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FileServer/forms/2023_catalog_plant/"/>
    </mc:Choice>
  </mc:AlternateContent>
  <xr:revisionPtr revIDLastSave="0" documentId="13_ncr:1_{0365F3E9-1F4A-CA45-96D9-3E73FEE7E2EB}" xr6:coauthVersionLast="47" xr6:coauthVersionMax="47" xr10:uidLastSave="{00000000-0000-0000-0000-000000000000}"/>
  <bookViews>
    <workbookView xWindow="4920" yWindow="460" windowWidth="33460" windowHeight="20060" activeTab="1" xr2:uid="{49E05F3F-DA5B-1D4C-9A43-8B25D029ADEE}"/>
  </bookViews>
  <sheets>
    <sheet name="Intro" sheetId="15" r:id="rId1"/>
    <sheet name="Order" sheetId="12" r:id="rId2"/>
    <sheet name="OUT" sheetId="13" state="hidden" r:id="rId3"/>
    <sheet name="PPG" sheetId="14" state="hidden" r:id="rId4"/>
  </sheets>
  <definedNames>
    <definedName name="_xlnm._FilterDatabase" localSheetId="1" hidden="1">Order!$A$6:$AL$6</definedName>
    <definedName name="_xlnm.Print_Area" localSheetId="1">Order!$A:$I</definedName>
    <definedName name="_xlnm.Print_Titles" localSheetId="1">Order!$6:$6</definedName>
    <definedName name="Z_0251A11B_248F_0248_B6EC_C7E73F637B41_.wvu.FilterData" localSheetId="1" hidden="1">Order!$A$6:$K$6</definedName>
    <definedName name="Z_0251A11B_248F_0248_B6EC_C7E73F637B41_.wvu.PrintArea" localSheetId="1" hidden="1">Order!$A:$I</definedName>
    <definedName name="Z_0251A11B_248F_0248_B6EC_C7E73F637B41_.wvu.PrintTitles" localSheetId="1" hidden="1">Order!$6:$6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220" i="12" l="1"/>
  <c r="B1220" i="12"/>
  <c r="C1220" i="12"/>
  <c r="E1220" i="12"/>
  <c r="F1220" i="12"/>
  <c r="G1220" i="12"/>
  <c r="J1220" i="12"/>
  <c r="K1220" i="12"/>
  <c r="L1220" i="12"/>
  <c r="M1220" i="12"/>
  <c r="N1220" i="12"/>
  <c r="O1220" i="12"/>
  <c r="P1220" i="12"/>
  <c r="H1220" i="12" s="1"/>
  <c r="Q1220" i="12"/>
  <c r="I1220" i="12" s="1"/>
  <c r="R1220" i="12"/>
  <c r="S1220" i="12"/>
  <c r="T1220" i="12"/>
  <c r="U1220" i="12"/>
  <c r="V1220" i="12"/>
  <c r="W1220" i="12"/>
  <c r="X1220" i="12"/>
  <c r="Y1220" i="12"/>
  <c r="Z1220" i="12"/>
  <c r="AA1220" i="12"/>
  <c r="AB1220" i="12"/>
  <c r="AC1220" i="12"/>
  <c r="AD1220" i="12"/>
  <c r="AE1220" i="12"/>
  <c r="AF1220" i="12"/>
  <c r="AG1220" i="12"/>
  <c r="AH1220" i="12"/>
  <c r="AI1220" i="12"/>
  <c r="AJ1220" i="12"/>
  <c r="AK1220" i="12"/>
  <c r="AL1220" i="12"/>
  <c r="A271" i="12"/>
  <c r="B271" i="12"/>
  <c r="C271" i="12"/>
  <c r="E271" i="12"/>
  <c r="F271" i="12"/>
  <c r="G271" i="12"/>
  <c r="J271" i="12"/>
  <c r="K271" i="12"/>
  <c r="L271" i="12"/>
  <c r="M271" i="12"/>
  <c r="N271" i="12"/>
  <c r="O271" i="12"/>
  <c r="P271" i="12"/>
  <c r="H271" i="12" s="1"/>
  <c r="Q271" i="12"/>
  <c r="I271" i="12" s="1"/>
  <c r="R271" i="12"/>
  <c r="S271" i="12"/>
  <c r="T271" i="12"/>
  <c r="U271" i="12"/>
  <c r="V271" i="12"/>
  <c r="W271" i="12"/>
  <c r="X271" i="12"/>
  <c r="Y271" i="12"/>
  <c r="Z271" i="12"/>
  <c r="AA271" i="12"/>
  <c r="AB271" i="12"/>
  <c r="AC271" i="12"/>
  <c r="AD271" i="12"/>
  <c r="AE271" i="12"/>
  <c r="AF271" i="12"/>
  <c r="AG271" i="12"/>
  <c r="AH271" i="12"/>
  <c r="AI271" i="12"/>
  <c r="AJ271" i="12"/>
  <c r="AK271" i="12"/>
  <c r="AL271" i="12"/>
  <c r="A1219" i="12"/>
  <c r="B1219" i="12"/>
  <c r="C1219" i="12"/>
  <c r="E1219" i="12"/>
  <c r="F1219" i="12"/>
  <c r="G1219" i="12"/>
  <c r="J1219" i="12"/>
  <c r="K1219" i="12"/>
  <c r="L1219" i="12"/>
  <c r="M1219" i="12"/>
  <c r="N1219" i="12"/>
  <c r="O1219" i="12"/>
  <c r="P1219" i="12"/>
  <c r="H1219" i="12" s="1"/>
  <c r="Q1219" i="12"/>
  <c r="I1219" i="12" s="1"/>
  <c r="R1219" i="12"/>
  <c r="S1219" i="12"/>
  <c r="T1219" i="12"/>
  <c r="U1219" i="12"/>
  <c r="V1219" i="12"/>
  <c r="W1219" i="12"/>
  <c r="X1219" i="12"/>
  <c r="Y1219" i="12"/>
  <c r="Z1219" i="12"/>
  <c r="AA1219" i="12"/>
  <c r="AB1219" i="12"/>
  <c r="AC1219" i="12"/>
  <c r="AD1219" i="12"/>
  <c r="AE1219" i="12"/>
  <c r="AF1219" i="12"/>
  <c r="AG1219" i="12"/>
  <c r="AH1219" i="12"/>
  <c r="AI1219" i="12"/>
  <c r="AJ1219" i="12"/>
  <c r="AK1219" i="12"/>
  <c r="AL1219" i="12"/>
  <c r="A407" i="12"/>
  <c r="B407" i="12"/>
  <c r="C407" i="12"/>
  <c r="E407" i="12"/>
  <c r="F407" i="12"/>
  <c r="G407" i="12"/>
  <c r="J407" i="12"/>
  <c r="K407" i="12"/>
  <c r="L407" i="12"/>
  <c r="M407" i="12"/>
  <c r="N407" i="12"/>
  <c r="O407" i="12"/>
  <c r="P407" i="12"/>
  <c r="H407" i="12" s="1"/>
  <c r="Q407" i="12"/>
  <c r="I407" i="12" s="1"/>
  <c r="R407" i="12"/>
  <c r="S407" i="12"/>
  <c r="T407" i="12"/>
  <c r="U407" i="12"/>
  <c r="V407" i="12"/>
  <c r="W407" i="12"/>
  <c r="X407" i="12"/>
  <c r="Y407" i="12"/>
  <c r="Z407" i="12"/>
  <c r="AA407" i="12"/>
  <c r="AB407" i="12"/>
  <c r="AC407" i="12"/>
  <c r="AD407" i="12"/>
  <c r="AE407" i="12"/>
  <c r="AF407" i="12"/>
  <c r="AG407" i="12"/>
  <c r="AH407" i="12"/>
  <c r="AI407" i="12"/>
  <c r="AJ407" i="12"/>
  <c r="AK407" i="12"/>
  <c r="AL407" i="12"/>
  <c r="A419" i="12"/>
  <c r="B419" i="12"/>
  <c r="C419" i="12"/>
  <c r="E419" i="12"/>
  <c r="F419" i="12"/>
  <c r="G419" i="12"/>
  <c r="J419" i="12"/>
  <c r="K419" i="12"/>
  <c r="L419" i="12"/>
  <c r="M419" i="12"/>
  <c r="N419" i="12"/>
  <c r="O419" i="12"/>
  <c r="P419" i="12"/>
  <c r="H419" i="12" s="1"/>
  <c r="Q419" i="12"/>
  <c r="I419" i="12" s="1"/>
  <c r="R419" i="12"/>
  <c r="S419" i="12"/>
  <c r="T419" i="12"/>
  <c r="U419" i="12"/>
  <c r="V419" i="12"/>
  <c r="W419" i="12"/>
  <c r="X419" i="12"/>
  <c r="Y419" i="12"/>
  <c r="Z419" i="12"/>
  <c r="AA419" i="12"/>
  <c r="AB419" i="12"/>
  <c r="AC419" i="12"/>
  <c r="AD419" i="12"/>
  <c r="AE419" i="12"/>
  <c r="AF419" i="12"/>
  <c r="AG419" i="12"/>
  <c r="AH419" i="12"/>
  <c r="AI419" i="12"/>
  <c r="AJ419" i="12"/>
  <c r="AK419" i="12"/>
  <c r="AL419" i="12"/>
  <c r="A498" i="12"/>
  <c r="B498" i="12"/>
  <c r="C498" i="12"/>
  <c r="E498" i="12"/>
  <c r="F498" i="12"/>
  <c r="G498" i="12"/>
  <c r="J498" i="12"/>
  <c r="K498" i="12"/>
  <c r="L498" i="12"/>
  <c r="M498" i="12"/>
  <c r="N498" i="12"/>
  <c r="O498" i="12"/>
  <c r="P498" i="12"/>
  <c r="H498" i="12" s="1"/>
  <c r="Q498" i="12"/>
  <c r="I498" i="12" s="1"/>
  <c r="R498" i="12"/>
  <c r="S498" i="12"/>
  <c r="T498" i="12"/>
  <c r="U498" i="12"/>
  <c r="V498" i="12"/>
  <c r="W498" i="12"/>
  <c r="X498" i="12"/>
  <c r="Y498" i="12"/>
  <c r="Z498" i="12"/>
  <c r="AA498" i="12"/>
  <c r="AB498" i="12"/>
  <c r="AC498" i="12"/>
  <c r="AD498" i="12"/>
  <c r="AE498" i="12"/>
  <c r="AF498" i="12"/>
  <c r="AG498" i="12"/>
  <c r="AH498" i="12"/>
  <c r="AI498" i="12"/>
  <c r="AJ498" i="12"/>
  <c r="AK498" i="12"/>
  <c r="AL498" i="12"/>
  <c r="A33" i="12"/>
  <c r="B33" i="12"/>
  <c r="C33" i="12"/>
  <c r="E33" i="12"/>
  <c r="F33" i="12"/>
  <c r="G33" i="12"/>
  <c r="J33" i="12"/>
  <c r="K33" i="12"/>
  <c r="L33" i="12"/>
  <c r="M33" i="12"/>
  <c r="N33" i="12"/>
  <c r="O33" i="12"/>
  <c r="P33" i="12"/>
  <c r="H33" i="12" s="1"/>
  <c r="Q33" i="12"/>
  <c r="I33" i="12" s="1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36" i="12"/>
  <c r="B36" i="12"/>
  <c r="C36" i="12"/>
  <c r="E36" i="12"/>
  <c r="F36" i="12"/>
  <c r="G36" i="12"/>
  <c r="J36" i="12"/>
  <c r="K36" i="12"/>
  <c r="L36" i="12"/>
  <c r="M36" i="12"/>
  <c r="N36" i="12"/>
  <c r="O36" i="12"/>
  <c r="P36" i="12"/>
  <c r="H36" i="12" s="1"/>
  <c r="Q36" i="12"/>
  <c r="I36" i="12" s="1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1462" i="12"/>
  <c r="B1462" i="12"/>
  <c r="C1462" i="12"/>
  <c r="E1462" i="12"/>
  <c r="F1462" i="12"/>
  <c r="G1462" i="12"/>
  <c r="J1462" i="12"/>
  <c r="K1462" i="12"/>
  <c r="L1462" i="12"/>
  <c r="M1462" i="12"/>
  <c r="N1462" i="12"/>
  <c r="O1462" i="12"/>
  <c r="P1462" i="12"/>
  <c r="H1462" i="12" s="1"/>
  <c r="Q1462" i="12"/>
  <c r="I1462" i="12" s="1"/>
  <c r="R1462" i="12"/>
  <c r="S1462" i="12"/>
  <c r="T1462" i="12"/>
  <c r="U1462" i="12"/>
  <c r="V1462" i="12"/>
  <c r="W1462" i="12"/>
  <c r="X1462" i="12"/>
  <c r="Y1462" i="12"/>
  <c r="Z1462" i="12"/>
  <c r="AA1462" i="12"/>
  <c r="AB1462" i="12"/>
  <c r="AC1462" i="12"/>
  <c r="AD1462" i="12"/>
  <c r="AE1462" i="12"/>
  <c r="AF1462" i="12"/>
  <c r="AG1462" i="12"/>
  <c r="AH1462" i="12"/>
  <c r="AI1462" i="12"/>
  <c r="AJ1462" i="12"/>
  <c r="AK1462" i="12"/>
  <c r="AL1462" i="12"/>
  <c r="A1461" i="12"/>
  <c r="B1461" i="12"/>
  <c r="C1461" i="12"/>
  <c r="E1461" i="12"/>
  <c r="F1461" i="12"/>
  <c r="G1461" i="12"/>
  <c r="J1461" i="12"/>
  <c r="K1461" i="12"/>
  <c r="L1461" i="12"/>
  <c r="M1461" i="12"/>
  <c r="N1461" i="12"/>
  <c r="O1461" i="12"/>
  <c r="P1461" i="12"/>
  <c r="H1461" i="12" s="1"/>
  <c r="Q1461" i="12"/>
  <c r="I1461" i="12" s="1"/>
  <c r="R1461" i="12"/>
  <c r="S1461" i="12"/>
  <c r="T1461" i="12"/>
  <c r="U1461" i="12"/>
  <c r="V1461" i="12"/>
  <c r="W1461" i="12"/>
  <c r="X1461" i="12"/>
  <c r="Y1461" i="12"/>
  <c r="Z1461" i="12"/>
  <c r="AA1461" i="12"/>
  <c r="AB1461" i="12"/>
  <c r="AC1461" i="12"/>
  <c r="AD1461" i="12"/>
  <c r="AE1461" i="12"/>
  <c r="AF1461" i="12"/>
  <c r="AG1461" i="12"/>
  <c r="AH1461" i="12"/>
  <c r="AI1461" i="12"/>
  <c r="AJ1461" i="12"/>
  <c r="AK1461" i="12"/>
  <c r="AL1461" i="12"/>
  <c r="A1482" i="12"/>
  <c r="B1482" i="12"/>
  <c r="C1482" i="12"/>
  <c r="E1482" i="12"/>
  <c r="F1482" i="12"/>
  <c r="G1482" i="12"/>
  <c r="J1482" i="12"/>
  <c r="K1482" i="12"/>
  <c r="L1482" i="12"/>
  <c r="M1482" i="12"/>
  <c r="N1482" i="12"/>
  <c r="O1482" i="12"/>
  <c r="P1482" i="12"/>
  <c r="H1482" i="12" s="1"/>
  <c r="Q1482" i="12"/>
  <c r="I1482" i="12" s="1"/>
  <c r="R1482" i="12"/>
  <c r="S1482" i="12"/>
  <c r="T1482" i="12"/>
  <c r="U1482" i="12"/>
  <c r="V1482" i="12"/>
  <c r="W1482" i="12"/>
  <c r="X1482" i="12"/>
  <c r="Y1482" i="12"/>
  <c r="Z1482" i="12"/>
  <c r="AA1482" i="12"/>
  <c r="AB1482" i="12"/>
  <c r="AC1482" i="12"/>
  <c r="AD1482" i="12"/>
  <c r="AE1482" i="12"/>
  <c r="AF1482" i="12"/>
  <c r="AG1482" i="12"/>
  <c r="AH1482" i="12"/>
  <c r="AI1482" i="12"/>
  <c r="AJ1482" i="12"/>
  <c r="AK1482" i="12"/>
  <c r="AL1482" i="12"/>
  <c r="A1481" i="12"/>
  <c r="B1481" i="12"/>
  <c r="C1481" i="12"/>
  <c r="E1481" i="12"/>
  <c r="F1481" i="12"/>
  <c r="G1481" i="12"/>
  <c r="J1481" i="12"/>
  <c r="K1481" i="12"/>
  <c r="L1481" i="12"/>
  <c r="M1481" i="12"/>
  <c r="N1481" i="12"/>
  <c r="O1481" i="12"/>
  <c r="P1481" i="12"/>
  <c r="H1481" i="12" s="1"/>
  <c r="Q1481" i="12"/>
  <c r="I1481" i="12" s="1"/>
  <c r="R1481" i="12"/>
  <c r="S1481" i="12"/>
  <c r="T1481" i="12"/>
  <c r="U1481" i="12"/>
  <c r="V1481" i="12"/>
  <c r="W1481" i="12"/>
  <c r="X1481" i="12"/>
  <c r="Y1481" i="12"/>
  <c r="Z1481" i="12"/>
  <c r="AA1481" i="12"/>
  <c r="AB1481" i="12"/>
  <c r="AC1481" i="12"/>
  <c r="AD1481" i="12"/>
  <c r="AE1481" i="12"/>
  <c r="AF1481" i="12"/>
  <c r="AG1481" i="12"/>
  <c r="AH1481" i="12"/>
  <c r="AI1481" i="12"/>
  <c r="AJ1481" i="12"/>
  <c r="AK1481" i="12"/>
  <c r="AL1481" i="12"/>
  <c r="A1604" i="12"/>
  <c r="B1604" i="12"/>
  <c r="C1604" i="12"/>
  <c r="E1604" i="12"/>
  <c r="F1604" i="12"/>
  <c r="G1604" i="12"/>
  <c r="J1604" i="12"/>
  <c r="K1604" i="12"/>
  <c r="L1604" i="12"/>
  <c r="M1604" i="12"/>
  <c r="N1604" i="12"/>
  <c r="O1604" i="12"/>
  <c r="P1604" i="12"/>
  <c r="H1604" i="12" s="1"/>
  <c r="Q1604" i="12"/>
  <c r="I1604" i="12" s="1"/>
  <c r="R1604" i="12"/>
  <c r="S1604" i="12"/>
  <c r="T1604" i="12"/>
  <c r="U1604" i="12"/>
  <c r="V1604" i="12"/>
  <c r="W1604" i="12"/>
  <c r="X1604" i="12"/>
  <c r="Y1604" i="12"/>
  <c r="Z1604" i="12"/>
  <c r="AA1604" i="12"/>
  <c r="AB1604" i="12"/>
  <c r="AC1604" i="12"/>
  <c r="AD1604" i="12"/>
  <c r="AE1604" i="12"/>
  <c r="AF1604" i="12"/>
  <c r="AG1604" i="12"/>
  <c r="AH1604" i="12"/>
  <c r="AI1604" i="12"/>
  <c r="AJ1604" i="12"/>
  <c r="AK1604" i="12"/>
  <c r="AL1604" i="12"/>
  <c r="A1605" i="12"/>
  <c r="B1605" i="12"/>
  <c r="C1605" i="12"/>
  <c r="E1605" i="12"/>
  <c r="F1605" i="12"/>
  <c r="G1605" i="12"/>
  <c r="J1605" i="12"/>
  <c r="K1605" i="12"/>
  <c r="L1605" i="12"/>
  <c r="M1605" i="12"/>
  <c r="N1605" i="12"/>
  <c r="O1605" i="12"/>
  <c r="P1605" i="12"/>
  <c r="H1605" i="12" s="1"/>
  <c r="Q1605" i="12"/>
  <c r="I1605" i="12" s="1"/>
  <c r="R1605" i="12"/>
  <c r="S1605" i="12"/>
  <c r="T1605" i="12"/>
  <c r="U1605" i="12"/>
  <c r="V1605" i="12"/>
  <c r="W1605" i="12"/>
  <c r="X1605" i="12"/>
  <c r="Y1605" i="12"/>
  <c r="Z1605" i="12"/>
  <c r="AA1605" i="12"/>
  <c r="AB1605" i="12"/>
  <c r="AC1605" i="12"/>
  <c r="AD1605" i="12"/>
  <c r="AE1605" i="12"/>
  <c r="AF1605" i="12"/>
  <c r="AG1605" i="12"/>
  <c r="AH1605" i="12"/>
  <c r="AI1605" i="12"/>
  <c r="AJ1605" i="12"/>
  <c r="AK1605" i="12"/>
  <c r="AL1605" i="12"/>
  <c r="A1606" i="12"/>
  <c r="B1606" i="12"/>
  <c r="C1606" i="12"/>
  <c r="E1606" i="12"/>
  <c r="F1606" i="12"/>
  <c r="G1606" i="12"/>
  <c r="J1606" i="12"/>
  <c r="K1606" i="12"/>
  <c r="L1606" i="12"/>
  <c r="M1606" i="12"/>
  <c r="N1606" i="12"/>
  <c r="O1606" i="12"/>
  <c r="P1606" i="12"/>
  <c r="H1606" i="12" s="1"/>
  <c r="Q1606" i="12"/>
  <c r="I1606" i="12" s="1"/>
  <c r="R1606" i="12"/>
  <c r="S1606" i="12"/>
  <c r="T1606" i="12"/>
  <c r="U1606" i="12"/>
  <c r="V1606" i="12"/>
  <c r="W1606" i="12"/>
  <c r="X1606" i="12"/>
  <c r="Y1606" i="12"/>
  <c r="Z1606" i="12"/>
  <c r="AA1606" i="12"/>
  <c r="AB1606" i="12"/>
  <c r="AC1606" i="12"/>
  <c r="AD1606" i="12"/>
  <c r="AE1606" i="12"/>
  <c r="AF1606" i="12"/>
  <c r="AG1606" i="12"/>
  <c r="AH1606" i="12"/>
  <c r="AI1606" i="12"/>
  <c r="AJ1606" i="12"/>
  <c r="AK1606" i="12"/>
  <c r="AL1606" i="12"/>
  <c r="A1601" i="12"/>
  <c r="B1601" i="12"/>
  <c r="C1601" i="12"/>
  <c r="E1601" i="12"/>
  <c r="F1601" i="12"/>
  <c r="G1601" i="12"/>
  <c r="J1601" i="12"/>
  <c r="K1601" i="12"/>
  <c r="L1601" i="12"/>
  <c r="M1601" i="12"/>
  <c r="N1601" i="12"/>
  <c r="O1601" i="12"/>
  <c r="P1601" i="12"/>
  <c r="H1601" i="12" s="1"/>
  <c r="Q1601" i="12"/>
  <c r="I1601" i="12" s="1"/>
  <c r="R1601" i="12"/>
  <c r="S1601" i="12"/>
  <c r="T1601" i="12"/>
  <c r="U1601" i="12"/>
  <c r="V1601" i="12"/>
  <c r="W1601" i="12"/>
  <c r="X1601" i="12"/>
  <c r="Y1601" i="12"/>
  <c r="Z1601" i="12"/>
  <c r="AA1601" i="12"/>
  <c r="AB1601" i="12"/>
  <c r="AC1601" i="12"/>
  <c r="AD1601" i="12"/>
  <c r="AE1601" i="12"/>
  <c r="AF1601" i="12"/>
  <c r="AG1601" i="12"/>
  <c r="AH1601" i="12"/>
  <c r="AI1601" i="12"/>
  <c r="AJ1601" i="12"/>
  <c r="AK1601" i="12"/>
  <c r="AL1601" i="12"/>
  <c r="A1610" i="12"/>
  <c r="B1610" i="12"/>
  <c r="C1610" i="12"/>
  <c r="E1610" i="12"/>
  <c r="F1610" i="12"/>
  <c r="G1610" i="12"/>
  <c r="J1610" i="12"/>
  <c r="K1610" i="12"/>
  <c r="L1610" i="12"/>
  <c r="M1610" i="12"/>
  <c r="N1610" i="12"/>
  <c r="O1610" i="12"/>
  <c r="P1610" i="12"/>
  <c r="H1610" i="12" s="1"/>
  <c r="Q1610" i="12"/>
  <c r="I1610" i="12" s="1"/>
  <c r="R1610" i="12"/>
  <c r="S1610" i="12"/>
  <c r="T1610" i="12"/>
  <c r="U1610" i="12"/>
  <c r="V1610" i="12"/>
  <c r="W1610" i="12"/>
  <c r="X1610" i="12"/>
  <c r="Y1610" i="12"/>
  <c r="Z1610" i="12"/>
  <c r="AA1610" i="12"/>
  <c r="AB1610" i="12"/>
  <c r="AC1610" i="12"/>
  <c r="AD1610" i="12"/>
  <c r="AE1610" i="12"/>
  <c r="AF1610" i="12"/>
  <c r="AG1610" i="12"/>
  <c r="AH1610" i="12"/>
  <c r="AI1610" i="12"/>
  <c r="AJ1610" i="12"/>
  <c r="AK1610" i="12"/>
  <c r="AL1610" i="12"/>
  <c r="A1611" i="12"/>
  <c r="B1611" i="12"/>
  <c r="C1611" i="12"/>
  <c r="E1611" i="12"/>
  <c r="F1611" i="12"/>
  <c r="G1611" i="12"/>
  <c r="J1611" i="12"/>
  <c r="K1611" i="12"/>
  <c r="L1611" i="12"/>
  <c r="M1611" i="12"/>
  <c r="N1611" i="12"/>
  <c r="O1611" i="12"/>
  <c r="P1611" i="12"/>
  <c r="H1611" i="12" s="1"/>
  <c r="Q1611" i="12"/>
  <c r="I1611" i="12" s="1"/>
  <c r="R1611" i="12"/>
  <c r="S1611" i="12"/>
  <c r="T1611" i="12"/>
  <c r="U1611" i="12"/>
  <c r="V1611" i="12"/>
  <c r="W1611" i="12"/>
  <c r="X1611" i="12"/>
  <c r="Y1611" i="12"/>
  <c r="Z1611" i="12"/>
  <c r="AA1611" i="12"/>
  <c r="AB1611" i="12"/>
  <c r="AC1611" i="12"/>
  <c r="AD1611" i="12"/>
  <c r="AE1611" i="12"/>
  <c r="AF1611" i="12"/>
  <c r="AG1611" i="12"/>
  <c r="AH1611" i="12"/>
  <c r="AI1611" i="12"/>
  <c r="AJ1611" i="12"/>
  <c r="AK1611" i="12"/>
  <c r="AL1611" i="12"/>
  <c r="A1608" i="12"/>
  <c r="B1608" i="12"/>
  <c r="C1608" i="12"/>
  <c r="E1608" i="12"/>
  <c r="F1608" i="12"/>
  <c r="G1608" i="12"/>
  <c r="J1608" i="12"/>
  <c r="K1608" i="12"/>
  <c r="L1608" i="12"/>
  <c r="M1608" i="12"/>
  <c r="N1608" i="12"/>
  <c r="O1608" i="12"/>
  <c r="P1608" i="12"/>
  <c r="H1608" i="12" s="1"/>
  <c r="Q1608" i="12"/>
  <c r="I1608" i="12" s="1"/>
  <c r="R1608" i="12"/>
  <c r="S1608" i="12"/>
  <c r="T1608" i="12"/>
  <c r="U1608" i="12"/>
  <c r="V1608" i="12"/>
  <c r="W1608" i="12"/>
  <c r="X1608" i="12"/>
  <c r="Y1608" i="12"/>
  <c r="Z1608" i="12"/>
  <c r="AA1608" i="12"/>
  <c r="AB1608" i="12"/>
  <c r="AC1608" i="12"/>
  <c r="AD1608" i="12"/>
  <c r="AE1608" i="12"/>
  <c r="AF1608" i="12"/>
  <c r="AG1608" i="12"/>
  <c r="AH1608" i="12"/>
  <c r="AI1608" i="12"/>
  <c r="AJ1608" i="12"/>
  <c r="AK1608" i="12"/>
  <c r="AL1608" i="12"/>
  <c r="A1236" i="12"/>
  <c r="B1236" i="12"/>
  <c r="C1236" i="12"/>
  <c r="E1236" i="12"/>
  <c r="F1236" i="12"/>
  <c r="G1236" i="12"/>
  <c r="J1236" i="12"/>
  <c r="K1236" i="12"/>
  <c r="L1236" i="12"/>
  <c r="M1236" i="12"/>
  <c r="N1236" i="12"/>
  <c r="O1236" i="12"/>
  <c r="P1236" i="12"/>
  <c r="H1236" i="12" s="1"/>
  <c r="Q1236" i="12"/>
  <c r="I1236" i="12" s="1"/>
  <c r="R1236" i="12"/>
  <c r="S1236" i="12"/>
  <c r="T1236" i="12"/>
  <c r="U1236" i="12"/>
  <c r="V1236" i="12"/>
  <c r="W1236" i="12"/>
  <c r="X1236" i="12"/>
  <c r="Y1236" i="12"/>
  <c r="Z1236" i="12"/>
  <c r="AA1236" i="12"/>
  <c r="AB1236" i="12"/>
  <c r="AC1236" i="12"/>
  <c r="AD1236" i="12"/>
  <c r="AE1236" i="12"/>
  <c r="AF1236" i="12"/>
  <c r="AG1236" i="12"/>
  <c r="AH1236" i="12"/>
  <c r="AI1236" i="12"/>
  <c r="AJ1236" i="12"/>
  <c r="AK1236" i="12"/>
  <c r="AL1236" i="12"/>
  <c r="A1779" i="12"/>
  <c r="B1779" i="12"/>
  <c r="C1779" i="12"/>
  <c r="E1779" i="12"/>
  <c r="F1779" i="12"/>
  <c r="G1779" i="12"/>
  <c r="J1779" i="12"/>
  <c r="K1779" i="12"/>
  <c r="L1779" i="12"/>
  <c r="M1779" i="12"/>
  <c r="N1779" i="12"/>
  <c r="O1779" i="12"/>
  <c r="P1779" i="12"/>
  <c r="H1779" i="12" s="1"/>
  <c r="Q1779" i="12"/>
  <c r="I1779" i="12" s="1"/>
  <c r="R1779" i="12"/>
  <c r="S1779" i="12"/>
  <c r="T1779" i="12"/>
  <c r="U1779" i="12"/>
  <c r="V1779" i="12"/>
  <c r="W1779" i="12"/>
  <c r="X1779" i="12"/>
  <c r="Y1779" i="12"/>
  <c r="Z1779" i="12"/>
  <c r="AA1779" i="12"/>
  <c r="AB1779" i="12"/>
  <c r="AC1779" i="12"/>
  <c r="AD1779" i="12"/>
  <c r="AE1779" i="12"/>
  <c r="AF1779" i="12"/>
  <c r="AG1779" i="12"/>
  <c r="AH1779" i="12"/>
  <c r="AI1779" i="12"/>
  <c r="AJ1779" i="12"/>
  <c r="AK1779" i="12"/>
  <c r="AL1779" i="12"/>
  <c r="A1613" i="12"/>
  <c r="B1613" i="12"/>
  <c r="C1613" i="12"/>
  <c r="E1613" i="12"/>
  <c r="F1613" i="12"/>
  <c r="G1613" i="12"/>
  <c r="J1613" i="12"/>
  <c r="K1613" i="12"/>
  <c r="L1613" i="12"/>
  <c r="M1613" i="12"/>
  <c r="N1613" i="12"/>
  <c r="O1613" i="12"/>
  <c r="P1613" i="12"/>
  <c r="H1613" i="12" s="1"/>
  <c r="Q1613" i="12"/>
  <c r="I1613" i="12" s="1"/>
  <c r="R1613" i="12"/>
  <c r="S1613" i="12"/>
  <c r="T1613" i="12"/>
  <c r="U1613" i="12"/>
  <c r="V1613" i="12"/>
  <c r="W1613" i="12"/>
  <c r="X1613" i="12"/>
  <c r="Y1613" i="12"/>
  <c r="Z1613" i="12"/>
  <c r="AA1613" i="12"/>
  <c r="AB1613" i="12"/>
  <c r="AC1613" i="12"/>
  <c r="AD1613" i="12"/>
  <c r="AE1613" i="12"/>
  <c r="AF1613" i="12"/>
  <c r="AG1613" i="12"/>
  <c r="AH1613" i="12"/>
  <c r="AI1613" i="12"/>
  <c r="AJ1613" i="12"/>
  <c r="AK1613" i="12"/>
  <c r="AL1613" i="12"/>
  <c r="A485" i="12"/>
  <c r="B485" i="12"/>
  <c r="C485" i="12"/>
  <c r="E485" i="12"/>
  <c r="F485" i="12"/>
  <c r="G485" i="12"/>
  <c r="J485" i="12"/>
  <c r="K485" i="12"/>
  <c r="L485" i="12"/>
  <c r="M485" i="12"/>
  <c r="N485" i="12"/>
  <c r="O485" i="12"/>
  <c r="P485" i="12"/>
  <c r="H485" i="12" s="1"/>
  <c r="Q485" i="12"/>
  <c r="I485" i="12" s="1"/>
  <c r="R485" i="12"/>
  <c r="S485" i="12"/>
  <c r="T485" i="12"/>
  <c r="U485" i="12"/>
  <c r="V485" i="12"/>
  <c r="W485" i="12"/>
  <c r="X485" i="12"/>
  <c r="Y485" i="12"/>
  <c r="Z485" i="12"/>
  <c r="AA485" i="12"/>
  <c r="AB485" i="12"/>
  <c r="AC485" i="12"/>
  <c r="AD485" i="12"/>
  <c r="AE485" i="12"/>
  <c r="AF485" i="12"/>
  <c r="AG485" i="12"/>
  <c r="AH485" i="12"/>
  <c r="AI485" i="12"/>
  <c r="AJ485" i="12"/>
  <c r="AK485" i="12"/>
  <c r="AL485" i="12"/>
  <c r="A486" i="12"/>
  <c r="B486" i="12"/>
  <c r="C486" i="12"/>
  <c r="E486" i="12"/>
  <c r="F486" i="12"/>
  <c r="G486" i="12"/>
  <c r="J486" i="12"/>
  <c r="K486" i="12"/>
  <c r="L486" i="12"/>
  <c r="M486" i="12"/>
  <c r="N486" i="12"/>
  <c r="O486" i="12"/>
  <c r="P486" i="12"/>
  <c r="H486" i="12" s="1"/>
  <c r="Q486" i="12"/>
  <c r="I486" i="12" s="1"/>
  <c r="R486" i="12"/>
  <c r="S486" i="12"/>
  <c r="T486" i="12"/>
  <c r="U486" i="12"/>
  <c r="V486" i="12"/>
  <c r="W486" i="12"/>
  <c r="X486" i="12"/>
  <c r="Y486" i="12"/>
  <c r="Z486" i="12"/>
  <c r="AA486" i="12"/>
  <c r="AB486" i="12"/>
  <c r="AC486" i="12"/>
  <c r="AD486" i="12"/>
  <c r="AE486" i="12"/>
  <c r="AF486" i="12"/>
  <c r="AG486" i="12"/>
  <c r="AH486" i="12"/>
  <c r="AI486" i="12"/>
  <c r="AJ486" i="12"/>
  <c r="AK486" i="12"/>
  <c r="AL486" i="12"/>
  <c r="A17" i="12"/>
  <c r="B17" i="12"/>
  <c r="C17" i="12"/>
  <c r="E17" i="12"/>
  <c r="F17" i="12"/>
  <c r="G17" i="12"/>
  <c r="J17" i="12"/>
  <c r="K17" i="12"/>
  <c r="L17" i="12"/>
  <c r="M17" i="12"/>
  <c r="N17" i="12"/>
  <c r="O17" i="12"/>
  <c r="P17" i="12"/>
  <c r="H17" i="12" s="1"/>
  <c r="Q17" i="12"/>
  <c r="I17" i="12" s="1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71" i="12"/>
  <c r="B71" i="12"/>
  <c r="C71" i="12"/>
  <c r="E71" i="12"/>
  <c r="F71" i="12"/>
  <c r="G71" i="12"/>
  <c r="J71" i="12"/>
  <c r="K71" i="12"/>
  <c r="L71" i="12"/>
  <c r="M71" i="12"/>
  <c r="N71" i="12"/>
  <c r="O71" i="12"/>
  <c r="P71" i="12"/>
  <c r="H71" i="12" s="1"/>
  <c r="Q71" i="12"/>
  <c r="I71" i="12" s="1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84" i="12"/>
  <c r="B84" i="12"/>
  <c r="C84" i="12"/>
  <c r="E84" i="12"/>
  <c r="F84" i="12"/>
  <c r="G84" i="12"/>
  <c r="J84" i="12"/>
  <c r="K84" i="12"/>
  <c r="L84" i="12"/>
  <c r="M84" i="12"/>
  <c r="N84" i="12"/>
  <c r="O84" i="12"/>
  <c r="P84" i="12"/>
  <c r="H84" i="12" s="1"/>
  <c r="Q84" i="12"/>
  <c r="I84" i="12" s="1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263" i="12"/>
  <c r="B263" i="12"/>
  <c r="C263" i="12"/>
  <c r="E263" i="12"/>
  <c r="F263" i="12"/>
  <c r="G263" i="12"/>
  <c r="J263" i="12"/>
  <c r="K263" i="12"/>
  <c r="L263" i="12"/>
  <c r="M263" i="12"/>
  <c r="N263" i="12"/>
  <c r="O263" i="12"/>
  <c r="P263" i="12"/>
  <c r="H263" i="12" s="1"/>
  <c r="Q263" i="12"/>
  <c r="I263" i="12" s="1"/>
  <c r="R263" i="12"/>
  <c r="S263" i="12"/>
  <c r="T263" i="12"/>
  <c r="U263" i="12"/>
  <c r="V263" i="12"/>
  <c r="W263" i="12"/>
  <c r="X263" i="12"/>
  <c r="Y263" i="12"/>
  <c r="Z263" i="12"/>
  <c r="AA263" i="12"/>
  <c r="AB263" i="12"/>
  <c r="AC263" i="12"/>
  <c r="AD263" i="12"/>
  <c r="AE263" i="12"/>
  <c r="AF263" i="12"/>
  <c r="AG263" i="12"/>
  <c r="AH263" i="12"/>
  <c r="AI263" i="12"/>
  <c r="AJ263" i="12"/>
  <c r="AK263" i="12"/>
  <c r="AL263" i="12"/>
  <c r="A326" i="12"/>
  <c r="B326" i="12"/>
  <c r="C326" i="12"/>
  <c r="E326" i="12"/>
  <c r="F326" i="12"/>
  <c r="G326" i="12"/>
  <c r="J326" i="12"/>
  <c r="K326" i="12"/>
  <c r="L326" i="12"/>
  <c r="M326" i="12"/>
  <c r="N326" i="12"/>
  <c r="O326" i="12"/>
  <c r="P326" i="12"/>
  <c r="H326" i="12" s="1"/>
  <c r="Q326" i="12"/>
  <c r="I326" i="12" s="1"/>
  <c r="R326" i="12"/>
  <c r="S326" i="12"/>
  <c r="T326" i="12"/>
  <c r="U326" i="12"/>
  <c r="V326" i="12"/>
  <c r="W326" i="12"/>
  <c r="X326" i="12"/>
  <c r="Y326" i="12"/>
  <c r="Z326" i="12"/>
  <c r="AA326" i="12"/>
  <c r="AB326" i="12"/>
  <c r="AC326" i="12"/>
  <c r="AD326" i="12"/>
  <c r="AE326" i="12"/>
  <c r="AF326" i="12"/>
  <c r="AG326" i="12"/>
  <c r="AH326" i="12"/>
  <c r="AI326" i="12"/>
  <c r="AJ326" i="12"/>
  <c r="AK326" i="12"/>
  <c r="AL326" i="12"/>
  <c r="A853" i="12"/>
  <c r="B853" i="12"/>
  <c r="C853" i="12"/>
  <c r="E853" i="12"/>
  <c r="F853" i="12"/>
  <c r="G853" i="12"/>
  <c r="J853" i="12"/>
  <c r="K853" i="12"/>
  <c r="L853" i="12"/>
  <c r="M853" i="12"/>
  <c r="N853" i="12"/>
  <c r="O853" i="12"/>
  <c r="P853" i="12"/>
  <c r="H853" i="12" s="1"/>
  <c r="Q853" i="12"/>
  <c r="I853" i="12" s="1"/>
  <c r="R853" i="12"/>
  <c r="S853" i="12"/>
  <c r="T853" i="12"/>
  <c r="U853" i="12"/>
  <c r="V853" i="12"/>
  <c r="W853" i="12"/>
  <c r="X853" i="12"/>
  <c r="Y853" i="12"/>
  <c r="Z853" i="12"/>
  <c r="AA853" i="12"/>
  <c r="AB853" i="12"/>
  <c r="AC853" i="12"/>
  <c r="AD853" i="12"/>
  <c r="AE853" i="12"/>
  <c r="AF853" i="12"/>
  <c r="AG853" i="12"/>
  <c r="AH853" i="12"/>
  <c r="AI853" i="12"/>
  <c r="AJ853" i="12"/>
  <c r="AK853" i="12"/>
  <c r="AL853" i="12"/>
  <c r="A398" i="12"/>
  <c r="B398" i="12"/>
  <c r="C398" i="12"/>
  <c r="E398" i="12"/>
  <c r="F398" i="12"/>
  <c r="G398" i="12"/>
  <c r="J398" i="12"/>
  <c r="K398" i="12"/>
  <c r="L398" i="12"/>
  <c r="M398" i="12"/>
  <c r="N398" i="12"/>
  <c r="O398" i="12"/>
  <c r="P398" i="12"/>
  <c r="H398" i="12" s="1"/>
  <c r="Q398" i="12"/>
  <c r="I398" i="12" s="1"/>
  <c r="R398" i="12"/>
  <c r="S398" i="12"/>
  <c r="T398" i="12"/>
  <c r="U398" i="12"/>
  <c r="V398" i="12"/>
  <c r="W398" i="12"/>
  <c r="X398" i="12"/>
  <c r="Y398" i="12"/>
  <c r="Z398" i="12"/>
  <c r="AA398" i="12"/>
  <c r="AB398" i="12"/>
  <c r="AC398" i="12"/>
  <c r="AD398" i="12"/>
  <c r="AE398" i="12"/>
  <c r="AF398" i="12"/>
  <c r="AG398" i="12"/>
  <c r="AH398" i="12"/>
  <c r="AI398" i="12"/>
  <c r="AJ398" i="12"/>
  <c r="AK398" i="12"/>
  <c r="AL398" i="12"/>
  <c r="A393" i="12"/>
  <c r="B393" i="12"/>
  <c r="C393" i="12"/>
  <c r="E393" i="12"/>
  <c r="F393" i="12"/>
  <c r="G393" i="12"/>
  <c r="J393" i="12"/>
  <c r="K393" i="12"/>
  <c r="L393" i="12"/>
  <c r="M393" i="12"/>
  <c r="N393" i="12"/>
  <c r="O393" i="12"/>
  <c r="P393" i="12"/>
  <c r="H393" i="12" s="1"/>
  <c r="Q393" i="12"/>
  <c r="I393" i="12" s="1"/>
  <c r="R393" i="12"/>
  <c r="S393" i="12"/>
  <c r="T393" i="12"/>
  <c r="U393" i="12"/>
  <c r="V393" i="12"/>
  <c r="W393" i="12"/>
  <c r="X393" i="12"/>
  <c r="Y393" i="12"/>
  <c r="Z393" i="12"/>
  <c r="AA393" i="12"/>
  <c r="AB393" i="12"/>
  <c r="AC393" i="12"/>
  <c r="AD393" i="12"/>
  <c r="AE393" i="12"/>
  <c r="AF393" i="12"/>
  <c r="AG393" i="12"/>
  <c r="AH393" i="12"/>
  <c r="AI393" i="12"/>
  <c r="AJ393" i="12"/>
  <c r="AK393" i="12"/>
  <c r="AL393" i="12"/>
  <c r="A395" i="12"/>
  <c r="B395" i="12"/>
  <c r="C395" i="12"/>
  <c r="E395" i="12"/>
  <c r="F395" i="12"/>
  <c r="G395" i="12"/>
  <c r="J395" i="12"/>
  <c r="K395" i="12"/>
  <c r="L395" i="12"/>
  <c r="M395" i="12"/>
  <c r="N395" i="12"/>
  <c r="O395" i="12"/>
  <c r="P395" i="12"/>
  <c r="H395" i="12" s="1"/>
  <c r="Q395" i="12"/>
  <c r="I395" i="12" s="1"/>
  <c r="R395" i="12"/>
  <c r="S395" i="12"/>
  <c r="T395" i="12"/>
  <c r="U395" i="12"/>
  <c r="V395" i="12"/>
  <c r="W395" i="12"/>
  <c r="X395" i="12"/>
  <c r="Y395" i="12"/>
  <c r="Z395" i="12"/>
  <c r="AA395" i="12"/>
  <c r="AB395" i="12"/>
  <c r="AC395" i="12"/>
  <c r="AD395" i="12"/>
  <c r="AE395" i="12"/>
  <c r="AF395" i="12"/>
  <c r="AG395" i="12"/>
  <c r="AH395" i="12"/>
  <c r="AI395" i="12"/>
  <c r="AJ395" i="12"/>
  <c r="AK395" i="12"/>
  <c r="AL395" i="12"/>
  <c r="A410" i="12"/>
  <c r="B410" i="12"/>
  <c r="C410" i="12"/>
  <c r="E410" i="12"/>
  <c r="F410" i="12"/>
  <c r="G410" i="12"/>
  <c r="J410" i="12"/>
  <c r="K410" i="12"/>
  <c r="L410" i="12"/>
  <c r="M410" i="12"/>
  <c r="N410" i="12"/>
  <c r="O410" i="12"/>
  <c r="P410" i="12"/>
  <c r="H410" i="12" s="1"/>
  <c r="Q410" i="12"/>
  <c r="I410" i="12" s="1"/>
  <c r="R410" i="12"/>
  <c r="S410" i="12"/>
  <c r="T410" i="12"/>
  <c r="U410" i="12"/>
  <c r="V410" i="12"/>
  <c r="W410" i="12"/>
  <c r="X410" i="12"/>
  <c r="Y410" i="12"/>
  <c r="Z410" i="12"/>
  <c r="AA410" i="12"/>
  <c r="AB410" i="12"/>
  <c r="AC410" i="12"/>
  <c r="AD410" i="12"/>
  <c r="AE410" i="12"/>
  <c r="AF410" i="12"/>
  <c r="AG410" i="12"/>
  <c r="AH410" i="12"/>
  <c r="AI410" i="12"/>
  <c r="AJ410" i="12"/>
  <c r="AK410" i="12"/>
  <c r="AL410" i="12"/>
  <c r="A483" i="12"/>
  <c r="B483" i="12"/>
  <c r="C483" i="12"/>
  <c r="E483" i="12"/>
  <c r="F483" i="12"/>
  <c r="G483" i="12"/>
  <c r="J483" i="12"/>
  <c r="K483" i="12"/>
  <c r="L483" i="12"/>
  <c r="M483" i="12"/>
  <c r="N483" i="12"/>
  <c r="O483" i="12"/>
  <c r="P483" i="12"/>
  <c r="H483" i="12" s="1"/>
  <c r="Q483" i="12"/>
  <c r="I483" i="12" s="1"/>
  <c r="R483" i="12"/>
  <c r="S483" i="12"/>
  <c r="T483" i="12"/>
  <c r="U483" i="12"/>
  <c r="V483" i="12"/>
  <c r="W483" i="12"/>
  <c r="X483" i="12"/>
  <c r="Y483" i="12"/>
  <c r="Z483" i="12"/>
  <c r="AA483" i="12"/>
  <c r="AB483" i="12"/>
  <c r="AC483" i="12"/>
  <c r="AD483" i="12"/>
  <c r="AE483" i="12"/>
  <c r="AF483" i="12"/>
  <c r="AG483" i="12"/>
  <c r="AH483" i="12"/>
  <c r="AI483" i="12"/>
  <c r="AJ483" i="12"/>
  <c r="AK483" i="12"/>
  <c r="AL483" i="12"/>
  <c r="A484" i="12"/>
  <c r="B484" i="12"/>
  <c r="C484" i="12"/>
  <c r="E484" i="12"/>
  <c r="F484" i="12"/>
  <c r="G484" i="12"/>
  <c r="J484" i="12"/>
  <c r="K484" i="12"/>
  <c r="L484" i="12"/>
  <c r="M484" i="12"/>
  <c r="N484" i="12"/>
  <c r="O484" i="12"/>
  <c r="P484" i="12"/>
  <c r="H484" i="12" s="1"/>
  <c r="Q484" i="12"/>
  <c r="I484" i="12" s="1"/>
  <c r="R484" i="12"/>
  <c r="S484" i="12"/>
  <c r="T484" i="12"/>
  <c r="U484" i="12"/>
  <c r="V484" i="12"/>
  <c r="W484" i="12"/>
  <c r="X484" i="12"/>
  <c r="Y484" i="12"/>
  <c r="Z484" i="12"/>
  <c r="AA484" i="12"/>
  <c r="AB484" i="12"/>
  <c r="AC484" i="12"/>
  <c r="AD484" i="12"/>
  <c r="AE484" i="12"/>
  <c r="AF484" i="12"/>
  <c r="AG484" i="12"/>
  <c r="AH484" i="12"/>
  <c r="AI484" i="12"/>
  <c r="AJ484" i="12"/>
  <c r="AK484" i="12"/>
  <c r="AL484" i="12"/>
  <c r="A527" i="12"/>
  <c r="B527" i="12"/>
  <c r="C527" i="12"/>
  <c r="E527" i="12"/>
  <c r="F527" i="12"/>
  <c r="G527" i="12"/>
  <c r="J527" i="12"/>
  <c r="K527" i="12"/>
  <c r="L527" i="12"/>
  <c r="M527" i="12"/>
  <c r="N527" i="12"/>
  <c r="O527" i="12"/>
  <c r="P527" i="12"/>
  <c r="H527" i="12" s="1"/>
  <c r="Q527" i="12"/>
  <c r="I527" i="12" s="1"/>
  <c r="R527" i="12"/>
  <c r="S527" i="12"/>
  <c r="T527" i="12"/>
  <c r="U527" i="12"/>
  <c r="V527" i="12"/>
  <c r="W527" i="12"/>
  <c r="X527" i="12"/>
  <c r="Y527" i="12"/>
  <c r="Z527" i="12"/>
  <c r="AA527" i="12"/>
  <c r="AB527" i="12"/>
  <c r="AC527" i="12"/>
  <c r="AD527" i="12"/>
  <c r="AE527" i="12"/>
  <c r="AF527" i="12"/>
  <c r="AG527" i="12"/>
  <c r="AH527" i="12"/>
  <c r="AI527" i="12"/>
  <c r="AJ527" i="12"/>
  <c r="AK527" i="12"/>
  <c r="AL527" i="12"/>
  <c r="A732" i="12"/>
  <c r="B732" i="12"/>
  <c r="C732" i="12"/>
  <c r="E732" i="12"/>
  <c r="F732" i="12"/>
  <c r="G732" i="12"/>
  <c r="J732" i="12"/>
  <c r="K732" i="12"/>
  <c r="L732" i="12"/>
  <c r="M732" i="12"/>
  <c r="N732" i="12"/>
  <c r="O732" i="12"/>
  <c r="P732" i="12"/>
  <c r="H732" i="12" s="1"/>
  <c r="Q732" i="12"/>
  <c r="I732" i="12" s="1"/>
  <c r="R732" i="12"/>
  <c r="S732" i="12"/>
  <c r="T732" i="12"/>
  <c r="U732" i="12"/>
  <c r="V732" i="12"/>
  <c r="W732" i="12"/>
  <c r="X732" i="12"/>
  <c r="Y732" i="12"/>
  <c r="Z732" i="12"/>
  <c r="AA732" i="12"/>
  <c r="AB732" i="12"/>
  <c r="AC732" i="12"/>
  <c r="AD732" i="12"/>
  <c r="AE732" i="12"/>
  <c r="AF732" i="12"/>
  <c r="AG732" i="12"/>
  <c r="AH732" i="12"/>
  <c r="AI732" i="12"/>
  <c r="AJ732" i="12"/>
  <c r="AK732" i="12"/>
  <c r="AL732" i="12"/>
  <c r="A32" i="12"/>
  <c r="B32" i="12"/>
  <c r="C32" i="12"/>
  <c r="E32" i="12"/>
  <c r="F32" i="12"/>
  <c r="G32" i="12"/>
  <c r="J32" i="12"/>
  <c r="K32" i="12"/>
  <c r="L32" i="12"/>
  <c r="M32" i="12"/>
  <c r="N32" i="12"/>
  <c r="O32" i="12"/>
  <c r="P32" i="12"/>
  <c r="H32" i="12" s="1"/>
  <c r="Q32" i="12"/>
  <c r="I32" i="12" s="1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598" i="12"/>
  <c r="B598" i="12"/>
  <c r="C598" i="12"/>
  <c r="E598" i="12"/>
  <c r="F598" i="12"/>
  <c r="G598" i="12"/>
  <c r="J598" i="12"/>
  <c r="K598" i="12"/>
  <c r="L598" i="12"/>
  <c r="M598" i="12"/>
  <c r="N598" i="12"/>
  <c r="O598" i="12"/>
  <c r="P598" i="12"/>
  <c r="H598" i="12" s="1"/>
  <c r="Q598" i="12"/>
  <c r="I598" i="12" s="1"/>
  <c r="R598" i="12"/>
  <c r="S598" i="12"/>
  <c r="T598" i="12"/>
  <c r="U598" i="12"/>
  <c r="V598" i="12"/>
  <c r="W598" i="12"/>
  <c r="X598" i="12"/>
  <c r="Y598" i="12"/>
  <c r="Z598" i="12"/>
  <c r="AA598" i="12"/>
  <c r="AB598" i="12"/>
  <c r="AC598" i="12"/>
  <c r="AD598" i="12"/>
  <c r="AE598" i="12"/>
  <c r="AF598" i="12"/>
  <c r="AG598" i="12"/>
  <c r="AH598" i="12"/>
  <c r="AI598" i="12"/>
  <c r="AJ598" i="12"/>
  <c r="AK598" i="12"/>
  <c r="AL598" i="12"/>
  <c r="A597" i="12"/>
  <c r="B597" i="12"/>
  <c r="C597" i="12"/>
  <c r="E597" i="12"/>
  <c r="F597" i="12"/>
  <c r="G597" i="12"/>
  <c r="J597" i="12"/>
  <c r="K597" i="12"/>
  <c r="L597" i="12"/>
  <c r="M597" i="12"/>
  <c r="N597" i="12"/>
  <c r="O597" i="12"/>
  <c r="P597" i="12"/>
  <c r="H597" i="12" s="1"/>
  <c r="Q597" i="12"/>
  <c r="I597" i="12" s="1"/>
  <c r="R597" i="12"/>
  <c r="S597" i="12"/>
  <c r="T597" i="12"/>
  <c r="U597" i="12"/>
  <c r="V597" i="12"/>
  <c r="W597" i="12"/>
  <c r="X597" i="12"/>
  <c r="Y597" i="12"/>
  <c r="Z597" i="12"/>
  <c r="AA597" i="12"/>
  <c r="AB597" i="12"/>
  <c r="AC597" i="12"/>
  <c r="AD597" i="12"/>
  <c r="AE597" i="12"/>
  <c r="AF597" i="12"/>
  <c r="AG597" i="12"/>
  <c r="AH597" i="12"/>
  <c r="AI597" i="12"/>
  <c r="AJ597" i="12"/>
  <c r="AK597" i="12"/>
  <c r="AL597" i="12"/>
  <c r="A599" i="12"/>
  <c r="B599" i="12"/>
  <c r="C599" i="12"/>
  <c r="E599" i="12"/>
  <c r="F599" i="12"/>
  <c r="G599" i="12"/>
  <c r="J599" i="12"/>
  <c r="K599" i="12"/>
  <c r="L599" i="12"/>
  <c r="M599" i="12"/>
  <c r="N599" i="12"/>
  <c r="O599" i="12"/>
  <c r="P599" i="12"/>
  <c r="H599" i="12" s="1"/>
  <c r="Q599" i="12"/>
  <c r="I599" i="12" s="1"/>
  <c r="R599" i="12"/>
  <c r="S599" i="12"/>
  <c r="T599" i="12"/>
  <c r="U599" i="12"/>
  <c r="V599" i="12"/>
  <c r="W599" i="12"/>
  <c r="X599" i="12"/>
  <c r="Y599" i="12"/>
  <c r="Z599" i="12"/>
  <c r="AA599" i="12"/>
  <c r="AB599" i="12"/>
  <c r="AC599" i="12"/>
  <c r="AD599" i="12"/>
  <c r="AE599" i="12"/>
  <c r="AF599" i="12"/>
  <c r="AG599" i="12"/>
  <c r="AH599" i="12"/>
  <c r="AI599" i="12"/>
  <c r="AJ599" i="12"/>
  <c r="AK599" i="12"/>
  <c r="AL599" i="12"/>
  <c r="A936" i="12"/>
  <c r="B936" i="12"/>
  <c r="C936" i="12"/>
  <c r="E936" i="12"/>
  <c r="F936" i="12"/>
  <c r="G936" i="12"/>
  <c r="J936" i="12"/>
  <c r="K936" i="12"/>
  <c r="L936" i="12"/>
  <c r="M936" i="12"/>
  <c r="N936" i="12"/>
  <c r="O936" i="12"/>
  <c r="P936" i="12"/>
  <c r="H936" i="12" s="1"/>
  <c r="Q936" i="12"/>
  <c r="I936" i="12" s="1"/>
  <c r="R936" i="12"/>
  <c r="S936" i="12"/>
  <c r="T936" i="12"/>
  <c r="U936" i="12"/>
  <c r="V936" i="12"/>
  <c r="W936" i="12"/>
  <c r="X936" i="12"/>
  <c r="Y936" i="12"/>
  <c r="Z936" i="12"/>
  <c r="AA936" i="12"/>
  <c r="AB936" i="12"/>
  <c r="AC936" i="12"/>
  <c r="AD936" i="12"/>
  <c r="AE936" i="12"/>
  <c r="AF936" i="12"/>
  <c r="AG936" i="12"/>
  <c r="AH936" i="12"/>
  <c r="AI936" i="12"/>
  <c r="AJ936" i="12"/>
  <c r="AK936" i="12"/>
  <c r="AL936" i="12"/>
  <c r="A953" i="12"/>
  <c r="B953" i="12"/>
  <c r="C953" i="12"/>
  <c r="E953" i="12"/>
  <c r="F953" i="12"/>
  <c r="G953" i="12"/>
  <c r="J953" i="12"/>
  <c r="K953" i="12"/>
  <c r="L953" i="12"/>
  <c r="M953" i="12"/>
  <c r="N953" i="12"/>
  <c r="O953" i="12"/>
  <c r="P953" i="12"/>
  <c r="H953" i="12" s="1"/>
  <c r="Q953" i="12"/>
  <c r="I953" i="12" s="1"/>
  <c r="R953" i="12"/>
  <c r="S953" i="12"/>
  <c r="T953" i="12"/>
  <c r="U953" i="12"/>
  <c r="V953" i="12"/>
  <c r="W953" i="12"/>
  <c r="X953" i="12"/>
  <c r="Y953" i="12"/>
  <c r="Z953" i="12"/>
  <c r="AA953" i="12"/>
  <c r="AB953" i="12"/>
  <c r="AC953" i="12"/>
  <c r="AD953" i="12"/>
  <c r="AE953" i="12"/>
  <c r="AF953" i="12"/>
  <c r="AG953" i="12"/>
  <c r="AH953" i="12"/>
  <c r="AI953" i="12"/>
  <c r="AJ953" i="12"/>
  <c r="AK953" i="12"/>
  <c r="AL953" i="12"/>
  <c r="A938" i="12"/>
  <c r="B938" i="12"/>
  <c r="C938" i="12"/>
  <c r="E938" i="12"/>
  <c r="F938" i="12"/>
  <c r="G938" i="12"/>
  <c r="J938" i="12"/>
  <c r="K938" i="12"/>
  <c r="L938" i="12"/>
  <c r="M938" i="12"/>
  <c r="N938" i="12"/>
  <c r="O938" i="12"/>
  <c r="P938" i="12"/>
  <c r="H938" i="12" s="1"/>
  <c r="Q938" i="12"/>
  <c r="I938" i="12" s="1"/>
  <c r="R938" i="12"/>
  <c r="S938" i="12"/>
  <c r="T938" i="12"/>
  <c r="U938" i="12"/>
  <c r="V938" i="12"/>
  <c r="W938" i="12"/>
  <c r="X938" i="12"/>
  <c r="Y938" i="12"/>
  <c r="Z938" i="12"/>
  <c r="AA938" i="12"/>
  <c r="AB938" i="12"/>
  <c r="AC938" i="12"/>
  <c r="AD938" i="12"/>
  <c r="AE938" i="12"/>
  <c r="AF938" i="12"/>
  <c r="AG938" i="12"/>
  <c r="AH938" i="12"/>
  <c r="AI938" i="12"/>
  <c r="AJ938" i="12"/>
  <c r="AK938" i="12"/>
  <c r="AL938" i="12"/>
  <c r="A439" i="12"/>
  <c r="B439" i="12"/>
  <c r="C439" i="12"/>
  <c r="E439" i="12"/>
  <c r="F439" i="12"/>
  <c r="G439" i="12"/>
  <c r="J439" i="12"/>
  <c r="K439" i="12"/>
  <c r="L439" i="12"/>
  <c r="M439" i="12"/>
  <c r="N439" i="12"/>
  <c r="O439" i="12"/>
  <c r="P439" i="12"/>
  <c r="H439" i="12" s="1"/>
  <c r="Q439" i="12"/>
  <c r="I439" i="12" s="1"/>
  <c r="R439" i="12"/>
  <c r="S439" i="12"/>
  <c r="T439" i="12"/>
  <c r="U439" i="12"/>
  <c r="V439" i="12"/>
  <c r="W439" i="12"/>
  <c r="X439" i="12"/>
  <c r="Y439" i="12"/>
  <c r="Z439" i="12"/>
  <c r="AA439" i="12"/>
  <c r="AB439" i="12"/>
  <c r="AC439" i="12"/>
  <c r="AD439" i="12"/>
  <c r="AE439" i="12"/>
  <c r="AF439" i="12"/>
  <c r="AG439" i="12"/>
  <c r="AH439" i="12"/>
  <c r="AI439" i="12"/>
  <c r="AJ439" i="12"/>
  <c r="AK439" i="12"/>
  <c r="AL439" i="12"/>
  <c r="A432" i="12"/>
  <c r="B432" i="12"/>
  <c r="C432" i="12"/>
  <c r="E432" i="12"/>
  <c r="F432" i="12"/>
  <c r="G432" i="12"/>
  <c r="J432" i="12"/>
  <c r="K432" i="12"/>
  <c r="L432" i="12"/>
  <c r="M432" i="12"/>
  <c r="N432" i="12"/>
  <c r="O432" i="12"/>
  <c r="P432" i="12"/>
  <c r="H432" i="12" s="1"/>
  <c r="Q432" i="12"/>
  <c r="I432" i="12" s="1"/>
  <c r="R432" i="12"/>
  <c r="S432" i="12"/>
  <c r="T432" i="12"/>
  <c r="U432" i="12"/>
  <c r="V432" i="12"/>
  <c r="W432" i="12"/>
  <c r="X432" i="12"/>
  <c r="Y432" i="12"/>
  <c r="Z432" i="12"/>
  <c r="AA432" i="12"/>
  <c r="AB432" i="12"/>
  <c r="AC432" i="12"/>
  <c r="AD432" i="12"/>
  <c r="AE432" i="12"/>
  <c r="AF432" i="12"/>
  <c r="AG432" i="12"/>
  <c r="AH432" i="12"/>
  <c r="AI432" i="12"/>
  <c r="AJ432" i="12"/>
  <c r="AK432" i="12"/>
  <c r="AL432" i="12"/>
  <c r="A1774" i="12"/>
  <c r="B1774" i="12"/>
  <c r="C1774" i="12"/>
  <c r="E1774" i="12"/>
  <c r="F1774" i="12"/>
  <c r="G1774" i="12"/>
  <c r="J1774" i="12"/>
  <c r="K1774" i="12"/>
  <c r="L1774" i="12"/>
  <c r="M1774" i="12"/>
  <c r="N1774" i="12"/>
  <c r="O1774" i="12"/>
  <c r="P1774" i="12"/>
  <c r="H1774" i="12" s="1"/>
  <c r="Q1774" i="12"/>
  <c r="I1774" i="12" s="1"/>
  <c r="R1774" i="12"/>
  <c r="S1774" i="12"/>
  <c r="T1774" i="12"/>
  <c r="U1774" i="12"/>
  <c r="V1774" i="12"/>
  <c r="W1774" i="12"/>
  <c r="X1774" i="12"/>
  <c r="Y1774" i="12"/>
  <c r="Z1774" i="12"/>
  <c r="AA1774" i="12"/>
  <c r="AB1774" i="12"/>
  <c r="AC1774" i="12"/>
  <c r="AD1774" i="12"/>
  <c r="AE1774" i="12"/>
  <c r="AF1774" i="12"/>
  <c r="AG1774" i="12"/>
  <c r="AH1774" i="12"/>
  <c r="AI1774" i="12"/>
  <c r="AJ1774" i="12"/>
  <c r="AK1774" i="12"/>
  <c r="AL1774" i="12"/>
  <c r="A740" i="12"/>
  <c r="B740" i="12"/>
  <c r="C740" i="12"/>
  <c r="E740" i="12"/>
  <c r="F740" i="12"/>
  <c r="G740" i="12"/>
  <c r="J740" i="12"/>
  <c r="K740" i="12"/>
  <c r="L740" i="12"/>
  <c r="M740" i="12"/>
  <c r="N740" i="12"/>
  <c r="O740" i="12"/>
  <c r="P740" i="12"/>
  <c r="H740" i="12" s="1"/>
  <c r="Q740" i="12"/>
  <c r="I740" i="12" s="1"/>
  <c r="R740" i="12"/>
  <c r="S740" i="12"/>
  <c r="T740" i="12"/>
  <c r="U740" i="12"/>
  <c r="V740" i="12"/>
  <c r="W740" i="12"/>
  <c r="X740" i="12"/>
  <c r="Y740" i="12"/>
  <c r="Z740" i="12"/>
  <c r="AA740" i="12"/>
  <c r="AB740" i="12"/>
  <c r="AC740" i="12"/>
  <c r="AD740" i="12"/>
  <c r="AE740" i="12"/>
  <c r="AF740" i="12"/>
  <c r="AG740" i="12"/>
  <c r="AH740" i="12"/>
  <c r="AI740" i="12"/>
  <c r="AJ740" i="12"/>
  <c r="AK740" i="12"/>
  <c r="AL740" i="12"/>
  <c r="A737" i="12"/>
  <c r="B737" i="12"/>
  <c r="C737" i="12"/>
  <c r="E737" i="12"/>
  <c r="F737" i="12"/>
  <c r="G737" i="12"/>
  <c r="J737" i="12"/>
  <c r="K737" i="12"/>
  <c r="L737" i="12"/>
  <c r="M737" i="12"/>
  <c r="N737" i="12"/>
  <c r="O737" i="12"/>
  <c r="P737" i="12"/>
  <c r="H737" i="12" s="1"/>
  <c r="Q737" i="12"/>
  <c r="I737" i="12" s="1"/>
  <c r="R737" i="12"/>
  <c r="S737" i="12"/>
  <c r="T737" i="12"/>
  <c r="U737" i="12"/>
  <c r="V737" i="12"/>
  <c r="W737" i="12"/>
  <c r="X737" i="12"/>
  <c r="Y737" i="12"/>
  <c r="Z737" i="12"/>
  <c r="AA737" i="12"/>
  <c r="AB737" i="12"/>
  <c r="AC737" i="12"/>
  <c r="AD737" i="12"/>
  <c r="AE737" i="12"/>
  <c r="AF737" i="12"/>
  <c r="AG737" i="12"/>
  <c r="AH737" i="12"/>
  <c r="AI737" i="12"/>
  <c r="AJ737" i="12"/>
  <c r="AK737" i="12"/>
  <c r="AL737" i="12"/>
  <c r="A1649" i="12"/>
  <c r="B1649" i="12"/>
  <c r="C1649" i="12"/>
  <c r="E1649" i="12"/>
  <c r="F1649" i="12"/>
  <c r="G1649" i="12"/>
  <c r="J1649" i="12"/>
  <c r="K1649" i="12"/>
  <c r="L1649" i="12"/>
  <c r="M1649" i="12"/>
  <c r="N1649" i="12"/>
  <c r="O1649" i="12"/>
  <c r="P1649" i="12"/>
  <c r="H1649" i="12" s="1"/>
  <c r="Q1649" i="12"/>
  <c r="I1649" i="12" s="1"/>
  <c r="R1649" i="12"/>
  <c r="S1649" i="12"/>
  <c r="T1649" i="12"/>
  <c r="U1649" i="12"/>
  <c r="V1649" i="12"/>
  <c r="W1649" i="12"/>
  <c r="X1649" i="12"/>
  <c r="Y1649" i="12"/>
  <c r="Z1649" i="12"/>
  <c r="AA1649" i="12"/>
  <c r="AB1649" i="12"/>
  <c r="AC1649" i="12"/>
  <c r="AD1649" i="12"/>
  <c r="AE1649" i="12"/>
  <c r="AF1649" i="12"/>
  <c r="AG1649" i="12"/>
  <c r="AH1649" i="12"/>
  <c r="AI1649" i="12"/>
  <c r="AJ1649" i="12"/>
  <c r="AK1649" i="12"/>
  <c r="AL1649" i="12"/>
  <c r="A561" i="12"/>
  <c r="B561" i="12"/>
  <c r="C561" i="12"/>
  <c r="E561" i="12"/>
  <c r="F561" i="12"/>
  <c r="G561" i="12"/>
  <c r="J561" i="12"/>
  <c r="K561" i="12"/>
  <c r="L561" i="12"/>
  <c r="M561" i="12"/>
  <c r="N561" i="12"/>
  <c r="O561" i="12"/>
  <c r="P561" i="12"/>
  <c r="H561" i="12" s="1"/>
  <c r="Q561" i="12"/>
  <c r="I561" i="12" s="1"/>
  <c r="R561" i="12"/>
  <c r="S561" i="12"/>
  <c r="T561" i="12"/>
  <c r="U561" i="12"/>
  <c r="V561" i="12"/>
  <c r="W561" i="12"/>
  <c r="X561" i="12"/>
  <c r="Y561" i="12"/>
  <c r="Z561" i="12"/>
  <c r="AA561" i="12"/>
  <c r="AB561" i="12"/>
  <c r="AC561" i="12"/>
  <c r="AD561" i="12"/>
  <c r="AE561" i="12"/>
  <c r="AF561" i="12"/>
  <c r="AG561" i="12"/>
  <c r="AH561" i="12"/>
  <c r="AI561" i="12"/>
  <c r="AJ561" i="12"/>
  <c r="AK561" i="12"/>
  <c r="AL561" i="12"/>
  <c r="A582" i="12"/>
  <c r="B582" i="12"/>
  <c r="C582" i="12"/>
  <c r="E582" i="12"/>
  <c r="F582" i="12"/>
  <c r="G582" i="12"/>
  <c r="J582" i="12"/>
  <c r="K582" i="12"/>
  <c r="L582" i="12"/>
  <c r="M582" i="12"/>
  <c r="N582" i="12"/>
  <c r="O582" i="12"/>
  <c r="P582" i="12"/>
  <c r="H582" i="12" s="1"/>
  <c r="Q582" i="12"/>
  <c r="I582" i="12" s="1"/>
  <c r="R582" i="12"/>
  <c r="S582" i="12"/>
  <c r="T582" i="12"/>
  <c r="U582" i="12"/>
  <c r="V582" i="12"/>
  <c r="W582" i="12"/>
  <c r="X582" i="12"/>
  <c r="Y582" i="12"/>
  <c r="Z582" i="12"/>
  <c r="AA582" i="12"/>
  <c r="AB582" i="12"/>
  <c r="AC582" i="12"/>
  <c r="AD582" i="12"/>
  <c r="AE582" i="12"/>
  <c r="AF582" i="12"/>
  <c r="AG582" i="12"/>
  <c r="AH582" i="12"/>
  <c r="AI582" i="12"/>
  <c r="AJ582" i="12"/>
  <c r="AK582" i="12"/>
  <c r="AL582" i="12"/>
  <c r="A541" i="12"/>
  <c r="B541" i="12"/>
  <c r="C541" i="12"/>
  <c r="E541" i="12"/>
  <c r="F541" i="12"/>
  <c r="G541" i="12"/>
  <c r="J541" i="12"/>
  <c r="K541" i="12"/>
  <c r="L541" i="12"/>
  <c r="M541" i="12"/>
  <c r="N541" i="12"/>
  <c r="O541" i="12"/>
  <c r="P541" i="12"/>
  <c r="H541" i="12" s="1"/>
  <c r="Q541" i="12"/>
  <c r="I541" i="12" s="1"/>
  <c r="R541" i="12"/>
  <c r="S541" i="12"/>
  <c r="T541" i="12"/>
  <c r="U541" i="12"/>
  <c r="V541" i="12"/>
  <c r="W541" i="12"/>
  <c r="X541" i="12"/>
  <c r="Y541" i="12"/>
  <c r="Z541" i="12"/>
  <c r="AA541" i="12"/>
  <c r="AB541" i="12"/>
  <c r="AC541" i="12"/>
  <c r="AD541" i="12"/>
  <c r="AE541" i="12"/>
  <c r="AF541" i="12"/>
  <c r="AG541" i="12"/>
  <c r="AH541" i="12"/>
  <c r="AI541" i="12"/>
  <c r="AJ541" i="12"/>
  <c r="AK541" i="12"/>
  <c r="AL541" i="12"/>
  <c r="A551" i="12"/>
  <c r="B551" i="12"/>
  <c r="C551" i="12"/>
  <c r="E551" i="12"/>
  <c r="F551" i="12"/>
  <c r="G551" i="12"/>
  <c r="J551" i="12"/>
  <c r="K551" i="12"/>
  <c r="L551" i="12"/>
  <c r="M551" i="12"/>
  <c r="N551" i="12"/>
  <c r="O551" i="12"/>
  <c r="P551" i="12"/>
  <c r="H551" i="12" s="1"/>
  <c r="Q551" i="12"/>
  <c r="I551" i="12" s="1"/>
  <c r="R551" i="12"/>
  <c r="S551" i="12"/>
  <c r="T551" i="12"/>
  <c r="U551" i="12"/>
  <c r="V551" i="12"/>
  <c r="W551" i="12"/>
  <c r="X551" i="12"/>
  <c r="Y551" i="12"/>
  <c r="Z551" i="12"/>
  <c r="AA551" i="12"/>
  <c r="AB551" i="12"/>
  <c r="AC551" i="12"/>
  <c r="AD551" i="12"/>
  <c r="AE551" i="12"/>
  <c r="AF551" i="12"/>
  <c r="AG551" i="12"/>
  <c r="AH551" i="12"/>
  <c r="AI551" i="12"/>
  <c r="AJ551" i="12"/>
  <c r="AK551" i="12"/>
  <c r="AL551" i="12"/>
  <c r="A556" i="12"/>
  <c r="B556" i="12"/>
  <c r="C556" i="12"/>
  <c r="E556" i="12"/>
  <c r="F556" i="12"/>
  <c r="G556" i="12"/>
  <c r="J556" i="12"/>
  <c r="K556" i="12"/>
  <c r="L556" i="12"/>
  <c r="M556" i="12"/>
  <c r="N556" i="12"/>
  <c r="O556" i="12"/>
  <c r="P556" i="12"/>
  <c r="H556" i="12" s="1"/>
  <c r="Q556" i="12"/>
  <c r="I556" i="12" s="1"/>
  <c r="R556" i="12"/>
  <c r="S556" i="12"/>
  <c r="T556" i="12"/>
  <c r="U556" i="12"/>
  <c r="V556" i="12"/>
  <c r="W556" i="12"/>
  <c r="X556" i="12"/>
  <c r="Y556" i="12"/>
  <c r="Z556" i="12"/>
  <c r="AA556" i="12"/>
  <c r="AB556" i="12"/>
  <c r="AC556" i="12"/>
  <c r="AD556" i="12"/>
  <c r="AE556" i="12"/>
  <c r="AF556" i="12"/>
  <c r="AG556" i="12"/>
  <c r="AH556" i="12"/>
  <c r="AI556" i="12"/>
  <c r="AJ556" i="12"/>
  <c r="AK556" i="12"/>
  <c r="AL556" i="12"/>
  <c r="A557" i="12"/>
  <c r="B557" i="12"/>
  <c r="C557" i="12"/>
  <c r="E557" i="12"/>
  <c r="F557" i="12"/>
  <c r="G557" i="12"/>
  <c r="J557" i="12"/>
  <c r="K557" i="12"/>
  <c r="L557" i="12"/>
  <c r="M557" i="12"/>
  <c r="N557" i="12"/>
  <c r="O557" i="12"/>
  <c r="P557" i="12"/>
  <c r="H557" i="12" s="1"/>
  <c r="Q557" i="12"/>
  <c r="I557" i="12" s="1"/>
  <c r="R557" i="12"/>
  <c r="S557" i="12"/>
  <c r="T557" i="12"/>
  <c r="U557" i="12"/>
  <c r="V557" i="12"/>
  <c r="W557" i="12"/>
  <c r="X557" i="12"/>
  <c r="Y557" i="12"/>
  <c r="Z557" i="12"/>
  <c r="AA557" i="12"/>
  <c r="AB557" i="12"/>
  <c r="AC557" i="12"/>
  <c r="AD557" i="12"/>
  <c r="AE557" i="12"/>
  <c r="AF557" i="12"/>
  <c r="AG557" i="12"/>
  <c r="AH557" i="12"/>
  <c r="AI557" i="12"/>
  <c r="AJ557" i="12"/>
  <c r="AK557" i="12"/>
  <c r="AL557" i="12"/>
  <c r="A564" i="12"/>
  <c r="B564" i="12"/>
  <c r="C564" i="12"/>
  <c r="E564" i="12"/>
  <c r="F564" i="12"/>
  <c r="G564" i="12"/>
  <c r="J564" i="12"/>
  <c r="K564" i="12"/>
  <c r="L564" i="12"/>
  <c r="M564" i="12"/>
  <c r="N564" i="12"/>
  <c r="O564" i="12"/>
  <c r="P564" i="12"/>
  <c r="H564" i="12" s="1"/>
  <c r="Q564" i="12"/>
  <c r="I564" i="12" s="1"/>
  <c r="R564" i="12"/>
  <c r="S564" i="12"/>
  <c r="T564" i="12"/>
  <c r="U564" i="12"/>
  <c r="V564" i="12"/>
  <c r="W564" i="12"/>
  <c r="X564" i="12"/>
  <c r="Y564" i="12"/>
  <c r="Z564" i="12"/>
  <c r="AA564" i="12"/>
  <c r="AB564" i="12"/>
  <c r="AC564" i="12"/>
  <c r="AD564" i="12"/>
  <c r="AE564" i="12"/>
  <c r="AF564" i="12"/>
  <c r="AG564" i="12"/>
  <c r="AH564" i="12"/>
  <c r="AI564" i="12"/>
  <c r="AJ564" i="12"/>
  <c r="AK564" i="12"/>
  <c r="AL564" i="12"/>
  <c r="A562" i="12"/>
  <c r="B562" i="12"/>
  <c r="C562" i="12"/>
  <c r="E562" i="12"/>
  <c r="F562" i="12"/>
  <c r="G562" i="12"/>
  <c r="J562" i="12"/>
  <c r="K562" i="12"/>
  <c r="L562" i="12"/>
  <c r="M562" i="12"/>
  <c r="N562" i="12"/>
  <c r="O562" i="12"/>
  <c r="P562" i="12"/>
  <c r="H562" i="12" s="1"/>
  <c r="Q562" i="12"/>
  <c r="I562" i="12" s="1"/>
  <c r="R562" i="12"/>
  <c r="S562" i="12"/>
  <c r="T562" i="12"/>
  <c r="U562" i="12"/>
  <c r="V562" i="12"/>
  <c r="W562" i="12"/>
  <c r="X562" i="12"/>
  <c r="Y562" i="12"/>
  <c r="Z562" i="12"/>
  <c r="AA562" i="12"/>
  <c r="AB562" i="12"/>
  <c r="AC562" i="12"/>
  <c r="AD562" i="12"/>
  <c r="AE562" i="12"/>
  <c r="AF562" i="12"/>
  <c r="AG562" i="12"/>
  <c r="AH562" i="12"/>
  <c r="AI562" i="12"/>
  <c r="AJ562" i="12"/>
  <c r="AK562" i="12"/>
  <c r="AL562" i="12"/>
  <c r="A585" i="12"/>
  <c r="B585" i="12"/>
  <c r="C585" i="12"/>
  <c r="E585" i="12"/>
  <c r="F585" i="12"/>
  <c r="G585" i="12"/>
  <c r="J585" i="12"/>
  <c r="K585" i="12"/>
  <c r="L585" i="12"/>
  <c r="M585" i="12"/>
  <c r="N585" i="12"/>
  <c r="O585" i="12"/>
  <c r="P585" i="12"/>
  <c r="H585" i="12" s="1"/>
  <c r="Q585" i="12"/>
  <c r="I585" i="12" s="1"/>
  <c r="R585" i="12"/>
  <c r="S585" i="12"/>
  <c r="T585" i="12"/>
  <c r="U585" i="12"/>
  <c r="V585" i="12"/>
  <c r="W585" i="12"/>
  <c r="X585" i="12"/>
  <c r="Y585" i="12"/>
  <c r="Z585" i="12"/>
  <c r="AA585" i="12"/>
  <c r="AB585" i="12"/>
  <c r="AC585" i="12"/>
  <c r="AD585" i="12"/>
  <c r="AE585" i="12"/>
  <c r="AF585" i="12"/>
  <c r="AG585" i="12"/>
  <c r="AH585" i="12"/>
  <c r="AI585" i="12"/>
  <c r="AJ585" i="12"/>
  <c r="AK585" i="12"/>
  <c r="AL585" i="12"/>
  <c r="A554" i="12"/>
  <c r="B554" i="12"/>
  <c r="C554" i="12"/>
  <c r="E554" i="12"/>
  <c r="F554" i="12"/>
  <c r="G554" i="12"/>
  <c r="J554" i="12"/>
  <c r="K554" i="12"/>
  <c r="L554" i="12"/>
  <c r="M554" i="12"/>
  <c r="N554" i="12"/>
  <c r="O554" i="12"/>
  <c r="P554" i="12"/>
  <c r="H554" i="12" s="1"/>
  <c r="Q554" i="12"/>
  <c r="I554" i="12" s="1"/>
  <c r="R554" i="12"/>
  <c r="S554" i="12"/>
  <c r="T554" i="12"/>
  <c r="U554" i="12"/>
  <c r="V554" i="12"/>
  <c r="W554" i="12"/>
  <c r="X554" i="12"/>
  <c r="Y554" i="12"/>
  <c r="Z554" i="12"/>
  <c r="AA554" i="12"/>
  <c r="AB554" i="12"/>
  <c r="AC554" i="12"/>
  <c r="AD554" i="12"/>
  <c r="AE554" i="12"/>
  <c r="AF554" i="12"/>
  <c r="AG554" i="12"/>
  <c r="AH554" i="12"/>
  <c r="AI554" i="12"/>
  <c r="AJ554" i="12"/>
  <c r="AK554" i="12"/>
  <c r="AL554" i="12"/>
  <c r="A586" i="12"/>
  <c r="B586" i="12"/>
  <c r="C586" i="12"/>
  <c r="E586" i="12"/>
  <c r="F586" i="12"/>
  <c r="G586" i="12"/>
  <c r="J586" i="12"/>
  <c r="K586" i="12"/>
  <c r="L586" i="12"/>
  <c r="M586" i="12"/>
  <c r="N586" i="12"/>
  <c r="O586" i="12"/>
  <c r="P586" i="12"/>
  <c r="H586" i="12" s="1"/>
  <c r="Q586" i="12"/>
  <c r="I586" i="12" s="1"/>
  <c r="R586" i="12"/>
  <c r="S586" i="12"/>
  <c r="T586" i="12"/>
  <c r="U586" i="12"/>
  <c r="V586" i="12"/>
  <c r="W586" i="12"/>
  <c r="X586" i="12"/>
  <c r="Y586" i="12"/>
  <c r="Z586" i="12"/>
  <c r="AA586" i="12"/>
  <c r="AB586" i="12"/>
  <c r="AC586" i="12"/>
  <c r="AD586" i="12"/>
  <c r="AE586" i="12"/>
  <c r="AF586" i="12"/>
  <c r="AG586" i="12"/>
  <c r="AH586" i="12"/>
  <c r="AI586" i="12"/>
  <c r="AJ586" i="12"/>
  <c r="AK586" i="12"/>
  <c r="AL586" i="12"/>
  <c r="A692" i="12"/>
  <c r="B692" i="12"/>
  <c r="C692" i="12"/>
  <c r="E692" i="12"/>
  <c r="F692" i="12"/>
  <c r="G692" i="12"/>
  <c r="J692" i="12"/>
  <c r="K692" i="12"/>
  <c r="L692" i="12"/>
  <c r="M692" i="12"/>
  <c r="N692" i="12"/>
  <c r="O692" i="12"/>
  <c r="P692" i="12"/>
  <c r="H692" i="12" s="1"/>
  <c r="Q692" i="12"/>
  <c r="I692" i="12" s="1"/>
  <c r="R692" i="12"/>
  <c r="S692" i="12"/>
  <c r="T692" i="12"/>
  <c r="U692" i="12"/>
  <c r="V692" i="12"/>
  <c r="W692" i="12"/>
  <c r="X692" i="12"/>
  <c r="Y692" i="12"/>
  <c r="Z692" i="12"/>
  <c r="AA692" i="12"/>
  <c r="AB692" i="12"/>
  <c r="AC692" i="12"/>
  <c r="AD692" i="12"/>
  <c r="AE692" i="12"/>
  <c r="AF692" i="12"/>
  <c r="AG692" i="12"/>
  <c r="AH692" i="12"/>
  <c r="AI692" i="12"/>
  <c r="AJ692" i="12"/>
  <c r="AK692" i="12"/>
  <c r="AL692" i="12"/>
  <c r="A622" i="12"/>
  <c r="B622" i="12"/>
  <c r="C622" i="12"/>
  <c r="E622" i="12"/>
  <c r="F622" i="12"/>
  <c r="G622" i="12"/>
  <c r="J622" i="12"/>
  <c r="K622" i="12"/>
  <c r="L622" i="12"/>
  <c r="M622" i="12"/>
  <c r="N622" i="12"/>
  <c r="O622" i="12"/>
  <c r="P622" i="12"/>
  <c r="H622" i="12" s="1"/>
  <c r="Q622" i="12"/>
  <c r="I622" i="12" s="1"/>
  <c r="R622" i="12"/>
  <c r="S622" i="12"/>
  <c r="T622" i="12"/>
  <c r="U622" i="12"/>
  <c r="V622" i="12"/>
  <c r="W622" i="12"/>
  <c r="X622" i="12"/>
  <c r="Y622" i="12"/>
  <c r="Z622" i="12"/>
  <c r="AA622" i="12"/>
  <c r="AB622" i="12"/>
  <c r="AC622" i="12"/>
  <c r="AD622" i="12"/>
  <c r="AE622" i="12"/>
  <c r="AF622" i="12"/>
  <c r="AG622" i="12"/>
  <c r="AH622" i="12"/>
  <c r="AI622" i="12"/>
  <c r="AJ622" i="12"/>
  <c r="AK622" i="12"/>
  <c r="AL622" i="12"/>
  <c r="A695" i="12"/>
  <c r="B695" i="12"/>
  <c r="C695" i="12"/>
  <c r="E695" i="12"/>
  <c r="F695" i="12"/>
  <c r="G695" i="12"/>
  <c r="J695" i="12"/>
  <c r="K695" i="12"/>
  <c r="L695" i="12"/>
  <c r="M695" i="12"/>
  <c r="N695" i="12"/>
  <c r="O695" i="12"/>
  <c r="P695" i="12"/>
  <c r="H695" i="12" s="1"/>
  <c r="Q695" i="12"/>
  <c r="I695" i="12" s="1"/>
  <c r="R695" i="12"/>
  <c r="S695" i="12"/>
  <c r="T695" i="12"/>
  <c r="U695" i="12"/>
  <c r="V695" i="12"/>
  <c r="W695" i="12"/>
  <c r="X695" i="12"/>
  <c r="Y695" i="12"/>
  <c r="Z695" i="12"/>
  <c r="AA695" i="12"/>
  <c r="AB695" i="12"/>
  <c r="AC695" i="12"/>
  <c r="AD695" i="12"/>
  <c r="AE695" i="12"/>
  <c r="AF695" i="12"/>
  <c r="AG695" i="12"/>
  <c r="AH695" i="12"/>
  <c r="AI695" i="12"/>
  <c r="AJ695" i="12"/>
  <c r="AK695" i="12"/>
  <c r="AL695" i="12"/>
  <c r="A532" i="12"/>
  <c r="B532" i="12"/>
  <c r="C532" i="12"/>
  <c r="E532" i="12"/>
  <c r="F532" i="12"/>
  <c r="G532" i="12"/>
  <c r="J532" i="12"/>
  <c r="K532" i="12"/>
  <c r="L532" i="12"/>
  <c r="M532" i="12"/>
  <c r="N532" i="12"/>
  <c r="O532" i="12"/>
  <c r="P532" i="12"/>
  <c r="H532" i="12" s="1"/>
  <c r="Q532" i="12"/>
  <c r="I532" i="12" s="1"/>
  <c r="R532" i="12"/>
  <c r="S532" i="12"/>
  <c r="T532" i="12"/>
  <c r="U532" i="12"/>
  <c r="V532" i="12"/>
  <c r="W532" i="12"/>
  <c r="X532" i="12"/>
  <c r="Y532" i="12"/>
  <c r="Z532" i="12"/>
  <c r="AA532" i="12"/>
  <c r="AB532" i="12"/>
  <c r="AC532" i="12"/>
  <c r="AD532" i="12"/>
  <c r="AE532" i="12"/>
  <c r="AF532" i="12"/>
  <c r="AG532" i="12"/>
  <c r="AH532" i="12"/>
  <c r="AI532" i="12"/>
  <c r="AJ532" i="12"/>
  <c r="AK532" i="12"/>
  <c r="AL532" i="12"/>
  <c r="A679" i="12"/>
  <c r="B679" i="12"/>
  <c r="C679" i="12"/>
  <c r="E679" i="12"/>
  <c r="F679" i="12"/>
  <c r="G679" i="12"/>
  <c r="J679" i="12"/>
  <c r="K679" i="12"/>
  <c r="L679" i="12"/>
  <c r="M679" i="12"/>
  <c r="N679" i="12"/>
  <c r="O679" i="12"/>
  <c r="P679" i="12"/>
  <c r="H679" i="12" s="1"/>
  <c r="Q679" i="12"/>
  <c r="I679" i="12" s="1"/>
  <c r="R679" i="12"/>
  <c r="S679" i="12"/>
  <c r="T679" i="12"/>
  <c r="U679" i="12"/>
  <c r="V679" i="12"/>
  <c r="W679" i="12"/>
  <c r="X679" i="12"/>
  <c r="Y679" i="12"/>
  <c r="Z679" i="12"/>
  <c r="AA679" i="12"/>
  <c r="AB679" i="12"/>
  <c r="AC679" i="12"/>
  <c r="AD679" i="12"/>
  <c r="AE679" i="12"/>
  <c r="AF679" i="12"/>
  <c r="AG679" i="12"/>
  <c r="AH679" i="12"/>
  <c r="AI679" i="12"/>
  <c r="AJ679" i="12"/>
  <c r="AK679" i="12"/>
  <c r="AL679" i="12"/>
  <c r="A661" i="12"/>
  <c r="B661" i="12"/>
  <c r="C661" i="12"/>
  <c r="E661" i="12"/>
  <c r="F661" i="12"/>
  <c r="G661" i="12"/>
  <c r="J661" i="12"/>
  <c r="K661" i="12"/>
  <c r="L661" i="12"/>
  <c r="M661" i="12"/>
  <c r="N661" i="12"/>
  <c r="O661" i="12"/>
  <c r="P661" i="12"/>
  <c r="H661" i="12" s="1"/>
  <c r="Q661" i="12"/>
  <c r="I661" i="12" s="1"/>
  <c r="R661" i="12"/>
  <c r="S661" i="12"/>
  <c r="T661" i="12"/>
  <c r="U661" i="12"/>
  <c r="V661" i="12"/>
  <c r="W661" i="12"/>
  <c r="X661" i="12"/>
  <c r="Y661" i="12"/>
  <c r="Z661" i="12"/>
  <c r="AA661" i="12"/>
  <c r="AB661" i="12"/>
  <c r="AC661" i="12"/>
  <c r="AD661" i="12"/>
  <c r="AE661" i="12"/>
  <c r="AF661" i="12"/>
  <c r="AG661" i="12"/>
  <c r="AH661" i="12"/>
  <c r="AI661" i="12"/>
  <c r="AJ661" i="12"/>
  <c r="AK661" i="12"/>
  <c r="AL661" i="12"/>
  <c r="A662" i="12"/>
  <c r="B662" i="12"/>
  <c r="C662" i="12"/>
  <c r="E662" i="12"/>
  <c r="F662" i="12"/>
  <c r="G662" i="12"/>
  <c r="J662" i="12"/>
  <c r="K662" i="12"/>
  <c r="L662" i="12"/>
  <c r="M662" i="12"/>
  <c r="N662" i="12"/>
  <c r="O662" i="12"/>
  <c r="P662" i="12"/>
  <c r="H662" i="12" s="1"/>
  <c r="Q662" i="12"/>
  <c r="I662" i="12" s="1"/>
  <c r="R662" i="12"/>
  <c r="S662" i="12"/>
  <c r="T662" i="12"/>
  <c r="U662" i="12"/>
  <c r="V662" i="12"/>
  <c r="W662" i="12"/>
  <c r="X662" i="12"/>
  <c r="Y662" i="12"/>
  <c r="Z662" i="12"/>
  <c r="AA662" i="12"/>
  <c r="AB662" i="12"/>
  <c r="AC662" i="12"/>
  <c r="AD662" i="12"/>
  <c r="AE662" i="12"/>
  <c r="AF662" i="12"/>
  <c r="AG662" i="12"/>
  <c r="AH662" i="12"/>
  <c r="AI662" i="12"/>
  <c r="AJ662" i="12"/>
  <c r="AK662" i="12"/>
  <c r="AL662" i="12"/>
  <c r="A581" i="12"/>
  <c r="B581" i="12"/>
  <c r="C581" i="12"/>
  <c r="E581" i="12"/>
  <c r="F581" i="12"/>
  <c r="G581" i="12"/>
  <c r="J581" i="12"/>
  <c r="K581" i="12"/>
  <c r="L581" i="12"/>
  <c r="M581" i="12"/>
  <c r="N581" i="12"/>
  <c r="O581" i="12"/>
  <c r="P581" i="12"/>
  <c r="H581" i="12" s="1"/>
  <c r="Q581" i="12"/>
  <c r="I581" i="12" s="1"/>
  <c r="R581" i="12"/>
  <c r="S581" i="12"/>
  <c r="T581" i="12"/>
  <c r="U581" i="12"/>
  <c r="V581" i="12"/>
  <c r="W581" i="12"/>
  <c r="X581" i="12"/>
  <c r="Y581" i="12"/>
  <c r="Z581" i="12"/>
  <c r="AA581" i="12"/>
  <c r="AB581" i="12"/>
  <c r="AC581" i="12"/>
  <c r="AD581" i="12"/>
  <c r="AE581" i="12"/>
  <c r="AF581" i="12"/>
  <c r="AG581" i="12"/>
  <c r="AH581" i="12"/>
  <c r="AI581" i="12"/>
  <c r="AJ581" i="12"/>
  <c r="AK581" i="12"/>
  <c r="AL581" i="12"/>
  <c r="A660" i="12"/>
  <c r="B660" i="12"/>
  <c r="C660" i="12"/>
  <c r="E660" i="12"/>
  <c r="F660" i="12"/>
  <c r="G660" i="12"/>
  <c r="J660" i="12"/>
  <c r="K660" i="12"/>
  <c r="L660" i="12"/>
  <c r="M660" i="12"/>
  <c r="N660" i="12"/>
  <c r="O660" i="12"/>
  <c r="P660" i="12"/>
  <c r="H660" i="12" s="1"/>
  <c r="Q660" i="12"/>
  <c r="I660" i="12" s="1"/>
  <c r="R660" i="12"/>
  <c r="S660" i="12"/>
  <c r="T660" i="12"/>
  <c r="U660" i="12"/>
  <c r="V660" i="12"/>
  <c r="W660" i="12"/>
  <c r="X660" i="12"/>
  <c r="Y660" i="12"/>
  <c r="Z660" i="12"/>
  <c r="AA660" i="12"/>
  <c r="AB660" i="12"/>
  <c r="AC660" i="12"/>
  <c r="AD660" i="12"/>
  <c r="AE660" i="12"/>
  <c r="AF660" i="12"/>
  <c r="AG660" i="12"/>
  <c r="AH660" i="12"/>
  <c r="AI660" i="12"/>
  <c r="AJ660" i="12"/>
  <c r="AK660" i="12"/>
  <c r="AL660" i="12"/>
  <c r="A563" i="12"/>
  <c r="B563" i="12"/>
  <c r="C563" i="12"/>
  <c r="E563" i="12"/>
  <c r="F563" i="12"/>
  <c r="G563" i="12"/>
  <c r="J563" i="12"/>
  <c r="K563" i="12"/>
  <c r="L563" i="12"/>
  <c r="M563" i="12"/>
  <c r="N563" i="12"/>
  <c r="O563" i="12"/>
  <c r="P563" i="12"/>
  <c r="H563" i="12" s="1"/>
  <c r="Q563" i="12"/>
  <c r="I563" i="12" s="1"/>
  <c r="R563" i="12"/>
  <c r="S563" i="12"/>
  <c r="T563" i="12"/>
  <c r="U563" i="12"/>
  <c r="V563" i="12"/>
  <c r="W563" i="12"/>
  <c r="X563" i="12"/>
  <c r="Y563" i="12"/>
  <c r="Z563" i="12"/>
  <c r="AA563" i="12"/>
  <c r="AB563" i="12"/>
  <c r="AC563" i="12"/>
  <c r="AD563" i="12"/>
  <c r="AE563" i="12"/>
  <c r="AF563" i="12"/>
  <c r="AG563" i="12"/>
  <c r="AH563" i="12"/>
  <c r="AI563" i="12"/>
  <c r="AJ563" i="12"/>
  <c r="AK563" i="12"/>
  <c r="AL563" i="12"/>
  <c r="A1669" i="12"/>
  <c r="B1669" i="12"/>
  <c r="C1669" i="12"/>
  <c r="E1669" i="12"/>
  <c r="F1669" i="12"/>
  <c r="G1669" i="12"/>
  <c r="J1669" i="12"/>
  <c r="K1669" i="12"/>
  <c r="L1669" i="12"/>
  <c r="M1669" i="12"/>
  <c r="N1669" i="12"/>
  <c r="O1669" i="12"/>
  <c r="P1669" i="12"/>
  <c r="H1669" i="12" s="1"/>
  <c r="Q1669" i="12"/>
  <c r="I1669" i="12" s="1"/>
  <c r="R1669" i="12"/>
  <c r="S1669" i="12"/>
  <c r="T1669" i="12"/>
  <c r="U1669" i="12"/>
  <c r="V1669" i="12"/>
  <c r="W1669" i="12"/>
  <c r="X1669" i="12"/>
  <c r="Y1669" i="12"/>
  <c r="Z1669" i="12"/>
  <c r="AA1669" i="12"/>
  <c r="AB1669" i="12"/>
  <c r="AC1669" i="12"/>
  <c r="AD1669" i="12"/>
  <c r="AE1669" i="12"/>
  <c r="AF1669" i="12"/>
  <c r="AG1669" i="12"/>
  <c r="AH1669" i="12"/>
  <c r="AI1669" i="12"/>
  <c r="AJ1669" i="12"/>
  <c r="AK1669" i="12"/>
  <c r="AL1669" i="12"/>
  <c r="A1670" i="12"/>
  <c r="B1670" i="12"/>
  <c r="C1670" i="12"/>
  <c r="E1670" i="12"/>
  <c r="F1670" i="12"/>
  <c r="G1670" i="12"/>
  <c r="J1670" i="12"/>
  <c r="K1670" i="12"/>
  <c r="L1670" i="12"/>
  <c r="M1670" i="12"/>
  <c r="N1670" i="12"/>
  <c r="O1670" i="12"/>
  <c r="P1670" i="12"/>
  <c r="H1670" i="12" s="1"/>
  <c r="Q1670" i="12"/>
  <c r="I1670" i="12" s="1"/>
  <c r="R1670" i="12"/>
  <c r="S1670" i="12"/>
  <c r="T1670" i="12"/>
  <c r="U1670" i="12"/>
  <c r="V1670" i="12"/>
  <c r="W1670" i="12"/>
  <c r="X1670" i="12"/>
  <c r="Y1670" i="12"/>
  <c r="Z1670" i="12"/>
  <c r="AA1670" i="12"/>
  <c r="AB1670" i="12"/>
  <c r="AC1670" i="12"/>
  <c r="AD1670" i="12"/>
  <c r="AE1670" i="12"/>
  <c r="AF1670" i="12"/>
  <c r="AG1670" i="12"/>
  <c r="AH1670" i="12"/>
  <c r="AI1670" i="12"/>
  <c r="AJ1670" i="12"/>
  <c r="AK1670" i="12"/>
  <c r="AL1670" i="12"/>
  <c r="A1665" i="12"/>
  <c r="B1665" i="12"/>
  <c r="C1665" i="12"/>
  <c r="E1665" i="12"/>
  <c r="F1665" i="12"/>
  <c r="G1665" i="12"/>
  <c r="J1665" i="12"/>
  <c r="K1665" i="12"/>
  <c r="L1665" i="12"/>
  <c r="M1665" i="12"/>
  <c r="N1665" i="12"/>
  <c r="O1665" i="12"/>
  <c r="P1665" i="12"/>
  <c r="H1665" i="12" s="1"/>
  <c r="Q1665" i="12"/>
  <c r="I1665" i="12" s="1"/>
  <c r="R1665" i="12"/>
  <c r="S1665" i="12"/>
  <c r="T1665" i="12"/>
  <c r="U1665" i="12"/>
  <c r="V1665" i="12"/>
  <c r="W1665" i="12"/>
  <c r="X1665" i="12"/>
  <c r="Y1665" i="12"/>
  <c r="Z1665" i="12"/>
  <c r="AA1665" i="12"/>
  <c r="AB1665" i="12"/>
  <c r="AC1665" i="12"/>
  <c r="AD1665" i="12"/>
  <c r="AE1665" i="12"/>
  <c r="AF1665" i="12"/>
  <c r="AG1665" i="12"/>
  <c r="AH1665" i="12"/>
  <c r="AI1665" i="12"/>
  <c r="AJ1665" i="12"/>
  <c r="AK1665" i="12"/>
  <c r="AL1665" i="12"/>
  <c r="A1685" i="12"/>
  <c r="B1685" i="12"/>
  <c r="C1685" i="12"/>
  <c r="E1685" i="12"/>
  <c r="F1685" i="12"/>
  <c r="G1685" i="12"/>
  <c r="J1685" i="12"/>
  <c r="K1685" i="12"/>
  <c r="L1685" i="12"/>
  <c r="M1685" i="12"/>
  <c r="N1685" i="12"/>
  <c r="O1685" i="12"/>
  <c r="P1685" i="12"/>
  <c r="H1685" i="12" s="1"/>
  <c r="Q1685" i="12"/>
  <c r="I1685" i="12" s="1"/>
  <c r="R1685" i="12"/>
  <c r="S1685" i="12"/>
  <c r="T1685" i="12"/>
  <c r="U1685" i="12"/>
  <c r="V1685" i="12"/>
  <c r="W1685" i="12"/>
  <c r="X1685" i="12"/>
  <c r="Y1685" i="12"/>
  <c r="Z1685" i="12"/>
  <c r="AA1685" i="12"/>
  <c r="AB1685" i="12"/>
  <c r="AC1685" i="12"/>
  <c r="AD1685" i="12"/>
  <c r="AE1685" i="12"/>
  <c r="AF1685" i="12"/>
  <c r="AG1685" i="12"/>
  <c r="AH1685" i="12"/>
  <c r="AI1685" i="12"/>
  <c r="AJ1685" i="12"/>
  <c r="AK1685" i="12"/>
  <c r="AL1685" i="12"/>
  <c r="A1684" i="12"/>
  <c r="B1684" i="12"/>
  <c r="C1684" i="12"/>
  <c r="E1684" i="12"/>
  <c r="F1684" i="12"/>
  <c r="G1684" i="12"/>
  <c r="J1684" i="12"/>
  <c r="K1684" i="12"/>
  <c r="L1684" i="12"/>
  <c r="M1684" i="12"/>
  <c r="N1684" i="12"/>
  <c r="O1684" i="12"/>
  <c r="P1684" i="12"/>
  <c r="H1684" i="12" s="1"/>
  <c r="Q1684" i="12"/>
  <c r="I1684" i="12" s="1"/>
  <c r="R1684" i="12"/>
  <c r="S1684" i="12"/>
  <c r="T1684" i="12"/>
  <c r="U1684" i="12"/>
  <c r="V1684" i="12"/>
  <c r="W1684" i="12"/>
  <c r="X1684" i="12"/>
  <c r="Y1684" i="12"/>
  <c r="Z1684" i="12"/>
  <c r="AA1684" i="12"/>
  <c r="AB1684" i="12"/>
  <c r="AC1684" i="12"/>
  <c r="AD1684" i="12"/>
  <c r="AE1684" i="12"/>
  <c r="AF1684" i="12"/>
  <c r="AG1684" i="12"/>
  <c r="AH1684" i="12"/>
  <c r="AI1684" i="12"/>
  <c r="AJ1684" i="12"/>
  <c r="AK1684" i="12"/>
  <c r="AL1684" i="12"/>
  <c r="A1703" i="12"/>
  <c r="B1703" i="12"/>
  <c r="C1703" i="12"/>
  <c r="E1703" i="12"/>
  <c r="F1703" i="12"/>
  <c r="G1703" i="12"/>
  <c r="J1703" i="12"/>
  <c r="K1703" i="12"/>
  <c r="L1703" i="12"/>
  <c r="M1703" i="12"/>
  <c r="N1703" i="12"/>
  <c r="O1703" i="12"/>
  <c r="P1703" i="12"/>
  <c r="H1703" i="12" s="1"/>
  <c r="Q1703" i="12"/>
  <c r="I1703" i="12" s="1"/>
  <c r="R1703" i="12"/>
  <c r="S1703" i="12"/>
  <c r="T1703" i="12"/>
  <c r="U1703" i="12"/>
  <c r="V1703" i="12"/>
  <c r="W1703" i="12"/>
  <c r="X1703" i="12"/>
  <c r="Y1703" i="12"/>
  <c r="Z1703" i="12"/>
  <c r="AA1703" i="12"/>
  <c r="AB1703" i="12"/>
  <c r="AC1703" i="12"/>
  <c r="AD1703" i="12"/>
  <c r="AE1703" i="12"/>
  <c r="AF1703" i="12"/>
  <c r="AG1703" i="12"/>
  <c r="AH1703" i="12"/>
  <c r="AI1703" i="12"/>
  <c r="AJ1703" i="12"/>
  <c r="AK1703" i="12"/>
  <c r="AL1703" i="12"/>
  <c r="A1701" i="12"/>
  <c r="B1701" i="12"/>
  <c r="C1701" i="12"/>
  <c r="E1701" i="12"/>
  <c r="F1701" i="12"/>
  <c r="G1701" i="12"/>
  <c r="J1701" i="12"/>
  <c r="K1701" i="12"/>
  <c r="L1701" i="12"/>
  <c r="M1701" i="12"/>
  <c r="N1701" i="12"/>
  <c r="O1701" i="12"/>
  <c r="P1701" i="12"/>
  <c r="H1701" i="12" s="1"/>
  <c r="Q1701" i="12"/>
  <c r="I1701" i="12" s="1"/>
  <c r="R1701" i="12"/>
  <c r="S1701" i="12"/>
  <c r="T1701" i="12"/>
  <c r="U1701" i="12"/>
  <c r="V1701" i="12"/>
  <c r="W1701" i="12"/>
  <c r="X1701" i="12"/>
  <c r="Y1701" i="12"/>
  <c r="Z1701" i="12"/>
  <c r="AA1701" i="12"/>
  <c r="AB1701" i="12"/>
  <c r="AC1701" i="12"/>
  <c r="AD1701" i="12"/>
  <c r="AE1701" i="12"/>
  <c r="AF1701" i="12"/>
  <c r="AG1701" i="12"/>
  <c r="AH1701" i="12"/>
  <c r="AI1701" i="12"/>
  <c r="AJ1701" i="12"/>
  <c r="AK1701" i="12"/>
  <c r="AL1701" i="12"/>
  <c r="A1690" i="12"/>
  <c r="B1690" i="12"/>
  <c r="C1690" i="12"/>
  <c r="E1690" i="12"/>
  <c r="F1690" i="12"/>
  <c r="G1690" i="12"/>
  <c r="J1690" i="12"/>
  <c r="K1690" i="12"/>
  <c r="L1690" i="12"/>
  <c r="M1690" i="12"/>
  <c r="N1690" i="12"/>
  <c r="O1690" i="12"/>
  <c r="P1690" i="12"/>
  <c r="H1690" i="12" s="1"/>
  <c r="Q1690" i="12"/>
  <c r="I1690" i="12" s="1"/>
  <c r="R1690" i="12"/>
  <c r="S1690" i="12"/>
  <c r="T1690" i="12"/>
  <c r="U1690" i="12"/>
  <c r="V1690" i="12"/>
  <c r="W1690" i="12"/>
  <c r="X1690" i="12"/>
  <c r="Y1690" i="12"/>
  <c r="Z1690" i="12"/>
  <c r="AA1690" i="12"/>
  <c r="AB1690" i="12"/>
  <c r="AC1690" i="12"/>
  <c r="AD1690" i="12"/>
  <c r="AE1690" i="12"/>
  <c r="AF1690" i="12"/>
  <c r="AG1690" i="12"/>
  <c r="AH1690" i="12"/>
  <c r="AI1690" i="12"/>
  <c r="AJ1690" i="12"/>
  <c r="AK1690" i="12"/>
  <c r="AL1690" i="12"/>
  <c r="A1689" i="12"/>
  <c r="B1689" i="12"/>
  <c r="C1689" i="12"/>
  <c r="E1689" i="12"/>
  <c r="F1689" i="12"/>
  <c r="G1689" i="12"/>
  <c r="J1689" i="12"/>
  <c r="K1689" i="12"/>
  <c r="L1689" i="12"/>
  <c r="M1689" i="12"/>
  <c r="N1689" i="12"/>
  <c r="O1689" i="12"/>
  <c r="P1689" i="12"/>
  <c r="H1689" i="12" s="1"/>
  <c r="Q1689" i="12"/>
  <c r="I1689" i="12" s="1"/>
  <c r="R1689" i="12"/>
  <c r="S1689" i="12"/>
  <c r="T1689" i="12"/>
  <c r="U1689" i="12"/>
  <c r="V1689" i="12"/>
  <c r="W1689" i="12"/>
  <c r="X1689" i="12"/>
  <c r="Y1689" i="12"/>
  <c r="Z1689" i="12"/>
  <c r="AA1689" i="12"/>
  <c r="AB1689" i="12"/>
  <c r="AC1689" i="12"/>
  <c r="AD1689" i="12"/>
  <c r="AE1689" i="12"/>
  <c r="AF1689" i="12"/>
  <c r="AG1689" i="12"/>
  <c r="AH1689" i="12"/>
  <c r="AI1689" i="12"/>
  <c r="AJ1689" i="12"/>
  <c r="AK1689" i="12"/>
  <c r="AL1689" i="12"/>
  <c r="A1687" i="12"/>
  <c r="B1687" i="12"/>
  <c r="C1687" i="12"/>
  <c r="E1687" i="12"/>
  <c r="F1687" i="12"/>
  <c r="G1687" i="12"/>
  <c r="J1687" i="12"/>
  <c r="K1687" i="12"/>
  <c r="L1687" i="12"/>
  <c r="M1687" i="12"/>
  <c r="N1687" i="12"/>
  <c r="O1687" i="12"/>
  <c r="P1687" i="12"/>
  <c r="H1687" i="12" s="1"/>
  <c r="Q1687" i="12"/>
  <c r="I1687" i="12" s="1"/>
  <c r="R1687" i="12"/>
  <c r="S1687" i="12"/>
  <c r="T1687" i="12"/>
  <c r="U1687" i="12"/>
  <c r="V1687" i="12"/>
  <c r="W1687" i="12"/>
  <c r="X1687" i="12"/>
  <c r="Y1687" i="12"/>
  <c r="Z1687" i="12"/>
  <c r="AA1687" i="12"/>
  <c r="AB1687" i="12"/>
  <c r="AC1687" i="12"/>
  <c r="AD1687" i="12"/>
  <c r="AE1687" i="12"/>
  <c r="AF1687" i="12"/>
  <c r="AG1687" i="12"/>
  <c r="AH1687" i="12"/>
  <c r="AI1687" i="12"/>
  <c r="AJ1687" i="12"/>
  <c r="AK1687" i="12"/>
  <c r="AL1687" i="12"/>
  <c r="A1694" i="12"/>
  <c r="B1694" i="12"/>
  <c r="C1694" i="12"/>
  <c r="E1694" i="12"/>
  <c r="F1694" i="12"/>
  <c r="G1694" i="12"/>
  <c r="J1694" i="12"/>
  <c r="K1694" i="12"/>
  <c r="L1694" i="12"/>
  <c r="M1694" i="12"/>
  <c r="N1694" i="12"/>
  <c r="O1694" i="12"/>
  <c r="P1694" i="12"/>
  <c r="H1694" i="12" s="1"/>
  <c r="Q1694" i="12"/>
  <c r="I1694" i="12" s="1"/>
  <c r="R1694" i="12"/>
  <c r="S1694" i="12"/>
  <c r="T1694" i="12"/>
  <c r="U1694" i="12"/>
  <c r="V1694" i="12"/>
  <c r="W1694" i="12"/>
  <c r="X1694" i="12"/>
  <c r="Y1694" i="12"/>
  <c r="Z1694" i="12"/>
  <c r="AA1694" i="12"/>
  <c r="AB1694" i="12"/>
  <c r="AC1694" i="12"/>
  <c r="AD1694" i="12"/>
  <c r="AE1694" i="12"/>
  <c r="AF1694" i="12"/>
  <c r="AG1694" i="12"/>
  <c r="AH1694" i="12"/>
  <c r="AI1694" i="12"/>
  <c r="AJ1694" i="12"/>
  <c r="AK1694" i="12"/>
  <c r="AL1694" i="12"/>
  <c r="A1697" i="12"/>
  <c r="B1697" i="12"/>
  <c r="C1697" i="12"/>
  <c r="E1697" i="12"/>
  <c r="F1697" i="12"/>
  <c r="G1697" i="12"/>
  <c r="J1697" i="12"/>
  <c r="K1697" i="12"/>
  <c r="L1697" i="12"/>
  <c r="M1697" i="12"/>
  <c r="N1697" i="12"/>
  <c r="O1697" i="12"/>
  <c r="P1697" i="12"/>
  <c r="H1697" i="12" s="1"/>
  <c r="Q1697" i="12"/>
  <c r="I1697" i="12" s="1"/>
  <c r="R1697" i="12"/>
  <c r="S1697" i="12"/>
  <c r="T1697" i="12"/>
  <c r="U1697" i="12"/>
  <c r="V1697" i="12"/>
  <c r="W1697" i="12"/>
  <c r="X1697" i="12"/>
  <c r="Y1697" i="12"/>
  <c r="Z1697" i="12"/>
  <c r="AA1697" i="12"/>
  <c r="AB1697" i="12"/>
  <c r="AC1697" i="12"/>
  <c r="AD1697" i="12"/>
  <c r="AE1697" i="12"/>
  <c r="AF1697" i="12"/>
  <c r="AG1697" i="12"/>
  <c r="AH1697" i="12"/>
  <c r="AI1697" i="12"/>
  <c r="AJ1697" i="12"/>
  <c r="AK1697" i="12"/>
  <c r="AL1697" i="12"/>
  <c r="A16" i="12"/>
  <c r="B16" i="12"/>
  <c r="C16" i="12"/>
  <c r="E16" i="12"/>
  <c r="F16" i="12"/>
  <c r="G16" i="12"/>
  <c r="J16" i="12"/>
  <c r="K16" i="12"/>
  <c r="L16" i="12"/>
  <c r="M16" i="12"/>
  <c r="N16" i="12"/>
  <c r="O16" i="12"/>
  <c r="P16" i="12"/>
  <c r="H16" i="12" s="1"/>
  <c r="Q16" i="12"/>
  <c r="I16" i="12" s="1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11" i="12"/>
  <c r="B11" i="12"/>
  <c r="C11" i="12"/>
  <c r="E11" i="12"/>
  <c r="F11" i="12"/>
  <c r="G11" i="12"/>
  <c r="J11" i="12"/>
  <c r="K11" i="12"/>
  <c r="L11" i="12"/>
  <c r="M11" i="12"/>
  <c r="N11" i="12"/>
  <c r="O11" i="12"/>
  <c r="P11" i="12"/>
  <c r="H11" i="12" s="1"/>
  <c r="Q11" i="12"/>
  <c r="I11" i="12" s="1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30" i="12"/>
  <c r="B30" i="12"/>
  <c r="C30" i="12"/>
  <c r="E30" i="12"/>
  <c r="F30" i="12"/>
  <c r="G30" i="12"/>
  <c r="J30" i="12"/>
  <c r="K30" i="12"/>
  <c r="L30" i="12"/>
  <c r="M30" i="12"/>
  <c r="N30" i="12"/>
  <c r="O30" i="12"/>
  <c r="P30" i="12"/>
  <c r="H30" i="12" s="1"/>
  <c r="Q30" i="12"/>
  <c r="I30" i="12" s="1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63" i="12"/>
  <c r="B63" i="12"/>
  <c r="C63" i="12"/>
  <c r="E63" i="12"/>
  <c r="F63" i="12"/>
  <c r="G63" i="12"/>
  <c r="J63" i="12"/>
  <c r="K63" i="12"/>
  <c r="L63" i="12"/>
  <c r="M63" i="12"/>
  <c r="N63" i="12"/>
  <c r="O63" i="12"/>
  <c r="P63" i="12"/>
  <c r="H63" i="12" s="1"/>
  <c r="Q63" i="12"/>
  <c r="I63" i="12" s="1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68" i="12"/>
  <c r="B68" i="12"/>
  <c r="C68" i="12"/>
  <c r="E68" i="12"/>
  <c r="F68" i="12"/>
  <c r="G68" i="12"/>
  <c r="J68" i="12"/>
  <c r="K68" i="12"/>
  <c r="L68" i="12"/>
  <c r="M68" i="12"/>
  <c r="N68" i="12"/>
  <c r="O68" i="12"/>
  <c r="P68" i="12"/>
  <c r="H68" i="12" s="1"/>
  <c r="Q68" i="12"/>
  <c r="I68" i="12" s="1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73" i="12"/>
  <c r="B73" i="12"/>
  <c r="C73" i="12"/>
  <c r="E73" i="12"/>
  <c r="F73" i="12"/>
  <c r="G73" i="12"/>
  <c r="J73" i="12"/>
  <c r="K73" i="12"/>
  <c r="L73" i="12"/>
  <c r="M73" i="12"/>
  <c r="N73" i="12"/>
  <c r="O73" i="12"/>
  <c r="P73" i="12"/>
  <c r="H73" i="12" s="1"/>
  <c r="Q73" i="12"/>
  <c r="I73" i="12" s="1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266" i="12"/>
  <c r="B266" i="12"/>
  <c r="C266" i="12"/>
  <c r="E266" i="12"/>
  <c r="F266" i="12"/>
  <c r="G266" i="12"/>
  <c r="J266" i="12"/>
  <c r="K266" i="12"/>
  <c r="L266" i="12"/>
  <c r="M266" i="12"/>
  <c r="N266" i="12"/>
  <c r="O266" i="12"/>
  <c r="P266" i="12"/>
  <c r="H266" i="12" s="1"/>
  <c r="Q266" i="12"/>
  <c r="I266" i="12" s="1"/>
  <c r="R266" i="12"/>
  <c r="S266" i="12"/>
  <c r="T266" i="12"/>
  <c r="U266" i="12"/>
  <c r="V266" i="12"/>
  <c r="W266" i="12"/>
  <c r="X266" i="12"/>
  <c r="Y266" i="12"/>
  <c r="Z266" i="12"/>
  <c r="AA266" i="12"/>
  <c r="AB266" i="12"/>
  <c r="AC266" i="12"/>
  <c r="AD266" i="12"/>
  <c r="AE266" i="12"/>
  <c r="AF266" i="12"/>
  <c r="AG266" i="12"/>
  <c r="AH266" i="12"/>
  <c r="AI266" i="12"/>
  <c r="AJ266" i="12"/>
  <c r="AK266" i="12"/>
  <c r="AL266" i="12"/>
  <c r="A858" i="12"/>
  <c r="B858" i="12"/>
  <c r="C858" i="12"/>
  <c r="E858" i="12"/>
  <c r="F858" i="12"/>
  <c r="G858" i="12"/>
  <c r="J858" i="12"/>
  <c r="K858" i="12"/>
  <c r="L858" i="12"/>
  <c r="M858" i="12"/>
  <c r="N858" i="12"/>
  <c r="O858" i="12"/>
  <c r="P858" i="12"/>
  <c r="H858" i="12" s="1"/>
  <c r="Q858" i="12"/>
  <c r="I858" i="12" s="1"/>
  <c r="R858" i="12"/>
  <c r="S858" i="12"/>
  <c r="T858" i="12"/>
  <c r="U858" i="12"/>
  <c r="V858" i="12"/>
  <c r="W858" i="12"/>
  <c r="X858" i="12"/>
  <c r="Y858" i="12"/>
  <c r="Z858" i="12"/>
  <c r="AA858" i="12"/>
  <c r="AB858" i="12"/>
  <c r="AC858" i="12"/>
  <c r="AD858" i="12"/>
  <c r="AE858" i="12"/>
  <c r="AF858" i="12"/>
  <c r="AG858" i="12"/>
  <c r="AH858" i="12"/>
  <c r="AI858" i="12"/>
  <c r="AJ858" i="12"/>
  <c r="AK858" i="12"/>
  <c r="AL858" i="12"/>
  <c r="A342" i="12"/>
  <c r="B342" i="12"/>
  <c r="C342" i="12"/>
  <c r="E342" i="12"/>
  <c r="F342" i="12"/>
  <c r="G342" i="12"/>
  <c r="J342" i="12"/>
  <c r="K342" i="12"/>
  <c r="L342" i="12"/>
  <c r="M342" i="12"/>
  <c r="N342" i="12"/>
  <c r="O342" i="12"/>
  <c r="P342" i="12"/>
  <c r="H342" i="12" s="1"/>
  <c r="Q342" i="12"/>
  <c r="I342" i="12" s="1"/>
  <c r="R342" i="12"/>
  <c r="S342" i="12"/>
  <c r="T342" i="12"/>
  <c r="U342" i="12"/>
  <c r="V342" i="12"/>
  <c r="W342" i="12"/>
  <c r="X342" i="12"/>
  <c r="Y342" i="12"/>
  <c r="Z342" i="12"/>
  <c r="AA342" i="12"/>
  <c r="AB342" i="12"/>
  <c r="AC342" i="12"/>
  <c r="AD342" i="12"/>
  <c r="AE342" i="12"/>
  <c r="AF342" i="12"/>
  <c r="AG342" i="12"/>
  <c r="AH342" i="12"/>
  <c r="AI342" i="12"/>
  <c r="AJ342" i="12"/>
  <c r="AK342" i="12"/>
  <c r="AL342" i="12"/>
  <c r="A403" i="12"/>
  <c r="B403" i="12"/>
  <c r="C403" i="12"/>
  <c r="E403" i="12"/>
  <c r="F403" i="12"/>
  <c r="G403" i="12"/>
  <c r="J403" i="12"/>
  <c r="K403" i="12"/>
  <c r="L403" i="12"/>
  <c r="M403" i="12"/>
  <c r="N403" i="12"/>
  <c r="O403" i="12"/>
  <c r="P403" i="12"/>
  <c r="H403" i="12" s="1"/>
  <c r="Q403" i="12"/>
  <c r="I403" i="12" s="1"/>
  <c r="R403" i="12"/>
  <c r="S403" i="12"/>
  <c r="T403" i="12"/>
  <c r="U403" i="12"/>
  <c r="V403" i="12"/>
  <c r="W403" i="12"/>
  <c r="X403" i="12"/>
  <c r="Y403" i="12"/>
  <c r="Z403" i="12"/>
  <c r="AA403" i="12"/>
  <c r="AB403" i="12"/>
  <c r="AC403" i="12"/>
  <c r="AD403" i="12"/>
  <c r="AE403" i="12"/>
  <c r="AF403" i="12"/>
  <c r="AG403" i="12"/>
  <c r="AH403" i="12"/>
  <c r="AI403" i="12"/>
  <c r="AJ403" i="12"/>
  <c r="AK403" i="12"/>
  <c r="AL403" i="12"/>
  <c r="A488" i="12"/>
  <c r="B488" i="12"/>
  <c r="C488" i="12"/>
  <c r="E488" i="12"/>
  <c r="F488" i="12"/>
  <c r="G488" i="12"/>
  <c r="J488" i="12"/>
  <c r="K488" i="12"/>
  <c r="L488" i="12"/>
  <c r="M488" i="12"/>
  <c r="N488" i="12"/>
  <c r="O488" i="12"/>
  <c r="P488" i="12"/>
  <c r="H488" i="12" s="1"/>
  <c r="Q488" i="12"/>
  <c r="I488" i="12" s="1"/>
  <c r="R488" i="12"/>
  <c r="S488" i="12"/>
  <c r="T488" i="12"/>
  <c r="U488" i="12"/>
  <c r="V488" i="12"/>
  <c r="W488" i="12"/>
  <c r="X488" i="12"/>
  <c r="Y488" i="12"/>
  <c r="Z488" i="12"/>
  <c r="AA488" i="12"/>
  <c r="AB488" i="12"/>
  <c r="AC488" i="12"/>
  <c r="AD488" i="12"/>
  <c r="AE488" i="12"/>
  <c r="AF488" i="12"/>
  <c r="AG488" i="12"/>
  <c r="AH488" i="12"/>
  <c r="AI488" i="12"/>
  <c r="AJ488" i="12"/>
  <c r="AK488" i="12"/>
  <c r="AL488" i="12"/>
  <c r="A487" i="12"/>
  <c r="B487" i="12"/>
  <c r="C487" i="12"/>
  <c r="E487" i="12"/>
  <c r="F487" i="12"/>
  <c r="G487" i="12"/>
  <c r="J487" i="12"/>
  <c r="K487" i="12"/>
  <c r="L487" i="12"/>
  <c r="M487" i="12"/>
  <c r="N487" i="12"/>
  <c r="O487" i="12"/>
  <c r="P487" i="12"/>
  <c r="H487" i="12" s="1"/>
  <c r="Q487" i="12"/>
  <c r="I487" i="12" s="1"/>
  <c r="R487" i="12"/>
  <c r="S487" i="12"/>
  <c r="T487" i="12"/>
  <c r="U487" i="12"/>
  <c r="V487" i="12"/>
  <c r="W487" i="12"/>
  <c r="X487" i="12"/>
  <c r="Y487" i="12"/>
  <c r="Z487" i="12"/>
  <c r="AA487" i="12"/>
  <c r="AB487" i="12"/>
  <c r="AC487" i="12"/>
  <c r="AD487" i="12"/>
  <c r="AE487" i="12"/>
  <c r="AF487" i="12"/>
  <c r="AG487" i="12"/>
  <c r="AH487" i="12"/>
  <c r="AI487" i="12"/>
  <c r="AJ487" i="12"/>
  <c r="AK487" i="12"/>
  <c r="AL487" i="12"/>
  <c r="A495" i="12"/>
  <c r="B495" i="12"/>
  <c r="C495" i="12"/>
  <c r="E495" i="12"/>
  <c r="F495" i="12"/>
  <c r="G495" i="12"/>
  <c r="J495" i="12"/>
  <c r="K495" i="12"/>
  <c r="L495" i="12"/>
  <c r="M495" i="12"/>
  <c r="N495" i="12"/>
  <c r="O495" i="12"/>
  <c r="P495" i="12"/>
  <c r="H495" i="12" s="1"/>
  <c r="Q495" i="12"/>
  <c r="I495" i="12" s="1"/>
  <c r="R495" i="12"/>
  <c r="S495" i="12"/>
  <c r="T495" i="12"/>
  <c r="U495" i="12"/>
  <c r="V495" i="12"/>
  <c r="W495" i="12"/>
  <c r="X495" i="12"/>
  <c r="Y495" i="12"/>
  <c r="Z495" i="12"/>
  <c r="AA495" i="12"/>
  <c r="AB495" i="12"/>
  <c r="AC495" i="12"/>
  <c r="AD495" i="12"/>
  <c r="AE495" i="12"/>
  <c r="AF495" i="12"/>
  <c r="AG495" i="12"/>
  <c r="AH495" i="12"/>
  <c r="AI495" i="12"/>
  <c r="AJ495" i="12"/>
  <c r="AK495" i="12"/>
  <c r="AL495" i="12"/>
  <c r="A822" i="12"/>
  <c r="B822" i="12"/>
  <c r="C822" i="12"/>
  <c r="E822" i="12"/>
  <c r="F822" i="12"/>
  <c r="G822" i="12"/>
  <c r="J822" i="12"/>
  <c r="K822" i="12"/>
  <c r="L822" i="12"/>
  <c r="M822" i="12"/>
  <c r="N822" i="12"/>
  <c r="O822" i="12"/>
  <c r="P822" i="12"/>
  <c r="H822" i="12" s="1"/>
  <c r="Q822" i="12"/>
  <c r="I822" i="12" s="1"/>
  <c r="R822" i="12"/>
  <c r="S822" i="12"/>
  <c r="T822" i="12"/>
  <c r="U822" i="12"/>
  <c r="V822" i="12"/>
  <c r="W822" i="12"/>
  <c r="X822" i="12"/>
  <c r="Y822" i="12"/>
  <c r="Z822" i="12"/>
  <c r="AA822" i="12"/>
  <c r="AB822" i="12"/>
  <c r="AC822" i="12"/>
  <c r="AD822" i="12"/>
  <c r="AE822" i="12"/>
  <c r="AF822" i="12"/>
  <c r="AG822" i="12"/>
  <c r="AH822" i="12"/>
  <c r="AI822" i="12"/>
  <c r="AJ822" i="12"/>
  <c r="AK822" i="12"/>
  <c r="AL822" i="12"/>
  <c r="A825" i="12"/>
  <c r="B825" i="12"/>
  <c r="C825" i="12"/>
  <c r="E825" i="12"/>
  <c r="F825" i="12"/>
  <c r="G825" i="12"/>
  <c r="J825" i="12"/>
  <c r="K825" i="12"/>
  <c r="L825" i="12"/>
  <c r="M825" i="12"/>
  <c r="N825" i="12"/>
  <c r="O825" i="12"/>
  <c r="P825" i="12"/>
  <c r="H825" i="12" s="1"/>
  <c r="Q825" i="12"/>
  <c r="I825" i="12" s="1"/>
  <c r="R825" i="12"/>
  <c r="S825" i="12"/>
  <c r="T825" i="12"/>
  <c r="U825" i="12"/>
  <c r="V825" i="12"/>
  <c r="W825" i="12"/>
  <c r="X825" i="12"/>
  <c r="Y825" i="12"/>
  <c r="Z825" i="12"/>
  <c r="AA825" i="12"/>
  <c r="AB825" i="12"/>
  <c r="AC825" i="12"/>
  <c r="AD825" i="12"/>
  <c r="AE825" i="12"/>
  <c r="AF825" i="12"/>
  <c r="AG825" i="12"/>
  <c r="AH825" i="12"/>
  <c r="AI825" i="12"/>
  <c r="AJ825" i="12"/>
  <c r="AK825" i="12"/>
  <c r="AL825" i="12"/>
  <c r="A1217" i="12"/>
  <c r="B1217" i="12"/>
  <c r="C1217" i="12"/>
  <c r="E1217" i="12"/>
  <c r="F1217" i="12"/>
  <c r="G1217" i="12"/>
  <c r="J1217" i="12"/>
  <c r="K1217" i="12"/>
  <c r="L1217" i="12"/>
  <c r="M1217" i="12"/>
  <c r="N1217" i="12"/>
  <c r="O1217" i="12"/>
  <c r="P1217" i="12"/>
  <c r="H1217" i="12" s="1"/>
  <c r="Q1217" i="12"/>
  <c r="I1217" i="12" s="1"/>
  <c r="R1217" i="12"/>
  <c r="S1217" i="12"/>
  <c r="T1217" i="12"/>
  <c r="U1217" i="12"/>
  <c r="V1217" i="12"/>
  <c r="W1217" i="12"/>
  <c r="X1217" i="12"/>
  <c r="Y1217" i="12"/>
  <c r="Z1217" i="12"/>
  <c r="AA1217" i="12"/>
  <c r="AB1217" i="12"/>
  <c r="AC1217" i="12"/>
  <c r="AD1217" i="12"/>
  <c r="AE1217" i="12"/>
  <c r="AF1217" i="12"/>
  <c r="AG1217" i="12"/>
  <c r="AH1217" i="12"/>
  <c r="AI1217" i="12"/>
  <c r="AJ1217" i="12"/>
  <c r="AK1217" i="12"/>
  <c r="AL1217" i="12"/>
  <c r="A1263" i="12"/>
  <c r="B1263" i="12"/>
  <c r="C1263" i="12"/>
  <c r="E1263" i="12"/>
  <c r="F1263" i="12"/>
  <c r="G1263" i="12"/>
  <c r="J1263" i="12"/>
  <c r="K1263" i="12"/>
  <c r="L1263" i="12"/>
  <c r="M1263" i="12"/>
  <c r="N1263" i="12"/>
  <c r="O1263" i="12"/>
  <c r="P1263" i="12"/>
  <c r="H1263" i="12" s="1"/>
  <c r="Q1263" i="12"/>
  <c r="I1263" i="12" s="1"/>
  <c r="R1263" i="12"/>
  <c r="S1263" i="12"/>
  <c r="T1263" i="12"/>
  <c r="U1263" i="12"/>
  <c r="V1263" i="12"/>
  <c r="W1263" i="12"/>
  <c r="X1263" i="12"/>
  <c r="Y1263" i="12"/>
  <c r="Z1263" i="12"/>
  <c r="AA1263" i="12"/>
  <c r="AB1263" i="12"/>
  <c r="AC1263" i="12"/>
  <c r="AD1263" i="12"/>
  <c r="AE1263" i="12"/>
  <c r="AF1263" i="12"/>
  <c r="AG1263" i="12"/>
  <c r="AH1263" i="12"/>
  <c r="AI1263" i="12"/>
  <c r="AJ1263" i="12"/>
  <c r="AK1263" i="12"/>
  <c r="AL1263" i="12"/>
  <c r="A1277" i="12"/>
  <c r="B1277" i="12"/>
  <c r="C1277" i="12"/>
  <c r="E1277" i="12"/>
  <c r="F1277" i="12"/>
  <c r="G1277" i="12"/>
  <c r="J1277" i="12"/>
  <c r="K1277" i="12"/>
  <c r="L1277" i="12"/>
  <c r="M1277" i="12"/>
  <c r="N1277" i="12"/>
  <c r="O1277" i="12"/>
  <c r="P1277" i="12"/>
  <c r="H1277" i="12" s="1"/>
  <c r="Q1277" i="12"/>
  <c r="I1277" i="12" s="1"/>
  <c r="R1277" i="12"/>
  <c r="S1277" i="12"/>
  <c r="T1277" i="12"/>
  <c r="U1277" i="12"/>
  <c r="V1277" i="12"/>
  <c r="W1277" i="12"/>
  <c r="X1277" i="12"/>
  <c r="Y1277" i="12"/>
  <c r="Z1277" i="12"/>
  <c r="AA1277" i="12"/>
  <c r="AB1277" i="12"/>
  <c r="AC1277" i="12"/>
  <c r="AD1277" i="12"/>
  <c r="AE1277" i="12"/>
  <c r="AF1277" i="12"/>
  <c r="AG1277" i="12"/>
  <c r="AH1277" i="12"/>
  <c r="AI1277" i="12"/>
  <c r="AJ1277" i="12"/>
  <c r="AK1277" i="12"/>
  <c r="AL1277" i="12"/>
  <c r="A1401" i="12"/>
  <c r="B1401" i="12"/>
  <c r="C1401" i="12"/>
  <c r="E1401" i="12"/>
  <c r="F1401" i="12"/>
  <c r="G1401" i="12"/>
  <c r="J1401" i="12"/>
  <c r="K1401" i="12"/>
  <c r="L1401" i="12"/>
  <c r="M1401" i="12"/>
  <c r="N1401" i="12"/>
  <c r="O1401" i="12"/>
  <c r="P1401" i="12"/>
  <c r="H1401" i="12" s="1"/>
  <c r="Q1401" i="12"/>
  <c r="I1401" i="12" s="1"/>
  <c r="R1401" i="12"/>
  <c r="S1401" i="12"/>
  <c r="T1401" i="12"/>
  <c r="U1401" i="12"/>
  <c r="V1401" i="12"/>
  <c r="W1401" i="12"/>
  <c r="X1401" i="12"/>
  <c r="Y1401" i="12"/>
  <c r="Z1401" i="12"/>
  <c r="AA1401" i="12"/>
  <c r="AB1401" i="12"/>
  <c r="AC1401" i="12"/>
  <c r="AD1401" i="12"/>
  <c r="AE1401" i="12"/>
  <c r="AF1401" i="12"/>
  <c r="AG1401" i="12"/>
  <c r="AH1401" i="12"/>
  <c r="AI1401" i="12"/>
  <c r="AJ1401" i="12"/>
  <c r="AK1401" i="12"/>
  <c r="AL1401" i="12"/>
  <c r="A1402" i="12"/>
  <c r="B1402" i="12"/>
  <c r="C1402" i="12"/>
  <c r="E1402" i="12"/>
  <c r="F1402" i="12"/>
  <c r="G1402" i="12"/>
  <c r="J1402" i="12"/>
  <c r="K1402" i="12"/>
  <c r="L1402" i="12"/>
  <c r="M1402" i="12"/>
  <c r="N1402" i="12"/>
  <c r="O1402" i="12"/>
  <c r="P1402" i="12"/>
  <c r="H1402" i="12" s="1"/>
  <c r="Q1402" i="12"/>
  <c r="I1402" i="12" s="1"/>
  <c r="R1402" i="12"/>
  <c r="S1402" i="12"/>
  <c r="T1402" i="12"/>
  <c r="U1402" i="12"/>
  <c r="V1402" i="12"/>
  <c r="W1402" i="12"/>
  <c r="X1402" i="12"/>
  <c r="Y1402" i="12"/>
  <c r="Z1402" i="12"/>
  <c r="AA1402" i="12"/>
  <c r="AB1402" i="12"/>
  <c r="AC1402" i="12"/>
  <c r="AD1402" i="12"/>
  <c r="AE1402" i="12"/>
  <c r="AF1402" i="12"/>
  <c r="AG1402" i="12"/>
  <c r="AH1402" i="12"/>
  <c r="AI1402" i="12"/>
  <c r="AJ1402" i="12"/>
  <c r="AK1402" i="12"/>
  <c r="AL1402" i="12"/>
  <c r="A1403" i="12"/>
  <c r="B1403" i="12"/>
  <c r="C1403" i="12"/>
  <c r="E1403" i="12"/>
  <c r="F1403" i="12"/>
  <c r="G1403" i="12"/>
  <c r="J1403" i="12"/>
  <c r="K1403" i="12"/>
  <c r="L1403" i="12"/>
  <c r="M1403" i="12"/>
  <c r="N1403" i="12"/>
  <c r="O1403" i="12"/>
  <c r="P1403" i="12"/>
  <c r="H1403" i="12" s="1"/>
  <c r="Q1403" i="12"/>
  <c r="I1403" i="12" s="1"/>
  <c r="R1403" i="12"/>
  <c r="S1403" i="12"/>
  <c r="T1403" i="12"/>
  <c r="U1403" i="12"/>
  <c r="V1403" i="12"/>
  <c r="W1403" i="12"/>
  <c r="X1403" i="12"/>
  <c r="Y1403" i="12"/>
  <c r="Z1403" i="12"/>
  <c r="AA1403" i="12"/>
  <c r="AB1403" i="12"/>
  <c r="AC1403" i="12"/>
  <c r="AD1403" i="12"/>
  <c r="AE1403" i="12"/>
  <c r="AF1403" i="12"/>
  <c r="AG1403" i="12"/>
  <c r="AH1403" i="12"/>
  <c r="AI1403" i="12"/>
  <c r="AJ1403" i="12"/>
  <c r="AK1403" i="12"/>
  <c r="AL1403" i="12"/>
  <c r="A1413" i="12"/>
  <c r="B1413" i="12"/>
  <c r="C1413" i="12"/>
  <c r="E1413" i="12"/>
  <c r="F1413" i="12"/>
  <c r="G1413" i="12"/>
  <c r="J1413" i="12"/>
  <c r="K1413" i="12"/>
  <c r="L1413" i="12"/>
  <c r="M1413" i="12"/>
  <c r="N1413" i="12"/>
  <c r="O1413" i="12"/>
  <c r="P1413" i="12"/>
  <c r="H1413" i="12" s="1"/>
  <c r="Q1413" i="12"/>
  <c r="I1413" i="12" s="1"/>
  <c r="R1413" i="12"/>
  <c r="S1413" i="12"/>
  <c r="T1413" i="12"/>
  <c r="U1413" i="12"/>
  <c r="V1413" i="12"/>
  <c r="W1413" i="12"/>
  <c r="X1413" i="12"/>
  <c r="Y1413" i="12"/>
  <c r="Z1413" i="12"/>
  <c r="AA1413" i="12"/>
  <c r="AB1413" i="12"/>
  <c r="AC1413" i="12"/>
  <c r="AD1413" i="12"/>
  <c r="AE1413" i="12"/>
  <c r="AF1413" i="12"/>
  <c r="AG1413" i="12"/>
  <c r="AH1413" i="12"/>
  <c r="AI1413" i="12"/>
  <c r="AJ1413" i="12"/>
  <c r="AK1413" i="12"/>
  <c r="AL1413" i="12"/>
  <c r="A1494" i="12"/>
  <c r="B1494" i="12"/>
  <c r="C1494" i="12"/>
  <c r="E1494" i="12"/>
  <c r="F1494" i="12"/>
  <c r="G1494" i="12"/>
  <c r="J1494" i="12"/>
  <c r="K1494" i="12"/>
  <c r="L1494" i="12"/>
  <c r="M1494" i="12"/>
  <c r="N1494" i="12"/>
  <c r="O1494" i="12"/>
  <c r="P1494" i="12"/>
  <c r="H1494" i="12" s="1"/>
  <c r="Q1494" i="12"/>
  <c r="I1494" i="12" s="1"/>
  <c r="R1494" i="12"/>
  <c r="S1494" i="12"/>
  <c r="T1494" i="12"/>
  <c r="U1494" i="12"/>
  <c r="V1494" i="12"/>
  <c r="W1494" i="12"/>
  <c r="X1494" i="12"/>
  <c r="Y1494" i="12"/>
  <c r="Z1494" i="12"/>
  <c r="AA1494" i="12"/>
  <c r="AB1494" i="12"/>
  <c r="AC1494" i="12"/>
  <c r="AD1494" i="12"/>
  <c r="AE1494" i="12"/>
  <c r="AF1494" i="12"/>
  <c r="AG1494" i="12"/>
  <c r="AH1494" i="12"/>
  <c r="AI1494" i="12"/>
  <c r="AJ1494" i="12"/>
  <c r="AK1494" i="12"/>
  <c r="AL1494" i="12"/>
  <c r="A1497" i="12"/>
  <c r="B1497" i="12"/>
  <c r="C1497" i="12"/>
  <c r="E1497" i="12"/>
  <c r="F1497" i="12"/>
  <c r="G1497" i="12"/>
  <c r="J1497" i="12"/>
  <c r="K1497" i="12"/>
  <c r="L1497" i="12"/>
  <c r="M1497" i="12"/>
  <c r="N1497" i="12"/>
  <c r="O1497" i="12"/>
  <c r="P1497" i="12"/>
  <c r="H1497" i="12" s="1"/>
  <c r="Q1497" i="12"/>
  <c r="I1497" i="12" s="1"/>
  <c r="R1497" i="12"/>
  <c r="S1497" i="12"/>
  <c r="T1497" i="12"/>
  <c r="U1497" i="12"/>
  <c r="V1497" i="12"/>
  <c r="W1497" i="12"/>
  <c r="X1497" i="12"/>
  <c r="Y1497" i="12"/>
  <c r="Z1497" i="12"/>
  <c r="AA1497" i="12"/>
  <c r="AB1497" i="12"/>
  <c r="AC1497" i="12"/>
  <c r="AD1497" i="12"/>
  <c r="AE1497" i="12"/>
  <c r="AF1497" i="12"/>
  <c r="AG1497" i="12"/>
  <c r="AH1497" i="12"/>
  <c r="AI1497" i="12"/>
  <c r="AJ1497" i="12"/>
  <c r="AK1497" i="12"/>
  <c r="AL1497" i="12"/>
  <c r="A1504" i="12"/>
  <c r="B1504" i="12"/>
  <c r="C1504" i="12"/>
  <c r="E1504" i="12"/>
  <c r="F1504" i="12"/>
  <c r="G1504" i="12"/>
  <c r="J1504" i="12"/>
  <c r="K1504" i="12"/>
  <c r="L1504" i="12"/>
  <c r="M1504" i="12"/>
  <c r="N1504" i="12"/>
  <c r="O1504" i="12"/>
  <c r="P1504" i="12"/>
  <c r="H1504" i="12" s="1"/>
  <c r="Q1504" i="12"/>
  <c r="I1504" i="12" s="1"/>
  <c r="R1504" i="12"/>
  <c r="S1504" i="12"/>
  <c r="T1504" i="12"/>
  <c r="U1504" i="12"/>
  <c r="V1504" i="12"/>
  <c r="W1504" i="12"/>
  <c r="X1504" i="12"/>
  <c r="Y1504" i="12"/>
  <c r="Z1504" i="12"/>
  <c r="AA1504" i="12"/>
  <c r="AB1504" i="12"/>
  <c r="AC1504" i="12"/>
  <c r="AD1504" i="12"/>
  <c r="AE1504" i="12"/>
  <c r="AF1504" i="12"/>
  <c r="AG1504" i="12"/>
  <c r="AH1504" i="12"/>
  <c r="AI1504" i="12"/>
  <c r="AJ1504" i="12"/>
  <c r="AK1504" i="12"/>
  <c r="AL1504" i="12"/>
  <c r="A1518" i="12"/>
  <c r="B1518" i="12"/>
  <c r="C1518" i="12"/>
  <c r="E1518" i="12"/>
  <c r="F1518" i="12"/>
  <c r="G1518" i="12"/>
  <c r="J1518" i="12"/>
  <c r="K1518" i="12"/>
  <c r="L1518" i="12"/>
  <c r="M1518" i="12"/>
  <c r="N1518" i="12"/>
  <c r="O1518" i="12"/>
  <c r="P1518" i="12"/>
  <c r="H1518" i="12" s="1"/>
  <c r="Q1518" i="12"/>
  <c r="I1518" i="12" s="1"/>
  <c r="R1518" i="12"/>
  <c r="S1518" i="12"/>
  <c r="T1518" i="12"/>
  <c r="U1518" i="12"/>
  <c r="V1518" i="12"/>
  <c r="W1518" i="12"/>
  <c r="X1518" i="12"/>
  <c r="Y1518" i="12"/>
  <c r="Z1518" i="12"/>
  <c r="AA1518" i="12"/>
  <c r="AB1518" i="12"/>
  <c r="AC1518" i="12"/>
  <c r="AD1518" i="12"/>
  <c r="AE1518" i="12"/>
  <c r="AF1518" i="12"/>
  <c r="AG1518" i="12"/>
  <c r="AH1518" i="12"/>
  <c r="AI1518" i="12"/>
  <c r="AJ1518" i="12"/>
  <c r="AK1518" i="12"/>
  <c r="AL1518" i="12"/>
  <c r="A1541" i="12"/>
  <c r="B1541" i="12"/>
  <c r="C1541" i="12"/>
  <c r="E1541" i="12"/>
  <c r="F1541" i="12"/>
  <c r="G1541" i="12"/>
  <c r="J1541" i="12"/>
  <c r="K1541" i="12"/>
  <c r="L1541" i="12"/>
  <c r="M1541" i="12"/>
  <c r="N1541" i="12"/>
  <c r="O1541" i="12"/>
  <c r="P1541" i="12"/>
  <c r="H1541" i="12" s="1"/>
  <c r="Q1541" i="12"/>
  <c r="I1541" i="12" s="1"/>
  <c r="R1541" i="12"/>
  <c r="S1541" i="12"/>
  <c r="T1541" i="12"/>
  <c r="U1541" i="12"/>
  <c r="V1541" i="12"/>
  <c r="W1541" i="12"/>
  <c r="X1541" i="12"/>
  <c r="Y1541" i="12"/>
  <c r="Z1541" i="12"/>
  <c r="AA1541" i="12"/>
  <c r="AB1541" i="12"/>
  <c r="AC1541" i="12"/>
  <c r="AD1541" i="12"/>
  <c r="AE1541" i="12"/>
  <c r="AF1541" i="12"/>
  <c r="AG1541" i="12"/>
  <c r="AH1541" i="12"/>
  <c r="AI1541" i="12"/>
  <c r="AJ1541" i="12"/>
  <c r="AK1541" i="12"/>
  <c r="AL1541" i="12"/>
  <c r="A1544" i="12"/>
  <c r="B1544" i="12"/>
  <c r="C1544" i="12"/>
  <c r="E1544" i="12"/>
  <c r="F1544" i="12"/>
  <c r="G1544" i="12"/>
  <c r="J1544" i="12"/>
  <c r="K1544" i="12"/>
  <c r="L1544" i="12"/>
  <c r="M1544" i="12"/>
  <c r="N1544" i="12"/>
  <c r="O1544" i="12"/>
  <c r="P1544" i="12"/>
  <c r="H1544" i="12" s="1"/>
  <c r="Q1544" i="12"/>
  <c r="I1544" i="12" s="1"/>
  <c r="R1544" i="12"/>
  <c r="S1544" i="12"/>
  <c r="T1544" i="12"/>
  <c r="U1544" i="12"/>
  <c r="V1544" i="12"/>
  <c r="W1544" i="12"/>
  <c r="X1544" i="12"/>
  <c r="Y1544" i="12"/>
  <c r="Z1544" i="12"/>
  <c r="AA1544" i="12"/>
  <c r="AB1544" i="12"/>
  <c r="AC1544" i="12"/>
  <c r="AD1544" i="12"/>
  <c r="AE1544" i="12"/>
  <c r="AF1544" i="12"/>
  <c r="AG1544" i="12"/>
  <c r="AH1544" i="12"/>
  <c r="AI1544" i="12"/>
  <c r="AJ1544" i="12"/>
  <c r="AK1544" i="12"/>
  <c r="AL1544" i="12"/>
  <c r="A1717" i="12"/>
  <c r="B1717" i="12"/>
  <c r="C1717" i="12"/>
  <c r="E1717" i="12"/>
  <c r="F1717" i="12"/>
  <c r="G1717" i="12"/>
  <c r="J1717" i="12"/>
  <c r="K1717" i="12"/>
  <c r="L1717" i="12"/>
  <c r="M1717" i="12"/>
  <c r="N1717" i="12"/>
  <c r="O1717" i="12"/>
  <c r="P1717" i="12"/>
  <c r="H1717" i="12" s="1"/>
  <c r="Q1717" i="12"/>
  <c r="I1717" i="12" s="1"/>
  <c r="R1717" i="12"/>
  <c r="S1717" i="12"/>
  <c r="T1717" i="12"/>
  <c r="U1717" i="12"/>
  <c r="V1717" i="12"/>
  <c r="W1717" i="12"/>
  <c r="X1717" i="12"/>
  <c r="Y1717" i="12"/>
  <c r="Z1717" i="12"/>
  <c r="AA1717" i="12"/>
  <c r="AB1717" i="12"/>
  <c r="AC1717" i="12"/>
  <c r="AD1717" i="12"/>
  <c r="AE1717" i="12"/>
  <c r="AF1717" i="12"/>
  <c r="AG1717" i="12"/>
  <c r="AH1717" i="12"/>
  <c r="AI1717" i="12"/>
  <c r="AJ1717" i="12"/>
  <c r="AK1717" i="12"/>
  <c r="AL1717" i="12"/>
  <c r="A1716" i="12"/>
  <c r="B1716" i="12"/>
  <c r="C1716" i="12"/>
  <c r="E1716" i="12"/>
  <c r="F1716" i="12"/>
  <c r="G1716" i="12"/>
  <c r="J1716" i="12"/>
  <c r="K1716" i="12"/>
  <c r="L1716" i="12"/>
  <c r="M1716" i="12"/>
  <c r="N1716" i="12"/>
  <c r="O1716" i="12"/>
  <c r="P1716" i="12"/>
  <c r="H1716" i="12" s="1"/>
  <c r="Q1716" i="12"/>
  <c r="I1716" i="12" s="1"/>
  <c r="R1716" i="12"/>
  <c r="S1716" i="12"/>
  <c r="T1716" i="12"/>
  <c r="U1716" i="12"/>
  <c r="V1716" i="12"/>
  <c r="W1716" i="12"/>
  <c r="X1716" i="12"/>
  <c r="Y1716" i="12"/>
  <c r="Z1716" i="12"/>
  <c r="AA1716" i="12"/>
  <c r="AB1716" i="12"/>
  <c r="AC1716" i="12"/>
  <c r="AD1716" i="12"/>
  <c r="AE1716" i="12"/>
  <c r="AF1716" i="12"/>
  <c r="AG1716" i="12"/>
  <c r="AH1716" i="12"/>
  <c r="AI1716" i="12"/>
  <c r="AJ1716" i="12"/>
  <c r="AK1716" i="12"/>
  <c r="AL1716" i="12"/>
  <c r="A1733" i="12"/>
  <c r="B1733" i="12"/>
  <c r="C1733" i="12"/>
  <c r="E1733" i="12"/>
  <c r="F1733" i="12"/>
  <c r="G1733" i="12"/>
  <c r="J1733" i="12"/>
  <c r="K1733" i="12"/>
  <c r="L1733" i="12"/>
  <c r="M1733" i="12"/>
  <c r="N1733" i="12"/>
  <c r="O1733" i="12"/>
  <c r="P1733" i="12"/>
  <c r="H1733" i="12" s="1"/>
  <c r="Q1733" i="12"/>
  <c r="I1733" i="12" s="1"/>
  <c r="R1733" i="12"/>
  <c r="S1733" i="12"/>
  <c r="T1733" i="12"/>
  <c r="U1733" i="12"/>
  <c r="V1733" i="12"/>
  <c r="W1733" i="12"/>
  <c r="X1733" i="12"/>
  <c r="Y1733" i="12"/>
  <c r="Z1733" i="12"/>
  <c r="AA1733" i="12"/>
  <c r="AB1733" i="12"/>
  <c r="AC1733" i="12"/>
  <c r="AD1733" i="12"/>
  <c r="AE1733" i="12"/>
  <c r="AF1733" i="12"/>
  <c r="AG1733" i="12"/>
  <c r="AH1733" i="12"/>
  <c r="AI1733" i="12"/>
  <c r="AJ1733" i="12"/>
  <c r="AK1733" i="12"/>
  <c r="AL1733" i="12"/>
  <c r="A511" i="12"/>
  <c r="B511" i="12"/>
  <c r="C511" i="12"/>
  <c r="E511" i="12"/>
  <c r="F511" i="12"/>
  <c r="G511" i="12"/>
  <c r="J511" i="12"/>
  <c r="K511" i="12"/>
  <c r="L511" i="12"/>
  <c r="M511" i="12"/>
  <c r="N511" i="12"/>
  <c r="O511" i="12"/>
  <c r="P511" i="12"/>
  <c r="H511" i="12" s="1"/>
  <c r="Q511" i="12"/>
  <c r="I511" i="12" s="1"/>
  <c r="R511" i="12"/>
  <c r="S511" i="12"/>
  <c r="T511" i="12"/>
  <c r="U511" i="12"/>
  <c r="V511" i="12"/>
  <c r="W511" i="12"/>
  <c r="X511" i="12"/>
  <c r="Y511" i="12"/>
  <c r="Z511" i="12"/>
  <c r="AA511" i="12"/>
  <c r="AB511" i="12"/>
  <c r="AC511" i="12"/>
  <c r="AD511" i="12"/>
  <c r="AE511" i="12"/>
  <c r="AF511" i="12"/>
  <c r="AG511" i="12"/>
  <c r="AH511" i="12"/>
  <c r="AI511" i="12"/>
  <c r="AJ511" i="12"/>
  <c r="AK511" i="12"/>
  <c r="AL511" i="12"/>
  <c r="A620" i="12"/>
  <c r="B620" i="12"/>
  <c r="C620" i="12"/>
  <c r="E620" i="12"/>
  <c r="F620" i="12"/>
  <c r="G620" i="12"/>
  <c r="J620" i="12"/>
  <c r="K620" i="12"/>
  <c r="L620" i="12"/>
  <c r="M620" i="12"/>
  <c r="N620" i="12"/>
  <c r="O620" i="12"/>
  <c r="P620" i="12"/>
  <c r="H620" i="12" s="1"/>
  <c r="Q620" i="12"/>
  <c r="I620" i="12" s="1"/>
  <c r="R620" i="12"/>
  <c r="S620" i="12"/>
  <c r="T620" i="12"/>
  <c r="U620" i="12"/>
  <c r="V620" i="12"/>
  <c r="W620" i="12"/>
  <c r="X620" i="12"/>
  <c r="Y620" i="12"/>
  <c r="Z620" i="12"/>
  <c r="AA620" i="12"/>
  <c r="AB620" i="12"/>
  <c r="AC620" i="12"/>
  <c r="AD620" i="12"/>
  <c r="AE620" i="12"/>
  <c r="AF620" i="12"/>
  <c r="AG620" i="12"/>
  <c r="AH620" i="12"/>
  <c r="AI620" i="12"/>
  <c r="AJ620" i="12"/>
  <c r="AK620" i="12"/>
  <c r="AL620" i="12"/>
  <c r="A621" i="12"/>
  <c r="B621" i="12"/>
  <c r="C621" i="12"/>
  <c r="E621" i="12"/>
  <c r="F621" i="12"/>
  <c r="G621" i="12"/>
  <c r="J621" i="12"/>
  <c r="K621" i="12"/>
  <c r="L621" i="12"/>
  <c r="M621" i="12"/>
  <c r="N621" i="12"/>
  <c r="O621" i="12"/>
  <c r="P621" i="12"/>
  <c r="H621" i="12" s="1"/>
  <c r="Q621" i="12"/>
  <c r="I621" i="12" s="1"/>
  <c r="R621" i="12"/>
  <c r="S621" i="12"/>
  <c r="T621" i="12"/>
  <c r="U621" i="12"/>
  <c r="V621" i="12"/>
  <c r="W621" i="12"/>
  <c r="X621" i="12"/>
  <c r="Y621" i="12"/>
  <c r="Z621" i="12"/>
  <c r="AA621" i="12"/>
  <c r="AB621" i="12"/>
  <c r="AC621" i="12"/>
  <c r="AD621" i="12"/>
  <c r="AE621" i="12"/>
  <c r="AF621" i="12"/>
  <c r="AG621" i="12"/>
  <c r="AH621" i="12"/>
  <c r="AI621" i="12"/>
  <c r="AJ621" i="12"/>
  <c r="AK621" i="12"/>
  <c r="AL621" i="12"/>
  <c r="A623" i="12"/>
  <c r="B623" i="12"/>
  <c r="C623" i="12"/>
  <c r="E623" i="12"/>
  <c r="F623" i="12"/>
  <c r="G623" i="12"/>
  <c r="J623" i="12"/>
  <c r="K623" i="12"/>
  <c r="L623" i="12"/>
  <c r="M623" i="12"/>
  <c r="N623" i="12"/>
  <c r="O623" i="12"/>
  <c r="P623" i="12"/>
  <c r="H623" i="12" s="1"/>
  <c r="Q623" i="12"/>
  <c r="I623" i="12" s="1"/>
  <c r="R623" i="12"/>
  <c r="S623" i="12"/>
  <c r="T623" i="12"/>
  <c r="U623" i="12"/>
  <c r="V623" i="12"/>
  <c r="W623" i="12"/>
  <c r="X623" i="12"/>
  <c r="Y623" i="12"/>
  <c r="Z623" i="12"/>
  <c r="AA623" i="12"/>
  <c r="AB623" i="12"/>
  <c r="AC623" i="12"/>
  <c r="AD623" i="12"/>
  <c r="AE623" i="12"/>
  <c r="AF623" i="12"/>
  <c r="AG623" i="12"/>
  <c r="AH623" i="12"/>
  <c r="AI623" i="12"/>
  <c r="AJ623" i="12"/>
  <c r="AK623" i="12"/>
  <c r="AL623" i="12"/>
  <c r="A624" i="12"/>
  <c r="B624" i="12"/>
  <c r="C624" i="12"/>
  <c r="E624" i="12"/>
  <c r="F624" i="12"/>
  <c r="G624" i="12"/>
  <c r="J624" i="12"/>
  <c r="K624" i="12"/>
  <c r="L624" i="12"/>
  <c r="M624" i="12"/>
  <c r="N624" i="12"/>
  <c r="O624" i="12"/>
  <c r="P624" i="12"/>
  <c r="H624" i="12" s="1"/>
  <c r="Q624" i="12"/>
  <c r="I624" i="12" s="1"/>
  <c r="R624" i="12"/>
  <c r="S624" i="12"/>
  <c r="T624" i="12"/>
  <c r="U624" i="12"/>
  <c r="V624" i="12"/>
  <c r="W624" i="12"/>
  <c r="X624" i="12"/>
  <c r="Y624" i="12"/>
  <c r="Z624" i="12"/>
  <c r="AA624" i="12"/>
  <c r="AB624" i="12"/>
  <c r="AC624" i="12"/>
  <c r="AD624" i="12"/>
  <c r="AE624" i="12"/>
  <c r="AF624" i="12"/>
  <c r="AG624" i="12"/>
  <c r="AH624" i="12"/>
  <c r="AI624" i="12"/>
  <c r="AJ624" i="12"/>
  <c r="AK624" i="12"/>
  <c r="AL624" i="12"/>
  <c r="A637" i="12"/>
  <c r="B637" i="12"/>
  <c r="C637" i="12"/>
  <c r="E637" i="12"/>
  <c r="F637" i="12"/>
  <c r="G637" i="12"/>
  <c r="J637" i="12"/>
  <c r="K637" i="12"/>
  <c r="L637" i="12"/>
  <c r="M637" i="12"/>
  <c r="N637" i="12"/>
  <c r="O637" i="12"/>
  <c r="P637" i="12"/>
  <c r="H637" i="12" s="1"/>
  <c r="Q637" i="12"/>
  <c r="I637" i="12" s="1"/>
  <c r="R637" i="12"/>
  <c r="S637" i="12"/>
  <c r="T637" i="12"/>
  <c r="U637" i="12"/>
  <c r="V637" i="12"/>
  <c r="W637" i="12"/>
  <c r="X637" i="12"/>
  <c r="Y637" i="12"/>
  <c r="Z637" i="12"/>
  <c r="AA637" i="12"/>
  <c r="AB637" i="12"/>
  <c r="AC637" i="12"/>
  <c r="AD637" i="12"/>
  <c r="AE637" i="12"/>
  <c r="AF637" i="12"/>
  <c r="AG637" i="12"/>
  <c r="AH637" i="12"/>
  <c r="AI637" i="12"/>
  <c r="AJ637" i="12"/>
  <c r="AK637" i="12"/>
  <c r="AL637" i="12"/>
  <c r="A638" i="12"/>
  <c r="B638" i="12"/>
  <c r="C638" i="12"/>
  <c r="E638" i="12"/>
  <c r="F638" i="12"/>
  <c r="G638" i="12"/>
  <c r="J638" i="12"/>
  <c r="K638" i="12"/>
  <c r="L638" i="12"/>
  <c r="M638" i="12"/>
  <c r="N638" i="12"/>
  <c r="O638" i="12"/>
  <c r="P638" i="12"/>
  <c r="H638" i="12" s="1"/>
  <c r="Q638" i="12"/>
  <c r="I638" i="12" s="1"/>
  <c r="R638" i="12"/>
  <c r="S638" i="12"/>
  <c r="T638" i="12"/>
  <c r="U638" i="12"/>
  <c r="V638" i="12"/>
  <c r="W638" i="12"/>
  <c r="X638" i="12"/>
  <c r="Y638" i="12"/>
  <c r="Z638" i="12"/>
  <c r="AA638" i="12"/>
  <c r="AB638" i="12"/>
  <c r="AC638" i="12"/>
  <c r="AD638" i="12"/>
  <c r="AE638" i="12"/>
  <c r="AF638" i="12"/>
  <c r="AG638" i="12"/>
  <c r="AH638" i="12"/>
  <c r="AI638" i="12"/>
  <c r="AJ638" i="12"/>
  <c r="AK638" i="12"/>
  <c r="AL638" i="12"/>
  <c r="A631" i="12"/>
  <c r="B631" i="12"/>
  <c r="C631" i="12"/>
  <c r="E631" i="12"/>
  <c r="F631" i="12"/>
  <c r="G631" i="12"/>
  <c r="J631" i="12"/>
  <c r="K631" i="12"/>
  <c r="L631" i="12"/>
  <c r="M631" i="12"/>
  <c r="N631" i="12"/>
  <c r="O631" i="12"/>
  <c r="P631" i="12"/>
  <c r="H631" i="12" s="1"/>
  <c r="Q631" i="12"/>
  <c r="I631" i="12" s="1"/>
  <c r="R631" i="12"/>
  <c r="S631" i="12"/>
  <c r="T631" i="12"/>
  <c r="U631" i="12"/>
  <c r="V631" i="12"/>
  <c r="W631" i="12"/>
  <c r="X631" i="12"/>
  <c r="Y631" i="12"/>
  <c r="Z631" i="12"/>
  <c r="AA631" i="12"/>
  <c r="AB631" i="12"/>
  <c r="AC631" i="12"/>
  <c r="AD631" i="12"/>
  <c r="AE631" i="12"/>
  <c r="AF631" i="12"/>
  <c r="AG631" i="12"/>
  <c r="AH631" i="12"/>
  <c r="AI631" i="12"/>
  <c r="AJ631" i="12"/>
  <c r="AK631" i="12"/>
  <c r="AL631" i="12"/>
  <c r="A639" i="12"/>
  <c r="B639" i="12"/>
  <c r="C639" i="12"/>
  <c r="E639" i="12"/>
  <c r="F639" i="12"/>
  <c r="G639" i="12"/>
  <c r="J639" i="12"/>
  <c r="K639" i="12"/>
  <c r="L639" i="12"/>
  <c r="M639" i="12"/>
  <c r="N639" i="12"/>
  <c r="O639" i="12"/>
  <c r="P639" i="12"/>
  <c r="H639" i="12" s="1"/>
  <c r="Q639" i="12"/>
  <c r="I639" i="12" s="1"/>
  <c r="R639" i="12"/>
  <c r="S639" i="12"/>
  <c r="T639" i="12"/>
  <c r="U639" i="12"/>
  <c r="V639" i="12"/>
  <c r="W639" i="12"/>
  <c r="X639" i="12"/>
  <c r="Y639" i="12"/>
  <c r="Z639" i="12"/>
  <c r="AA639" i="12"/>
  <c r="AB639" i="12"/>
  <c r="AC639" i="12"/>
  <c r="AD639" i="12"/>
  <c r="AE639" i="12"/>
  <c r="AF639" i="12"/>
  <c r="AG639" i="12"/>
  <c r="AH639" i="12"/>
  <c r="AI639" i="12"/>
  <c r="AJ639" i="12"/>
  <c r="AK639" i="12"/>
  <c r="AL639" i="12"/>
  <c r="A640" i="12"/>
  <c r="B640" i="12"/>
  <c r="C640" i="12"/>
  <c r="E640" i="12"/>
  <c r="F640" i="12"/>
  <c r="G640" i="12"/>
  <c r="J640" i="12"/>
  <c r="K640" i="12"/>
  <c r="L640" i="12"/>
  <c r="M640" i="12"/>
  <c r="N640" i="12"/>
  <c r="O640" i="12"/>
  <c r="P640" i="12"/>
  <c r="H640" i="12" s="1"/>
  <c r="Q640" i="12"/>
  <c r="I640" i="12" s="1"/>
  <c r="R640" i="12"/>
  <c r="S640" i="12"/>
  <c r="T640" i="12"/>
  <c r="U640" i="12"/>
  <c r="V640" i="12"/>
  <c r="W640" i="12"/>
  <c r="X640" i="12"/>
  <c r="Y640" i="12"/>
  <c r="Z640" i="12"/>
  <c r="AA640" i="12"/>
  <c r="AB640" i="12"/>
  <c r="AC640" i="12"/>
  <c r="AD640" i="12"/>
  <c r="AE640" i="12"/>
  <c r="AF640" i="12"/>
  <c r="AG640" i="12"/>
  <c r="AH640" i="12"/>
  <c r="AI640" i="12"/>
  <c r="AJ640" i="12"/>
  <c r="AK640" i="12"/>
  <c r="AL640" i="12"/>
  <c r="A634" i="12"/>
  <c r="B634" i="12"/>
  <c r="C634" i="12"/>
  <c r="E634" i="12"/>
  <c r="F634" i="12"/>
  <c r="G634" i="12"/>
  <c r="J634" i="12"/>
  <c r="K634" i="12"/>
  <c r="L634" i="12"/>
  <c r="M634" i="12"/>
  <c r="N634" i="12"/>
  <c r="O634" i="12"/>
  <c r="P634" i="12"/>
  <c r="H634" i="12" s="1"/>
  <c r="Q634" i="12"/>
  <c r="I634" i="12" s="1"/>
  <c r="R634" i="12"/>
  <c r="S634" i="12"/>
  <c r="T634" i="12"/>
  <c r="U634" i="12"/>
  <c r="V634" i="12"/>
  <c r="W634" i="12"/>
  <c r="X634" i="12"/>
  <c r="Y634" i="12"/>
  <c r="Z634" i="12"/>
  <c r="AA634" i="12"/>
  <c r="AB634" i="12"/>
  <c r="AC634" i="12"/>
  <c r="AD634" i="12"/>
  <c r="AE634" i="12"/>
  <c r="AF634" i="12"/>
  <c r="AG634" i="12"/>
  <c r="AH634" i="12"/>
  <c r="AI634" i="12"/>
  <c r="AJ634" i="12"/>
  <c r="AK634" i="12"/>
  <c r="AL634" i="12"/>
  <c r="A665" i="12"/>
  <c r="B665" i="12"/>
  <c r="C665" i="12"/>
  <c r="E665" i="12"/>
  <c r="F665" i="12"/>
  <c r="G665" i="12"/>
  <c r="J665" i="12"/>
  <c r="K665" i="12"/>
  <c r="L665" i="12"/>
  <c r="M665" i="12"/>
  <c r="N665" i="12"/>
  <c r="O665" i="12"/>
  <c r="P665" i="12"/>
  <c r="H665" i="12" s="1"/>
  <c r="Q665" i="12"/>
  <c r="I665" i="12" s="1"/>
  <c r="R665" i="12"/>
  <c r="S665" i="12"/>
  <c r="T665" i="12"/>
  <c r="U665" i="12"/>
  <c r="V665" i="12"/>
  <c r="W665" i="12"/>
  <c r="X665" i="12"/>
  <c r="Y665" i="12"/>
  <c r="Z665" i="12"/>
  <c r="AA665" i="12"/>
  <c r="AB665" i="12"/>
  <c r="AC665" i="12"/>
  <c r="AD665" i="12"/>
  <c r="AE665" i="12"/>
  <c r="AF665" i="12"/>
  <c r="AG665" i="12"/>
  <c r="AH665" i="12"/>
  <c r="AI665" i="12"/>
  <c r="AJ665" i="12"/>
  <c r="AK665" i="12"/>
  <c r="AL665" i="12"/>
  <c r="A664" i="12"/>
  <c r="B664" i="12"/>
  <c r="C664" i="12"/>
  <c r="E664" i="12"/>
  <c r="F664" i="12"/>
  <c r="G664" i="12"/>
  <c r="J664" i="12"/>
  <c r="K664" i="12"/>
  <c r="L664" i="12"/>
  <c r="M664" i="12"/>
  <c r="N664" i="12"/>
  <c r="O664" i="12"/>
  <c r="P664" i="12"/>
  <c r="H664" i="12" s="1"/>
  <c r="Q664" i="12"/>
  <c r="I664" i="12" s="1"/>
  <c r="R664" i="12"/>
  <c r="S664" i="12"/>
  <c r="T664" i="12"/>
  <c r="U664" i="12"/>
  <c r="V664" i="12"/>
  <c r="W664" i="12"/>
  <c r="X664" i="12"/>
  <c r="Y664" i="12"/>
  <c r="Z664" i="12"/>
  <c r="AA664" i="12"/>
  <c r="AB664" i="12"/>
  <c r="AC664" i="12"/>
  <c r="AD664" i="12"/>
  <c r="AE664" i="12"/>
  <c r="AF664" i="12"/>
  <c r="AG664" i="12"/>
  <c r="AH664" i="12"/>
  <c r="AI664" i="12"/>
  <c r="AJ664" i="12"/>
  <c r="AK664" i="12"/>
  <c r="AL664" i="12"/>
  <c r="A666" i="12"/>
  <c r="B666" i="12"/>
  <c r="C666" i="12"/>
  <c r="E666" i="12"/>
  <c r="F666" i="12"/>
  <c r="G666" i="12"/>
  <c r="J666" i="12"/>
  <c r="K666" i="12"/>
  <c r="L666" i="12"/>
  <c r="M666" i="12"/>
  <c r="N666" i="12"/>
  <c r="O666" i="12"/>
  <c r="P666" i="12"/>
  <c r="H666" i="12" s="1"/>
  <c r="Q666" i="12"/>
  <c r="I666" i="12" s="1"/>
  <c r="R666" i="12"/>
  <c r="S666" i="12"/>
  <c r="T666" i="12"/>
  <c r="U666" i="12"/>
  <c r="V666" i="12"/>
  <c r="W666" i="12"/>
  <c r="X666" i="12"/>
  <c r="Y666" i="12"/>
  <c r="Z666" i="12"/>
  <c r="AA666" i="12"/>
  <c r="AB666" i="12"/>
  <c r="AC666" i="12"/>
  <c r="AD666" i="12"/>
  <c r="AE666" i="12"/>
  <c r="AF666" i="12"/>
  <c r="AG666" i="12"/>
  <c r="AH666" i="12"/>
  <c r="AI666" i="12"/>
  <c r="AJ666" i="12"/>
  <c r="AK666" i="12"/>
  <c r="AL666" i="12"/>
  <c r="A674" i="12"/>
  <c r="B674" i="12"/>
  <c r="C674" i="12"/>
  <c r="E674" i="12"/>
  <c r="F674" i="12"/>
  <c r="G674" i="12"/>
  <c r="J674" i="12"/>
  <c r="K674" i="12"/>
  <c r="L674" i="12"/>
  <c r="M674" i="12"/>
  <c r="N674" i="12"/>
  <c r="O674" i="12"/>
  <c r="P674" i="12"/>
  <c r="H674" i="12" s="1"/>
  <c r="Q674" i="12"/>
  <c r="I674" i="12" s="1"/>
  <c r="R674" i="12"/>
  <c r="S674" i="12"/>
  <c r="T674" i="12"/>
  <c r="U674" i="12"/>
  <c r="V674" i="12"/>
  <c r="W674" i="12"/>
  <c r="X674" i="12"/>
  <c r="Y674" i="12"/>
  <c r="Z674" i="12"/>
  <c r="AA674" i="12"/>
  <c r="AB674" i="12"/>
  <c r="AC674" i="12"/>
  <c r="AD674" i="12"/>
  <c r="AE674" i="12"/>
  <c r="AF674" i="12"/>
  <c r="AG674" i="12"/>
  <c r="AH674" i="12"/>
  <c r="AI674" i="12"/>
  <c r="AJ674" i="12"/>
  <c r="AK674" i="12"/>
  <c r="AL674" i="12"/>
  <c r="A675" i="12"/>
  <c r="B675" i="12"/>
  <c r="C675" i="12"/>
  <c r="E675" i="12"/>
  <c r="F675" i="12"/>
  <c r="G675" i="12"/>
  <c r="J675" i="12"/>
  <c r="K675" i="12"/>
  <c r="L675" i="12"/>
  <c r="M675" i="12"/>
  <c r="N675" i="12"/>
  <c r="O675" i="12"/>
  <c r="P675" i="12"/>
  <c r="H675" i="12" s="1"/>
  <c r="Q675" i="12"/>
  <c r="I675" i="12" s="1"/>
  <c r="R675" i="12"/>
  <c r="S675" i="12"/>
  <c r="T675" i="12"/>
  <c r="U675" i="12"/>
  <c r="V675" i="12"/>
  <c r="W675" i="12"/>
  <c r="X675" i="12"/>
  <c r="Y675" i="12"/>
  <c r="Z675" i="12"/>
  <c r="AA675" i="12"/>
  <c r="AB675" i="12"/>
  <c r="AC675" i="12"/>
  <c r="AD675" i="12"/>
  <c r="AE675" i="12"/>
  <c r="AF675" i="12"/>
  <c r="AG675" i="12"/>
  <c r="AH675" i="12"/>
  <c r="AI675" i="12"/>
  <c r="AJ675" i="12"/>
  <c r="AK675" i="12"/>
  <c r="AL675" i="12"/>
  <c r="A683" i="12"/>
  <c r="B683" i="12"/>
  <c r="C683" i="12"/>
  <c r="E683" i="12"/>
  <c r="F683" i="12"/>
  <c r="G683" i="12"/>
  <c r="J683" i="12"/>
  <c r="K683" i="12"/>
  <c r="L683" i="12"/>
  <c r="M683" i="12"/>
  <c r="N683" i="12"/>
  <c r="O683" i="12"/>
  <c r="P683" i="12"/>
  <c r="H683" i="12" s="1"/>
  <c r="Q683" i="12"/>
  <c r="I683" i="12" s="1"/>
  <c r="R683" i="12"/>
  <c r="S683" i="12"/>
  <c r="T683" i="12"/>
  <c r="U683" i="12"/>
  <c r="V683" i="12"/>
  <c r="W683" i="12"/>
  <c r="X683" i="12"/>
  <c r="Y683" i="12"/>
  <c r="Z683" i="12"/>
  <c r="AA683" i="12"/>
  <c r="AB683" i="12"/>
  <c r="AC683" i="12"/>
  <c r="AD683" i="12"/>
  <c r="AE683" i="12"/>
  <c r="AF683" i="12"/>
  <c r="AG683" i="12"/>
  <c r="AH683" i="12"/>
  <c r="AI683" i="12"/>
  <c r="AJ683" i="12"/>
  <c r="AK683" i="12"/>
  <c r="AL683" i="12"/>
  <c r="A684" i="12"/>
  <c r="B684" i="12"/>
  <c r="C684" i="12"/>
  <c r="E684" i="12"/>
  <c r="F684" i="12"/>
  <c r="G684" i="12"/>
  <c r="J684" i="12"/>
  <c r="K684" i="12"/>
  <c r="L684" i="12"/>
  <c r="M684" i="12"/>
  <c r="N684" i="12"/>
  <c r="O684" i="12"/>
  <c r="P684" i="12"/>
  <c r="H684" i="12" s="1"/>
  <c r="Q684" i="12"/>
  <c r="I684" i="12" s="1"/>
  <c r="R684" i="12"/>
  <c r="S684" i="12"/>
  <c r="T684" i="12"/>
  <c r="U684" i="12"/>
  <c r="V684" i="12"/>
  <c r="W684" i="12"/>
  <c r="X684" i="12"/>
  <c r="Y684" i="12"/>
  <c r="Z684" i="12"/>
  <c r="AA684" i="12"/>
  <c r="AB684" i="12"/>
  <c r="AC684" i="12"/>
  <c r="AD684" i="12"/>
  <c r="AE684" i="12"/>
  <c r="AF684" i="12"/>
  <c r="AG684" i="12"/>
  <c r="AH684" i="12"/>
  <c r="AI684" i="12"/>
  <c r="AJ684" i="12"/>
  <c r="AK684" i="12"/>
  <c r="AL684" i="12"/>
  <c r="A680" i="12"/>
  <c r="B680" i="12"/>
  <c r="C680" i="12"/>
  <c r="E680" i="12"/>
  <c r="F680" i="12"/>
  <c r="G680" i="12"/>
  <c r="J680" i="12"/>
  <c r="K680" i="12"/>
  <c r="L680" i="12"/>
  <c r="M680" i="12"/>
  <c r="N680" i="12"/>
  <c r="O680" i="12"/>
  <c r="P680" i="12"/>
  <c r="H680" i="12" s="1"/>
  <c r="Q680" i="12"/>
  <c r="I680" i="12" s="1"/>
  <c r="R680" i="12"/>
  <c r="S680" i="12"/>
  <c r="T680" i="12"/>
  <c r="U680" i="12"/>
  <c r="V680" i="12"/>
  <c r="W680" i="12"/>
  <c r="X680" i="12"/>
  <c r="Y680" i="12"/>
  <c r="Z680" i="12"/>
  <c r="AA680" i="12"/>
  <c r="AB680" i="12"/>
  <c r="AC680" i="12"/>
  <c r="AD680" i="12"/>
  <c r="AE680" i="12"/>
  <c r="AF680" i="12"/>
  <c r="AG680" i="12"/>
  <c r="AH680" i="12"/>
  <c r="AI680" i="12"/>
  <c r="AJ680" i="12"/>
  <c r="AK680" i="12"/>
  <c r="AL680" i="12"/>
  <c r="A681" i="12"/>
  <c r="B681" i="12"/>
  <c r="C681" i="12"/>
  <c r="E681" i="12"/>
  <c r="F681" i="12"/>
  <c r="G681" i="12"/>
  <c r="J681" i="12"/>
  <c r="K681" i="12"/>
  <c r="L681" i="12"/>
  <c r="M681" i="12"/>
  <c r="N681" i="12"/>
  <c r="O681" i="12"/>
  <c r="P681" i="12"/>
  <c r="H681" i="12" s="1"/>
  <c r="Q681" i="12"/>
  <c r="I681" i="12" s="1"/>
  <c r="R681" i="12"/>
  <c r="S681" i="12"/>
  <c r="T681" i="12"/>
  <c r="U681" i="12"/>
  <c r="V681" i="12"/>
  <c r="W681" i="12"/>
  <c r="X681" i="12"/>
  <c r="Y681" i="12"/>
  <c r="Z681" i="12"/>
  <c r="AA681" i="12"/>
  <c r="AB681" i="12"/>
  <c r="AC681" i="12"/>
  <c r="AD681" i="12"/>
  <c r="AE681" i="12"/>
  <c r="AF681" i="12"/>
  <c r="AG681" i="12"/>
  <c r="AH681" i="12"/>
  <c r="AI681" i="12"/>
  <c r="AJ681" i="12"/>
  <c r="AK681" i="12"/>
  <c r="AL681" i="12"/>
  <c r="A688" i="12"/>
  <c r="B688" i="12"/>
  <c r="C688" i="12"/>
  <c r="E688" i="12"/>
  <c r="F688" i="12"/>
  <c r="G688" i="12"/>
  <c r="J688" i="12"/>
  <c r="K688" i="12"/>
  <c r="L688" i="12"/>
  <c r="M688" i="12"/>
  <c r="N688" i="12"/>
  <c r="O688" i="12"/>
  <c r="P688" i="12"/>
  <c r="H688" i="12" s="1"/>
  <c r="Q688" i="12"/>
  <c r="I688" i="12" s="1"/>
  <c r="R688" i="12"/>
  <c r="S688" i="12"/>
  <c r="T688" i="12"/>
  <c r="U688" i="12"/>
  <c r="V688" i="12"/>
  <c r="W688" i="12"/>
  <c r="X688" i="12"/>
  <c r="Y688" i="12"/>
  <c r="Z688" i="12"/>
  <c r="AA688" i="12"/>
  <c r="AB688" i="12"/>
  <c r="AC688" i="12"/>
  <c r="AD688" i="12"/>
  <c r="AE688" i="12"/>
  <c r="AF688" i="12"/>
  <c r="AG688" i="12"/>
  <c r="AH688" i="12"/>
  <c r="AI688" i="12"/>
  <c r="AJ688" i="12"/>
  <c r="AK688" i="12"/>
  <c r="AL688" i="12"/>
  <c r="A689" i="12"/>
  <c r="B689" i="12"/>
  <c r="C689" i="12"/>
  <c r="E689" i="12"/>
  <c r="F689" i="12"/>
  <c r="G689" i="12"/>
  <c r="J689" i="12"/>
  <c r="K689" i="12"/>
  <c r="L689" i="12"/>
  <c r="M689" i="12"/>
  <c r="N689" i="12"/>
  <c r="O689" i="12"/>
  <c r="P689" i="12"/>
  <c r="H689" i="12" s="1"/>
  <c r="Q689" i="12"/>
  <c r="I689" i="12" s="1"/>
  <c r="R689" i="12"/>
  <c r="S689" i="12"/>
  <c r="T689" i="12"/>
  <c r="U689" i="12"/>
  <c r="V689" i="12"/>
  <c r="W689" i="12"/>
  <c r="X689" i="12"/>
  <c r="Y689" i="12"/>
  <c r="Z689" i="12"/>
  <c r="AA689" i="12"/>
  <c r="AB689" i="12"/>
  <c r="AC689" i="12"/>
  <c r="AD689" i="12"/>
  <c r="AE689" i="12"/>
  <c r="AF689" i="12"/>
  <c r="AG689" i="12"/>
  <c r="AH689" i="12"/>
  <c r="AI689" i="12"/>
  <c r="AJ689" i="12"/>
  <c r="AK689" i="12"/>
  <c r="AL689" i="12"/>
  <c r="A690" i="12"/>
  <c r="B690" i="12"/>
  <c r="C690" i="12"/>
  <c r="E690" i="12"/>
  <c r="F690" i="12"/>
  <c r="G690" i="12"/>
  <c r="J690" i="12"/>
  <c r="K690" i="12"/>
  <c r="L690" i="12"/>
  <c r="M690" i="12"/>
  <c r="N690" i="12"/>
  <c r="O690" i="12"/>
  <c r="P690" i="12"/>
  <c r="H690" i="12" s="1"/>
  <c r="Q690" i="12"/>
  <c r="I690" i="12" s="1"/>
  <c r="R690" i="12"/>
  <c r="S690" i="12"/>
  <c r="T690" i="12"/>
  <c r="U690" i="12"/>
  <c r="V690" i="12"/>
  <c r="W690" i="12"/>
  <c r="X690" i="12"/>
  <c r="Y690" i="12"/>
  <c r="Z690" i="12"/>
  <c r="AA690" i="12"/>
  <c r="AB690" i="12"/>
  <c r="AC690" i="12"/>
  <c r="AD690" i="12"/>
  <c r="AE690" i="12"/>
  <c r="AF690" i="12"/>
  <c r="AG690" i="12"/>
  <c r="AH690" i="12"/>
  <c r="AI690" i="12"/>
  <c r="AJ690" i="12"/>
  <c r="AK690" i="12"/>
  <c r="AL690" i="12"/>
  <c r="A691" i="12"/>
  <c r="B691" i="12"/>
  <c r="C691" i="12"/>
  <c r="E691" i="12"/>
  <c r="F691" i="12"/>
  <c r="G691" i="12"/>
  <c r="J691" i="12"/>
  <c r="K691" i="12"/>
  <c r="L691" i="12"/>
  <c r="M691" i="12"/>
  <c r="N691" i="12"/>
  <c r="O691" i="12"/>
  <c r="P691" i="12"/>
  <c r="H691" i="12" s="1"/>
  <c r="Q691" i="12"/>
  <c r="I691" i="12" s="1"/>
  <c r="R691" i="12"/>
  <c r="S691" i="12"/>
  <c r="T691" i="12"/>
  <c r="U691" i="12"/>
  <c r="V691" i="12"/>
  <c r="W691" i="12"/>
  <c r="X691" i="12"/>
  <c r="Y691" i="12"/>
  <c r="Z691" i="12"/>
  <c r="AA691" i="12"/>
  <c r="AB691" i="12"/>
  <c r="AC691" i="12"/>
  <c r="AD691" i="12"/>
  <c r="AE691" i="12"/>
  <c r="AF691" i="12"/>
  <c r="AG691" i="12"/>
  <c r="AH691" i="12"/>
  <c r="AI691" i="12"/>
  <c r="AJ691" i="12"/>
  <c r="AK691" i="12"/>
  <c r="AL691" i="12"/>
  <c r="A700" i="12"/>
  <c r="B700" i="12"/>
  <c r="C700" i="12"/>
  <c r="E700" i="12"/>
  <c r="F700" i="12"/>
  <c r="G700" i="12"/>
  <c r="J700" i="12"/>
  <c r="K700" i="12"/>
  <c r="L700" i="12"/>
  <c r="M700" i="12"/>
  <c r="N700" i="12"/>
  <c r="O700" i="12"/>
  <c r="P700" i="12"/>
  <c r="H700" i="12" s="1"/>
  <c r="Q700" i="12"/>
  <c r="I700" i="12" s="1"/>
  <c r="R700" i="12"/>
  <c r="S700" i="12"/>
  <c r="T700" i="12"/>
  <c r="U700" i="12"/>
  <c r="V700" i="12"/>
  <c r="W700" i="12"/>
  <c r="X700" i="12"/>
  <c r="Y700" i="12"/>
  <c r="Z700" i="12"/>
  <c r="AA700" i="12"/>
  <c r="AB700" i="12"/>
  <c r="AC700" i="12"/>
  <c r="AD700" i="12"/>
  <c r="AE700" i="12"/>
  <c r="AF700" i="12"/>
  <c r="AG700" i="12"/>
  <c r="AH700" i="12"/>
  <c r="AI700" i="12"/>
  <c r="AJ700" i="12"/>
  <c r="AK700" i="12"/>
  <c r="AL700" i="12"/>
  <c r="A701" i="12"/>
  <c r="B701" i="12"/>
  <c r="C701" i="12"/>
  <c r="E701" i="12"/>
  <c r="F701" i="12"/>
  <c r="G701" i="12"/>
  <c r="J701" i="12"/>
  <c r="K701" i="12"/>
  <c r="L701" i="12"/>
  <c r="M701" i="12"/>
  <c r="N701" i="12"/>
  <c r="O701" i="12"/>
  <c r="P701" i="12"/>
  <c r="H701" i="12" s="1"/>
  <c r="Q701" i="12"/>
  <c r="I701" i="12" s="1"/>
  <c r="R701" i="12"/>
  <c r="S701" i="12"/>
  <c r="T701" i="12"/>
  <c r="U701" i="12"/>
  <c r="V701" i="12"/>
  <c r="W701" i="12"/>
  <c r="X701" i="12"/>
  <c r="Y701" i="12"/>
  <c r="Z701" i="12"/>
  <c r="AA701" i="12"/>
  <c r="AB701" i="12"/>
  <c r="AC701" i="12"/>
  <c r="AD701" i="12"/>
  <c r="AE701" i="12"/>
  <c r="AF701" i="12"/>
  <c r="AG701" i="12"/>
  <c r="AH701" i="12"/>
  <c r="AI701" i="12"/>
  <c r="AJ701" i="12"/>
  <c r="AK701" i="12"/>
  <c r="AL701" i="12"/>
  <c r="A704" i="12"/>
  <c r="B704" i="12"/>
  <c r="C704" i="12"/>
  <c r="E704" i="12"/>
  <c r="F704" i="12"/>
  <c r="G704" i="12"/>
  <c r="J704" i="12"/>
  <c r="K704" i="12"/>
  <c r="L704" i="12"/>
  <c r="M704" i="12"/>
  <c r="N704" i="12"/>
  <c r="O704" i="12"/>
  <c r="P704" i="12"/>
  <c r="H704" i="12" s="1"/>
  <c r="Q704" i="12"/>
  <c r="I704" i="12" s="1"/>
  <c r="R704" i="12"/>
  <c r="S704" i="12"/>
  <c r="T704" i="12"/>
  <c r="U704" i="12"/>
  <c r="V704" i="12"/>
  <c r="W704" i="12"/>
  <c r="X704" i="12"/>
  <c r="Y704" i="12"/>
  <c r="Z704" i="12"/>
  <c r="AA704" i="12"/>
  <c r="AB704" i="12"/>
  <c r="AC704" i="12"/>
  <c r="AD704" i="12"/>
  <c r="AE704" i="12"/>
  <c r="AF704" i="12"/>
  <c r="AG704" i="12"/>
  <c r="AH704" i="12"/>
  <c r="AI704" i="12"/>
  <c r="AJ704" i="12"/>
  <c r="AK704" i="12"/>
  <c r="AL704" i="12"/>
  <c r="A705" i="12"/>
  <c r="B705" i="12"/>
  <c r="C705" i="12"/>
  <c r="E705" i="12"/>
  <c r="F705" i="12"/>
  <c r="G705" i="12"/>
  <c r="J705" i="12"/>
  <c r="K705" i="12"/>
  <c r="L705" i="12"/>
  <c r="M705" i="12"/>
  <c r="N705" i="12"/>
  <c r="O705" i="12"/>
  <c r="P705" i="12"/>
  <c r="H705" i="12" s="1"/>
  <c r="Q705" i="12"/>
  <c r="I705" i="12" s="1"/>
  <c r="R705" i="12"/>
  <c r="S705" i="12"/>
  <c r="T705" i="12"/>
  <c r="U705" i="12"/>
  <c r="V705" i="12"/>
  <c r="W705" i="12"/>
  <c r="X705" i="12"/>
  <c r="Y705" i="12"/>
  <c r="Z705" i="12"/>
  <c r="AA705" i="12"/>
  <c r="AB705" i="12"/>
  <c r="AC705" i="12"/>
  <c r="AD705" i="12"/>
  <c r="AE705" i="12"/>
  <c r="AF705" i="12"/>
  <c r="AG705" i="12"/>
  <c r="AH705" i="12"/>
  <c r="AI705" i="12"/>
  <c r="AJ705" i="12"/>
  <c r="AK705" i="12"/>
  <c r="AL705" i="12"/>
  <c r="A711" i="12"/>
  <c r="B711" i="12"/>
  <c r="C711" i="12"/>
  <c r="E711" i="12"/>
  <c r="F711" i="12"/>
  <c r="G711" i="12"/>
  <c r="J711" i="12"/>
  <c r="K711" i="12"/>
  <c r="L711" i="12"/>
  <c r="M711" i="12"/>
  <c r="N711" i="12"/>
  <c r="O711" i="12"/>
  <c r="P711" i="12"/>
  <c r="H711" i="12" s="1"/>
  <c r="Q711" i="12"/>
  <c r="I711" i="12" s="1"/>
  <c r="R711" i="12"/>
  <c r="S711" i="12"/>
  <c r="T711" i="12"/>
  <c r="U711" i="12"/>
  <c r="V711" i="12"/>
  <c r="W711" i="12"/>
  <c r="X711" i="12"/>
  <c r="Y711" i="12"/>
  <c r="Z711" i="12"/>
  <c r="AA711" i="12"/>
  <c r="AB711" i="12"/>
  <c r="AC711" i="12"/>
  <c r="AD711" i="12"/>
  <c r="AE711" i="12"/>
  <c r="AF711" i="12"/>
  <c r="AG711" i="12"/>
  <c r="AH711" i="12"/>
  <c r="AI711" i="12"/>
  <c r="AJ711" i="12"/>
  <c r="AK711" i="12"/>
  <c r="AL711" i="12"/>
  <c r="A553" i="12"/>
  <c r="B553" i="12"/>
  <c r="C553" i="12"/>
  <c r="E553" i="12"/>
  <c r="F553" i="12"/>
  <c r="G553" i="12"/>
  <c r="J553" i="12"/>
  <c r="K553" i="12"/>
  <c r="L553" i="12"/>
  <c r="M553" i="12"/>
  <c r="N553" i="12"/>
  <c r="O553" i="12"/>
  <c r="P553" i="12"/>
  <c r="H553" i="12" s="1"/>
  <c r="Q553" i="12"/>
  <c r="I553" i="12" s="1"/>
  <c r="R553" i="12"/>
  <c r="S553" i="12"/>
  <c r="T553" i="12"/>
  <c r="U553" i="12"/>
  <c r="V553" i="12"/>
  <c r="W553" i="12"/>
  <c r="X553" i="12"/>
  <c r="Y553" i="12"/>
  <c r="Z553" i="12"/>
  <c r="AA553" i="12"/>
  <c r="AB553" i="12"/>
  <c r="AC553" i="12"/>
  <c r="AD553" i="12"/>
  <c r="AE553" i="12"/>
  <c r="AF553" i="12"/>
  <c r="AG553" i="12"/>
  <c r="AH553" i="12"/>
  <c r="AI553" i="12"/>
  <c r="AJ553" i="12"/>
  <c r="AK553" i="12"/>
  <c r="AL553" i="12"/>
  <c r="A559" i="12"/>
  <c r="B559" i="12"/>
  <c r="C559" i="12"/>
  <c r="E559" i="12"/>
  <c r="F559" i="12"/>
  <c r="G559" i="12"/>
  <c r="J559" i="12"/>
  <c r="K559" i="12"/>
  <c r="L559" i="12"/>
  <c r="M559" i="12"/>
  <c r="N559" i="12"/>
  <c r="O559" i="12"/>
  <c r="P559" i="12"/>
  <c r="H559" i="12" s="1"/>
  <c r="Q559" i="12"/>
  <c r="I559" i="12" s="1"/>
  <c r="R559" i="12"/>
  <c r="S559" i="12"/>
  <c r="T559" i="12"/>
  <c r="U559" i="12"/>
  <c r="V559" i="12"/>
  <c r="W559" i="12"/>
  <c r="X559" i="12"/>
  <c r="Y559" i="12"/>
  <c r="Z559" i="12"/>
  <c r="AA559" i="12"/>
  <c r="AB559" i="12"/>
  <c r="AC559" i="12"/>
  <c r="AD559" i="12"/>
  <c r="AE559" i="12"/>
  <c r="AF559" i="12"/>
  <c r="AG559" i="12"/>
  <c r="AH559" i="12"/>
  <c r="AI559" i="12"/>
  <c r="AJ559" i="12"/>
  <c r="AK559" i="12"/>
  <c r="AL559" i="12"/>
  <c r="A617" i="12"/>
  <c r="B617" i="12"/>
  <c r="C617" i="12"/>
  <c r="E617" i="12"/>
  <c r="F617" i="12"/>
  <c r="G617" i="12"/>
  <c r="J617" i="12"/>
  <c r="K617" i="12"/>
  <c r="L617" i="12"/>
  <c r="M617" i="12"/>
  <c r="N617" i="12"/>
  <c r="O617" i="12"/>
  <c r="P617" i="12"/>
  <c r="H617" i="12" s="1"/>
  <c r="Q617" i="12"/>
  <c r="I617" i="12" s="1"/>
  <c r="R617" i="12"/>
  <c r="S617" i="12"/>
  <c r="T617" i="12"/>
  <c r="U617" i="12"/>
  <c r="V617" i="12"/>
  <c r="W617" i="12"/>
  <c r="X617" i="12"/>
  <c r="Y617" i="12"/>
  <c r="Z617" i="12"/>
  <c r="AA617" i="12"/>
  <c r="AB617" i="12"/>
  <c r="AC617" i="12"/>
  <c r="AD617" i="12"/>
  <c r="AE617" i="12"/>
  <c r="AF617" i="12"/>
  <c r="AG617" i="12"/>
  <c r="AH617" i="12"/>
  <c r="AI617" i="12"/>
  <c r="AJ617" i="12"/>
  <c r="AK617" i="12"/>
  <c r="AL617" i="12"/>
  <c r="A618" i="12"/>
  <c r="B618" i="12"/>
  <c r="C618" i="12"/>
  <c r="E618" i="12"/>
  <c r="F618" i="12"/>
  <c r="G618" i="12"/>
  <c r="J618" i="12"/>
  <c r="K618" i="12"/>
  <c r="L618" i="12"/>
  <c r="M618" i="12"/>
  <c r="N618" i="12"/>
  <c r="O618" i="12"/>
  <c r="P618" i="12"/>
  <c r="H618" i="12" s="1"/>
  <c r="Q618" i="12"/>
  <c r="I618" i="12" s="1"/>
  <c r="R618" i="12"/>
  <c r="S618" i="12"/>
  <c r="T618" i="12"/>
  <c r="U618" i="12"/>
  <c r="V618" i="12"/>
  <c r="W618" i="12"/>
  <c r="X618" i="12"/>
  <c r="Y618" i="12"/>
  <c r="Z618" i="12"/>
  <c r="AA618" i="12"/>
  <c r="AB618" i="12"/>
  <c r="AC618" i="12"/>
  <c r="AD618" i="12"/>
  <c r="AE618" i="12"/>
  <c r="AF618" i="12"/>
  <c r="AG618" i="12"/>
  <c r="AH618" i="12"/>
  <c r="AI618" i="12"/>
  <c r="AJ618" i="12"/>
  <c r="AK618" i="12"/>
  <c r="AL618" i="12"/>
  <c r="A636" i="12"/>
  <c r="B636" i="12"/>
  <c r="C636" i="12"/>
  <c r="E636" i="12"/>
  <c r="F636" i="12"/>
  <c r="G636" i="12"/>
  <c r="J636" i="12"/>
  <c r="K636" i="12"/>
  <c r="L636" i="12"/>
  <c r="M636" i="12"/>
  <c r="N636" i="12"/>
  <c r="O636" i="12"/>
  <c r="P636" i="12"/>
  <c r="H636" i="12" s="1"/>
  <c r="Q636" i="12"/>
  <c r="I636" i="12" s="1"/>
  <c r="R636" i="12"/>
  <c r="S636" i="12"/>
  <c r="T636" i="12"/>
  <c r="U636" i="12"/>
  <c r="V636" i="12"/>
  <c r="W636" i="12"/>
  <c r="X636" i="12"/>
  <c r="Y636" i="12"/>
  <c r="Z636" i="12"/>
  <c r="AA636" i="12"/>
  <c r="AB636" i="12"/>
  <c r="AC636" i="12"/>
  <c r="AD636" i="12"/>
  <c r="AE636" i="12"/>
  <c r="AF636" i="12"/>
  <c r="AG636" i="12"/>
  <c r="AH636" i="12"/>
  <c r="AI636" i="12"/>
  <c r="AJ636" i="12"/>
  <c r="AK636" i="12"/>
  <c r="AL636" i="12"/>
  <c r="A649" i="12"/>
  <c r="B649" i="12"/>
  <c r="C649" i="12"/>
  <c r="E649" i="12"/>
  <c r="F649" i="12"/>
  <c r="G649" i="12"/>
  <c r="J649" i="12"/>
  <c r="K649" i="12"/>
  <c r="L649" i="12"/>
  <c r="M649" i="12"/>
  <c r="N649" i="12"/>
  <c r="O649" i="12"/>
  <c r="P649" i="12"/>
  <c r="H649" i="12" s="1"/>
  <c r="Q649" i="12"/>
  <c r="I649" i="12" s="1"/>
  <c r="R649" i="12"/>
  <c r="S649" i="12"/>
  <c r="T649" i="12"/>
  <c r="U649" i="12"/>
  <c r="V649" i="12"/>
  <c r="W649" i="12"/>
  <c r="X649" i="12"/>
  <c r="Y649" i="12"/>
  <c r="Z649" i="12"/>
  <c r="AA649" i="12"/>
  <c r="AB649" i="12"/>
  <c r="AC649" i="12"/>
  <c r="AD649" i="12"/>
  <c r="AE649" i="12"/>
  <c r="AF649" i="12"/>
  <c r="AG649" i="12"/>
  <c r="AH649" i="12"/>
  <c r="AI649" i="12"/>
  <c r="AJ649" i="12"/>
  <c r="AK649" i="12"/>
  <c r="AL649" i="12"/>
  <c r="A687" i="12"/>
  <c r="B687" i="12"/>
  <c r="C687" i="12"/>
  <c r="E687" i="12"/>
  <c r="F687" i="12"/>
  <c r="G687" i="12"/>
  <c r="J687" i="12"/>
  <c r="K687" i="12"/>
  <c r="L687" i="12"/>
  <c r="M687" i="12"/>
  <c r="N687" i="12"/>
  <c r="O687" i="12"/>
  <c r="P687" i="12"/>
  <c r="H687" i="12" s="1"/>
  <c r="Q687" i="12"/>
  <c r="I687" i="12" s="1"/>
  <c r="R687" i="12"/>
  <c r="S687" i="12"/>
  <c r="T687" i="12"/>
  <c r="U687" i="12"/>
  <c r="V687" i="12"/>
  <c r="W687" i="12"/>
  <c r="X687" i="12"/>
  <c r="Y687" i="12"/>
  <c r="Z687" i="12"/>
  <c r="AA687" i="12"/>
  <c r="AB687" i="12"/>
  <c r="AC687" i="12"/>
  <c r="AD687" i="12"/>
  <c r="AE687" i="12"/>
  <c r="AF687" i="12"/>
  <c r="AG687" i="12"/>
  <c r="AH687" i="12"/>
  <c r="AI687" i="12"/>
  <c r="AJ687" i="12"/>
  <c r="AK687" i="12"/>
  <c r="AL687" i="12"/>
  <c r="A703" i="12"/>
  <c r="B703" i="12"/>
  <c r="C703" i="12"/>
  <c r="E703" i="12"/>
  <c r="F703" i="12"/>
  <c r="G703" i="12"/>
  <c r="J703" i="12"/>
  <c r="K703" i="12"/>
  <c r="L703" i="12"/>
  <c r="M703" i="12"/>
  <c r="N703" i="12"/>
  <c r="O703" i="12"/>
  <c r="P703" i="12"/>
  <c r="H703" i="12" s="1"/>
  <c r="Q703" i="12"/>
  <c r="I703" i="12" s="1"/>
  <c r="R703" i="12"/>
  <c r="S703" i="12"/>
  <c r="T703" i="12"/>
  <c r="U703" i="12"/>
  <c r="V703" i="12"/>
  <c r="W703" i="12"/>
  <c r="X703" i="12"/>
  <c r="Y703" i="12"/>
  <c r="Z703" i="12"/>
  <c r="AA703" i="12"/>
  <c r="AB703" i="12"/>
  <c r="AC703" i="12"/>
  <c r="AD703" i="12"/>
  <c r="AE703" i="12"/>
  <c r="AF703" i="12"/>
  <c r="AG703" i="12"/>
  <c r="AH703" i="12"/>
  <c r="AI703" i="12"/>
  <c r="AJ703" i="12"/>
  <c r="AK703" i="12"/>
  <c r="AL703" i="12"/>
  <c r="A716" i="12"/>
  <c r="B716" i="12"/>
  <c r="C716" i="12"/>
  <c r="E716" i="12"/>
  <c r="F716" i="12"/>
  <c r="G716" i="12"/>
  <c r="J716" i="12"/>
  <c r="K716" i="12"/>
  <c r="L716" i="12"/>
  <c r="M716" i="12"/>
  <c r="N716" i="12"/>
  <c r="O716" i="12"/>
  <c r="P716" i="12"/>
  <c r="H716" i="12" s="1"/>
  <c r="Q716" i="12"/>
  <c r="I716" i="12" s="1"/>
  <c r="R716" i="12"/>
  <c r="S716" i="12"/>
  <c r="T716" i="12"/>
  <c r="U716" i="12"/>
  <c r="V716" i="12"/>
  <c r="W716" i="12"/>
  <c r="X716" i="12"/>
  <c r="Y716" i="12"/>
  <c r="Z716" i="12"/>
  <c r="AA716" i="12"/>
  <c r="AB716" i="12"/>
  <c r="AC716" i="12"/>
  <c r="AD716" i="12"/>
  <c r="AE716" i="12"/>
  <c r="AF716" i="12"/>
  <c r="AG716" i="12"/>
  <c r="AH716" i="12"/>
  <c r="AI716" i="12"/>
  <c r="AJ716" i="12"/>
  <c r="AK716" i="12"/>
  <c r="AL716" i="12"/>
  <c r="A717" i="12"/>
  <c r="B717" i="12"/>
  <c r="C717" i="12"/>
  <c r="E717" i="12"/>
  <c r="F717" i="12"/>
  <c r="G717" i="12"/>
  <c r="J717" i="12"/>
  <c r="K717" i="12"/>
  <c r="L717" i="12"/>
  <c r="M717" i="12"/>
  <c r="N717" i="12"/>
  <c r="O717" i="12"/>
  <c r="P717" i="12"/>
  <c r="H717" i="12" s="1"/>
  <c r="Q717" i="12"/>
  <c r="I717" i="12" s="1"/>
  <c r="R717" i="12"/>
  <c r="S717" i="12"/>
  <c r="T717" i="12"/>
  <c r="U717" i="12"/>
  <c r="V717" i="12"/>
  <c r="W717" i="12"/>
  <c r="X717" i="12"/>
  <c r="Y717" i="12"/>
  <c r="Z717" i="12"/>
  <c r="AA717" i="12"/>
  <c r="AB717" i="12"/>
  <c r="AC717" i="12"/>
  <c r="AD717" i="12"/>
  <c r="AE717" i="12"/>
  <c r="AF717" i="12"/>
  <c r="AG717" i="12"/>
  <c r="AH717" i="12"/>
  <c r="AI717" i="12"/>
  <c r="AJ717" i="12"/>
  <c r="AK717" i="12"/>
  <c r="AL717" i="12"/>
  <c r="A1260" i="12"/>
  <c r="B1260" i="12"/>
  <c r="C1260" i="12"/>
  <c r="E1260" i="12"/>
  <c r="F1260" i="12"/>
  <c r="G1260" i="12"/>
  <c r="J1260" i="12"/>
  <c r="K1260" i="12"/>
  <c r="L1260" i="12"/>
  <c r="M1260" i="12"/>
  <c r="N1260" i="12"/>
  <c r="O1260" i="12"/>
  <c r="P1260" i="12"/>
  <c r="H1260" i="12" s="1"/>
  <c r="Q1260" i="12"/>
  <c r="I1260" i="12" s="1"/>
  <c r="R1260" i="12"/>
  <c r="S1260" i="12"/>
  <c r="T1260" i="12"/>
  <c r="U1260" i="12"/>
  <c r="V1260" i="12"/>
  <c r="W1260" i="12"/>
  <c r="X1260" i="12"/>
  <c r="Y1260" i="12"/>
  <c r="Z1260" i="12"/>
  <c r="AA1260" i="12"/>
  <c r="AB1260" i="12"/>
  <c r="AC1260" i="12"/>
  <c r="AD1260" i="12"/>
  <c r="AE1260" i="12"/>
  <c r="AF1260" i="12"/>
  <c r="AG1260" i="12"/>
  <c r="AH1260" i="12"/>
  <c r="AI1260" i="12"/>
  <c r="AJ1260" i="12"/>
  <c r="AK1260" i="12"/>
  <c r="AL1260" i="12"/>
  <c r="A1543" i="12"/>
  <c r="B1543" i="12"/>
  <c r="C1543" i="12"/>
  <c r="E1543" i="12"/>
  <c r="F1543" i="12"/>
  <c r="G1543" i="12"/>
  <c r="J1543" i="12"/>
  <c r="K1543" i="12"/>
  <c r="L1543" i="12"/>
  <c r="M1543" i="12"/>
  <c r="N1543" i="12"/>
  <c r="O1543" i="12"/>
  <c r="P1543" i="12"/>
  <c r="H1543" i="12" s="1"/>
  <c r="Q1543" i="12"/>
  <c r="I1543" i="12" s="1"/>
  <c r="R1543" i="12"/>
  <c r="S1543" i="12"/>
  <c r="T1543" i="12"/>
  <c r="U1543" i="12"/>
  <c r="V1543" i="12"/>
  <c r="W1543" i="12"/>
  <c r="X1543" i="12"/>
  <c r="Y1543" i="12"/>
  <c r="Z1543" i="12"/>
  <c r="AA1543" i="12"/>
  <c r="AB1543" i="12"/>
  <c r="AC1543" i="12"/>
  <c r="AD1543" i="12"/>
  <c r="AE1543" i="12"/>
  <c r="AF1543" i="12"/>
  <c r="AG1543" i="12"/>
  <c r="AH1543" i="12"/>
  <c r="AI1543" i="12"/>
  <c r="AJ1543" i="12"/>
  <c r="AK1543" i="12"/>
  <c r="AL1543" i="12"/>
  <c r="A894" i="12"/>
  <c r="B894" i="12"/>
  <c r="C894" i="12"/>
  <c r="E894" i="12"/>
  <c r="F894" i="12"/>
  <c r="G894" i="12"/>
  <c r="J894" i="12"/>
  <c r="K894" i="12"/>
  <c r="L894" i="12"/>
  <c r="M894" i="12"/>
  <c r="N894" i="12"/>
  <c r="O894" i="12"/>
  <c r="P894" i="12"/>
  <c r="H894" i="12" s="1"/>
  <c r="Q894" i="12"/>
  <c r="I894" i="12" s="1"/>
  <c r="R894" i="12"/>
  <c r="S894" i="12"/>
  <c r="T894" i="12"/>
  <c r="U894" i="12"/>
  <c r="V894" i="12"/>
  <c r="W894" i="12"/>
  <c r="X894" i="12"/>
  <c r="Y894" i="12"/>
  <c r="Z894" i="12"/>
  <c r="AA894" i="12"/>
  <c r="AB894" i="12"/>
  <c r="AC894" i="12"/>
  <c r="AD894" i="12"/>
  <c r="AE894" i="12"/>
  <c r="AF894" i="12"/>
  <c r="AG894" i="12"/>
  <c r="AH894" i="12"/>
  <c r="AI894" i="12"/>
  <c r="AJ894" i="12"/>
  <c r="AK894" i="12"/>
  <c r="AL894" i="12"/>
  <c r="A895" i="12"/>
  <c r="B895" i="12"/>
  <c r="C895" i="12"/>
  <c r="E895" i="12"/>
  <c r="F895" i="12"/>
  <c r="G895" i="12"/>
  <c r="J895" i="12"/>
  <c r="K895" i="12"/>
  <c r="L895" i="12"/>
  <c r="M895" i="12"/>
  <c r="N895" i="12"/>
  <c r="O895" i="12"/>
  <c r="P895" i="12"/>
  <c r="H895" i="12" s="1"/>
  <c r="Q895" i="12"/>
  <c r="I895" i="12" s="1"/>
  <c r="R895" i="12"/>
  <c r="S895" i="12"/>
  <c r="T895" i="12"/>
  <c r="U895" i="12"/>
  <c r="V895" i="12"/>
  <c r="W895" i="12"/>
  <c r="X895" i="12"/>
  <c r="Y895" i="12"/>
  <c r="Z895" i="12"/>
  <c r="AA895" i="12"/>
  <c r="AB895" i="12"/>
  <c r="AC895" i="12"/>
  <c r="AD895" i="12"/>
  <c r="AE895" i="12"/>
  <c r="AF895" i="12"/>
  <c r="AG895" i="12"/>
  <c r="AH895" i="12"/>
  <c r="AI895" i="12"/>
  <c r="AJ895" i="12"/>
  <c r="AK895" i="12"/>
  <c r="AL895" i="12"/>
  <c r="A543" i="12"/>
  <c r="B543" i="12"/>
  <c r="C543" i="12"/>
  <c r="E543" i="12"/>
  <c r="F543" i="12"/>
  <c r="G543" i="12"/>
  <c r="J543" i="12"/>
  <c r="K543" i="12"/>
  <c r="L543" i="12"/>
  <c r="M543" i="12"/>
  <c r="N543" i="12"/>
  <c r="O543" i="12"/>
  <c r="P543" i="12"/>
  <c r="H543" i="12" s="1"/>
  <c r="Q543" i="12"/>
  <c r="I543" i="12" s="1"/>
  <c r="R543" i="12"/>
  <c r="S543" i="12"/>
  <c r="T543" i="12"/>
  <c r="U543" i="12"/>
  <c r="V543" i="12"/>
  <c r="W543" i="12"/>
  <c r="X543" i="12"/>
  <c r="Y543" i="12"/>
  <c r="Z543" i="12"/>
  <c r="AA543" i="12"/>
  <c r="AB543" i="12"/>
  <c r="AC543" i="12"/>
  <c r="AD543" i="12"/>
  <c r="AE543" i="12"/>
  <c r="AF543" i="12"/>
  <c r="AG543" i="12"/>
  <c r="AH543" i="12"/>
  <c r="AI543" i="12"/>
  <c r="AJ543" i="12"/>
  <c r="AK543" i="12"/>
  <c r="AL543" i="12"/>
  <c r="A1753" i="12"/>
  <c r="B1753" i="12"/>
  <c r="C1753" i="12"/>
  <c r="E1753" i="12"/>
  <c r="F1753" i="12"/>
  <c r="G1753" i="12"/>
  <c r="J1753" i="12"/>
  <c r="K1753" i="12"/>
  <c r="L1753" i="12"/>
  <c r="M1753" i="12"/>
  <c r="N1753" i="12"/>
  <c r="O1753" i="12"/>
  <c r="P1753" i="12"/>
  <c r="H1753" i="12" s="1"/>
  <c r="Q1753" i="12"/>
  <c r="I1753" i="12" s="1"/>
  <c r="R1753" i="12"/>
  <c r="S1753" i="12"/>
  <c r="T1753" i="12"/>
  <c r="U1753" i="12"/>
  <c r="V1753" i="12"/>
  <c r="W1753" i="12"/>
  <c r="X1753" i="12"/>
  <c r="Y1753" i="12"/>
  <c r="Z1753" i="12"/>
  <c r="AA1753" i="12"/>
  <c r="AB1753" i="12"/>
  <c r="AC1753" i="12"/>
  <c r="AD1753" i="12"/>
  <c r="AE1753" i="12"/>
  <c r="AF1753" i="12"/>
  <c r="AG1753" i="12"/>
  <c r="AH1753" i="12"/>
  <c r="AI1753" i="12"/>
  <c r="AJ1753" i="12"/>
  <c r="AK1753" i="12"/>
  <c r="AL1753" i="12"/>
  <c r="A962" i="12"/>
  <c r="B962" i="12"/>
  <c r="C962" i="12"/>
  <c r="E962" i="12"/>
  <c r="F962" i="12"/>
  <c r="G962" i="12"/>
  <c r="J962" i="12"/>
  <c r="K962" i="12"/>
  <c r="L962" i="12"/>
  <c r="M962" i="12"/>
  <c r="N962" i="12"/>
  <c r="O962" i="12"/>
  <c r="P962" i="12"/>
  <c r="H962" i="12" s="1"/>
  <c r="Q962" i="12"/>
  <c r="I962" i="12" s="1"/>
  <c r="R962" i="12"/>
  <c r="S962" i="12"/>
  <c r="T962" i="12"/>
  <c r="U962" i="12"/>
  <c r="V962" i="12"/>
  <c r="W962" i="12"/>
  <c r="X962" i="12"/>
  <c r="Y962" i="12"/>
  <c r="Z962" i="12"/>
  <c r="AA962" i="12"/>
  <c r="AB962" i="12"/>
  <c r="AC962" i="12"/>
  <c r="AD962" i="12"/>
  <c r="AE962" i="12"/>
  <c r="AF962" i="12"/>
  <c r="AG962" i="12"/>
  <c r="AH962" i="12"/>
  <c r="AI962" i="12"/>
  <c r="AJ962" i="12"/>
  <c r="AK962" i="12"/>
  <c r="AL962" i="12"/>
  <c r="A659" i="12"/>
  <c r="B659" i="12"/>
  <c r="C659" i="12"/>
  <c r="E659" i="12"/>
  <c r="F659" i="12"/>
  <c r="G659" i="12"/>
  <c r="J659" i="12"/>
  <c r="K659" i="12"/>
  <c r="L659" i="12"/>
  <c r="M659" i="12"/>
  <c r="N659" i="12"/>
  <c r="O659" i="12"/>
  <c r="P659" i="12"/>
  <c r="H659" i="12" s="1"/>
  <c r="Q659" i="12"/>
  <c r="I659" i="12" s="1"/>
  <c r="R659" i="12"/>
  <c r="S659" i="12"/>
  <c r="T659" i="12"/>
  <c r="U659" i="12"/>
  <c r="V659" i="12"/>
  <c r="W659" i="12"/>
  <c r="X659" i="12"/>
  <c r="Y659" i="12"/>
  <c r="Z659" i="12"/>
  <c r="AA659" i="12"/>
  <c r="AB659" i="12"/>
  <c r="AC659" i="12"/>
  <c r="AD659" i="12"/>
  <c r="AE659" i="12"/>
  <c r="AF659" i="12"/>
  <c r="AG659" i="12"/>
  <c r="AH659" i="12"/>
  <c r="AI659" i="12"/>
  <c r="AJ659" i="12"/>
  <c r="AK659" i="12"/>
  <c r="AL659" i="12"/>
  <c r="A868" i="12"/>
  <c r="B868" i="12"/>
  <c r="C868" i="12"/>
  <c r="E868" i="12"/>
  <c r="F868" i="12"/>
  <c r="G868" i="12"/>
  <c r="J868" i="12"/>
  <c r="K868" i="12"/>
  <c r="L868" i="12"/>
  <c r="M868" i="12"/>
  <c r="N868" i="12"/>
  <c r="O868" i="12"/>
  <c r="P868" i="12"/>
  <c r="H868" i="12" s="1"/>
  <c r="Q868" i="12"/>
  <c r="I868" i="12" s="1"/>
  <c r="R868" i="12"/>
  <c r="S868" i="12"/>
  <c r="T868" i="12"/>
  <c r="U868" i="12"/>
  <c r="V868" i="12"/>
  <c r="W868" i="12"/>
  <c r="X868" i="12"/>
  <c r="Y868" i="12"/>
  <c r="Z868" i="12"/>
  <c r="AA868" i="12"/>
  <c r="AB868" i="12"/>
  <c r="AC868" i="12"/>
  <c r="AD868" i="12"/>
  <c r="AE868" i="12"/>
  <c r="AF868" i="12"/>
  <c r="AG868" i="12"/>
  <c r="AH868" i="12"/>
  <c r="AI868" i="12"/>
  <c r="AJ868" i="12"/>
  <c r="AK868" i="12"/>
  <c r="AL868" i="12"/>
  <c r="A1607" i="12"/>
  <c r="B1607" i="12"/>
  <c r="C1607" i="12"/>
  <c r="E1607" i="12"/>
  <c r="F1607" i="12"/>
  <c r="G1607" i="12"/>
  <c r="J1607" i="12"/>
  <c r="K1607" i="12"/>
  <c r="L1607" i="12"/>
  <c r="M1607" i="12"/>
  <c r="N1607" i="12"/>
  <c r="O1607" i="12"/>
  <c r="P1607" i="12"/>
  <c r="H1607" i="12" s="1"/>
  <c r="Q1607" i="12"/>
  <c r="I1607" i="12" s="1"/>
  <c r="R1607" i="12"/>
  <c r="S1607" i="12"/>
  <c r="T1607" i="12"/>
  <c r="U1607" i="12"/>
  <c r="V1607" i="12"/>
  <c r="W1607" i="12"/>
  <c r="X1607" i="12"/>
  <c r="Y1607" i="12"/>
  <c r="Z1607" i="12"/>
  <c r="AA1607" i="12"/>
  <c r="AB1607" i="12"/>
  <c r="AC1607" i="12"/>
  <c r="AD1607" i="12"/>
  <c r="AE1607" i="12"/>
  <c r="AF1607" i="12"/>
  <c r="AG1607" i="12"/>
  <c r="AH1607" i="12"/>
  <c r="AI1607" i="12"/>
  <c r="AJ1607" i="12"/>
  <c r="AK1607" i="12"/>
  <c r="AL1607" i="12"/>
  <c r="A1146" i="12"/>
  <c r="B1146" i="12"/>
  <c r="C1146" i="12"/>
  <c r="E1146" i="12"/>
  <c r="F1146" i="12"/>
  <c r="G1146" i="12"/>
  <c r="J1146" i="12"/>
  <c r="K1146" i="12"/>
  <c r="L1146" i="12"/>
  <c r="M1146" i="12"/>
  <c r="N1146" i="12"/>
  <c r="O1146" i="12"/>
  <c r="P1146" i="12"/>
  <c r="H1146" i="12" s="1"/>
  <c r="Q1146" i="12"/>
  <c r="I1146" i="12" s="1"/>
  <c r="R1146" i="12"/>
  <c r="S1146" i="12"/>
  <c r="T1146" i="12"/>
  <c r="U1146" i="12"/>
  <c r="V1146" i="12"/>
  <c r="W1146" i="12"/>
  <c r="X1146" i="12"/>
  <c r="Y1146" i="12"/>
  <c r="Z1146" i="12"/>
  <c r="AA1146" i="12"/>
  <c r="AB1146" i="12"/>
  <c r="AC1146" i="12"/>
  <c r="AD1146" i="12"/>
  <c r="AE1146" i="12"/>
  <c r="AF1146" i="12"/>
  <c r="AG1146" i="12"/>
  <c r="AH1146" i="12"/>
  <c r="AI1146" i="12"/>
  <c r="AJ1146" i="12"/>
  <c r="AK1146" i="12"/>
  <c r="AL1146" i="12"/>
  <c r="A934" i="12"/>
  <c r="B934" i="12"/>
  <c r="C934" i="12"/>
  <c r="E934" i="12"/>
  <c r="F934" i="12"/>
  <c r="G934" i="12"/>
  <c r="J934" i="12"/>
  <c r="K934" i="12"/>
  <c r="L934" i="12"/>
  <c r="M934" i="12"/>
  <c r="N934" i="12"/>
  <c r="O934" i="12"/>
  <c r="P934" i="12"/>
  <c r="H934" i="12" s="1"/>
  <c r="Q934" i="12"/>
  <c r="I934" i="12" s="1"/>
  <c r="R934" i="12"/>
  <c r="S934" i="12"/>
  <c r="T934" i="12"/>
  <c r="U934" i="12"/>
  <c r="V934" i="12"/>
  <c r="W934" i="12"/>
  <c r="X934" i="12"/>
  <c r="Y934" i="12"/>
  <c r="Z934" i="12"/>
  <c r="AA934" i="12"/>
  <c r="AB934" i="12"/>
  <c r="AC934" i="12"/>
  <c r="AD934" i="12"/>
  <c r="AE934" i="12"/>
  <c r="AF934" i="12"/>
  <c r="AG934" i="12"/>
  <c r="AH934" i="12"/>
  <c r="AI934" i="12"/>
  <c r="AJ934" i="12"/>
  <c r="AK934" i="12"/>
  <c r="AL934" i="12"/>
  <c r="A712" i="12"/>
  <c r="B712" i="12"/>
  <c r="C712" i="12"/>
  <c r="E712" i="12"/>
  <c r="F712" i="12"/>
  <c r="G712" i="12"/>
  <c r="J712" i="12"/>
  <c r="K712" i="12"/>
  <c r="L712" i="12"/>
  <c r="M712" i="12"/>
  <c r="N712" i="12"/>
  <c r="O712" i="12"/>
  <c r="P712" i="12"/>
  <c r="H712" i="12" s="1"/>
  <c r="Q712" i="12"/>
  <c r="I712" i="12" s="1"/>
  <c r="R712" i="12"/>
  <c r="S712" i="12"/>
  <c r="T712" i="12"/>
  <c r="U712" i="12"/>
  <c r="V712" i="12"/>
  <c r="W712" i="12"/>
  <c r="X712" i="12"/>
  <c r="Y712" i="12"/>
  <c r="Z712" i="12"/>
  <c r="AA712" i="12"/>
  <c r="AB712" i="12"/>
  <c r="AC712" i="12"/>
  <c r="AD712" i="12"/>
  <c r="AE712" i="12"/>
  <c r="AF712" i="12"/>
  <c r="AG712" i="12"/>
  <c r="AH712" i="12"/>
  <c r="AI712" i="12"/>
  <c r="AJ712" i="12"/>
  <c r="AK712" i="12"/>
  <c r="AL712" i="12"/>
  <c r="A999" i="12"/>
  <c r="B999" i="12"/>
  <c r="C999" i="12"/>
  <c r="E999" i="12"/>
  <c r="F999" i="12"/>
  <c r="G999" i="12"/>
  <c r="J999" i="12"/>
  <c r="K999" i="12"/>
  <c r="L999" i="12"/>
  <c r="M999" i="12"/>
  <c r="N999" i="12"/>
  <c r="O999" i="12"/>
  <c r="P999" i="12"/>
  <c r="H999" i="12" s="1"/>
  <c r="Q999" i="12"/>
  <c r="I999" i="12" s="1"/>
  <c r="R999" i="12"/>
  <c r="S999" i="12"/>
  <c r="T999" i="12"/>
  <c r="U999" i="12"/>
  <c r="V999" i="12"/>
  <c r="W999" i="12"/>
  <c r="X999" i="12"/>
  <c r="Y999" i="12"/>
  <c r="Z999" i="12"/>
  <c r="AA999" i="12"/>
  <c r="AB999" i="12"/>
  <c r="AC999" i="12"/>
  <c r="AD999" i="12"/>
  <c r="AE999" i="12"/>
  <c r="AF999" i="12"/>
  <c r="AG999" i="12"/>
  <c r="AH999" i="12"/>
  <c r="AI999" i="12"/>
  <c r="AJ999" i="12"/>
  <c r="AK999" i="12"/>
  <c r="AL999" i="12"/>
  <c r="A1242" i="12"/>
  <c r="B1242" i="12"/>
  <c r="C1242" i="12"/>
  <c r="E1242" i="12"/>
  <c r="F1242" i="12"/>
  <c r="G1242" i="12"/>
  <c r="J1242" i="12"/>
  <c r="K1242" i="12"/>
  <c r="L1242" i="12"/>
  <c r="M1242" i="12"/>
  <c r="N1242" i="12"/>
  <c r="O1242" i="12"/>
  <c r="P1242" i="12"/>
  <c r="H1242" i="12" s="1"/>
  <c r="Q1242" i="12"/>
  <c r="I1242" i="12" s="1"/>
  <c r="R1242" i="12"/>
  <c r="S1242" i="12"/>
  <c r="T1242" i="12"/>
  <c r="U1242" i="12"/>
  <c r="V1242" i="12"/>
  <c r="W1242" i="12"/>
  <c r="X1242" i="12"/>
  <c r="Y1242" i="12"/>
  <c r="Z1242" i="12"/>
  <c r="AA1242" i="12"/>
  <c r="AB1242" i="12"/>
  <c r="AC1242" i="12"/>
  <c r="AD1242" i="12"/>
  <c r="AE1242" i="12"/>
  <c r="AF1242" i="12"/>
  <c r="AG1242" i="12"/>
  <c r="AH1242" i="12"/>
  <c r="AI1242" i="12"/>
  <c r="AJ1242" i="12"/>
  <c r="AK1242" i="12"/>
  <c r="AL1242" i="12"/>
  <c r="A1245" i="12"/>
  <c r="B1245" i="12"/>
  <c r="C1245" i="12"/>
  <c r="E1245" i="12"/>
  <c r="F1245" i="12"/>
  <c r="G1245" i="12"/>
  <c r="J1245" i="12"/>
  <c r="K1245" i="12"/>
  <c r="L1245" i="12"/>
  <c r="M1245" i="12"/>
  <c r="N1245" i="12"/>
  <c r="O1245" i="12"/>
  <c r="P1245" i="12"/>
  <c r="H1245" i="12" s="1"/>
  <c r="Q1245" i="12"/>
  <c r="I1245" i="12" s="1"/>
  <c r="R1245" i="12"/>
  <c r="S1245" i="12"/>
  <c r="T1245" i="12"/>
  <c r="U1245" i="12"/>
  <c r="V1245" i="12"/>
  <c r="W1245" i="12"/>
  <c r="X1245" i="12"/>
  <c r="Y1245" i="12"/>
  <c r="Z1245" i="12"/>
  <c r="AA1245" i="12"/>
  <c r="AB1245" i="12"/>
  <c r="AC1245" i="12"/>
  <c r="AD1245" i="12"/>
  <c r="AE1245" i="12"/>
  <c r="AF1245" i="12"/>
  <c r="AG1245" i="12"/>
  <c r="AH1245" i="12"/>
  <c r="AI1245" i="12"/>
  <c r="AJ1245" i="12"/>
  <c r="AK1245" i="12"/>
  <c r="AL1245" i="12"/>
  <c r="A1250" i="12"/>
  <c r="B1250" i="12"/>
  <c r="C1250" i="12"/>
  <c r="E1250" i="12"/>
  <c r="F1250" i="12"/>
  <c r="G1250" i="12"/>
  <c r="J1250" i="12"/>
  <c r="K1250" i="12"/>
  <c r="L1250" i="12"/>
  <c r="M1250" i="12"/>
  <c r="N1250" i="12"/>
  <c r="O1250" i="12"/>
  <c r="P1250" i="12"/>
  <c r="H1250" i="12" s="1"/>
  <c r="Q1250" i="12"/>
  <c r="I1250" i="12" s="1"/>
  <c r="R1250" i="12"/>
  <c r="S1250" i="12"/>
  <c r="T1250" i="12"/>
  <c r="U1250" i="12"/>
  <c r="V1250" i="12"/>
  <c r="W1250" i="12"/>
  <c r="X1250" i="12"/>
  <c r="Y1250" i="12"/>
  <c r="Z1250" i="12"/>
  <c r="AA1250" i="12"/>
  <c r="AB1250" i="12"/>
  <c r="AC1250" i="12"/>
  <c r="AD1250" i="12"/>
  <c r="AE1250" i="12"/>
  <c r="AF1250" i="12"/>
  <c r="AG1250" i="12"/>
  <c r="AH1250" i="12"/>
  <c r="AI1250" i="12"/>
  <c r="AJ1250" i="12"/>
  <c r="AK1250" i="12"/>
  <c r="AL1250" i="12"/>
  <c r="A474" i="12"/>
  <c r="B474" i="12"/>
  <c r="C474" i="12"/>
  <c r="E474" i="12"/>
  <c r="F474" i="12"/>
  <c r="G474" i="12"/>
  <c r="J474" i="12"/>
  <c r="K474" i="12"/>
  <c r="L474" i="12"/>
  <c r="M474" i="12"/>
  <c r="N474" i="12"/>
  <c r="O474" i="12"/>
  <c r="P474" i="12"/>
  <c r="H474" i="12" s="1"/>
  <c r="Q474" i="12"/>
  <c r="I474" i="12" s="1"/>
  <c r="R474" i="12"/>
  <c r="S474" i="12"/>
  <c r="T474" i="12"/>
  <c r="U474" i="12"/>
  <c r="V474" i="12"/>
  <c r="W474" i="12"/>
  <c r="X474" i="12"/>
  <c r="Y474" i="12"/>
  <c r="Z474" i="12"/>
  <c r="AA474" i="12"/>
  <c r="AB474" i="12"/>
  <c r="AC474" i="12"/>
  <c r="AD474" i="12"/>
  <c r="AE474" i="12"/>
  <c r="AF474" i="12"/>
  <c r="AG474" i="12"/>
  <c r="AH474" i="12"/>
  <c r="AI474" i="12"/>
  <c r="AJ474" i="12"/>
  <c r="AK474" i="12"/>
  <c r="AL474" i="12"/>
  <c r="A459" i="12"/>
  <c r="B459" i="12"/>
  <c r="C459" i="12"/>
  <c r="E459" i="12"/>
  <c r="F459" i="12"/>
  <c r="G459" i="12"/>
  <c r="J459" i="12"/>
  <c r="K459" i="12"/>
  <c r="L459" i="12"/>
  <c r="M459" i="12"/>
  <c r="N459" i="12"/>
  <c r="O459" i="12"/>
  <c r="P459" i="12"/>
  <c r="H459" i="12" s="1"/>
  <c r="Q459" i="12"/>
  <c r="I459" i="12" s="1"/>
  <c r="R459" i="12"/>
  <c r="S459" i="12"/>
  <c r="T459" i="12"/>
  <c r="U459" i="12"/>
  <c r="V459" i="12"/>
  <c r="W459" i="12"/>
  <c r="X459" i="12"/>
  <c r="Y459" i="12"/>
  <c r="Z459" i="12"/>
  <c r="AA459" i="12"/>
  <c r="AB459" i="12"/>
  <c r="AC459" i="12"/>
  <c r="AD459" i="12"/>
  <c r="AE459" i="12"/>
  <c r="AF459" i="12"/>
  <c r="AG459" i="12"/>
  <c r="AH459" i="12"/>
  <c r="AI459" i="12"/>
  <c r="AJ459" i="12"/>
  <c r="AK459" i="12"/>
  <c r="AL459" i="12"/>
  <c r="A460" i="12"/>
  <c r="B460" i="12"/>
  <c r="C460" i="12"/>
  <c r="E460" i="12"/>
  <c r="F460" i="12"/>
  <c r="G460" i="12"/>
  <c r="J460" i="12"/>
  <c r="K460" i="12"/>
  <c r="L460" i="12"/>
  <c r="M460" i="12"/>
  <c r="N460" i="12"/>
  <c r="O460" i="12"/>
  <c r="P460" i="12"/>
  <c r="H460" i="12" s="1"/>
  <c r="Q460" i="12"/>
  <c r="I460" i="12" s="1"/>
  <c r="R460" i="12"/>
  <c r="S460" i="12"/>
  <c r="T460" i="12"/>
  <c r="U460" i="12"/>
  <c r="V460" i="12"/>
  <c r="W460" i="12"/>
  <c r="X460" i="12"/>
  <c r="Y460" i="12"/>
  <c r="Z460" i="12"/>
  <c r="AA460" i="12"/>
  <c r="AB460" i="12"/>
  <c r="AC460" i="12"/>
  <c r="AD460" i="12"/>
  <c r="AE460" i="12"/>
  <c r="AF460" i="12"/>
  <c r="AG460" i="12"/>
  <c r="AH460" i="12"/>
  <c r="AI460" i="12"/>
  <c r="AJ460" i="12"/>
  <c r="AK460" i="12"/>
  <c r="AL460" i="12"/>
  <c r="A462" i="12"/>
  <c r="B462" i="12"/>
  <c r="C462" i="12"/>
  <c r="E462" i="12"/>
  <c r="F462" i="12"/>
  <c r="G462" i="12"/>
  <c r="J462" i="12"/>
  <c r="K462" i="12"/>
  <c r="L462" i="12"/>
  <c r="M462" i="12"/>
  <c r="N462" i="12"/>
  <c r="O462" i="12"/>
  <c r="P462" i="12"/>
  <c r="H462" i="12" s="1"/>
  <c r="Q462" i="12"/>
  <c r="I462" i="12" s="1"/>
  <c r="R462" i="12"/>
  <c r="S462" i="12"/>
  <c r="T462" i="12"/>
  <c r="U462" i="12"/>
  <c r="V462" i="12"/>
  <c r="W462" i="12"/>
  <c r="X462" i="12"/>
  <c r="Y462" i="12"/>
  <c r="Z462" i="12"/>
  <c r="AA462" i="12"/>
  <c r="AB462" i="12"/>
  <c r="AC462" i="12"/>
  <c r="AD462" i="12"/>
  <c r="AE462" i="12"/>
  <c r="AF462" i="12"/>
  <c r="AG462" i="12"/>
  <c r="AH462" i="12"/>
  <c r="AI462" i="12"/>
  <c r="AJ462" i="12"/>
  <c r="AK462" i="12"/>
  <c r="AL462" i="12"/>
  <c r="A464" i="12"/>
  <c r="B464" i="12"/>
  <c r="C464" i="12"/>
  <c r="E464" i="12"/>
  <c r="F464" i="12"/>
  <c r="G464" i="12"/>
  <c r="J464" i="12"/>
  <c r="K464" i="12"/>
  <c r="L464" i="12"/>
  <c r="M464" i="12"/>
  <c r="N464" i="12"/>
  <c r="O464" i="12"/>
  <c r="P464" i="12"/>
  <c r="H464" i="12" s="1"/>
  <c r="Q464" i="12"/>
  <c r="I464" i="12" s="1"/>
  <c r="R464" i="12"/>
  <c r="S464" i="12"/>
  <c r="T464" i="12"/>
  <c r="U464" i="12"/>
  <c r="V464" i="12"/>
  <c r="W464" i="12"/>
  <c r="X464" i="12"/>
  <c r="Y464" i="12"/>
  <c r="Z464" i="12"/>
  <c r="AA464" i="12"/>
  <c r="AB464" i="12"/>
  <c r="AC464" i="12"/>
  <c r="AD464" i="12"/>
  <c r="AE464" i="12"/>
  <c r="AF464" i="12"/>
  <c r="AG464" i="12"/>
  <c r="AH464" i="12"/>
  <c r="AI464" i="12"/>
  <c r="AJ464" i="12"/>
  <c r="AK464" i="12"/>
  <c r="AL464" i="12"/>
  <c r="A528" i="12"/>
  <c r="B528" i="12"/>
  <c r="C528" i="12"/>
  <c r="E528" i="12"/>
  <c r="F528" i="12"/>
  <c r="G528" i="12"/>
  <c r="J528" i="12"/>
  <c r="K528" i="12"/>
  <c r="L528" i="12"/>
  <c r="M528" i="12"/>
  <c r="N528" i="12"/>
  <c r="O528" i="12"/>
  <c r="P528" i="12"/>
  <c r="H528" i="12" s="1"/>
  <c r="Q528" i="12"/>
  <c r="I528" i="12" s="1"/>
  <c r="R528" i="12"/>
  <c r="S528" i="12"/>
  <c r="T528" i="12"/>
  <c r="U528" i="12"/>
  <c r="V528" i="12"/>
  <c r="W528" i="12"/>
  <c r="X528" i="12"/>
  <c r="Y528" i="12"/>
  <c r="Z528" i="12"/>
  <c r="AA528" i="12"/>
  <c r="AB528" i="12"/>
  <c r="AC528" i="12"/>
  <c r="AD528" i="12"/>
  <c r="AE528" i="12"/>
  <c r="AF528" i="12"/>
  <c r="AG528" i="12"/>
  <c r="AH528" i="12"/>
  <c r="AI528" i="12"/>
  <c r="AJ528" i="12"/>
  <c r="AK528" i="12"/>
  <c r="AL528" i="12"/>
  <c r="A827" i="12"/>
  <c r="B827" i="12"/>
  <c r="C827" i="12"/>
  <c r="E827" i="12"/>
  <c r="F827" i="12"/>
  <c r="G827" i="12"/>
  <c r="J827" i="12"/>
  <c r="K827" i="12"/>
  <c r="L827" i="12"/>
  <c r="M827" i="12"/>
  <c r="N827" i="12"/>
  <c r="O827" i="12"/>
  <c r="P827" i="12"/>
  <c r="H827" i="12" s="1"/>
  <c r="Q827" i="12"/>
  <c r="I827" i="12" s="1"/>
  <c r="R827" i="12"/>
  <c r="S827" i="12"/>
  <c r="T827" i="12"/>
  <c r="U827" i="12"/>
  <c r="V827" i="12"/>
  <c r="W827" i="12"/>
  <c r="X827" i="12"/>
  <c r="Y827" i="12"/>
  <c r="Z827" i="12"/>
  <c r="AA827" i="12"/>
  <c r="AB827" i="12"/>
  <c r="AC827" i="12"/>
  <c r="AD827" i="12"/>
  <c r="AE827" i="12"/>
  <c r="AF827" i="12"/>
  <c r="AG827" i="12"/>
  <c r="AH827" i="12"/>
  <c r="AI827" i="12"/>
  <c r="AJ827" i="12"/>
  <c r="AK827" i="12"/>
  <c r="AL827" i="12"/>
  <c r="A1771" i="12"/>
  <c r="B1771" i="12"/>
  <c r="C1771" i="12"/>
  <c r="E1771" i="12"/>
  <c r="F1771" i="12"/>
  <c r="G1771" i="12"/>
  <c r="J1771" i="12"/>
  <c r="K1771" i="12"/>
  <c r="L1771" i="12"/>
  <c r="M1771" i="12"/>
  <c r="N1771" i="12"/>
  <c r="O1771" i="12"/>
  <c r="P1771" i="12"/>
  <c r="H1771" i="12" s="1"/>
  <c r="Q1771" i="12"/>
  <c r="I1771" i="12" s="1"/>
  <c r="R1771" i="12"/>
  <c r="S1771" i="12"/>
  <c r="T1771" i="12"/>
  <c r="U1771" i="12"/>
  <c r="V1771" i="12"/>
  <c r="W1771" i="12"/>
  <c r="X1771" i="12"/>
  <c r="Y1771" i="12"/>
  <c r="Z1771" i="12"/>
  <c r="AA1771" i="12"/>
  <c r="AB1771" i="12"/>
  <c r="AC1771" i="12"/>
  <c r="AD1771" i="12"/>
  <c r="AE1771" i="12"/>
  <c r="AF1771" i="12"/>
  <c r="AG1771" i="12"/>
  <c r="AH1771" i="12"/>
  <c r="AI1771" i="12"/>
  <c r="AJ1771" i="12"/>
  <c r="AK1771" i="12"/>
  <c r="AL1771" i="12"/>
  <c r="A447" i="12"/>
  <c r="B447" i="12"/>
  <c r="C447" i="12"/>
  <c r="E447" i="12"/>
  <c r="F447" i="12"/>
  <c r="G447" i="12"/>
  <c r="J447" i="12"/>
  <c r="K447" i="12"/>
  <c r="L447" i="12"/>
  <c r="M447" i="12"/>
  <c r="N447" i="12"/>
  <c r="O447" i="12"/>
  <c r="P447" i="12"/>
  <c r="H447" i="12" s="1"/>
  <c r="Q447" i="12"/>
  <c r="I447" i="12" s="1"/>
  <c r="R447" i="12"/>
  <c r="S447" i="12"/>
  <c r="T447" i="12"/>
  <c r="U447" i="12"/>
  <c r="V447" i="12"/>
  <c r="W447" i="12"/>
  <c r="X447" i="12"/>
  <c r="Y447" i="12"/>
  <c r="Z447" i="12"/>
  <c r="AA447" i="12"/>
  <c r="AB447" i="12"/>
  <c r="AC447" i="12"/>
  <c r="AD447" i="12"/>
  <c r="AE447" i="12"/>
  <c r="AF447" i="12"/>
  <c r="AG447" i="12"/>
  <c r="AH447" i="12"/>
  <c r="AI447" i="12"/>
  <c r="AJ447" i="12"/>
  <c r="AK447" i="12"/>
  <c r="AL447" i="12"/>
  <c r="A1512" i="12"/>
  <c r="B1512" i="12"/>
  <c r="C1512" i="12"/>
  <c r="E1512" i="12"/>
  <c r="F1512" i="12"/>
  <c r="G1512" i="12"/>
  <c r="J1512" i="12"/>
  <c r="K1512" i="12"/>
  <c r="L1512" i="12"/>
  <c r="M1512" i="12"/>
  <c r="N1512" i="12"/>
  <c r="O1512" i="12"/>
  <c r="P1512" i="12"/>
  <c r="H1512" i="12" s="1"/>
  <c r="Q1512" i="12"/>
  <c r="I1512" i="12" s="1"/>
  <c r="R1512" i="12"/>
  <c r="S1512" i="12"/>
  <c r="T1512" i="12"/>
  <c r="U1512" i="12"/>
  <c r="V1512" i="12"/>
  <c r="W1512" i="12"/>
  <c r="X1512" i="12"/>
  <c r="Y1512" i="12"/>
  <c r="Z1512" i="12"/>
  <c r="AA1512" i="12"/>
  <c r="AB1512" i="12"/>
  <c r="AC1512" i="12"/>
  <c r="AD1512" i="12"/>
  <c r="AE1512" i="12"/>
  <c r="AF1512" i="12"/>
  <c r="AG1512" i="12"/>
  <c r="AH1512" i="12"/>
  <c r="AI1512" i="12"/>
  <c r="AJ1512" i="12"/>
  <c r="AK1512" i="12"/>
  <c r="AL1512" i="12"/>
  <c r="A1168" i="12"/>
  <c r="B1168" i="12"/>
  <c r="C1168" i="12"/>
  <c r="E1168" i="12"/>
  <c r="F1168" i="12"/>
  <c r="G1168" i="12"/>
  <c r="J1168" i="12"/>
  <c r="K1168" i="12"/>
  <c r="L1168" i="12"/>
  <c r="M1168" i="12"/>
  <c r="N1168" i="12"/>
  <c r="O1168" i="12"/>
  <c r="P1168" i="12"/>
  <c r="H1168" i="12" s="1"/>
  <c r="Q1168" i="12"/>
  <c r="I1168" i="12" s="1"/>
  <c r="R1168" i="12"/>
  <c r="S1168" i="12"/>
  <c r="T1168" i="12"/>
  <c r="U1168" i="12"/>
  <c r="V1168" i="12"/>
  <c r="W1168" i="12"/>
  <c r="X1168" i="12"/>
  <c r="Y1168" i="12"/>
  <c r="Z1168" i="12"/>
  <c r="AA1168" i="12"/>
  <c r="AB1168" i="12"/>
  <c r="AC1168" i="12"/>
  <c r="AD1168" i="12"/>
  <c r="AE1168" i="12"/>
  <c r="AF1168" i="12"/>
  <c r="AG1168" i="12"/>
  <c r="AH1168" i="12"/>
  <c r="AI1168" i="12"/>
  <c r="AJ1168" i="12"/>
  <c r="AK1168" i="12"/>
  <c r="AL1168" i="12"/>
  <c r="A1164" i="12"/>
  <c r="B1164" i="12"/>
  <c r="C1164" i="12"/>
  <c r="E1164" i="12"/>
  <c r="F1164" i="12"/>
  <c r="G1164" i="12"/>
  <c r="J1164" i="12"/>
  <c r="K1164" i="12"/>
  <c r="L1164" i="12"/>
  <c r="M1164" i="12"/>
  <c r="N1164" i="12"/>
  <c r="O1164" i="12"/>
  <c r="P1164" i="12"/>
  <c r="H1164" i="12" s="1"/>
  <c r="Q1164" i="12"/>
  <c r="I1164" i="12" s="1"/>
  <c r="R1164" i="12"/>
  <c r="S1164" i="12"/>
  <c r="T1164" i="12"/>
  <c r="U1164" i="12"/>
  <c r="V1164" i="12"/>
  <c r="W1164" i="12"/>
  <c r="X1164" i="12"/>
  <c r="Y1164" i="12"/>
  <c r="Z1164" i="12"/>
  <c r="AA1164" i="12"/>
  <c r="AB1164" i="12"/>
  <c r="AC1164" i="12"/>
  <c r="AD1164" i="12"/>
  <c r="AE1164" i="12"/>
  <c r="AF1164" i="12"/>
  <c r="AG1164" i="12"/>
  <c r="AH1164" i="12"/>
  <c r="AI1164" i="12"/>
  <c r="AJ1164" i="12"/>
  <c r="AK1164" i="12"/>
  <c r="AL1164" i="12"/>
  <c r="A1259" i="12"/>
  <c r="B1259" i="12"/>
  <c r="C1259" i="12"/>
  <c r="E1259" i="12"/>
  <c r="F1259" i="12"/>
  <c r="G1259" i="12"/>
  <c r="J1259" i="12"/>
  <c r="K1259" i="12"/>
  <c r="L1259" i="12"/>
  <c r="M1259" i="12"/>
  <c r="N1259" i="12"/>
  <c r="O1259" i="12"/>
  <c r="P1259" i="12"/>
  <c r="H1259" i="12" s="1"/>
  <c r="Q1259" i="12"/>
  <c r="I1259" i="12" s="1"/>
  <c r="R1259" i="12"/>
  <c r="S1259" i="12"/>
  <c r="T1259" i="12"/>
  <c r="U1259" i="12"/>
  <c r="V1259" i="12"/>
  <c r="W1259" i="12"/>
  <c r="X1259" i="12"/>
  <c r="Y1259" i="12"/>
  <c r="Z1259" i="12"/>
  <c r="AA1259" i="12"/>
  <c r="AB1259" i="12"/>
  <c r="AC1259" i="12"/>
  <c r="AD1259" i="12"/>
  <c r="AE1259" i="12"/>
  <c r="AF1259" i="12"/>
  <c r="AG1259" i="12"/>
  <c r="AH1259" i="12"/>
  <c r="AI1259" i="12"/>
  <c r="AJ1259" i="12"/>
  <c r="AK1259" i="12"/>
  <c r="AL1259" i="12"/>
  <c r="A454" i="12"/>
  <c r="B454" i="12"/>
  <c r="C454" i="12"/>
  <c r="E454" i="12"/>
  <c r="F454" i="12"/>
  <c r="G454" i="12"/>
  <c r="J454" i="12"/>
  <c r="K454" i="12"/>
  <c r="L454" i="12"/>
  <c r="M454" i="12"/>
  <c r="N454" i="12"/>
  <c r="O454" i="12"/>
  <c r="P454" i="12"/>
  <c r="H454" i="12" s="1"/>
  <c r="Q454" i="12"/>
  <c r="I454" i="12" s="1"/>
  <c r="R454" i="12"/>
  <c r="S454" i="12"/>
  <c r="T454" i="12"/>
  <c r="U454" i="12"/>
  <c r="V454" i="12"/>
  <c r="W454" i="12"/>
  <c r="X454" i="12"/>
  <c r="Y454" i="12"/>
  <c r="Z454" i="12"/>
  <c r="AA454" i="12"/>
  <c r="AB454" i="12"/>
  <c r="AC454" i="12"/>
  <c r="AD454" i="12"/>
  <c r="AE454" i="12"/>
  <c r="AF454" i="12"/>
  <c r="AG454" i="12"/>
  <c r="AH454" i="12"/>
  <c r="AI454" i="12"/>
  <c r="AJ454" i="12"/>
  <c r="AK454" i="12"/>
  <c r="AL454" i="12"/>
  <c r="A1317" i="12"/>
  <c r="B1317" i="12"/>
  <c r="C1317" i="12"/>
  <c r="E1317" i="12"/>
  <c r="F1317" i="12"/>
  <c r="G1317" i="12"/>
  <c r="J1317" i="12"/>
  <c r="K1317" i="12"/>
  <c r="L1317" i="12"/>
  <c r="M1317" i="12"/>
  <c r="N1317" i="12"/>
  <c r="O1317" i="12"/>
  <c r="P1317" i="12"/>
  <c r="H1317" i="12" s="1"/>
  <c r="Q1317" i="12"/>
  <c r="I1317" i="12" s="1"/>
  <c r="R1317" i="12"/>
  <c r="S1317" i="12"/>
  <c r="T1317" i="12"/>
  <c r="U1317" i="12"/>
  <c r="V1317" i="12"/>
  <c r="W1317" i="12"/>
  <c r="X1317" i="12"/>
  <c r="Y1317" i="12"/>
  <c r="Z1317" i="12"/>
  <c r="AA1317" i="12"/>
  <c r="AB1317" i="12"/>
  <c r="AC1317" i="12"/>
  <c r="AD1317" i="12"/>
  <c r="AE1317" i="12"/>
  <c r="AF1317" i="12"/>
  <c r="AG1317" i="12"/>
  <c r="AH1317" i="12"/>
  <c r="AI1317" i="12"/>
  <c r="AJ1317" i="12"/>
  <c r="AK1317" i="12"/>
  <c r="AL1317" i="12"/>
  <c r="A566" i="12"/>
  <c r="B566" i="12"/>
  <c r="C566" i="12"/>
  <c r="E566" i="12"/>
  <c r="F566" i="12"/>
  <c r="G566" i="12"/>
  <c r="J566" i="12"/>
  <c r="K566" i="12"/>
  <c r="L566" i="12"/>
  <c r="M566" i="12"/>
  <c r="N566" i="12"/>
  <c r="O566" i="12"/>
  <c r="P566" i="12"/>
  <c r="H566" i="12" s="1"/>
  <c r="Q566" i="12"/>
  <c r="I566" i="12" s="1"/>
  <c r="R566" i="12"/>
  <c r="S566" i="12"/>
  <c r="T566" i="12"/>
  <c r="U566" i="12"/>
  <c r="V566" i="12"/>
  <c r="W566" i="12"/>
  <c r="X566" i="12"/>
  <c r="Y566" i="12"/>
  <c r="Z566" i="12"/>
  <c r="AA566" i="12"/>
  <c r="AB566" i="12"/>
  <c r="AC566" i="12"/>
  <c r="AD566" i="12"/>
  <c r="AE566" i="12"/>
  <c r="AF566" i="12"/>
  <c r="AG566" i="12"/>
  <c r="AH566" i="12"/>
  <c r="AI566" i="12"/>
  <c r="AJ566" i="12"/>
  <c r="AK566" i="12"/>
  <c r="AL566" i="12"/>
  <c r="A567" i="12"/>
  <c r="B567" i="12"/>
  <c r="C567" i="12"/>
  <c r="E567" i="12"/>
  <c r="F567" i="12"/>
  <c r="G567" i="12"/>
  <c r="J567" i="12"/>
  <c r="K567" i="12"/>
  <c r="L567" i="12"/>
  <c r="M567" i="12"/>
  <c r="N567" i="12"/>
  <c r="O567" i="12"/>
  <c r="P567" i="12"/>
  <c r="H567" i="12" s="1"/>
  <c r="Q567" i="12"/>
  <c r="I567" i="12" s="1"/>
  <c r="R567" i="12"/>
  <c r="S567" i="12"/>
  <c r="T567" i="12"/>
  <c r="U567" i="12"/>
  <c r="V567" i="12"/>
  <c r="W567" i="12"/>
  <c r="X567" i="12"/>
  <c r="Y567" i="12"/>
  <c r="Z567" i="12"/>
  <c r="AA567" i="12"/>
  <c r="AB567" i="12"/>
  <c r="AC567" i="12"/>
  <c r="AD567" i="12"/>
  <c r="AE567" i="12"/>
  <c r="AF567" i="12"/>
  <c r="AG567" i="12"/>
  <c r="AH567" i="12"/>
  <c r="AI567" i="12"/>
  <c r="AJ567" i="12"/>
  <c r="AK567" i="12"/>
  <c r="AL567" i="12"/>
  <c r="A568" i="12"/>
  <c r="B568" i="12"/>
  <c r="C568" i="12"/>
  <c r="E568" i="12"/>
  <c r="F568" i="12"/>
  <c r="G568" i="12"/>
  <c r="J568" i="12"/>
  <c r="K568" i="12"/>
  <c r="L568" i="12"/>
  <c r="M568" i="12"/>
  <c r="N568" i="12"/>
  <c r="O568" i="12"/>
  <c r="P568" i="12"/>
  <c r="H568" i="12" s="1"/>
  <c r="Q568" i="12"/>
  <c r="I568" i="12" s="1"/>
  <c r="R568" i="12"/>
  <c r="S568" i="12"/>
  <c r="T568" i="12"/>
  <c r="U568" i="12"/>
  <c r="V568" i="12"/>
  <c r="W568" i="12"/>
  <c r="X568" i="12"/>
  <c r="Y568" i="12"/>
  <c r="Z568" i="12"/>
  <c r="AA568" i="12"/>
  <c r="AB568" i="12"/>
  <c r="AC568" i="12"/>
  <c r="AD568" i="12"/>
  <c r="AE568" i="12"/>
  <c r="AF568" i="12"/>
  <c r="AG568" i="12"/>
  <c r="AH568" i="12"/>
  <c r="AI568" i="12"/>
  <c r="AJ568" i="12"/>
  <c r="AK568" i="12"/>
  <c r="AL568" i="12"/>
  <c r="A569" i="12"/>
  <c r="B569" i="12"/>
  <c r="C569" i="12"/>
  <c r="E569" i="12"/>
  <c r="F569" i="12"/>
  <c r="G569" i="12"/>
  <c r="J569" i="12"/>
  <c r="K569" i="12"/>
  <c r="L569" i="12"/>
  <c r="M569" i="12"/>
  <c r="N569" i="12"/>
  <c r="O569" i="12"/>
  <c r="P569" i="12"/>
  <c r="H569" i="12" s="1"/>
  <c r="Q569" i="12"/>
  <c r="I569" i="12" s="1"/>
  <c r="R569" i="12"/>
  <c r="S569" i="12"/>
  <c r="T569" i="12"/>
  <c r="U569" i="12"/>
  <c r="V569" i="12"/>
  <c r="W569" i="12"/>
  <c r="X569" i="12"/>
  <c r="Y569" i="12"/>
  <c r="Z569" i="12"/>
  <c r="AA569" i="12"/>
  <c r="AB569" i="12"/>
  <c r="AC569" i="12"/>
  <c r="AD569" i="12"/>
  <c r="AE569" i="12"/>
  <c r="AF569" i="12"/>
  <c r="AG569" i="12"/>
  <c r="AH569" i="12"/>
  <c r="AI569" i="12"/>
  <c r="AJ569" i="12"/>
  <c r="AK569" i="12"/>
  <c r="AL569" i="12"/>
  <c r="A570" i="12"/>
  <c r="B570" i="12"/>
  <c r="C570" i="12"/>
  <c r="E570" i="12"/>
  <c r="F570" i="12"/>
  <c r="G570" i="12"/>
  <c r="J570" i="12"/>
  <c r="K570" i="12"/>
  <c r="L570" i="12"/>
  <c r="M570" i="12"/>
  <c r="N570" i="12"/>
  <c r="O570" i="12"/>
  <c r="P570" i="12"/>
  <c r="H570" i="12" s="1"/>
  <c r="Q570" i="12"/>
  <c r="I570" i="12" s="1"/>
  <c r="R570" i="12"/>
  <c r="S570" i="12"/>
  <c r="T570" i="12"/>
  <c r="U570" i="12"/>
  <c r="V570" i="12"/>
  <c r="W570" i="12"/>
  <c r="X570" i="12"/>
  <c r="Y570" i="12"/>
  <c r="Z570" i="12"/>
  <c r="AA570" i="12"/>
  <c r="AB570" i="12"/>
  <c r="AC570" i="12"/>
  <c r="AD570" i="12"/>
  <c r="AE570" i="12"/>
  <c r="AF570" i="12"/>
  <c r="AG570" i="12"/>
  <c r="AH570" i="12"/>
  <c r="AI570" i="12"/>
  <c r="AJ570" i="12"/>
  <c r="AK570" i="12"/>
  <c r="AL570" i="12"/>
  <c r="A571" i="12"/>
  <c r="B571" i="12"/>
  <c r="C571" i="12"/>
  <c r="E571" i="12"/>
  <c r="F571" i="12"/>
  <c r="G571" i="12"/>
  <c r="J571" i="12"/>
  <c r="K571" i="12"/>
  <c r="L571" i="12"/>
  <c r="M571" i="12"/>
  <c r="N571" i="12"/>
  <c r="O571" i="12"/>
  <c r="P571" i="12"/>
  <c r="H571" i="12" s="1"/>
  <c r="Q571" i="12"/>
  <c r="I571" i="12" s="1"/>
  <c r="R571" i="12"/>
  <c r="S571" i="12"/>
  <c r="T571" i="12"/>
  <c r="U571" i="12"/>
  <c r="V571" i="12"/>
  <c r="W571" i="12"/>
  <c r="X571" i="12"/>
  <c r="Y571" i="12"/>
  <c r="Z571" i="12"/>
  <c r="AA571" i="12"/>
  <c r="AB571" i="12"/>
  <c r="AC571" i="12"/>
  <c r="AD571" i="12"/>
  <c r="AE571" i="12"/>
  <c r="AF571" i="12"/>
  <c r="AG571" i="12"/>
  <c r="AH571" i="12"/>
  <c r="AI571" i="12"/>
  <c r="AJ571" i="12"/>
  <c r="AK571" i="12"/>
  <c r="AL571" i="12"/>
  <c r="A932" i="12"/>
  <c r="B932" i="12"/>
  <c r="C932" i="12"/>
  <c r="E932" i="12"/>
  <c r="F932" i="12"/>
  <c r="G932" i="12"/>
  <c r="J932" i="12"/>
  <c r="K932" i="12"/>
  <c r="L932" i="12"/>
  <c r="M932" i="12"/>
  <c r="N932" i="12"/>
  <c r="O932" i="12"/>
  <c r="P932" i="12"/>
  <c r="H932" i="12" s="1"/>
  <c r="Q932" i="12"/>
  <c r="I932" i="12" s="1"/>
  <c r="R932" i="12"/>
  <c r="S932" i="12"/>
  <c r="T932" i="12"/>
  <c r="U932" i="12"/>
  <c r="V932" i="12"/>
  <c r="W932" i="12"/>
  <c r="X932" i="12"/>
  <c r="Y932" i="12"/>
  <c r="Z932" i="12"/>
  <c r="AA932" i="12"/>
  <c r="AB932" i="12"/>
  <c r="AC932" i="12"/>
  <c r="AD932" i="12"/>
  <c r="AE932" i="12"/>
  <c r="AF932" i="12"/>
  <c r="AG932" i="12"/>
  <c r="AH932" i="12"/>
  <c r="AI932" i="12"/>
  <c r="AJ932" i="12"/>
  <c r="AK932" i="12"/>
  <c r="AL932" i="12"/>
  <c r="A933" i="12"/>
  <c r="B933" i="12"/>
  <c r="C933" i="12"/>
  <c r="E933" i="12"/>
  <c r="F933" i="12"/>
  <c r="G933" i="12"/>
  <c r="J933" i="12"/>
  <c r="K933" i="12"/>
  <c r="L933" i="12"/>
  <c r="M933" i="12"/>
  <c r="N933" i="12"/>
  <c r="O933" i="12"/>
  <c r="P933" i="12"/>
  <c r="H933" i="12" s="1"/>
  <c r="Q933" i="12"/>
  <c r="I933" i="12" s="1"/>
  <c r="R933" i="12"/>
  <c r="S933" i="12"/>
  <c r="T933" i="12"/>
  <c r="U933" i="12"/>
  <c r="V933" i="12"/>
  <c r="W933" i="12"/>
  <c r="X933" i="12"/>
  <c r="Y933" i="12"/>
  <c r="Z933" i="12"/>
  <c r="AA933" i="12"/>
  <c r="AB933" i="12"/>
  <c r="AC933" i="12"/>
  <c r="AD933" i="12"/>
  <c r="AE933" i="12"/>
  <c r="AF933" i="12"/>
  <c r="AG933" i="12"/>
  <c r="AH933" i="12"/>
  <c r="AI933" i="12"/>
  <c r="AJ933" i="12"/>
  <c r="AK933" i="12"/>
  <c r="AL933" i="12"/>
  <c r="A633" i="12"/>
  <c r="B633" i="12"/>
  <c r="C633" i="12"/>
  <c r="E633" i="12"/>
  <c r="F633" i="12"/>
  <c r="G633" i="12"/>
  <c r="J633" i="12"/>
  <c r="K633" i="12"/>
  <c r="L633" i="12"/>
  <c r="M633" i="12"/>
  <c r="N633" i="12"/>
  <c r="O633" i="12"/>
  <c r="P633" i="12"/>
  <c r="H633" i="12" s="1"/>
  <c r="Q633" i="12"/>
  <c r="I633" i="12" s="1"/>
  <c r="R633" i="12"/>
  <c r="S633" i="12"/>
  <c r="T633" i="12"/>
  <c r="U633" i="12"/>
  <c r="V633" i="12"/>
  <c r="W633" i="12"/>
  <c r="X633" i="12"/>
  <c r="Y633" i="12"/>
  <c r="Z633" i="12"/>
  <c r="AA633" i="12"/>
  <c r="AB633" i="12"/>
  <c r="AC633" i="12"/>
  <c r="AD633" i="12"/>
  <c r="AE633" i="12"/>
  <c r="AF633" i="12"/>
  <c r="AG633" i="12"/>
  <c r="AH633" i="12"/>
  <c r="AI633" i="12"/>
  <c r="AJ633" i="12"/>
  <c r="AK633" i="12"/>
  <c r="AL633" i="12"/>
  <c r="A417" i="12"/>
  <c r="B417" i="12"/>
  <c r="C417" i="12"/>
  <c r="E417" i="12"/>
  <c r="F417" i="12"/>
  <c r="G417" i="12"/>
  <c r="J417" i="12"/>
  <c r="K417" i="12"/>
  <c r="L417" i="12"/>
  <c r="M417" i="12"/>
  <c r="N417" i="12"/>
  <c r="O417" i="12"/>
  <c r="P417" i="12"/>
  <c r="H417" i="12" s="1"/>
  <c r="Q417" i="12"/>
  <c r="I417" i="12" s="1"/>
  <c r="R417" i="12"/>
  <c r="S417" i="12"/>
  <c r="T417" i="12"/>
  <c r="U417" i="12"/>
  <c r="V417" i="12"/>
  <c r="W417" i="12"/>
  <c r="X417" i="12"/>
  <c r="Y417" i="12"/>
  <c r="Z417" i="12"/>
  <c r="AA417" i="12"/>
  <c r="AB417" i="12"/>
  <c r="AC417" i="12"/>
  <c r="AD417" i="12"/>
  <c r="AE417" i="12"/>
  <c r="AF417" i="12"/>
  <c r="AG417" i="12"/>
  <c r="AH417" i="12"/>
  <c r="AI417" i="12"/>
  <c r="AJ417" i="12"/>
  <c r="AK417" i="12"/>
  <c r="AL417" i="12"/>
  <c r="A1459" i="12"/>
  <c r="B1459" i="12"/>
  <c r="C1459" i="12"/>
  <c r="E1459" i="12"/>
  <c r="F1459" i="12"/>
  <c r="G1459" i="12"/>
  <c r="J1459" i="12"/>
  <c r="K1459" i="12"/>
  <c r="L1459" i="12"/>
  <c r="M1459" i="12"/>
  <c r="N1459" i="12"/>
  <c r="O1459" i="12"/>
  <c r="P1459" i="12"/>
  <c r="H1459" i="12" s="1"/>
  <c r="Q1459" i="12"/>
  <c r="I1459" i="12" s="1"/>
  <c r="R1459" i="12"/>
  <c r="S1459" i="12"/>
  <c r="T1459" i="12"/>
  <c r="U1459" i="12"/>
  <c r="V1459" i="12"/>
  <c r="W1459" i="12"/>
  <c r="X1459" i="12"/>
  <c r="Y1459" i="12"/>
  <c r="Z1459" i="12"/>
  <c r="AA1459" i="12"/>
  <c r="AB1459" i="12"/>
  <c r="AC1459" i="12"/>
  <c r="AD1459" i="12"/>
  <c r="AE1459" i="12"/>
  <c r="AF1459" i="12"/>
  <c r="AG1459" i="12"/>
  <c r="AH1459" i="12"/>
  <c r="AI1459" i="12"/>
  <c r="AJ1459" i="12"/>
  <c r="AK1459" i="12"/>
  <c r="AL1459" i="12"/>
  <c r="A1457" i="12"/>
  <c r="B1457" i="12"/>
  <c r="C1457" i="12"/>
  <c r="E1457" i="12"/>
  <c r="F1457" i="12"/>
  <c r="G1457" i="12"/>
  <c r="J1457" i="12"/>
  <c r="K1457" i="12"/>
  <c r="L1457" i="12"/>
  <c r="M1457" i="12"/>
  <c r="N1457" i="12"/>
  <c r="O1457" i="12"/>
  <c r="P1457" i="12"/>
  <c r="H1457" i="12" s="1"/>
  <c r="Q1457" i="12"/>
  <c r="I1457" i="12" s="1"/>
  <c r="R1457" i="12"/>
  <c r="S1457" i="12"/>
  <c r="T1457" i="12"/>
  <c r="U1457" i="12"/>
  <c r="V1457" i="12"/>
  <c r="W1457" i="12"/>
  <c r="X1457" i="12"/>
  <c r="Y1457" i="12"/>
  <c r="Z1457" i="12"/>
  <c r="AA1457" i="12"/>
  <c r="AB1457" i="12"/>
  <c r="AC1457" i="12"/>
  <c r="AD1457" i="12"/>
  <c r="AE1457" i="12"/>
  <c r="AF1457" i="12"/>
  <c r="AG1457" i="12"/>
  <c r="AH1457" i="12"/>
  <c r="AI1457" i="12"/>
  <c r="AJ1457" i="12"/>
  <c r="AK1457" i="12"/>
  <c r="AL1457" i="12"/>
  <c r="A855" i="12"/>
  <c r="B855" i="12"/>
  <c r="C855" i="12"/>
  <c r="E855" i="12"/>
  <c r="F855" i="12"/>
  <c r="G855" i="12"/>
  <c r="J855" i="12"/>
  <c r="K855" i="12"/>
  <c r="L855" i="12"/>
  <c r="M855" i="12"/>
  <c r="N855" i="12"/>
  <c r="O855" i="12"/>
  <c r="P855" i="12"/>
  <c r="H855" i="12" s="1"/>
  <c r="Q855" i="12"/>
  <c r="I855" i="12" s="1"/>
  <c r="R855" i="12"/>
  <c r="S855" i="12"/>
  <c r="T855" i="12"/>
  <c r="U855" i="12"/>
  <c r="V855" i="12"/>
  <c r="W855" i="12"/>
  <c r="X855" i="12"/>
  <c r="Y855" i="12"/>
  <c r="Z855" i="12"/>
  <c r="AA855" i="12"/>
  <c r="AB855" i="12"/>
  <c r="AC855" i="12"/>
  <c r="AD855" i="12"/>
  <c r="AE855" i="12"/>
  <c r="AF855" i="12"/>
  <c r="AG855" i="12"/>
  <c r="AH855" i="12"/>
  <c r="AI855" i="12"/>
  <c r="AJ855" i="12"/>
  <c r="AK855" i="12"/>
  <c r="AL855" i="12"/>
  <c r="A1455" i="12"/>
  <c r="B1455" i="12"/>
  <c r="C1455" i="12"/>
  <c r="E1455" i="12"/>
  <c r="F1455" i="12"/>
  <c r="G1455" i="12"/>
  <c r="J1455" i="12"/>
  <c r="K1455" i="12"/>
  <c r="L1455" i="12"/>
  <c r="M1455" i="12"/>
  <c r="N1455" i="12"/>
  <c r="O1455" i="12"/>
  <c r="P1455" i="12"/>
  <c r="H1455" i="12" s="1"/>
  <c r="Q1455" i="12"/>
  <c r="I1455" i="12" s="1"/>
  <c r="R1455" i="12"/>
  <c r="S1455" i="12"/>
  <c r="T1455" i="12"/>
  <c r="U1455" i="12"/>
  <c r="V1455" i="12"/>
  <c r="W1455" i="12"/>
  <c r="X1455" i="12"/>
  <c r="Y1455" i="12"/>
  <c r="Z1455" i="12"/>
  <c r="AA1455" i="12"/>
  <c r="AB1455" i="12"/>
  <c r="AC1455" i="12"/>
  <c r="AD1455" i="12"/>
  <c r="AE1455" i="12"/>
  <c r="AF1455" i="12"/>
  <c r="AG1455" i="12"/>
  <c r="AH1455" i="12"/>
  <c r="AI1455" i="12"/>
  <c r="AJ1455" i="12"/>
  <c r="AK1455" i="12"/>
  <c r="AL1455" i="12"/>
  <c r="A37" i="12"/>
  <c r="B37" i="12"/>
  <c r="C37" i="12"/>
  <c r="E37" i="12"/>
  <c r="F37" i="12"/>
  <c r="G37" i="12"/>
  <c r="J37" i="12"/>
  <c r="K37" i="12"/>
  <c r="L37" i="12"/>
  <c r="M37" i="12"/>
  <c r="N37" i="12"/>
  <c r="O37" i="12"/>
  <c r="P37" i="12"/>
  <c r="H37" i="12" s="1"/>
  <c r="Q37" i="12"/>
  <c r="I37" i="12" s="1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594" i="12"/>
  <c r="B594" i="12"/>
  <c r="C594" i="12"/>
  <c r="E594" i="12"/>
  <c r="F594" i="12"/>
  <c r="G594" i="12"/>
  <c r="J594" i="12"/>
  <c r="K594" i="12"/>
  <c r="L594" i="12"/>
  <c r="M594" i="12"/>
  <c r="N594" i="12"/>
  <c r="O594" i="12"/>
  <c r="P594" i="12"/>
  <c r="H594" i="12" s="1"/>
  <c r="Q594" i="12"/>
  <c r="I594" i="12" s="1"/>
  <c r="R594" i="12"/>
  <c r="S594" i="12"/>
  <c r="T594" i="12"/>
  <c r="U594" i="12"/>
  <c r="V594" i="12"/>
  <c r="W594" i="12"/>
  <c r="X594" i="12"/>
  <c r="Y594" i="12"/>
  <c r="Z594" i="12"/>
  <c r="AA594" i="12"/>
  <c r="AB594" i="12"/>
  <c r="AC594" i="12"/>
  <c r="AD594" i="12"/>
  <c r="AE594" i="12"/>
  <c r="AF594" i="12"/>
  <c r="AG594" i="12"/>
  <c r="AH594" i="12"/>
  <c r="AI594" i="12"/>
  <c r="AJ594" i="12"/>
  <c r="AK594" i="12"/>
  <c r="AL594" i="12"/>
  <c r="A593" i="12"/>
  <c r="B593" i="12"/>
  <c r="C593" i="12"/>
  <c r="E593" i="12"/>
  <c r="F593" i="12"/>
  <c r="G593" i="12"/>
  <c r="J593" i="12"/>
  <c r="K593" i="12"/>
  <c r="L593" i="12"/>
  <c r="M593" i="12"/>
  <c r="N593" i="12"/>
  <c r="O593" i="12"/>
  <c r="P593" i="12"/>
  <c r="H593" i="12" s="1"/>
  <c r="Q593" i="12"/>
  <c r="I593" i="12" s="1"/>
  <c r="R593" i="12"/>
  <c r="S593" i="12"/>
  <c r="T593" i="12"/>
  <c r="U593" i="12"/>
  <c r="V593" i="12"/>
  <c r="W593" i="12"/>
  <c r="X593" i="12"/>
  <c r="Y593" i="12"/>
  <c r="Z593" i="12"/>
  <c r="AA593" i="12"/>
  <c r="AB593" i="12"/>
  <c r="AC593" i="12"/>
  <c r="AD593" i="12"/>
  <c r="AE593" i="12"/>
  <c r="AF593" i="12"/>
  <c r="AG593" i="12"/>
  <c r="AH593" i="12"/>
  <c r="AI593" i="12"/>
  <c r="AJ593" i="12"/>
  <c r="AK593" i="12"/>
  <c r="AL593" i="12"/>
  <c r="A595" i="12"/>
  <c r="B595" i="12"/>
  <c r="C595" i="12"/>
  <c r="E595" i="12"/>
  <c r="F595" i="12"/>
  <c r="G595" i="12"/>
  <c r="J595" i="12"/>
  <c r="K595" i="12"/>
  <c r="L595" i="12"/>
  <c r="M595" i="12"/>
  <c r="N595" i="12"/>
  <c r="O595" i="12"/>
  <c r="P595" i="12"/>
  <c r="H595" i="12" s="1"/>
  <c r="Q595" i="12"/>
  <c r="I595" i="12" s="1"/>
  <c r="R595" i="12"/>
  <c r="S595" i="12"/>
  <c r="T595" i="12"/>
  <c r="U595" i="12"/>
  <c r="V595" i="12"/>
  <c r="W595" i="12"/>
  <c r="X595" i="12"/>
  <c r="Y595" i="12"/>
  <c r="Z595" i="12"/>
  <c r="AA595" i="12"/>
  <c r="AB595" i="12"/>
  <c r="AC595" i="12"/>
  <c r="AD595" i="12"/>
  <c r="AE595" i="12"/>
  <c r="AF595" i="12"/>
  <c r="AG595" i="12"/>
  <c r="AH595" i="12"/>
  <c r="AI595" i="12"/>
  <c r="AJ595" i="12"/>
  <c r="AK595" i="12"/>
  <c r="AL595" i="12"/>
  <c r="A859" i="12"/>
  <c r="B859" i="12"/>
  <c r="C859" i="12"/>
  <c r="E859" i="12"/>
  <c r="F859" i="12"/>
  <c r="G859" i="12"/>
  <c r="J859" i="12"/>
  <c r="K859" i="12"/>
  <c r="L859" i="12"/>
  <c r="M859" i="12"/>
  <c r="N859" i="12"/>
  <c r="O859" i="12"/>
  <c r="P859" i="12"/>
  <c r="H859" i="12" s="1"/>
  <c r="Q859" i="12"/>
  <c r="I859" i="12" s="1"/>
  <c r="R859" i="12"/>
  <c r="S859" i="12"/>
  <c r="T859" i="12"/>
  <c r="U859" i="12"/>
  <c r="V859" i="12"/>
  <c r="W859" i="12"/>
  <c r="X859" i="12"/>
  <c r="Y859" i="12"/>
  <c r="Z859" i="12"/>
  <c r="AA859" i="12"/>
  <c r="AB859" i="12"/>
  <c r="AC859" i="12"/>
  <c r="AD859" i="12"/>
  <c r="AE859" i="12"/>
  <c r="AF859" i="12"/>
  <c r="AG859" i="12"/>
  <c r="AH859" i="12"/>
  <c r="AI859" i="12"/>
  <c r="AJ859" i="12"/>
  <c r="AK859" i="12"/>
  <c r="AL859" i="12"/>
  <c r="A394" i="12"/>
  <c r="B394" i="12"/>
  <c r="C394" i="12"/>
  <c r="E394" i="12"/>
  <c r="F394" i="12"/>
  <c r="G394" i="12"/>
  <c r="J394" i="12"/>
  <c r="K394" i="12"/>
  <c r="L394" i="12"/>
  <c r="M394" i="12"/>
  <c r="N394" i="12"/>
  <c r="O394" i="12"/>
  <c r="P394" i="12"/>
  <c r="H394" i="12" s="1"/>
  <c r="Q394" i="12"/>
  <c r="I394" i="12" s="1"/>
  <c r="R394" i="12"/>
  <c r="S394" i="12"/>
  <c r="T394" i="12"/>
  <c r="U394" i="12"/>
  <c r="V394" i="12"/>
  <c r="W394" i="12"/>
  <c r="X394" i="12"/>
  <c r="Y394" i="12"/>
  <c r="Z394" i="12"/>
  <c r="AA394" i="12"/>
  <c r="AB394" i="12"/>
  <c r="AC394" i="12"/>
  <c r="AD394" i="12"/>
  <c r="AE394" i="12"/>
  <c r="AF394" i="12"/>
  <c r="AG394" i="12"/>
  <c r="AH394" i="12"/>
  <c r="AI394" i="12"/>
  <c r="AJ394" i="12"/>
  <c r="AK394" i="12"/>
  <c r="AL394" i="12"/>
  <c r="A606" i="12"/>
  <c r="B606" i="12"/>
  <c r="C606" i="12"/>
  <c r="E606" i="12"/>
  <c r="F606" i="12"/>
  <c r="G606" i="12"/>
  <c r="J606" i="12"/>
  <c r="K606" i="12"/>
  <c r="L606" i="12"/>
  <c r="M606" i="12"/>
  <c r="N606" i="12"/>
  <c r="O606" i="12"/>
  <c r="P606" i="12"/>
  <c r="H606" i="12" s="1"/>
  <c r="Q606" i="12"/>
  <c r="I606" i="12" s="1"/>
  <c r="R606" i="12"/>
  <c r="S606" i="12"/>
  <c r="T606" i="12"/>
  <c r="U606" i="12"/>
  <c r="V606" i="12"/>
  <c r="W606" i="12"/>
  <c r="X606" i="12"/>
  <c r="Y606" i="12"/>
  <c r="Z606" i="12"/>
  <c r="AA606" i="12"/>
  <c r="AB606" i="12"/>
  <c r="AC606" i="12"/>
  <c r="AD606" i="12"/>
  <c r="AE606" i="12"/>
  <c r="AF606" i="12"/>
  <c r="AG606" i="12"/>
  <c r="AH606" i="12"/>
  <c r="AI606" i="12"/>
  <c r="AJ606" i="12"/>
  <c r="AK606" i="12"/>
  <c r="AL606" i="12"/>
  <c r="A607" i="12"/>
  <c r="B607" i="12"/>
  <c r="C607" i="12"/>
  <c r="E607" i="12"/>
  <c r="F607" i="12"/>
  <c r="G607" i="12"/>
  <c r="J607" i="12"/>
  <c r="K607" i="12"/>
  <c r="L607" i="12"/>
  <c r="M607" i="12"/>
  <c r="N607" i="12"/>
  <c r="O607" i="12"/>
  <c r="P607" i="12"/>
  <c r="H607" i="12" s="1"/>
  <c r="Q607" i="12"/>
  <c r="I607" i="12" s="1"/>
  <c r="R607" i="12"/>
  <c r="S607" i="12"/>
  <c r="T607" i="12"/>
  <c r="U607" i="12"/>
  <c r="V607" i="12"/>
  <c r="W607" i="12"/>
  <c r="X607" i="12"/>
  <c r="Y607" i="12"/>
  <c r="Z607" i="12"/>
  <c r="AA607" i="12"/>
  <c r="AB607" i="12"/>
  <c r="AC607" i="12"/>
  <c r="AD607" i="12"/>
  <c r="AE607" i="12"/>
  <c r="AF607" i="12"/>
  <c r="AG607" i="12"/>
  <c r="AH607" i="12"/>
  <c r="AI607" i="12"/>
  <c r="AJ607" i="12"/>
  <c r="AK607" i="12"/>
  <c r="AL607" i="12"/>
  <c r="A397" i="12"/>
  <c r="B397" i="12"/>
  <c r="C397" i="12"/>
  <c r="E397" i="12"/>
  <c r="F397" i="12"/>
  <c r="G397" i="12"/>
  <c r="J397" i="12"/>
  <c r="K397" i="12"/>
  <c r="L397" i="12"/>
  <c r="M397" i="12"/>
  <c r="N397" i="12"/>
  <c r="O397" i="12"/>
  <c r="P397" i="12"/>
  <c r="H397" i="12" s="1"/>
  <c r="Q397" i="12"/>
  <c r="I397" i="12" s="1"/>
  <c r="R397" i="12"/>
  <c r="S397" i="12"/>
  <c r="T397" i="12"/>
  <c r="U397" i="12"/>
  <c r="V397" i="12"/>
  <c r="W397" i="12"/>
  <c r="X397" i="12"/>
  <c r="Y397" i="12"/>
  <c r="Z397" i="12"/>
  <c r="AA397" i="12"/>
  <c r="AB397" i="12"/>
  <c r="AC397" i="12"/>
  <c r="AD397" i="12"/>
  <c r="AE397" i="12"/>
  <c r="AF397" i="12"/>
  <c r="AG397" i="12"/>
  <c r="AH397" i="12"/>
  <c r="AI397" i="12"/>
  <c r="AJ397" i="12"/>
  <c r="AK397" i="12"/>
  <c r="AL397" i="12"/>
  <c r="A1425" i="12"/>
  <c r="B1425" i="12"/>
  <c r="C1425" i="12"/>
  <c r="E1425" i="12"/>
  <c r="F1425" i="12"/>
  <c r="G1425" i="12"/>
  <c r="J1425" i="12"/>
  <c r="K1425" i="12"/>
  <c r="L1425" i="12"/>
  <c r="M1425" i="12"/>
  <c r="N1425" i="12"/>
  <c r="O1425" i="12"/>
  <c r="P1425" i="12"/>
  <c r="H1425" i="12" s="1"/>
  <c r="Q1425" i="12"/>
  <c r="I1425" i="12" s="1"/>
  <c r="R1425" i="12"/>
  <c r="S1425" i="12"/>
  <c r="T1425" i="12"/>
  <c r="U1425" i="12"/>
  <c r="V1425" i="12"/>
  <c r="W1425" i="12"/>
  <c r="X1425" i="12"/>
  <c r="Y1425" i="12"/>
  <c r="Z1425" i="12"/>
  <c r="AA1425" i="12"/>
  <c r="AB1425" i="12"/>
  <c r="AC1425" i="12"/>
  <c r="AD1425" i="12"/>
  <c r="AE1425" i="12"/>
  <c r="AF1425" i="12"/>
  <c r="AG1425" i="12"/>
  <c r="AH1425" i="12"/>
  <c r="AI1425" i="12"/>
  <c r="AJ1425" i="12"/>
  <c r="AK1425" i="12"/>
  <c r="AL1425" i="12"/>
  <c r="A890" i="12"/>
  <c r="B890" i="12"/>
  <c r="C890" i="12"/>
  <c r="E890" i="12"/>
  <c r="F890" i="12"/>
  <c r="G890" i="12"/>
  <c r="J890" i="12"/>
  <c r="K890" i="12"/>
  <c r="L890" i="12"/>
  <c r="M890" i="12"/>
  <c r="N890" i="12"/>
  <c r="O890" i="12"/>
  <c r="P890" i="12"/>
  <c r="H890" i="12" s="1"/>
  <c r="Q890" i="12"/>
  <c r="I890" i="12" s="1"/>
  <c r="R890" i="12"/>
  <c r="S890" i="12"/>
  <c r="T890" i="12"/>
  <c r="U890" i="12"/>
  <c r="V890" i="12"/>
  <c r="W890" i="12"/>
  <c r="X890" i="12"/>
  <c r="Y890" i="12"/>
  <c r="Z890" i="12"/>
  <c r="AA890" i="12"/>
  <c r="AB890" i="12"/>
  <c r="AC890" i="12"/>
  <c r="AD890" i="12"/>
  <c r="AE890" i="12"/>
  <c r="AF890" i="12"/>
  <c r="AG890" i="12"/>
  <c r="AH890" i="12"/>
  <c r="AI890" i="12"/>
  <c r="AJ890" i="12"/>
  <c r="AK890" i="12"/>
  <c r="AL890" i="12"/>
  <c r="A891" i="12"/>
  <c r="B891" i="12"/>
  <c r="C891" i="12"/>
  <c r="E891" i="12"/>
  <c r="F891" i="12"/>
  <c r="G891" i="12"/>
  <c r="J891" i="12"/>
  <c r="K891" i="12"/>
  <c r="L891" i="12"/>
  <c r="M891" i="12"/>
  <c r="N891" i="12"/>
  <c r="O891" i="12"/>
  <c r="P891" i="12"/>
  <c r="H891" i="12" s="1"/>
  <c r="Q891" i="12"/>
  <c r="I891" i="12" s="1"/>
  <c r="R891" i="12"/>
  <c r="S891" i="12"/>
  <c r="T891" i="12"/>
  <c r="U891" i="12"/>
  <c r="V891" i="12"/>
  <c r="W891" i="12"/>
  <c r="X891" i="12"/>
  <c r="Y891" i="12"/>
  <c r="Z891" i="12"/>
  <c r="AA891" i="12"/>
  <c r="AB891" i="12"/>
  <c r="AC891" i="12"/>
  <c r="AD891" i="12"/>
  <c r="AE891" i="12"/>
  <c r="AF891" i="12"/>
  <c r="AG891" i="12"/>
  <c r="AH891" i="12"/>
  <c r="AI891" i="12"/>
  <c r="AJ891" i="12"/>
  <c r="AK891" i="12"/>
  <c r="AL891" i="12"/>
  <c r="A406" i="12"/>
  <c r="B406" i="12"/>
  <c r="C406" i="12"/>
  <c r="E406" i="12"/>
  <c r="F406" i="12"/>
  <c r="G406" i="12"/>
  <c r="J406" i="12"/>
  <c r="K406" i="12"/>
  <c r="L406" i="12"/>
  <c r="M406" i="12"/>
  <c r="N406" i="12"/>
  <c r="O406" i="12"/>
  <c r="P406" i="12"/>
  <c r="H406" i="12" s="1"/>
  <c r="Q406" i="12"/>
  <c r="I406" i="12" s="1"/>
  <c r="R406" i="12"/>
  <c r="S406" i="12"/>
  <c r="T406" i="12"/>
  <c r="U406" i="12"/>
  <c r="V406" i="12"/>
  <c r="W406" i="12"/>
  <c r="X406" i="12"/>
  <c r="Y406" i="12"/>
  <c r="Z406" i="12"/>
  <c r="AA406" i="12"/>
  <c r="AB406" i="12"/>
  <c r="AC406" i="12"/>
  <c r="AD406" i="12"/>
  <c r="AE406" i="12"/>
  <c r="AF406" i="12"/>
  <c r="AG406" i="12"/>
  <c r="AH406" i="12"/>
  <c r="AI406" i="12"/>
  <c r="AJ406" i="12"/>
  <c r="AK406" i="12"/>
  <c r="AL406" i="12"/>
  <c r="A412" i="12"/>
  <c r="B412" i="12"/>
  <c r="C412" i="12"/>
  <c r="E412" i="12"/>
  <c r="F412" i="12"/>
  <c r="G412" i="12"/>
  <c r="J412" i="12"/>
  <c r="K412" i="12"/>
  <c r="L412" i="12"/>
  <c r="M412" i="12"/>
  <c r="N412" i="12"/>
  <c r="O412" i="12"/>
  <c r="P412" i="12"/>
  <c r="H412" i="12" s="1"/>
  <c r="Q412" i="12"/>
  <c r="I412" i="12" s="1"/>
  <c r="R412" i="12"/>
  <c r="S412" i="12"/>
  <c r="T412" i="12"/>
  <c r="U412" i="12"/>
  <c r="V412" i="12"/>
  <c r="W412" i="12"/>
  <c r="X412" i="12"/>
  <c r="Y412" i="12"/>
  <c r="Z412" i="12"/>
  <c r="AA412" i="12"/>
  <c r="AB412" i="12"/>
  <c r="AC412" i="12"/>
  <c r="AD412" i="12"/>
  <c r="AE412" i="12"/>
  <c r="AF412" i="12"/>
  <c r="AG412" i="12"/>
  <c r="AH412" i="12"/>
  <c r="AI412" i="12"/>
  <c r="AJ412" i="12"/>
  <c r="AK412" i="12"/>
  <c r="AL412" i="12"/>
  <c r="A276" i="12"/>
  <c r="B276" i="12"/>
  <c r="C276" i="12"/>
  <c r="E276" i="12"/>
  <c r="F276" i="12"/>
  <c r="G276" i="12"/>
  <c r="J276" i="12"/>
  <c r="K276" i="12"/>
  <c r="L276" i="12"/>
  <c r="M276" i="12"/>
  <c r="N276" i="12"/>
  <c r="O276" i="12"/>
  <c r="P276" i="12"/>
  <c r="H276" i="12" s="1"/>
  <c r="Q276" i="12"/>
  <c r="I276" i="12" s="1"/>
  <c r="R276" i="12"/>
  <c r="S276" i="12"/>
  <c r="T276" i="12"/>
  <c r="U276" i="12"/>
  <c r="V276" i="12"/>
  <c r="W276" i="12"/>
  <c r="X276" i="12"/>
  <c r="Y276" i="12"/>
  <c r="Z276" i="12"/>
  <c r="AA276" i="12"/>
  <c r="AB276" i="12"/>
  <c r="AC276" i="12"/>
  <c r="AD276" i="12"/>
  <c r="AE276" i="12"/>
  <c r="AF276" i="12"/>
  <c r="AG276" i="12"/>
  <c r="AH276" i="12"/>
  <c r="AI276" i="12"/>
  <c r="AJ276" i="12"/>
  <c r="AK276" i="12"/>
  <c r="AL276" i="12"/>
  <c r="A345" i="12"/>
  <c r="B345" i="12"/>
  <c r="C345" i="12"/>
  <c r="E345" i="12"/>
  <c r="F345" i="12"/>
  <c r="G345" i="12"/>
  <c r="J345" i="12"/>
  <c r="K345" i="12"/>
  <c r="L345" i="12"/>
  <c r="M345" i="12"/>
  <c r="N345" i="12"/>
  <c r="O345" i="12"/>
  <c r="P345" i="12"/>
  <c r="H345" i="12" s="1"/>
  <c r="Q345" i="12"/>
  <c r="I345" i="12" s="1"/>
  <c r="R345" i="12"/>
  <c r="S345" i="12"/>
  <c r="T345" i="12"/>
  <c r="U345" i="12"/>
  <c r="V345" i="12"/>
  <c r="W345" i="12"/>
  <c r="X345" i="12"/>
  <c r="Y345" i="12"/>
  <c r="Z345" i="12"/>
  <c r="AA345" i="12"/>
  <c r="AB345" i="12"/>
  <c r="AC345" i="12"/>
  <c r="AD345" i="12"/>
  <c r="AE345" i="12"/>
  <c r="AF345" i="12"/>
  <c r="AG345" i="12"/>
  <c r="AH345" i="12"/>
  <c r="AI345" i="12"/>
  <c r="AJ345" i="12"/>
  <c r="AK345" i="12"/>
  <c r="AL345" i="12"/>
  <c r="A635" i="12"/>
  <c r="B635" i="12"/>
  <c r="C635" i="12"/>
  <c r="E635" i="12"/>
  <c r="F635" i="12"/>
  <c r="G635" i="12"/>
  <c r="J635" i="12"/>
  <c r="K635" i="12"/>
  <c r="L635" i="12"/>
  <c r="M635" i="12"/>
  <c r="N635" i="12"/>
  <c r="O635" i="12"/>
  <c r="P635" i="12"/>
  <c r="H635" i="12" s="1"/>
  <c r="Q635" i="12"/>
  <c r="I635" i="12" s="1"/>
  <c r="R635" i="12"/>
  <c r="S635" i="12"/>
  <c r="T635" i="12"/>
  <c r="U635" i="12"/>
  <c r="V635" i="12"/>
  <c r="W635" i="12"/>
  <c r="X635" i="12"/>
  <c r="Y635" i="12"/>
  <c r="Z635" i="12"/>
  <c r="AA635" i="12"/>
  <c r="AB635" i="12"/>
  <c r="AC635" i="12"/>
  <c r="AD635" i="12"/>
  <c r="AE635" i="12"/>
  <c r="AF635" i="12"/>
  <c r="AG635" i="12"/>
  <c r="AH635" i="12"/>
  <c r="AI635" i="12"/>
  <c r="AJ635" i="12"/>
  <c r="AK635" i="12"/>
  <c r="AL635" i="12"/>
  <c r="A26" i="12"/>
  <c r="B26" i="12"/>
  <c r="C26" i="12"/>
  <c r="E26" i="12"/>
  <c r="F26" i="12"/>
  <c r="G26" i="12"/>
  <c r="J26" i="12"/>
  <c r="K26" i="12"/>
  <c r="L26" i="12"/>
  <c r="M26" i="12"/>
  <c r="N26" i="12"/>
  <c r="O26" i="12"/>
  <c r="P26" i="12"/>
  <c r="H26" i="12" s="1"/>
  <c r="Q26" i="12"/>
  <c r="I26" i="12" s="1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169" i="12"/>
  <c r="B169" i="12"/>
  <c r="C169" i="12"/>
  <c r="E169" i="12"/>
  <c r="F169" i="12"/>
  <c r="G169" i="12"/>
  <c r="J169" i="12"/>
  <c r="K169" i="12"/>
  <c r="L169" i="12"/>
  <c r="M169" i="12"/>
  <c r="N169" i="12"/>
  <c r="O169" i="12"/>
  <c r="P169" i="12"/>
  <c r="H169" i="12" s="1"/>
  <c r="Q169" i="12"/>
  <c r="I169" i="12" s="1"/>
  <c r="R169" i="12"/>
  <c r="S169" i="12"/>
  <c r="T169" i="12"/>
  <c r="U169" i="12"/>
  <c r="V169" i="12"/>
  <c r="W169" i="12"/>
  <c r="X169" i="12"/>
  <c r="Y169" i="12"/>
  <c r="Z169" i="12"/>
  <c r="AA169" i="12"/>
  <c r="AB169" i="12"/>
  <c r="AC169" i="12"/>
  <c r="AD169" i="12"/>
  <c r="AE169" i="12"/>
  <c r="AF169" i="12"/>
  <c r="AG169" i="12"/>
  <c r="AH169" i="12"/>
  <c r="AI169" i="12"/>
  <c r="AJ169" i="12"/>
  <c r="AK169" i="12"/>
  <c r="AL169" i="12"/>
  <c r="A170" i="12"/>
  <c r="B170" i="12"/>
  <c r="C170" i="12"/>
  <c r="E170" i="12"/>
  <c r="F170" i="12"/>
  <c r="G170" i="12"/>
  <c r="J170" i="12"/>
  <c r="K170" i="12"/>
  <c r="L170" i="12"/>
  <c r="M170" i="12"/>
  <c r="N170" i="12"/>
  <c r="O170" i="12"/>
  <c r="P170" i="12"/>
  <c r="H170" i="12" s="1"/>
  <c r="Q170" i="12"/>
  <c r="I170" i="12" s="1"/>
  <c r="R170" i="12"/>
  <c r="S170" i="12"/>
  <c r="T170" i="12"/>
  <c r="U170" i="12"/>
  <c r="V170" i="12"/>
  <c r="W170" i="12"/>
  <c r="X170" i="12"/>
  <c r="Y170" i="12"/>
  <c r="Z170" i="12"/>
  <c r="AA170" i="12"/>
  <c r="AB170" i="12"/>
  <c r="AC170" i="12"/>
  <c r="AD170" i="12"/>
  <c r="AE170" i="12"/>
  <c r="AF170" i="12"/>
  <c r="AG170" i="12"/>
  <c r="AH170" i="12"/>
  <c r="AI170" i="12"/>
  <c r="AJ170" i="12"/>
  <c r="AK170" i="12"/>
  <c r="AL170" i="12"/>
  <c r="A171" i="12"/>
  <c r="B171" i="12"/>
  <c r="C171" i="12"/>
  <c r="E171" i="12"/>
  <c r="F171" i="12"/>
  <c r="G171" i="12"/>
  <c r="J171" i="12"/>
  <c r="K171" i="12"/>
  <c r="L171" i="12"/>
  <c r="M171" i="12"/>
  <c r="N171" i="12"/>
  <c r="O171" i="12"/>
  <c r="P171" i="12"/>
  <c r="H171" i="12" s="1"/>
  <c r="Q171" i="12"/>
  <c r="I171" i="12" s="1"/>
  <c r="R171" i="12"/>
  <c r="S171" i="12"/>
  <c r="T171" i="12"/>
  <c r="U171" i="12"/>
  <c r="V171" i="12"/>
  <c r="W171" i="12"/>
  <c r="X171" i="12"/>
  <c r="Y171" i="12"/>
  <c r="Z171" i="12"/>
  <c r="AA171" i="12"/>
  <c r="AB171" i="12"/>
  <c r="AC171" i="12"/>
  <c r="AD171" i="12"/>
  <c r="AE171" i="12"/>
  <c r="AF171" i="12"/>
  <c r="AG171" i="12"/>
  <c r="AH171" i="12"/>
  <c r="AI171" i="12"/>
  <c r="AJ171" i="12"/>
  <c r="AK171" i="12"/>
  <c r="AL171" i="12"/>
  <c r="A172" i="12"/>
  <c r="B172" i="12"/>
  <c r="C172" i="12"/>
  <c r="E172" i="12"/>
  <c r="F172" i="12"/>
  <c r="G172" i="12"/>
  <c r="J172" i="12"/>
  <c r="K172" i="12"/>
  <c r="L172" i="12"/>
  <c r="M172" i="12"/>
  <c r="N172" i="12"/>
  <c r="O172" i="12"/>
  <c r="P172" i="12"/>
  <c r="H172" i="12" s="1"/>
  <c r="Q172" i="12"/>
  <c r="I172" i="12" s="1"/>
  <c r="R172" i="12"/>
  <c r="S172" i="12"/>
  <c r="T172" i="12"/>
  <c r="U172" i="12"/>
  <c r="V172" i="12"/>
  <c r="W172" i="12"/>
  <c r="X172" i="12"/>
  <c r="Y172" i="12"/>
  <c r="Z172" i="12"/>
  <c r="AA172" i="12"/>
  <c r="AB172" i="12"/>
  <c r="AC172" i="12"/>
  <c r="AD172" i="12"/>
  <c r="AE172" i="12"/>
  <c r="AF172" i="12"/>
  <c r="AG172" i="12"/>
  <c r="AH172" i="12"/>
  <c r="AI172" i="12"/>
  <c r="AJ172" i="12"/>
  <c r="AK172" i="12"/>
  <c r="AL172" i="12"/>
  <c r="A165" i="12"/>
  <c r="B165" i="12"/>
  <c r="C165" i="12"/>
  <c r="E165" i="12"/>
  <c r="F165" i="12"/>
  <c r="G165" i="12"/>
  <c r="J165" i="12"/>
  <c r="K165" i="12"/>
  <c r="L165" i="12"/>
  <c r="M165" i="12"/>
  <c r="N165" i="12"/>
  <c r="O165" i="12"/>
  <c r="P165" i="12"/>
  <c r="H165" i="12" s="1"/>
  <c r="Q165" i="12"/>
  <c r="I165" i="12" s="1"/>
  <c r="R165" i="12"/>
  <c r="S165" i="12"/>
  <c r="T165" i="12"/>
  <c r="U165" i="12"/>
  <c r="V165" i="12"/>
  <c r="W165" i="12"/>
  <c r="X165" i="12"/>
  <c r="Y165" i="12"/>
  <c r="Z165" i="12"/>
  <c r="AA165" i="12"/>
  <c r="AB165" i="12"/>
  <c r="AC165" i="12"/>
  <c r="AD165" i="12"/>
  <c r="AE165" i="12"/>
  <c r="AF165" i="12"/>
  <c r="AG165" i="12"/>
  <c r="AH165" i="12"/>
  <c r="AI165" i="12"/>
  <c r="AJ165" i="12"/>
  <c r="AK165" i="12"/>
  <c r="AL165" i="12"/>
  <c r="A166" i="12"/>
  <c r="B166" i="12"/>
  <c r="C166" i="12"/>
  <c r="E166" i="12"/>
  <c r="F166" i="12"/>
  <c r="G166" i="12"/>
  <c r="J166" i="12"/>
  <c r="K166" i="12"/>
  <c r="L166" i="12"/>
  <c r="M166" i="12"/>
  <c r="N166" i="12"/>
  <c r="O166" i="12"/>
  <c r="P166" i="12"/>
  <c r="H166" i="12" s="1"/>
  <c r="Q166" i="12"/>
  <c r="I166" i="12" s="1"/>
  <c r="R166" i="12"/>
  <c r="S166" i="12"/>
  <c r="T166" i="12"/>
  <c r="U166" i="12"/>
  <c r="V166" i="12"/>
  <c r="W166" i="12"/>
  <c r="X166" i="12"/>
  <c r="Y166" i="12"/>
  <c r="Z166" i="12"/>
  <c r="AA166" i="12"/>
  <c r="AB166" i="12"/>
  <c r="AC166" i="12"/>
  <c r="AD166" i="12"/>
  <c r="AE166" i="12"/>
  <c r="AF166" i="12"/>
  <c r="AG166" i="12"/>
  <c r="AH166" i="12"/>
  <c r="AI166" i="12"/>
  <c r="AJ166" i="12"/>
  <c r="AK166" i="12"/>
  <c r="AL166" i="12"/>
  <c r="A167" i="12"/>
  <c r="B167" i="12"/>
  <c r="C167" i="12"/>
  <c r="E167" i="12"/>
  <c r="F167" i="12"/>
  <c r="G167" i="12"/>
  <c r="J167" i="12"/>
  <c r="K167" i="12"/>
  <c r="L167" i="12"/>
  <c r="M167" i="12"/>
  <c r="N167" i="12"/>
  <c r="O167" i="12"/>
  <c r="P167" i="12"/>
  <c r="H167" i="12" s="1"/>
  <c r="Q167" i="12"/>
  <c r="I167" i="12" s="1"/>
  <c r="R167" i="12"/>
  <c r="S167" i="12"/>
  <c r="T167" i="12"/>
  <c r="U167" i="12"/>
  <c r="V167" i="12"/>
  <c r="W167" i="12"/>
  <c r="X167" i="12"/>
  <c r="Y167" i="12"/>
  <c r="Z167" i="12"/>
  <c r="AA167" i="12"/>
  <c r="AB167" i="12"/>
  <c r="AC167" i="12"/>
  <c r="AD167" i="12"/>
  <c r="AE167" i="12"/>
  <c r="AF167" i="12"/>
  <c r="AG167" i="12"/>
  <c r="AH167" i="12"/>
  <c r="AI167" i="12"/>
  <c r="AJ167" i="12"/>
  <c r="AK167" i="12"/>
  <c r="AL167" i="12"/>
  <c r="A168" i="12"/>
  <c r="B168" i="12"/>
  <c r="C168" i="12"/>
  <c r="E168" i="12"/>
  <c r="F168" i="12"/>
  <c r="G168" i="12"/>
  <c r="J168" i="12"/>
  <c r="K168" i="12"/>
  <c r="L168" i="12"/>
  <c r="M168" i="12"/>
  <c r="N168" i="12"/>
  <c r="O168" i="12"/>
  <c r="P168" i="12"/>
  <c r="H168" i="12" s="1"/>
  <c r="Q168" i="12"/>
  <c r="I168" i="12" s="1"/>
  <c r="R168" i="12"/>
  <c r="S168" i="12"/>
  <c r="T168" i="12"/>
  <c r="U168" i="12"/>
  <c r="V168" i="12"/>
  <c r="W168" i="12"/>
  <c r="X168" i="12"/>
  <c r="Y168" i="12"/>
  <c r="Z168" i="12"/>
  <c r="AA168" i="12"/>
  <c r="AB168" i="12"/>
  <c r="AC168" i="12"/>
  <c r="AD168" i="12"/>
  <c r="AE168" i="12"/>
  <c r="AF168" i="12"/>
  <c r="AG168" i="12"/>
  <c r="AH168" i="12"/>
  <c r="AI168" i="12"/>
  <c r="AJ168" i="12"/>
  <c r="AK168" i="12"/>
  <c r="AL168" i="12"/>
  <c r="A1671" i="12"/>
  <c r="B1671" i="12"/>
  <c r="C1671" i="12"/>
  <c r="E1671" i="12"/>
  <c r="F1671" i="12"/>
  <c r="G1671" i="12"/>
  <c r="J1671" i="12"/>
  <c r="K1671" i="12"/>
  <c r="L1671" i="12"/>
  <c r="M1671" i="12"/>
  <c r="N1671" i="12"/>
  <c r="O1671" i="12"/>
  <c r="P1671" i="12"/>
  <c r="H1671" i="12" s="1"/>
  <c r="Q1671" i="12"/>
  <c r="I1671" i="12" s="1"/>
  <c r="R1671" i="12"/>
  <c r="S1671" i="12"/>
  <c r="T1671" i="12"/>
  <c r="U1671" i="12"/>
  <c r="V1671" i="12"/>
  <c r="W1671" i="12"/>
  <c r="X1671" i="12"/>
  <c r="Y1671" i="12"/>
  <c r="Z1671" i="12"/>
  <c r="AA1671" i="12"/>
  <c r="AB1671" i="12"/>
  <c r="AC1671" i="12"/>
  <c r="AD1671" i="12"/>
  <c r="AE1671" i="12"/>
  <c r="AF1671" i="12"/>
  <c r="AG1671" i="12"/>
  <c r="AH1671" i="12"/>
  <c r="AI1671" i="12"/>
  <c r="AJ1671" i="12"/>
  <c r="AK1671" i="12"/>
  <c r="AL1671" i="12"/>
  <c r="A413" i="12"/>
  <c r="B413" i="12"/>
  <c r="C413" i="12"/>
  <c r="E413" i="12"/>
  <c r="F413" i="12"/>
  <c r="G413" i="12"/>
  <c r="J413" i="12"/>
  <c r="K413" i="12"/>
  <c r="L413" i="12"/>
  <c r="M413" i="12"/>
  <c r="N413" i="12"/>
  <c r="O413" i="12"/>
  <c r="P413" i="12"/>
  <c r="H413" i="12" s="1"/>
  <c r="Q413" i="12"/>
  <c r="I413" i="12" s="1"/>
  <c r="R413" i="12"/>
  <c r="S413" i="12"/>
  <c r="T413" i="12"/>
  <c r="U413" i="12"/>
  <c r="V413" i="12"/>
  <c r="W413" i="12"/>
  <c r="X413" i="12"/>
  <c r="Y413" i="12"/>
  <c r="Z413" i="12"/>
  <c r="AA413" i="12"/>
  <c r="AB413" i="12"/>
  <c r="AC413" i="12"/>
  <c r="AD413" i="12"/>
  <c r="AE413" i="12"/>
  <c r="AF413" i="12"/>
  <c r="AG413" i="12"/>
  <c r="AH413" i="12"/>
  <c r="AI413" i="12"/>
  <c r="AJ413" i="12"/>
  <c r="AK413" i="12"/>
  <c r="AL413" i="12"/>
  <c r="A604" i="12"/>
  <c r="B604" i="12"/>
  <c r="C604" i="12"/>
  <c r="E604" i="12"/>
  <c r="F604" i="12"/>
  <c r="G604" i="12"/>
  <c r="J604" i="12"/>
  <c r="K604" i="12"/>
  <c r="L604" i="12"/>
  <c r="M604" i="12"/>
  <c r="N604" i="12"/>
  <c r="O604" i="12"/>
  <c r="P604" i="12"/>
  <c r="H604" i="12" s="1"/>
  <c r="Q604" i="12"/>
  <c r="I604" i="12" s="1"/>
  <c r="R604" i="12"/>
  <c r="S604" i="12"/>
  <c r="T604" i="12"/>
  <c r="U604" i="12"/>
  <c r="V604" i="12"/>
  <c r="W604" i="12"/>
  <c r="X604" i="12"/>
  <c r="Y604" i="12"/>
  <c r="Z604" i="12"/>
  <c r="AA604" i="12"/>
  <c r="AB604" i="12"/>
  <c r="AC604" i="12"/>
  <c r="AD604" i="12"/>
  <c r="AE604" i="12"/>
  <c r="AF604" i="12"/>
  <c r="AG604" i="12"/>
  <c r="AH604" i="12"/>
  <c r="AI604" i="12"/>
  <c r="AJ604" i="12"/>
  <c r="AK604" i="12"/>
  <c r="AL604" i="12"/>
  <c r="A886" i="12"/>
  <c r="B886" i="12"/>
  <c r="C886" i="12"/>
  <c r="E886" i="12"/>
  <c r="F886" i="12"/>
  <c r="G886" i="12"/>
  <c r="J886" i="12"/>
  <c r="K886" i="12"/>
  <c r="L886" i="12"/>
  <c r="M886" i="12"/>
  <c r="N886" i="12"/>
  <c r="O886" i="12"/>
  <c r="P886" i="12"/>
  <c r="H886" i="12" s="1"/>
  <c r="Q886" i="12"/>
  <c r="I886" i="12" s="1"/>
  <c r="R886" i="12"/>
  <c r="S886" i="12"/>
  <c r="T886" i="12"/>
  <c r="U886" i="12"/>
  <c r="V886" i="12"/>
  <c r="W886" i="12"/>
  <c r="X886" i="12"/>
  <c r="Y886" i="12"/>
  <c r="Z886" i="12"/>
  <c r="AA886" i="12"/>
  <c r="AB886" i="12"/>
  <c r="AC886" i="12"/>
  <c r="AD886" i="12"/>
  <c r="AE886" i="12"/>
  <c r="AF886" i="12"/>
  <c r="AG886" i="12"/>
  <c r="AH886" i="12"/>
  <c r="AI886" i="12"/>
  <c r="AJ886" i="12"/>
  <c r="AK886" i="12"/>
  <c r="AL886" i="12"/>
  <c r="A887" i="12"/>
  <c r="B887" i="12"/>
  <c r="C887" i="12"/>
  <c r="E887" i="12"/>
  <c r="F887" i="12"/>
  <c r="G887" i="12"/>
  <c r="J887" i="12"/>
  <c r="K887" i="12"/>
  <c r="L887" i="12"/>
  <c r="M887" i="12"/>
  <c r="N887" i="12"/>
  <c r="O887" i="12"/>
  <c r="P887" i="12"/>
  <c r="H887" i="12" s="1"/>
  <c r="Q887" i="12"/>
  <c r="I887" i="12" s="1"/>
  <c r="R887" i="12"/>
  <c r="S887" i="12"/>
  <c r="T887" i="12"/>
  <c r="U887" i="12"/>
  <c r="V887" i="12"/>
  <c r="W887" i="12"/>
  <c r="X887" i="12"/>
  <c r="Y887" i="12"/>
  <c r="Z887" i="12"/>
  <c r="AA887" i="12"/>
  <c r="AB887" i="12"/>
  <c r="AC887" i="12"/>
  <c r="AD887" i="12"/>
  <c r="AE887" i="12"/>
  <c r="AF887" i="12"/>
  <c r="AG887" i="12"/>
  <c r="AH887" i="12"/>
  <c r="AI887" i="12"/>
  <c r="AJ887" i="12"/>
  <c r="AK887" i="12"/>
  <c r="AL887" i="12"/>
  <c r="A892" i="12"/>
  <c r="B892" i="12"/>
  <c r="C892" i="12"/>
  <c r="E892" i="12"/>
  <c r="F892" i="12"/>
  <c r="G892" i="12"/>
  <c r="J892" i="12"/>
  <c r="K892" i="12"/>
  <c r="L892" i="12"/>
  <c r="M892" i="12"/>
  <c r="N892" i="12"/>
  <c r="O892" i="12"/>
  <c r="P892" i="12"/>
  <c r="H892" i="12" s="1"/>
  <c r="Q892" i="12"/>
  <c r="I892" i="12" s="1"/>
  <c r="R892" i="12"/>
  <c r="S892" i="12"/>
  <c r="T892" i="12"/>
  <c r="U892" i="12"/>
  <c r="V892" i="12"/>
  <c r="W892" i="12"/>
  <c r="X892" i="12"/>
  <c r="Y892" i="12"/>
  <c r="Z892" i="12"/>
  <c r="AA892" i="12"/>
  <c r="AB892" i="12"/>
  <c r="AC892" i="12"/>
  <c r="AD892" i="12"/>
  <c r="AE892" i="12"/>
  <c r="AF892" i="12"/>
  <c r="AG892" i="12"/>
  <c r="AH892" i="12"/>
  <c r="AI892" i="12"/>
  <c r="AJ892" i="12"/>
  <c r="AK892" i="12"/>
  <c r="AL892" i="12"/>
  <c r="A893" i="12"/>
  <c r="B893" i="12"/>
  <c r="C893" i="12"/>
  <c r="E893" i="12"/>
  <c r="F893" i="12"/>
  <c r="G893" i="12"/>
  <c r="J893" i="12"/>
  <c r="K893" i="12"/>
  <c r="L893" i="12"/>
  <c r="M893" i="12"/>
  <c r="N893" i="12"/>
  <c r="O893" i="12"/>
  <c r="P893" i="12"/>
  <c r="H893" i="12" s="1"/>
  <c r="Q893" i="12"/>
  <c r="I893" i="12" s="1"/>
  <c r="R893" i="12"/>
  <c r="S893" i="12"/>
  <c r="T893" i="12"/>
  <c r="U893" i="12"/>
  <c r="V893" i="12"/>
  <c r="W893" i="12"/>
  <c r="X893" i="12"/>
  <c r="Y893" i="12"/>
  <c r="Z893" i="12"/>
  <c r="AA893" i="12"/>
  <c r="AB893" i="12"/>
  <c r="AC893" i="12"/>
  <c r="AD893" i="12"/>
  <c r="AE893" i="12"/>
  <c r="AF893" i="12"/>
  <c r="AG893" i="12"/>
  <c r="AH893" i="12"/>
  <c r="AI893" i="12"/>
  <c r="AJ893" i="12"/>
  <c r="AK893" i="12"/>
  <c r="AL893" i="12"/>
  <c r="A896" i="12"/>
  <c r="B896" i="12"/>
  <c r="C896" i="12"/>
  <c r="E896" i="12"/>
  <c r="F896" i="12"/>
  <c r="G896" i="12"/>
  <c r="J896" i="12"/>
  <c r="K896" i="12"/>
  <c r="L896" i="12"/>
  <c r="M896" i="12"/>
  <c r="N896" i="12"/>
  <c r="O896" i="12"/>
  <c r="P896" i="12"/>
  <c r="H896" i="12" s="1"/>
  <c r="Q896" i="12"/>
  <c r="I896" i="12" s="1"/>
  <c r="R896" i="12"/>
  <c r="S896" i="12"/>
  <c r="T896" i="12"/>
  <c r="U896" i="12"/>
  <c r="V896" i="12"/>
  <c r="W896" i="12"/>
  <c r="X896" i="12"/>
  <c r="Y896" i="12"/>
  <c r="Z896" i="12"/>
  <c r="AA896" i="12"/>
  <c r="AB896" i="12"/>
  <c r="AC896" i="12"/>
  <c r="AD896" i="12"/>
  <c r="AE896" i="12"/>
  <c r="AF896" i="12"/>
  <c r="AG896" i="12"/>
  <c r="AH896" i="12"/>
  <c r="AI896" i="12"/>
  <c r="AJ896" i="12"/>
  <c r="AK896" i="12"/>
  <c r="AL896" i="12"/>
  <c r="A897" i="12"/>
  <c r="B897" i="12"/>
  <c r="C897" i="12"/>
  <c r="E897" i="12"/>
  <c r="F897" i="12"/>
  <c r="G897" i="12"/>
  <c r="J897" i="12"/>
  <c r="K897" i="12"/>
  <c r="L897" i="12"/>
  <c r="M897" i="12"/>
  <c r="N897" i="12"/>
  <c r="O897" i="12"/>
  <c r="P897" i="12"/>
  <c r="H897" i="12" s="1"/>
  <c r="Q897" i="12"/>
  <c r="I897" i="12" s="1"/>
  <c r="R897" i="12"/>
  <c r="S897" i="12"/>
  <c r="T897" i="12"/>
  <c r="U897" i="12"/>
  <c r="V897" i="12"/>
  <c r="W897" i="12"/>
  <c r="X897" i="12"/>
  <c r="Y897" i="12"/>
  <c r="Z897" i="12"/>
  <c r="AA897" i="12"/>
  <c r="AB897" i="12"/>
  <c r="AC897" i="12"/>
  <c r="AD897" i="12"/>
  <c r="AE897" i="12"/>
  <c r="AF897" i="12"/>
  <c r="AG897" i="12"/>
  <c r="AH897" i="12"/>
  <c r="AI897" i="12"/>
  <c r="AJ897" i="12"/>
  <c r="AK897" i="12"/>
  <c r="AL897" i="12"/>
  <c r="A951" i="12"/>
  <c r="B951" i="12"/>
  <c r="C951" i="12"/>
  <c r="E951" i="12"/>
  <c r="F951" i="12"/>
  <c r="G951" i="12"/>
  <c r="J951" i="12"/>
  <c r="K951" i="12"/>
  <c r="L951" i="12"/>
  <c r="M951" i="12"/>
  <c r="N951" i="12"/>
  <c r="O951" i="12"/>
  <c r="P951" i="12"/>
  <c r="H951" i="12" s="1"/>
  <c r="Q951" i="12"/>
  <c r="I951" i="12" s="1"/>
  <c r="R951" i="12"/>
  <c r="S951" i="12"/>
  <c r="T951" i="12"/>
  <c r="U951" i="12"/>
  <c r="V951" i="12"/>
  <c r="W951" i="12"/>
  <c r="X951" i="12"/>
  <c r="Y951" i="12"/>
  <c r="Z951" i="12"/>
  <c r="AA951" i="12"/>
  <c r="AB951" i="12"/>
  <c r="AC951" i="12"/>
  <c r="AD951" i="12"/>
  <c r="AE951" i="12"/>
  <c r="AF951" i="12"/>
  <c r="AG951" i="12"/>
  <c r="AH951" i="12"/>
  <c r="AI951" i="12"/>
  <c r="AJ951" i="12"/>
  <c r="AK951" i="12"/>
  <c r="AL951" i="12"/>
  <c r="A1777" i="12"/>
  <c r="B1777" i="12"/>
  <c r="C1777" i="12"/>
  <c r="E1777" i="12"/>
  <c r="F1777" i="12"/>
  <c r="G1777" i="12"/>
  <c r="J1777" i="12"/>
  <c r="K1777" i="12"/>
  <c r="L1777" i="12"/>
  <c r="M1777" i="12"/>
  <c r="N1777" i="12"/>
  <c r="O1777" i="12"/>
  <c r="P1777" i="12"/>
  <c r="H1777" i="12" s="1"/>
  <c r="Q1777" i="12"/>
  <c r="I1777" i="12" s="1"/>
  <c r="R1777" i="12"/>
  <c r="S1777" i="12"/>
  <c r="T1777" i="12"/>
  <c r="U1777" i="12"/>
  <c r="V1777" i="12"/>
  <c r="W1777" i="12"/>
  <c r="X1777" i="12"/>
  <c r="Y1777" i="12"/>
  <c r="Z1777" i="12"/>
  <c r="AA1777" i="12"/>
  <c r="AB1777" i="12"/>
  <c r="AC1777" i="12"/>
  <c r="AD1777" i="12"/>
  <c r="AE1777" i="12"/>
  <c r="AF1777" i="12"/>
  <c r="AG1777" i="12"/>
  <c r="AH1777" i="12"/>
  <c r="AI1777" i="12"/>
  <c r="AJ1777" i="12"/>
  <c r="AK1777" i="12"/>
  <c r="AL1777" i="12"/>
  <c r="A142" i="12"/>
  <c r="B142" i="12"/>
  <c r="C142" i="12"/>
  <c r="E142" i="12"/>
  <c r="F142" i="12"/>
  <c r="G142" i="12"/>
  <c r="J142" i="12"/>
  <c r="K142" i="12"/>
  <c r="L142" i="12"/>
  <c r="M142" i="12"/>
  <c r="N142" i="12"/>
  <c r="O142" i="12"/>
  <c r="P142" i="12"/>
  <c r="H142" i="12" s="1"/>
  <c r="Q142" i="12"/>
  <c r="I142" i="12" s="1"/>
  <c r="R142" i="12"/>
  <c r="S142" i="12"/>
  <c r="T142" i="12"/>
  <c r="U142" i="12"/>
  <c r="V142" i="12"/>
  <c r="W142" i="12"/>
  <c r="X142" i="12"/>
  <c r="Y142" i="12"/>
  <c r="Z142" i="12"/>
  <c r="AA142" i="12"/>
  <c r="AB142" i="12"/>
  <c r="AC142" i="12"/>
  <c r="AD142" i="12"/>
  <c r="AE142" i="12"/>
  <c r="AF142" i="12"/>
  <c r="AG142" i="12"/>
  <c r="AH142" i="12"/>
  <c r="AI142" i="12"/>
  <c r="AJ142" i="12"/>
  <c r="AK142" i="12"/>
  <c r="AL142" i="12"/>
  <c r="A143" i="12"/>
  <c r="B143" i="12"/>
  <c r="C143" i="12"/>
  <c r="E143" i="12"/>
  <c r="F143" i="12"/>
  <c r="G143" i="12"/>
  <c r="J143" i="12"/>
  <c r="K143" i="12"/>
  <c r="L143" i="12"/>
  <c r="M143" i="12"/>
  <c r="N143" i="12"/>
  <c r="O143" i="12"/>
  <c r="P143" i="12"/>
  <c r="H143" i="12" s="1"/>
  <c r="Q143" i="12"/>
  <c r="I143" i="12" s="1"/>
  <c r="R143" i="12"/>
  <c r="S143" i="12"/>
  <c r="T143" i="12"/>
  <c r="U143" i="12"/>
  <c r="V143" i="12"/>
  <c r="W143" i="12"/>
  <c r="X143" i="12"/>
  <c r="Y143" i="12"/>
  <c r="Z143" i="12"/>
  <c r="AA143" i="12"/>
  <c r="AB143" i="12"/>
  <c r="AC143" i="12"/>
  <c r="AD143" i="12"/>
  <c r="AE143" i="12"/>
  <c r="AF143" i="12"/>
  <c r="AG143" i="12"/>
  <c r="AH143" i="12"/>
  <c r="AI143" i="12"/>
  <c r="AJ143" i="12"/>
  <c r="AK143" i="12"/>
  <c r="AL143" i="12"/>
  <c r="A144" i="12"/>
  <c r="B144" i="12"/>
  <c r="C144" i="12"/>
  <c r="E144" i="12"/>
  <c r="F144" i="12"/>
  <c r="G144" i="12"/>
  <c r="J144" i="12"/>
  <c r="K144" i="12"/>
  <c r="L144" i="12"/>
  <c r="M144" i="12"/>
  <c r="N144" i="12"/>
  <c r="O144" i="12"/>
  <c r="P144" i="12"/>
  <c r="H144" i="12" s="1"/>
  <c r="Q144" i="12"/>
  <c r="I144" i="12" s="1"/>
  <c r="R144" i="12"/>
  <c r="S144" i="12"/>
  <c r="T144" i="12"/>
  <c r="U144" i="12"/>
  <c r="V144" i="12"/>
  <c r="W144" i="12"/>
  <c r="X144" i="12"/>
  <c r="Y144" i="12"/>
  <c r="Z144" i="12"/>
  <c r="AA144" i="12"/>
  <c r="AB144" i="12"/>
  <c r="AC144" i="12"/>
  <c r="AD144" i="12"/>
  <c r="AE144" i="12"/>
  <c r="AF144" i="12"/>
  <c r="AG144" i="12"/>
  <c r="AH144" i="12"/>
  <c r="AI144" i="12"/>
  <c r="AJ144" i="12"/>
  <c r="AK144" i="12"/>
  <c r="AL144" i="12"/>
  <c r="A145" i="12"/>
  <c r="B145" i="12"/>
  <c r="C145" i="12"/>
  <c r="E145" i="12"/>
  <c r="F145" i="12"/>
  <c r="G145" i="12"/>
  <c r="J145" i="12"/>
  <c r="K145" i="12"/>
  <c r="L145" i="12"/>
  <c r="M145" i="12"/>
  <c r="N145" i="12"/>
  <c r="O145" i="12"/>
  <c r="P145" i="12"/>
  <c r="H145" i="12" s="1"/>
  <c r="Q145" i="12"/>
  <c r="I145" i="12" s="1"/>
  <c r="R145" i="12"/>
  <c r="S145" i="12"/>
  <c r="T145" i="12"/>
  <c r="U145" i="12"/>
  <c r="V145" i="12"/>
  <c r="W145" i="12"/>
  <c r="X145" i="12"/>
  <c r="Y145" i="12"/>
  <c r="Z145" i="12"/>
  <c r="AA145" i="12"/>
  <c r="AB145" i="12"/>
  <c r="AC145" i="12"/>
  <c r="AD145" i="12"/>
  <c r="AE145" i="12"/>
  <c r="AF145" i="12"/>
  <c r="AG145" i="12"/>
  <c r="AH145" i="12"/>
  <c r="AI145" i="12"/>
  <c r="AJ145" i="12"/>
  <c r="AK145" i="12"/>
  <c r="AL145" i="12"/>
  <c r="A146" i="12"/>
  <c r="B146" i="12"/>
  <c r="C146" i="12"/>
  <c r="E146" i="12"/>
  <c r="F146" i="12"/>
  <c r="G146" i="12"/>
  <c r="J146" i="12"/>
  <c r="K146" i="12"/>
  <c r="L146" i="12"/>
  <c r="M146" i="12"/>
  <c r="N146" i="12"/>
  <c r="O146" i="12"/>
  <c r="P146" i="12"/>
  <c r="H146" i="12" s="1"/>
  <c r="Q146" i="12"/>
  <c r="I146" i="12" s="1"/>
  <c r="R146" i="12"/>
  <c r="S146" i="12"/>
  <c r="T146" i="12"/>
  <c r="U146" i="12"/>
  <c r="V146" i="12"/>
  <c r="W146" i="12"/>
  <c r="X146" i="12"/>
  <c r="Y146" i="12"/>
  <c r="Z146" i="12"/>
  <c r="AA146" i="12"/>
  <c r="AB146" i="12"/>
  <c r="AC146" i="12"/>
  <c r="AD146" i="12"/>
  <c r="AE146" i="12"/>
  <c r="AF146" i="12"/>
  <c r="AG146" i="12"/>
  <c r="AH146" i="12"/>
  <c r="AI146" i="12"/>
  <c r="AJ146" i="12"/>
  <c r="AK146" i="12"/>
  <c r="AL146" i="12"/>
  <c r="A147" i="12"/>
  <c r="B147" i="12"/>
  <c r="C147" i="12"/>
  <c r="E147" i="12"/>
  <c r="F147" i="12"/>
  <c r="G147" i="12"/>
  <c r="J147" i="12"/>
  <c r="K147" i="12"/>
  <c r="L147" i="12"/>
  <c r="M147" i="12"/>
  <c r="N147" i="12"/>
  <c r="O147" i="12"/>
  <c r="P147" i="12"/>
  <c r="H147" i="12" s="1"/>
  <c r="Q147" i="12"/>
  <c r="I147" i="12" s="1"/>
  <c r="R147" i="12"/>
  <c r="S147" i="12"/>
  <c r="T147" i="12"/>
  <c r="U147" i="12"/>
  <c r="V147" i="12"/>
  <c r="W147" i="12"/>
  <c r="X147" i="12"/>
  <c r="Y147" i="12"/>
  <c r="Z147" i="12"/>
  <c r="AA147" i="12"/>
  <c r="AB147" i="12"/>
  <c r="AC147" i="12"/>
  <c r="AD147" i="12"/>
  <c r="AE147" i="12"/>
  <c r="AF147" i="12"/>
  <c r="AG147" i="12"/>
  <c r="AH147" i="12"/>
  <c r="AI147" i="12"/>
  <c r="AJ147" i="12"/>
  <c r="AK147" i="12"/>
  <c r="AL147" i="12"/>
  <c r="A148" i="12"/>
  <c r="B148" i="12"/>
  <c r="C148" i="12"/>
  <c r="E148" i="12"/>
  <c r="F148" i="12"/>
  <c r="G148" i="12"/>
  <c r="J148" i="12"/>
  <c r="K148" i="12"/>
  <c r="L148" i="12"/>
  <c r="M148" i="12"/>
  <c r="N148" i="12"/>
  <c r="O148" i="12"/>
  <c r="P148" i="12"/>
  <c r="H148" i="12" s="1"/>
  <c r="Q148" i="12"/>
  <c r="I148" i="12" s="1"/>
  <c r="R148" i="12"/>
  <c r="S148" i="12"/>
  <c r="T148" i="12"/>
  <c r="U148" i="12"/>
  <c r="V148" i="12"/>
  <c r="W148" i="12"/>
  <c r="X148" i="12"/>
  <c r="Y148" i="12"/>
  <c r="Z148" i="12"/>
  <c r="AA148" i="12"/>
  <c r="AB148" i="12"/>
  <c r="AC148" i="12"/>
  <c r="AD148" i="12"/>
  <c r="AE148" i="12"/>
  <c r="AF148" i="12"/>
  <c r="AG148" i="12"/>
  <c r="AH148" i="12"/>
  <c r="AI148" i="12"/>
  <c r="AJ148" i="12"/>
  <c r="AK148" i="12"/>
  <c r="AL148" i="12"/>
  <c r="A149" i="12"/>
  <c r="B149" i="12"/>
  <c r="C149" i="12"/>
  <c r="E149" i="12"/>
  <c r="F149" i="12"/>
  <c r="G149" i="12"/>
  <c r="J149" i="12"/>
  <c r="K149" i="12"/>
  <c r="L149" i="12"/>
  <c r="M149" i="12"/>
  <c r="N149" i="12"/>
  <c r="O149" i="12"/>
  <c r="P149" i="12"/>
  <c r="H149" i="12" s="1"/>
  <c r="Q149" i="12"/>
  <c r="I149" i="12" s="1"/>
  <c r="R149" i="12"/>
  <c r="S149" i="12"/>
  <c r="T149" i="12"/>
  <c r="U149" i="12"/>
  <c r="V149" i="12"/>
  <c r="W149" i="12"/>
  <c r="X149" i="12"/>
  <c r="Y149" i="12"/>
  <c r="Z149" i="12"/>
  <c r="AA149" i="12"/>
  <c r="AB149" i="12"/>
  <c r="AC149" i="12"/>
  <c r="AD149" i="12"/>
  <c r="AE149" i="12"/>
  <c r="AF149" i="12"/>
  <c r="AG149" i="12"/>
  <c r="AH149" i="12"/>
  <c r="AI149" i="12"/>
  <c r="AJ149" i="12"/>
  <c r="AK149" i="12"/>
  <c r="AL149" i="12"/>
  <c r="A150" i="12"/>
  <c r="B150" i="12"/>
  <c r="C150" i="12"/>
  <c r="E150" i="12"/>
  <c r="F150" i="12"/>
  <c r="G150" i="12"/>
  <c r="J150" i="12"/>
  <c r="K150" i="12"/>
  <c r="L150" i="12"/>
  <c r="M150" i="12"/>
  <c r="N150" i="12"/>
  <c r="O150" i="12"/>
  <c r="P150" i="12"/>
  <c r="H150" i="12" s="1"/>
  <c r="Q150" i="12"/>
  <c r="I150" i="12" s="1"/>
  <c r="R150" i="12"/>
  <c r="S150" i="12"/>
  <c r="T150" i="12"/>
  <c r="U150" i="12"/>
  <c r="V150" i="12"/>
  <c r="W150" i="12"/>
  <c r="X150" i="12"/>
  <c r="Y150" i="12"/>
  <c r="Z150" i="12"/>
  <c r="AA150" i="12"/>
  <c r="AB150" i="12"/>
  <c r="AC150" i="12"/>
  <c r="AD150" i="12"/>
  <c r="AE150" i="12"/>
  <c r="AF150" i="12"/>
  <c r="AG150" i="12"/>
  <c r="AH150" i="12"/>
  <c r="AI150" i="12"/>
  <c r="AJ150" i="12"/>
  <c r="AK150" i="12"/>
  <c r="AL150" i="12"/>
  <c r="A151" i="12"/>
  <c r="B151" i="12"/>
  <c r="C151" i="12"/>
  <c r="E151" i="12"/>
  <c r="F151" i="12"/>
  <c r="G151" i="12"/>
  <c r="J151" i="12"/>
  <c r="K151" i="12"/>
  <c r="L151" i="12"/>
  <c r="M151" i="12"/>
  <c r="N151" i="12"/>
  <c r="O151" i="12"/>
  <c r="P151" i="12"/>
  <c r="H151" i="12" s="1"/>
  <c r="Q151" i="12"/>
  <c r="I151" i="12" s="1"/>
  <c r="R151" i="12"/>
  <c r="S151" i="12"/>
  <c r="T151" i="12"/>
  <c r="U151" i="12"/>
  <c r="V151" i="12"/>
  <c r="W151" i="12"/>
  <c r="X151" i="12"/>
  <c r="Y151" i="12"/>
  <c r="Z151" i="12"/>
  <c r="AA151" i="12"/>
  <c r="AB151" i="12"/>
  <c r="AC151" i="12"/>
  <c r="AD151" i="12"/>
  <c r="AE151" i="12"/>
  <c r="AF151" i="12"/>
  <c r="AG151" i="12"/>
  <c r="AH151" i="12"/>
  <c r="AI151" i="12"/>
  <c r="AJ151" i="12"/>
  <c r="AK151" i="12"/>
  <c r="AL151" i="12"/>
  <c r="A123" i="12"/>
  <c r="B123" i="12"/>
  <c r="C123" i="12"/>
  <c r="E123" i="12"/>
  <c r="F123" i="12"/>
  <c r="G123" i="12"/>
  <c r="J123" i="12"/>
  <c r="K123" i="12"/>
  <c r="L123" i="12"/>
  <c r="M123" i="12"/>
  <c r="N123" i="12"/>
  <c r="O123" i="12"/>
  <c r="P123" i="12"/>
  <c r="H123" i="12" s="1"/>
  <c r="Q123" i="12"/>
  <c r="I123" i="12" s="1"/>
  <c r="R123" i="12"/>
  <c r="S123" i="12"/>
  <c r="T123" i="12"/>
  <c r="U123" i="12"/>
  <c r="V123" i="12"/>
  <c r="W123" i="12"/>
  <c r="X123" i="12"/>
  <c r="Y123" i="12"/>
  <c r="Z123" i="12"/>
  <c r="AA123" i="12"/>
  <c r="AB123" i="12"/>
  <c r="AC123" i="12"/>
  <c r="AD123" i="12"/>
  <c r="AE123" i="12"/>
  <c r="AF123" i="12"/>
  <c r="AG123" i="12"/>
  <c r="AH123" i="12"/>
  <c r="AI123" i="12"/>
  <c r="AJ123" i="12"/>
  <c r="AK123" i="12"/>
  <c r="AL123" i="12"/>
  <c r="A124" i="12"/>
  <c r="B124" i="12"/>
  <c r="C124" i="12"/>
  <c r="E124" i="12"/>
  <c r="F124" i="12"/>
  <c r="G124" i="12"/>
  <c r="J124" i="12"/>
  <c r="K124" i="12"/>
  <c r="L124" i="12"/>
  <c r="M124" i="12"/>
  <c r="N124" i="12"/>
  <c r="O124" i="12"/>
  <c r="P124" i="12"/>
  <c r="H124" i="12" s="1"/>
  <c r="Q124" i="12"/>
  <c r="I124" i="12" s="1"/>
  <c r="R124" i="12"/>
  <c r="S124" i="12"/>
  <c r="T124" i="12"/>
  <c r="U124" i="12"/>
  <c r="V124" i="12"/>
  <c r="W124" i="12"/>
  <c r="X124" i="12"/>
  <c r="Y124" i="12"/>
  <c r="Z124" i="12"/>
  <c r="AA124" i="12"/>
  <c r="AB124" i="12"/>
  <c r="AC124" i="12"/>
  <c r="AD124" i="12"/>
  <c r="AE124" i="12"/>
  <c r="AF124" i="12"/>
  <c r="AG124" i="12"/>
  <c r="AH124" i="12"/>
  <c r="AI124" i="12"/>
  <c r="AJ124" i="12"/>
  <c r="AK124" i="12"/>
  <c r="AL124" i="12"/>
  <c r="A125" i="12"/>
  <c r="B125" i="12"/>
  <c r="C125" i="12"/>
  <c r="E125" i="12"/>
  <c r="F125" i="12"/>
  <c r="G125" i="12"/>
  <c r="J125" i="12"/>
  <c r="K125" i="12"/>
  <c r="L125" i="12"/>
  <c r="M125" i="12"/>
  <c r="N125" i="12"/>
  <c r="O125" i="12"/>
  <c r="P125" i="12"/>
  <c r="H125" i="12" s="1"/>
  <c r="Q125" i="12"/>
  <c r="I125" i="12" s="1"/>
  <c r="R125" i="12"/>
  <c r="S125" i="12"/>
  <c r="T125" i="12"/>
  <c r="U125" i="12"/>
  <c r="V125" i="12"/>
  <c r="W125" i="12"/>
  <c r="X125" i="12"/>
  <c r="Y125" i="12"/>
  <c r="Z125" i="12"/>
  <c r="AA125" i="12"/>
  <c r="AB125" i="12"/>
  <c r="AC125" i="12"/>
  <c r="AD125" i="12"/>
  <c r="AE125" i="12"/>
  <c r="AF125" i="12"/>
  <c r="AG125" i="12"/>
  <c r="AH125" i="12"/>
  <c r="AI125" i="12"/>
  <c r="AJ125" i="12"/>
  <c r="AK125" i="12"/>
  <c r="AL125" i="12"/>
  <c r="A1375" i="12"/>
  <c r="B1375" i="12"/>
  <c r="C1375" i="12"/>
  <c r="E1375" i="12"/>
  <c r="F1375" i="12"/>
  <c r="G1375" i="12"/>
  <c r="J1375" i="12"/>
  <c r="K1375" i="12"/>
  <c r="L1375" i="12"/>
  <c r="M1375" i="12"/>
  <c r="N1375" i="12"/>
  <c r="O1375" i="12"/>
  <c r="P1375" i="12"/>
  <c r="H1375" i="12" s="1"/>
  <c r="Q1375" i="12"/>
  <c r="I1375" i="12" s="1"/>
  <c r="R1375" i="12"/>
  <c r="S1375" i="12"/>
  <c r="T1375" i="12"/>
  <c r="U1375" i="12"/>
  <c r="V1375" i="12"/>
  <c r="W1375" i="12"/>
  <c r="X1375" i="12"/>
  <c r="Y1375" i="12"/>
  <c r="Z1375" i="12"/>
  <c r="AA1375" i="12"/>
  <c r="AB1375" i="12"/>
  <c r="AC1375" i="12"/>
  <c r="AD1375" i="12"/>
  <c r="AE1375" i="12"/>
  <c r="AF1375" i="12"/>
  <c r="AG1375" i="12"/>
  <c r="AH1375" i="12"/>
  <c r="AI1375" i="12"/>
  <c r="AJ1375" i="12"/>
  <c r="AK1375" i="12"/>
  <c r="AL1375" i="12"/>
  <c r="A1376" i="12"/>
  <c r="B1376" i="12"/>
  <c r="C1376" i="12"/>
  <c r="E1376" i="12"/>
  <c r="F1376" i="12"/>
  <c r="G1376" i="12"/>
  <c r="J1376" i="12"/>
  <c r="K1376" i="12"/>
  <c r="L1376" i="12"/>
  <c r="M1376" i="12"/>
  <c r="N1376" i="12"/>
  <c r="O1376" i="12"/>
  <c r="P1376" i="12"/>
  <c r="H1376" i="12" s="1"/>
  <c r="Q1376" i="12"/>
  <c r="I1376" i="12" s="1"/>
  <c r="R1376" i="12"/>
  <c r="S1376" i="12"/>
  <c r="T1376" i="12"/>
  <c r="U1376" i="12"/>
  <c r="V1376" i="12"/>
  <c r="W1376" i="12"/>
  <c r="X1376" i="12"/>
  <c r="Y1376" i="12"/>
  <c r="Z1376" i="12"/>
  <c r="AA1376" i="12"/>
  <c r="AB1376" i="12"/>
  <c r="AC1376" i="12"/>
  <c r="AD1376" i="12"/>
  <c r="AE1376" i="12"/>
  <c r="AF1376" i="12"/>
  <c r="AG1376" i="12"/>
  <c r="AH1376" i="12"/>
  <c r="AI1376" i="12"/>
  <c r="AJ1376" i="12"/>
  <c r="AK1376" i="12"/>
  <c r="AL1376" i="12"/>
  <c r="A1381" i="12"/>
  <c r="B1381" i="12"/>
  <c r="C1381" i="12"/>
  <c r="E1381" i="12"/>
  <c r="F1381" i="12"/>
  <c r="G1381" i="12"/>
  <c r="J1381" i="12"/>
  <c r="K1381" i="12"/>
  <c r="L1381" i="12"/>
  <c r="M1381" i="12"/>
  <c r="N1381" i="12"/>
  <c r="O1381" i="12"/>
  <c r="P1381" i="12"/>
  <c r="H1381" i="12" s="1"/>
  <c r="Q1381" i="12"/>
  <c r="I1381" i="12" s="1"/>
  <c r="R1381" i="12"/>
  <c r="S1381" i="12"/>
  <c r="T1381" i="12"/>
  <c r="U1381" i="12"/>
  <c r="V1381" i="12"/>
  <c r="W1381" i="12"/>
  <c r="X1381" i="12"/>
  <c r="Y1381" i="12"/>
  <c r="Z1381" i="12"/>
  <c r="AA1381" i="12"/>
  <c r="AB1381" i="12"/>
  <c r="AC1381" i="12"/>
  <c r="AD1381" i="12"/>
  <c r="AE1381" i="12"/>
  <c r="AF1381" i="12"/>
  <c r="AG1381" i="12"/>
  <c r="AH1381" i="12"/>
  <c r="AI1381" i="12"/>
  <c r="AJ1381" i="12"/>
  <c r="AK1381" i="12"/>
  <c r="AL1381" i="12"/>
  <c r="A1382" i="12"/>
  <c r="B1382" i="12"/>
  <c r="C1382" i="12"/>
  <c r="E1382" i="12"/>
  <c r="F1382" i="12"/>
  <c r="G1382" i="12"/>
  <c r="J1382" i="12"/>
  <c r="K1382" i="12"/>
  <c r="L1382" i="12"/>
  <c r="M1382" i="12"/>
  <c r="N1382" i="12"/>
  <c r="O1382" i="12"/>
  <c r="P1382" i="12"/>
  <c r="H1382" i="12" s="1"/>
  <c r="Q1382" i="12"/>
  <c r="I1382" i="12" s="1"/>
  <c r="R1382" i="12"/>
  <c r="S1382" i="12"/>
  <c r="T1382" i="12"/>
  <c r="U1382" i="12"/>
  <c r="V1382" i="12"/>
  <c r="W1382" i="12"/>
  <c r="X1382" i="12"/>
  <c r="Y1382" i="12"/>
  <c r="Z1382" i="12"/>
  <c r="AA1382" i="12"/>
  <c r="AB1382" i="12"/>
  <c r="AC1382" i="12"/>
  <c r="AD1382" i="12"/>
  <c r="AE1382" i="12"/>
  <c r="AF1382" i="12"/>
  <c r="AG1382" i="12"/>
  <c r="AH1382" i="12"/>
  <c r="AI1382" i="12"/>
  <c r="AJ1382" i="12"/>
  <c r="AK1382" i="12"/>
  <c r="AL1382" i="12"/>
  <c r="A1383" i="12"/>
  <c r="B1383" i="12"/>
  <c r="C1383" i="12"/>
  <c r="E1383" i="12"/>
  <c r="F1383" i="12"/>
  <c r="G1383" i="12"/>
  <c r="J1383" i="12"/>
  <c r="K1383" i="12"/>
  <c r="L1383" i="12"/>
  <c r="M1383" i="12"/>
  <c r="N1383" i="12"/>
  <c r="O1383" i="12"/>
  <c r="P1383" i="12"/>
  <c r="H1383" i="12" s="1"/>
  <c r="Q1383" i="12"/>
  <c r="I1383" i="12" s="1"/>
  <c r="R1383" i="12"/>
  <c r="S1383" i="12"/>
  <c r="T1383" i="12"/>
  <c r="U1383" i="12"/>
  <c r="V1383" i="12"/>
  <c r="W1383" i="12"/>
  <c r="X1383" i="12"/>
  <c r="Y1383" i="12"/>
  <c r="Z1383" i="12"/>
  <c r="AA1383" i="12"/>
  <c r="AB1383" i="12"/>
  <c r="AC1383" i="12"/>
  <c r="AD1383" i="12"/>
  <c r="AE1383" i="12"/>
  <c r="AF1383" i="12"/>
  <c r="AG1383" i="12"/>
  <c r="AH1383" i="12"/>
  <c r="AI1383" i="12"/>
  <c r="AJ1383" i="12"/>
  <c r="AK1383" i="12"/>
  <c r="AL1383" i="12"/>
  <c r="A1384" i="12"/>
  <c r="B1384" i="12"/>
  <c r="C1384" i="12"/>
  <c r="E1384" i="12"/>
  <c r="F1384" i="12"/>
  <c r="G1384" i="12"/>
  <c r="J1384" i="12"/>
  <c r="K1384" i="12"/>
  <c r="L1384" i="12"/>
  <c r="M1384" i="12"/>
  <c r="N1384" i="12"/>
  <c r="O1384" i="12"/>
  <c r="P1384" i="12"/>
  <c r="H1384" i="12" s="1"/>
  <c r="Q1384" i="12"/>
  <c r="I1384" i="12" s="1"/>
  <c r="R1384" i="12"/>
  <c r="S1384" i="12"/>
  <c r="T1384" i="12"/>
  <c r="U1384" i="12"/>
  <c r="V1384" i="12"/>
  <c r="W1384" i="12"/>
  <c r="X1384" i="12"/>
  <c r="Y1384" i="12"/>
  <c r="Z1384" i="12"/>
  <c r="AA1384" i="12"/>
  <c r="AB1384" i="12"/>
  <c r="AC1384" i="12"/>
  <c r="AD1384" i="12"/>
  <c r="AE1384" i="12"/>
  <c r="AF1384" i="12"/>
  <c r="AG1384" i="12"/>
  <c r="AH1384" i="12"/>
  <c r="AI1384" i="12"/>
  <c r="AJ1384" i="12"/>
  <c r="AK1384" i="12"/>
  <c r="AL1384" i="12"/>
  <c r="A126" i="12"/>
  <c r="B126" i="12"/>
  <c r="C126" i="12"/>
  <c r="E126" i="12"/>
  <c r="F126" i="12"/>
  <c r="G126" i="12"/>
  <c r="J126" i="12"/>
  <c r="K126" i="12"/>
  <c r="L126" i="12"/>
  <c r="M126" i="12"/>
  <c r="N126" i="12"/>
  <c r="O126" i="12"/>
  <c r="P126" i="12"/>
  <c r="H126" i="12" s="1"/>
  <c r="Q126" i="12"/>
  <c r="I126" i="12" s="1"/>
  <c r="R126" i="12"/>
  <c r="S126" i="12"/>
  <c r="T126" i="12"/>
  <c r="U126" i="12"/>
  <c r="V126" i="12"/>
  <c r="W126" i="12"/>
  <c r="X126" i="12"/>
  <c r="Y126" i="12"/>
  <c r="Z126" i="12"/>
  <c r="AA126" i="12"/>
  <c r="AB126" i="12"/>
  <c r="AC126" i="12"/>
  <c r="AD126" i="12"/>
  <c r="AE126" i="12"/>
  <c r="AF126" i="12"/>
  <c r="AG126" i="12"/>
  <c r="AH126" i="12"/>
  <c r="AI126" i="12"/>
  <c r="AJ126" i="12"/>
  <c r="AK126" i="12"/>
  <c r="AL126" i="12"/>
  <c r="A140" i="12"/>
  <c r="B140" i="12"/>
  <c r="C140" i="12"/>
  <c r="E140" i="12"/>
  <c r="F140" i="12"/>
  <c r="G140" i="12"/>
  <c r="J140" i="12"/>
  <c r="K140" i="12"/>
  <c r="L140" i="12"/>
  <c r="M140" i="12"/>
  <c r="N140" i="12"/>
  <c r="O140" i="12"/>
  <c r="P140" i="12"/>
  <c r="H140" i="12" s="1"/>
  <c r="Q140" i="12"/>
  <c r="I140" i="12" s="1"/>
  <c r="R140" i="12"/>
  <c r="S140" i="12"/>
  <c r="T140" i="12"/>
  <c r="U140" i="12"/>
  <c r="V140" i="12"/>
  <c r="W140" i="12"/>
  <c r="X140" i="12"/>
  <c r="Y140" i="12"/>
  <c r="Z140" i="12"/>
  <c r="AA140" i="12"/>
  <c r="AB140" i="12"/>
  <c r="AC140" i="12"/>
  <c r="AD140" i="12"/>
  <c r="AE140" i="12"/>
  <c r="AF140" i="12"/>
  <c r="AG140" i="12"/>
  <c r="AH140" i="12"/>
  <c r="AI140" i="12"/>
  <c r="AJ140" i="12"/>
  <c r="AK140" i="12"/>
  <c r="AL140" i="12"/>
  <c r="A141" i="12"/>
  <c r="B141" i="12"/>
  <c r="C141" i="12"/>
  <c r="E141" i="12"/>
  <c r="F141" i="12"/>
  <c r="G141" i="12"/>
  <c r="J141" i="12"/>
  <c r="K141" i="12"/>
  <c r="L141" i="12"/>
  <c r="M141" i="12"/>
  <c r="N141" i="12"/>
  <c r="O141" i="12"/>
  <c r="P141" i="12"/>
  <c r="H141" i="12" s="1"/>
  <c r="Q141" i="12"/>
  <c r="I141" i="12" s="1"/>
  <c r="R141" i="12"/>
  <c r="S141" i="12"/>
  <c r="T141" i="12"/>
  <c r="U141" i="12"/>
  <c r="V141" i="12"/>
  <c r="W141" i="12"/>
  <c r="X141" i="12"/>
  <c r="Y141" i="12"/>
  <c r="Z141" i="12"/>
  <c r="AA141" i="12"/>
  <c r="AB141" i="12"/>
  <c r="AC141" i="12"/>
  <c r="AD141" i="12"/>
  <c r="AE141" i="12"/>
  <c r="AF141" i="12"/>
  <c r="AG141" i="12"/>
  <c r="AH141" i="12"/>
  <c r="AI141" i="12"/>
  <c r="AJ141" i="12"/>
  <c r="AK141" i="12"/>
  <c r="AL141" i="12"/>
  <c r="A152" i="12"/>
  <c r="B152" i="12"/>
  <c r="C152" i="12"/>
  <c r="E152" i="12"/>
  <c r="F152" i="12"/>
  <c r="G152" i="12"/>
  <c r="J152" i="12"/>
  <c r="K152" i="12"/>
  <c r="L152" i="12"/>
  <c r="M152" i="12"/>
  <c r="N152" i="12"/>
  <c r="O152" i="12"/>
  <c r="P152" i="12"/>
  <c r="H152" i="12" s="1"/>
  <c r="Q152" i="12"/>
  <c r="I152" i="12" s="1"/>
  <c r="R152" i="12"/>
  <c r="S152" i="12"/>
  <c r="T152" i="12"/>
  <c r="U152" i="12"/>
  <c r="V152" i="12"/>
  <c r="W152" i="12"/>
  <c r="X152" i="12"/>
  <c r="Y152" i="12"/>
  <c r="Z152" i="12"/>
  <c r="AA152" i="12"/>
  <c r="AB152" i="12"/>
  <c r="AC152" i="12"/>
  <c r="AD152" i="12"/>
  <c r="AE152" i="12"/>
  <c r="AF152" i="12"/>
  <c r="AG152" i="12"/>
  <c r="AH152" i="12"/>
  <c r="AI152" i="12"/>
  <c r="AJ152" i="12"/>
  <c r="AK152" i="12"/>
  <c r="AL152" i="12"/>
  <c r="A153" i="12"/>
  <c r="B153" i="12"/>
  <c r="C153" i="12"/>
  <c r="E153" i="12"/>
  <c r="F153" i="12"/>
  <c r="G153" i="12"/>
  <c r="J153" i="12"/>
  <c r="K153" i="12"/>
  <c r="L153" i="12"/>
  <c r="M153" i="12"/>
  <c r="N153" i="12"/>
  <c r="O153" i="12"/>
  <c r="P153" i="12"/>
  <c r="H153" i="12" s="1"/>
  <c r="Q153" i="12"/>
  <c r="I153" i="12" s="1"/>
  <c r="R153" i="12"/>
  <c r="S153" i="12"/>
  <c r="T153" i="12"/>
  <c r="U153" i="12"/>
  <c r="V153" i="12"/>
  <c r="W153" i="12"/>
  <c r="X153" i="12"/>
  <c r="Y153" i="12"/>
  <c r="Z153" i="12"/>
  <c r="AA153" i="12"/>
  <c r="AB153" i="12"/>
  <c r="AC153" i="12"/>
  <c r="AD153" i="12"/>
  <c r="AE153" i="12"/>
  <c r="AF153" i="12"/>
  <c r="AG153" i="12"/>
  <c r="AH153" i="12"/>
  <c r="AI153" i="12"/>
  <c r="AJ153" i="12"/>
  <c r="AK153" i="12"/>
  <c r="AL153" i="12"/>
  <c r="A154" i="12"/>
  <c r="B154" i="12"/>
  <c r="C154" i="12"/>
  <c r="E154" i="12"/>
  <c r="F154" i="12"/>
  <c r="G154" i="12"/>
  <c r="J154" i="12"/>
  <c r="K154" i="12"/>
  <c r="L154" i="12"/>
  <c r="M154" i="12"/>
  <c r="N154" i="12"/>
  <c r="O154" i="12"/>
  <c r="P154" i="12"/>
  <c r="H154" i="12" s="1"/>
  <c r="Q154" i="12"/>
  <c r="I154" i="12" s="1"/>
  <c r="R154" i="12"/>
  <c r="S154" i="12"/>
  <c r="T154" i="12"/>
  <c r="U154" i="12"/>
  <c r="V154" i="12"/>
  <c r="W154" i="12"/>
  <c r="X154" i="12"/>
  <c r="Y154" i="12"/>
  <c r="Z154" i="12"/>
  <c r="AA154" i="12"/>
  <c r="AB154" i="12"/>
  <c r="AC154" i="12"/>
  <c r="AD154" i="12"/>
  <c r="AE154" i="12"/>
  <c r="AF154" i="12"/>
  <c r="AG154" i="12"/>
  <c r="AH154" i="12"/>
  <c r="AI154" i="12"/>
  <c r="AJ154" i="12"/>
  <c r="AK154" i="12"/>
  <c r="AL154" i="12"/>
  <c r="A155" i="12"/>
  <c r="B155" i="12"/>
  <c r="C155" i="12"/>
  <c r="E155" i="12"/>
  <c r="F155" i="12"/>
  <c r="G155" i="12"/>
  <c r="J155" i="12"/>
  <c r="K155" i="12"/>
  <c r="L155" i="12"/>
  <c r="M155" i="12"/>
  <c r="N155" i="12"/>
  <c r="O155" i="12"/>
  <c r="P155" i="12"/>
  <c r="H155" i="12" s="1"/>
  <c r="Q155" i="12"/>
  <c r="I155" i="12" s="1"/>
  <c r="R155" i="12"/>
  <c r="S155" i="12"/>
  <c r="T155" i="12"/>
  <c r="U155" i="12"/>
  <c r="V155" i="12"/>
  <c r="W155" i="12"/>
  <c r="X155" i="12"/>
  <c r="Y155" i="12"/>
  <c r="Z155" i="12"/>
  <c r="AA155" i="12"/>
  <c r="AB155" i="12"/>
  <c r="AC155" i="12"/>
  <c r="AD155" i="12"/>
  <c r="AE155" i="12"/>
  <c r="AF155" i="12"/>
  <c r="AG155" i="12"/>
  <c r="AH155" i="12"/>
  <c r="AI155" i="12"/>
  <c r="AJ155" i="12"/>
  <c r="AK155" i="12"/>
  <c r="AL155" i="12"/>
  <c r="A159" i="12"/>
  <c r="B159" i="12"/>
  <c r="C159" i="12"/>
  <c r="E159" i="12"/>
  <c r="F159" i="12"/>
  <c r="G159" i="12"/>
  <c r="J159" i="12"/>
  <c r="K159" i="12"/>
  <c r="L159" i="12"/>
  <c r="M159" i="12"/>
  <c r="N159" i="12"/>
  <c r="O159" i="12"/>
  <c r="P159" i="12"/>
  <c r="H159" i="12" s="1"/>
  <c r="Q159" i="12"/>
  <c r="I159" i="12" s="1"/>
  <c r="R159" i="12"/>
  <c r="S159" i="12"/>
  <c r="T159" i="12"/>
  <c r="U159" i="12"/>
  <c r="V159" i="12"/>
  <c r="W159" i="12"/>
  <c r="X159" i="12"/>
  <c r="Y159" i="12"/>
  <c r="Z159" i="12"/>
  <c r="AA159" i="12"/>
  <c r="AB159" i="12"/>
  <c r="AC159" i="12"/>
  <c r="AD159" i="12"/>
  <c r="AE159" i="12"/>
  <c r="AF159" i="12"/>
  <c r="AG159" i="12"/>
  <c r="AH159" i="12"/>
  <c r="AI159" i="12"/>
  <c r="AJ159" i="12"/>
  <c r="AK159" i="12"/>
  <c r="AL159" i="12"/>
  <c r="A160" i="12"/>
  <c r="B160" i="12"/>
  <c r="C160" i="12"/>
  <c r="E160" i="12"/>
  <c r="F160" i="12"/>
  <c r="G160" i="12"/>
  <c r="J160" i="12"/>
  <c r="K160" i="12"/>
  <c r="L160" i="12"/>
  <c r="M160" i="12"/>
  <c r="N160" i="12"/>
  <c r="O160" i="12"/>
  <c r="P160" i="12"/>
  <c r="H160" i="12" s="1"/>
  <c r="Q160" i="12"/>
  <c r="I160" i="12" s="1"/>
  <c r="R160" i="12"/>
  <c r="S160" i="12"/>
  <c r="T160" i="12"/>
  <c r="U160" i="12"/>
  <c r="V160" i="12"/>
  <c r="W160" i="12"/>
  <c r="X160" i="12"/>
  <c r="Y160" i="12"/>
  <c r="Z160" i="12"/>
  <c r="AA160" i="12"/>
  <c r="AB160" i="12"/>
  <c r="AC160" i="12"/>
  <c r="AD160" i="12"/>
  <c r="AE160" i="12"/>
  <c r="AF160" i="12"/>
  <c r="AG160" i="12"/>
  <c r="AH160" i="12"/>
  <c r="AI160" i="12"/>
  <c r="AJ160" i="12"/>
  <c r="AK160" i="12"/>
  <c r="AL160" i="12"/>
  <c r="A161" i="12"/>
  <c r="B161" i="12"/>
  <c r="C161" i="12"/>
  <c r="E161" i="12"/>
  <c r="F161" i="12"/>
  <c r="G161" i="12"/>
  <c r="J161" i="12"/>
  <c r="K161" i="12"/>
  <c r="L161" i="12"/>
  <c r="M161" i="12"/>
  <c r="N161" i="12"/>
  <c r="O161" i="12"/>
  <c r="P161" i="12"/>
  <c r="H161" i="12" s="1"/>
  <c r="Q161" i="12"/>
  <c r="I161" i="12" s="1"/>
  <c r="R161" i="12"/>
  <c r="S161" i="12"/>
  <c r="T161" i="12"/>
  <c r="U161" i="12"/>
  <c r="V161" i="12"/>
  <c r="W161" i="12"/>
  <c r="X161" i="12"/>
  <c r="Y161" i="12"/>
  <c r="Z161" i="12"/>
  <c r="AA161" i="12"/>
  <c r="AB161" i="12"/>
  <c r="AC161" i="12"/>
  <c r="AD161" i="12"/>
  <c r="AE161" i="12"/>
  <c r="AF161" i="12"/>
  <c r="AG161" i="12"/>
  <c r="AH161" i="12"/>
  <c r="AI161" i="12"/>
  <c r="AJ161" i="12"/>
  <c r="AK161" i="12"/>
  <c r="AL161" i="12"/>
  <c r="A100" i="12"/>
  <c r="B100" i="12"/>
  <c r="C100" i="12"/>
  <c r="E100" i="12"/>
  <c r="F100" i="12"/>
  <c r="G100" i="12"/>
  <c r="J100" i="12"/>
  <c r="K100" i="12"/>
  <c r="L100" i="12"/>
  <c r="M100" i="12"/>
  <c r="N100" i="12"/>
  <c r="O100" i="12"/>
  <c r="P100" i="12"/>
  <c r="H100" i="12" s="1"/>
  <c r="Q100" i="12"/>
  <c r="I100" i="12" s="1"/>
  <c r="R100" i="12"/>
  <c r="S100" i="12"/>
  <c r="T100" i="12"/>
  <c r="U100" i="12"/>
  <c r="V100" i="12"/>
  <c r="W100" i="12"/>
  <c r="X100" i="12"/>
  <c r="Y100" i="12"/>
  <c r="Z100" i="12"/>
  <c r="AA100" i="12"/>
  <c r="AB100" i="12"/>
  <c r="AC100" i="12"/>
  <c r="AD100" i="12"/>
  <c r="AE100" i="12"/>
  <c r="AF100" i="12"/>
  <c r="AG100" i="12"/>
  <c r="AH100" i="12"/>
  <c r="AI100" i="12"/>
  <c r="AJ100" i="12"/>
  <c r="AK100" i="12"/>
  <c r="AL100" i="12"/>
  <c r="A101" i="12"/>
  <c r="B101" i="12"/>
  <c r="C101" i="12"/>
  <c r="E101" i="12"/>
  <c r="F101" i="12"/>
  <c r="G101" i="12"/>
  <c r="J101" i="12"/>
  <c r="K101" i="12"/>
  <c r="L101" i="12"/>
  <c r="M101" i="12"/>
  <c r="N101" i="12"/>
  <c r="O101" i="12"/>
  <c r="P101" i="12"/>
  <c r="H101" i="12" s="1"/>
  <c r="Q101" i="12"/>
  <c r="I101" i="12" s="1"/>
  <c r="R101" i="12"/>
  <c r="S101" i="12"/>
  <c r="T101" i="12"/>
  <c r="U101" i="12"/>
  <c r="V101" i="12"/>
  <c r="W101" i="12"/>
  <c r="X101" i="12"/>
  <c r="Y101" i="12"/>
  <c r="Z101" i="12"/>
  <c r="AA101" i="12"/>
  <c r="AB101" i="12"/>
  <c r="AC101" i="12"/>
  <c r="AD101" i="12"/>
  <c r="AE101" i="12"/>
  <c r="AF101" i="12"/>
  <c r="AG101" i="12"/>
  <c r="AH101" i="12"/>
  <c r="AI101" i="12"/>
  <c r="AJ101" i="12"/>
  <c r="AK101" i="12"/>
  <c r="AL101" i="12"/>
  <c r="A102" i="12"/>
  <c r="B102" i="12"/>
  <c r="C102" i="12"/>
  <c r="E102" i="12"/>
  <c r="F102" i="12"/>
  <c r="G102" i="12"/>
  <c r="J102" i="12"/>
  <c r="K102" i="12"/>
  <c r="L102" i="12"/>
  <c r="M102" i="12"/>
  <c r="N102" i="12"/>
  <c r="O102" i="12"/>
  <c r="P102" i="12"/>
  <c r="H102" i="12" s="1"/>
  <c r="Q102" i="12"/>
  <c r="I102" i="12" s="1"/>
  <c r="R102" i="12"/>
  <c r="S102" i="12"/>
  <c r="T102" i="12"/>
  <c r="U102" i="12"/>
  <c r="V102" i="12"/>
  <c r="W102" i="12"/>
  <c r="X102" i="12"/>
  <c r="Y102" i="12"/>
  <c r="Z102" i="12"/>
  <c r="AA102" i="12"/>
  <c r="AB102" i="12"/>
  <c r="AC102" i="12"/>
  <c r="AD102" i="12"/>
  <c r="AE102" i="12"/>
  <c r="AF102" i="12"/>
  <c r="AG102" i="12"/>
  <c r="AH102" i="12"/>
  <c r="AI102" i="12"/>
  <c r="AJ102" i="12"/>
  <c r="AK102" i="12"/>
  <c r="AL102" i="12"/>
  <c r="A103" i="12"/>
  <c r="B103" i="12"/>
  <c r="C103" i="12"/>
  <c r="E103" i="12"/>
  <c r="F103" i="12"/>
  <c r="G103" i="12"/>
  <c r="J103" i="12"/>
  <c r="K103" i="12"/>
  <c r="L103" i="12"/>
  <c r="M103" i="12"/>
  <c r="N103" i="12"/>
  <c r="O103" i="12"/>
  <c r="P103" i="12"/>
  <c r="H103" i="12" s="1"/>
  <c r="Q103" i="12"/>
  <c r="I103" i="12" s="1"/>
  <c r="R103" i="12"/>
  <c r="S103" i="12"/>
  <c r="T103" i="12"/>
  <c r="U103" i="12"/>
  <c r="V103" i="12"/>
  <c r="W103" i="12"/>
  <c r="X103" i="12"/>
  <c r="Y103" i="12"/>
  <c r="Z103" i="12"/>
  <c r="AA103" i="12"/>
  <c r="AB103" i="12"/>
  <c r="AC103" i="12"/>
  <c r="AD103" i="12"/>
  <c r="AE103" i="12"/>
  <c r="AF103" i="12"/>
  <c r="AG103" i="12"/>
  <c r="AH103" i="12"/>
  <c r="AI103" i="12"/>
  <c r="AJ103" i="12"/>
  <c r="AK103" i="12"/>
  <c r="AL103" i="12"/>
  <c r="A176" i="12"/>
  <c r="B176" i="12"/>
  <c r="C176" i="12"/>
  <c r="E176" i="12"/>
  <c r="F176" i="12"/>
  <c r="G176" i="12"/>
  <c r="J176" i="12"/>
  <c r="K176" i="12"/>
  <c r="L176" i="12"/>
  <c r="M176" i="12"/>
  <c r="N176" i="12"/>
  <c r="O176" i="12"/>
  <c r="P176" i="12"/>
  <c r="H176" i="12" s="1"/>
  <c r="Q176" i="12"/>
  <c r="I176" i="12" s="1"/>
  <c r="R176" i="12"/>
  <c r="S176" i="12"/>
  <c r="T176" i="12"/>
  <c r="U176" i="12"/>
  <c r="V176" i="12"/>
  <c r="W176" i="12"/>
  <c r="X176" i="12"/>
  <c r="Y176" i="12"/>
  <c r="Z176" i="12"/>
  <c r="AA176" i="12"/>
  <c r="AB176" i="12"/>
  <c r="AC176" i="12"/>
  <c r="AD176" i="12"/>
  <c r="AE176" i="12"/>
  <c r="AF176" i="12"/>
  <c r="AG176" i="12"/>
  <c r="AH176" i="12"/>
  <c r="AI176" i="12"/>
  <c r="AJ176" i="12"/>
  <c r="AK176" i="12"/>
  <c r="AL176" i="12"/>
  <c r="A510" i="12"/>
  <c r="B510" i="12"/>
  <c r="C510" i="12"/>
  <c r="E510" i="12"/>
  <c r="F510" i="12"/>
  <c r="G510" i="12"/>
  <c r="J510" i="12"/>
  <c r="K510" i="12"/>
  <c r="L510" i="12"/>
  <c r="M510" i="12"/>
  <c r="N510" i="12"/>
  <c r="O510" i="12"/>
  <c r="P510" i="12"/>
  <c r="H510" i="12" s="1"/>
  <c r="Q510" i="12"/>
  <c r="I510" i="12" s="1"/>
  <c r="R510" i="12"/>
  <c r="S510" i="12"/>
  <c r="T510" i="12"/>
  <c r="U510" i="12"/>
  <c r="V510" i="12"/>
  <c r="W510" i="12"/>
  <c r="X510" i="12"/>
  <c r="Y510" i="12"/>
  <c r="Z510" i="12"/>
  <c r="AA510" i="12"/>
  <c r="AB510" i="12"/>
  <c r="AC510" i="12"/>
  <c r="AD510" i="12"/>
  <c r="AE510" i="12"/>
  <c r="AF510" i="12"/>
  <c r="AG510" i="12"/>
  <c r="AH510" i="12"/>
  <c r="AI510" i="12"/>
  <c r="AJ510" i="12"/>
  <c r="AK510" i="12"/>
  <c r="AL510" i="12"/>
  <c r="A584" i="12"/>
  <c r="B584" i="12"/>
  <c r="C584" i="12"/>
  <c r="E584" i="12"/>
  <c r="F584" i="12"/>
  <c r="G584" i="12"/>
  <c r="J584" i="12"/>
  <c r="K584" i="12"/>
  <c r="L584" i="12"/>
  <c r="M584" i="12"/>
  <c r="N584" i="12"/>
  <c r="O584" i="12"/>
  <c r="P584" i="12"/>
  <c r="H584" i="12" s="1"/>
  <c r="Q584" i="12"/>
  <c r="I584" i="12" s="1"/>
  <c r="R584" i="12"/>
  <c r="S584" i="12"/>
  <c r="T584" i="12"/>
  <c r="U584" i="12"/>
  <c r="V584" i="12"/>
  <c r="W584" i="12"/>
  <c r="X584" i="12"/>
  <c r="Y584" i="12"/>
  <c r="Z584" i="12"/>
  <c r="AA584" i="12"/>
  <c r="AB584" i="12"/>
  <c r="AC584" i="12"/>
  <c r="AD584" i="12"/>
  <c r="AE584" i="12"/>
  <c r="AF584" i="12"/>
  <c r="AG584" i="12"/>
  <c r="AH584" i="12"/>
  <c r="AI584" i="12"/>
  <c r="AJ584" i="12"/>
  <c r="AK584" i="12"/>
  <c r="AL584" i="12"/>
  <c r="A545" i="12"/>
  <c r="B545" i="12"/>
  <c r="C545" i="12"/>
  <c r="E545" i="12"/>
  <c r="F545" i="12"/>
  <c r="G545" i="12"/>
  <c r="J545" i="12"/>
  <c r="K545" i="12"/>
  <c r="L545" i="12"/>
  <c r="M545" i="12"/>
  <c r="N545" i="12"/>
  <c r="O545" i="12"/>
  <c r="P545" i="12"/>
  <c r="H545" i="12" s="1"/>
  <c r="Q545" i="12"/>
  <c r="I545" i="12" s="1"/>
  <c r="R545" i="12"/>
  <c r="S545" i="12"/>
  <c r="T545" i="12"/>
  <c r="U545" i="12"/>
  <c r="V545" i="12"/>
  <c r="W545" i="12"/>
  <c r="X545" i="12"/>
  <c r="Y545" i="12"/>
  <c r="Z545" i="12"/>
  <c r="AA545" i="12"/>
  <c r="AB545" i="12"/>
  <c r="AC545" i="12"/>
  <c r="AD545" i="12"/>
  <c r="AE545" i="12"/>
  <c r="AF545" i="12"/>
  <c r="AG545" i="12"/>
  <c r="AH545" i="12"/>
  <c r="AI545" i="12"/>
  <c r="AJ545" i="12"/>
  <c r="AK545" i="12"/>
  <c r="AL545" i="12"/>
  <c r="A128" i="12"/>
  <c r="B128" i="12"/>
  <c r="C128" i="12"/>
  <c r="E128" i="12"/>
  <c r="F128" i="12"/>
  <c r="G128" i="12"/>
  <c r="J128" i="12"/>
  <c r="K128" i="12"/>
  <c r="L128" i="12"/>
  <c r="M128" i="12"/>
  <c r="N128" i="12"/>
  <c r="O128" i="12"/>
  <c r="P128" i="12"/>
  <c r="H128" i="12" s="1"/>
  <c r="Q128" i="12"/>
  <c r="I128" i="12" s="1"/>
  <c r="R128" i="12"/>
  <c r="S128" i="12"/>
  <c r="T128" i="12"/>
  <c r="U128" i="12"/>
  <c r="V128" i="12"/>
  <c r="W128" i="12"/>
  <c r="X128" i="12"/>
  <c r="Y128" i="12"/>
  <c r="Z128" i="12"/>
  <c r="AA128" i="12"/>
  <c r="AB128" i="12"/>
  <c r="AC128" i="12"/>
  <c r="AD128" i="12"/>
  <c r="AE128" i="12"/>
  <c r="AF128" i="12"/>
  <c r="AG128" i="12"/>
  <c r="AH128" i="12"/>
  <c r="AI128" i="12"/>
  <c r="AJ128" i="12"/>
  <c r="AK128" i="12"/>
  <c r="AL128" i="12"/>
  <c r="A857" i="12"/>
  <c r="B857" i="12"/>
  <c r="C857" i="12"/>
  <c r="E857" i="12"/>
  <c r="F857" i="12"/>
  <c r="G857" i="12"/>
  <c r="J857" i="12"/>
  <c r="K857" i="12"/>
  <c r="L857" i="12"/>
  <c r="M857" i="12"/>
  <c r="N857" i="12"/>
  <c r="O857" i="12"/>
  <c r="P857" i="12"/>
  <c r="H857" i="12" s="1"/>
  <c r="Q857" i="12"/>
  <c r="I857" i="12" s="1"/>
  <c r="R857" i="12"/>
  <c r="S857" i="12"/>
  <c r="T857" i="12"/>
  <c r="U857" i="12"/>
  <c r="V857" i="12"/>
  <c r="W857" i="12"/>
  <c r="X857" i="12"/>
  <c r="Y857" i="12"/>
  <c r="Z857" i="12"/>
  <c r="AA857" i="12"/>
  <c r="AB857" i="12"/>
  <c r="AC857" i="12"/>
  <c r="AD857" i="12"/>
  <c r="AE857" i="12"/>
  <c r="AF857" i="12"/>
  <c r="AG857" i="12"/>
  <c r="AH857" i="12"/>
  <c r="AI857" i="12"/>
  <c r="AJ857" i="12"/>
  <c r="AK857" i="12"/>
  <c r="AL857" i="12"/>
  <c r="A69" i="12"/>
  <c r="B69" i="12"/>
  <c r="C69" i="12"/>
  <c r="E69" i="12"/>
  <c r="F69" i="12"/>
  <c r="G69" i="12"/>
  <c r="J69" i="12"/>
  <c r="K69" i="12"/>
  <c r="L69" i="12"/>
  <c r="M69" i="12"/>
  <c r="N69" i="12"/>
  <c r="O69" i="12"/>
  <c r="P69" i="12"/>
  <c r="H69" i="12" s="1"/>
  <c r="Q69" i="12"/>
  <c r="I69" i="12" s="1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408" i="12"/>
  <c r="B408" i="12"/>
  <c r="C408" i="12"/>
  <c r="E408" i="12"/>
  <c r="F408" i="12"/>
  <c r="G408" i="12"/>
  <c r="J408" i="12"/>
  <c r="K408" i="12"/>
  <c r="L408" i="12"/>
  <c r="M408" i="12"/>
  <c r="N408" i="12"/>
  <c r="O408" i="12"/>
  <c r="P408" i="12"/>
  <c r="H408" i="12" s="1"/>
  <c r="Q408" i="12"/>
  <c r="I408" i="12" s="1"/>
  <c r="R408" i="12"/>
  <c r="S408" i="12"/>
  <c r="T408" i="12"/>
  <c r="U408" i="12"/>
  <c r="V408" i="12"/>
  <c r="W408" i="12"/>
  <c r="X408" i="12"/>
  <c r="Y408" i="12"/>
  <c r="Z408" i="12"/>
  <c r="AA408" i="12"/>
  <c r="AB408" i="12"/>
  <c r="AC408" i="12"/>
  <c r="AD408" i="12"/>
  <c r="AE408" i="12"/>
  <c r="AF408" i="12"/>
  <c r="AG408" i="12"/>
  <c r="AH408" i="12"/>
  <c r="AI408" i="12"/>
  <c r="AJ408" i="12"/>
  <c r="AK408" i="12"/>
  <c r="AL408" i="12"/>
  <c r="A1292" i="12"/>
  <c r="B1292" i="12"/>
  <c r="C1292" i="12"/>
  <c r="E1292" i="12"/>
  <c r="F1292" i="12"/>
  <c r="G1292" i="12"/>
  <c r="J1292" i="12"/>
  <c r="K1292" i="12"/>
  <c r="L1292" i="12"/>
  <c r="M1292" i="12"/>
  <c r="N1292" i="12"/>
  <c r="O1292" i="12"/>
  <c r="P1292" i="12"/>
  <c r="H1292" i="12" s="1"/>
  <c r="Q1292" i="12"/>
  <c r="I1292" i="12" s="1"/>
  <c r="R1292" i="12"/>
  <c r="S1292" i="12"/>
  <c r="T1292" i="12"/>
  <c r="U1292" i="12"/>
  <c r="V1292" i="12"/>
  <c r="W1292" i="12"/>
  <c r="X1292" i="12"/>
  <c r="Y1292" i="12"/>
  <c r="Z1292" i="12"/>
  <c r="AA1292" i="12"/>
  <c r="AB1292" i="12"/>
  <c r="AC1292" i="12"/>
  <c r="AD1292" i="12"/>
  <c r="AE1292" i="12"/>
  <c r="AF1292" i="12"/>
  <c r="AG1292" i="12"/>
  <c r="AH1292" i="12"/>
  <c r="AI1292" i="12"/>
  <c r="AJ1292" i="12"/>
  <c r="AK1292" i="12"/>
  <c r="AL1292" i="12"/>
  <c r="A1305" i="12"/>
  <c r="B1305" i="12"/>
  <c r="C1305" i="12"/>
  <c r="E1305" i="12"/>
  <c r="F1305" i="12"/>
  <c r="G1305" i="12"/>
  <c r="J1305" i="12"/>
  <c r="K1305" i="12"/>
  <c r="L1305" i="12"/>
  <c r="M1305" i="12"/>
  <c r="N1305" i="12"/>
  <c r="O1305" i="12"/>
  <c r="P1305" i="12"/>
  <c r="H1305" i="12" s="1"/>
  <c r="Q1305" i="12"/>
  <c r="I1305" i="12" s="1"/>
  <c r="R1305" i="12"/>
  <c r="S1305" i="12"/>
  <c r="T1305" i="12"/>
  <c r="U1305" i="12"/>
  <c r="V1305" i="12"/>
  <c r="W1305" i="12"/>
  <c r="X1305" i="12"/>
  <c r="Y1305" i="12"/>
  <c r="Z1305" i="12"/>
  <c r="AA1305" i="12"/>
  <c r="AB1305" i="12"/>
  <c r="AC1305" i="12"/>
  <c r="AD1305" i="12"/>
  <c r="AE1305" i="12"/>
  <c r="AF1305" i="12"/>
  <c r="AG1305" i="12"/>
  <c r="AH1305" i="12"/>
  <c r="AI1305" i="12"/>
  <c r="AJ1305" i="12"/>
  <c r="AK1305" i="12"/>
  <c r="AL1305" i="12"/>
  <c r="A12" i="12"/>
  <c r="B12" i="12"/>
  <c r="C12" i="12"/>
  <c r="E12" i="12"/>
  <c r="F12" i="12"/>
  <c r="G12" i="12"/>
  <c r="J12" i="12"/>
  <c r="K12" i="12"/>
  <c r="L12" i="12"/>
  <c r="M12" i="12"/>
  <c r="N12" i="12"/>
  <c r="O12" i="12"/>
  <c r="P12" i="12"/>
  <c r="H12" i="12" s="1"/>
  <c r="Q12" i="12"/>
  <c r="I12" i="12" s="1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13" i="12"/>
  <c r="B13" i="12"/>
  <c r="C13" i="12"/>
  <c r="E13" i="12"/>
  <c r="F13" i="12"/>
  <c r="G13" i="12"/>
  <c r="J13" i="12"/>
  <c r="K13" i="12"/>
  <c r="L13" i="12"/>
  <c r="M13" i="12"/>
  <c r="N13" i="12"/>
  <c r="O13" i="12"/>
  <c r="P13" i="12"/>
  <c r="H13" i="12" s="1"/>
  <c r="Q13" i="12"/>
  <c r="I13" i="12" s="1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267" i="12"/>
  <c r="B267" i="12"/>
  <c r="C267" i="12"/>
  <c r="E267" i="12"/>
  <c r="F267" i="12"/>
  <c r="G267" i="12"/>
  <c r="J267" i="12"/>
  <c r="K267" i="12"/>
  <c r="L267" i="12"/>
  <c r="M267" i="12"/>
  <c r="N267" i="12"/>
  <c r="O267" i="12"/>
  <c r="P267" i="12"/>
  <c r="H267" i="12" s="1"/>
  <c r="Q267" i="12"/>
  <c r="I267" i="12" s="1"/>
  <c r="R267" i="12"/>
  <c r="S267" i="12"/>
  <c r="T267" i="12"/>
  <c r="U267" i="12"/>
  <c r="V267" i="12"/>
  <c r="W267" i="12"/>
  <c r="X267" i="12"/>
  <c r="Y267" i="12"/>
  <c r="Z267" i="12"/>
  <c r="AA267" i="12"/>
  <c r="AB267" i="12"/>
  <c r="AC267" i="12"/>
  <c r="AD267" i="12"/>
  <c r="AE267" i="12"/>
  <c r="AF267" i="12"/>
  <c r="AG267" i="12"/>
  <c r="AH267" i="12"/>
  <c r="AI267" i="12"/>
  <c r="AJ267" i="12"/>
  <c r="AK267" i="12"/>
  <c r="AL267" i="12"/>
  <c r="A409" i="12"/>
  <c r="B409" i="12"/>
  <c r="C409" i="12"/>
  <c r="E409" i="12"/>
  <c r="F409" i="12"/>
  <c r="G409" i="12"/>
  <c r="J409" i="12"/>
  <c r="K409" i="12"/>
  <c r="L409" i="12"/>
  <c r="M409" i="12"/>
  <c r="N409" i="12"/>
  <c r="O409" i="12"/>
  <c r="P409" i="12"/>
  <c r="H409" i="12" s="1"/>
  <c r="Q409" i="12"/>
  <c r="I409" i="12" s="1"/>
  <c r="R409" i="12"/>
  <c r="S409" i="12"/>
  <c r="T409" i="12"/>
  <c r="U409" i="12"/>
  <c r="V409" i="12"/>
  <c r="W409" i="12"/>
  <c r="X409" i="12"/>
  <c r="Y409" i="12"/>
  <c r="Z409" i="12"/>
  <c r="AA409" i="12"/>
  <c r="AB409" i="12"/>
  <c r="AC409" i="12"/>
  <c r="AD409" i="12"/>
  <c r="AE409" i="12"/>
  <c r="AF409" i="12"/>
  <c r="AG409" i="12"/>
  <c r="AH409" i="12"/>
  <c r="AI409" i="12"/>
  <c r="AJ409" i="12"/>
  <c r="AK409" i="12"/>
  <c r="AL409" i="12"/>
  <c r="A433" i="12"/>
  <c r="B433" i="12"/>
  <c r="C433" i="12"/>
  <c r="E433" i="12"/>
  <c r="F433" i="12"/>
  <c r="G433" i="12"/>
  <c r="J433" i="12"/>
  <c r="K433" i="12"/>
  <c r="L433" i="12"/>
  <c r="M433" i="12"/>
  <c r="N433" i="12"/>
  <c r="O433" i="12"/>
  <c r="P433" i="12"/>
  <c r="H433" i="12" s="1"/>
  <c r="Q433" i="12"/>
  <c r="I433" i="12" s="1"/>
  <c r="R433" i="12"/>
  <c r="S433" i="12"/>
  <c r="T433" i="12"/>
  <c r="U433" i="12"/>
  <c r="V433" i="12"/>
  <c r="W433" i="12"/>
  <c r="X433" i="12"/>
  <c r="Y433" i="12"/>
  <c r="Z433" i="12"/>
  <c r="AA433" i="12"/>
  <c r="AB433" i="12"/>
  <c r="AC433" i="12"/>
  <c r="AD433" i="12"/>
  <c r="AE433" i="12"/>
  <c r="AF433" i="12"/>
  <c r="AG433" i="12"/>
  <c r="AH433" i="12"/>
  <c r="AI433" i="12"/>
  <c r="AJ433" i="12"/>
  <c r="AK433" i="12"/>
  <c r="AL433" i="12"/>
  <c r="A444" i="12"/>
  <c r="B444" i="12"/>
  <c r="C444" i="12"/>
  <c r="E444" i="12"/>
  <c r="F444" i="12"/>
  <c r="G444" i="12"/>
  <c r="J444" i="12"/>
  <c r="K444" i="12"/>
  <c r="L444" i="12"/>
  <c r="M444" i="12"/>
  <c r="N444" i="12"/>
  <c r="O444" i="12"/>
  <c r="P444" i="12"/>
  <c r="H444" i="12" s="1"/>
  <c r="Q444" i="12"/>
  <c r="I444" i="12" s="1"/>
  <c r="R444" i="12"/>
  <c r="S444" i="12"/>
  <c r="T444" i="12"/>
  <c r="U444" i="12"/>
  <c r="V444" i="12"/>
  <c r="W444" i="12"/>
  <c r="X444" i="12"/>
  <c r="Y444" i="12"/>
  <c r="Z444" i="12"/>
  <c r="AA444" i="12"/>
  <c r="AB444" i="12"/>
  <c r="AC444" i="12"/>
  <c r="AD444" i="12"/>
  <c r="AE444" i="12"/>
  <c r="AF444" i="12"/>
  <c r="AG444" i="12"/>
  <c r="AH444" i="12"/>
  <c r="AI444" i="12"/>
  <c r="AJ444" i="12"/>
  <c r="AK444" i="12"/>
  <c r="AL444" i="12"/>
  <c r="A445" i="12"/>
  <c r="B445" i="12"/>
  <c r="C445" i="12"/>
  <c r="E445" i="12"/>
  <c r="F445" i="12"/>
  <c r="G445" i="12"/>
  <c r="J445" i="12"/>
  <c r="K445" i="12"/>
  <c r="L445" i="12"/>
  <c r="M445" i="12"/>
  <c r="N445" i="12"/>
  <c r="O445" i="12"/>
  <c r="P445" i="12"/>
  <c r="H445" i="12" s="1"/>
  <c r="Q445" i="12"/>
  <c r="I445" i="12" s="1"/>
  <c r="R445" i="12"/>
  <c r="S445" i="12"/>
  <c r="T445" i="12"/>
  <c r="U445" i="12"/>
  <c r="V445" i="12"/>
  <c r="W445" i="12"/>
  <c r="X445" i="12"/>
  <c r="Y445" i="12"/>
  <c r="Z445" i="12"/>
  <c r="AA445" i="12"/>
  <c r="AB445" i="12"/>
  <c r="AC445" i="12"/>
  <c r="AD445" i="12"/>
  <c r="AE445" i="12"/>
  <c r="AF445" i="12"/>
  <c r="AG445" i="12"/>
  <c r="AH445" i="12"/>
  <c r="AI445" i="12"/>
  <c r="AJ445" i="12"/>
  <c r="AK445" i="12"/>
  <c r="AL445" i="12"/>
  <c r="A449" i="12"/>
  <c r="B449" i="12"/>
  <c r="C449" i="12"/>
  <c r="E449" i="12"/>
  <c r="F449" i="12"/>
  <c r="G449" i="12"/>
  <c r="J449" i="12"/>
  <c r="K449" i="12"/>
  <c r="L449" i="12"/>
  <c r="M449" i="12"/>
  <c r="N449" i="12"/>
  <c r="O449" i="12"/>
  <c r="P449" i="12"/>
  <c r="H449" i="12" s="1"/>
  <c r="Q449" i="12"/>
  <c r="I449" i="12" s="1"/>
  <c r="R449" i="12"/>
  <c r="S449" i="12"/>
  <c r="T449" i="12"/>
  <c r="U449" i="12"/>
  <c r="V449" i="12"/>
  <c r="W449" i="12"/>
  <c r="X449" i="12"/>
  <c r="Y449" i="12"/>
  <c r="Z449" i="12"/>
  <c r="AA449" i="12"/>
  <c r="AB449" i="12"/>
  <c r="AC449" i="12"/>
  <c r="AD449" i="12"/>
  <c r="AE449" i="12"/>
  <c r="AF449" i="12"/>
  <c r="AG449" i="12"/>
  <c r="AH449" i="12"/>
  <c r="AI449" i="12"/>
  <c r="AJ449" i="12"/>
  <c r="AK449" i="12"/>
  <c r="AL449" i="12"/>
  <c r="A1154" i="12"/>
  <c r="B1154" i="12"/>
  <c r="C1154" i="12"/>
  <c r="E1154" i="12"/>
  <c r="F1154" i="12"/>
  <c r="G1154" i="12"/>
  <c r="J1154" i="12"/>
  <c r="K1154" i="12"/>
  <c r="L1154" i="12"/>
  <c r="M1154" i="12"/>
  <c r="N1154" i="12"/>
  <c r="O1154" i="12"/>
  <c r="P1154" i="12"/>
  <c r="H1154" i="12" s="1"/>
  <c r="Q1154" i="12"/>
  <c r="I1154" i="12" s="1"/>
  <c r="R1154" i="12"/>
  <c r="S1154" i="12"/>
  <c r="T1154" i="12"/>
  <c r="U1154" i="12"/>
  <c r="V1154" i="12"/>
  <c r="W1154" i="12"/>
  <c r="X1154" i="12"/>
  <c r="Y1154" i="12"/>
  <c r="Z1154" i="12"/>
  <c r="AA1154" i="12"/>
  <c r="AB1154" i="12"/>
  <c r="AC1154" i="12"/>
  <c r="AD1154" i="12"/>
  <c r="AE1154" i="12"/>
  <c r="AF1154" i="12"/>
  <c r="AG1154" i="12"/>
  <c r="AH1154" i="12"/>
  <c r="AI1154" i="12"/>
  <c r="AJ1154" i="12"/>
  <c r="AK1154" i="12"/>
  <c r="AL1154" i="12"/>
  <c r="A1506" i="12"/>
  <c r="B1506" i="12"/>
  <c r="C1506" i="12"/>
  <c r="E1506" i="12"/>
  <c r="F1506" i="12"/>
  <c r="G1506" i="12"/>
  <c r="J1506" i="12"/>
  <c r="K1506" i="12"/>
  <c r="L1506" i="12"/>
  <c r="M1506" i="12"/>
  <c r="N1506" i="12"/>
  <c r="O1506" i="12"/>
  <c r="P1506" i="12"/>
  <c r="H1506" i="12" s="1"/>
  <c r="Q1506" i="12"/>
  <c r="I1506" i="12" s="1"/>
  <c r="R1506" i="12"/>
  <c r="S1506" i="12"/>
  <c r="T1506" i="12"/>
  <c r="U1506" i="12"/>
  <c r="V1506" i="12"/>
  <c r="W1506" i="12"/>
  <c r="X1506" i="12"/>
  <c r="Y1506" i="12"/>
  <c r="Z1506" i="12"/>
  <c r="AA1506" i="12"/>
  <c r="AB1506" i="12"/>
  <c r="AC1506" i="12"/>
  <c r="AD1506" i="12"/>
  <c r="AE1506" i="12"/>
  <c r="AF1506" i="12"/>
  <c r="AG1506" i="12"/>
  <c r="AH1506" i="12"/>
  <c r="AI1506" i="12"/>
  <c r="AJ1506" i="12"/>
  <c r="AK1506" i="12"/>
  <c r="AL1506" i="12"/>
  <c r="A1535" i="12"/>
  <c r="B1535" i="12"/>
  <c r="C1535" i="12"/>
  <c r="E1535" i="12"/>
  <c r="F1535" i="12"/>
  <c r="G1535" i="12"/>
  <c r="J1535" i="12"/>
  <c r="K1535" i="12"/>
  <c r="L1535" i="12"/>
  <c r="M1535" i="12"/>
  <c r="N1535" i="12"/>
  <c r="O1535" i="12"/>
  <c r="P1535" i="12"/>
  <c r="H1535" i="12" s="1"/>
  <c r="Q1535" i="12"/>
  <c r="I1535" i="12" s="1"/>
  <c r="R1535" i="12"/>
  <c r="S1535" i="12"/>
  <c r="T1535" i="12"/>
  <c r="U1535" i="12"/>
  <c r="V1535" i="12"/>
  <c r="W1535" i="12"/>
  <c r="X1535" i="12"/>
  <c r="Y1535" i="12"/>
  <c r="Z1535" i="12"/>
  <c r="AA1535" i="12"/>
  <c r="AB1535" i="12"/>
  <c r="AC1535" i="12"/>
  <c r="AD1535" i="12"/>
  <c r="AE1535" i="12"/>
  <c r="AF1535" i="12"/>
  <c r="AG1535" i="12"/>
  <c r="AH1535" i="12"/>
  <c r="AI1535" i="12"/>
  <c r="AJ1535" i="12"/>
  <c r="AK1535" i="12"/>
  <c r="AL1535" i="12"/>
  <c r="A1400" i="12"/>
  <c r="B1400" i="12"/>
  <c r="C1400" i="12"/>
  <c r="E1400" i="12"/>
  <c r="F1400" i="12"/>
  <c r="G1400" i="12"/>
  <c r="J1400" i="12"/>
  <c r="K1400" i="12"/>
  <c r="L1400" i="12"/>
  <c r="M1400" i="12"/>
  <c r="N1400" i="12"/>
  <c r="O1400" i="12"/>
  <c r="P1400" i="12"/>
  <c r="H1400" i="12" s="1"/>
  <c r="Q1400" i="12"/>
  <c r="I1400" i="12" s="1"/>
  <c r="R1400" i="12"/>
  <c r="S1400" i="12"/>
  <c r="T1400" i="12"/>
  <c r="U1400" i="12"/>
  <c r="V1400" i="12"/>
  <c r="W1400" i="12"/>
  <c r="X1400" i="12"/>
  <c r="Y1400" i="12"/>
  <c r="Z1400" i="12"/>
  <c r="AA1400" i="12"/>
  <c r="AB1400" i="12"/>
  <c r="AC1400" i="12"/>
  <c r="AD1400" i="12"/>
  <c r="AE1400" i="12"/>
  <c r="AF1400" i="12"/>
  <c r="AG1400" i="12"/>
  <c r="AH1400" i="12"/>
  <c r="AI1400" i="12"/>
  <c r="AJ1400" i="12"/>
  <c r="AK1400" i="12"/>
  <c r="AL1400" i="12"/>
  <c r="A1426" i="12"/>
  <c r="B1426" i="12"/>
  <c r="C1426" i="12"/>
  <c r="E1426" i="12"/>
  <c r="F1426" i="12"/>
  <c r="G1426" i="12"/>
  <c r="J1426" i="12"/>
  <c r="K1426" i="12"/>
  <c r="L1426" i="12"/>
  <c r="M1426" i="12"/>
  <c r="N1426" i="12"/>
  <c r="O1426" i="12"/>
  <c r="P1426" i="12"/>
  <c r="H1426" i="12" s="1"/>
  <c r="Q1426" i="12"/>
  <c r="I1426" i="12" s="1"/>
  <c r="R1426" i="12"/>
  <c r="S1426" i="12"/>
  <c r="T1426" i="12"/>
  <c r="U1426" i="12"/>
  <c r="V1426" i="12"/>
  <c r="W1426" i="12"/>
  <c r="X1426" i="12"/>
  <c r="Y1426" i="12"/>
  <c r="Z1426" i="12"/>
  <c r="AA1426" i="12"/>
  <c r="AB1426" i="12"/>
  <c r="AC1426" i="12"/>
  <c r="AD1426" i="12"/>
  <c r="AE1426" i="12"/>
  <c r="AF1426" i="12"/>
  <c r="AG1426" i="12"/>
  <c r="AH1426" i="12"/>
  <c r="AI1426" i="12"/>
  <c r="AJ1426" i="12"/>
  <c r="AK1426" i="12"/>
  <c r="AL1426" i="12"/>
  <c r="A1065" i="12"/>
  <c r="B1065" i="12"/>
  <c r="C1065" i="12"/>
  <c r="E1065" i="12"/>
  <c r="F1065" i="12"/>
  <c r="G1065" i="12"/>
  <c r="J1065" i="12"/>
  <c r="K1065" i="12"/>
  <c r="L1065" i="12"/>
  <c r="M1065" i="12"/>
  <c r="N1065" i="12"/>
  <c r="O1065" i="12"/>
  <c r="P1065" i="12"/>
  <c r="H1065" i="12" s="1"/>
  <c r="Q1065" i="12"/>
  <c r="I1065" i="12" s="1"/>
  <c r="R1065" i="12"/>
  <c r="S1065" i="12"/>
  <c r="T1065" i="12"/>
  <c r="U1065" i="12"/>
  <c r="V1065" i="12"/>
  <c r="W1065" i="12"/>
  <c r="X1065" i="12"/>
  <c r="Y1065" i="12"/>
  <c r="Z1065" i="12"/>
  <c r="AA1065" i="12"/>
  <c r="AB1065" i="12"/>
  <c r="AC1065" i="12"/>
  <c r="AD1065" i="12"/>
  <c r="AE1065" i="12"/>
  <c r="AF1065" i="12"/>
  <c r="AG1065" i="12"/>
  <c r="AH1065" i="12"/>
  <c r="AI1065" i="12"/>
  <c r="AJ1065" i="12"/>
  <c r="AK1065" i="12"/>
  <c r="AL1065" i="12"/>
  <c r="A1387" i="12"/>
  <c r="B1387" i="12"/>
  <c r="C1387" i="12"/>
  <c r="E1387" i="12"/>
  <c r="F1387" i="12"/>
  <c r="G1387" i="12"/>
  <c r="J1387" i="12"/>
  <c r="K1387" i="12"/>
  <c r="L1387" i="12"/>
  <c r="M1387" i="12"/>
  <c r="N1387" i="12"/>
  <c r="O1387" i="12"/>
  <c r="P1387" i="12"/>
  <c r="H1387" i="12" s="1"/>
  <c r="Q1387" i="12"/>
  <c r="I1387" i="12" s="1"/>
  <c r="R1387" i="12"/>
  <c r="S1387" i="12"/>
  <c r="T1387" i="12"/>
  <c r="U1387" i="12"/>
  <c r="V1387" i="12"/>
  <c r="W1387" i="12"/>
  <c r="X1387" i="12"/>
  <c r="Y1387" i="12"/>
  <c r="Z1387" i="12"/>
  <c r="AA1387" i="12"/>
  <c r="AB1387" i="12"/>
  <c r="AC1387" i="12"/>
  <c r="AD1387" i="12"/>
  <c r="AE1387" i="12"/>
  <c r="AF1387" i="12"/>
  <c r="AG1387" i="12"/>
  <c r="AH1387" i="12"/>
  <c r="AI1387" i="12"/>
  <c r="AJ1387" i="12"/>
  <c r="AK1387" i="12"/>
  <c r="AL1387" i="12"/>
  <c r="A1388" i="12"/>
  <c r="B1388" i="12"/>
  <c r="C1388" i="12"/>
  <c r="E1388" i="12"/>
  <c r="F1388" i="12"/>
  <c r="G1388" i="12"/>
  <c r="J1388" i="12"/>
  <c r="K1388" i="12"/>
  <c r="L1388" i="12"/>
  <c r="M1388" i="12"/>
  <c r="N1388" i="12"/>
  <c r="O1388" i="12"/>
  <c r="P1388" i="12"/>
  <c r="H1388" i="12" s="1"/>
  <c r="Q1388" i="12"/>
  <c r="I1388" i="12" s="1"/>
  <c r="R1388" i="12"/>
  <c r="S1388" i="12"/>
  <c r="T1388" i="12"/>
  <c r="U1388" i="12"/>
  <c r="V1388" i="12"/>
  <c r="W1388" i="12"/>
  <c r="X1388" i="12"/>
  <c r="Y1388" i="12"/>
  <c r="Z1388" i="12"/>
  <c r="AA1388" i="12"/>
  <c r="AB1388" i="12"/>
  <c r="AC1388" i="12"/>
  <c r="AD1388" i="12"/>
  <c r="AE1388" i="12"/>
  <c r="AF1388" i="12"/>
  <c r="AG1388" i="12"/>
  <c r="AH1388" i="12"/>
  <c r="AI1388" i="12"/>
  <c r="AJ1388" i="12"/>
  <c r="AK1388" i="12"/>
  <c r="AL1388" i="12"/>
  <c r="A843" i="12"/>
  <c r="B843" i="12"/>
  <c r="C843" i="12"/>
  <c r="E843" i="12"/>
  <c r="F843" i="12"/>
  <c r="G843" i="12"/>
  <c r="J843" i="12"/>
  <c r="K843" i="12"/>
  <c r="L843" i="12"/>
  <c r="M843" i="12"/>
  <c r="N843" i="12"/>
  <c r="O843" i="12"/>
  <c r="P843" i="12"/>
  <c r="H843" i="12" s="1"/>
  <c r="Q843" i="12"/>
  <c r="I843" i="12" s="1"/>
  <c r="R843" i="12"/>
  <c r="S843" i="12"/>
  <c r="T843" i="12"/>
  <c r="U843" i="12"/>
  <c r="V843" i="12"/>
  <c r="W843" i="12"/>
  <c r="X843" i="12"/>
  <c r="Y843" i="12"/>
  <c r="Z843" i="12"/>
  <c r="AA843" i="12"/>
  <c r="AB843" i="12"/>
  <c r="AC843" i="12"/>
  <c r="AD843" i="12"/>
  <c r="AE843" i="12"/>
  <c r="AF843" i="12"/>
  <c r="AG843" i="12"/>
  <c r="AH843" i="12"/>
  <c r="AI843" i="12"/>
  <c r="AJ843" i="12"/>
  <c r="AK843" i="12"/>
  <c r="AL843" i="12"/>
  <c r="A841" i="12"/>
  <c r="B841" i="12"/>
  <c r="C841" i="12"/>
  <c r="E841" i="12"/>
  <c r="F841" i="12"/>
  <c r="G841" i="12"/>
  <c r="J841" i="12"/>
  <c r="K841" i="12"/>
  <c r="L841" i="12"/>
  <c r="M841" i="12"/>
  <c r="N841" i="12"/>
  <c r="O841" i="12"/>
  <c r="P841" i="12"/>
  <c r="H841" i="12" s="1"/>
  <c r="Q841" i="12"/>
  <c r="I841" i="12" s="1"/>
  <c r="R841" i="12"/>
  <c r="S841" i="12"/>
  <c r="T841" i="12"/>
  <c r="U841" i="12"/>
  <c r="V841" i="12"/>
  <c r="W841" i="12"/>
  <c r="X841" i="12"/>
  <c r="Y841" i="12"/>
  <c r="Z841" i="12"/>
  <c r="AA841" i="12"/>
  <c r="AB841" i="12"/>
  <c r="AC841" i="12"/>
  <c r="AD841" i="12"/>
  <c r="AE841" i="12"/>
  <c r="AF841" i="12"/>
  <c r="AG841" i="12"/>
  <c r="AH841" i="12"/>
  <c r="AI841" i="12"/>
  <c r="AJ841" i="12"/>
  <c r="AK841" i="12"/>
  <c r="AL841" i="12"/>
  <c r="A842" i="12"/>
  <c r="B842" i="12"/>
  <c r="C842" i="12"/>
  <c r="E842" i="12"/>
  <c r="F842" i="12"/>
  <c r="G842" i="12"/>
  <c r="J842" i="12"/>
  <c r="K842" i="12"/>
  <c r="L842" i="12"/>
  <c r="M842" i="12"/>
  <c r="N842" i="12"/>
  <c r="O842" i="12"/>
  <c r="P842" i="12"/>
  <c r="H842" i="12" s="1"/>
  <c r="Q842" i="12"/>
  <c r="I842" i="12" s="1"/>
  <c r="R842" i="12"/>
  <c r="S842" i="12"/>
  <c r="T842" i="12"/>
  <c r="U842" i="12"/>
  <c r="V842" i="12"/>
  <c r="W842" i="12"/>
  <c r="X842" i="12"/>
  <c r="Y842" i="12"/>
  <c r="Z842" i="12"/>
  <c r="AA842" i="12"/>
  <c r="AB842" i="12"/>
  <c r="AC842" i="12"/>
  <c r="AD842" i="12"/>
  <c r="AE842" i="12"/>
  <c r="AF842" i="12"/>
  <c r="AG842" i="12"/>
  <c r="AH842" i="12"/>
  <c r="AI842" i="12"/>
  <c r="AJ842" i="12"/>
  <c r="AK842" i="12"/>
  <c r="AL842" i="12"/>
  <c r="A844" i="12"/>
  <c r="B844" i="12"/>
  <c r="C844" i="12"/>
  <c r="E844" i="12"/>
  <c r="F844" i="12"/>
  <c r="G844" i="12"/>
  <c r="J844" i="12"/>
  <c r="K844" i="12"/>
  <c r="L844" i="12"/>
  <c r="M844" i="12"/>
  <c r="N844" i="12"/>
  <c r="O844" i="12"/>
  <c r="P844" i="12"/>
  <c r="H844" i="12" s="1"/>
  <c r="Q844" i="12"/>
  <c r="I844" i="12" s="1"/>
  <c r="R844" i="12"/>
  <c r="S844" i="12"/>
  <c r="T844" i="12"/>
  <c r="U844" i="12"/>
  <c r="V844" i="12"/>
  <c r="W844" i="12"/>
  <c r="X844" i="12"/>
  <c r="Y844" i="12"/>
  <c r="Z844" i="12"/>
  <c r="AA844" i="12"/>
  <c r="AB844" i="12"/>
  <c r="AC844" i="12"/>
  <c r="AD844" i="12"/>
  <c r="AE844" i="12"/>
  <c r="AF844" i="12"/>
  <c r="AG844" i="12"/>
  <c r="AH844" i="12"/>
  <c r="AI844" i="12"/>
  <c r="AJ844" i="12"/>
  <c r="AK844" i="12"/>
  <c r="AL844" i="12"/>
  <c r="A851" i="12"/>
  <c r="B851" i="12"/>
  <c r="C851" i="12"/>
  <c r="E851" i="12"/>
  <c r="F851" i="12"/>
  <c r="G851" i="12"/>
  <c r="J851" i="12"/>
  <c r="K851" i="12"/>
  <c r="L851" i="12"/>
  <c r="M851" i="12"/>
  <c r="N851" i="12"/>
  <c r="O851" i="12"/>
  <c r="P851" i="12"/>
  <c r="H851" i="12" s="1"/>
  <c r="Q851" i="12"/>
  <c r="I851" i="12" s="1"/>
  <c r="R851" i="12"/>
  <c r="S851" i="12"/>
  <c r="T851" i="12"/>
  <c r="U851" i="12"/>
  <c r="V851" i="12"/>
  <c r="W851" i="12"/>
  <c r="X851" i="12"/>
  <c r="Y851" i="12"/>
  <c r="Z851" i="12"/>
  <c r="AA851" i="12"/>
  <c r="AB851" i="12"/>
  <c r="AC851" i="12"/>
  <c r="AD851" i="12"/>
  <c r="AE851" i="12"/>
  <c r="AF851" i="12"/>
  <c r="AG851" i="12"/>
  <c r="AH851" i="12"/>
  <c r="AI851" i="12"/>
  <c r="AJ851" i="12"/>
  <c r="AK851" i="12"/>
  <c r="AL851" i="12"/>
  <c r="A227" i="12"/>
  <c r="B227" i="12"/>
  <c r="C227" i="12"/>
  <c r="E227" i="12"/>
  <c r="F227" i="12"/>
  <c r="G227" i="12"/>
  <c r="J227" i="12"/>
  <c r="K227" i="12"/>
  <c r="L227" i="12"/>
  <c r="M227" i="12"/>
  <c r="N227" i="12"/>
  <c r="O227" i="12"/>
  <c r="P227" i="12"/>
  <c r="H227" i="12" s="1"/>
  <c r="Q227" i="12"/>
  <c r="I227" i="12" s="1"/>
  <c r="R227" i="12"/>
  <c r="S227" i="12"/>
  <c r="T227" i="12"/>
  <c r="U227" i="12"/>
  <c r="V227" i="12"/>
  <c r="W227" i="12"/>
  <c r="X227" i="12"/>
  <c r="Y227" i="12"/>
  <c r="Z227" i="12"/>
  <c r="AA227" i="12"/>
  <c r="AB227" i="12"/>
  <c r="AC227" i="12"/>
  <c r="AD227" i="12"/>
  <c r="AE227" i="12"/>
  <c r="AF227" i="12"/>
  <c r="AG227" i="12"/>
  <c r="AH227" i="12"/>
  <c r="AI227" i="12"/>
  <c r="AJ227" i="12"/>
  <c r="AK227" i="12"/>
  <c r="AL227" i="12"/>
  <c r="A233" i="12"/>
  <c r="B233" i="12"/>
  <c r="C233" i="12"/>
  <c r="E233" i="12"/>
  <c r="F233" i="12"/>
  <c r="G233" i="12"/>
  <c r="J233" i="12"/>
  <c r="K233" i="12"/>
  <c r="L233" i="12"/>
  <c r="M233" i="12"/>
  <c r="N233" i="12"/>
  <c r="O233" i="12"/>
  <c r="P233" i="12"/>
  <c r="H233" i="12" s="1"/>
  <c r="Q233" i="12"/>
  <c r="I233" i="12" s="1"/>
  <c r="R233" i="12"/>
  <c r="S233" i="12"/>
  <c r="T233" i="12"/>
  <c r="U233" i="12"/>
  <c r="V233" i="12"/>
  <c r="W233" i="12"/>
  <c r="X233" i="12"/>
  <c r="Y233" i="12"/>
  <c r="Z233" i="12"/>
  <c r="AA233" i="12"/>
  <c r="AB233" i="12"/>
  <c r="AC233" i="12"/>
  <c r="AD233" i="12"/>
  <c r="AE233" i="12"/>
  <c r="AF233" i="12"/>
  <c r="AG233" i="12"/>
  <c r="AH233" i="12"/>
  <c r="AI233" i="12"/>
  <c r="AJ233" i="12"/>
  <c r="AK233" i="12"/>
  <c r="AL233" i="12"/>
  <c r="A236" i="12"/>
  <c r="B236" i="12"/>
  <c r="C236" i="12"/>
  <c r="E236" i="12"/>
  <c r="F236" i="12"/>
  <c r="G236" i="12"/>
  <c r="J236" i="12"/>
  <c r="K236" i="12"/>
  <c r="L236" i="12"/>
  <c r="M236" i="12"/>
  <c r="N236" i="12"/>
  <c r="O236" i="12"/>
  <c r="P236" i="12"/>
  <c r="H236" i="12" s="1"/>
  <c r="Q236" i="12"/>
  <c r="I236" i="12" s="1"/>
  <c r="R236" i="12"/>
  <c r="S236" i="12"/>
  <c r="T236" i="12"/>
  <c r="U236" i="12"/>
  <c r="V236" i="12"/>
  <c r="W236" i="12"/>
  <c r="X236" i="12"/>
  <c r="Y236" i="12"/>
  <c r="Z236" i="12"/>
  <c r="AA236" i="12"/>
  <c r="AB236" i="12"/>
  <c r="AC236" i="12"/>
  <c r="AD236" i="12"/>
  <c r="AE236" i="12"/>
  <c r="AF236" i="12"/>
  <c r="AG236" i="12"/>
  <c r="AH236" i="12"/>
  <c r="AI236" i="12"/>
  <c r="AJ236" i="12"/>
  <c r="AK236" i="12"/>
  <c r="AL236" i="12"/>
  <c r="A296" i="12"/>
  <c r="B296" i="12"/>
  <c r="C296" i="12"/>
  <c r="E296" i="12"/>
  <c r="F296" i="12"/>
  <c r="G296" i="12"/>
  <c r="J296" i="12"/>
  <c r="K296" i="12"/>
  <c r="L296" i="12"/>
  <c r="M296" i="12"/>
  <c r="N296" i="12"/>
  <c r="O296" i="12"/>
  <c r="P296" i="12"/>
  <c r="H296" i="12" s="1"/>
  <c r="Q296" i="12"/>
  <c r="I296" i="12" s="1"/>
  <c r="R296" i="12"/>
  <c r="S296" i="12"/>
  <c r="T296" i="12"/>
  <c r="U296" i="12"/>
  <c r="V296" i="12"/>
  <c r="W296" i="12"/>
  <c r="X296" i="12"/>
  <c r="Y296" i="12"/>
  <c r="Z296" i="12"/>
  <c r="AA296" i="12"/>
  <c r="AB296" i="12"/>
  <c r="AC296" i="12"/>
  <c r="AD296" i="12"/>
  <c r="AE296" i="12"/>
  <c r="AF296" i="12"/>
  <c r="AG296" i="12"/>
  <c r="AH296" i="12"/>
  <c r="AI296" i="12"/>
  <c r="AJ296" i="12"/>
  <c r="AK296" i="12"/>
  <c r="AL296" i="12"/>
  <c r="A787" i="12"/>
  <c r="B787" i="12"/>
  <c r="C787" i="12"/>
  <c r="E787" i="12"/>
  <c r="F787" i="12"/>
  <c r="G787" i="12"/>
  <c r="J787" i="12"/>
  <c r="K787" i="12"/>
  <c r="L787" i="12"/>
  <c r="M787" i="12"/>
  <c r="N787" i="12"/>
  <c r="O787" i="12"/>
  <c r="P787" i="12"/>
  <c r="H787" i="12" s="1"/>
  <c r="Q787" i="12"/>
  <c r="I787" i="12" s="1"/>
  <c r="R787" i="12"/>
  <c r="S787" i="12"/>
  <c r="T787" i="12"/>
  <c r="U787" i="12"/>
  <c r="V787" i="12"/>
  <c r="W787" i="12"/>
  <c r="X787" i="12"/>
  <c r="Y787" i="12"/>
  <c r="Z787" i="12"/>
  <c r="AA787" i="12"/>
  <c r="AB787" i="12"/>
  <c r="AC787" i="12"/>
  <c r="AD787" i="12"/>
  <c r="AE787" i="12"/>
  <c r="AF787" i="12"/>
  <c r="AG787" i="12"/>
  <c r="AH787" i="12"/>
  <c r="AI787" i="12"/>
  <c r="AJ787" i="12"/>
  <c r="AK787" i="12"/>
  <c r="AL787" i="12"/>
  <c r="A1285" i="12"/>
  <c r="B1285" i="12"/>
  <c r="C1285" i="12"/>
  <c r="E1285" i="12"/>
  <c r="F1285" i="12"/>
  <c r="G1285" i="12"/>
  <c r="J1285" i="12"/>
  <c r="K1285" i="12"/>
  <c r="L1285" i="12"/>
  <c r="M1285" i="12"/>
  <c r="N1285" i="12"/>
  <c r="O1285" i="12"/>
  <c r="P1285" i="12"/>
  <c r="H1285" i="12" s="1"/>
  <c r="Q1285" i="12"/>
  <c r="I1285" i="12" s="1"/>
  <c r="R1285" i="12"/>
  <c r="S1285" i="12"/>
  <c r="T1285" i="12"/>
  <c r="U1285" i="12"/>
  <c r="V1285" i="12"/>
  <c r="W1285" i="12"/>
  <c r="X1285" i="12"/>
  <c r="Y1285" i="12"/>
  <c r="Z1285" i="12"/>
  <c r="AA1285" i="12"/>
  <c r="AB1285" i="12"/>
  <c r="AC1285" i="12"/>
  <c r="AD1285" i="12"/>
  <c r="AE1285" i="12"/>
  <c r="AF1285" i="12"/>
  <c r="AG1285" i="12"/>
  <c r="AH1285" i="12"/>
  <c r="AI1285" i="12"/>
  <c r="AJ1285" i="12"/>
  <c r="AK1285" i="12"/>
  <c r="AL1285" i="12"/>
  <c r="A1303" i="12"/>
  <c r="B1303" i="12"/>
  <c r="C1303" i="12"/>
  <c r="E1303" i="12"/>
  <c r="F1303" i="12"/>
  <c r="G1303" i="12"/>
  <c r="J1303" i="12"/>
  <c r="K1303" i="12"/>
  <c r="L1303" i="12"/>
  <c r="M1303" i="12"/>
  <c r="N1303" i="12"/>
  <c r="O1303" i="12"/>
  <c r="P1303" i="12"/>
  <c r="H1303" i="12" s="1"/>
  <c r="Q1303" i="12"/>
  <c r="I1303" i="12" s="1"/>
  <c r="R1303" i="12"/>
  <c r="S1303" i="12"/>
  <c r="T1303" i="12"/>
  <c r="U1303" i="12"/>
  <c r="V1303" i="12"/>
  <c r="W1303" i="12"/>
  <c r="X1303" i="12"/>
  <c r="Y1303" i="12"/>
  <c r="Z1303" i="12"/>
  <c r="AA1303" i="12"/>
  <c r="AB1303" i="12"/>
  <c r="AC1303" i="12"/>
  <c r="AD1303" i="12"/>
  <c r="AE1303" i="12"/>
  <c r="AF1303" i="12"/>
  <c r="AG1303" i="12"/>
  <c r="AH1303" i="12"/>
  <c r="AI1303" i="12"/>
  <c r="AJ1303" i="12"/>
  <c r="AK1303" i="12"/>
  <c r="AL1303" i="12"/>
  <c r="A1101" i="12"/>
  <c r="B1101" i="12"/>
  <c r="C1101" i="12"/>
  <c r="E1101" i="12"/>
  <c r="F1101" i="12"/>
  <c r="G1101" i="12"/>
  <c r="J1101" i="12"/>
  <c r="K1101" i="12"/>
  <c r="L1101" i="12"/>
  <c r="M1101" i="12"/>
  <c r="N1101" i="12"/>
  <c r="O1101" i="12"/>
  <c r="P1101" i="12"/>
  <c r="H1101" i="12" s="1"/>
  <c r="Q1101" i="12"/>
  <c r="I1101" i="12" s="1"/>
  <c r="R1101" i="12"/>
  <c r="S1101" i="12"/>
  <c r="T1101" i="12"/>
  <c r="U1101" i="12"/>
  <c r="V1101" i="12"/>
  <c r="W1101" i="12"/>
  <c r="X1101" i="12"/>
  <c r="Y1101" i="12"/>
  <c r="Z1101" i="12"/>
  <c r="AA1101" i="12"/>
  <c r="AB1101" i="12"/>
  <c r="AC1101" i="12"/>
  <c r="AD1101" i="12"/>
  <c r="AE1101" i="12"/>
  <c r="AF1101" i="12"/>
  <c r="AG1101" i="12"/>
  <c r="AH1101" i="12"/>
  <c r="AI1101" i="12"/>
  <c r="AJ1101" i="12"/>
  <c r="AK1101" i="12"/>
  <c r="AL1101" i="12"/>
  <c r="A1126" i="12"/>
  <c r="B1126" i="12"/>
  <c r="C1126" i="12"/>
  <c r="E1126" i="12"/>
  <c r="F1126" i="12"/>
  <c r="G1126" i="12"/>
  <c r="J1126" i="12"/>
  <c r="K1126" i="12"/>
  <c r="L1126" i="12"/>
  <c r="M1126" i="12"/>
  <c r="N1126" i="12"/>
  <c r="O1126" i="12"/>
  <c r="P1126" i="12"/>
  <c r="H1126" i="12" s="1"/>
  <c r="Q1126" i="12"/>
  <c r="I1126" i="12" s="1"/>
  <c r="R1126" i="12"/>
  <c r="S1126" i="12"/>
  <c r="T1126" i="12"/>
  <c r="U1126" i="12"/>
  <c r="V1126" i="12"/>
  <c r="W1126" i="12"/>
  <c r="X1126" i="12"/>
  <c r="Y1126" i="12"/>
  <c r="Z1126" i="12"/>
  <c r="AA1126" i="12"/>
  <c r="AB1126" i="12"/>
  <c r="AC1126" i="12"/>
  <c r="AD1126" i="12"/>
  <c r="AE1126" i="12"/>
  <c r="AF1126" i="12"/>
  <c r="AG1126" i="12"/>
  <c r="AH1126" i="12"/>
  <c r="AI1126" i="12"/>
  <c r="AJ1126" i="12"/>
  <c r="AK1126" i="12"/>
  <c r="AL1126" i="12"/>
  <c r="A538" i="12"/>
  <c r="B538" i="12"/>
  <c r="C538" i="12"/>
  <c r="E538" i="12"/>
  <c r="F538" i="12"/>
  <c r="G538" i="12"/>
  <c r="J538" i="12"/>
  <c r="K538" i="12"/>
  <c r="L538" i="12"/>
  <c r="M538" i="12"/>
  <c r="N538" i="12"/>
  <c r="O538" i="12"/>
  <c r="P538" i="12"/>
  <c r="H538" i="12" s="1"/>
  <c r="Q538" i="12"/>
  <c r="I538" i="12" s="1"/>
  <c r="R538" i="12"/>
  <c r="S538" i="12"/>
  <c r="T538" i="12"/>
  <c r="U538" i="12"/>
  <c r="V538" i="12"/>
  <c r="W538" i="12"/>
  <c r="X538" i="12"/>
  <c r="Y538" i="12"/>
  <c r="Z538" i="12"/>
  <c r="AA538" i="12"/>
  <c r="AB538" i="12"/>
  <c r="AC538" i="12"/>
  <c r="AD538" i="12"/>
  <c r="AE538" i="12"/>
  <c r="AF538" i="12"/>
  <c r="AG538" i="12"/>
  <c r="AH538" i="12"/>
  <c r="AI538" i="12"/>
  <c r="AJ538" i="12"/>
  <c r="AK538" i="12"/>
  <c r="AL538" i="12"/>
  <c r="A401" i="12"/>
  <c r="B401" i="12"/>
  <c r="C401" i="12"/>
  <c r="E401" i="12"/>
  <c r="F401" i="12"/>
  <c r="G401" i="12"/>
  <c r="J401" i="12"/>
  <c r="K401" i="12"/>
  <c r="L401" i="12"/>
  <c r="M401" i="12"/>
  <c r="N401" i="12"/>
  <c r="O401" i="12"/>
  <c r="P401" i="12"/>
  <c r="H401" i="12" s="1"/>
  <c r="Q401" i="12"/>
  <c r="I401" i="12" s="1"/>
  <c r="R401" i="12"/>
  <c r="S401" i="12"/>
  <c r="T401" i="12"/>
  <c r="U401" i="12"/>
  <c r="V401" i="12"/>
  <c r="W401" i="12"/>
  <c r="X401" i="12"/>
  <c r="Y401" i="12"/>
  <c r="Z401" i="12"/>
  <c r="AA401" i="12"/>
  <c r="AB401" i="12"/>
  <c r="AC401" i="12"/>
  <c r="AD401" i="12"/>
  <c r="AE401" i="12"/>
  <c r="AF401" i="12"/>
  <c r="AG401" i="12"/>
  <c r="AH401" i="12"/>
  <c r="AI401" i="12"/>
  <c r="AJ401" i="12"/>
  <c r="AK401" i="12"/>
  <c r="AL401" i="12"/>
  <c r="A411" i="12"/>
  <c r="B411" i="12"/>
  <c r="C411" i="12"/>
  <c r="E411" i="12"/>
  <c r="F411" i="12"/>
  <c r="G411" i="12"/>
  <c r="J411" i="12"/>
  <c r="K411" i="12"/>
  <c r="L411" i="12"/>
  <c r="M411" i="12"/>
  <c r="N411" i="12"/>
  <c r="O411" i="12"/>
  <c r="P411" i="12"/>
  <c r="H411" i="12" s="1"/>
  <c r="Q411" i="12"/>
  <c r="I411" i="12" s="1"/>
  <c r="R411" i="12"/>
  <c r="S411" i="12"/>
  <c r="T411" i="12"/>
  <c r="U411" i="12"/>
  <c r="V411" i="12"/>
  <c r="W411" i="12"/>
  <c r="X411" i="12"/>
  <c r="Y411" i="12"/>
  <c r="Z411" i="12"/>
  <c r="AA411" i="12"/>
  <c r="AB411" i="12"/>
  <c r="AC411" i="12"/>
  <c r="AD411" i="12"/>
  <c r="AE411" i="12"/>
  <c r="AF411" i="12"/>
  <c r="AG411" i="12"/>
  <c r="AH411" i="12"/>
  <c r="AI411" i="12"/>
  <c r="AJ411" i="12"/>
  <c r="AK411" i="12"/>
  <c r="AL411" i="12"/>
  <c r="A754" i="12"/>
  <c r="B754" i="12"/>
  <c r="C754" i="12"/>
  <c r="E754" i="12"/>
  <c r="F754" i="12"/>
  <c r="G754" i="12"/>
  <c r="J754" i="12"/>
  <c r="K754" i="12"/>
  <c r="L754" i="12"/>
  <c r="M754" i="12"/>
  <c r="N754" i="12"/>
  <c r="O754" i="12"/>
  <c r="P754" i="12"/>
  <c r="H754" i="12" s="1"/>
  <c r="Q754" i="12"/>
  <c r="I754" i="12" s="1"/>
  <c r="R754" i="12"/>
  <c r="S754" i="12"/>
  <c r="T754" i="12"/>
  <c r="U754" i="12"/>
  <c r="V754" i="12"/>
  <c r="W754" i="12"/>
  <c r="X754" i="12"/>
  <c r="Y754" i="12"/>
  <c r="Z754" i="12"/>
  <c r="AA754" i="12"/>
  <c r="AB754" i="12"/>
  <c r="AC754" i="12"/>
  <c r="AD754" i="12"/>
  <c r="AE754" i="12"/>
  <c r="AF754" i="12"/>
  <c r="AG754" i="12"/>
  <c r="AH754" i="12"/>
  <c r="AI754" i="12"/>
  <c r="AJ754" i="12"/>
  <c r="AK754" i="12"/>
  <c r="AL754" i="12"/>
  <c r="A756" i="12"/>
  <c r="B756" i="12"/>
  <c r="C756" i="12"/>
  <c r="E756" i="12"/>
  <c r="F756" i="12"/>
  <c r="G756" i="12"/>
  <c r="J756" i="12"/>
  <c r="K756" i="12"/>
  <c r="L756" i="12"/>
  <c r="M756" i="12"/>
  <c r="N756" i="12"/>
  <c r="O756" i="12"/>
  <c r="P756" i="12"/>
  <c r="H756" i="12" s="1"/>
  <c r="Q756" i="12"/>
  <c r="I756" i="12" s="1"/>
  <c r="R756" i="12"/>
  <c r="S756" i="12"/>
  <c r="T756" i="12"/>
  <c r="U756" i="12"/>
  <c r="V756" i="12"/>
  <c r="W756" i="12"/>
  <c r="X756" i="12"/>
  <c r="Y756" i="12"/>
  <c r="Z756" i="12"/>
  <c r="AA756" i="12"/>
  <c r="AB756" i="12"/>
  <c r="AC756" i="12"/>
  <c r="AD756" i="12"/>
  <c r="AE756" i="12"/>
  <c r="AF756" i="12"/>
  <c r="AG756" i="12"/>
  <c r="AH756" i="12"/>
  <c r="AI756" i="12"/>
  <c r="AJ756" i="12"/>
  <c r="AK756" i="12"/>
  <c r="AL756" i="12"/>
  <c r="A757" i="12"/>
  <c r="B757" i="12"/>
  <c r="C757" i="12"/>
  <c r="E757" i="12"/>
  <c r="F757" i="12"/>
  <c r="G757" i="12"/>
  <c r="J757" i="12"/>
  <c r="K757" i="12"/>
  <c r="L757" i="12"/>
  <c r="M757" i="12"/>
  <c r="N757" i="12"/>
  <c r="O757" i="12"/>
  <c r="P757" i="12"/>
  <c r="H757" i="12" s="1"/>
  <c r="Q757" i="12"/>
  <c r="I757" i="12" s="1"/>
  <c r="R757" i="12"/>
  <c r="S757" i="12"/>
  <c r="T757" i="12"/>
  <c r="U757" i="12"/>
  <c r="V757" i="12"/>
  <c r="W757" i="12"/>
  <c r="X757" i="12"/>
  <c r="Y757" i="12"/>
  <c r="Z757" i="12"/>
  <c r="AA757" i="12"/>
  <c r="AB757" i="12"/>
  <c r="AC757" i="12"/>
  <c r="AD757" i="12"/>
  <c r="AE757" i="12"/>
  <c r="AF757" i="12"/>
  <c r="AG757" i="12"/>
  <c r="AH757" i="12"/>
  <c r="AI757" i="12"/>
  <c r="AJ757" i="12"/>
  <c r="AK757" i="12"/>
  <c r="AL757" i="12"/>
  <c r="A759" i="12"/>
  <c r="B759" i="12"/>
  <c r="C759" i="12"/>
  <c r="E759" i="12"/>
  <c r="F759" i="12"/>
  <c r="G759" i="12"/>
  <c r="J759" i="12"/>
  <c r="K759" i="12"/>
  <c r="L759" i="12"/>
  <c r="M759" i="12"/>
  <c r="N759" i="12"/>
  <c r="O759" i="12"/>
  <c r="P759" i="12"/>
  <c r="H759" i="12" s="1"/>
  <c r="Q759" i="12"/>
  <c r="I759" i="12" s="1"/>
  <c r="R759" i="12"/>
  <c r="S759" i="12"/>
  <c r="T759" i="12"/>
  <c r="U759" i="12"/>
  <c r="V759" i="12"/>
  <c r="W759" i="12"/>
  <c r="X759" i="12"/>
  <c r="Y759" i="12"/>
  <c r="Z759" i="12"/>
  <c r="AA759" i="12"/>
  <c r="AB759" i="12"/>
  <c r="AC759" i="12"/>
  <c r="AD759" i="12"/>
  <c r="AE759" i="12"/>
  <c r="AF759" i="12"/>
  <c r="AG759" i="12"/>
  <c r="AH759" i="12"/>
  <c r="AI759" i="12"/>
  <c r="AJ759" i="12"/>
  <c r="AK759" i="12"/>
  <c r="AL759" i="12"/>
  <c r="A760" i="12"/>
  <c r="B760" i="12"/>
  <c r="C760" i="12"/>
  <c r="E760" i="12"/>
  <c r="F760" i="12"/>
  <c r="G760" i="12"/>
  <c r="J760" i="12"/>
  <c r="K760" i="12"/>
  <c r="L760" i="12"/>
  <c r="M760" i="12"/>
  <c r="N760" i="12"/>
  <c r="O760" i="12"/>
  <c r="P760" i="12"/>
  <c r="H760" i="12" s="1"/>
  <c r="Q760" i="12"/>
  <c r="I760" i="12" s="1"/>
  <c r="R760" i="12"/>
  <c r="S760" i="12"/>
  <c r="T760" i="12"/>
  <c r="U760" i="12"/>
  <c r="V760" i="12"/>
  <c r="W760" i="12"/>
  <c r="X760" i="12"/>
  <c r="Y760" i="12"/>
  <c r="Z760" i="12"/>
  <c r="AA760" i="12"/>
  <c r="AB760" i="12"/>
  <c r="AC760" i="12"/>
  <c r="AD760" i="12"/>
  <c r="AE760" i="12"/>
  <c r="AF760" i="12"/>
  <c r="AG760" i="12"/>
  <c r="AH760" i="12"/>
  <c r="AI760" i="12"/>
  <c r="AJ760" i="12"/>
  <c r="AK760" i="12"/>
  <c r="AL760" i="12"/>
  <c r="A761" i="12"/>
  <c r="B761" i="12"/>
  <c r="C761" i="12"/>
  <c r="E761" i="12"/>
  <c r="F761" i="12"/>
  <c r="G761" i="12"/>
  <c r="J761" i="12"/>
  <c r="K761" i="12"/>
  <c r="L761" i="12"/>
  <c r="M761" i="12"/>
  <c r="N761" i="12"/>
  <c r="O761" i="12"/>
  <c r="P761" i="12"/>
  <c r="H761" i="12" s="1"/>
  <c r="Q761" i="12"/>
  <c r="I761" i="12" s="1"/>
  <c r="R761" i="12"/>
  <c r="S761" i="12"/>
  <c r="T761" i="12"/>
  <c r="U761" i="12"/>
  <c r="V761" i="12"/>
  <c r="W761" i="12"/>
  <c r="X761" i="12"/>
  <c r="Y761" i="12"/>
  <c r="Z761" i="12"/>
  <c r="AA761" i="12"/>
  <c r="AB761" i="12"/>
  <c r="AC761" i="12"/>
  <c r="AD761" i="12"/>
  <c r="AE761" i="12"/>
  <c r="AF761" i="12"/>
  <c r="AG761" i="12"/>
  <c r="AH761" i="12"/>
  <c r="AI761" i="12"/>
  <c r="AJ761" i="12"/>
  <c r="AK761" i="12"/>
  <c r="AL761" i="12"/>
  <c r="A762" i="12"/>
  <c r="B762" i="12"/>
  <c r="C762" i="12"/>
  <c r="E762" i="12"/>
  <c r="F762" i="12"/>
  <c r="G762" i="12"/>
  <c r="J762" i="12"/>
  <c r="K762" i="12"/>
  <c r="L762" i="12"/>
  <c r="M762" i="12"/>
  <c r="N762" i="12"/>
  <c r="O762" i="12"/>
  <c r="P762" i="12"/>
  <c r="H762" i="12" s="1"/>
  <c r="Q762" i="12"/>
  <c r="I762" i="12" s="1"/>
  <c r="R762" i="12"/>
  <c r="S762" i="12"/>
  <c r="T762" i="12"/>
  <c r="U762" i="12"/>
  <c r="V762" i="12"/>
  <c r="W762" i="12"/>
  <c r="X762" i="12"/>
  <c r="Y762" i="12"/>
  <c r="Z762" i="12"/>
  <c r="AA762" i="12"/>
  <c r="AB762" i="12"/>
  <c r="AC762" i="12"/>
  <c r="AD762" i="12"/>
  <c r="AE762" i="12"/>
  <c r="AF762" i="12"/>
  <c r="AG762" i="12"/>
  <c r="AH762" i="12"/>
  <c r="AI762" i="12"/>
  <c r="AJ762" i="12"/>
  <c r="AK762" i="12"/>
  <c r="AL762" i="12"/>
  <c r="A1268" i="12"/>
  <c r="B1268" i="12"/>
  <c r="C1268" i="12"/>
  <c r="E1268" i="12"/>
  <c r="F1268" i="12"/>
  <c r="G1268" i="12"/>
  <c r="J1268" i="12"/>
  <c r="K1268" i="12"/>
  <c r="L1268" i="12"/>
  <c r="M1268" i="12"/>
  <c r="N1268" i="12"/>
  <c r="O1268" i="12"/>
  <c r="P1268" i="12"/>
  <c r="H1268" i="12" s="1"/>
  <c r="Q1268" i="12"/>
  <c r="I1268" i="12" s="1"/>
  <c r="R1268" i="12"/>
  <c r="S1268" i="12"/>
  <c r="T1268" i="12"/>
  <c r="U1268" i="12"/>
  <c r="V1268" i="12"/>
  <c r="W1268" i="12"/>
  <c r="X1268" i="12"/>
  <c r="Y1268" i="12"/>
  <c r="Z1268" i="12"/>
  <c r="AA1268" i="12"/>
  <c r="AB1268" i="12"/>
  <c r="AC1268" i="12"/>
  <c r="AD1268" i="12"/>
  <c r="AE1268" i="12"/>
  <c r="AF1268" i="12"/>
  <c r="AG1268" i="12"/>
  <c r="AH1268" i="12"/>
  <c r="AI1268" i="12"/>
  <c r="AJ1268" i="12"/>
  <c r="AK1268" i="12"/>
  <c r="AL1268" i="12"/>
  <c r="A1744" i="12"/>
  <c r="B1744" i="12"/>
  <c r="C1744" i="12"/>
  <c r="E1744" i="12"/>
  <c r="F1744" i="12"/>
  <c r="G1744" i="12"/>
  <c r="J1744" i="12"/>
  <c r="K1744" i="12"/>
  <c r="L1744" i="12"/>
  <c r="M1744" i="12"/>
  <c r="N1744" i="12"/>
  <c r="O1744" i="12"/>
  <c r="P1744" i="12"/>
  <c r="H1744" i="12" s="1"/>
  <c r="Q1744" i="12"/>
  <c r="I1744" i="12" s="1"/>
  <c r="R1744" i="12"/>
  <c r="S1744" i="12"/>
  <c r="T1744" i="12"/>
  <c r="U1744" i="12"/>
  <c r="V1744" i="12"/>
  <c r="W1744" i="12"/>
  <c r="X1744" i="12"/>
  <c r="Y1744" i="12"/>
  <c r="Z1744" i="12"/>
  <c r="AA1744" i="12"/>
  <c r="AB1744" i="12"/>
  <c r="AC1744" i="12"/>
  <c r="AD1744" i="12"/>
  <c r="AE1744" i="12"/>
  <c r="AF1744" i="12"/>
  <c r="AG1744" i="12"/>
  <c r="AH1744" i="12"/>
  <c r="AI1744" i="12"/>
  <c r="AJ1744" i="12"/>
  <c r="AK1744" i="12"/>
  <c r="AL1744" i="12"/>
  <c r="A1745" i="12"/>
  <c r="B1745" i="12"/>
  <c r="C1745" i="12"/>
  <c r="E1745" i="12"/>
  <c r="F1745" i="12"/>
  <c r="G1745" i="12"/>
  <c r="J1745" i="12"/>
  <c r="K1745" i="12"/>
  <c r="L1745" i="12"/>
  <c r="M1745" i="12"/>
  <c r="N1745" i="12"/>
  <c r="O1745" i="12"/>
  <c r="P1745" i="12"/>
  <c r="H1745" i="12" s="1"/>
  <c r="Q1745" i="12"/>
  <c r="I1745" i="12" s="1"/>
  <c r="R1745" i="12"/>
  <c r="S1745" i="12"/>
  <c r="T1745" i="12"/>
  <c r="U1745" i="12"/>
  <c r="V1745" i="12"/>
  <c r="W1745" i="12"/>
  <c r="X1745" i="12"/>
  <c r="Y1745" i="12"/>
  <c r="Z1745" i="12"/>
  <c r="AA1745" i="12"/>
  <c r="AB1745" i="12"/>
  <c r="AC1745" i="12"/>
  <c r="AD1745" i="12"/>
  <c r="AE1745" i="12"/>
  <c r="AF1745" i="12"/>
  <c r="AG1745" i="12"/>
  <c r="AH1745" i="12"/>
  <c r="AI1745" i="12"/>
  <c r="AJ1745" i="12"/>
  <c r="AK1745" i="12"/>
  <c r="AL1745" i="12"/>
  <c r="A1746" i="12"/>
  <c r="B1746" i="12"/>
  <c r="C1746" i="12"/>
  <c r="E1746" i="12"/>
  <c r="F1746" i="12"/>
  <c r="G1746" i="12"/>
  <c r="J1746" i="12"/>
  <c r="K1746" i="12"/>
  <c r="L1746" i="12"/>
  <c r="M1746" i="12"/>
  <c r="N1746" i="12"/>
  <c r="O1746" i="12"/>
  <c r="P1746" i="12"/>
  <c r="H1746" i="12" s="1"/>
  <c r="Q1746" i="12"/>
  <c r="I1746" i="12" s="1"/>
  <c r="R1746" i="12"/>
  <c r="S1746" i="12"/>
  <c r="T1746" i="12"/>
  <c r="U1746" i="12"/>
  <c r="V1746" i="12"/>
  <c r="W1746" i="12"/>
  <c r="X1746" i="12"/>
  <c r="Y1746" i="12"/>
  <c r="Z1746" i="12"/>
  <c r="AA1746" i="12"/>
  <c r="AB1746" i="12"/>
  <c r="AC1746" i="12"/>
  <c r="AD1746" i="12"/>
  <c r="AE1746" i="12"/>
  <c r="AF1746" i="12"/>
  <c r="AG1746" i="12"/>
  <c r="AH1746" i="12"/>
  <c r="AI1746" i="12"/>
  <c r="AJ1746" i="12"/>
  <c r="AK1746" i="12"/>
  <c r="AL1746" i="12"/>
  <c r="A1747" i="12"/>
  <c r="B1747" i="12"/>
  <c r="C1747" i="12"/>
  <c r="E1747" i="12"/>
  <c r="F1747" i="12"/>
  <c r="G1747" i="12"/>
  <c r="J1747" i="12"/>
  <c r="K1747" i="12"/>
  <c r="L1747" i="12"/>
  <c r="M1747" i="12"/>
  <c r="N1747" i="12"/>
  <c r="O1747" i="12"/>
  <c r="P1747" i="12"/>
  <c r="H1747" i="12" s="1"/>
  <c r="Q1747" i="12"/>
  <c r="I1747" i="12" s="1"/>
  <c r="R1747" i="12"/>
  <c r="S1747" i="12"/>
  <c r="T1747" i="12"/>
  <c r="U1747" i="12"/>
  <c r="V1747" i="12"/>
  <c r="W1747" i="12"/>
  <c r="X1747" i="12"/>
  <c r="Y1747" i="12"/>
  <c r="Z1747" i="12"/>
  <c r="AA1747" i="12"/>
  <c r="AB1747" i="12"/>
  <c r="AC1747" i="12"/>
  <c r="AD1747" i="12"/>
  <c r="AE1747" i="12"/>
  <c r="AF1747" i="12"/>
  <c r="AG1747" i="12"/>
  <c r="AH1747" i="12"/>
  <c r="AI1747" i="12"/>
  <c r="AJ1747" i="12"/>
  <c r="AK1747" i="12"/>
  <c r="AL1747" i="12"/>
  <c r="A1748" i="12"/>
  <c r="B1748" i="12"/>
  <c r="C1748" i="12"/>
  <c r="E1748" i="12"/>
  <c r="F1748" i="12"/>
  <c r="G1748" i="12"/>
  <c r="J1748" i="12"/>
  <c r="K1748" i="12"/>
  <c r="L1748" i="12"/>
  <c r="M1748" i="12"/>
  <c r="N1748" i="12"/>
  <c r="O1748" i="12"/>
  <c r="P1748" i="12"/>
  <c r="H1748" i="12" s="1"/>
  <c r="Q1748" i="12"/>
  <c r="I1748" i="12" s="1"/>
  <c r="R1748" i="12"/>
  <c r="S1748" i="12"/>
  <c r="T1748" i="12"/>
  <c r="U1748" i="12"/>
  <c r="V1748" i="12"/>
  <c r="W1748" i="12"/>
  <c r="X1748" i="12"/>
  <c r="Y1748" i="12"/>
  <c r="Z1748" i="12"/>
  <c r="AA1748" i="12"/>
  <c r="AB1748" i="12"/>
  <c r="AC1748" i="12"/>
  <c r="AD1748" i="12"/>
  <c r="AE1748" i="12"/>
  <c r="AF1748" i="12"/>
  <c r="AG1748" i="12"/>
  <c r="AH1748" i="12"/>
  <c r="AI1748" i="12"/>
  <c r="AJ1748" i="12"/>
  <c r="AK1748" i="12"/>
  <c r="AL1748" i="12"/>
  <c r="A223" i="12"/>
  <c r="B223" i="12"/>
  <c r="C223" i="12"/>
  <c r="E223" i="12"/>
  <c r="F223" i="12"/>
  <c r="G223" i="12"/>
  <c r="J223" i="12"/>
  <c r="K223" i="12"/>
  <c r="L223" i="12"/>
  <c r="M223" i="12"/>
  <c r="N223" i="12"/>
  <c r="O223" i="12"/>
  <c r="P223" i="12"/>
  <c r="H223" i="12" s="1"/>
  <c r="Q223" i="12"/>
  <c r="I223" i="12" s="1"/>
  <c r="R223" i="12"/>
  <c r="S223" i="12"/>
  <c r="T223" i="12"/>
  <c r="U223" i="12"/>
  <c r="V223" i="12"/>
  <c r="W223" i="12"/>
  <c r="X223" i="12"/>
  <c r="Y223" i="12"/>
  <c r="Z223" i="12"/>
  <c r="AA223" i="12"/>
  <c r="AB223" i="12"/>
  <c r="AC223" i="12"/>
  <c r="AD223" i="12"/>
  <c r="AE223" i="12"/>
  <c r="AF223" i="12"/>
  <c r="AG223" i="12"/>
  <c r="AH223" i="12"/>
  <c r="AI223" i="12"/>
  <c r="AJ223" i="12"/>
  <c r="AK223" i="12"/>
  <c r="AL223" i="12"/>
  <c r="A1085" i="12"/>
  <c r="B1085" i="12"/>
  <c r="C1085" i="12"/>
  <c r="E1085" i="12"/>
  <c r="F1085" i="12"/>
  <c r="G1085" i="12"/>
  <c r="J1085" i="12"/>
  <c r="K1085" i="12"/>
  <c r="L1085" i="12"/>
  <c r="M1085" i="12"/>
  <c r="N1085" i="12"/>
  <c r="O1085" i="12"/>
  <c r="P1085" i="12"/>
  <c r="H1085" i="12" s="1"/>
  <c r="Q1085" i="12"/>
  <c r="I1085" i="12" s="1"/>
  <c r="R1085" i="12"/>
  <c r="S1085" i="12"/>
  <c r="T1085" i="12"/>
  <c r="U1085" i="12"/>
  <c r="V1085" i="12"/>
  <c r="W1085" i="12"/>
  <c r="X1085" i="12"/>
  <c r="Y1085" i="12"/>
  <c r="Z1085" i="12"/>
  <c r="AA1085" i="12"/>
  <c r="AB1085" i="12"/>
  <c r="AC1085" i="12"/>
  <c r="AD1085" i="12"/>
  <c r="AE1085" i="12"/>
  <c r="AF1085" i="12"/>
  <c r="AG1085" i="12"/>
  <c r="AH1085" i="12"/>
  <c r="AI1085" i="12"/>
  <c r="AJ1085" i="12"/>
  <c r="AK1085" i="12"/>
  <c r="AL1085" i="12"/>
  <c r="A1087" i="12"/>
  <c r="B1087" i="12"/>
  <c r="C1087" i="12"/>
  <c r="E1087" i="12"/>
  <c r="F1087" i="12"/>
  <c r="G1087" i="12"/>
  <c r="J1087" i="12"/>
  <c r="K1087" i="12"/>
  <c r="L1087" i="12"/>
  <c r="M1087" i="12"/>
  <c r="N1087" i="12"/>
  <c r="O1087" i="12"/>
  <c r="P1087" i="12"/>
  <c r="H1087" i="12" s="1"/>
  <c r="Q1087" i="12"/>
  <c r="I1087" i="12" s="1"/>
  <c r="R1087" i="12"/>
  <c r="S1087" i="12"/>
  <c r="T1087" i="12"/>
  <c r="U1087" i="12"/>
  <c r="V1087" i="12"/>
  <c r="W1087" i="12"/>
  <c r="X1087" i="12"/>
  <c r="Y1087" i="12"/>
  <c r="Z1087" i="12"/>
  <c r="AA1087" i="12"/>
  <c r="AB1087" i="12"/>
  <c r="AC1087" i="12"/>
  <c r="AD1087" i="12"/>
  <c r="AE1087" i="12"/>
  <c r="AF1087" i="12"/>
  <c r="AG1087" i="12"/>
  <c r="AH1087" i="12"/>
  <c r="AI1087" i="12"/>
  <c r="AJ1087" i="12"/>
  <c r="AK1087" i="12"/>
  <c r="AL1087" i="12"/>
  <c r="A1013" i="12"/>
  <c r="B1013" i="12"/>
  <c r="C1013" i="12"/>
  <c r="E1013" i="12"/>
  <c r="F1013" i="12"/>
  <c r="G1013" i="12"/>
  <c r="J1013" i="12"/>
  <c r="K1013" i="12"/>
  <c r="L1013" i="12"/>
  <c r="M1013" i="12"/>
  <c r="N1013" i="12"/>
  <c r="O1013" i="12"/>
  <c r="P1013" i="12"/>
  <c r="H1013" i="12" s="1"/>
  <c r="Q1013" i="12"/>
  <c r="I1013" i="12" s="1"/>
  <c r="R1013" i="12"/>
  <c r="S1013" i="12"/>
  <c r="T1013" i="12"/>
  <c r="U1013" i="12"/>
  <c r="V1013" i="12"/>
  <c r="W1013" i="12"/>
  <c r="X1013" i="12"/>
  <c r="Y1013" i="12"/>
  <c r="Z1013" i="12"/>
  <c r="AA1013" i="12"/>
  <c r="AB1013" i="12"/>
  <c r="AC1013" i="12"/>
  <c r="AD1013" i="12"/>
  <c r="AE1013" i="12"/>
  <c r="AF1013" i="12"/>
  <c r="AG1013" i="12"/>
  <c r="AH1013" i="12"/>
  <c r="AI1013" i="12"/>
  <c r="AJ1013" i="12"/>
  <c r="AK1013" i="12"/>
  <c r="AL1013" i="12"/>
  <c r="A1022" i="12"/>
  <c r="B1022" i="12"/>
  <c r="C1022" i="12"/>
  <c r="E1022" i="12"/>
  <c r="F1022" i="12"/>
  <c r="G1022" i="12"/>
  <c r="J1022" i="12"/>
  <c r="K1022" i="12"/>
  <c r="L1022" i="12"/>
  <c r="M1022" i="12"/>
  <c r="N1022" i="12"/>
  <c r="O1022" i="12"/>
  <c r="P1022" i="12"/>
  <c r="H1022" i="12" s="1"/>
  <c r="Q1022" i="12"/>
  <c r="I1022" i="12" s="1"/>
  <c r="R1022" i="12"/>
  <c r="S1022" i="12"/>
  <c r="T1022" i="12"/>
  <c r="U1022" i="12"/>
  <c r="V1022" i="12"/>
  <c r="W1022" i="12"/>
  <c r="X1022" i="12"/>
  <c r="Y1022" i="12"/>
  <c r="Z1022" i="12"/>
  <c r="AA1022" i="12"/>
  <c r="AB1022" i="12"/>
  <c r="AC1022" i="12"/>
  <c r="AD1022" i="12"/>
  <c r="AE1022" i="12"/>
  <c r="AF1022" i="12"/>
  <c r="AG1022" i="12"/>
  <c r="AH1022" i="12"/>
  <c r="AI1022" i="12"/>
  <c r="AJ1022" i="12"/>
  <c r="AK1022" i="12"/>
  <c r="AL1022" i="12"/>
  <c r="A1179" i="12"/>
  <c r="B1179" i="12"/>
  <c r="C1179" i="12"/>
  <c r="E1179" i="12"/>
  <c r="F1179" i="12"/>
  <c r="G1179" i="12"/>
  <c r="J1179" i="12"/>
  <c r="K1179" i="12"/>
  <c r="L1179" i="12"/>
  <c r="M1179" i="12"/>
  <c r="N1179" i="12"/>
  <c r="O1179" i="12"/>
  <c r="P1179" i="12"/>
  <c r="H1179" i="12" s="1"/>
  <c r="Q1179" i="12"/>
  <c r="I1179" i="12" s="1"/>
  <c r="R1179" i="12"/>
  <c r="S1179" i="12"/>
  <c r="T1179" i="12"/>
  <c r="U1179" i="12"/>
  <c r="V1179" i="12"/>
  <c r="W1179" i="12"/>
  <c r="X1179" i="12"/>
  <c r="Y1179" i="12"/>
  <c r="Z1179" i="12"/>
  <c r="AA1179" i="12"/>
  <c r="AB1179" i="12"/>
  <c r="AC1179" i="12"/>
  <c r="AD1179" i="12"/>
  <c r="AE1179" i="12"/>
  <c r="AF1179" i="12"/>
  <c r="AG1179" i="12"/>
  <c r="AH1179" i="12"/>
  <c r="AI1179" i="12"/>
  <c r="AJ1179" i="12"/>
  <c r="AK1179" i="12"/>
  <c r="AL1179" i="12"/>
  <c r="A952" i="12"/>
  <c r="B952" i="12"/>
  <c r="C952" i="12"/>
  <c r="E952" i="12"/>
  <c r="F952" i="12"/>
  <c r="G952" i="12"/>
  <c r="J952" i="12"/>
  <c r="K952" i="12"/>
  <c r="L952" i="12"/>
  <c r="M952" i="12"/>
  <c r="N952" i="12"/>
  <c r="O952" i="12"/>
  <c r="P952" i="12"/>
  <c r="H952" i="12" s="1"/>
  <c r="Q952" i="12"/>
  <c r="I952" i="12" s="1"/>
  <c r="R952" i="12"/>
  <c r="S952" i="12"/>
  <c r="T952" i="12"/>
  <c r="U952" i="12"/>
  <c r="V952" i="12"/>
  <c r="W952" i="12"/>
  <c r="X952" i="12"/>
  <c r="Y952" i="12"/>
  <c r="Z952" i="12"/>
  <c r="AA952" i="12"/>
  <c r="AB952" i="12"/>
  <c r="AC952" i="12"/>
  <c r="AD952" i="12"/>
  <c r="AE952" i="12"/>
  <c r="AF952" i="12"/>
  <c r="AG952" i="12"/>
  <c r="AH952" i="12"/>
  <c r="AI952" i="12"/>
  <c r="AJ952" i="12"/>
  <c r="AK952" i="12"/>
  <c r="AL952" i="12"/>
  <c r="A1419" i="12"/>
  <c r="B1419" i="12"/>
  <c r="C1419" i="12"/>
  <c r="E1419" i="12"/>
  <c r="F1419" i="12"/>
  <c r="G1419" i="12"/>
  <c r="J1419" i="12"/>
  <c r="K1419" i="12"/>
  <c r="L1419" i="12"/>
  <c r="M1419" i="12"/>
  <c r="N1419" i="12"/>
  <c r="O1419" i="12"/>
  <c r="P1419" i="12"/>
  <c r="H1419" i="12" s="1"/>
  <c r="Q1419" i="12"/>
  <c r="I1419" i="12" s="1"/>
  <c r="R1419" i="12"/>
  <c r="S1419" i="12"/>
  <c r="T1419" i="12"/>
  <c r="U1419" i="12"/>
  <c r="V1419" i="12"/>
  <c r="W1419" i="12"/>
  <c r="X1419" i="12"/>
  <c r="Y1419" i="12"/>
  <c r="Z1419" i="12"/>
  <c r="AA1419" i="12"/>
  <c r="AB1419" i="12"/>
  <c r="AC1419" i="12"/>
  <c r="AD1419" i="12"/>
  <c r="AE1419" i="12"/>
  <c r="AF1419" i="12"/>
  <c r="AG1419" i="12"/>
  <c r="AH1419" i="12"/>
  <c r="AI1419" i="12"/>
  <c r="AJ1419" i="12"/>
  <c r="AK1419" i="12"/>
  <c r="AL1419" i="12"/>
  <c r="A898" i="12"/>
  <c r="B898" i="12"/>
  <c r="C898" i="12"/>
  <c r="E898" i="12"/>
  <c r="F898" i="12"/>
  <c r="G898" i="12"/>
  <c r="J898" i="12"/>
  <c r="K898" i="12"/>
  <c r="L898" i="12"/>
  <c r="M898" i="12"/>
  <c r="N898" i="12"/>
  <c r="O898" i="12"/>
  <c r="P898" i="12"/>
  <c r="H898" i="12" s="1"/>
  <c r="Q898" i="12"/>
  <c r="I898" i="12" s="1"/>
  <c r="R898" i="12"/>
  <c r="S898" i="12"/>
  <c r="T898" i="12"/>
  <c r="U898" i="12"/>
  <c r="V898" i="12"/>
  <c r="W898" i="12"/>
  <c r="X898" i="12"/>
  <c r="Y898" i="12"/>
  <c r="Z898" i="12"/>
  <c r="AA898" i="12"/>
  <c r="AB898" i="12"/>
  <c r="AC898" i="12"/>
  <c r="AD898" i="12"/>
  <c r="AE898" i="12"/>
  <c r="AF898" i="12"/>
  <c r="AG898" i="12"/>
  <c r="AH898" i="12"/>
  <c r="AI898" i="12"/>
  <c r="AJ898" i="12"/>
  <c r="AK898" i="12"/>
  <c r="AL898" i="12"/>
  <c r="A899" i="12"/>
  <c r="B899" i="12"/>
  <c r="C899" i="12"/>
  <c r="E899" i="12"/>
  <c r="F899" i="12"/>
  <c r="G899" i="12"/>
  <c r="J899" i="12"/>
  <c r="K899" i="12"/>
  <c r="L899" i="12"/>
  <c r="M899" i="12"/>
  <c r="N899" i="12"/>
  <c r="O899" i="12"/>
  <c r="P899" i="12"/>
  <c r="H899" i="12" s="1"/>
  <c r="Q899" i="12"/>
  <c r="I899" i="12" s="1"/>
  <c r="R899" i="12"/>
  <c r="S899" i="12"/>
  <c r="T899" i="12"/>
  <c r="U899" i="12"/>
  <c r="V899" i="12"/>
  <c r="W899" i="12"/>
  <c r="X899" i="12"/>
  <c r="Y899" i="12"/>
  <c r="Z899" i="12"/>
  <c r="AA899" i="12"/>
  <c r="AB899" i="12"/>
  <c r="AC899" i="12"/>
  <c r="AD899" i="12"/>
  <c r="AE899" i="12"/>
  <c r="AF899" i="12"/>
  <c r="AG899" i="12"/>
  <c r="AH899" i="12"/>
  <c r="AI899" i="12"/>
  <c r="AJ899" i="12"/>
  <c r="AK899" i="12"/>
  <c r="AL899" i="12"/>
  <c r="A1654" i="12"/>
  <c r="B1654" i="12"/>
  <c r="C1654" i="12"/>
  <c r="E1654" i="12"/>
  <c r="F1654" i="12"/>
  <c r="G1654" i="12"/>
  <c r="J1654" i="12"/>
  <c r="K1654" i="12"/>
  <c r="L1654" i="12"/>
  <c r="M1654" i="12"/>
  <c r="N1654" i="12"/>
  <c r="O1654" i="12"/>
  <c r="P1654" i="12"/>
  <c r="H1654" i="12" s="1"/>
  <c r="Q1654" i="12"/>
  <c r="I1654" i="12" s="1"/>
  <c r="R1654" i="12"/>
  <c r="S1654" i="12"/>
  <c r="T1654" i="12"/>
  <c r="U1654" i="12"/>
  <c r="V1654" i="12"/>
  <c r="W1654" i="12"/>
  <c r="X1654" i="12"/>
  <c r="Y1654" i="12"/>
  <c r="Z1654" i="12"/>
  <c r="AA1654" i="12"/>
  <c r="AB1654" i="12"/>
  <c r="AC1654" i="12"/>
  <c r="AD1654" i="12"/>
  <c r="AE1654" i="12"/>
  <c r="AF1654" i="12"/>
  <c r="AG1654" i="12"/>
  <c r="AH1654" i="12"/>
  <c r="AI1654" i="12"/>
  <c r="AJ1654" i="12"/>
  <c r="AK1654" i="12"/>
  <c r="AL1654" i="12"/>
  <c r="A1451" i="12"/>
  <c r="B1451" i="12"/>
  <c r="C1451" i="12"/>
  <c r="E1451" i="12"/>
  <c r="F1451" i="12"/>
  <c r="G1451" i="12"/>
  <c r="J1451" i="12"/>
  <c r="K1451" i="12"/>
  <c r="L1451" i="12"/>
  <c r="M1451" i="12"/>
  <c r="N1451" i="12"/>
  <c r="O1451" i="12"/>
  <c r="P1451" i="12"/>
  <c r="H1451" i="12" s="1"/>
  <c r="Q1451" i="12"/>
  <c r="I1451" i="12" s="1"/>
  <c r="R1451" i="12"/>
  <c r="S1451" i="12"/>
  <c r="T1451" i="12"/>
  <c r="U1451" i="12"/>
  <c r="V1451" i="12"/>
  <c r="W1451" i="12"/>
  <c r="X1451" i="12"/>
  <c r="Y1451" i="12"/>
  <c r="Z1451" i="12"/>
  <c r="AA1451" i="12"/>
  <c r="AB1451" i="12"/>
  <c r="AC1451" i="12"/>
  <c r="AD1451" i="12"/>
  <c r="AE1451" i="12"/>
  <c r="AF1451" i="12"/>
  <c r="AG1451" i="12"/>
  <c r="AH1451" i="12"/>
  <c r="AI1451" i="12"/>
  <c r="AJ1451" i="12"/>
  <c r="AK1451" i="12"/>
  <c r="AL1451" i="12"/>
  <c r="A864" i="12"/>
  <c r="B864" i="12"/>
  <c r="C864" i="12"/>
  <c r="E864" i="12"/>
  <c r="F864" i="12"/>
  <c r="G864" i="12"/>
  <c r="J864" i="12"/>
  <c r="K864" i="12"/>
  <c r="L864" i="12"/>
  <c r="M864" i="12"/>
  <c r="N864" i="12"/>
  <c r="O864" i="12"/>
  <c r="P864" i="12"/>
  <c r="H864" i="12" s="1"/>
  <c r="Q864" i="12"/>
  <c r="I864" i="12" s="1"/>
  <c r="R864" i="12"/>
  <c r="S864" i="12"/>
  <c r="T864" i="12"/>
  <c r="U864" i="12"/>
  <c r="V864" i="12"/>
  <c r="W864" i="12"/>
  <c r="X864" i="12"/>
  <c r="Y864" i="12"/>
  <c r="Z864" i="12"/>
  <c r="AA864" i="12"/>
  <c r="AB864" i="12"/>
  <c r="AC864" i="12"/>
  <c r="AD864" i="12"/>
  <c r="AE864" i="12"/>
  <c r="AF864" i="12"/>
  <c r="AG864" i="12"/>
  <c r="AH864" i="12"/>
  <c r="AI864" i="12"/>
  <c r="AJ864" i="12"/>
  <c r="AK864" i="12"/>
  <c r="AL864" i="12"/>
  <c r="A269" i="12"/>
  <c r="B269" i="12"/>
  <c r="C269" i="12"/>
  <c r="E269" i="12"/>
  <c r="F269" i="12"/>
  <c r="G269" i="12"/>
  <c r="J269" i="12"/>
  <c r="K269" i="12"/>
  <c r="L269" i="12"/>
  <c r="M269" i="12"/>
  <c r="N269" i="12"/>
  <c r="O269" i="12"/>
  <c r="P269" i="12"/>
  <c r="H269" i="12" s="1"/>
  <c r="Q269" i="12"/>
  <c r="I269" i="12" s="1"/>
  <c r="R269" i="12"/>
  <c r="S269" i="12"/>
  <c r="T269" i="12"/>
  <c r="U269" i="12"/>
  <c r="V269" i="12"/>
  <c r="W269" i="12"/>
  <c r="X269" i="12"/>
  <c r="Y269" i="12"/>
  <c r="Z269" i="12"/>
  <c r="AA269" i="12"/>
  <c r="AB269" i="12"/>
  <c r="AC269" i="12"/>
  <c r="AD269" i="12"/>
  <c r="AE269" i="12"/>
  <c r="AF269" i="12"/>
  <c r="AG269" i="12"/>
  <c r="AH269" i="12"/>
  <c r="AI269" i="12"/>
  <c r="AJ269" i="12"/>
  <c r="AK269" i="12"/>
  <c r="AL269" i="12"/>
  <c r="A25" i="12"/>
  <c r="B25" i="12"/>
  <c r="C25" i="12"/>
  <c r="E25" i="12"/>
  <c r="F25" i="12"/>
  <c r="G25" i="12"/>
  <c r="J25" i="12"/>
  <c r="K25" i="12"/>
  <c r="L25" i="12"/>
  <c r="M25" i="12"/>
  <c r="N25" i="12"/>
  <c r="O25" i="12"/>
  <c r="P25" i="12"/>
  <c r="H25" i="12" s="1"/>
  <c r="Q25" i="12"/>
  <c r="I25" i="12" s="1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960" i="12"/>
  <c r="B960" i="12"/>
  <c r="C960" i="12"/>
  <c r="E960" i="12"/>
  <c r="F960" i="12"/>
  <c r="G960" i="12"/>
  <c r="J960" i="12"/>
  <c r="K960" i="12"/>
  <c r="L960" i="12"/>
  <c r="M960" i="12"/>
  <c r="N960" i="12"/>
  <c r="O960" i="12"/>
  <c r="P960" i="12"/>
  <c r="H960" i="12" s="1"/>
  <c r="Q960" i="12"/>
  <c r="I960" i="12" s="1"/>
  <c r="R960" i="12"/>
  <c r="S960" i="12"/>
  <c r="T960" i="12"/>
  <c r="U960" i="12"/>
  <c r="V960" i="12"/>
  <c r="W960" i="12"/>
  <c r="X960" i="12"/>
  <c r="Y960" i="12"/>
  <c r="Z960" i="12"/>
  <c r="AA960" i="12"/>
  <c r="AB960" i="12"/>
  <c r="AC960" i="12"/>
  <c r="AD960" i="12"/>
  <c r="AE960" i="12"/>
  <c r="AF960" i="12"/>
  <c r="AG960" i="12"/>
  <c r="AH960" i="12"/>
  <c r="AI960" i="12"/>
  <c r="AJ960" i="12"/>
  <c r="AK960" i="12"/>
  <c r="AL960" i="12"/>
  <c r="A119" i="12"/>
  <c r="B119" i="12"/>
  <c r="C119" i="12"/>
  <c r="E119" i="12"/>
  <c r="F119" i="12"/>
  <c r="G119" i="12"/>
  <c r="J119" i="12"/>
  <c r="K119" i="12"/>
  <c r="L119" i="12"/>
  <c r="M119" i="12"/>
  <c r="N119" i="12"/>
  <c r="O119" i="12"/>
  <c r="P119" i="12"/>
  <c r="H119" i="12" s="1"/>
  <c r="Q119" i="12"/>
  <c r="I119" i="12" s="1"/>
  <c r="R119" i="12"/>
  <c r="S119" i="12"/>
  <c r="T119" i="12"/>
  <c r="U119" i="12"/>
  <c r="V119" i="12"/>
  <c r="W119" i="12"/>
  <c r="X119" i="12"/>
  <c r="Y119" i="12"/>
  <c r="Z119" i="12"/>
  <c r="AA119" i="12"/>
  <c r="AB119" i="12"/>
  <c r="AC119" i="12"/>
  <c r="AD119" i="12"/>
  <c r="AE119" i="12"/>
  <c r="AF119" i="12"/>
  <c r="AG119" i="12"/>
  <c r="AH119" i="12"/>
  <c r="AI119" i="12"/>
  <c r="AJ119" i="12"/>
  <c r="AK119" i="12"/>
  <c r="AL119" i="12"/>
  <c r="A963" i="12"/>
  <c r="B963" i="12"/>
  <c r="C963" i="12"/>
  <c r="E963" i="12"/>
  <c r="F963" i="12"/>
  <c r="G963" i="12"/>
  <c r="J963" i="12"/>
  <c r="K963" i="12"/>
  <c r="L963" i="12"/>
  <c r="M963" i="12"/>
  <c r="N963" i="12"/>
  <c r="O963" i="12"/>
  <c r="P963" i="12"/>
  <c r="H963" i="12" s="1"/>
  <c r="Q963" i="12"/>
  <c r="I963" i="12" s="1"/>
  <c r="R963" i="12"/>
  <c r="S963" i="12"/>
  <c r="T963" i="12"/>
  <c r="U963" i="12"/>
  <c r="V963" i="12"/>
  <c r="W963" i="12"/>
  <c r="X963" i="12"/>
  <c r="Y963" i="12"/>
  <c r="Z963" i="12"/>
  <c r="AA963" i="12"/>
  <c r="AB963" i="12"/>
  <c r="AC963" i="12"/>
  <c r="AD963" i="12"/>
  <c r="AE963" i="12"/>
  <c r="AF963" i="12"/>
  <c r="AG963" i="12"/>
  <c r="AH963" i="12"/>
  <c r="AI963" i="12"/>
  <c r="AJ963" i="12"/>
  <c r="AK963" i="12"/>
  <c r="AL963" i="12"/>
  <c r="A1148" i="12"/>
  <c r="B1148" i="12"/>
  <c r="C1148" i="12"/>
  <c r="E1148" i="12"/>
  <c r="F1148" i="12"/>
  <c r="G1148" i="12"/>
  <c r="J1148" i="12"/>
  <c r="K1148" i="12"/>
  <c r="L1148" i="12"/>
  <c r="M1148" i="12"/>
  <c r="N1148" i="12"/>
  <c r="O1148" i="12"/>
  <c r="P1148" i="12"/>
  <c r="H1148" i="12" s="1"/>
  <c r="Q1148" i="12"/>
  <c r="I1148" i="12" s="1"/>
  <c r="R1148" i="12"/>
  <c r="S1148" i="12"/>
  <c r="T1148" i="12"/>
  <c r="U1148" i="12"/>
  <c r="V1148" i="12"/>
  <c r="W1148" i="12"/>
  <c r="X1148" i="12"/>
  <c r="Y1148" i="12"/>
  <c r="Z1148" i="12"/>
  <c r="AA1148" i="12"/>
  <c r="AB1148" i="12"/>
  <c r="AC1148" i="12"/>
  <c r="AD1148" i="12"/>
  <c r="AE1148" i="12"/>
  <c r="AF1148" i="12"/>
  <c r="AG1148" i="12"/>
  <c r="AH1148" i="12"/>
  <c r="AI1148" i="12"/>
  <c r="AJ1148" i="12"/>
  <c r="AK1148" i="12"/>
  <c r="AL1148" i="12"/>
  <c r="A93" i="12"/>
  <c r="B93" i="12"/>
  <c r="C93" i="12"/>
  <c r="E93" i="12"/>
  <c r="F93" i="12"/>
  <c r="G93" i="12"/>
  <c r="J93" i="12"/>
  <c r="K93" i="12"/>
  <c r="L93" i="12"/>
  <c r="M93" i="12"/>
  <c r="N93" i="12"/>
  <c r="O93" i="12"/>
  <c r="P93" i="12"/>
  <c r="H93" i="12" s="1"/>
  <c r="Q93" i="12"/>
  <c r="I93" i="12" s="1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1208" i="12"/>
  <c r="B1208" i="12"/>
  <c r="C1208" i="12"/>
  <c r="E1208" i="12"/>
  <c r="F1208" i="12"/>
  <c r="G1208" i="12"/>
  <c r="J1208" i="12"/>
  <c r="K1208" i="12"/>
  <c r="L1208" i="12"/>
  <c r="M1208" i="12"/>
  <c r="N1208" i="12"/>
  <c r="O1208" i="12"/>
  <c r="P1208" i="12"/>
  <c r="H1208" i="12" s="1"/>
  <c r="Q1208" i="12"/>
  <c r="I1208" i="12" s="1"/>
  <c r="R1208" i="12"/>
  <c r="S1208" i="12"/>
  <c r="T1208" i="12"/>
  <c r="U1208" i="12"/>
  <c r="V1208" i="12"/>
  <c r="W1208" i="12"/>
  <c r="X1208" i="12"/>
  <c r="Y1208" i="12"/>
  <c r="Z1208" i="12"/>
  <c r="AA1208" i="12"/>
  <c r="AB1208" i="12"/>
  <c r="AC1208" i="12"/>
  <c r="AD1208" i="12"/>
  <c r="AE1208" i="12"/>
  <c r="AF1208" i="12"/>
  <c r="AG1208" i="12"/>
  <c r="AH1208" i="12"/>
  <c r="AI1208" i="12"/>
  <c r="AJ1208" i="12"/>
  <c r="AK1208" i="12"/>
  <c r="AL1208" i="12"/>
  <c r="A1209" i="12"/>
  <c r="B1209" i="12"/>
  <c r="C1209" i="12"/>
  <c r="E1209" i="12"/>
  <c r="F1209" i="12"/>
  <c r="G1209" i="12"/>
  <c r="J1209" i="12"/>
  <c r="K1209" i="12"/>
  <c r="L1209" i="12"/>
  <c r="M1209" i="12"/>
  <c r="N1209" i="12"/>
  <c r="O1209" i="12"/>
  <c r="P1209" i="12"/>
  <c r="H1209" i="12" s="1"/>
  <c r="Q1209" i="12"/>
  <c r="I1209" i="12" s="1"/>
  <c r="R1209" i="12"/>
  <c r="S1209" i="12"/>
  <c r="T1209" i="12"/>
  <c r="U1209" i="12"/>
  <c r="V1209" i="12"/>
  <c r="W1209" i="12"/>
  <c r="X1209" i="12"/>
  <c r="Y1209" i="12"/>
  <c r="Z1209" i="12"/>
  <c r="AA1209" i="12"/>
  <c r="AB1209" i="12"/>
  <c r="AC1209" i="12"/>
  <c r="AD1209" i="12"/>
  <c r="AE1209" i="12"/>
  <c r="AF1209" i="12"/>
  <c r="AG1209" i="12"/>
  <c r="AH1209" i="12"/>
  <c r="AI1209" i="12"/>
  <c r="AJ1209" i="12"/>
  <c r="AK1209" i="12"/>
  <c r="AL1209" i="12"/>
  <c r="A1678" i="12"/>
  <c r="B1678" i="12"/>
  <c r="C1678" i="12"/>
  <c r="E1678" i="12"/>
  <c r="F1678" i="12"/>
  <c r="G1678" i="12"/>
  <c r="J1678" i="12"/>
  <c r="K1678" i="12"/>
  <c r="L1678" i="12"/>
  <c r="M1678" i="12"/>
  <c r="N1678" i="12"/>
  <c r="O1678" i="12"/>
  <c r="P1678" i="12"/>
  <c r="H1678" i="12" s="1"/>
  <c r="Q1678" i="12"/>
  <c r="I1678" i="12" s="1"/>
  <c r="R1678" i="12"/>
  <c r="S1678" i="12"/>
  <c r="T1678" i="12"/>
  <c r="U1678" i="12"/>
  <c r="V1678" i="12"/>
  <c r="W1678" i="12"/>
  <c r="X1678" i="12"/>
  <c r="Y1678" i="12"/>
  <c r="Z1678" i="12"/>
  <c r="AA1678" i="12"/>
  <c r="AB1678" i="12"/>
  <c r="AC1678" i="12"/>
  <c r="AD1678" i="12"/>
  <c r="AE1678" i="12"/>
  <c r="AF1678" i="12"/>
  <c r="AG1678" i="12"/>
  <c r="AH1678" i="12"/>
  <c r="AI1678" i="12"/>
  <c r="AJ1678" i="12"/>
  <c r="AK1678" i="12"/>
  <c r="AL1678" i="12"/>
  <c r="A277" i="12"/>
  <c r="B277" i="12"/>
  <c r="C277" i="12"/>
  <c r="E277" i="12"/>
  <c r="F277" i="12"/>
  <c r="G277" i="12"/>
  <c r="J277" i="12"/>
  <c r="K277" i="12"/>
  <c r="L277" i="12"/>
  <c r="M277" i="12"/>
  <c r="N277" i="12"/>
  <c r="O277" i="12"/>
  <c r="P277" i="12"/>
  <c r="H277" i="12" s="1"/>
  <c r="Q277" i="12"/>
  <c r="I277" i="12" s="1"/>
  <c r="R277" i="12"/>
  <c r="S277" i="12"/>
  <c r="T277" i="12"/>
  <c r="U277" i="12"/>
  <c r="V277" i="12"/>
  <c r="W277" i="12"/>
  <c r="X277" i="12"/>
  <c r="Y277" i="12"/>
  <c r="Z277" i="12"/>
  <c r="AA277" i="12"/>
  <c r="AB277" i="12"/>
  <c r="AC277" i="12"/>
  <c r="AD277" i="12"/>
  <c r="AE277" i="12"/>
  <c r="AF277" i="12"/>
  <c r="AG277" i="12"/>
  <c r="AH277" i="12"/>
  <c r="AI277" i="12"/>
  <c r="AJ277" i="12"/>
  <c r="AK277" i="12"/>
  <c r="AL277" i="12"/>
  <c r="A508" i="12"/>
  <c r="B508" i="12"/>
  <c r="C508" i="12"/>
  <c r="E508" i="12"/>
  <c r="F508" i="12"/>
  <c r="G508" i="12"/>
  <c r="J508" i="12"/>
  <c r="K508" i="12"/>
  <c r="L508" i="12"/>
  <c r="M508" i="12"/>
  <c r="N508" i="12"/>
  <c r="O508" i="12"/>
  <c r="P508" i="12"/>
  <c r="H508" i="12" s="1"/>
  <c r="Q508" i="12"/>
  <c r="I508" i="12" s="1"/>
  <c r="R508" i="12"/>
  <c r="S508" i="12"/>
  <c r="T508" i="12"/>
  <c r="U508" i="12"/>
  <c r="V508" i="12"/>
  <c r="W508" i="12"/>
  <c r="X508" i="12"/>
  <c r="Y508" i="12"/>
  <c r="Z508" i="12"/>
  <c r="AA508" i="12"/>
  <c r="AB508" i="12"/>
  <c r="AC508" i="12"/>
  <c r="AD508" i="12"/>
  <c r="AE508" i="12"/>
  <c r="AF508" i="12"/>
  <c r="AG508" i="12"/>
  <c r="AH508" i="12"/>
  <c r="AI508" i="12"/>
  <c r="AJ508" i="12"/>
  <c r="AK508" i="12"/>
  <c r="AL508" i="12"/>
  <c r="A565" i="12"/>
  <c r="B565" i="12"/>
  <c r="C565" i="12"/>
  <c r="E565" i="12"/>
  <c r="F565" i="12"/>
  <c r="G565" i="12"/>
  <c r="J565" i="12"/>
  <c r="K565" i="12"/>
  <c r="L565" i="12"/>
  <c r="M565" i="12"/>
  <c r="N565" i="12"/>
  <c r="O565" i="12"/>
  <c r="P565" i="12"/>
  <c r="H565" i="12" s="1"/>
  <c r="Q565" i="12"/>
  <c r="I565" i="12" s="1"/>
  <c r="R565" i="12"/>
  <c r="S565" i="12"/>
  <c r="T565" i="12"/>
  <c r="U565" i="12"/>
  <c r="V565" i="12"/>
  <c r="W565" i="12"/>
  <c r="X565" i="12"/>
  <c r="Y565" i="12"/>
  <c r="Z565" i="12"/>
  <c r="AA565" i="12"/>
  <c r="AB565" i="12"/>
  <c r="AC565" i="12"/>
  <c r="AD565" i="12"/>
  <c r="AE565" i="12"/>
  <c r="AF565" i="12"/>
  <c r="AG565" i="12"/>
  <c r="AH565" i="12"/>
  <c r="AI565" i="12"/>
  <c r="AJ565" i="12"/>
  <c r="AK565" i="12"/>
  <c r="AL565" i="12"/>
  <c r="A547" i="12"/>
  <c r="B547" i="12"/>
  <c r="C547" i="12"/>
  <c r="E547" i="12"/>
  <c r="F547" i="12"/>
  <c r="G547" i="12"/>
  <c r="J547" i="12"/>
  <c r="K547" i="12"/>
  <c r="L547" i="12"/>
  <c r="M547" i="12"/>
  <c r="N547" i="12"/>
  <c r="O547" i="12"/>
  <c r="P547" i="12"/>
  <c r="H547" i="12" s="1"/>
  <c r="Q547" i="12"/>
  <c r="I547" i="12" s="1"/>
  <c r="R547" i="12"/>
  <c r="S547" i="12"/>
  <c r="T547" i="12"/>
  <c r="U547" i="12"/>
  <c r="V547" i="12"/>
  <c r="W547" i="12"/>
  <c r="X547" i="12"/>
  <c r="Y547" i="12"/>
  <c r="Z547" i="12"/>
  <c r="AA547" i="12"/>
  <c r="AB547" i="12"/>
  <c r="AC547" i="12"/>
  <c r="AD547" i="12"/>
  <c r="AE547" i="12"/>
  <c r="AF547" i="12"/>
  <c r="AG547" i="12"/>
  <c r="AH547" i="12"/>
  <c r="AI547" i="12"/>
  <c r="AJ547" i="12"/>
  <c r="AK547" i="12"/>
  <c r="AL547" i="12"/>
  <c r="A272" i="12"/>
  <c r="B272" i="12"/>
  <c r="C272" i="12"/>
  <c r="E272" i="12"/>
  <c r="F272" i="12"/>
  <c r="G272" i="12"/>
  <c r="J272" i="12"/>
  <c r="K272" i="12"/>
  <c r="L272" i="12"/>
  <c r="M272" i="12"/>
  <c r="N272" i="12"/>
  <c r="O272" i="12"/>
  <c r="P272" i="12"/>
  <c r="H272" i="12" s="1"/>
  <c r="Q272" i="12"/>
  <c r="I272" i="12" s="1"/>
  <c r="R272" i="12"/>
  <c r="S272" i="12"/>
  <c r="T272" i="12"/>
  <c r="U272" i="12"/>
  <c r="V272" i="12"/>
  <c r="W272" i="12"/>
  <c r="X272" i="12"/>
  <c r="Y272" i="12"/>
  <c r="Z272" i="12"/>
  <c r="AA272" i="12"/>
  <c r="AB272" i="12"/>
  <c r="AC272" i="12"/>
  <c r="AD272" i="12"/>
  <c r="AE272" i="12"/>
  <c r="AF272" i="12"/>
  <c r="AG272" i="12"/>
  <c r="AH272" i="12"/>
  <c r="AI272" i="12"/>
  <c r="AJ272" i="12"/>
  <c r="AK272" i="12"/>
  <c r="AL272" i="12"/>
  <c r="A957" i="12"/>
  <c r="B957" i="12"/>
  <c r="C957" i="12"/>
  <c r="E957" i="12"/>
  <c r="F957" i="12"/>
  <c r="G957" i="12"/>
  <c r="J957" i="12"/>
  <c r="K957" i="12"/>
  <c r="L957" i="12"/>
  <c r="M957" i="12"/>
  <c r="N957" i="12"/>
  <c r="O957" i="12"/>
  <c r="P957" i="12"/>
  <c r="H957" i="12" s="1"/>
  <c r="Q957" i="12"/>
  <c r="I957" i="12" s="1"/>
  <c r="R957" i="12"/>
  <c r="S957" i="12"/>
  <c r="T957" i="12"/>
  <c r="U957" i="12"/>
  <c r="V957" i="12"/>
  <c r="W957" i="12"/>
  <c r="X957" i="12"/>
  <c r="Y957" i="12"/>
  <c r="Z957" i="12"/>
  <c r="AA957" i="12"/>
  <c r="AB957" i="12"/>
  <c r="AC957" i="12"/>
  <c r="AD957" i="12"/>
  <c r="AE957" i="12"/>
  <c r="AF957" i="12"/>
  <c r="AG957" i="12"/>
  <c r="AH957" i="12"/>
  <c r="AI957" i="12"/>
  <c r="AJ957" i="12"/>
  <c r="AK957" i="12"/>
  <c r="AL957" i="12"/>
  <c r="A958" i="12"/>
  <c r="B958" i="12"/>
  <c r="C958" i="12"/>
  <c r="E958" i="12"/>
  <c r="F958" i="12"/>
  <c r="G958" i="12"/>
  <c r="J958" i="12"/>
  <c r="K958" i="12"/>
  <c r="L958" i="12"/>
  <c r="M958" i="12"/>
  <c r="N958" i="12"/>
  <c r="O958" i="12"/>
  <c r="P958" i="12"/>
  <c r="H958" i="12" s="1"/>
  <c r="Q958" i="12"/>
  <c r="I958" i="12" s="1"/>
  <c r="R958" i="12"/>
  <c r="S958" i="12"/>
  <c r="T958" i="12"/>
  <c r="U958" i="12"/>
  <c r="V958" i="12"/>
  <c r="W958" i="12"/>
  <c r="X958" i="12"/>
  <c r="Y958" i="12"/>
  <c r="Z958" i="12"/>
  <c r="AA958" i="12"/>
  <c r="AB958" i="12"/>
  <c r="AC958" i="12"/>
  <c r="AD958" i="12"/>
  <c r="AE958" i="12"/>
  <c r="AF958" i="12"/>
  <c r="AG958" i="12"/>
  <c r="AH958" i="12"/>
  <c r="AI958" i="12"/>
  <c r="AJ958" i="12"/>
  <c r="AK958" i="12"/>
  <c r="AL958" i="12"/>
  <c r="A959" i="12"/>
  <c r="B959" i="12"/>
  <c r="C959" i="12"/>
  <c r="E959" i="12"/>
  <c r="F959" i="12"/>
  <c r="G959" i="12"/>
  <c r="J959" i="12"/>
  <c r="K959" i="12"/>
  <c r="L959" i="12"/>
  <c r="M959" i="12"/>
  <c r="N959" i="12"/>
  <c r="O959" i="12"/>
  <c r="P959" i="12"/>
  <c r="H959" i="12" s="1"/>
  <c r="Q959" i="12"/>
  <c r="I959" i="12" s="1"/>
  <c r="R959" i="12"/>
  <c r="S959" i="12"/>
  <c r="T959" i="12"/>
  <c r="U959" i="12"/>
  <c r="V959" i="12"/>
  <c r="W959" i="12"/>
  <c r="X959" i="12"/>
  <c r="Y959" i="12"/>
  <c r="Z959" i="12"/>
  <c r="AA959" i="12"/>
  <c r="AB959" i="12"/>
  <c r="AC959" i="12"/>
  <c r="AD959" i="12"/>
  <c r="AE959" i="12"/>
  <c r="AF959" i="12"/>
  <c r="AG959" i="12"/>
  <c r="AH959" i="12"/>
  <c r="AI959" i="12"/>
  <c r="AJ959" i="12"/>
  <c r="AK959" i="12"/>
  <c r="AL959" i="12"/>
  <c r="A1679" i="12"/>
  <c r="B1679" i="12"/>
  <c r="C1679" i="12"/>
  <c r="E1679" i="12"/>
  <c r="F1679" i="12"/>
  <c r="G1679" i="12"/>
  <c r="J1679" i="12"/>
  <c r="K1679" i="12"/>
  <c r="L1679" i="12"/>
  <c r="M1679" i="12"/>
  <c r="N1679" i="12"/>
  <c r="O1679" i="12"/>
  <c r="P1679" i="12"/>
  <c r="H1679" i="12" s="1"/>
  <c r="Q1679" i="12"/>
  <c r="I1679" i="12" s="1"/>
  <c r="R1679" i="12"/>
  <c r="S1679" i="12"/>
  <c r="T1679" i="12"/>
  <c r="U1679" i="12"/>
  <c r="V1679" i="12"/>
  <c r="W1679" i="12"/>
  <c r="X1679" i="12"/>
  <c r="Y1679" i="12"/>
  <c r="Z1679" i="12"/>
  <c r="AA1679" i="12"/>
  <c r="AB1679" i="12"/>
  <c r="AC1679" i="12"/>
  <c r="AD1679" i="12"/>
  <c r="AE1679" i="12"/>
  <c r="AF1679" i="12"/>
  <c r="AG1679" i="12"/>
  <c r="AH1679" i="12"/>
  <c r="AI1679" i="12"/>
  <c r="AJ1679" i="12"/>
  <c r="AK1679" i="12"/>
  <c r="AL1679" i="12"/>
  <c r="A1509" i="12"/>
  <c r="B1509" i="12"/>
  <c r="C1509" i="12"/>
  <c r="E1509" i="12"/>
  <c r="F1509" i="12"/>
  <c r="G1509" i="12"/>
  <c r="J1509" i="12"/>
  <c r="K1509" i="12"/>
  <c r="L1509" i="12"/>
  <c r="M1509" i="12"/>
  <c r="N1509" i="12"/>
  <c r="O1509" i="12"/>
  <c r="P1509" i="12"/>
  <c r="H1509" i="12" s="1"/>
  <c r="Q1509" i="12"/>
  <c r="I1509" i="12" s="1"/>
  <c r="R1509" i="12"/>
  <c r="S1509" i="12"/>
  <c r="T1509" i="12"/>
  <c r="U1509" i="12"/>
  <c r="V1509" i="12"/>
  <c r="W1509" i="12"/>
  <c r="X1509" i="12"/>
  <c r="Y1509" i="12"/>
  <c r="Z1509" i="12"/>
  <c r="AA1509" i="12"/>
  <c r="AB1509" i="12"/>
  <c r="AC1509" i="12"/>
  <c r="AD1509" i="12"/>
  <c r="AE1509" i="12"/>
  <c r="AF1509" i="12"/>
  <c r="AG1509" i="12"/>
  <c r="AH1509" i="12"/>
  <c r="AI1509" i="12"/>
  <c r="AJ1509" i="12"/>
  <c r="AK1509" i="12"/>
  <c r="AL1509" i="12"/>
  <c r="A1467" i="12"/>
  <c r="B1467" i="12"/>
  <c r="C1467" i="12"/>
  <c r="E1467" i="12"/>
  <c r="F1467" i="12"/>
  <c r="G1467" i="12"/>
  <c r="J1467" i="12"/>
  <c r="K1467" i="12"/>
  <c r="L1467" i="12"/>
  <c r="M1467" i="12"/>
  <c r="N1467" i="12"/>
  <c r="O1467" i="12"/>
  <c r="P1467" i="12"/>
  <c r="H1467" i="12" s="1"/>
  <c r="Q1467" i="12"/>
  <c r="I1467" i="12" s="1"/>
  <c r="R1467" i="12"/>
  <c r="S1467" i="12"/>
  <c r="T1467" i="12"/>
  <c r="U1467" i="12"/>
  <c r="V1467" i="12"/>
  <c r="W1467" i="12"/>
  <c r="X1467" i="12"/>
  <c r="Y1467" i="12"/>
  <c r="Z1467" i="12"/>
  <c r="AA1467" i="12"/>
  <c r="AB1467" i="12"/>
  <c r="AC1467" i="12"/>
  <c r="AD1467" i="12"/>
  <c r="AE1467" i="12"/>
  <c r="AF1467" i="12"/>
  <c r="AG1467" i="12"/>
  <c r="AH1467" i="12"/>
  <c r="AI1467" i="12"/>
  <c r="AJ1467" i="12"/>
  <c r="AK1467" i="12"/>
  <c r="AL1467" i="12"/>
  <c r="A1526" i="12"/>
  <c r="B1526" i="12"/>
  <c r="C1526" i="12"/>
  <c r="E1526" i="12"/>
  <c r="F1526" i="12"/>
  <c r="G1526" i="12"/>
  <c r="J1526" i="12"/>
  <c r="K1526" i="12"/>
  <c r="L1526" i="12"/>
  <c r="M1526" i="12"/>
  <c r="N1526" i="12"/>
  <c r="O1526" i="12"/>
  <c r="P1526" i="12"/>
  <c r="H1526" i="12" s="1"/>
  <c r="Q1526" i="12"/>
  <c r="I1526" i="12" s="1"/>
  <c r="R1526" i="12"/>
  <c r="S1526" i="12"/>
  <c r="T1526" i="12"/>
  <c r="U1526" i="12"/>
  <c r="V1526" i="12"/>
  <c r="W1526" i="12"/>
  <c r="X1526" i="12"/>
  <c r="Y1526" i="12"/>
  <c r="Z1526" i="12"/>
  <c r="AA1526" i="12"/>
  <c r="AB1526" i="12"/>
  <c r="AC1526" i="12"/>
  <c r="AD1526" i="12"/>
  <c r="AE1526" i="12"/>
  <c r="AF1526" i="12"/>
  <c r="AG1526" i="12"/>
  <c r="AH1526" i="12"/>
  <c r="AI1526" i="12"/>
  <c r="AJ1526" i="12"/>
  <c r="AK1526" i="12"/>
  <c r="AL1526" i="12"/>
  <c r="A1530" i="12"/>
  <c r="B1530" i="12"/>
  <c r="C1530" i="12"/>
  <c r="E1530" i="12"/>
  <c r="F1530" i="12"/>
  <c r="G1530" i="12"/>
  <c r="J1530" i="12"/>
  <c r="K1530" i="12"/>
  <c r="L1530" i="12"/>
  <c r="M1530" i="12"/>
  <c r="N1530" i="12"/>
  <c r="O1530" i="12"/>
  <c r="P1530" i="12"/>
  <c r="H1530" i="12" s="1"/>
  <c r="Q1530" i="12"/>
  <c r="I1530" i="12" s="1"/>
  <c r="R1530" i="12"/>
  <c r="S1530" i="12"/>
  <c r="T1530" i="12"/>
  <c r="U1530" i="12"/>
  <c r="V1530" i="12"/>
  <c r="W1530" i="12"/>
  <c r="X1530" i="12"/>
  <c r="Y1530" i="12"/>
  <c r="Z1530" i="12"/>
  <c r="AA1530" i="12"/>
  <c r="AB1530" i="12"/>
  <c r="AC1530" i="12"/>
  <c r="AD1530" i="12"/>
  <c r="AE1530" i="12"/>
  <c r="AF1530" i="12"/>
  <c r="AG1530" i="12"/>
  <c r="AH1530" i="12"/>
  <c r="AI1530" i="12"/>
  <c r="AJ1530" i="12"/>
  <c r="AK1530" i="12"/>
  <c r="AL1530" i="12"/>
  <c r="A709" i="12"/>
  <c r="B709" i="12"/>
  <c r="C709" i="12"/>
  <c r="E709" i="12"/>
  <c r="F709" i="12"/>
  <c r="G709" i="12"/>
  <c r="J709" i="12"/>
  <c r="K709" i="12"/>
  <c r="L709" i="12"/>
  <c r="M709" i="12"/>
  <c r="N709" i="12"/>
  <c r="O709" i="12"/>
  <c r="P709" i="12"/>
  <c r="H709" i="12" s="1"/>
  <c r="Q709" i="12"/>
  <c r="I709" i="12" s="1"/>
  <c r="R709" i="12"/>
  <c r="S709" i="12"/>
  <c r="T709" i="12"/>
  <c r="U709" i="12"/>
  <c r="V709" i="12"/>
  <c r="W709" i="12"/>
  <c r="X709" i="12"/>
  <c r="Y709" i="12"/>
  <c r="Z709" i="12"/>
  <c r="AA709" i="12"/>
  <c r="AB709" i="12"/>
  <c r="AC709" i="12"/>
  <c r="AD709" i="12"/>
  <c r="AE709" i="12"/>
  <c r="AF709" i="12"/>
  <c r="AG709" i="12"/>
  <c r="AH709" i="12"/>
  <c r="AI709" i="12"/>
  <c r="AJ709" i="12"/>
  <c r="AK709" i="12"/>
  <c r="AL709" i="12"/>
  <c r="A1632" i="12"/>
  <c r="B1632" i="12"/>
  <c r="C1632" i="12"/>
  <c r="E1632" i="12"/>
  <c r="F1632" i="12"/>
  <c r="G1632" i="12"/>
  <c r="J1632" i="12"/>
  <c r="K1632" i="12"/>
  <c r="L1632" i="12"/>
  <c r="M1632" i="12"/>
  <c r="N1632" i="12"/>
  <c r="O1632" i="12"/>
  <c r="P1632" i="12"/>
  <c r="H1632" i="12" s="1"/>
  <c r="Q1632" i="12"/>
  <c r="I1632" i="12" s="1"/>
  <c r="R1632" i="12"/>
  <c r="S1632" i="12"/>
  <c r="T1632" i="12"/>
  <c r="U1632" i="12"/>
  <c r="V1632" i="12"/>
  <c r="W1632" i="12"/>
  <c r="X1632" i="12"/>
  <c r="Y1632" i="12"/>
  <c r="Z1632" i="12"/>
  <c r="AA1632" i="12"/>
  <c r="AB1632" i="12"/>
  <c r="AC1632" i="12"/>
  <c r="AD1632" i="12"/>
  <c r="AE1632" i="12"/>
  <c r="AF1632" i="12"/>
  <c r="AG1632" i="12"/>
  <c r="AH1632" i="12"/>
  <c r="AI1632" i="12"/>
  <c r="AJ1632" i="12"/>
  <c r="AK1632" i="12"/>
  <c r="AL1632" i="12"/>
  <c r="A1707" i="12"/>
  <c r="B1707" i="12"/>
  <c r="C1707" i="12"/>
  <c r="E1707" i="12"/>
  <c r="F1707" i="12"/>
  <c r="G1707" i="12"/>
  <c r="J1707" i="12"/>
  <c r="K1707" i="12"/>
  <c r="L1707" i="12"/>
  <c r="M1707" i="12"/>
  <c r="N1707" i="12"/>
  <c r="O1707" i="12"/>
  <c r="P1707" i="12"/>
  <c r="H1707" i="12" s="1"/>
  <c r="Q1707" i="12"/>
  <c r="I1707" i="12" s="1"/>
  <c r="R1707" i="12"/>
  <c r="S1707" i="12"/>
  <c r="T1707" i="12"/>
  <c r="U1707" i="12"/>
  <c r="V1707" i="12"/>
  <c r="W1707" i="12"/>
  <c r="X1707" i="12"/>
  <c r="Y1707" i="12"/>
  <c r="Z1707" i="12"/>
  <c r="AA1707" i="12"/>
  <c r="AB1707" i="12"/>
  <c r="AC1707" i="12"/>
  <c r="AD1707" i="12"/>
  <c r="AE1707" i="12"/>
  <c r="AF1707" i="12"/>
  <c r="AG1707" i="12"/>
  <c r="AH1707" i="12"/>
  <c r="AI1707" i="12"/>
  <c r="AJ1707" i="12"/>
  <c r="AK1707" i="12"/>
  <c r="AL1707" i="12"/>
  <c r="A531" i="12"/>
  <c r="B531" i="12"/>
  <c r="C531" i="12"/>
  <c r="E531" i="12"/>
  <c r="F531" i="12"/>
  <c r="G531" i="12"/>
  <c r="J531" i="12"/>
  <c r="K531" i="12"/>
  <c r="L531" i="12"/>
  <c r="M531" i="12"/>
  <c r="N531" i="12"/>
  <c r="O531" i="12"/>
  <c r="P531" i="12"/>
  <c r="H531" i="12" s="1"/>
  <c r="Q531" i="12"/>
  <c r="I531" i="12" s="1"/>
  <c r="R531" i="12"/>
  <c r="S531" i="12"/>
  <c r="T531" i="12"/>
  <c r="U531" i="12"/>
  <c r="V531" i="12"/>
  <c r="W531" i="12"/>
  <c r="X531" i="12"/>
  <c r="Y531" i="12"/>
  <c r="Z531" i="12"/>
  <c r="AA531" i="12"/>
  <c r="AB531" i="12"/>
  <c r="AC531" i="12"/>
  <c r="AD531" i="12"/>
  <c r="AE531" i="12"/>
  <c r="AF531" i="12"/>
  <c r="AG531" i="12"/>
  <c r="AH531" i="12"/>
  <c r="AI531" i="12"/>
  <c r="AJ531" i="12"/>
  <c r="AK531" i="12"/>
  <c r="AL531" i="12"/>
  <c r="A673" i="12"/>
  <c r="B673" i="12"/>
  <c r="C673" i="12"/>
  <c r="E673" i="12"/>
  <c r="F673" i="12"/>
  <c r="G673" i="12"/>
  <c r="J673" i="12"/>
  <c r="K673" i="12"/>
  <c r="L673" i="12"/>
  <c r="M673" i="12"/>
  <c r="N673" i="12"/>
  <c r="O673" i="12"/>
  <c r="P673" i="12"/>
  <c r="H673" i="12" s="1"/>
  <c r="Q673" i="12"/>
  <c r="I673" i="12" s="1"/>
  <c r="R673" i="12"/>
  <c r="S673" i="12"/>
  <c r="T673" i="12"/>
  <c r="U673" i="12"/>
  <c r="V673" i="12"/>
  <c r="W673" i="12"/>
  <c r="X673" i="12"/>
  <c r="Y673" i="12"/>
  <c r="Z673" i="12"/>
  <c r="AA673" i="12"/>
  <c r="AB673" i="12"/>
  <c r="AC673" i="12"/>
  <c r="AD673" i="12"/>
  <c r="AE673" i="12"/>
  <c r="AF673" i="12"/>
  <c r="AG673" i="12"/>
  <c r="AH673" i="12"/>
  <c r="AI673" i="12"/>
  <c r="AJ673" i="12"/>
  <c r="AK673" i="12"/>
  <c r="AL673" i="12"/>
  <c r="A783" i="12"/>
  <c r="B783" i="12"/>
  <c r="C783" i="12"/>
  <c r="E783" i="12"/>
  <c r="F783" i="12"/>
  <c r="G783" i="12"/>
  <c r="J783" i="12"/>
  <c r="K783" i="12"/>
  <c r="L783" i="12"/>
  <c r="M783" i="12"/>
  <c r="N783" i="12"/>
  <c r="O783" i="12"/>
  <c r="P783" i="12"/>
  <c r="H783" i="12" s="1"/>
  <c r="Q783" i="12"/>
  <c r="I783" i="12" s="1"/>
  <c r="R783" i="12"/>
  <c r="S783" i="12"/>
  <c r="T783" i="12"/>
  <c r="U783" i="12"/>
  <c r="V783" i="12"/>
  <c r="W783" i="12"/>
  <c r="X783" i="12"/>
  <c r="Y783" i="12"/>
  <c r="Z783" i="12"/>
  <c r="AA783" i="12"/>
  <c r="AB783" i="12"/>
  <c r="AC783" i="12"/>
  <c r="AD783" i="12"/>
  <c r="AE783" i="12"/>
  <c r="AF783" i="12"/>
  <c r="AG783" i="12"/>
  <c r="AH783" i="12"/>
  <c r="AI783" i="12"/>
  <c r="AJ783" i="12"/>
  <c r="AK783" i="12"/>
  <c r="AL783" i="12"/>
  <c r="A1347" i="12"/>
  <c r="B1347" i="12"/>
  <c r="C1347" i="12"/>
  <c r="E1347" i="12"/>
  <c r="F1347" i="12"/>
  <c r="G1347" i="12"/>
  <c r="J1347" i="12"/>
  <c r="K1347" i="12"/>
  <c r="L1347" i="12"/>
  <c r="M1347" i="12"/>
  <c r="N1347" i="12"/>
  <c r="O1347" i="12"/>
  <c r="P1347" i="12"/>
  <c r="H1347" i="12" s="1"/>
  <c r="Q1347" i="12"/>
  <c r="I1347" i="12" s="1"/>
  <c r="R1347" i="12"/>
  <c r="S1347" i="12"/>
  <c r="T1347" i="12"/>
  <c r="U1347" i="12"/>
  <c r="V1347" i="12"/>
  <c r="W1347" i="12"/>
  <c r="X1347" i="12"/>
  <c r="Y1347" i="12"/>
  <c r="Z1347" i="12"/>
  <c r="AA1347" i="12"/>
  <c r="AB1347" i="12"/>
  <c r="AC1347" i="12"/>
  <c r="AD1347" i="12"/>
  <c r="AE1347" i="12"/>
  <c r="AF1347" i="12"/>
  <c r="AG1347" i="12"/>
  <c r="AH1347" i="12"/>
  <c r="AI1347" i="12"/>
  <c r="AJ1347" i="12"/>
  <c r="AK1347" i="12"/>
  <c r="AL1347" i="12"/>
  <c r="A1348" i="12"/>
  <c r="B1348" i="12"/>
  <c r="C1348" i="12"/>
  <c r="E1348" i="12"/>
  <c r="F1348" i="12"/>
  <c r="G1348" i="12"/>
  <c r="J1348" i="12"/>
  <c r="K1348" i="12"/>
  <c r="L1348" i="12"/>
  <c r="M1348" i="12"/>
  <c r="N1348" i="12"/>
  <c r="O1348" i="12"/>
  <c r="P1348" i="12"/>
  <c r="H1348" i="12" s="1"/>
  <c r="Q1348" i="12"/>
  <c r="I1348" i="12" s="1"/>
  <c r="R1348" i="12"/>
  <c r="S1348" i="12"/>
  <c r="T1348" i="12"/>
  <c r="U1348" i="12"/>
  <c r="V1348" i="12"/>
  <c r="W1348" i="12"/>
  <c r="X1348" i="12"/>
  <c r="Y1348" i="12"/>
  <c r="Z1348" i="12"/>
  <c r="AA1348" i="12"/>
  <c r="AB1348" i="12"/>
  <c r="AC1348" i="12"/>
  <c r="AD1348" i="12"/>
  <c r="AE1348" i="12"/>
  <c r="AF1348" i="12"/>
  <c r="AG1348" i="12"/>
  <c r="AH1348" i="12"/>
  <c r="AI1348" i="12"/>
  <c r="AJ1348" i="12"/>
  <c r="AK1348" i="12"/>
  <c r="AL1348" i="12"/>
  <c r="A1349" i="12"/>
  <c r="B1349" i="12"/>
  <c r="C1349" i="12"/>
  <c r="E1349" i="12"/>
  <c r="F1349" i="12"/>
  <c r="G1349" i="12"/>
  <c r="J1349" i="12"/>
  <c r="K1349" i="12"/>
  <c r="L1349" i="12"/>
  <c r="M1349" i="12"/>
  <c r="N1349" i="12"/>
  <c r="O1349" i="12"/>
  <c r="P1349" i="12"/>
  <c r="H1349" i="12" s="1"/>
  <c r="Q1349" i="12"/>
  <c r="I1349" i="12" s="1"/>
  <c r="R1349" i="12"/>
  <c r="S1349" i="12"/>
  <c r="T1349" i="12"/>
  <c r="U1349" i="12"/>
  <c r="V1349" i="12"/>
  <c r="W1349" i="12"/>
  <c r="X1349" i="12"/>
  <c r="Y1349" i="12"/>
  <c r="Z1349" i="12"/>
  <c r="AA1349" i="12"/>
  <c r="AB1349" i="12"/>
  <c r="AC1349" i="12"/>
  <c r="AD1349" i="12"/>
  <c r="AE1349" i="12"/>
  <c r="AF1349" i="12"/>
  <c r="AG1349" i="12"/>
  <c r="AH1349" i="12"/>
  <c r="AI1349" i="12"/>
  <c r="AJ1349" i="12"/>
  <c r="AK1349" i="12"/>
  <c r="AL1349" i="12"/>
  <c r="A1350" i="12"/>
  <c r="B1350" i="12"/>
  <c r="C1350" i="12"/>
  <c r="E1350" i="12"/>
  <c r="F1350" i="12"/>
  <c r="G1350" i="12"/>
  <c r="J1350" i="12"/>
  <c r="K1350" i="12"/>
  <c r="L1350" i="12"/>
  <c r="M1350" i="12"/>
  <c r="N1350" i="12"/>
  <c r="O1350" i="12"/>
  <c r="P1350" i="12"/>
  <c r="H1350" i="12" s="1"/>
  <c r="Q1350" i="12"/>
  <c r="I1350" i="12" s="1"/>
  <c r="R1350" i="12"/>
  <c r="S1350" i="12"/>
  <c r="T1350" i="12"/>
  <c r="U1350" i="12"/>
  <c r="V1350" i="12"/>
  <c r="W1350" i="12"/>
  <c r="X1350" i="12"/>
  <c r="Y1350" i="12"/>
  <c r="Z1350" i="12"/>
  <c r="AA1350" i="12"/>
  <c r="AB1350" i="12"/>
  <c r="AC1350" i="12"/>
  <c r="AD1350" i="12"/>
  <c r="AE1350" i="12"/>
  <c r="AF1350" i="12"/>
  <c r="AG1350" i="12"/>
  <c r="AH1350" i="12"/>
  <c r="AI1350" i="12"/>
  <c r="AJ1350" i="12"/>
  <c r="AK1350" i="12"/>
  <c r="AL1350" i="12"/>
  <c r="A1351" i="12"/>
  <c r="B1351" i="12"/>
  <c r="C1351" i="12"/>
  <c r="E1351" i="12"/>
  <c r="F1351" i="12"/>
  <c r="G1351" i="12"/>
  <c r="J1351" i="12"/>
  <c r="K1351" i="12"/>
  <c r="L1351" i="12"/>
  <c r="M1351" i="12"/>
  <c r="N1351" i="12"/>
  <c r="O1351" i="12"/>
  <c r="P1351" i="12"/>
  <c r="H1351" i="12" s="1"/>
  <c r="Q1351" i="12"/>
  <c r="I1351" i="12" s="1"/>
  <c r="R1351" i="12"/>
  <c r="S1351" i="12"/>
  <c r="T1351" i="12"/>
  <c r="U1351" i="12"/>
  <c r="V1351" i="12"/>
  <c r="W1351" i="12"/>
  <c r="X1351" i="12"/>
  <c r="Y1351" i="12"/>
  <c r="Z1351" i="12"/>
  <c r="AA1351" i="12"/>
  <c r="AB1351" i="12"/>
  <c r="AC1351" i="12"/>
  <c r="AD1351" i="12"/>
  <c r="AE1351" i="12"/>
  <c r="AF1351" i="12"/>
  <c r="AG1351" i="12"/>
  <c r="AH1351" i="12"/>
  <c r="AI1351" i="12"/>
  <c r="AJ1351" i="12"/>
  <c r="AK1351" i="12"/>
  <c r="AL1351" i="12"/>
  <c r="A1310" i="12"/>
  <c r="B1310" i="12"/>
  <c r="C1310" i="12"/>
  <c r="E1310" i="12"/>
  <c r="F1310" i="12"/>
  <c r="G1310" i="12"/>
  <c r="J1310" i="12"/>
  <c r="K1310" i="12"/>
  <c r="L1310" i="12"/>
  <c r="M1310" i="12"/>
  <c r="N1310" i="12"/>
  <c r="O1310" i="12"/>
  <c r="P1310" i="12"/>
  <c r="H1310" i="12" s="1"/>
  <c r="Q1310" i="12"/>
  <c r="I1310" i="12" s="1"/>
  <c r="R1310" i="12"/>
  <c r="S1310" i="12"/>
  <c r="T1310" i="12"/>
  <c r="U1310" i="12"/>
  <c r="V1310" i="12"/>
  <c r="W1310" i="12"/>
  <c r="X1310" i="12"/>
  <c r="Y1310" i="12"/>
  <c r="Z1310" i="12"/>
  <c r="AA1310" i="12"/>
  <c r="AB1310" i="12"/>
  <c r="AC1310" i="12"/>
  <c r="AD1310" i="12"/>
  <c r="AE1310" i="12"/>
  <c r="AF1310" i="12"/>
  <c r="AG1310" i="12"/>
  <c r="AH1310" i="12"/>
  <c r="AI1310" i="12"/>
  <c r="AJ1310" i="12"/>
  <c r="AK1310" i="12"/>
  <c r="AL1310" i="12"/>
  <c r="A199" i="12"/>
  <c r="B199" i="12"/>
  <c r="C199" i="12"/>
  <c r="E199" i="12"/>
  <c r="F199" i="12"/>
  <c r="G199" i="12"/>
  <c r="J199" i="12"/>
  <c r="K199" i="12"/>
  <c r="L199" i="12"/>
  <c r="M199" i="12"/>
  <c r="N199" i="12"/>
  <c r="O199" i="12"/>
  <c r="P199" i="12"/>
  <c r="H199" i="12" s="1"/>
  <c r="Q199" i="12"/>
  <c r="I199" i="12" s="1"/>
  <c r="R199" i="12"/>
  <c r="S199" i="12"/>
  <c r="T199" i="12"/>
  <c r="U199" i="12"/>
  <c r="V199" i="12"/>
  <c r="W199" i="12"/>
  <c r="X199" i="12"/>
  <c r="Y199" i="12"/>
  <c r="Z199" i="12"/>
  <c r="AA199" i="12"/>
  <c r="AB199" i="12"/>
  <c r="AC199" i="12"/>
  <c r="AD199" i="12"/>
  <c r="AE199" i="12"/>
  <c r="AF199" i="12"/>
  <c r="AG199" i="12"/>
  <c r="AH199" i="12"/>
  <c r="AI199" i="12"/>
  <c r="AJ199" i="12"/>
  <c r="AK199" i="12"/>
  <c r="AL199" i="12"/>
  <c r="A1408" i="12"/>
  <c r="B1408" i="12"/>
  <c r="C1408" i="12"/>
  <c r="E1408" i="12"/>
  <c r="F1408" i="12"/>
  <c r="G1408" i="12"/>
  <c r="J1408" i="12"/>
  <c r="K1408" i="12"/>
  <c r="L1408" i="12"/>
  <c r="M1408" i="12"/>
  <c r="N1408" i="12"/>
  <c r="O1408" i="12"/>
  <c r="P1408" i="12"/>
  <c r="H1408" i="12" s="1"/>
  <c r="Q1408" i="12"/>
  <c r="I1408" i="12" s="1"/>
  <c r="R1408" i="12"/>
  <c r="S1408" i="12"/>
  <c r="T1408" i="12"/>
  <c r="U1408" i="12"/>
  <c r="V1408" i="12"/>
  <c r="W1408" i="12"/>
  <c r="X1408" i="12"/>
  <c r="Y1408" i="12"/>
  <c r="Z1408" i="12"/>
  <c r="AA1408" i="12"/>
  <c r="AB1408" i="12"/>
  <c r="AC1408" i="12"/>
  <c r="AD1408" i="12"/>
  <c r="AE1408" i="12"/>
  <c r="AF1408" i="12"/>
  <c r="AG1408" i="12"/>
  <c r="AH1408" i="12"/>
  <c r="AI1408" i="12"/>
  <c r="AJ1408" i="12"/>
  <c r="AK1408" i="12"/>
  <c r="AL1408" i="12"/>
  <c r="A1143" i="12"/>
  <c r="B1143" i="12"/>
  <c r="C1143" i="12"/>
  <c r="E1143" i="12"/>
  <c r="F1143" i="12"/>
  <c r="G1143" i="12"/>
  <c r="J1143" i="12"/>
  <c r="K1143" i="12"/>
  <c r="L1143" i="12"/>
  <c r="M1143" i="12"/>
  <c r="N1143" i="12"/>
  <c r="O1143" i="12"/>
  <c r="P1143" i="12"/>
  <c r="H1143" i="12" s="1"/>
  <c r="Q1143" i="12"/>
  <c r="I1143" i="12" s="1"/>
  <c r="R1143" i="12"/>
  <c r="S1143" i="12"/>
  <c r="T1143" i="12"/>
  <c r="U1143" i="12"/>
  <c r="V1143" i="12"/>
  <c r="W1143" i="12"/>
  <c r="X1143" i="12"/>
  <c r="Y1143" i="12"/>
  <c r="Z1143" i="12"/>
  <c r="AA1143" i="12"/>
  <c r="AB1143" i="12"/>
  <c r="AC1143" i="12"/>
  <c r="AD1143" i="12"/>
  <c r="AE1143" i="12"/>
  <c r="AF1143" i="12"/>
  <c r="AG1143" i="12"/>
  <c r="AH1143" i="12"/>
  <c r="AI1143" i="12"/>
  <c r="AJ1143" i="12"/>
  <c r="AK1143" i="12"/>
  <c r="AL1143" i="12"/>
  <c r="A525" i="12"/>
  <c r="B525" i="12"/>
  <c r="C525" i="12"/>
  <c r="E525" i="12"/>
  <c r="F525" i="12"/>
  <c r="G525" i="12"/>
  <c r="J525" i="12"/>
  <c r="K525" i="12"/>
  <c r="L525" i="12"/>
  <c r="M525" i="12"/>
  <c r="N525" i="12"/>
  <c r="O525" i="12"/>
  <c r="P525" i="12"/>
  <c r="H525" i="12" s="1"/>
  <c r="Q525" i="12"/>
  <c r="I525" i="12" s="1"/>
  <c r="R525" i="12"/>
  <c r="S525" i="12"/>
  <c r="T525" i="12"/>
  <c r="U525" i="12"/>
  <c r="V525" i="12"/>
  <c r="W525" i="12"/>
  <c r="X525" i="12"/>
  <c r="Y525" i="12"/>
  <c r="Z525" i="12"/>
  <c r="AA525" i="12"/>
  <c r="AB525" i="12"/>
  <c r="AC525" i="12"/>
  <c r="AD525" i="12"/>
  <c r="AE525" i="12"/>
  <c r="AF525" i="12"/>
  <c r="AG525" i="12"/>
  <c r="AH525" i="12"/>
  <c r="AI525" i="12"/>
  <c r="AJ525" i="12"/>
  <c r="AK525" i="12"/>
  <c r="AL525" i="12"/>
  <c r="A826" i="12"/>
  <c r="B826" i="12"/>
  <c r="C826" i="12"/>
  <c r="E826" i="12"/>
  <c r="F826" i="12"/>
  <c r="G826" i="12"/>
  <c r="J826" i="12"/>
  <c r="K826" i="12"/>
  <c r="L826" i="12"/>
  <c r="M826" i="12"/>
  <c r="N826" i="12"/>
  <c r="O826" i="12"/>
  <c r="P826" i="12"/>
  <c r="H826" i="12" s="1"/>
  <c r="Q826" i="12"/>
  <c r="I826" i="12" s="1"/>
  <c r="R826" i="12"/>
  <c r="S826" i="12"/>
  <c r="T826" i="12"/>
  <c r="U826" i="12"/>
  <c r="V826" i="12"/>
  <c r="W826" i="12"/>
  <c r="X826" i="12"/>
  <c r="Y826" i="12"/>
  <c r="Z826" i="12"/>
  <c r="AA826" i="12"/>
  <c r="AB826" i="12"/>
  <c r="AC826" i="12"/>
  <c r="AD826" i="12"/>
  <c r="AE826" i="12"/>
  <c r="AF826" i="12"/>
  <c r="AG826" i="12"/>
  <c r="AH826" i="12"/>
  <c r="AI826" i="12"/>
  <c r="AJ826" i="12"/>
  <c r="AK826" i="12"/>
  <c r="AL826" i="12"/>
  <c r="A1609" i="12"/>
  <c r="B1609" i="12"/>
  <c r="C1609" i="12"/>
  <c r="E1609" i="12"/>
  <c r="F1609" i="12"/>
  <c r="G1609" i="12"/>
  <c r="J1609" i="12"/>
  <c r="K1609" i="12"/>
  <c r="L1609" i="12"/>
  <c r="M1609" i="12"/>
  <c r="N1609" i="12"/>
  <c r="O1609" i="12"/>
  <c r="P1609" i="12"/>
  <c r="H1609" i="12" s="1"/>
  <c r="Q1609" i="12"/>
  <c r="I1609" i="12" s="1"/>
  <c r="R1609" i="12"/>
  <c r="S1609" i="12"/>
  <c r="T1609" i="12"/>
  <c r="U1609" i="12"/>
  <c r="V1609" i="12"/>
  <c r="W1609" i="12"/>
  <c r="X1609" i="12"/>
  <c r="Y1609" i="12"/>
  <c r="Z1609" i="12"/>
  <c r="AA1609" i="12"/>
  <c r="AB1609" i="12"/>
  <c r="AC1609" i="12"/>
  <c r="AD1609" i="12"/>
  <c r="AE1609" i="12"/>
  <c r="AF1609" i="12"/>
  <c r="AG1609" i="12"/>
  <c r="AH1609" i="12"/>
  <c r="AI1609" i="12"/>
  <c r="AJ1609" i="12"/>
  <c r="AK1609" i="12"/>
  <c r="AL1609" i="12"/>
  <c r="A1647" i="12"/>
  <c r="B1647" i="12"/>
  <c r="C1647" i="12"/>
  <c r="E1647" i="12"/>
  <c r="F1647" i="12"/>
  <c r="G1647" i="12"/>
  <c r="J1647" i="12"/>
  <c r="K1647" i="12"/>
  <c r="L1647" i="12"/>
  <c r="M1647" i="12"/>
  <c r="N1647" i="12"/>
  <c r="O1647" i="12"/>
  <c r="P1647" i="12"/>
  <c r="H1647" i="12" s="1"/>
  <c r="Q1647" i="12"/>
  <c r="I1647" i="12" s="1"/>
  <c r="R1647" i="12"/>
  <c r="S1647" i="12"/>
  <c r="T1647" i="12"/>
  <c r="U1647" i="12"/>
  <c r="V1647" i="12"/>
  <c r="W1647" i="12"/>
  <c r="X1647" i="12"/>
  <c r="Y1647" i="12"/>
  <c r="Z1647" i="12"/>
  <c r="AA1647" i="12"/>
  <c r="AB1647" i="12"/>
  <c r="AC1647" i="12"/>
  <c r="AD1647" i="12"/>
  <c r="AE1647" i="12"/>
  <c r="AF1647" i="12"/>
  <c r="AG1647" i="12"/>
  <c r="AH1647" i="12"/>
  <c r="AI1647" i="12"/>
  <c r="AJ1647" i="12"/>
  <c r="AK1647" i="12"/>
  <c r="AL1647" i="12"/>
  <c r="A1156" i="12"/>
  <c r="B1156" i="12"/>
  <c r="C1156" i="12"/>
  <c r="E1156" i="12"/>
  <c r="F1156" i="12"/>
  <c r="G1156" i="12"/>
  <c r="J1156" i="12"/>
  <c r="K1156" i="12"/>
  <c r="L1156" i="12"/>
  <c r="M1156" i="12"/>
  <c r="N1156" i="12"/>
  <c r="O1156" i="12"/>
  <c r="P1156" i="12"/>
  <c r="H1156" i="12" s="1"/>
  <c r="Q1156" i="12"/>
  <c r="I1156" i="12" s="1"/>
  <c r="R1156" i="12"/>
  <c r="S1156" i="12"/>
  <c r="T1156" i="12"/>
  <c r="U1156" i="12"/>
  <c r="V1156" i="12"/>
  <c r="W1156" i="12"/>
  <c r="X1156" i="12"/>
  <c r="Y1156" i="12"/>
  <c r="Z1156" i="12"/>
  <c r="AA1156" i="12"/>
  <c r="AB1156" i="12"/>
  <c r="AC1156" i="12"/>
  <c r="AD1156" i="12"/>
  <c r="AE1156" i="12"/>
  <c r="AF1156" i="12"/>
  <c r="AG1156" i="12"/>
  <c r="AH1156" i="12"/>
  <c r="AI1156" i="12"/>
  <c r="AJ1156" i="12"/>
  <c r="AK1156" i="12"/>
  <c r="AL1156" i="12"/>
  <c r="A1414" i="12"/>
  <c r="B1414" i="12"/>
  <c r="C1414" i="12"/>
  <c r="E1414" i="12"/>
  <c r="F1414" i="12"/>
  <c r="G1414" i="12"/>
  <c r="J1414" i="12"/>
  <c r="K1414" i="12"/>
  <c r="L1414" i="12"/>
  <c r="M1414" i="12"/>
  <c r="N1414" i="12"/>
  <c r="O1414" i="12"/>
  <c r="P1414" i="12"/>
  <c r="H1414" i="12" s="1"/>
  <c r="Q1414" i="12"/>
  <c r="I1414" i="12" s="1"/>
  <c r="R1414" i="12"/>
  <c r="S1414" i="12"/>
  <c r="T1414" i="12"/>
  <c r="U1414" i="12"/>
  <c r="V1414" i="12"/>
  <c r="W1414" i="12"/>
  <c r="X1414" i="12"/>
  <c r="Y1414" i="12"/>
  <c r="Z1414" i="12"/>
  <c r="AA1414" i="12"/>
  <c r="AB1414" i="12"/>
  <c r="AC1414" i="12"/>
  <c r="AD1414" i="12"/>
  <c r="AE1414" i="12"/>
  <c r="AF1414" i="12"/>
  <c r="AG1414" i="12"/>
  <c r="AH1414" i="12"/>
  <c r="AI1414" i="12"/>
  <c r="AJ1414" i="12"/>
  <c r="AK1414" i="12"/>
  <c r="AL1414" i="12"/>
  <c r="A710" i="12"/>
  <c r="B710" i="12"/>
  <c r="C710" i="12"/>
  <c r="E710" i="12"/>
  <c r="F710" i="12"/>
  <c r="G710" i="12"/>
  <c r="J710" i="12"/>
  <c r="K710" i="12"/>
  <c r="L710" i="12"/>
  <c r="M710" i="12"/>
  <c r="N710" i="12"/>
  <c r="O710" i="12"/>
  <c r="P710" i="12"/>
  <c r="H710" i="12" s="1"/>
  <c r="Q710" i="12"/>
  <c r="I710" i="12" s="1"/>
  <c r="R710" i="12"/>
  <c r="S710" i="12"/>
  <c r="T710" i="12"/>
  <c r="U710" i="12"/>
  <c r="V710" i="12"/>
  <c r="W710" i="12"/>
  <c r="X710" i="12"/>
  <c r="Y710" i="12"/>
  <c r="Z710" i="12"/>
  <c r="AA710" i="12"/>
  <c r="AB710" i="12"/>
  <c r="AC710" i="12"/>
  <c r="AD710" i="12"/>
  <c r="AE710" i="12"/>
  <c r="AF710" i="12"/>
  <c r="AG710" i="12"/>
  <c r="AH710" i="12"/>
  <c r="AI710" i="12"/>
  <c r="AJ710" i="12"/>
  <c r="AK710" i="12"/>
  <c r="AL710" i="12"/>
  <c r="A630" i="12"/>
  <c r="B630" i="12"/>
  <c r="C630" i="12"/>
  <c r="E630" i="12"/>
  <c r="F630" i="12"/>
  <c r="G630" i="12"/>
  <c r="J630" i="12"/>
  <c r="K630" i="12"/>
  <c r="L630" i="12"/>
  <c r="M630" i="12"/>
  <c r="N630" i="12"/>
  <c r="O630" i="12"/>
  <c r="P630" i="12"/>
  <c r="H630" i="12" s="1"/>
  <c r="Q630" i="12"/>
  <c r="I630" i="12" s="1"/>
  <c r="R630" i="12"/>
  <c r="S630" i="12"/>
  <c r="T630" i="12"/>
  <c r="U630" i="12"/>
  <c r="V630" i="12"/>
  <c r="W630" i="12"/>
  <c r="X630" i="12"/>
  <c r="Y630" i="12"/>
  <c r="Z630" i="12"/>
  <c r="AA630" i="12"/>
  <c r="AB630" i="12"/>
  <c r="AC630" i="12"/>
  <c r="AD630" i="12"/>
  <c r="AE630" i="12"/>
  <c r="AF630" i="12"/>
  <c r="AG630" i="12"/>
  <c r="AH630" i="12"/>
  <c r="AI630" i="12"/>
  <c r="AJ630" i="12"/>
  <c r="AK630" i="12"/>
  <c r="AL630" i="12"/>
  <c r="A648" i="12"/>
  <c r="B648" i="12"/>
  <c r="C648" i="12"/>
  <c r="E648" i="12"/>
  <c r="F648" i="12"/>
  <c r="G648" i="12"/>
  <c r="J648" i="12"/>
  <c r="K648" i="12"/>
  <c r="L648" i="12"/>
  <c r="M648" i="12"/>
  <c r="N648" i="12"/>
  <c r="O648" i="12"/>
  <c r="P648" i="12"/>
  <c r="H648" i="12" s="1"/>
  <c r="Q648" i="12"/>
  <c r="I648" i="12" s="1"/>
  <c r="R648" i="12"/>
  <c r="S648" i="12"/>
  <c r="T648" i="12"/>
  <c r="U648" i="12"/>
  <c r="V648" i="12"/>
  <c r="W648" i="12"/>
  <c r="X648" i="12"/>
  <c r="Y648" i="12"/>
  <c r="Z648" i="12"/>
  <c r="AA648" i="12"/>
  <c r="AB648" i="12"/>
  <c r="AC648" i="12"/>
  <c r="AD648" i="12"/>
  <c r="AE648" i="12"/>
  <c r="AF648" i="12"/>
  <c r="AG648" i="12"/>
  <c r="AH648" i="12"/>
  <c r="AI648" i="12"/>
  <c r="AJ648" i="12"/>
  <c r="AK648" i="12"/>
  <c r="AL648" i="12"/>
  <c r="A1731" i="12"/>
  <c r="B1731" i="12"/>
  <c r="C1731" i="12"/>
  <c r="E1731" i="12"/>
  <c r="F1731" i="12"/>
  <c r="G1731" i="12"/>
  <c r="J1731" i="12"/>
  <c r="K1731" i="12"/>
  <c r="L1731" i="12"/>
  <c r="M1731" i="12"/>
  <c r="N1731" i="12"/>
  <c r="O1731" i="12"/>
  <c r="P1731" i="12"/>
  <c r="H1731" i="12" s="1"/>
  <c r="Q1731" i="12"/>
  <c r="I1731" i="12" s="1"/>
  <c r="R1731" i="12"/>
  <c r="S1731" i="12"/>
  <c r="T1731" i="12"/>
  <c r="U1731" i="12"/>
  <c r="V1731" i="12"/>
  <c r="W1731" i="12"/>
  <c r="X1731" i="12"/>
  <c r="Y1731" i="12"/>
  <c r="Z1731" i="12"/>
  <c r="AA1731" i="12"/>
  <c r="AB1731" i="12"/>
  <c r="AC1731" i="12"/>
  <c r="AD1731" i="12"/>
  <c r="AE1731" i="12"/>
  <c r="AF1731" i="12"/>
  <c r="AG1731" i="12"/>
  <c r="AH1731" i="12"/>
  <c r="AI1731" i="12"/>
  <c r="AJ1731" i="12"/>
  <c r="AK1731" i="12"/>
  <c r="AL1731" i="12"/>
  <c r="A609" i="12"/>
  <c r="B609" i="12"/>
  <c r="C609" i="12"/>
  <c r="E609" i="12"/>
  <c r="F609" i="12"/>
  <c r="G609" i="12"/>
  <c r="J609" i="12"/>
  <c r="K609" i="12"/>
  <c r="L609" i="12"/>
  <c r="M609" i="12"/>
  <c r="N609" i="12"/>
  <c r="O609" i="12"/>
  <c r="P609" i="12"/>
  <c r="H609" i="12" s="1"/>
  <c r="Q609" i="12"/>
  <c r="I609" i="12" s="1"/>
  <c r="R609" i="12"/>
  <c r="S609" i="12"/>
  <c r="T609" i="12"/>
  <c r="U609" i="12"/>
  <c r="V609" i="12"/>
  <c r="W609" i="12"/>
  <c r="X609" i="12"/>
  <c r="Y609" i="12"/>
  <c r="Z609" i="12"/>
  <c r="AA609" i="12"/>
  <c r="AB609" i="12"/>
  <c r="AC609" i="12"/>
  <c r="AD609" i="12"/>
  <c r="AE609" i="12"/>
  <c r="AF609" i="12"/>
  <c r="AG609" i="12"/>
  <c r="AH609" i="12"/>
  <c r="AI609" i="12"/>
  <c r="AJ609" i="12"/>
  <c r="AK609" i="12"/>
  <c r="AL609" i="12"/>
  <c r="A608" i="12"/>
  <c r="B608" i="12"/>
  <c r="C608" i="12"/>
  <c r="E608" i="12"/>
  <c r="F608" i="12"/>
  <c r="G608" i="12"/>
  <c r="J608" i="12"/>
  <c r="K608" i="12"/>
  <c r="L608" i="12"/>
  <c r="M608" i="12"/>
  <c r="N608" i="12"/>
  <c r="O608" i="12"/>
  <c r="P608" i="12"/>
  <c r="H608" i="12" s="1"/>
  <c r="Q608" i="12"/>
  <c r="I608" i="12" s="1"/>
  <c r="R608" i="12"/>
  <c r="S608" i="12"/>
  <c r="T608" i="12"/>
  <c r="U608" i="12"/>
  <c r="V608" i="12"/>
  <c r="W608" i="12"/>
  <c r="X608" i="12"/>
  <c r="Y608" i="12"/>
  <c r="Z608" i="12"/>
  <c r="AA608" i="12"/>
  <c r="AB608" i="12"/>
  <c r="AC608" i="12"/>
  <c r="AD608" i="12"/>
  <c r="AE608" i="12"/>
  <c r="AF608" i="12"/>
  <c r="AG608" i="12"/>
  <c r="AH608" i="12"/>
  <c r="AI608" i="12"/>
  <c r="AJ608" i="12"/>
  <c r="AK608" i="12"/>
  <c r="AL608" i="12"/>
  <c r="A1463" i="12"/>
  <c r="B1463" i="12"/>
  <c r="C1463" i="12"/>
  <c r="E1463" i="12"/>
  <c r="F1463" i="12"/>
  <c r="G1463" i="12"/>
  <c r="J1463" i="12"/>
  <c r="K1463" i="12"/>
  <c r="L1463" i="12"/>
  <c r="M1463" i="12"/>
  <c r="N1463" i="12"/>
  <c r="O1463" i="12"/>
  <c r="P1463" i="12"/>
  <c r="H1463" i="12" s="1"/>
  <c r="Q1463" i="12"/>
  <c r="I1463" i="12" s="1"/>
  <c r="R1463" i="12"/>
  <c r="S1463" i="12"/>
  <c r="T1463" i="12"/>
  <c r="U1463" i="12"/>
  <c r="V1463" i="12"/>
  <c r="W1463" i="12"/>
  <c r="X1463" i="12"/>
  <c r="Y1463" i="12"/>
  <c r="Z1463" i="12"/>
  <c r="AA1463" i="12"/>
  <c r="AB1463" i="12"/>
  <c r="AC1463" i="12"/>
  <c r="AD1463" i="12"/>
  <c r="AE1463" i="12"/>
  <c r="AF1463" i="12"/>
  <c r="AG1463" i="12"/>
  <c r="AH1463" i="12"/>
  <c r="AI1463" i="12"/>
  <c r="AJ1463" i="12"/>
  <c r="AK1463" i="12"/>
  <c r="AL1463" i="12"/>
  <c r="A494" i="12"/>
  <c r="B494" i="12"/>
  <c r="C494" i="12"/>
  <c r="E494" i="12"/>
  <c r="F494" i="12"/>
  <c r="G494" i="12"/>
  <c r="J494" i="12"/>
  <c r="K494" i="12"/>
  <c r="L494" i="12"/>
  <c r="M494" i="12"/>
  <c r="N494" i="12"/>
  <c r="O494" i="12"/>
  <c r="P494" i="12"/>
  <c r="H494" i="12" s="1"/>
  <c r="Q494" i="12"/>
  <c r="I494" i="12" s="1"/>
  <c r="R494" i="12"/>
  <c r="S494" i="12"/>
  <c r="T494" i="12"/>
  <c r="U494" i="12"/>
  <c r="V494" i="12"/>
  <c r="W494" i="12"/>
  <c r="X494" i="12"/>
  <c r="Y494" i="12"/>
  <c r="Z494" i="12"/>
  <c r="AA494" i="12"/>
  <c r="AB494" i="12"/>
  <c r="AC494" i="12"/>
  <c r="AD494" i="12"/>
  <c r="AE494" i="12"/>
  <c r="AF494" i="12"/>
  <c r="AG494" i="12"/>
  <c r="AH494" i="12"/>
  <c r="AI494" i="12"/>
  <c r="AJ494" i="12"/>
  <c r="AK494" i="12"/>
  <c r="AL494" i="12"/>
  <c r="A676" i="12"/>
  <c r="B676" i="12"/>
  <c r="C676" i="12"/>
  <c r="E676" i="12"/>
  <c r="F676" i="12"/>
  <c r="G676" i="12"/>
  <c r="J676" i="12"/>
  <c r="K676" i="12"/>
  <c r="L676" i="12"/>
  <c r="M676" i="12"/>
  <c r="N676" i="12"/>
  <c r="O676" i="12"/>
  <c r="P676" i="12"/>
  <c r="H676" i="12" s="1"/>
  <c r="Q676" i="12"/>
  <c r="I676" i="12" s="1"/>
  <c r="R676" i="12"/>
  <c r="S676" i="12"/>
  <c r="T676" i="12"/>
  <c r="U676" i="12"/>
  <c r="V676" i="12"/>
  <c r="W676" i="12"/>
  <c r="X676" i="12"/>
  <c r="Y676" i="12"/>
  <c r="Z676" i="12"/>
  <c r="AA676" i="12"/>
  <c r="AB676" i="12"/>
  <c r="AC676" i="12"/>
  <c r="AD676" i="12"/>
  <c r="AE676" i="12"/>
  <c r="AF676" i="12"/>
  <c r="AG676" i="12"/>
  <c r="AH676" i="12"/>
  <c r="AI676" i="12"/>
  <c r="AJ676" i="12"/>
  <c r="AK676" i="12"/>
  <c r="AL676" i="12"/>
  <c r="A677" i="12"/>
  <c r="B677" i="12"/>
  <c r="C677" i="12"/>
  <c r="E677" i="12"/>
  <c r="F677" i="12"/>
  <c r="G677" i="12"/>
  <c r="J677" i="12"/>
  <c r="K677" i="12"/>
  <c r="L677" i="12"/>
  <c r="M677" i="12"/>
  <c r="N677" i="12"/>
  <c r="O677" i="12"/>
  <c r="P677" i="12"/>
  <c r="H677" i="12" s="1"/>
  <c r="Q677" i="12"/>
  <c r="I677" i="12" s="1"/>
  <c r="R677" i="12"/>
  <c r="S677" i="12"/>
  <c r="T677" i="12"/>
  <c r="U677" i="12"/>
  <c r="V677" i="12"/>
  <c r="W677" i="12"/>
  <c r="X677" i="12"/>
  <c r="Y677" i="12"/>
  <c r="Z677" i="12"/>
  <c r="AA677" i="12"/>
  <c r="AB677" i="12"/>
  <c r="AC677" i="12"/>
  <c r="AD677" i="12"/>
  <c r="AE677" i="12"/>
  <c r="AF677" i="12"/>
  <c r="AG677" i="12"/>
  <c r="AH677" i="12"/>
  <c r="AI677" i="12"/>
  <c r="AJ677" i="12"/>
  <c r="AK677" i="12"/>
  <c r="AL677" i="12"/>
  <c r="A1711" i="12"/>
  <c r="B1711" i="12"/>
  <c r="C1711" i="12"/>
  <c r="E1711" i="12"/>
  <c r="F1711" i="12"/>
  <c r="G1711" i="12"/>
  <c r="J1711" i="12"/>
  <c r="K1711" i="12"/>
  <c r="L1711" i="12"/>
  <c r="M1711" i="12"/>
  <c r="N1711" i="12"/>
  <c r="O1711" i="12"/>
  <c r="P1711" i="12"/>
  <c r="H1711" i="12" s="1"/>
  <c r="Q1711" i="12"/>
  <c r="I1711" i="12" s="1"/>
  <c r="R1711" i="12"/>
  <c r="S1711" i="12"/>
  <c r="T1711" i="12"/>
  <c r="U1711" i="12"/>
  <c r="V1711" i="12"/>
  <c r="W1711" i="12"/>
  <c r="X1711" i="12"/>
  <c r="Y1711" i="12"/>
  <c r="Z1711" i="12"/>
  <c r="AA1711" i="12"/>
  <c r="AB1711" i="12"/>
  <c r="AC1711" i="12"/>
  <c r="AD1711" i="12"/>
  <c r="AE1711" i="12"/>
  <c r="AF1711" i="12"/>
  <c r="AG1711" i="12"/>
  <c r="AH1711" i="12"/>
  <c r="AI1711" i="12"/>
  <c r="AJ1711" i="12"/>
  <c r="AK1711" i="12"/>
  <c r="AL1711" i="12"/>
  <c r="A252" i="12"/>
  <c r="B252" i="12"/>
  <c r="C252" i="12"/>
  <c r="E252" i="12"/>
  <c r="F252" i="12"/>
  <c r="G252" i="12"/>
  <c r="J252" i="12"/>
  <c r="K252" i="12"/>
  <c r="L252" i="12"/>
  <c r="M252" i="12"/>
  <c r="N252" i="12"/>
  <c r="O252" i="12"/>
  <c r="P252" i="12"/>
  <c r="H252" i="12" s="1"/>
  <c r="Q252" i="12"/>
  <c r="I252" i="12" s="1"/>
  <c r="R252" i="12"/>
  <c r="S252" i="12"/>
  <c r="T252" i="12"/>
  <c r="U252" i="12"/>
  <c r="V252" i="12"/>
  <c r="W252" i="12"/>
  <c r="X252" i="12"/>
  <c r="Y252" i="12"/>
  <c r="Z252" i="12"/>
  <c r="AA252" i="12"/>
  <c r="AB252" i="12"/>
  <c r="AC252" i="12"/>
  <c r="AD252" i="12"/>
  <c r="AE252" i="12"/>
  <c r="AF252" i="12"/>
  <c r="AG252" i="12"/>
  <c r="AH252" i="12"/>
  <c r="AI252" i="12"/>
  <c r="AJ252" i="12"/>
  <c r="AK252" i="12"/>
  <c r="AL252" i="12"/>
  <c r="A253" i="12"/>
  <c r="B253" i="12"/>
  <c r="C253" i="12"/>
  <c r="E253" i="12"/>
  <c r="F253" i="12"/>
  <c r="G253" i="12"/>
  <c r="J253" i="12"/>
  <c r="K253" i="12"/>
  <c r="L253" i="12"/>
  <c r="M253" i="12"/>
  <c r="N253" i="12"/>
  <c r="O253" i="12"/>
  <c r="P253" i="12"/>
  <c r="H253" i="12" s="1"/>
  <c r="Q253" i="12"/>
  <c r="I253" i="12" s="1"/>
  <c r="R253" i="12"/>
  <c r="S253" i="12"/>
  <c r="T253" i="12"/>
  <c r="U253" i="12"/>
  <c r="V253" i="12"/>
  <c r="W253" i="12"/>
  <c r="X253" i="12"/>
  <c r="Y253" i="12"/>
  <c r="Z253" i="12"/>
  <c r="AA253" i="12"/>
  <c r="AB253" i="12"/>
  <c r="AC253" i="12"/>
  <c r="AD253" i="12"/>
  <c r="AE253" i="12"/>
  <c r="AF253" i="12"/>
  <c r="AG253" i="12"/>
  <c r="AH253" i="12"/>
  <c r="AI253" i="12"/>
  <c r="AJ253" i="12"/>
  <c r="AK253" i="12"/>
  <c r="AL253" i="12"/>
  <c r="A632" i="12"/>
  <c r="B632" i="12"/>
  <c r="C632" i="12"/>
  <c r="E632" i="12"/>
  <c r="F632" i="12"/>
  <c r="G632" i="12"/>
  <c r="J632" i="12"/>
  <c r="K632" i="12"/>
  <c r="L632" i="12"/>
  <c r="M632" i="12"/>
  <c r="N632" i="12"/>
  <c r="O632" i="12"/>
  <c r="P632" i="12"/>
  <c r="H632" i="12" s="1"/>
  <c r="Q632" i="12"/>
  <c r="I632" i="12" s="1"/>
  <c r="R632" i="12"/>
  <c r="S632" i="12"/>
  <c r="T632" i="12"/>
  <c r="U632" i="12"/>
  <c r="V632" i="12"/>
  <c r="W632" i="12"/>
  <c r="X632" i="12"/>
  <c r="Y632" i="12"/>
  <c r="Z632" i="12"/>
  <c r="AA632" i="12"/>
  <c r="AB632" i="12"/>
  <c r="AC632" i="12"/>
  <c r="AD632" i="12"/>
  <c r="AE632" i="12"/>
  <c r="AF632" i="12"/>
  <c r="AG632" i="12"/>
  <c r="AH632" i="12"/>
  <c r="AI632" i="12"/>
  <c r="AJ632" i="12"/>
  <c r="AK632" i="12"/>
  <c r="AL632" i="12"/>
  <c r="A742" i="12"/>
  <c r="B742" i="12"/>
  <c r="C742" i="12"/>
  <c r="E742" i="12"/>
  <c r="F742" i="12"/>
  <c r="G742" i="12"/>
  <c r="J742" i="12"/>
  <c r="K742" i="12"/>
  <c r="L742" i="12"/>
  <c r="M742" i="12"/>
  <c r="N742" i="12"/>
  <c r="O742" i="12"/>
  <c r="P742" i="12"/>
  <c r="H742" i="12" s="1"/>
  <c r="Q742" i="12"/>
  <c r="I742" i="12" s="1"/>
  <c r="R742" i="12"/>
  <c r="S742" i="12"/>
  <c r="T742" i="12"/>
  <c r="U742" i="12"/>
  <c r="V742" i="12"/>
  <c r="W742" i="12"/>
  <c r="X742" i="12"/>
  <c r="Y742" i="12"/>
  <c r="Z742" i="12"/>
  <c r="AA742" i="12"/>
  <c r="AB742" i="12"/>
  <c r="AC742" i="12"/>
  <c r="AD742" i="12"/>
  <c r="AE742" i="12"/>
  <c r="AF742" i="12"/>
  <c r="AG742" i="12"/>
  <c r="AH742" i="12"/>
  <c r="AI742" i="12"/>
  <c r="AJ742" i="12"/>
  <c r="AK742" i="12"/>
  <c r="AL742" i="12"/>
  <c r="A358" i="12"/>
  <c r="B358" i="12"/>
  <c r="C358" i="12"/>
  <c r="E358" i="12"/>
  <c r="F358" i="12"/>
  <c r="G358" i="12"/>
  <c r="J358" i="12"/>
  <c r="K358" i="12"/>
  <c r="L358" i="12"/>
  <c r="M358" i="12"/>
  <c r="N358" i="12"/>
  <c r="O358" i="12"/>
  <c r="P358" i="12"/>
  <c r="H358" i="12" s="1"/>
  <c r="Q358" i="12"/>
  <c r="I358" i="12" s="1"/>
  <c r="R358" i="12"/>
  <c r="S358" i="12"/>
  <c r="T358" i="12"/>
  <c r="U358" i="12"/>
  <c r="V358" i="12"/>
  <c r="W358" i="12"/>
  <c r="X358" i="12"/>
  <c r="Y358" i="12"/>
  <c r="Z358" i="12"/>
  <c r="AA358" i="12"/>
  <c r="AB358" i="12"/>
  <c r="AC358" i="12"/>
  <c r="AD358" i="12"/>
  <c r="AE358" i="12"/>
  <c r="AF358" i="12"/>
  <c r="AG358" i="12"/>
  <c r="AH358" i="12"/>
  <c r="AI358" i="12"/>
  <c r="AJ358" i="12"/>
  <c r="AK358" i="12"/>
  <c r="AL358" i="12"/>
  <c r="A362" i="12"/>
  <c r="B362" i="12"/>
  <c r="C362" i="12"/>
  <c r="E362" i="12"/>
  <c r="F362" i="12"/>
  <c r="G362" i="12"/>
  <c r="J362" i="12"/>
  <c r="K362" i="12"/>
  <c r="L362" i="12"/>
  <c r="M362" i="12"/>
  <c r="N362" i="12"/>
  <c r="O362" i="12"/>
  <c r="P362" i="12"/>
  <c r="H362" i="12" s="1"/>
  <c r="Q362" i="12"/>
  <c r="I362" i="12" s="1"/>
  <c r="R362" i="12"/>
  <c r="S362" i="12"/>
  <c r="T362" i="12"/>
  <c r="U362" i="12"/>
  <c r="V362" i="12"/>
  <c r="W362" i="12"/>
  <c r="X362" i="12"/>
  <c r="Y362" i="12"/>
  <c r="Z362" i="12"/>
  <c r="AA362" i="12"/>
  <c r="AB362" i="12"/>
  <c r="AC362" i="12"/>
  <c r="AD362" i="12"/>
  <c r="AE362" i="12"/>
  <c r="AF362" i="12"/>
  <c r="AG362" i="12"/>
  <c r="AH362" i="12"/>
  <c r="AI362" i="12"/>
  <c r="AJ362" i="12"/>
  <c r="AK362" i="12"/>
  <c r="AL362" i="12"/>
  <c r="A1769" i="12"/>
  <c r="B1769" i="12"/>
  <c r="C1769" i="12"/>
  <c r="E1769" i="12"/>
  <c r="F1769" i="12"/>
  <c r="G1769" i="12"/>
  <c r="J1769" i="12"/>
  <c r="K1769" i="12"/>
  <c r="L1769" i="12"/>
  <c r="M1769" i="12"/>
  <c r="N1769" i="12"/>
  <c r="O1769" i="12"/>
  <c r="P1769" i="12"/>
  <c r="H1769" i="12" s="1"/>
  <c r="Q1769" i="12"/>
  <c r="I1769" i="12" s="1"/>
  <c r="R1769" i="12"/>
  <c r="S1769" i="12"/>
  <c r="T1769" i="12"/>
  <c r="U1769" i="12"/>
  <c r="V1769" i="12"/>
  <c r="W1769" i="12"/>
  <c r="X1769" i="12"/>
  <c r="Y1769" i="12"/>
  <c r="Z1769" i="12"/>
  <c r="AA1769" i="12"/>
  <c r="AB1769" i="12"/>
  <c r="AC1769" i="12"/>
  <c r="AD1769" i="12"/>
  <c r="AE1769" i="12"/>
  <c r="AF1769" i="12"/>
  <c r="AG1769" i="12"/>
  <c r="AH1769" i="12"/>
  <c r="AI1769" i="12"/>
  <c r="AJ1769" i="12"/>
  <c r="AK1769" i="12"/>
  <c r="AL1769" i="12"/>
  <c r="A800" i="12"/>
  <c r="B800" i="12"/>
  <c r="C800" i="12"/>
  <c r="E800" i="12"/>
  <c r="F800" i="12"/>
  <c r="G800" i="12"/>
  <c r="J800" i="12"/>
  <c r="K800" i="12"/>
  <c r="L800" i="12"/>
  <c r="M800" i="12"/>
  <c r="N800" i="12"/>
  <c r="O800" i="12"/>
  <c r="P800" i="12"/>
  <c r="H800" i="12" s="1"/>
  <c r="Q800" i="12"/>
  <c r="I800" i="12" s="1"/>
  <c r="R800" i="12"/>
  <c r="S800" i="12"/>
  <c r="T800" i="12"/>
  <c r="U800" i="12"/>
  <c r="V800" i="12"/>
  <c r="W800" i="12"/>
  <c r="X800" i="12"/>
  <c r="Y800" i="12"/>
  <c r="Z800" i="12"/>
  <c r="AA800" i="12"/>
  <c r="AB800" i="12"/>
  <c r="AC800" i="12"/>
  <c r="AD800" i="12"/>
  <c r="AE800" i="12"/>
  <c r="AF800" i="12"/>
  <c r="AG800" i="12"/>
  <c r="AH800" i="12"/>
  <c r="AI800" i="12"/>
  <c r="AJ800" i="12"/>
  <c r="AK800" i="12"/>
  <c r="AL800" i="12"/>
  <c r="A803" i="12"/>
  <c r="B803" i="12"/>
  <c r="C803" i="12"/>
  <c r="E803" i="12"/>
  <c r="F803" i="12"/>
  <c r="G803" i="12"/>
  <c r="J803" i="12"/>
  <c r="K803" i="12"/>
  <c r="L803" i="12"/>
  <c r="M803" i="12"/>
  <c r="N803" i="12"/>
  <c r="O803" i="12"/>
  <c r="P803" i="12"/>
  <c r="H803" i="12" s="1"/>
  <c r="Q803" i="12"/>
  <c r="I803" i="12" s="1"/>
  <c r="R803" i="12"/>
  <c r="S803" i="12"/>
  <c r="T803" i="12"/>
  <c r="U803" i="12"/>
  <c r="V803" i="12"/>
  <c r="W803" i="12"/>
  <c r="X803" i="12"/>
  <c r="Y803" i="12"/>
  <c r="Z803" i="12"/>
  <c r="AA803" i="12"/>
  <c r="AB803" i="12"/>
  <c r="AC803" i="12"/>
  <c r="AD803" i="12"/>
  <c r="AE803" i="12"/>
  <c r="AF803" i="12"/>
  <c r="AG803" i="12"/>
  <c r="AH803" i="12"/>
  <c r="AI803" i="12"/>
  <c r="AJ803" i="12"/>
  <c r="AK803" i="12"/>
  <c r="AL803" i="12"/>
  <c r="A1167" i="12"/>
  <c r="B1167" i="12"/>
  <c r="C1167" i="12"/>
  <c r="E1167" i="12"/>
  <c r="F1167" i="12"/>
  <c r="G1167" i="12"/>
  <c r="J1167" i="12"/>
  <c r="K1167" i="12"/>
  <c r="L1167" i="12"/>
  <c r="M1167" i="12"/>
  <c r="N1167" i="12"/>
  <c r="O1167" i="12"/>
  <c r="P1167" i="12"/>
  <c r="H1167" i="12" s="1"/>
  <c r="Q1167" i="12"/>
  <c r="I1167" i="12" s="1"/>
  <c r="R1167" i="12"/>
  <c r="S1167" i="12"/>
  <c r="T1167" i="12"/>
  <c r="U1167" i="12"/>
  <c r="V1167" i="12"/>
  <c r="W1167" i="12"/>
  <c r="X1167" i="12"/>
  <c r="Y1167" i="12"/>
  <c r="Z1167" i="12"/>
  <c r="AA1167" i="12"/>
  <c r="AB1167" i="12"/>
  <c r="AC1167" i="12"/>
  <c r="AD1167" i="12"/>
  <c r="AE1167" i="12"/>
  <c r="AF1167" i="12"/>
  <c r="AG1167" i="12"/>
  <c r="AH1167" i="12"/>
  <c r="AI1167" i="12"/>
  <c r="AJ1167" i="12"/>
  <c r="AK1167" i="12"/>
  <c r="AL1167" i="12"/>
  <c r="A1176" i="12"/>
  <c r="B1176" i="12"/>
  <c r="C1176" i="12"/>
  <c r="E1176" i="12"/>
  <c r="F1176" i="12"/>
  <c r="G1176" i="12"/>
  <c r="J1176" i="12"/>
  <c r="K1176" i="12"/>
  <c r="L1176" i="12"/>
  <c r="M1176" i="12"/>
  <c r="N1176" i="12"/>
  <c r="O1176" i="12"/>
  <c r="P1176" i="12"/>
  <c r="H1176" i="12" s="1"/>
  <c r="Q1176" i="12"/>
  <c r="I1176" i="12" s="1"/>
  <c r="R1176" i="12"/>
  <c r="S1176" i="12"/>
  <c r="T1176" i="12"/>
  <c r="U1176" i="12"/>
  <c r="V1176" i="12"/>
  <c r="W1176" i="12"/>
  <c r="X1176" i="12"/>
  <c r="Y1176" i="12"/>
  <c r="Z1176" i="12"/>
  <c r="AA1176" i="12"/>
  <c r="AB1176" i="12"/>
  <c r="AC1176" i="12"/>
  <c r="AD1176" i="12"/>
  <c r="AE1176" i="12"/>
  <c r="AF1176" i="12"/>
  <c r="AG1176" i="12"/>
  <c r="AH1176" i="12"/>
  <c r="AI1176" i="12"/>
  <c r="AJ1176" i="12"/>
  <c r="AK1176" i="12"/>
  <c r="AL1176" i="12"/>
  <c r="A180" i="12"/>
  <c r="B180" i="12"/>
  <c r="C180" i="12"/>
  <c r="E180" i="12"/>
  <c r="F180" i="12"/>
  <c r="G180" i="12"/>
  <c r="J180" i="12"/>
  <c r="K180" i="12"/>
  <c r="L180" i="12"/>
  <c r="M180" i="12"/>
  <c r="N180" i="12"/>
  <c r="O180" i="12"/>
  <c r="P180" i="12"/>
  <c r="H180" i="12" s="1"/>
  <c r="Q180" i="12"/>
  <c r="I180" i="12" s="1"/>
  <c r="R180" i="12"/>
  <c r="S180" i="12"/>
  <c r="T180" i="12"/>
  <c r="U180" i="12"/>
  <c r="V180" i="12"/>
  <c r="W180" i="12"/>
  <c r="X180" i="12"/>
  <c r="Y180" i="12"/>
  <c r="Z180" i="12"/>
  <c r="AA180" i="12"/>
  <c r="AB180" i="12"/>
  <c r="AC180" i="12"/>
  <c r="AD180" i="12"/>
  <c r="AE180" i="12"/>
  <c r="AF180" i="12"/>
  <c r="AG180" i="12"/>
  <c r="AH180" i="12"/>
  <c r="AI180" i="12"/>
  <c r="AJ180" i="12"/>
  <c r="AK180" i="12"/>
  <c r="AL180" i="12"/>
  <c r="A328" i="12"/>
  <c r="B328" i="12"/>
  <c r="C328" i="12"/>
  <c r="E328" i="12"/>
  <c r="F328" i="12"/>
  <c r="G328" i="12"/>
  <c r="J328" i="12"/>
  <c r="K328" i="12"/>
  <c r="L328" i="12"/>
  <c r="M328" i="12"/>
  <c r="N328" i="12"/>
  <c r="O328" i="12"/>
  <c r="P328" i="12"/>
  <c r="H328" i="12" s="1"/>
  <c r="Q328" i="12"/>
  <c r="I328" i="12" s="1"/>
  <c r="R328" i="12"/>
  <c r="S328" i="12"/>
  <c r="T328" i="12"/>
  <c r="U328" i="12"/>
  <c r="V328" i="12"/>
  <c r="W328" i="12"/>
  <c r="X328" i="12"/>
  <c r="Y328" i="12"/>
  <c r="Z328" i="12"/>
  <c r="AA328" i="12"/>
  <c r="AB328" i="12"/>
  <c r="AC328" i="12"/>
  <c r="AD328" i="12"/>
  <c r="AE328" i="12"/>
  <c r="AF328" i="12"/>
  <c r="AG328" i="12"/>
  <c r="AH328" i="12"/>
  <c r="AI328" i="12"/>
  <c r="AJ328" i="12"/>
  <c r="AK328" i="12"/>
  <c r="AL328" i="12"/>
  <c r="A1422" i="12"/>
  <c r="B1422" i="12"/>
  <c r="C1422" i="12"/>
  <c r="E1422" i="12"/>
  <c r="F1422" i="12"/>
  <c r="G1422" i="12"/>
  <c r="J1422" i="12"/>
  <c r="K1422" i="12"/>
  <c r="L1422" i="12"/>
  <c r="M1422" i="12"/>
  <c r="N1422" i="12"/>
  <c r="O1422" i="12"/>
  <c r="P1422" i="12"/>
  <c r="H1422" i="12" s="1"/>
  <c r="Q1422" i="12"/>
  <c r="I1422" i="12" s="1"/>
  <c r="R1422" i="12"/>
  <c r="S1422" i="12"/>
  <c r="T1422" i="12"/>
  <c r="U1422" i="12"/>
  <c r="V1422" i="12"/>
  <c r="W1422" i="12"/>
  <c r="X1422" i="12"/>
  <c r="Y1422" i="12"/>
  <c r="Z1422" i="12"/>
  <c r="AA1422" i="12"/>
  <c r="AB1422" i="12"/>
  <c r="AC1422" i="12"/>
  <c r="AD1422" i="12"/>
  <c r="AE1422" i="12"/>
  <c r="AF1422" i="12"/>
  <c r="AG1422" i="12"/>
  <c r="AH1422" i="12"/>
  <c r="AI1422" i="12"/>
  <c r="AJ1422" i="12"/>
  <c r="AK1422" i="12"/>
  <c r="AL1422" i="12"/>
  <c r="A657" i="12"/>
  <c r="B657" i="12"/>
  <c r="C657" i="12"/>
  <c r="E657" i="12"/>
  <c r="F657" i="12"/>
  <c r="G657" i="12"/>
  <c r="J657" i="12"/>
  <c r="K657" i="12"/>
  <c r="L657" i="12"/>
  <c r="M657" i="12"/>
  <c r="N657" i="12"/>
  <c r="O657" i="12"/>
  <c r="P657" i="12"/>
  <c r="H657" i="12" s="1"/>
  <c r="Q657" i="12"/>
  <c r="I657" i="12" s="1"/>
  <c r="R657" i="12"/>
  <c r="S657" i="12"/>
  <c r="T657" i="12"/>
  <c r="U657" i="12"/>
  <c r="V657" i="12"/>
  <c r="W657" i="12"/>
  <c r="X657" i="12"/>
  <c r="Y657" i="12"/>
  <c r="Z657" i="12"/>
  <c r="AA657" i="12"/>
  <c r="AB657" i="12"/>
  <c r="AC657" i="12"/>
  <c r="AD657" i="12"/>
  <c r="AE657" i="12"/>
  <c r="AF657" i="12"/>
  <c r="AG657" i="12"/>
  <c r="AH657" i="12"/>
  <c r="AI657" i="12"/>
  <c r="AJ657" i="12"/>
  <c r="AK657" i="12"/>
  <c r="AL657" i="12"/>
  <c r="A552" i="12"/>
  <c r="B552" i="12"/>
  <c r="C552" i="12"/>
  <c r="E552" i="12"/>
  <c r="F552" i="12"/>
  <c r="G552" i="12"/>
  <c r="J552" i="12"/>
  <c r="K552" i="12"/>
  <c r="L552" i="12"/>
  <c r="M552" i="12"/>
  <c r="N552" i="12"/>
  <c r="O552" i="12"/>
  <c r="P552" i="12"/>
  <c r="H552" i="12" s="1"/>
  <c r="Q552" i="12"/>
  <c r="I552" i="12" s="1"/>
  <c r="R552" i="12"/>
  <c r="S552" i="12"/>
  <c r="T552" i="12"/>
  <c r="U552" i="12"/>
  <c r="V552" i="12"/>
  <c r="W552" i="12"/>
  <c r="X552" i="12"/>
  <c r="Y552" i="12"/>
  <c r="Z552" i="12"/>
  <c r="AA552" i="12"/>
  <c r="AB552" i="12"/>
  <c r="AC552" i="12"/>
  <c r="AD552" i="12"/>
  <c r="AE552" i="12"/>
  <c r="AF552" i="12"/>
  <c r="AG552" i="12"/>
  <c r="AH552" i="12"/>
  <c r="AI552" i="12"/>
  <c r="AJ552" i="12"/>
  <c r="AK552" i="12"/>
  <c r="AL552" i="12"/>
  <c r="A906" i="12"/>
  <c r="B906" i="12"/>
  <c r="C906" i="12"/>
  <c r="E906" i="12"/>
  <c r="F906" i="12"/>
  <c r="G906" i="12"/>
  <c r="J906" i="12"/>
  <c r="K906" i="12"/>
  <c r="L906" i="12"/>
  <c r="M906" i="12"/>
  <c r="N906" i="12"/>
  <c r="O906" i="12"/>
  <c r="P906" i="12"/>
  <c r="H906" i="12" s="1"/>
  <c r="Q906" i="12"/>
  <c r="I906" i="12" s="1"/>
  <c r="R906" i="12"/>
  <c r="S906" i="12"/>
  <c r="T906" i="12"/>
  <c r="U906" i="12"/>
  <c r="V906" i="12"/>
  <c r="W906" i="12"/>
  <c r="X906" i="12"/>
  <c r="Y906" i="12"/>
  <c r="Z906" i="12"/>
  <c r="AA906" i="12"/>
  <c r="AB906" i="12"/>
  <c r="AC906" i="12"/>
  <c r="AD906" i="12"/>
  <c r="AE906" i="12"/>
  <c r="AF906" i="12"/>
  <c r="AG906" i="12"/>
  <c r="AH906" i="12"/>
  <c r="AI906" i="12"/>
  <c r="AJ906" i="12"/>
  <c r="AK906" i="12"/>
  <c r="AL906" i="12"/>
  <c r="A907" i="12"/>
  <c r="B907" i="12"/>
  <c r="C907" i="12"/>
  <c r="E907" i="12"/>
  <c r="F907" i="12"/>
  <c r="G907" i="12"/>
  <c r="J907" i="12"/>
  <c r="K907" i="12"/>
  <c r="L907" i="12"/>
  <c r="M907" i="12"/>
  <c r="N907" i="12"/>
  <c r="O907" i="12"/>
  <c r="P907" i="12"/>
  <c r="H907" i="12" s="1"/>
  <c r="Q907" i="12"/>
  <c r="I907" i="12" s="1"/>
  <c r="R907" i="12"/>
  <c r="S907" i="12"/>
  <c r="T907" i="12"/>
  <c r="U907" i="12"/>
  <c r="V907" i="12"/>
  <c r="W907" i="12"/>
  <c r="X907" i="12"/>
  <c r="Y907" i="12"/>
  <c r="Z907" i="12"/>
  <c r="AA907" i="12"/>
  <c r="AB907" i="12"/>
  <c r="AC907" i="12"/>
  <c r="AD907" i="12"/>
  <c r="AE907" i="12"/>
  <c r="AF907" i="12"/>
  <c r="AG907" i="12"/>
  <c r="AH907" i="12"/>
  <c r="AI907" i="12"/>
  <c r="AJ907" i="12"/>
  <c r="AK907" i="12"/>
  <c r="AL907" i="12"/>
  <c r="A914" i="12"/>
  <c r="B914" i="12"/>
  <c r="C914" i="12"/>
  <c r="E914" i="12"/>
  <c r="F914" i="12"/>
  <c r="G914" i="12"/>
  <c r="J914" i="12"/>
  <c r="K914" i="12"/>
  <c r="L914" i="12"/>
  <c r="M914" i="12"/>
  <c r="N914" i="12"/>
  <c r="O914" i="12"/>
  <c r="P914" i="12"/>
  <c r="H914" i="12" s="1"/>
  <c r="Q914" i="12"/>
  <c r="I914" i="12" s="1"/>
  <c r="R914" i="12"/>
  <c r="S914" i="12"/>
  <c r="T914" i="12"/>
  <c r="U914" i="12"/>
  <c r="V914" i="12"/>
  <c r="W914" i="12"/>
  <c r="X914" i="12"/>
  <c r="Y914" i="12"/>
  <c r="Z914" i="12"/>
  <c r="AA914" i="12"/>
  <c r="AB914" i="12"/>
  <c r="AC914" i="12"/>
  <c r="AD914" i="12"/>
  <c r="AE914" i="12"/>
  <c r="AF914" i="12"/>
  <c r="AG914" i="12"/>
  <c r="AH914" i="12"/>
  <c r="AI914" i="12"/>
  <c r="AJ914" i="12"/>
  <c r="AK914" i="12"/>
  <c r="AL914" i="12"/>
  <c r="A915" i="12"/>
  <c r="B915" i="12"/>
  <c r="C915" i="12"/>
  <c r="E915" i="12"/>
  <c r="F915" i="12"/>
  <c r="G915" i="12"/>
  <c r="J915" i="12"/>
  <c r="K915" i="12"/>
  <c r="L915" i="12"/>
  <c r="M915" i="12"/>
  <c r="N915" i="12"/>
  <c r="O915" i="12"/>
  <c r="P915" i="12"/>
  <c r="H915" i="12" s="1"/>
  <c r="Q915" i="12"/>
  <c r="I915" i="12" s="1"/>
  <c r="R915" i="12"/>
  <c r="S915" i="12"/>
  <c r="T915" i="12"/>
  <c r="U915" i="12"/>
  <c r="V915" i="12"/>
  <c r="W915" i="12"/>
  <c r="X915" i="12"/>
  <c r="Y915" i="12"/>
  <c r="Z915" i="12"/>
  <c r="AA915" i="12"/>
  <c r="AB915" i="12"/>
  <c r="AC915" i="12"/>
  <c r="AD915" i="12"/>
  <c r="AE915" i="12"/>
  <c r="AF915" i="12"/>
  <c r="AG915" i="12"/>
  <c r="AH915" i="12"/>
  <c r="AI915" i="12"/>
  <c r="AJ915" i="12"/>
  <c r="AK915" i="12"/>
  <c r="AL915" i="12"/>
  <c r="A916" i="12"/>
  <c r="B916" i="12"/>
  <c r="C916" i="12"/>
  <c r="E916" i="12"/>
  <c r="F916" i="12"/>
  <c r="G916" i="12"/>
  <c r="J916" i="12"/>
  <c r="K916" i="12"/>
  <c r="L916" i="12"/>
  <c r="M916" i="12"/>
  <c r="N916" i="12"/>
  <c r="O916" i="12"/>
  <c r="P916" i="12"/>
  <c r="H916" i="12" s="1"/>
  <c r="Q916" i="12"/>
  <c r="I916" i="12" s="1"/>
  <c r="R916" i="12"/>
  <c r="S916" i="12"/>
  <c r="T916" i="12"/>
  <c r="U916" i="12"/>
  <c r="V916" i="12"/>
  <c r="W916" i="12"/>
  <c r="X916" i="12"/>
  <c r="Y916" i="12"/>
  <c r="Z916" i="12"/>
  <c r="AA916" i="12"/>
  <c r="AB916" i="12"/>
  <c r="AC916" i="12"/>
  <c r="AD916" i="12"/>
  <c r="AE916" i="12"/>
  <c r="AF916" i="12"/>
  <c r="AG916" i="12"/>
  <c r="AH916" i="12"/>
  <c r="AI916" i="12"/>
  <c r="AJ916" i="12"/>
  <c r="AK916" i="12"/>
  <c r="AL916" i="12"/>
  <c r="A917" i="12"/>
  <c r="B917" i="12"/>
  <c r="C917" i="12"/>
  <c r="E917" i="12"/>
  <c r="F917" i="12"/>
  <c r="G917" i="12"/>
  <c r="J917" i="12"/>
  <c r="K917" i="12"/>
  <c r="L917" i="12"/>
  <c r="M917" i="12"/>
  <c r="N917" i="12"/>
  <c r="O917" i="12"/>
  <c r="P917" i="12"/>
  <c r="H917" i="12" s="1"/>
  <c r="Q917" i="12"/>
  <c r="I917" i="12" s="1"/>
  <c r="R917" i="12"/>
  <c r="S917" i="12"/>
  <c r="T917" i="12"/>
  <c r="U917" i="12"/>
  <c r="V917" i="12"/>
  <c r="W917" i="12"/>
  <c r="X917" i="12"/>
  <c r="Y917" i="12"/>
  <c r="Z917" i="12"/>
  <c r="AA917" i="12"/>
  <c r="AB917" i="12"/>
  <c r="AC917" i="12"/>
  <c r="AD917" i="12"/>
  <c r="AE917" i="12"/>
  <c r="AF917" i="12"/>
  <c r="AG917" i="12"/>
  <c r="AH917" i="12"/>
  <c r="AI917" i="12"/>
  <c r="AJ917" i="12"/>
  <c r="AK917" i="12"/>
  <c r="AL917" i="12"/>
  <c r="A918" i="12"/>
  <c r="B918" i="12"/>
  <c r="C918" i="12"/>
  <c r="E918" i="12"/>
  <c r="F918" i="12"/>
  <c r="G918" i="12"/>
  <c r="J918" i="12"/>
  <c r="K918" i="12"/>
  <c r="L918" i="12"/>
  <c r="M918" i="12"/>
  <c r="N918" i="12"/>
  <c r="O918" i="12"/>
  <c r="P918" i="12"/>
  <c r="H918" i="12" s="1"/>
  <c r="Q918" i="12"/>
  <c r="I918" i="12" s="1"/>
  <c r="R918" i="12"/>
  <c r="S918" i="12"/>
  <c r="T918" i="12"/>
  <c r="U918" i="12"/>
  <c r="V918" i="12"/>
  <c r="W918" i="12"/>
  <c r="X918" i="12"/>
  <c r="Y918" i="12"/>
  <c r="Z918" i="12"/>
  <c r="AA918" i="12"/>
  <c r="AB918" i="12"/>
  <c r="AC918" i="12"/>
  <c r="AD918" i="12"/>
  <c r="AE918" i="12"/>
  <c r="AF918" i="12"/>
  <c r="AG918" i="12"/>
  <c r="AH918" i="12"/>
  <c r="AI918" i="12"/>
  <c r="AJ918" i="12"/>
  <c r="AK918" i="12"/>
  <c r="AL918" i="12"/>
  <c r="A919" i="12"/>
  <c r="B919" i="12"/>
  <c r="C919" i="12"/>
  <c r="E919" i="12"/>
  <c r="F919" i="12"/>
  <c r="G919" i="12"/>
  <c r="J919" i="12"/>
  <c r="K919" i="12"/>
  <c r="L919" i="12"/>
  <c r="M919" i="12"/>
  <c r="N919" i="12"/>
  <c r="O919" i="12"/>
  <c r="P919" i="12"/>
  <c r="H919" i="12" s="1"/>
  <c r="Q919" i="12"/>
  <c r="I919" i="12" s="1"/>
  <c r="R919" i="12"/>
  <c r="S919" i="12"/>
  <c r="T919" i="12"/>
  <c r="U919" i="12"/>
  <c r="V919" i="12"/>
  <c r="W919" i="12"/>
  <c r="X919" i="12"/>
  <c r="Y919" i="12"/>
  <c r="Z919" i="12"/>
  <c r="AA919" i="12"/>
  <c r="AB919" i="12"/>
  <c r="AC919" i="12"/>
  <c r="AD919" i="12"/>
  <c r="AE919" i="12"/>
  <c r="AF919" i="12"/>
  <c r="AG919" i="12"/>
  <c r="AH919" i="12"/>
  <c r="AI919" i="12"/>
  <c r="AJ919" i="12"/>
  <c r="AK919" i="12"/>
  <c r="AL919" i="12"/>
  <c r="A922" i="12"/>
  <c r="B922" i="12"/>
  <c r="C922" i="12"/>
  <c r="E922" i="12"/>
  <c r="F922" i="12"/>
  <c r="G922" i="12"/>
  <c r="J922" i="12"/>
  <c r="K922" i="12"/>
  <c r="L922" i="12"/>
  <c r="M922" i="12"/>
  <c r="N922" i="12"/>
  <c r="O922" i="12"/>
  <c r="P922" i="12"/>
  <c r="H922" i="12" s="1"/>
  <c r="Q922" i="12"/>
  <c r="I922" i="12" s="1"/>
  <c r="R922" i="12"/>
  <c r="S922" i="12"/>
  <c r="T922" i="12"/>
  <c r="U922" i="12"/>
  <c r="V922" i="12"/>
  <c r="W922" i="12"/>
  <c r="X922" i="12"/>
  <c r="Y922" i="12"/>
  <c r="Z922" i="12"/>
  <c r="AA922" i="12"/>
  <c r="AB922" i="12"/>
  <c r="AC922" i="12"/>
  <c r="AD922" i="12"/>
  <c r="AE922" i="12"/>
  <c r="AF922" i="12"/>
  <c r="AG922" i="12"/>
  <c r="AH922" i="12"/>
  <c r="AI922" i="12"/>
  <c r="AJ922" i="12"/>
  <c r="AK922" i="12"/>
  <c r="AL922" i="12"/>
  <c r="A923" i="12"/>
  <c r="B923" i="12"/>
  <c r="C923" i="12"/>
  <c r="E923" i="12"/>
  <c r="F923" i="12"/>
  <c r="G923" i="12"/>
  <c r="J923" i="12"/>
  <c r="K923" i="12"/>
  <c r="L923" i="12"/>
  <c r="M923" i="12"/>
  <c r="N923" i="12"/>
  <c r="O923" i="12"/>
  <c r="P923" i="12"/>
  <c r="H923" i="12" s="1"/>
  <c r="Q923" i="12"/>
  <c r="I923" i="12" s="1"/>
  <c r="R923" i="12"/>
  <c r="S923" i="12"/>
  <c r="T923" i="12"/>
  <c r="U923" i="12"/>
  <c r="V923" i="12"/>
  <c r="W923" i="12"/>
  <c r="X923" i="12"/>
  <c r="Y923" i="12"/>
  <c r="Z923" i="12"/>
  <c r="AA923" i="12"/>
  <c r="AB923" i="12"/>
  <c r="AC923" i="12"/>
  <c r="AD923" i="12"/>
  <c r="AE923" i="12"/>
  <c r="AF923" i="12"/>
  <c r="AG923" i="12"/>
  <c r="AH923" i="12"/>
  <c r="AI923" i="12"/>
  <c r="AJ923" i="12"/>
  <c r="AK923" i="12"/>
  <c r="AL923" i="12"/>
  <c r="A1385" i="12"/>
  <c r="B1385" i="12"/>
  <c r="C1385" i="12"/>
  <c r="E1385" i="12"/>
  <c r="F1385" i="12"/>
  <c r="G1385" i="12"/>
  <c r="J1385" i="12"/>
  <c r="K1385" i="12"/>
  <c r="L1385" i="12"/>
  <c r="M1385" i="12"/>
  <c r="N1385" i="12"/>
  <c r="O1385" i="12"/>
  <c r="P1385" i="12"/>
  <c r="H1385" i="12" s="1"/>
  <c r="Q1385" i="12"/>
  <c r="I1385" i="12" s="1"/>
  <c r="R1385" i="12"/>
  <c r="S1385" i="12"/>
  <c r="T1385" i="12"/>
  <c r="U1385" i="12"/>
  <c r="V1385" i="12"/>
  <c r="W1385" i="12"/>
  <c r="X1385" i="12"/>
  <c r="Y1385" i="12"/>
  <c r="Z1385" i="12"/>
  <c r="AA1385" i="12"/>
  <c r="AB1385" i="12"/>
  <c r="AC1385" i="12"/>
  <c r="AD1385" i="12"/>
  <c r="AE1385" i="12"/>
  <c r="AF1385" i="12"/>
  <c r="AG1385" i="12"/>
  <c r="AH1385" i="12"/>
  <c r="AI1385" i="12"/>
  <c r="AJ1385" i="12"/>
  <c r="AK1385" i="12"/>
  <c r="AL1385" i="12"/>
  <c r="A1386" i="12"/>
  <c r="B1386" i="12"/>
  <c r="C1386" i="12"/>
  <c r="E1386" i="12"/>
  <c r="F1386" i="12"/>
  <c r="G1386" i="12"/>
  <c r="J1386" i="12"/>
  <c r="K1386" i="12"/>
  <c r="L1386" i="12"/>
  <c r="M1386" i="12"/>
  <c r="N1386" i="12"/>
  <c r="O1386" i="12"/>
  <c r="P1386" i="12"/>
  <c r="H1386" i="12" s="1"/>
  <c r="Q1386" i="12"/>
  <c r="I1386" i="12" s="1"/>
  <c r="R1386" i="12"/>
  <c r="S1386" i="12"/>
  <c r="T1386" i="12"/>
  <c r="U1386" i="12"/>
  <c r="V1386" i="12"/>
  <c r="W1386" i="12"/>
  <c r="X1386" i="12"/>
  <c r="Y1386" i="12"/>
  <c r="Z1386" i="12"/>
  <c r="AA1386" i="12"/>
  <c r="AB1386" i="12"/>
  <c r="AC1386" i="12"/>
  <c r="AD1386" i="12"/>
  <c r="AE1386" i="12"/>
  <c r="AF1386" i="12"/>
  <c r="AG1386" i="12"/>
  <c r="AH1386" i="12"/>
  <c r="AI1386" i="12"/>
  <c r="AJ1386" i="12"/>
  <c r="AK1386" i="12"/>
  <c r="AL1386" i="12"/>
  <c r="A1539" i="12"/>
  <c r="B1539" i="12"/>
  <c r="C1539" i="12"/>
  <c r="E1539" i="12"/>
  <c r="F1539" i="12"/>
  <c r="G1539" i="12"/>
  <c r="J1539" i="12"/>
  <c r="K1539" i="12"/>
  <c r="L1539" i="12"/>
  <c r="M1539" i="12"/>
  <c r="N1539" i="12"/>
  <c r="O1539" i="12"/>
  <c r="P1539" i="12"/>
  <c r="H1539" i="12" s="1"/>
  <c r="Q1539" i="12"/>
  <c r="I1539" i="12" s="1"/>
  <c r="R1539" i="12"/>
  <c r="S1539" i="12"/>
  <c r="T1539" i="12"/>
  <c r="U1539" i="12"/>
  <c r="V1539" i="12"/>
  <c r="W1539" i="12"/>
  <c r="X1539" i="12"/>
  <c r="Y1539" i="12"/>
  <c r="Z1539" i="12"/>
  <c r="AA1539" i="12"/>
  <c r="AB1539" i="12"/>
  <c r="AC1539" i="12"/>
  <c r="AD1539" i="12"/>
  <c r="AE1539" i="12"/>
  <c r="AF1539" i="12"/>
  <c r="AG1539" i="12"/>
  <c r="AH1539" i="12"/>
  <c r="AI1539" i="12"/>
  <c r="AJ1539" i="12"/>
  <c r="AK1539" i="12"/>
  <c r="AL1539" i="12"/>
  <c r="A672" i="12"/>
  <c r="B672" i="12"/>
  <c r="C672" i="12"/>
  <c r="E672" i="12"/>
  <c r="F672" i="12"/>
  <c r="G672" i="12"/>
  <c r="J672" i="12"/>
  <c r="K672" i="12"/>
  <c r="L672" i="12"/>
  <c r="M672" i="12"/>
  <c r="N672" i="12"/>
  <c r="O672" i="12"/>
  <c r="P672" i="12"/>
  <c r="H672" i="12" s="1"/>
  <c r="Q672" i="12"/>
  <c r="I672" i="12" s="1"/>
  <c r="R672" i="12"/>
  <c r="S672" i="12"/>
  <c r="T672" i="12"/>
  <c r="U672" i="12"/>
  <c r="V672" i="12"/>
  <c r="W672" i="12"/>
  <c r="X672" i="12"/>
  <c r="Y672" i="12"/>
  <c r="Z672" i="12"/>
  <c r="AA672" i="12"/>
  <c r="AB672" i="12"/>
  <c r="AC672" i="12"/>
  <c r="AD672" i="12"/>
  <c r="AE672" i="12"/>
  <c r="AF672" i="12"/>
  <c r="AG672" i="12"/>
  <c r="AH672" i="12"/>
  <c r="AI672" i="12"/>
  <c r="AJ672" i="12"/>
  <c r="AK672" i="12"/>
  <c r="AL672" i="12"/>
  <c r="A697" i="12"/>
  <c r="B697" i="12"/>
  <c r="C697" i="12"/>
  <c r="E697" i="12"/>
  <c r="F697" i="12"/>
  <c r="G697" i="12"/>
  <c r="J697" i="12"/>
  <c r="K697" i="12"/>
  <c r="L697" i="12"/>
  <c r="M697" i="12"/>
  <c r="N697" i="12"/>
  <c r="O697" i="12"/>
  <c r="P697" i="12"/>
  <c r="H697" i="12" s="1"/>
  <c r="Q697" i="12"/>
  <c r="I697" i="12" s="1"/>
  <c r="R697" i="12"/>
  <c r="S697" i="12"/>
  <c r="T697" i="12"/>
  <c r="U697" i="12"/>
  <c r="V697" i="12"/>
  <c r="W697" i="12"/>
  <c r="X697" i="12"/>
  <c r="Y697" i="12"/>
  <c r="Z697" i="12"/>
  <c r="AA697" i="12"/>
  <c r="AB697" i="12"/>
  <c r="AC697" i="12"/>
  <c r="AD697" i="12"/>
  <c r="AE697" i="12"/>
  <c r="AF697" i="12"/>
  <c r="AG697" i="12"/>
  <c r="AH697" i="12"/>
  <c r="AI697" i="12"/>
  <c r="AJ697" i="12"/>
  <c r="AK697" i="12"/>
  <c r="AL697" i="12"/>
  <c r="A734" i="12"/>
  <c r="B734" i="12"/>
  <c r="C734" i="12"/>
  <c r="E734" i="12"/>
  <c r="F734" i="12"/>
  <c r="G734" i="12"/>
  <c r="J734" i="12"/>
  <c r="K734" i="12"/>
  <c r="L734" i="12"/>
  <c r="M734" i="12"/>
  <c r="N734" i="12"/>
  <c r="O734" i="12"/>
  <c r="P734" i="12"/>
  <c r="H734" i="12" s="1"/>
  <c r="Q734" i="12"/>
  <c r="I734" i="12" s="1"/>
  <c r="R734" i="12"/>
  <c r="S734" i="12"/>
  <c r="T734" i="12"/>
  <c r="U734" i="12"/>
  <c r="V734" i="12"/>
  <c r="W734" i="12"/>
  <c r="X734" i="12"/>
  <c r="Y734" i="12"/>
  <c r="Z734" i="12"/>
  <c r="AA734" i="12"/>
  <c r="AB734" i="12"/>
  <c r="AC734" i="12"/>
  <c r="AD734" i="12"/>
  <c r="AE734" i="12"/>
  <c r="AF734" i="12"/>
  <c r="AG734" i="12"/>
  <c r="AH734" i="12"/>
  <c r="AI734" i="12"/>
  <c r="AJ734" i="12"/>
  <c r="AK734" i="12"/>
  <c r="AL734" i="12"/>
  <c r="A1566" i="12"/>
  <c r="B1566" i="12"/>
  <c r="C1566" i="12"/>
  <c r="E1566" i="12"/>
  <c r="F1566" i="12"/>
  <c r="G1566" i="12"/>
  <c r="J1566" i="12"/>
  <c r="K1566" i="12"/>
  <c r="L1566" i="12"/>
  <c r="M1566" i="12"/>
  <c r="N1566" i="12"/>
  <c r="O1566" i="12"/>
  <c r="P1566" i="12"/>
  <c r="H1566" i="12" s="1"/>
  <c r="Q1566" i="12"/>
  <c r="I1566" i="12" s="1"/>
  <c r="R1566" i="12"/>
  <c r="S1566" i="12"/>
  <c r="T1566" i="12"/>
  <c r="U1566" i="12"/>
  <c r="V1566" i="12"/>
  <c r="W1566" i="12"/>
  <c r="X1566" i="12"/>
  <c r="Y1566" i="12"/>
  <c r="Z1566" i="12"/>
  <c r="AA1566" i="12"/>
  <c r="AB1566" i="12"/>
  <c r="AC1566" i="12"/>
  <c r="AD1566" i="12"/>
  <c r="AE1566" i="12"/>
  <c r="AF1566" i="12"/>
  <c r="AG1566" i="12"/>
  <c r="AH1566" i="12"/>
  <c r="AI1566" i="12"/>
  <c r="AJ1566" i="12"/>
  <c r="AK1566" i="12"/>
  <c r="AL1566" i="12"/>
  <c r="A863" i="12"/>
  <c r="B863" i="12"/>
  <c r="C863" i="12"/>
  <c r="E863" i="12"/>
  <c r="F863" i="12"/>
  <c r="G863" i="12"/>
  <c r="J863" i="12"/>
  <c r="K863" i="12"/>
  <c r="L863" i="12"/>
  <c r="M863" i="12"/>
  <c r="N863" i="12"/>
  <c r="O863" i="12"/>
  <c r="P863" i="12"/>
  <c r="H863" i="12" s="1"/>
  <c r="Q863" i="12"/>
  <c r="I863" i="12" s="1"/>
  <c r="R863" i="12"/>
  <c r="S863" i="12"/>
  <c r="T863" i="12"/>
  <c r="U863" i="12"/>
  <c r="V863" i="12"/>
  <c r="W863" i="12"/>
  <c r="X863" i="12"/>
  <c r="Y863" i="12"/>
  <c r="Z863" i="12"/>
  <c r="AA863" i="12"/>
  <c r="AB863" i="12"/>
  <c r="AC863" i="12"/>
  <c r="AD863" i="12"/>
  <c r="AE863" i="12"/>
  <c r="AF863" i="12"/>
  <c r="AG863" i="12"/>
  <c r="AH863" i="12"/>
  <c r="AI863" i="12"/>
  <c r="AJ863" i="12"/>
  <c r="AK863" i="12"/>
  <c r="AL863" i="12"/>
  <c r="A219" i="12"/>
  <c r="B219" i="12"/>
  <c r="C219" i="12"/>
  <c r="E219" i="12"/>
  <c r="F219" i="12"/>
  <c r="G219" i="12"/>
  <c r="J219" i="12"/>
  <c r="K219" i="12"/>
  <c r="L219" i="12"/>
  <c r="M219" i="12"/>
  <c r="N219" i="12"/>
  <c r="O219" i="12"/>
  <c r="P219" i="12"/>
  <c r="H219" i="12" s="1"/>
  <c r="Q219" i="12"/>
  <c r="I219" i="12" s="1"/>
  <c r="R219" i="12"/>
  <c r="S219" i="12"/>
  <c r="T219" i="12"/>
  <c r="U219" i="12"/>
  <c r="V219" i="12"/>
  <c r="W219" i="12"/>
  <c r="X219" i="12"/>
  <c r="Y219" i="12"/>
  <c r="Z219" i="12"/>
  <c r="AA219" i="12"/>
  <c r="AB219" i="12"/>
  <c r="AC219" i="12"/>
  <c r="AD219" i="12"/>
  <c r="AE219" i="12"/>
  <c r="AF219" i="12"/>
  <c r="AG219" i="12"/>
  <c r="AH219" i="12"/>
  <c r="AI219" i="12"/>
  <c r="AJ219" i="12"/>
  <c r="AK219" i="12"/>
  <c r="AL219" i="12"/>
  <c r="A258" i="12"/>
  <c r="B258" i="12"/>
  <c r="C258" i="12"/>
  <c r="E258" i="12"/>
  <c r="F258" i="12"/>
  <c r="G258" i="12"/>
  <c r="J258" i="12"/>
  <c r="K258" i="12"/>
  <c r="L258" i="12"/>
  <c r="M258" i="12"/>
  <c r="N258" i="12"/>
  <c r="O258" i="12"/>
  <c r="P258" i="12"/>
  <c r="H258" i="12" s="1"/>
  <c r="Q258" i="12"/>
  <c r="I258" i="12" s="1"/>
  <c r="R258" i="12"/>
  <c r="S258" i="12"/>
  <c r="T258" i="12"/>
  <c r="U258" i="12"/>
  <c r="V258" i="12"/>
  <c r="W258" i="12"/>
  <c r="X258" i="12"/>
  <c r="Y258" i="12"/>
  <c r="Z258" i="12"/>
  <c r="AA258" i="12"/>
  <c r="AB258" i="12"/>
  <c r="AC258" i="12"/>
  <c r="AD258" i="12"/>
  <c r="AE258" i="12"/>
  <c r="AF258" i="12"/>
  <c r="AG258" i="12"/>
  <c r="AH258" i="12"/>
  <c r="AI258" i="12"/>
  <c r="AJ258" i="12"/>
  <c r="AK258" i="12"/>
  <c r="AL258" i="12"/>
  <c r="A259" i="12"/>
  <c r="B259" i="12"/>
  <c r="C259" i="12"/>
  <c r="E259" i="12"/>
  <c r="F259" i="12"/>
  <c r="G259" i="12"/>
  <c r="J259" i="12"/>
  <c r="K259" i="12"/>
  <c r="L259" i="12"/>
  <c r="M259" i="12"/>
  <c r="N259" i="12"/>
  <c r="O259" i="12"/>
  <c r="P259" i="12"/>
  <c r="H259" i="12" s="1"/>
  <c r="Q259" i="12"/>
  <c r="I259" i="12" s="1"/>
  <c r="R259" i="12"/>
  <c r="S259" i="12"/>
  <c r="T259" i="12"/>
  <c r="U259" i="12"/>
  <c r="V259" i="12"/>
  <c r="W259" i="12"/>
  <c r="X259" i="12"/>
  <c r="Y259" i="12"/>
  <c r="Z259" i="12"/>
  <c r="AA259" i="12"/>
  <c r="AB259" i="12"/>
  <c r="AC259" i="12"/>
  <c r="AD259" i="12"/>
  <c r="AE259" i="12"/>
  <c r="AF259" i="12"/>
  <c r="AG259" i="12"/>
  <c r="AH259" i="12"/>
  <c r="AI259" i="12"/>
  <c r="AJ259" i="12"/>
  <c r="AK259" i="12"/>
  <c r="AL259" i="12"/>
  <c r="A1399" i="12"/>
  <c r="B1399" i="12"/>
  <c r="C1399" i="12"/>
  <c r="E1399" i="12"/>
  <c r="F1399" i="12"/>
  <c r="G1399" i="12"/>
  <c r="J1399" i="12"/>
  <c r="K1399" i="12"/>
  <c r="L1399" i="12"/>
  <c r="M1399" i="12"/>
  <c r="N1399" i="12"/>
  <c r="O1399" i="12"/>
  <c r="P1399" i="12"/>
  <c r="H1399" i="12" s="1"/>
  <c r="Q1399" i="12"/>
  <c r="I1399" i="12" s="1"/>
  <c r="R1399" i="12"/>
  <c r="S1399" i="12"/>
  <c r="T1399" i="12"/>
  <c r="U1399" i="12"/>
  <c r="V1399" i="12"/>
  <c r="W1399" i="12"/>
  <c r="X1399" i="12"/>
  <c r="Y1399" i="12"/>
  <c r="Z1399" i="12"/>
  <c r="AA1399" i="12"/>
  <c r="AB1399" i="12"/>
  <c r="AC1399" i="12"/>
  <c r="AD1399" i="12"/>
  <c r="AE1399" i="12"/>
  <c r="AF1399" i="12"/>
  <c r="AG1399" i="12"/>
  <c r="AH1399" i="12"/>
  <c r="AI1399" i="12"/>
  <c r="AJ1399" i="12"/>
  <c r="AK1399" i="12"/>
  <c r="AL1399" i="12"/>
  <c r="A338" i="12"/>
  <c r="B338" i="12"/>
  <c r="C338" i="12"/>
  <c r="E338" i="12"/>
  <c r="F338" i="12"/>
  <c r="G338" i="12"/>
  <c r="J338" i="12"/>
  <c r="K338" i="12"/>
  <c r="L338" i="12"/>
  <c r="M338" i="12"/>
  <c r="N338" i="12"/>
  <c r="O338" i="12"/>
  <c r="P338" i="12"/>
  <c r="H338" i="12" s="1"/>
  <c r="Q338" i="12"/>
  <c r="I338" i="12" s="1"/>
  <c r="R338" i="12"/>
  <c r="S338" i="12"/>
  <c r="T338" i="12"/>
  <c r="U338" i="12"/>
  <c r="V338" i="12"/>
  <c r="W338" i="12"/>
  <c r="X338" i="12"/>
  <c r="Y338" i="12"/>
  <c r="Z338" i="12"/>
  <c r="AA338" i="12"/>
  <c r="AB338" i="12"/>
  <c r="AC338" i="12"/>
  <c r="AD338" i="12"/>
  <c r="AE338" i="12"/>
  <c r="AF338" i="12"/>
  <c r="AG338" i="12"/>
  <c r="AH338" i="12"/>
  <c r="AI338" i="12"/>
  <c r="AJ338" i="12"/>
  <c r="AK338" i="12"/>
  <c r="AL338" i="12"/>
  <c r="A1770" i="12"/>
  <c r="B1770" i="12"/>
  <c r="C1770" i="12"/>
  <c r="E1770" i="12"/>
  <c r="F1770" i="12"/>
  <c r="G1770" i="12"/>
  <c r="J1770" i="12"/>
  <c r="K1770" i="12"/>
  <c r="L1770" i="12"/>
  <c r="M1770" i="12"/>
  <c r="N1770" i="12"/>
  <c r="O1770" i="12"/>
  <c r="P1770" i="12"/>
  <c r="H1770" i="12" s="1"/>
  <c r="Q1770" i="12"/>
  <c r="I1770" i="12" s="1"/>
  <c r="R1770" i="12"/>
  <c r="S1770" i="12"/>
  <c r="T1770" i="12"/>
  <c r="U1770" i="12"/>
  <c r="V1770" i="12"/>
  <c r="W1770" i="12"/>
  <c r="X1770" i="12"/>
  <c r="Y1770" i="12"/>
  <c r="Z1770" i="12"/>
  <c r="AA1770" i="12"/>
  <c r="AB1770" i="12"/>
  <c r="AC1770" i="12"/>
  <c r="AD1770" i="12"/>
  <c r="AE1770" i="12"/>
  <c r="AF1770" i="12"/>
  <c r="AG1770" i="12"/>
  <c r="AH1770" i="12"/>
  <c r="AI1770" i="12"/>
  <c r="AJ1770" i="12"/>
  <c r="AK1770" i="12"/>
  <c r="AL1770" i="12"/>
  <c r="A19" i="12"/>
  <c r="B19" i="12"/>
  <c r="C19" i="12"/>
  <c r="E19" i="12"/>
  <c r="F19" i="12"/>
  <c r="G19" i="12"/>
  <c r="J19" i="12"/>
  <c r="K19" i="12"/>
  <c r="L19" i="12"/>
  <c r="M19" i="12"/>
  <c r="N19" i="12"/>
  <c r="O19" i="12"/>
  <c r="P19" i="12"/>
  <c r="H19" i="12" s="1"/>
  <c r="Q19" i="12"/>
  <c r="I19" i="12" s="1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590" i="12"/>
  <c r="B590" i="12"/>
  <c r="C590" i="12"/>
  <c r="E590" i="12"/>
  <c r="F590" i="12"/>
  <c r="G590" i="12"/>
  <c r="J590" i="12"/>
  <c r="K590" i="12"/>
  <c r="L590" i="12"/>
  <c r="M590" i="12"/>
  <c r="N590" i="12"/>
  <c r="O590" i="12"/>
  <c r="P590" i="12"/>
  <c r="H590" i="12" s="1"/>
  <c r="Q590" i="12"/>
  <c r="I590" i="12" s="1"/>
  <c r="R590" i="12"/>
  <c r="S590" i="12"/>
  <c r="T590" i="12"/>
  <c r="U590" i="12"/>
  <c r="V590" i="12"/>
  <c r="W590" i="12"/>
  <c r="X590" i="12"/>
  <c r="Y590" i="12"/>
  <c r="Z590" i="12"/>
  <c r="AA590" i="12"/>
  <c r="AB590" i="12"/>
  <c r="AC590" i="12"/>
  <c r="AD590" i="12"/>
  <c r="AE590" i="12"/>
  <c r="AF590" i="12"/>
  <c r="AG590" i="12"/>
  <c r="AH590" i="12"/>
  <c r="AI590" i="12"/>
  <c r="AJ590" i="12"/>
  <c r="AK590" i="12"/>
  <c r="AL590" i="12"/>
  <c r="A718" i="12"/>
  <c r="B718" i="12"/>
  <c r="C718" i="12"/>
  <c r="E718" i="12"/>
  <c r="F718" i="12"/>
  <c r="G718" i="12"/>
  <c r="J718" i="12"/>
  <c r="K718" i="12"/>
  <c r="L718" i="12"/>
  <c r="M718" i="12"/>
  <c r="N718" i="12"/>
  <c r="O718" i="12"/>
  <c r="P718" i="12"/>
  <c r="H718" i="12" s="1"/>
  <c r="Q718" i="12"/>
  <c r="I718" i="12" s="1"/>
  <c r="R718" i="12"/>
  <c r="S718" i="12"/>
  <c r="T718" i="12"/>
  <c r="U718" i="12"/>
  <c r="V718" i="12"/>
  <c r="W718" i="12"/>
  <c r="X718" i="12"/>
  <c r="Y718" i="12"/>
  <c r="Z718" i="12"/>
  <c r="AA718" i="12"/>
  <c r="AB718" i="12"/>
  <c r="AC718" i="12"/>
  <c r="AD718" i="12"/>
  <c r="AE718" i="12"/>
  <c r="AF718" i="12"/>
  <c r="AG718" i="12"/>
  <c r="AH718" i="12"/>
  <c r="AI718" i="12"/>
  <c r="AJ718" i="12"/>
  <c r="AK718" i="12"/>
  <c r="AL718" i="12"/>
  <c r="A719" i="12"/>
  <c r="B719" i="12"/>
  <c r="C719" i="12"/>
  <c r="E719" i="12"/>
  <c r="F719" i="12"/>
  <c r="G719" i="12"/>
  <c r="J719" i="12"/>
  <c r="K719" i="12"/>
  <c r="L719" i="12"/>
  <c r="M719" i="12"/>
  <c r="N719" i="12"/>
  <c r="O719" i="12"/>
  <c r="P719" i="12"/>
  <c r="H719" i="12" s="1"/>
  <c r="Q719" i="12"/>
  <c r="I719" i="12" s="1"/>
  <c r="R719" i="12"/>
  <c r="S719" i="12"/>
  <c r="T719" i="12"/>
  <c r="U719" i="12"/>
  <c r="V719" i="12"/>
  <c r="W719" i="12"/>
  <c r="X719" i="12"/>
  <c r="Y719" i="12"/>
  <c r="Z719" i="12"/>
  <c r="AA719" i="12"/>
  <c r="AB719" i="12"/>
  <c r="AC719" i="12"/>
  <c r="AD719" i="12"/>
  <c r="AE719" i="12"/>
  <c r="AF719" i="12"/>
  <c r="AG719" i="12"/>
  <c r="AH719" i="12"/>
  <c r="AI719" i="12"/>
  <c r="AJ719" i="12"/>
  <c r="AK719" i="12"/>
  <c r="AL719" i="12"/>
  <c r="A926" i="12"/>
  <c r="B926" i="12"/>
  <c r="C926" i="12"/>
  <c r="E926" i="12"/>
  <c r="F926" i="12"/>
  <c r="G926" i="12"/>
  <c r="J926" i="12"/>
  <c r="K926" i="12"/>
  <c r="L926" i="12"/>
  <c r="M926" i="12"/>
  <c r="N926" i="12"/>
  <c r="O926" i="12"/>
  <c r="P926" i="12"/>
  <c r="H926" i="12" s="1"/>
  <c r="Q926" i="12"/>
  <c r="I926" i="12" s="1"/>
  <c r="R926" i="12"/>
  <c r="S926" i="12"/>
  <c r="T926" i="12"/>
  <c r="U926" i="12"/>
  <c r="V926" i="12"/>
  <c r="W926" i="12"/>
  <c r="X926" i="12"/>
  <c r="Y926" i="12"/>
  <c r="Z926" i="12"/>
  <c r="AA926" i="12"/>
  <c r="AB926" i="12"/>
  <c r="AC926" i="12"/>
  <c r="AD926" i="12"/>
  <c r="AE926" i="12"/>
  <c r="AF926" i="12"/>
  <c r="AG926" i="12"/>
  <c r="AH926" i="12"/>
  <c r="AI926" i="12"/>
  <c r="AJ926" i="12"/>
  <c r="AK926" i="12"/>
  <c r="AL926" i="12"/>
  <c r="A927" i="12"/>
  <c r="B927" i="12"/>
  <c r="C927" i="12"/>
  <c r="E927" i="12"/>
  <c r="F927" i="12"/>
  <c r="G927" i="12"/>
  <c r="J927" i="12"/>
  <c r="K927" i="12"/>
  <c r="L927" i="12"/>
  <c r="M927" i="12"/>
  <c r="N927" i="12"/>
  <c r="O927" i="12"/>
  <c r="P927" i="12"/>
  <c r="H927" i="12" s="1"/>
  <c r="Q927" i="12"/>
  <c r="I927" i="12" s="1"/>
  <c r="R927" i="12"/>
  <c r="S927" i="12"/>
  <c r="T927" i="12"/>
  <c r="U927" i="12"/>
  <c r="V927" i="12"/>
  <c r="W927" i="12"/>
  <c r="X927" i="12"/>
  <c r="Y927" i="12"/>
  <c r="Z927" i="12"/>
  <c r="AA927" i="12"/>
  <c r="AB927" i="12"/>
  <c r="AC927" i="12"/>
  <c r="AD927" i="12"/>
  <c r="AE927" i="12"/>
  <c r="AF927" i="12"/>
  <c r="AG927" i="12"/>
  <c r="AH927" i="12"/>
  <c r="AI927" i="12"/>
  <c r="AJ927" i="12"/>
  <c r="AK927" i="12"/>
  <c r="AL927" i="12"/>
  <c r="A1221" i="12"/>
  <c r="B1221" i="12"/>
  <c r="C1221" i="12"/>
  <c r="E1221" i="12"/>
  <c r="F1221" i="12"/>
  <c r="G1221" i="12"/>
  <c r="J1221" i="12"/>
  <c r="K1221" i="12"/>
  <c r="L1221" i="12"/>
  <c r="M1221" i="12"/>
  <c r="N1221" i="12"/>
  <c r="O1221" i="12"/>
  <c r="P1221" i="12"/>
  <c r="H1221" i="12" s="1"/>
  <c r="Q1221" i="12"/>
  <c r="I1221" i="12" s="1"/>
  <c r="R1221" i="12"/>
  <c r="S1221" i="12"/>
  <c r="T1221" i="12"/>
  <c r="U1221" i="12"/>
  <c r="V1221" i="12"/>
  <c r="W1221" i="12"/>
  <c r="X1221" i="12"/>
  <c r="Y1221" i="12"/>
  <c r="Z1221" i="12"/>
  <c r="AA1221" i="12"/>
  <c r="AB1221" i="12"/>
  <c r="AC1221" i="12"/>
  <c r="AD1221" i="12"/>
  <c r="AE1221" i="12"/>
  <c r="AF1221" i="12"/>
  <c r="AG1221" i="12"/>
  <c r="AH1221" i="12"/>
  <c r="AI1221" i="12"/>
  <c r="AJ1221" i="12"/>
  <c r="AK1221" i="12"/>
  <c r="AL1221" i="12"/>
  <c r="A1162" i="12"/>
  <c r="B1162" i="12"/>
  <c r="C1162" i="12"/>
  <c r="E1162" i="12"/>
  <c r="F1162" i="12"/>
  <c r="G1162" i="12"/>
  <c r="J1162" i="12"/>
  <c r="K1162" i="12"/>
  <c r="L1162" i="12"/>
  <c r="M1162" i="12"/>
  <c r="N1162" i="12"/>
  <c r="O1162" i="12"/>
  <c r="P1162" i="12"/>
  <c r="H1162" i="12" s="1"/>
  <c r="Q1162" i="12"/>
  <c r="I1162" i="12" s="1"/>
  <c r="R1162" i="12"/>
  <c r="S1162" i="12"/>
  <c r="T1162" i="12"/>
  <c r="U1162" i="12"/>
  <c r="V1162" i="12"/>
  <c r="W1162" i="12"/>
  <c r="X1162" i="12"/>
  <c r="Y1162" i="12"/>
  <c r="Z1162" i="12"/>
  <c r="AA1162" i="12"/>
  <c r="AB1162" i="12"/>
  <c r="AC1162" i="12"/>
  <c r="AD1162" i="12"/>
  <c r="AE1162" i="12"/>
  <c r="AF1162" i="12"/>
  <c r="AG1162" i="12"/>
  <c r="AH1162" i="12"/>
  <c r="AI1162" i="12"/>
  <c r="AJ1162" i="12"/>
  <c r="AK1162" i="12"/>
  <c r="AL1162" i="12"/>
  <c r="A817" i="12"/>
  <c r="B817" i="12"/>
  <c r="C817" i="12"/>
  <c r="E817" i="12"/>
  <c r="F817" i="12"/>
  <c r="G817" i="12"/>
  <c r="J817" i="12"/>
  <c r="K817" i="12"/>
  <c r="L817" i="12"/>
  <c r="M817" i="12"/>
  <c r="N817" i="12"/>
  <c r="O817" i="12"/>
  <c r="P817" i="12"/>
  <c r="H817" i="12" s="1"/>
  <c r="Q817" i="12"/>
  <c r="I817" i="12" s="1"/>
  <c r="R817" i="12"/>
  <c r="S817" i="12"/>
  <c r="T817" i="12"/>
  <c r="U817" i="12"/>
  <c r="V817" i="12"/>
  <c r="W817" i="12"/>
  <c r="X817" i="12"/>
  <c r="Y817" i="12"/>
  <c r="Z817" i="12"/>
  <c r="AA817" i="12"/>
  <c r="AB817" i="12"/>
  <c r="AC817" i="12"/>
  <c r="AD817" i="12"/>
  <c r="AE817" i="12"/>
  <c r="AF817" i="12"/>
  <c r="AG817" i="12"/>
  <c r="AH817" i="12"/>
  <c r="AI817" i="12"/>
  <c r="AJ817" i="12"/>
  <c r="AK817" i="12"/>
  <c r="AL817" i="12"/>
  <c r="A920" i="12"/>
  <c r="B920" i="12"/>
  <c r="C920" i="12"/>
  <c r="E920" i="12"/>
  <c r="F920" i="12"/>
  <c r="G920" i="12"/>
  <c r="J920" i="12"/>
  <c r="K920" i="12"/>
  <c r="L920" i="12"/>
  <c r="M920" i="12"/>
  <c r="N920" i="12"/>
  <c r="O920" i="12"/>
  <c r="P920" i="12"/>
  <c r="H920" i="12" s="1"/>
  <c r="Q920" i="12"/>
  <c r="I920" i="12" s="1"/>
  <c r="R920" i="12"/>
  <c r="S920" i="12"/>
  <c r="T920" i="12"/>
  <c r="U920" i="12"/>
  <c r="V920" i="12"/>
  <c r="W920" i="12"/>
  <c r="X920" i="12"/>
  <c r="Y920" i="12"/>
  <c r="Z920" i="12"/>
  <c r="AA920" i="12"/>
  <c r="AB920" i="12"/>
  <c r="AC920" i="12"/>
  <c r="AD920" i="12"/>
  <c r="AE920" i="12"/>
  <c r="AF920" i="12"/>
  <c r="AG920" i="12"/>
  <c r="AH920" i="12"/>
  <c r="AI920" i="12"/>
  <c r="AJ920" i="12"/>
  <c r="AK920" i="12"/>
  <c r="AL920" i="12"/>
  <c r="A921" i="12"/>
  <c r="B921" i="12"/>
  <c r="C921" i="12"/>
  <c r="E921" i="12"/>
  <c r="F921" i="12"/>
  <c r="G921" i="12"/>
  <c r="J921" i="12"/>
  <c r="K921" i="12"/>
  <c r="L921" i="12"/>
  <c r="M921" i="12"/>
  <c r="N921" i="12"/>
  <c r="O921" i="12"/>
  <c r="P921" i="12"/>
  <c r="H921" i="12" s="1"/>
  <c r="Q921" i="12"/>
  <c r="I921" i="12" s="1"/>
  <c r="R921" i="12"/>
  <c r="S921" i="12"/>
  <c r="T921" i="12"/>
  <c r="U921" i="12"/>
  <c r="V921" i="12"/>
  <c r="W921" i="12"/>
  <c r="X921" i="12"/>
  <c r="Y921" i="12"/>
  <c r="Z921" i="12"/>
  <c r="AA921" i="12"/>
  <c r="AB921" i="12"/>
  <c r="AC921" i="12"/>
  <c r="AD921" i="12"/>
  <c r="AE921" i="12"/>
  <c r="AF921" i="12"/>
  <c r="AG921" i="12"/>
  <c r="AH921" i="12"/>
  <c r="AI921" i="12"/>
  <c r="AJ921" i="12"/>
  <c r="AK921" i="12"/>
  <c r="AL921" i="12"/>
  <c r="A1776" i="12"/>
  <c r="B1776" i="12"/>
  <c r="C1776" i="12"/>
  <c r="E1776" i="12"/>
  <c r="F1776" i="12"/>
  <c r="G1776" i="12"/>
  <c r="J1776" i="12"/>
  <c r="K1776" i="12"/>
  <c r="L1776" i="12"/>
  <c r="M1776" i="12"/>
  <c r="N1776" i="12"/>
  <c r="O1776" i="12"/>
  <c r="P1776" i="12"/>
  <c r="H1776" i="12" s="1"/>
  <c r="Q1776" i="12"/>
  <c r="I1776" i="12" s="1"/>
  <c r="R1776" i="12"/>
  <c r="S1776" i="12"/>
  <c r="T1776" i="12"/>
  <c r="U1776" i="12"/>
  <c r="V1776" i="12"/>
  <c r="W1776" i="12"/>
  <c r="X1776" i="12"/>
  <c r="Y1776" i="12"/>
  <c r="Z1776" i="12"/>
  <c r="AA1776" i="12"/>
  <c r="AB1776" i="12"/>
  <c r="AC1776" i="12"/>
  <c r="AD1776" i="12"/>
  <c r="AE1776" i="12"/>
  <c r="AF1776" i="12"/>
  <c r="AG1776" i="12"/>
  <c r="AH1776" i="12"/>
  <c r="AI1776" i="12"/>
  <c r="AJ1776" i="12"/>
  <c r="AK1776" i="12"/>
  <c r="AL1776" i="12"/>
  <c r="A811" i="12"/>
  <c r="B811" i="12"/>
  <c r="C811" i="12"/>
  <c r="E811" i="12"/>
  <c r="F811" i="12"/>
  <c r="G811" i="12"/>
  <c r="J811" i="12"/>
  <c r="K811" i="12"/>
  <c r="L811" i="12"/>
  <c r="M811" i="12"/>
  <c r="N811" i="12"/>
  <c r="O811" i="12"/>
  <c r="P811" i="12"/>
  <c r="H811" i="12" s="1"/>
  <c r="Q811" i="12"/>
  <c r="I811" i="12" s="1"/>
  <c r="R811" i="12"/>
  <c r="S811" i="12"/>
  <c r="T811" i="12"/>
  <c r="U811" i="12"/>
  <c r="V811" i="12"/>
  <c r="W811" i="12"/>
  <c r="X811" i="12"/>
  <c r="Y811" i="12"/>
  <c r="Z811" i="12"/>
  <c r="AA811" i="12"/>
  <c r="AB811" i="12"/>
  <c r="AC811" i="12"/>
  <c r="AD811" i="12"/>
  <c r="AE811" i="12"/>
  <c r="AF811" i="12"/>
  <c r="AG811" i="12"/>
  <c r="AH811" i="12"/>
  <c r="AI811" i="12"/>
  <c r="AJ811" i="12"/>
  <c r="AK811" i="12"/>
  <c r="AL811" i="12"/>
  <c r="A1614" i="12"/>
  <c r="B1614" i="12"/>
  <c r="C1614" i="12"/>
  <c r="E1614" i="12"/>
  <c r="F1614" i="12"/>
  <c r="G1614" i="12"/>
  <c r="J1614" i="12"/>
  <c r="K1614" i="12"/>
  <c r="L1614" i="12"/>
  <c r="M1614" i="12"/>
  <c r="N1614" i="12"/>
  <c r="O1614" i="12"/>
  <c r="P1614" i="12"/>
  <c r="H1614" i="12" s="1"/>
  <c r="Q1614" i="12"/>
  <c r="I1614" i="12" s="1"/>
  <c r="R1614" i="12"/>
  <c r="S1614" i="12"/>
  <c r="T1614" i="12"/>
  <c r="U1614" i="12"/>
  <c r="V1614" i="12"/>
  <c r="W1614" i="12"/>
  <c r="X1614" i="12"/>
  <c r="Y1614" i="12"/>
  <c r="Z1614" i="12"/>
  <c r="AA1614" i="12"/>
  <c r="AB1614" i="12"/>
  <c r="AC1614" i="12"/>
  <c r="AD1614" i="12"/>
  <c r="AE1614" i="12"/>
  <c r="AF1614" i="12"/>
  <c r="AG1614" i="12"/>
  <c r="AH1614" i="12"/>
  <c r="AI1614" i="12"/>
  <c r="AJ1614" i="12"/>
  <c r="AK1614" i="12"/>
  <c r="AL1614" i="12"/>
  <c r="A1415" i="12"/>
  <c r="B1415" i="12"/>
  <c r="C1415" i="12"/>
  <c r="E1415" i="12"/>
  <c r="F1415" i="12"/>
  <c r="G1415" i="12"/>
  <c r="J1415" i="12"/>
  <c r="K1415" i="12"/>
  <c r="L1415" i="12"/>
  <c r="M1415" i="12"/>
  <c r="N1415" i="12"/>
  <c r="O1415" i="12"/>
  <c r="P1415" i="12"/>
  <c r="H1415" i="12" s="1"/>
  <c r="Q1415" i="12"/>
  <c r="I1415" i="12" s="1"/>
  <c r="R1415" i="12"/>
  <c r="S1415" i="12"/>
  <c r="T1415" i="12"/>
  <c r="U1415" i="12"/>
  <c r="V1415" i="12"/>
  <c r="W1415" i="12"/>
  <c r="X1415" i="12"/>
  <c r="Y1415" i="12"/>
  <c r="Z1415" i="12"/>
  <c r="AA1415" i="12"/>
  <c r="AB1415" i="12"/>
  <c r="AC1415" i="12"/>
  <c r="AD1415" i="12"/>
  <c r="AE1415" i="12"/>
  <c r="AF1415" i="12"/>
  <c r="AG1415" i="12"/>
  <c r="AH1415" i="12"/>
  <c r="AI1415" i="12"/>
  <c r="AJ1415" i="12"/>
  <c r="AK1415" i="12"/>
  <c r="AL1415" i="12"/>
  <c r="A106" i="12"/>
  <c r="B106" i="12"/>
  <c r="C106" i="12"/>
  <c r="E106" i="12"/>
  <c r="F106" i="12"/>
  <c r="G106" i="12"/>
  <c r="J106" i="12"/>
  <c r="K106" i="12"/>
  <c r="L106" i="12"/>
  <c r="M106" i="12"/>
  <c r="N106" i="12"/>
  <c r="O106" i="12"/>
  <c r="P106" i="12"/>
  <c r="H106" i="12" s="1"/>
  <c r="Q106" i="12"/>
  <c r="I106" i="12" s="1"/>
  <c r="R106" i="12"/>
  <c r="S106" i="12"/>
  <c r="T106" i="12"/>
  <c r="U106" i="12"/>
  <c r="V106" i="12"/>
  <c r="W106" i="12"/>
  <c r="X106" i="12"/>
  <c r="Y106" i="12"/>
  <c r="Z106" i="12"/>
  <c r="AA106" i="12"/>
  <c r="AB106" i="12"/>
  <c r="AC106" i="12"/>
  <c r="AD106" i="12"/>
  <c r="AE106" i="12"/>
  <c r="AF106" i="12"/>
  <c r="AG106" i="12"/>
  <c r="AH106" i="12"/>
  <c r="AI106" i="12"/>
  <c r="AJ106" i="12"/>
  <c r="AK106" i="12"/>
  <c r="AL106" i="12"/>
  <c r="A1548" i="12"/>
  <c r="B1548" i="12"/>
  <c r="C1548" i="12"/>
  <c r="E1548" i="12"/>
  <c r="F1548" i="12"/>
  <c r="G1548" i="12"/>
  <c r="J1548" i="12"/>
  <c r="K1548" i="12"/>
  <c r="L1548" i="12"/>
  <c r="M1548" i="12"/>
  <c r="N1548" i="12"/>
  <c r="O1548" i="12"/>
  <c r="P1548" i="12"/>
  <c r="H1548" i="12" s="1"/>
  <c r="Q1548" i="12"/>
  <c r="I1548" i="12" s="1"/>
  <c r="R1548" i="12"/>
  <c r="S1548" i="12"/>
  <c r="T1548" i="12"/>
  <c r="U1548" i="12"/>
  <c r="V1548" i="12"/>
  <c r="W1548" i="12"/>
  <c r="X1548" i="12"/>
  <c r="Y1548" i="12"/>
  <c r="Z1548" i="12"/>
  <c r="AA1548" i="12"/>
  <c r="AB1548" i="12"/>
  <c r="AC1548" i="12"/>
  <c r="AD1548" i="12"/>
  <c r="AE1548" i="12"/>
  <c r="AF1548" i="12"/>
  <c r="AG1548" i="12"/>
  <c r="AH1548" i="12"/>
  <c r="AI1548" i="12"/>
  <c r="AJ1548" i="12"/>
  <c r="AK1548" i="12"/>
  <c r="AL1548" i="12"/>
  <c r="A1160" i="12"/>
  <c r="B1160" i="12"/>
  <c r="C1160" i="12"/>
  <c r="E1160" i="12"/>
  <c r="F1160" i="12"/>
  <c r="G1160" i="12"/>
  <c r="J1160" i="12"/>
  <c r="K1160" i="12"/>
  <c r="L1160" i="12"/>
  <c r="M1160" i="12"/>
  <c r="N1160" i="12"/>
  <c r="O1160" i="12"/>
  <c r="P1160" i="12"/>
  <c r="H1160" i="12" s="1"/>
  <c r="Q1160" i="12"/>
  <c r="I1160" i="12" s="1"/>
  <c r="R1160" i="12"/>
  <c r="S1160" i="12"/>
  <c r="T1160" i="12"/>
  <c r="U1160" i="12"/>
  <c r="V1160" i="12"/>
  <c r="W1160" i="12"/>
  <c r="X1160" i="12"/>
  <c r="Y1160" i="12"/>
  <c r="Z1160" i="12"/>
  <c r="AA1160" i="12"/>
  <c r="AB1160" i="12"/>
  <c r="AC1160" i="12"/>
  <c r="AD1160" i="12"/>
  <c r="AE1160" i="12"/>
  <c r="AF1160" i="12"/>
  <c r="AG1160" i="12"/>
  <c r="AH1160" i="12"/>
  <c r="AI1160" i="12"/>
  <c r="AJ1160" i="12"/>
  <c r="AK1160" i="12"/>
  <c r="AL1160" i="12"/>
  <c r="A823" i="12"/>
  <c r="B823" i="12"/>
  <c r="C823" i="12"/>
  <c r="E823" i="12"/>
  <c r="F823" i="12"/>
  <c r="G823" i="12"/>
  <c r="J823" i="12"/>
  <c r="K823" i="12"/>
  <c r="L823" i="12"/>
  <c r="M823" i="12"/>
  <c r="N823" i="12"/>
  <c r="O823" i="12"/>
  <c r="P823" i="12"/>
  <c r="H823" i="12" s="1"/>
  <c r="Q823" i="12"/>
  <c r="I823" i="12" s="1"/>
  <c r="R823" i="12"/>
  <c r="S823" i="12"/>
  <c r="T823" i="12"/>
  <c r="U823" i="12"/>
  <c r="V823" i="12"/>
  <c r="W823" i="12"/>
  <c r="X823" i="12"/>
  <c r="Y823" i="12"/>
  <c r="Z823" i="12"/>
  <c r="AA823" i="12"/>
  <c r="AB823" i="12"/>
  <c r="AC823" i="12"/>
  <c r="AD823" i="12"/>
  <c r="AE823" i="12"/>
  <c r="AF823" i="12"/>
  <c r="AG823" i="12"/>
  <c r="AH823" i="12"/>
  <c r="AI823" i="12"/>
  <c r="AJ823" i="12"/>
  <c r="AK823" i="12"/>
  <c r="AL823" i="12"/>
  <c r="A283" i="12"/>
  <c r="B283" i="12"/>
  <c r="C283" i="12"/>
  <c r="E283" i="12"/>
  <c r="F283" i="12"/>
  <c r="G283" i="12"/>
  <c r="J283" i="12"/>
  <c r="K283" i="12"/>
  <c r="L283" i="12"/>
  <c r="M283" i="12"/>
  <c r="N283" i="12"/>
  <c r="O283" i="12"/>
  <c r="P283" i="12"/>
  <c r="H283" i="12" s="1"/>
  <c r="Q283" i="12"/>
  <c r="I283" i="12" s="1"/>
  <c r="R283" i="12"/>
  <c r="S283" i="12"/>
  <c r="T283" i="12"/>
  <c r="U283" i="12"/>
  <c r="V283" i="12"/>
  <c r="W283" i="12"/>
  <c r="X283" i="12"/>
  <c r="Y283" i="12"/>
  <c r="Z283" i="12"/>
  <c r="AA283" i="12"/>
  <c r="AB283" i="12"/>
  <c r="AC283" i="12"/>
  <c r="AD283" i="12"/>
  <c r="AE283" i="12"/>
  <c r="AF283" i="12"/>
  <c r="AG283" i="12"/>
  <c r="AH283" i="12"/>
  <c r="AI283" i="12"/>
  <c r="AJ283" i="12"/>
  <c r="AK283" i="12"/>
  <c r="AL283" i="12"/>
  <c r="A286" i="12"/>
  <c r="B286" i="12"/>
  <c r="C286" i="12"/>
  <c r="E286" i="12"/>
  <c r="F286" i="12"/>
  <c r="G286" i="12"/>
  <c r="J286" i="12"/>
  <c r="K286" i="12"/>
  <c r="L286" i="12"/>
  <c r="M286" i="12"/>
  <c r="N286" i="12"/>
  <c r="O286" i="12"/>
  <c r="P286" i="12"/>
  <c r="H286" i="12" s="1"/>
  <c r="Q286" i="12"/>
  <c r="I286" i="12" s="1"/>
  <c r="R286" i="12"/>
  <c r="S286" i="12"/>
  <c r="T286" i="12"/>
  <c r="U286" i="12"/>
  <c r="V286" i="12"/>
  <c r="W286" i="12"/>
  <c r="X286" i="12"/>
  <c r="Y286" i="12"/>
  <c r="Z286" i="12"/>
  <c r="AA286" i="12"/>
  <c r="AB286" i="12"/>
  <c r="AC286" i="12"/>
  <c r="AD286" i="12"/>
  <c r="AE286" i="12"/>
  <c r="AF286" i="12"/>
  <c r="AG286" i="12"/>
  <c r="AH286" i="12"/>
  <c r="AI286" i="12"/>
  <c r="AJ286" i="12"/>
  <c r="AK286" i="12"/>
  <c r="AL286" i="12"/>
  <c r="A354" i="12"/>
  <c r="B354" i="12"/>
  <c r="C354" i="12"/>
  <c r="E354" i="12"/>
  <c r="F354" i="12"/>
  <c r="G354" i="12"/>
  <c r="J354" i="12"/>
  <c r="K354" i="12"/>
  <c r="L354" i="12"/>
  <c r="M354" i="12"/>
  <c r="N354" i="12"/>
  <c r="O354" i="12"/>
  <c r="P354" i="12"/>
  <c r="H354" i="12" s="1"/>
  <c r="Q354" i="12"/>
  <c r="I354" i="12" s="1"/>
  <c r="R354" i="12"/>
  <c r="S354" i="12"/>
  <c r="T354" i="12"/>
  <c r="U354" i="12"/>
  <c r="V354" i="12"/>
  <c r="W354" i="12"/>
  <c r="X354" i="12"/>
  <c r="Y354" i="12"/>
  <c r="Z354" i="12"/>
  <c r="AA354" i="12"/>
  <c r="AB354" i="12"/>
  <c r="AC354" i="12"/>
  <c r="AD354" i="12"/>
  <c r="AE354" i="12"/>
  <c r="AF354" i="12"/>
  <c r="AG354" i="12"/>
  <c r="AH354" i="12"/>
  <c r="AI354" i="12"/>
  <c r="AJ354" i="12"/>
  <c r="AK354" i="12"/>
  <c r="AL354" i="12"/>
  <c r="A1159" i="12"/>
  <c r="B1159" i="12"/>
  <c r="C1159" i="12"/>
  <c r="E1159" i="12"/>
  <c r="F1159" i="12"/>
  <c r="G1159" i="12"/>
  <c r="J1159" i="12"/>
  <c r="K1159" i="12"/>
  <c r="L1159" i="12"/>
  <c r="M1159" i="12"/>
  <c r="N1159" i="12"/>
  <c r="O1159" i="12"/>
  <c r="P1159" i="12"/>
  <c r="H1159" i="12" s="1"/>
  <c r="Q1159" i="12"/>
  <c r="I1159" i="12" s="1"/>
  <c r="R1159" i="12"/>
  <c r="S1159" i="12"/>
  <c r="T1159" i="12"/>
  <c r="U1159" i="12"/>
  <c r="V1159" i="12"/>
  <c r="W1159" i="12"/>
  <c r="X1159" i="12"/>
  <c r="Y1159" i="12"/>
  <c r="Z1159" i="12"/>
  <c r="AA1159" i="12"/>
  <c r="AB1159" i="12"/>
  <c r="AC1159" i="12"/>
  <c r="AD1159" i="12"/>
  <c r="AE1159" i="12"/>
  <c r="AF1159" i="12"/>
  <c r="AG1159" i="12"/>
  <c r="AH1159" i="12"/>
  <c r="AI1159" i="12"/>
  <c r="AJ1159" i="12"/>
  <c r="AK1159" i="12"/>
  <c r="AL1159" i="12"/>
  <c r="A1495" i="12"/>
  <c r="B1495" i="12"/>
  <c r="C1495" i="12"/>
  <c r="E1495" i="12"/>
  <c r="F1495" i="12"/>
  <c r="G1495" i="12"/>
  <c r="J1495" i="12"/>
  <c r="K1495" i="12"/>
  <c r="L1495" i="12"/>
  <c r="M1495" i="12"/>
  <c r="N1495" i="12"/>
  <c r="O1495" i="12"/>
  <c r="P1495" i="12"/>
  <c r="H1495" i="12" s="1"/>
  <c r="Q1495" i="12"/>
  <c r="I1495" i="12" s="1"/>
  <c r="R1495" i="12"/>
  <c r="S1495" i="12"/>
  <c r="T1495" i="12"/>
  <c r="U1495" i="12"/>
  <c r="V1495" i="12"/>
  <c r="W1495" i="12"/>
  <c r="X1495" i="12"/>
  <c r="Y1495" i="12"/>
  <c r="Z1495" i="12"/>
  <c r="AA1495" i="12"/>
  <c r="AB1495" i="12"/>
  <c r="AC1495" i="12"/>
  <c r="AD1495" i="12"/>
  <c r="AE1495" i="12"/>
  <c r="AF1495" i="12"/>
  <c r="AG1495" i="12"/>
  <c r="AH1495" i="12"/>
  <c r="AI1495" i="12"/>
  <c r="AJ1495" i="12"/>
  <c r="AK1495" i="12"/>
  <c r="AL1495" i="12"/>
  <c r="A542" i="12"/>
  <c r="B542" i="12"/>
  <c r="C542" i="12"/>
  <c r="E542" i="12"/>
  <c r="F542" i="12"/>
  <c r="G542" i="12"/>
  <c r="J542" i="12"/>
  <c r="K542" i="12"/>
  <c r="L542" i="12"/>
  <c r="M542" i="12"/>
  <c r="N542" i="12"/>
  <c r="O542" i="12"/>
  <c r="P542" i="12"/>
  <c r="H542" i="12" s="1"/>
  <c r="Q542" i="12"/>
  <c r="I542" i="12" s="1"/>
  <c r="R542" i="12"/>
  <c r="S542" i="12"/>
  <c r="T542" i="12"/>
  <c r="U542" i="12"/>
  <c r="V542" i="12"/>
  <c r="W542" i="12"/>
  <c r="X542" i="12"/>
  <c r="Y542" i="12"/>
  <c r="Z542" i="12"/>
  <c r="AA542" i="12"/>
  <c r="AB542" i="12"/>
  <c r="AC542" i="12"/>
  <c r="AD542" i="12"/>
  <c r="AE542" i="12"/>
  <c r="AF542" i="12"/>
  <c r="AG542" i="12"/>
  <c r="AH542" i="12"/>
  <c r="AI542" i="12"/>
  <c r="AJ542" i="12"/>
  <c r="AK542" i="12"/>
  <c r="AL542" i="12"/>
  <c r="A956" i="12"/>
  <c r="B956" i="12"/>
  <c r="C956" i="12"/>
  <c r="E956" i="12"/>
  <c r="F956" i="12"/>
  <c r="G956" i="12"/>
  <c r="J956" i="12"/>
  <c r="K956" i="12"/>
  <c r="L956" i="12"/>
  <c r="M956" i="12"/>
  <c r="N956" i="12"/>
  <c r="O956" i="12"/>
  <c r="P956" i="12"/>
  <c r="H956" i="12" s="1"/>
  <c r="Q956" i="12"/>
  <c r="I956" i="12" s="1"/>
  <c r="R956" i="12"/>
  <c r="S956" i="12"/>
  <c r="T956" i="12"/>
  <c r="U956" i="12"/>
  <c r="V956" i="12"/>
  <c r="W956" i="12"/>
  <c r="X956" i="12"/>
  <c r="Y956" i="12"/>
  <c r="Z956" i="12"/>
  <c r="AA956" i="12"/>
  <c r="AB956" i="12"/>
  <c r="AC956" i="12"/>
  <c r="AD956" i="12"/>
  <c r="AE956" i="12"/>
  <c r="AF956" i="12"/>
  <c r="AG956" i="12"/>
  <c r="AH956" i="12"/>
  <c r="AI956" i="12"/>
  <c r="AJ956" i="12"/>
  <c r="AK956" i="12"/>
  <c r="AL956" i="12"/>
  <c r="A34" i="12"/>
  <c r="B34" i="12"/>
  <c r="C34" i="12"/>
  <c r="E34" i="12"/>
  <c r="F34" i="12"/>
  <c r="G34" i="12"/>
  <c r="J34" i="12"/>
  <c r="K34" i="12"/>
  <c r="L34" i="12"/>
  <c r="M34" i="12"/>
  <c r="N34" i="12"/>
  <c r="O34" i="12"/>
  <c r="P34" i="12"/>
  <c r="H34" i="12" s="1"/>
  <c r="Q34" i="12"/>
  <c r="I34" i="12" s="1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1734" i="12"/>
  <c r="B1734" i="12"/>
  <c r="C1734" i="12"/>
  <c r="E1734" i="12"/>
  <c r="F1734" i="12"/>
  <c r="G1734" i="12"/>
  <c r="J1734" i="12"/>
  <c r="K1734" i="12"/>
  <c r="L1734" i="12"/>
  <c r="M1734" i="12"/>
  <c r="N1734" i="12"/>
  <c r="O1734" i="12"/>
  <c r="P1734" i="12"/>
  <c r="H1734" i="12" s="1"/>
  <c r="Q1734" i="12"/>
  <c r="I1734" i="12" s="1"/>
  <c r="R1734" i="12"/>
  <c r="S1734" i="12"/>
  <c r="T1734" i="12"/>
  <c r="U1734" i="12"/>
  <c r="V1734" i="12"/>
  <c r="W1734" i="12"/>
  <c r="X1734" i="12"/>
  <c r="Y1734" i="12"/>
  <c r="Z1734" i="12"/>
  <c r="AA1734" i="12"/>
  <c r="AB1734" i="12"/>
  <c r="AC1734" i="12"/>
  <c r="AD1734" i="12"/>
  <c r="AE1734" i="12"/>
  <c r="AF1734" i="12"/>
  <c r="AG1734" i="12"/>
  <c r="AH1734" i="12"/>
  <c r="AI1734" i="12"/>
  <c r="AJ1734" i="12"/>
  <c r="AK1734" i="12"/>
  <c r="AL1734" i="12"/>
  <c r="A910" i="12"/>
  <c r="B910" i="12"/>
  <c r="C910" i="12"/>
  <c r="E910" i="12"/>
  <c r="F910" i="12"/>
  <c r="G910" i="12"/>
  <c r="J910" i="12"/>
  <c r="K910" i="12"/>
  <c r="L910" i="12"/>
  <c r="M910" i="12"/>
  <c r="N910" i="12"/>
  <c r="O910" i="12"/>
  <c r="P910" i="12"/>
  <c r="H910" i="12" s="1"/>
  <c r="Q910" i="12"/>
  <c r="I910" i="12" s="1"/>
  <c r="R910" i="12"/>
  <c r="S910" i="12"/>
  <c r="T910" i="12"/>
  <c r="U910" i="12"/>
  <c r="V910" i="12"/>
  <c r="W910" i="12"/>
  <c r="X910" i="12"/>
  <c r="Y910" i="12"/>
  <c r="Z910" i="12"/>
  <c r="AA910" i="12"/>
  <c r="AB910" i="12"/>
  <c r="AC910" i="12"/>
  <c r="AD910" i="12"/>
  <c r="AE910" i="12"/>
  <c r="AF910" i="12"/>
  <c r="AG910" i="12"/>
  <c r="AH910" i="12"/>
  <c r="AI910" i="12"/>
  <c r="AJ910" i="12"/>
  <c r="AK910" i="12"/>
  <c r="AL910" i="12"/>
  <c r="A911" i="12"/>
  <c r="B911" i="12"/>
  <c r="C911" i="12"/>
  <c r="E911" i="12"/>
  <c r="F911" i="12"/>
  <c r="G911" i="12"/>
  <c r="J911" i="12"/>
  <c r="K911" i="12"/>
  <c r="L911" i="12"/>
  <c r="M911" i="12"/>
  <c r="N911" i="12"/>
  <c r="O911" i="12"/>
  <c r="P911" i="12"/>
  <c r="H911" i="12" s="1"/>
  <c r="Q911" i="12"/>
  <c r="I911" i="12" s="1"/>
  <c r="R911" i="12"/>
  <c r="S911" i="12"/>
  <c r="T911" i="12"/>
  <c r="U911" i="12"/>
  <c r="V911" i="12"/>
  <c r="W911" i="12"/>
  <c r="X911" i="12"/>
  <c r="Y911" i="12"/>
  <c r="Z911" i="12"/>
  <c r="AA911" i="12"/>
  <c r="AB911" i="12"/>
  <c r="AC911" i="12"/>
  <c r="AD911" i="12"/>
  <c r="AE911" i="12"/>
  <c r="AF911" i="12"/>
  <c r="AG911" i="12"/>
  <c r="AH911" i="12"/>
  <c r="AI911" i="12"/>
  <c r="AJ911" i="12"/>
  <c r="AK911" i="12"/>
  <c r="AL911" i="12"/>
  <c r="A912" i="12"/>
  <c r="B912" i="12"/>
  <c r="C912" i="12"/>
  <c r="E912" i="12"/>
  <c r="F912" i="12"/>
  <c r="G912" i="12"/>
  <c r="J912" i="12"/>
  <c r="K912" i="12"/>
  <c r="L912" i="12"/>
  <c r="M912" i="12"/>
  <c r="N912" i="12"/>
  <c r="O912" i="12"/>
  <c r="P912" i="12"/>
  <c r="H912" i="12" s="1"/>
  <c r="Q912" i="12"/>
  <c r="I912" i="12" s="1"/>
  <c r="R912" i="12"/>
  <c r="S912" i="12"/>
  <c r="T912" i="12"/>
  <c r="U912" i="12"/>
  <c r="V912" i="12"/>
  <c r="W912" i="12"/>
  <c r="X912" i="12"/>
  <c r="Y912" i="12"/>
  <c r="Z912" i="12"/>
  <c r="AA912" i="12"/>
  <c r="AB912" i="12"/>
  <c r="AC912" i="12"/>
  <c r="AD912" i="12"/>
  <c r="AE912" i="12"/>
  <c r="AF912" i="12"/>
  <c r="AG912" i="12"/>
  <c r="AH912" i="12"/>
  <c r="AI912" i="12"/>
  <c r="AJ912" i="12"/>
  <c r="AK912" i="12"/>
  <c r="AL912" i="12"/>
  <c r="A913" i="12"/>
  <c r="B913" i="12"/>
  <c r="C913" i="12"/>
  <c r="E913" i="12"/>
  <c r="F913" i="12"/>
  <c r="G913" i="12"/>
  <c r="J913" i="12"/>
  <c r="K913" i="12"/>
  <c r="L913" i="12"/>
  <c r="M913" i="12"/>
  <c r="N913" i="12"/>
  <c r="O913" i="12"/>
  <c r="P913" i="12"/>
  <c r="H913" i="12" s="1"/>
  <c r="Q913" i="12"/>
  <c r="I913" i="12" s="1"/>
  <c r="R913" i="12"/>
  <c r="S913" i="12"/>
  <c r="T913" i="12"/>
  <c r="U913" i="12"/>
  <c r="V913" i="12"/>
  <c r="W913" i="12"/>
  <c r="X913" i="12"/>
  <c r="Y913" i="12"/>
  <c r="Z913" i="12"/>
  <c r="AA913" i="12"/>
  <c r="AB913" i="12"/>
  <c r="AC913" i="12"/>
  <c r="AD913" i="12"/>
  <c r="AE913" i="12"/>
  <c r="AF913" i="12"/>
  <c r="AG913" i="12"/>
  <c r="AH913" i="12"/>
  <c r="AI913" i="12"/>
  <c r="AJ913" i="12"/>
  <c r="AK913" i="12"/>
  <c r="AL913" i="12"/>
  <c r="A924" i="12"/>
  <c r="B924" i="12"/>
  <c r="C924" i="12"/>
  <c r="E924" i="12"/>
  <c r="F924" i="12"/>
  <c r="G924" i="12"/>
  <c r="J924" i="12"/>
  <c r="K924" i="12"/>
  <c r="L924" i="12"/>
  <c r="M924" i="12"/>
  <c r="N924" i="12"/>
  <c r="O924" i="12"/>
  <c r="P924" i="12"/>
  <c r="H924" i="12" s="1"/>
  <c r="Q924" i="12"/>
  <c r="I924" i="12" s="1"/>
  <c r="R924" i="12"/>
  <c r="S924" i="12"/>
  <c r="T924" i="12"/>
  <c r="U924" i="12"/>
  <c r="V924" i="12"/>
  <c r="W924" i="12"/>
  <c r="X924" i="12"/>
  <c r="Y924" i="12"/>
  <c r="Z924" i="12"/>
  <c r="AA924" i="12"/>
  <c r="AB924" i="12"/>
  <c r="AC924" i="12"/>
  <c r="AD924" i="12"/>
  <c r="AE924" i="12"/>
  <c r="AF924" i="12"/>
  <c r="AG924" i="12"/>
  <c r="AH924" i="12"/>
  <c r="AI924" i="12"/>
  <c r="AJ924" i="12"/>
  <c r="AK924" i="12"/>
  <c r="AL924" i="12"/>
  <c r="A925" i="12"/>
  <c r="B925" i="12"/>
  <c r="C925" i="12"/>
  <c r="E925" i="12"/>
  <c r="F925" i="12"/>
  <c r="G925" i="12"/>
  <c r="J925" i="12"/>
  <c r="K925" i="12"/>
  <c r="L925" i="12"/>
  <c r="M925" i="12"/>
  <c r="N925" i="12"/>
  <c r="O925" i="12"/>
  <c r="P925" i="12"/>
  <c r="H925" i="12" s="1"/>
  <c r="Q925" i="12"/>
  <c r="I925" i="12" s="1"/>
  <c r="R925" i="12"/>
  <c r="S925" i="12"/>
  <c r="T925" i="12"/>
  <c r="U925" i="12"/>
  <c r="V925" i="12"/>
  <c r="W925" i="12"/>
  <c r="X925" i="12"/>
  <c r="Y925" i="12"/>
  <c r="Z925" i="12"/>
  <c r="AA925" i="12"/>
  <c r="AB925" i="12"/>
  <c r="AC925" i="12"/>
  <c r="AD925" i="12"/>
  <c r="AE925" i="12"/>
  <c r="AF925" i="12"/>
  <c r="AG925" i="12"/>
  <c r="AH925" i="12"/>
  <c r="AI925" i="12"/>
  <c r="AJ925" i="12"/>
  <c r="AK925" i="12"/>
  <c r="AL925" i="12"/>
  <c r="A438" i="12"/>
  <c r="B438" i="12"/>
  <c r="C438" i="12"/>
  <c r="E438" i="12"/>
  <c r="F438" i="12"/>
  <c r="G438" i="12"/>
  <c r="J438" i="12"/>
  <c r="K438" i="12"/>
  <c r="L438" i="12"/>
  <c r="M438" i="12"/>
  <c r="N438" i="12"/>
  <c r="O438" i="12"/>
  <c r="P438" i="12"/>
  <c r="H438" i="12" s="1"/>
  <c r="Q438" i="12"/>
  <c r="I438" i="12" s="1"/>
  <c r="R438" i="12"/>
  <c r="S438" i="12"/>
  <c r="T438" i="12"/>
  <c r="U438" i="12"/>
  <c r="V438" i="12"/>
  <c r="W438" i="12"/>
  <c r="X438" i="12"/>
  <c r="Y438" i="12"/>
  <c r="Z438" i="12"/>
  <c r="AA438" i="12"/>
  <c r="AB438" i="12"/>
  <c r="AC438" i="12"/>
  <c r="AD438" i="12"/>
  <c r="AE438" i="12"/>
  <c r="AF438" i="12"/>
  <c r="AG438" i="12"/>
  <c r="AH438" i="12"/>
  <c r="AI438" i="12"/>
  <c r="AJ438" i="12"/>
  <c r="AK438" i="12"/>
  <c r="AL438" i="12"/>
  <c r="A1000" i="12"/>
  <c r="B1000" i="12"/>
  <c r="C1000" i="12"/>
  <c r="E1000" i="12"/>
  <c r="F1000" i="12"/>
  <c r="G1000" i="12"/>
  <c r="J1000" i="12"/>
  <c r="K1000" i="12"/>
  <c r="L1000" i="12"/>
  <c r="M1000" i="12"/>
  <c r="N1000" i="12"/>
  <c r="O1000" i="12"/>
  <c r="P1000" i="12"/>
  <c r="H1000" i="12" s="1"/>
  <c r="Q1000" i="12"/>
  <c r="I1000" i="12" s="1"/>
  <c r="R1000" i="12"/>
  <c r="S1000" i="12"/>
  <c r="T1000" i="12"/>
  <c r="U1000" i="12"/>
  <c r="V1000" i="12"/>
  <c r="W1000" i="12"/>
  <c r="X1000" i="12"/>
  <c r="Y1000" i="12"/>
  <c r="Z1000" i="12"/>
  <c r="AA1000" i="12"/>
  <c r="AB1000" i="12"/>
  <c r="AC1000" i="12"/>
  <c r="AD1000" i="12"/>
  <c r="AE1000" i="12"/>
  <c r="AF1000" i="12"/>
  <c r="AG1000" i="12"/>
  <c r="AH1000" i="12"/>
  <c r="AI1000" i="12"/>
  <c r="AJ1000" i="12"/>
  <c r="AK1000" i="12"/>
  <c r="AL1000" i="12"/>
  <c r="A377" i="12"/>
  <c r="B377" i="12"/>
  <c r="C377" i="12"/>
  <c r="E377" i="12"/>
  <c r="F377" i="12"/>
  <c r="G377" i="12"/>
  <c r="J377" i="12"/>
  <c r="K377" i="12"/>
  <c r="L377" i="12"/>
  <c r="M377" i="12"/>
  <c r="N377" i="12"/>
  <c r="O377" i="12"/>
  <c r="P377" i="12"/>
  <c r="H377" i="12" s="1"/>
  <c r="Q377" i="12"/>
  <c r="I377" i="12" s="1"/>
  <c r="R377" i="12"/>
  <c r="S377" i="12"/>
  <c r="T377" i="12"/>
  <c r="U377" i="12"/>
  <c r="V377" i="12"/>
  <c r="W377" i="12"/>
  <c r="X377" i="12"/>
  <c r="Y377" i="12"/>
  <c r="Z377" i="12"/>
  <c r="AA377" i="12"/>
  <c r="AB377" i="12"/>
  <c r="AC377" i="12"/>
  <c r="AD377" i="12"/>
  <c r="AE377" i="12"/>
  <c r="AF377" i="12"/>
  <c r="AG377" i="12"/>
  <c r="AH377" i="12"/>
  <c r="AI377" i="12"/>
  <c r="AJ377" i="12"/>
  <c r="AK377" i="12"/>
  <c r="AL377" i="12"/>
  <c r="A378" i="12"/>
  <c r="B378" i="12"/>
  <c r="C378" i="12"/>
  <c r="E378" i="12"/>
  <c r="F378" i="12"/>
  <c r="G378" i="12"/>
  <c r="J378" i="12"/>
  <c r="K378" i="12"/>
  <c r="L378" i="12"/>
  <c r="M378" i="12"/>
  <c r="N378" i="12"/>
  <c r="O378" i="12"/>
  <c r="P378" i="12"/>
  <c r="H378" i="12" s="1"/>
  <c r="Q378" i="12"/>
  <c r="I378" i="12" s="1"/>
  <c r="R378" i="12"/>
  <c r="S378" i="12"/>
  <c r="T378" i="12"/>
  <c r="U378" i="12"/>
  <c r="V378" i="12"/>
  <c r="W378" i="12"/>
  <c r="X378" i="12"/>
  <c r="Y378" i="12"/>
  <c r="Z378" i="12"/>
  <c r="AA378" i="12"/>
  <c r="AB378" i="12"/>
  <c r="AC378" i="12"/>
  <c r="AD378" i="12"/>
  <c r="AE378" i="12"/>
  <c r="AF378" i="12"/>
  <c r="AG378" i="12"/>
  <c r="AH378" i="12"/>
  <c r="AI378" i="12"/>
  <c r="AJ378" i="12"/>
  <c r="AK378" i="12"/>
  <c r="AL378" i="12"/>
  <c r="A1545" i="12"/>
  <c r="B1545" i="12"/>
  <c r="C1545" i="12"/>
  <c r="E1545" i="12"/>
  <c r="F1545" i="12"/>
  <c r="G1545" i="12"/>
  <c r="J1545" i="12"/>
  <c r="K1545" i="12"/>
  <c r="L1545" i="12"/>
  <c r="M1545" i="12"/>
  <c r="N1545" i="12"/>
  <c r="O1545" i="12"/>
  <c r="P1545" i="12"/>
  <c r="H1545" i="12" s="1"/>
  <c r="Q1545" i="12"/>
  <c r="I1545" i="12" s="1"/>
  <c r="R1545" i="12"/>
  <c r="S1545" i="12"/>
  <c r="T1545" i="12"/>
  <c r="U1545" i="12"/>
  <c r="V1545" i="12"/>
  <c r="W1545" i="12"/>
  <c r="X1545" i="12"/>
  <c r="Y1545" i="12"/>
  <c r="Z1545" i="12"/>
  <c r="AA1545" i="12"/>
  <c r="AB1545" i="12"/>
  <c r="AC1545" i="12"/>
  <c r="AD1545" i="12"/>
  <c r="AE1545" i="12"/>
  <c r="AF1545" i="12"/>
  <c r="AG1545" i="12"/>
  <c r="AH1545" i="12"/>
  <c r="AI1545" i="12"/>
  <c r="AJ1545" i="12"/>
  <c r="AK1545" i="12"/>
  <c r="AL1545" i="12"/>
  <c r="A614" i="12"/>
  <c r="B614" i="12"/>
  <c r="C614" i="12"/>
  <c r="E614" i="12"/>
  <c r="F614" i="12"/>
  <c r="G614" i="12"/>
  <c r="J614" i="12"/>
  <c r="K614" i="12"/>
  <c r="L614" i="12"/>
  <c r="M614" i="12"/>
  <c r="N614" i="12"/>
  <c r="O614" i="12"/>
  <c r="P614" i="12"/>
  <c r="H614" i="12" s="1"/>
  <c r="Q614" i="12"/>
  <c r="I614" i="12" s="1"/>
  <c r="R614" i="12"/>
  <c r="S614" i="12"/>
  <c r="T614" i="12"/>
  <c r="U614" i="12"/>
  <c r="V614" i="12"/>
  <c r="W614" i="12"/>
  <c r="X614" i="12"/>
  <c r="Y614" i="12"/>
  <c r="Z614" i="12"/>
  <c r="AA614" i="12"/>
  <c r="AB614" i="12"/>
  <c r="AC614" i="12"/>
  <c r="AD614" i="12"/>
  <c r="AE614" i="12"/>
  <c r="AF614" i="12"/>
  <c r="AG614" i="12"/>
  <c r="AH614" i="12"/>
  <c r="AI614" i="12"/>
  <c r="AJ614" i="12"/>
  <c r="AK614" i="12"/>
  <c r="AL614" i="12"/>
  <c r="A613" i="12"/>
  <c r="B613" i="12"/>
  <c r="C613" i="12"/>
  <c r="E613" i="12"/>
  <c r="F613" i="12"/>
  <c r="G613" i="12"/>
  <c r="J613" i="12"/>
  <c r="K613" i="12"/>
  <c r="L613" i="12"/>
  <c r="M613" i="12"/>
  <c r="N613" i="12"/>
  <c r="O613" i="12"/>
  <c r="P613" i="12"/>
  <c r="H613" i="12" s="1"/>
  <c r="Q613" i="12"/>
  <c r="I613" i="12" s="1"/>
  <c r="R613" i="12"/>
  <c r="S613" i="12"/>
  <c r="T613" i="12"/>
  <c r="U613" i="12"/>
  <c r="V613" i="12"/>
  <c r="W613" i="12"/>
  <c r="X613" i="12"/>
  <c r="Y613" i="12"/>
  <c r="Z613" i="12"/>
  <c r="AA613" i="12"/>
  <c r="AB613" i="12"/>
  <c r="AC613" i="12"/>
  <c r="AD613" i="12"/>
  <c r="AE613" i="12"/>
  <c r="AF613" i="12"/>
  <c r="AG613" i="12"/>
  <c r="AH613" i="12"/>
  <c r="AI613" i="12"/>
  <c r="AJ613" i="12"/>
  <c r="AK613" i="12"/>
  <c r="AL613" i="12"/>
  <c r="A615" i="12"/>
  <c r="B615" i="12"/>
  <c r="C615" i="12"/>
  <c r="E615" i="12"/>
  <c r="F615" i="12"/>
  <c r="G615" i="12"/>
  <c r="J615" i="12"/>
  <c r="K615" i="12"/>
  <c r="L615" i="12"/>
  <c r="M615" i="12"/>
  <c r="N615" i="12"/>
  <c r="O615" i="12"/>
  <c r="P615" i="12"/>
  <c r="H615" i="12" s="1"/>
  <c r="Q615" i="12"/>
  <c r="I615" i="12" s="1"/>
  <c r="R615" i="12"/>
  <c r="S615" i="12"/>
  <c r="T615" i="12"/>
  <c r="U615" i="12"/>
  <c r="V615" i="12"/>
  <c r="W615" i="12"/>
  <c r="X615" i="12"/>
  <c r="Y615" i="12"/>
  <c r="Z615" i="12"/>
  <c r="AA615" i="12"/>
  <c r="AB615" i="12"/>
  <c r="AC615" i="12"/>
  <c r="AD615" i="12"/>
  <c r="AE615" i="12"/>
  <c r="AF615" i="12"/>
  <c r="AG615" i="12"/>
  <c r="AH615" i="12"/>
  <c r="AI615" i="12"/>
  <c r="AJ615" i="12"/>
  <c r="AK615" i="12"/>
  <c r="AL615" i="12"/>
  <c r="A318" i="12"/>
  <c r="B318" i="12"/>
  <c r="C318" i="12"/>
  <c r="E318" i="12"/>
  <c r="F318" i="12"/>
  <c r="G318" i="12"/>
  <c r="J318" i="12"/>
  <c r="K318" i="12"/>
  <c r="L318" i="12"/>
  <c r="M318" i="12"/>
  <c r="N318" i="12"/>
  <c r="O318" i="12"/>
  <c r="P318" i="12"/>
  <c r="H318" i="12" s="1"/>
  <c r="Q318" i="12"/>
  <c r="I318" i="12" s="1"/>
  <c r="R318" i="12"/>
  <c r="S318" i="12"/>
  <c r="T318" i="12"/>
  <c r="U318" i="12"/>
  <c r="V318" i="12"/>
  <c r="W318" i="12"/>
  <c r="X318" i="12"/>
  <c r="Y318" i="12"/>
  <c r="Z318" i="12"/>
  <c r="AA318" i="12"/>
  <c r="AB318" i="12"/>
  <c r="AC318" i="12"/>
  <c r="AD318" i="12"/>
  <c r="AE318" i="12"/>
  <c r="AF318" i="12"/>
  <c r="AG318" i="12"/>
  <c r="AH318" i="12"/>
  <c r="AI318" i="12"/>
  <c r="AJ318" i="12"/>
  <c r="AK318" i="12"/>
  <c r="AL318" i="12"/>
  <c r="A1458" i="12"/>
  <c r="B1458" i="12"/>
  <c r="C1458" i="12"/>
  <c r="E1458" i="12"/>
  <c r="F1458" i="12"/>
  <c r="G1458" i="12"/>
  <c r="J1458" i="12"/>
  <c r="K1458" i="12"/>
  <c r="L1458" i="12"/>
  <c r="M1458" i="12"/>
  <c r="N1458" i="12"/>
  <c r="O1458" i="12"/>
  <c r="P1458" i="12"/>
  <c r="H1458" i="12" s="1"/>
  <c r="Q1458" i="12"/>
  <c r="I1458" i="12" s="1"/>
  <c r="R1458" i="12"/>
  <c r="S1458" i="12"/>
  <c r="T1458" i="12"/>
  <c r="U1458" i="12"/>
  <c r="V1458" i="12"/>
  <c r="W1458" i="12"/>
  <c r="X1458" i="12"/>
  <c r="Y1458" i="12"/>
  <c r="Z1458" i="12"/>
  <c r="AA1458" i="12"/>
  <c r="AB1458" i="12"/>
  <c r="AC1458" i="12"/>
  <c r="AD1458" i="12"/>
  <c r="AE1458" i="12"/>
  <c r="AF1458" i="12"/>
  <c r="AG1458" i="12"/>
  <c r="AH1458" i="12"/>
  <c r="AI1458" i="12"/>
  <c r="AJ1458" i="12"/>
  <c r="AK1458" i="12"/>
  <c r="AL1458" i="12"/>
  <c r="A723" i="12"/>
  <c r="B723" i="12"/>
  <c r="C723" i="12"/>
  <c r="E723" i="12"/>
  <c r="F723" i="12"/>
  <c r="G723" i="12"/>
  <c r="J723" i="12"/>
  <c r="K723" i="12"/>
  <c r="L723" i="12"/>
  <c r="M723" i="12"/>
  <c r="N723" i="12"/>
  <c r="O723" i="12"/>
  <c r="P723" i="12"/>
  <c r="H723" i="12" s="1"/>
  <c r="Q723" i="12"/>
  <c r="I723" i="12" s="1"/>
  <c r="R723" i="12"/>
  <c r="S723" i="12"/>
  <c r="T723" i="12"/>
  <c r="U723" i="12"/>
  <c r="V723" i="12"/>
  <c r="W723" i="12"/>
  <c r="X723" i="12"/>
  <c r="Y723" i="12"/>
  <c r="Z723" i="12"/>
  <c r="AA723" i="12"/>
  <c r="AB723" i="12"/>
  <c r="AC723" i="12"/>
  <c r="AD723" i="12"/>
  <c r="AE723" i="12"/>
  <c r="AF723" i="12"/>
  <c r="AG723" i="12"/>
  <c r="AH723" i="12"/>
  <c r="AI723" i="12"/>
  <c r="AJ723" i="12"/>
  <c r="AK723" i="12"/>
  <c r="AL723" i="12"/>
  <c r="A1276" i="12"/>
  <c r="B1276" i="12"/>
  <c r="C1276" i="12"/>
  <c r="E1276" i="12"/>
  <c r="F1276" i="12"/>
  <c r="G1276" i="12"/>
  <c r="J1276" i="12"/>
  <c r="K1276" i="12"/>
  <c r="L1276" i="12"/>
  <c r="M1276" i="12"/>
  <c r="N1276" i="12"/>
  <c r="O1276" i="12"/>
  <c r="P1276" i="12"/>
  <c r="H1276" i="12" s="1"/>
  <c r="Q1276" i="12"/>
  <c r="I1276" i="12" s="1"/>
  <c r="R1276" i="12"/>
  <c r="S1276" i="12"/>
  <c r="T1276" i="12"/>
  <c r="U1276" i="12"/>
  <c r="V1276" i="12"/>
  <c r="W1276" i="12"/>
  <c r="X1276" i="12"/>
  <c r="Y1276" i="12"/>
  <c r="Z1276" i="12"/>
  <c r="AA1276" i="12"/>
  <c r="AB1276" i="12"/>
  <c r="AC1276" i="12"/>
  <c r="AD1276" i="12"/>
  <c r="AE1276" i="12"/>
  <c r="AF1276" i="12"/>
  <c r="AG1276" i="12"/>
  <c r="AH1276" i="12"/>
  <c r="AI1276" i="12"/>
  <c r="AJ1276" i="12"/>
  <c r="AK1276" i="12"/>
  <c r="AL1276" i="12"/>
  <c r="A1452" i="12"/>
  <c r="B1452" i="12"/>
  <c r="C1452" i="12"/>
  <c r="E1452" i="12"/>
  <c r="F1452" i="12"/>
  <c r="G1452" i="12"/>
  <c r="J1452" i="12"/>
  <c r="K1452" i="12"/>
  <c r="L1452" i="12"/>
  <c r="M1452" i="12"/>
  <c r="N1452" i="12"/>
  <c r="O1452" i="12"/>
  <c r="P1452" i="12"/>
  <c r="H1452" i="12" s="1"/>
  <c r="Q1452" i="12"/>
  <c r="I1452" i="12" s="1"/>
  <c r="R1452" i="12"/>
  <c r="S1452" i="12"/>
  <c r="T1452" i="12"/>
  <c r="U1452" i="12"/>
  <c r="V1452" i="12"/>
  <c r="W1452" i="12"/>
  <c r="X1452" i="12"/>
  <c r="Y1452" i="12"/>
  <c r="Z1452" i="12"/>
  <c r="AA1452" i="12"/>
  <c r="AB1452" i="12"/>
  <c r="AC1452" i="12"/>
  <c r="AD1452" i="12"/>
  <c r="AE1452" i="12"/>
  <c r="AF1452" i="12"/>
  <c r="AG1452" i="12"/>
  <c r="AH1452" i="12"/>
  <c r="AI1452" i="12"/>
  <c r="AJ1452" i="12"/>
  <c r="AK1452" i="12"/>
  <c r="AL1452" i="12"/>
  <c r="A1682" i="12"/>
  <c r="B1682" i="12"/>
  <c r="C1682" i="12"/>
  <c r="E1682" i="12"/>
  <c r="F1682" i="12"/>
  <c r="G1682" i="12"/>
  <c r="J1682" i="12"/>
  <c r="K1682" i="12"/>
  <c r="L1682" i="12"/>
  <c r="M1682" i="12"/>
  <c r="N1682" i="12"/>
  <c r="O1682" i="12"/>
  <c r="P1682" i="12"/>
  <c r="H1682" i="12" s="1"/>
  <c r="Q1682" i="12"/>
  <c r="I1682" i="12" s="1"/>
  <c r="R1682" i="12"/>
  <c r="S1682" i="12"/>
  <c r="T1682" i="12"/>
  <c r="U1682" i="12"/>
  <c r="V1682" i="12"/>
  <c r="W1682" i="12"/>
  <c r="X1682" i="12"/>
  <c r="Y1682" i="12"/>
  <c r="Z1682" i="12"/>
  <c r="AA1682" i="12"/>
  <c r="AB1682" i="12"/>
  <c r="AC1682" i="12"/>
  <c r="AD1682" i="12"/>
  <c r="AE1682" i="12"/>
  <c r="AF1682" i="12"/>
  <c r="AG1682" i="12"/>
  <c r="AH1682" i="12"/>
  <c r="AI1682" i="12"/>
  <c r="AJ1682" i="12"/>
  <c r="AK1682" i="12"/>
  <c r="AL1682" i="12"/>
  <c r="A976" i="12"/>
  <c r="B976" i="12"/>
  <c r="C976" i="12"/>
  <c r="E976" i="12"/>
  <c r="F976" i="12"/>
  <c r="G976" i="12"/>
  <c r="J976" i="12"/>
  <c r="K976" i="12"/>
  <c r="L976" i="12"/>
  <c r="M976" i="12"/>
  <c r="N976" i="12"/>
  <c r="O976" i="12"/>
  <c r="P976" i="12"/>
  <c r="H976" i="12" s="1"/>
  <c r="Q976" i="12"/>
  <c r="I976" i="12" s="1"/>
  <c r="R976" i="12"/>
  <c r="S976" i="12"/>
  <c r="T976" i="12"/>
  <c r="U976" i="12"/>
  <c r="V976" i="12"/>
  <c r="W976" i="12"/>
  <c r="X976" i="12"/>
  <c r="Y976" i="12"/>
  <c r="Z976" i="12"/>
  <c r="AA976" i="12"/>
  <c r="AB976" i="12"/>
  <c r="AC976" i="12"/>
  <c r="AD976" i="12"/>
  <c r="AE976" i="12"/>
  <c r="AF976" i="12"/>
  <c r="AG976" i="12"/>
  <c r="AH976" i="12"/>
  <c r="AI976" i="12"/>
  <c r="AJ976" i="12"/>
  <c r="AK976" i="12"/>
  <c r="AL976" i="12"/>
  <c r="A376" i="12"/>
  <c r="B376" i="12"/>
  <c r="C376" i="12"/>
  <c r="E376" i="12"/>
  <c r="F376" i="12"/>
  <c r="G376" i="12"/>
  <c r="J376" i="12"/>
  <c r="K376" i="12"/>
  <c r="L376" i="12"/>
  <c r="M376" i="12"/>
  <c r="N376" i="12"/>
  <c r="O376" i="12"/>
  <c r="P376" i="12"/>
  <c r="H376" i="12" s="1"/>
  <c r="Q376" i="12"/>
  <c r="I376" i="12" s="1"/>
  <c r="R376" i="12"/>
  <c r="S376" i="12"/>
  <c r="T376" i="12"/>
  <c r="U376" i="12"/>
  <c r="V376" i="12"/>
  <c r="W376" i="12"/>
  <c r="X376" i="12"/>
  <c r="Y376" i="12"/>
  <c r="Z376" i="12"/>
  <c r="AA376" i="12"/>
  <c r="AB376" i="12"/>
  <c r="AC376" i="12"/>
  <c r="AD376" i="12"/>
  <c r="AE376" i="12"/>
  <c r="AF376" i="12"/>
  <c r="AG376" i="12"/>
  <c r="AH376" i="12"/>
  <c r="AI376" i="12"/>
  <c r="AJ376" i="12"/>
  <c r="AK376" i="12"/>
  <c r="AL376" i="12"/>
  <c r="A1633" i="12"/>
  <c r="B1633" i="12"/>
  <c r="C1633" i="12"/>
  <c r="E1633" i="12"/>
  <c r="F1633" i="12"/>
  <c r="G1633" i="12"/>
  <c r="J1633" i="12"/>
  <c r="K1633" i="12"/>
  <c r="L1633" i="12"/>
  <c r="M1633" i="12"/>
  <c r="N1633" i="12"/>
  <c r="O1633" i="12"/>
  <c r="P1633" i="12"/>
  <c r="H1633" i="12" s="1"/>
  <c r="Q1633" i="12"/>
  <c r="I1633" i="12" s="1"/>
  <c r="R1633" i="12"/>
  <c r="S1633" i="12"/>
  <c r="T1633" i="12"/>
  <c r="U1633" i="12"/>
  <c r="V1633" i="12"/>
  <c r="W1633" i="12"/>
  <c r="X1633" i="12"/>
  <c r="Y1633" i="12"/>
  <c r="Z1633" i="12"/>
  <c r="AA1633" i="12"/>
  <c r="AB1633" i="12"/>
  <c r="AC1633" i="12"/>
  <c r="AD1633" i="12"/>
  <c r="AE1633" i="12"/>
  <c r="AF1633" i="12"/>
  <c r="AG1633" i="12"/>
  <c r="AH1633" i="12"/>
  <c r="AI1633" i="12"/>
  <c r="AJ1633" i="12"/>
  <c r="AK1633" i="12"/>
  <c r="AL1633" i="12"/>
  <c r="A1636" i="12"/>
  <c r="B1636" i="12"/>
  <c r="C1636" i="12"/>
  <c r="E1636" i="12"/>
  <c r="F1636" i="12"/>
  <c r="G1636" i="12"/>
  <c r="J1636" i="12"/>
  <c r="K1636" i="12"/>
  <c r="L1636" i="12"/>
  <c r="M1636" i="12"/>
  <c r="N1636" i="12"/>
  <c r="O1636" i="12"/>
  <c r="P1636" i="12"/>
  <c r="H1636" i="12" s="1"/>
  <c r="Q1636" i="12"/>
  <c r="I1636" i="12" s="1"/>
  <c r="R1636" i="12"/>
  <c r="S1636" i="12"/>
  <c r="T1636" i="12"/>
  <c r="U1636" i="12"/>
  <c r="V1636" i="12"/>
  <c r="W1636" i="12"/>
  <c r="X1636" i="12"/>
  <c r="Y1636" i="12"/>
  <c r="Z1636" i="12"/>
  <c r="AA1636" i="12"/>
  <c r="AB1636" i="12"/>
  <c r="AC1636" i="12"/>
  <c r="AD1636" i="12"/>
  <c r="AE1636" i="12"/>
  <c r="AF1636" i="12"/>
  <c r="AG1636" i="12"/>
  <c r="AH1636" i="12"/>
  <c r="AI1636" i="12"/>
  <c r="AJ1636" i="12"/>
  <c r="AK1636" i="12"/>
  <c r="AL1636" i="12"/>
  <c r="A1166" i="12"/>
  <c r="B1166" i="12"/>
  <c r="C1166" i="12"/>
  <c r="E1166" i="12"/>
  <c r="F1166" i="12"/>
  <c r="G1166" i="12"/>
  <c r="J1166" i="12"/>
  <c r="K1166" i="12"/>
  <c r="L1166" i="12"/>
  <c r="M1166" i="12"/>
  <c r="N1166" i="12"/>
  <c r="O1166" i="12"/>
  <c r="P1166" i="12"/>
  <c r="H1166" i="12" s="1"/>
  <c r="Q1166" i="12"/>
  <c r="I1166" i="12" s="1"/>
  <c r="R1166" i="12"/>
  <c r="S1166" i="12"/>
  <c r="T1166" i="12"/>
  <c r="U1166" i="12"/>
  <c r="V1166" i="12"/>
  <c r="W1166" i="12"/>
  <c r="X1166" i="12"/>
  <c r="Y1166" i="12"/>
  <c r="Z1166" i="12"/>
  <c r="AA1166" i="12"/>
  <c r="AB1166" i="12"/>
  <c r="AC1166" i="12"/>
  <c r="AD1166" i="12"/>
  <c r="AE1166" i="12"/>
  <c r="AF1166" i="12"/>
  <c r="AG1166" i="12"/>
  <c r="AH1166" i="12"/>
  <c r="AI1166" i="12"/>
  <c r="AJ1166" i="12"/>
  <c r="AK1166" i="12"/>
  <c r="AL1166" i="12"/>
  <c r="A1193" i="12"/>
  <c r="B1193" i="12"/>
  <c r="C1193" i="12"/>
  <c r="E1193" i="12"/>
  <c r="F1193" i="12"/>
  <c r="G1193" i="12"/>
  <c r="J1193" i="12"/>
  <c r="K1193" i="12"/>
  <c r="L1193" i="12"/>
  <c r="M1193" i="12"/>
  <c r="N1193" i="12"/>
  <c r="O1193" i="12"/>
  <c r="P1193" i="12"/>
  <c r="H1193" i="12" s="1"/>
  <c r="Q1193" i="12"/>
  <c r="I1193" i="12" s="1"/>
  <c r="R1193" i="12"/>
  <c r="S1193" i="12"/>
  <c r="T1193" i="12"/>
  <c r="U1193" i="12"/>
  <c r="V1193" i="12"/>
  <c r="W1193" i="12"/>
  <c r="X1193" i="12"/>
  <c r="Y1193" i="12"/>
  <c r="Z1193" i="12"/>
  <c r="AA1193" i="12"/>
  <c r="AB1193" i="12"/>
  <c r="AC1193" i="12"/>
  <c r="AD1193" i="12"/>
  <c r="AE1193" i="12"/>
  <c r="AF1193" i="12"/>
  <c r="AG1193" i="12"/>
  <c r="AH1193" i="12"/>
  <c r="AI1193" i="12"/>
  <c r="AJ1193" i="12"/>
  <c r="AK1193" i="12"/>
  <c r="AL1193" i="12"/>
  <c r="A1189" i="12"/>
  <c r="B1189" i="12"/>
  <c r="C1189" i="12"/>
  <c r="E1189" i="12"/>
  <c r="F1189" i="12"/>
  <c r="G1189" i="12"/>
  <c r="J1189" i="12"/>
  <c r="K1189" i="12"/>
  <c r="L1189" i="12"/>
  <c r="M1189" i="12"/>
  <c r="N1189" i="12"/>
  <c r="O1189" i="12"/>
  <c r="P1189" i="12"/>
  <c r="H1189" i="12" s="1"/>
  <c r="Q1189" i="12"/>
  <c r="I1189" i="12" s="1"/>
  <c r="R1189" i="12"/>
  <c r="S1189" i="12"/>
  <c r="T1189" i="12"/>
  <c r="U1189" i="12"/>
  <c r="V1189" i="12"/>
  <c r="W1189" i="12"/>
  <c r="X1189" i="12"/>
  <c r="Y1189" i="12"/>
  <c r="Z1189" i="12"/>
  <c r="AA1189" i="12"/>
  <c r="AB1189" i="12"/>
  <c r="AC1189" i="12"/>
  <c r="AD1189" i="12"/>
  <c r="AE1189" i="12"/>
  <c r="AF1189" i="12"/>
  <c r="AG1189" i="12"/>
  <c r="AH1189" i="12"/>
  <c r="AI1189" i="12"/>
  <c r="AJ1189" i="12"/>
  <c r="AK1189" i="12"/>
  <c r="AL1189" i="12"/>
  <c r="A1190" i="12"/>
  <c r="B1190" i="12"/>
  <c r="C1190" i="12"/>
  <c r="E1190" i="12"/>
  <c r="F1190" i="12"/>
  <c r="G1190" i="12"/>
  <c r="J1190" i="12"/>
  <c r="K1190" i="12"/>
  <c r="L1190" i="12"/>
  <c r="M1190" i="12"/>
  <c r="N1190" i="12"/>
  <c r="O1190" i="12"/>
  <c r="P1190" i="12"/>
  <c r="H1190" i="12" s="1"/>
  <c r="Q1190" i="12"/>
  <c r="I1190" i="12" s="1"/>
  <c r="R1190" i="12"/>
  <c r="S1190" i="12"/>
  <c r="T1190" i="12"/>
  <c r="U1190" i="12"/>
  <c r="V1190" i="12"/>
  <c r="W1190" i="12"/>
  <c r="X1190" i="12"/>
  <c r="Y1190" i="12"/>
  <c r="Z1190" i="12"/>
  <c r="AA1190" i="12"/>
  <c r="AB1190" i="12"/>
  <c r="AC1190" i="12"/>
  <c r="AD1190" i="12"/>
  <c r="AE1190" i="12"/>
  <c r="AF1190" i="12"/>
  <c r="AG1190" i="12"/>
  <c r="AH1190" i="12"/>
  <c r="AI1190" i="12"/>
  <c r="AJ1190" i="12"/>
  <c r="AK1190" i="12"/>
  <c r="AL1190" i="12"/>
  <c r="A1191" i="12"/>
  <c r="B1191" i="12"/>
  <c r="C1191" i="12"/>
  <c r="E1191" i="12"/>
  <c r="F1191" i="12"/>
  <c r="G1191" i="12"/>
  <c r="J1191" i="12"/>
  <c r="K1191" i="12"/>
  <c r="L1191" i="12"/>
  <c r="M1191" i="12"/>
  <c r="N1191" i="12"/>
  <c r="O1191" i="12"/>
  <c r="P1191" i="12"/>
  <c r="H1191" i="12" s="1"/>
  <c r="Q1191" i="12"/>
  <c r="I1191" i="12" s="1"/>
  <c r="R1191" i="12"/>
  <c r="S1191" i="12"/>
  <c r="T1191" i="12"/>
  <c r="U1191" i="12"/>
  <c r="V1191" i="12"/>
  <c r="W1191" i="12"/>
  <c r="X1191" i="12"/>
  <c r="Y1191" i="12"/>
  <c r="Z1191" i="12"/>
  <c r="AA1191" i="12"/>
  <c r="AB1191" i="12"/>
  <c r="AC1191" i="12"/>
  <c r="AD1191" i="12"/>
  <c r="AE1191" i="12"/>
  <c r="AF1191" i="12"/>
  <c r="AG1191" i="12"/>
  <c r="AH1191" i="12"/>
  <c r="AI1191" i="12"/>
  <c r="AJ1191" i="12"/>
  <c r="AK1191" i="12"/>
  <c r="AL1191" i="12"/>
  <c r="A1195" i="12"/>
  <c r="B1195" i="12"/>
  <c r="C1195" i="12"/>
  <c r="E1195" i="12"/>
  <c r="F1195" i="12"/>
  <c r="G1195" i="12"/>
  <c r="J1195" i="12"/>
  <c r="K1195" i="12"/>
  <c r="L1195" i="12"/>
  <c r="M1195" i="12"/>
  <c r="N1195" i="12"/>
  <c r="O1195" i="12"/>
  <c r="P1195" i="12"/>
  <c r="H1195" i="12" s="1"/>
  <c r="Q1195" i="12"/>
  <c r="I1195" i="12" s="1"/>
  <c r="R1195" i="12"/>
  <c r="S1195" i="12"/>
  <c r="T1195" i="12"/>
  <c r="U1195" i="12"/>
  <c r="V1195" i="12"/>
  <c r="W1195" i="12"/>
  <c r="X1195" i="12"/>
  <c r="Y1195" i="12"/>
  <c r="Z1195" i="12"/>
  <c r="AA1195" i="12"/>
  <c r="AB1195" i="12"/>
  <c r="AC1195" i="12"/>
  <c r="AD1195" i="12"/>
  <c r="AE1195" i="12"/>
  <c r="AF1195" i="12"/>
  <c r="AG1195" i="12"/>
  <c r="AH1195" i="12"/>
  <c r="AI1195" i="12"/>
  <c r="AJ1195" i="12"/>
  <c r="AK1195" i="12"/>
  <c r="AL1195" i="12"/>
  <c r="A1216" i="12"/>
  <c r="B1216" i="12"/>
  <c r="C1216" i="12"/>
  <c r="E1216" i="12"/>
  <c r="F1216" i="12"/>
  <c r="G1216" i="12"/>
  <c r="J1216" i="12"/>
  <c r="K1216" i="12"/>
  <c r="L1216" i="12"/>
  <c r="M1216" i="12"/>
  <c r="N1216" i="12"/>
  <c r="O1216" i="12"/>
  <c r="P1216" i="12"/>
  <c r="H1216" i="12" s="1"/>
  <c r="Q1216" i="12"/>
  <c r="I1216" i="12" s="1"/>
  <c r="R1216" i="12"/>
  <c r="S1216" i="12"/>
  <c r="T1216" i="12"/>
  <c r="U1216" i="12"/>
  <c r="V1216" i="12"/>
  <c r="W1216" i="12"/>
  <c r="X1216" i="12"/>
  <c r="Y1216" i="12"/>
  <c r="Z1216" i="12"/>
  <c r="AA1216" i="12"/>
  <c r="AB1216" i="12"/>
  <c r="AC1216" i="12"/>
  <c r="AD1216" i="12"/>
  <c r="AE1216" i="12"/>
  <c r="AF1216" i="12"/>
  <c r="AG1216" i="12"/>
  <c r="AH1216" i="12"/>
  <c r="AI1216" i="12"/>
  <c r="AJ1216" i="12"/>
  <c r="AK1216" i="12"/>
  <c r="AL1216" i="12"/>
  <c r="A1213" i="12"/>
  <c r="B1213" i="12"/>
  <c r="C1213" i="12"/>
  <c r="E1213" i="12"/>
  <c r="F1213" i="12"/>
  <c r="G1213" i="12"/>
  <c r="J1213" i="12"/>
  <c r="K1213" i="12"/>
  <c r="L1213" i="12"/>
  <c r="M1213" i="12"/>
  <c r="N1213" i="12"/>
  <c r="O1213" i="12"/>
  <c r="P1213" i="12"/>
  <c r="H1213" i="12" s="1"/>
  <c r="Q1213" i="12"/>
  <c r="I1213" i="12" s="1"/>
  <c r="R1213" i="12"/>
  <c r="S1213" i="12"/>
  <c r="T1213" i="12"/>
  <c r="U1213" i="12"/>
  <c r="V1213" i="12"/>
  <c r="W1213" i="12"/>
  <c r="X1213" i="12"/>
  <c r="Y1213" i="12"/>
  <c r="Z1213" i="12"/>
  <c r="AA1213" i="12"/>
  <c r="AB1213" i="12"/>
  <c r="AC1213" i="12"/>
  <c r="AD1213" i="12"/>
  <c r="AE1213" i="12"/>
  <c r="AF1213" i="12"/>
  <c r="AG1213" i="12"/>
  <c r="AH1213" i="12"/>
  <c r="AI1213" i="12"/>
  <c r="AJ1213" i="12"/>
  <c r="AK1213" i="12"/>
  <c r="AL1213" i="12"/>
  <c r="A1214" i="12"/>
  <c r="B1214" i="12"/>
  <c r="C1214" i="12"/>
  <c r="E1214" i="12"/>
  <c r="F1214" i="12"/>
  <c r="G1214" i="12"/>
  <c r="J1214" i="12"/>
  <c r="K1214" i="12"/>
  <c r="L1214" i="12"/>
  <c r="M1214" i="12"/>
  <c r="N1214" i="12"/>
  <c r="O1214" i="12"/>
  <c r="P1214" i="12"/>
  <c r="H1214" i="12" s="1"/>
  <c r="Q1214" i="12"/>
  <c r="I1214" i="12" s="1"/>
  <c r="R1214" i="12"/>
  <c r="S1214" i="12"/>
  <c r="T1214" i="12"/>
  <c r="U1214" i="12"/>
  <c r="V1214" i="12"/>
  <c r="W1214" i="12"/>
  <c r="X1214" i="12"/>
  <c r="Y1214" i="12"/>
  <c r="Z1214" i="12"/>
  <c r="AA1214" i="12"/>
  <c r="AB1214" i="12"/>
  <c r="AC1214" i="12"/>
  <c r="AD1214" i="12"/>
  <c r="AE1214" i="12"/>
  <c r="AF1214" i="12"/>
  <c r="AG1214" i="12"/>
  <c r="AH1214" i="12"/>
  <c r="AI1214" i="12"/>
  <c r="AJ1214" i="12"/>
  <c r="AK1214" i="12"/>
  <c r="AL1214" i="12"/>
  <c r="A1182" i="12"/>
  <c r="B1182" i="12"/>
  <c r="C1182" i="12"/>
  <c r="E1182" i="12"/>
  <c r="F1182" i="12"/>
  <c r="G1182" i="12"/>
  <c r="J1182" i="12"/>
  <c r="K1182" i="12"/>
  <c r="L1182" i="12"/>
  <c r="M1182" i="12"/>
  <c r="N1182" i="12"/>
  <c r="O1182" i="12"/>
  <c r="P1182" i="12"/>
  <c r="H1182" i="12" s="1"/>
  <c r="Q1182" i="12"/>
  <c r="I1182" i="12" s="1"/>
  <c r="R1182" i="12"/>
  <c r="S1182" i="12"/>
  <c r="T1182" i="12"/>
  <c r="U1182" i="12"/>
  <c r="V1182" i="12"/>
  <c r="W1182" i="12"/>
  <c r="X1182" i="12"/>
  <c r="Y1182" i="12"/>
  <c r="Z1182" i="12"/>
  <c r="AA1182" i="12"/>
  <c r="AB1182" i="12"/>
  <c r="AC1182" i="12"/>
  <c r="AD1182" i="12"/>
  <c r="AE1182" i="12"/>
  <c r="AF1182" i="12"/>
  <c r="AG1182" i="12"/>
  <c r="AH1182" i="12"/>
  <c r="AI1182" i="12"/>
  <c r="AJ1182" i="12"/>
  <c r="AK1182" i="12"/>
  <c r="AL1182" i="12"/>
  <c r="A828" i="12"/>
  <c r="B828" i="12"/>
  <c r="C828" i="12"/>
  <c r="E828" i="12"/>
  <c r="F828" i="12"/>
  <c r="G828" i="12"/>
  <c r="J828" i="12"/>
  <c r="K828" i="12"/>
  <c r="L828" i="12"/>
  <c r="M828" i="12"/>
  <c r="N828" i="12"/>
  <c r="O828" i="12"/>
  <c r="P828" i="12"/>
  <c r="H828" i="12" s="1"/>
  <c r="Q828" i="12"/>
  <c r="I828" i="12" s="1"/>
  <c r="R828" i="12"/>
  <c r="S828" i="12"/>
  <c r="T828" i="12"/>
  <c r="U828" i="12"/>
  <c r="V828" i="12"/>
  <c r="W828" i="12"/>
  <c r="X828" i="12"/>
  <c r="Y828" i="12"/>
  <c r="Z828" i="12"/>
  <c r="AA828" i="12"/>
  <c r="AB828" i="12"/>
  <c r="AC828" i="12"/>
  <c r="AD828" i="12"/>
  <c r="AE828" i="12"/>
  <c r="AF828" i="12"/>
  <c r="AG828" i="12"/>
  <c r="AH828" i="12"/>
  <c r="AI828" i="12"/>
  <c r="AJ828" i="12"/>
  <c r="AK828" i="12"/>
  <c r="AL828" i="12"/>
  <c r="A250" i="12"/>
  <c r="B250" i="12"/>
  <c r="C250" i="12"/>
  <c r="E250" i="12"/>
  <c r="F250" i="12"/>
  <c r="G250" i="12"/>
  <c r="J250" i="12"/>
  <c r="K250" i="12"/>
  <c r="L250" i="12"/>
  <c r="M250" i="12"/>
  <c r="N250" i="12"/>
  <c r="O250" i="12"/>
  <c r="P250" i="12"/>
  <c r="H250" i="12" s="1"/>
  <c r="Q250" i="12"/>
  <c r="I250" i="12" s="1"/>
  <c r="R250" i="12"/>
  <c r="S250" i="12"/>
  <c r="T250" i="12"/>
  <c r="U250" i="12"/>
  <c r="V250" i="12"/>
  <c r="W250" i="12"/>
  <c r="X250" i="12"/>
  <c r="Y250" i="12"/>
  <c r="Z250" i="12"/>
  <c r="AA250" i="12"/>
  <c r="AB250" i="12"/>
  <c r="AC250" i="12"/>
  <c r="AD250" i="12"/>
  <c r="AE250" i="12"/>
  <c r="AF250" i="12"/>
  <c r="AG250" i="12"/>
  <c r="AH250" i="12"/>
  <c r="AI250" i="12"/>
  <c r="AJ250" i="12"/>
  <c r="AK250" i="12"/>
  <c r="AL250" i="12"/>
  <c r="A251" i="12"/>
  <c r="B251" i="12"/>
  <c r="C251" i="12"/>
  <c r="E251" i="12"/>
  <c r="F251" i="12"/>
  <c r="G251" i="12"/>
  <c r="J251" i="12"/>
  <c r="K251" i="12"/>
  <c r="L251" i="12"/>
  <c r="M251" i="12"/>
  <c r="N251" i="12"/>
  <c r="O251" i="12"/>
  <c r="P251" i="12"/>
  <c r="H251" i="12" s="1"/>
  <c r="Q251" i="12"/>
  <c r="I251" i="12" s="1"/>
  <c r="R251" i="12"/>
  <c r="S251" i="12"/>
  <c r="T251" i="12"/>
  <c r="U251" i="12"/>
  <c r="V251" i="12"/>
  <c r="W251" i="12"/>
  <c r="X251" i="12"/>
  <c r="Y251" i="12"/>
  <c r="Z251" i="12"/>
  <c r="AA251" i="12"/>
  <c r="AB251" i="12"/>
  <c r="AC251" i="12"/>
  <c r="AD251" i="12"/>
  <c r="AE251" i="12"/>
  <c r="AF251" i="12"/>
  <c r="AG251" i="12"/>
  <c r="AH251" i="12"/>
  <c r="AI251" i="12"/>
  <c r="AJ251" i="12"/>
  <c r="AK251" i="12"/>
  <c r="AL251" i="12"/>
  <c r="A1416" i="12"/>
  <c r="B1416" i="12"/>
  <c r="C1416" i="12"/>
  <c r="E1416" i="12"/>
  <c r="F1416" i="12"/>
  <c r="G1416" i="12"/>
  <c r="J1416" i="12"/>
  <c r="K1416" i="12"/>
  <c r="L1416" i="12"/>
  <c r="M1416" i="12"/>
  <c r="N1416" i="12"/>
  <c r="O1416" i="12"/>
  <c r="P1416" i="12"/>
  <c r="H1416" i="12" s="1"/>
  <c r="Q1416" i="12"/>
  <c r="I1416" i="12" s="1"/>
  <c r="R1416" i="12"/>
  <c r="S1416" i="12"/>
  <c r="T1416" i="12"/>
  <c r="U1416" i="12"/>
  <c r="V1416" i="12"/>
  <c r="W1416" i="12"/>
  <c r="X1416" i="12"/>
  <c r="Y1416" i="12"/>
  <c r="Z1416" i="12"/>
  <c r="AA1416" i="12"/>
  <c r="AB1416" i="12"/>
  <c r="AC1416" i="12"/>
  <c r="AD1416" i="12"/>
  <c r="AE1416" i="12"/>
  <c r="AF1416" i="12"/>
  <c r="AG1416" i="12"/>
  <c r="AH1416" i="12"/>
  <c r="AI1416" i="12"/>
  <c r="AJ1416" i="12"/>
  <c r="AK1416" i="12"/>
  <c r="AL1416" i="12"/>
  <c r="A1417" i="12"/>
  <c r="B1417" i="12"/>
  <c r="C1417" i="12"/>
  <c r="E1417" i="12"/>
  <c r="F1417" i="12"/>
  <c r="G1417" i="12"/>
  <c r="J1417" i="12"/>
  <c r="K1417" i="12"/>
  <c r="L1417" i="12"/>
  <c r="M1417" i="12"/>
  <c r="N1417" i="12"/>
  <c r="O1417" i="12"/>
  <c r="P1417" i="12"/>
  <c r="H1417" i="12" s="1"/>
  <c r="Q1417" i="12"/>
  <c r="I1417" i="12" s="1"/>
  <c r="R1417" i="12"/>
  <c r="S1417" i="12"/>
  <c r="T1417" i="12"/>
  <c r="U1417" i="12"/>
  <c r="V1417" i="12"/>
  <c r="W1417" i="12"/>
  <c r="X1417" i="12"/>
  <c r="Y1417" i="12"/>
  <c r="Z1417" i="12"/>
  <c r="AA1417" i="12"/>
  <c r="AB1417" i="12"/>
  <c r="AC1417" i="12"/>
  <c r="AD1417" i="12"/>
  <c r="AE1417" i="12"/>
  <c r="AF1417" i="12"/>
  <c r="AG1417" i="12"/>
  <c r="AH1417" i="12"/>
  <c r="AI1417" i="12"/>
  <c r="AJ1417" i="12"/>
  <c r="AK1417" i="12"/>
  <c r="AL1417" i="12"/>
  <c r="A1567" i="12"/>
  <c r="B1567" i="12"/>
  <c r="C1567" i="12"/>
  <c r="E1567" i="12"/>
  <c r="F1567" i="12"/>
  <c r="G1567" i="12"/>
  <c r="J1567" i="12"/>
  <c r="K1567" i="12"/>
  <c r="L1567" i="12"/>
  <c r="M1567" i="12"/>
  <c r="N1567" i="12"/>
  <c r="O1567" i="12"/>
  <c r="P1567" i="12"/>
  <c r="H1567" i="12" s="1"/>
  <c r="Q1567" i="12"/>
  <c r="I1567" i="12" s="1"/>
  <c r="R1567" i="12"/>
  <c r="S1567" i="12"/>
  <c r="T1567" i="12"/>
  <c r="U1567" i="12"/>
  <c r="V1567" i="12"/>
  <c r="W1567" i="12"/>
  <c r="X1567" i="12"/>
  <c r="Y1567" i="12"/>
  <c r="Z1567" i="12"/>
  <c r="AA1567" i="12"/>
  <c r="AB1567" i="12"/>
  <c r="AC1567" i="12"/>
  <c r="AD1567" i="12"/>
  <c r="AE1567" i="12"/>
  <c r="AF1567" i="12"/>
  <c r="AG1567" i="12"/>
  <c r="AH1567" i="12"/>
  <c r="AI1567" i="12"/>
  <c r="AJ1567" i="12"/>
  <c r="AK1567" i="12"/>
  <c r="AL1567" i="12"/>
  <c r="A1568" i="12"/>
  <c r="B1568" i="12"/>
  <c r="C1568" i="12"/>
  <c r="E1568" i="12"/>
  <c r="F1568" i="12"/>
  <c r="G1568" i="12"/>
  <c r="J1568" i="12"/>
  <c r="K1568" i="12"/>
  <c r="L1568" i="12"/>
  <c r="M1568" i="12"/>
  <c r="N1568" i="12"/>
  <c r="O1568" i="12"/>
  <c r="P1568" i="12"/>
  <c r="H1568" i="12" s="1"/>
  <c r="Q1568" i="12"/>
  <c r="I1568" i="12" s="1"/>
  <c r="R1568" i="12"/>
  <c r="S1568" i="12"/>
  <c r="T1568" i="12"/>
  <c r="U1568" i="12"/>
  <c r="V1568" i="12"/>
  <c r="W1568" i="12"/>
  <c r="X1568" i="12"/>
  <c r="Y1568" i="12"/>
  <c r="Z1568" i="12"/>
  <c r="AA1568" i="12"/>
  <c r="AB1568" i="12"/>
  <c r="AC1568" i="12"/>
  <c r="AD1568" i="12"/>
  <c r="AE1568" i="12"/>
  <c r="AF1568" i="12"/>
  <c r="AG1568" i="12"/>
  <c r="AH1568" i="12"/>
  <c r="AI1568" i="12"/>
  <c r="AJ1568" i="12"/>
  <c r="AK1568" i="12"/>
  <c r="AL1568" i="12"/>
  <c r="A1569" i="12"/>
  <c r="B1569" i="12"/>
  <c r="C1569" i="12"/>
  <c r="E1569" i="12"/>
  <c r="F1569" i="12"/>
  <c r="G1569" i="12"/>
  <c r="J1569" i="12"/>
  <c r="K1569" i="12"/>
  <c r="L1569" i="12"/>
  <c r="M1569" i="12"/>
  <c r="N1569" i="12"/>
  <c r="O1569" i="12"/>
  <c r="P1569" i="12"/>
  <c r="H1569" i="12" s="1"/>
  <c r="Q1569" i="12"/>
  <c r="I1569" i="12" s="1"/>
  <c r="R1569" i="12"/>
  <c r="S1569" i="12"/>
  <c r="T1569" i="12"/>
  <c r="U1569" i="12"/>
  <c r="V1569" i="12"/>
  <c r="W1569" i="12"/>
  <c r="X1569" i="12"/>
  <c r="Y1569" i="12"/>
  <c r="Z1569" i="12"/>
  <c r="AA1569" i="12"/>
  <c r="AB1569" i="12"/>
  <c r="AC1569" i="12"/>
  <c r="AD1569" i="12"/>
  <c r="AE1569" i="12"/>
  <c r="AF1569" i="12"/>
  <c r="AG1569" i="12"/>
  <c r="AH1569" i="12"/>
  <c r="AI1569" i="12"/>
  <c r="AJ1569" i="12"/>
  <c r="AK1569" i="12"/>
  <c r="AL1569" i="12"/>
  <c r="A1570" i="12"/>
  <c r="B1570" i="12"/>
  <c r="C1570" i="12"/>
  <c r="E1570" i="12"/>
  <c r="F1570" i="12"/>
  <c r="G1570" i="12"/>
  <c r="J1570" i="12"/>
  <c r="K1570" i="12"/>
  <c r="L1570" i="12"/>
  <c r="M1570" i="12"/>
  <c r="N1570" i="12"/>
  <c r="O1570" i="12"/>
  <c r="P1570" i="12"/>
  <c r="H1570" i="12" s="1"/>
  <c r="Q1570" i="12"/>
  <c r="I1570" i="12" s="1"/>
  <c r="R1570" i="12"/>
  <c r="S1570" i="12"/>
  <c r="T1570" i="12"/>
  <c r="U1570" i="12"/>
  <c r="V1570" i="12"/>
  <c r="W1570" i="12"/>
  <c r="X1570" i="12"/>
  <c r="Y1570" i="12"/>
  <c r="Z1570" i="12"/>
  <c r="AA1570" i="12"/>
  <c r="AB1570" i="12"/>
  <c r="AC1570" i="12"/>
  <c r="AD1570" i="12"/>
  <c r="AE1570" i="12"/>
  <c r="AF1570" i="12"/>
  <c r="AG1570" i="12"/>
  <c r="AH1570" i="12"/>
  <c r="AI1570" i="12"/>
  <c r="AJ1570" i="12"/>
  <c r="AK1570" i="12"/>
  <c r="AL1570" i="12"/>
  <c r="A1571" i="12"/>
  <c r="B1571" i="12"/>
  <c r="C1571" i="12"/>
  <c r="E1571" i="12"/>
  <c r="F1571" i="12"/>
  <c r="G1571" i="12"/>
  <c r="J1571" i="12"/>
  <c r="K1571" i="12"/>
  <c r="L1571" i="12"/>
  <c r="M1571" i="12"/>
  <c r="N1571" i="12"/>
  <c r="O1571" i="12"/>
  <c r="P1571" i="12"/>
  <c r="H1571" i="12" s="1"/>
  <c r="Q1571" i="12"/>
  <c r="I1571" i="12" s="1"/>
  <c r="R1571" i="12"/>
  <c r="S1571" i="12"/>
  <c r="T1571" i="12"/>
  <c r="U1571" i="12"/>
  <c r="V1571" i="12"/>
  <c r="W1571" i="12"/>
  <c r="X1571" i="12"/>
  <c r="Y1571" i="12"/>
  <c r="Z1571" i="12"/>
  <c r="AA1571" i="12"/>
  <c r="AB1571" i="12"/>
  <c r="AC1571" i="12"/>
  <c r="AD1571" i="12"/>
  <c r="AE1571" i="12"/>
  <c r="AF1571" i="12"/>
  <c r="AG1571" i="12"/>
  <c r="AH1571" i="12"/>
  <c r="AI1571" i="12"/>
  <c r="AJ1571" i="12"/>
  <c r="AK1571" i="12"/>
  <c r="AL1571" i="12"/>
  <c r="A1572" i="12"/>
  <c r="B1572" i="12"/>
  <c r="C1572" i="12"/>
  <c r="E1572" i="12"/>
  <c r="F1572" i="12"/>
  <c r="G1572" i="12"/>
  <c r="J1572" i="12"/>
  <c r="K1572" i="12"/>
  <c r="L1572" i="12"/>
  <c r="M1572" i="12"/>
  <c r="N1572" i="12"/>
  <c r="O1572" i="12"/>
  <c r="P1572" i="12"/>
  <c r="H1572" i="12" s="1"/>
  <c r="Q1572" i="12"/>
  <c r="I1572" i="12" s="1"/>
  <c r="R1572" i="12"/>
  <c r="S1572" i="12"/>
  <c r="T1572" i="12"/>
  <c r="U1572" i="12"/>
  <c r="V1572" i="12"/>
  <c r="W1572" i="12"/>
  <c r="X1572" i="12"/>
  <c r="Y1572" i="12"/>
  <c r="Z1572" i="12"/>
  <c r="AA1572" i="12"/>
  <c r="AB1572" i="12"/>
  <c r="AC1572" i="12"/>
  <c r="AD1572" i="12"/>
  <c r="AE1572" i="12"/>
  <c r="AF1572" i="12"/>
  <c r="AG1572" i="12"/>
  <c r="AH1572" i="12"/>
  <c r="AI1572" i="12"/>
  <c r="AJ1572" i="12"/>
  <c r="AK1572" i="12"/>
  <c r="AL1572" i="12"/>
  <c r="A1573" i="12"/>
  <c r="B1573" i="12"/>
  <c r="C1573" i="12"/>
  <c r="E1573" i="12"/>
  <c r="F1573" i="12"/>
  <c r="G1573" i="12"/>
  <c r="J1573" i="12"/>
  <c r="K1573" i="12"/>
  <c r="L1573" i="12"/>
  <c r="M1573" i="12"/>
  <c r="N1573" i="12"/>
  <c r="O1573" i="12"/>
  <c r="P1573" i="12"/>
  <c r="H1573" i="12" s="1"/>
  <c r="Q1573" i="12"/>
  <c r="I1573" i="12" s="1"/>
  <c r="R1573" i="12"/>
  <c r="S1573" i="12"/>
  <c r="T1573" i="12"/>
  <c r="U1573" i="12"/>
  <c r="V1573" i="12"/>
  <c r="W1573" i="12"/>
  <c r="X1573" i="12"/>
  <c r="Y1573" i="12"/>
  <c r="Z1573" i="12"/>
  <c r="AA1573" i="12"/>
  <c r="AB1573" i="12"/>
  <c r="AC1573" i="12"/>
  <c r="AD1573" i="12"/>
  <c r="AE1573" i="12"/>
  <c r="AF1573" i="12"/>
  <c r="AG1573" i="12"/>
  <c r="AH1573" i="12"/>
  <c r="AI1573" i="12"/>
  <c r="AJ1573" i="12"/>
  <c r="AK1573" i="12"/>
  <c r="AL1573" i="12"/>
  <c r="A1574" i="12"/>
  <c r="B1574" i="12"/>
  <c r="C1574" i="12"/>
  <c r="E1574" i="12"/>
  <c r="F1574" i="12"/>
  <c r="G1574" i="12"/>
  <c r="J1574" i="12"/>
  <c r="K1574" i="12"/>
  <c r="L1574" i="12"/>
  <c r="M1574" i="12"/>
  <c r="N1574" i="12"/>
  <c r="O1574" i="12"/>
  <c r="P1574" i="12"/>
  <c r="H1574" i="12" s="1"/>
  <c r="Q1574" i="12"/>
  <c r="I1574" i="12" s="1"/>
  <c r="R1574" i="12"/>
  <c r="S1574" i="12"/>
  <c r="T1574" i="12"/>
  <c r="U1574" i="12"/>
  <c r="V1574" i="12"/>
  <c r="W1574" i="12"/>
  <c r="X1574" i="12"/>
  <c r="Y1574" i="12"/>
  <c r="Z1574" i="12"/>
  <c r="AA1574" i="12"/>
  <c r="AB1574" i="12"/>
  <c r="AC1574" i="12"/>
  <c r="AD1574" i="12"/>
  <c r="AE1574" i="12"/>
  <c r="AF1574" i="12"/>
  <c r="AG1574" i="12"/>
  <c r="AH1574" i="12"/>
  <c r="AI1574" i="12"/>
  <c r="AJ1574" i="12"/>
  <c r="AK1574" i="12"/>
  <c r="AL1574" i="12"/>
  <c r="A1575" i="12"/>
  <c r="B1575" i="12"/>
  <c r="C1575" i="12"/>
  <c r="E1575" i="12"/>
  <c r="F1575" i="12"/>
  <c r="G1575" i="12"/>
  <c r="J1575" i="12"/>
  <c r="K1575" i="12"/>
  <c r="L1575" i="12"/>
  <c r="M1575" i="12"/>
  <c r="N1575" i="12"/>
  <c r="O1575" i="12"/>
  <c r="P1575" i="12"/>
  <c r="H1575" i="12" s="1"/>
  <c r="Q1575" i="12"/>
  <c r="I1575" i="12" s="1"/>
  <c r="R1575" i="12"/>
  <c r="S1575" i="12"/>
  <c r="T1575" i="12"/>
  <c r="U1575" i="12"/>
  <c r="V1575" i="12"/>
  <c r="W1575" i="12"/>
  <c r="X1575" i="12"/>
  <c r="Y1575" i="12"/>
  <c r="Z1575" i="12"/>
  <c r="AA1575" i="12"/>
  <c r="AB1575" i="12"/>
  <c r="AC1575" i="12"/>
  <c r="AD1575" i="12"/>
  <c r="AE1575" i="12"/>
  <c r="AF1575" i="12"/>
  <c r="AG1575" i="12"/>
  <c r="AH1575" i="12"/>
  <c r="AI1575" i="12"/>
  <c r="AJ1575" i="12"/>
  <c r="AK1575" i="12"/>
  <c r="AL1575" i="12"/>
  <c r="A1576" i="12"/>
  <c r="B1576" i="12"/>
  <c r="C1576" i="12"/>
  <c r="E1576" i="12"/>
  <c r="F1576" i="12"/>
  <c r="G1576" i="12"/>
  <c r="J1576" i="12"/>
  <c r="K1576" i="12"/>
  <c r="L1576" i="12"/>
  <c r="M1576" i="12"/>
  <c r="N1576" i="12"/>
  <c r="O1576" i="12"/>
  <c r="P1576" i="12"/>
  <c r="H1576" i="12" s="1"/>
  <c r="Q1576" i="12"/>
  <c r="I1576" i="12" s="1"/>
  <c r="R1576" i="12"/>
  <c r="S1576" i="12"/>
  <c r="T1576" i="12"/>
  <c r="U1576" i="12"/>
  <c r="V1576" i="12"/>
  <c r="W1576" i="12"/>
  <c r="X1576" i="12"/>
  <c r="Y1576" i="12"/>
  <c r="Z1576" i="12"/>
  <c r="AA1576" i="12"/>
  <c r="AB1576" i="12"/>
  <c r="AC1576" i="12"/>
  <c r="AD1576" i="12"/>
  <c r="AE1576" i="12"/>
  <c r="AF1576" i="12"/>
  <c r="AG1576" i="12"/>
  <c r="AH1576" i="12"/>
  <c r="AI1576" i="12"/>
  <c r="AJ1576" i="12"/>
  <c r="AK1576" i="12"/>
  <c r="AL1576" i="12"/>
  <c r="A1577" i="12"/>
  <c r="B1577" i="12"/>
  <c r="C1577" i="12"/>
  <c r="E1577" i="12"/>
  <c r="F1577" i="12"/>
  <c r="G1577" i="12"/>
  <c r="J1577" i="12"/>
  <c r="K1577" i="12"/>
  <c r="L1577" i="12"/>
  <c r="M1577" i="12"/>
  <c r="N1577" i="12"/>
  <c r="O1577" i="12"/>
  <c r="P1577" i="12"/>
  <c r="H1577" i="12" s="1"/>
  <c r="Q1577" i="12"/>
  <c r="I1577" i="12" s="1"/>
  <c r="R1577" i="12"/>
  <c r="S1577" i="12"/>
  <c r="T1577" i="12"/>
  <c r="U1577" i="12"/>
  <c r="V1577" i="12"/>
  <c r="W1577" i="12"/>
  <c r="X1577" i="12"/>
  <c r="Y1577" i="12"/>
  <c r="Z1577" i="12"/>
  <c r="AA1577" i="12"/>
  <c r="AB1577" i="12"/>
  <c r="AC1577" i="12"/>
  <c r="AD1577" i="12"/>
  <c r="AE1577" i="12"/>
  <c r="AF1577" i="12"/>
  <c r="AG1577" i="12"/>
  <c r="AH1577" i="12"/>
  <c r="AI1577" i="12"/>
  <c r="AJ1577" i="12"/>
  <c r="AK1577" i="12"/>
  <c r="AL1577" i="12"/>
  <c r="A1578" i="12"/>
  <c r="B1578" i="12"/>
  <c r="C1578" i="12"/>
  <c r="E1578" i="12"/>
  <c r="F1578" i="12"/>
  <c r="G1578" i="12"/>
  <c r="J1578" i="12"/>
  <c r="K1578" i="12"/>
  <c r="L1578" i="12"/>
  <c r="M1578" i="12"/>
  <c r="N1578" i="12"/>
  <c r="O1578" i="12"/>
  <c r="P1578" i="12"/>
  <c r="H1578" i="12" s="1"/>
  <c r="Q1578" i="12"/>
  <c r="I1578" i="12" s="1"/>
  <c r="R1578" i="12"/>
  <c r="S1578" i="12"/>
  <c r="T1578" i="12"/>
  <c r="U1578" i="12"/>
  <c r="V1578" i="12"/>
  <c r="W1578" i="12"/>
  <c r="X1578" i="12"/>
  <c r="Y1578" i="12"/>
  <c r="Z1578" i="12"/>
  <c r="AA1578" i="12"/>
  <c r="AB1578" i="12"/>
  <c r="AC1578" i="12"/>
  <c r="AD1578" i="12"/>
  <c r="AE1578" i="12"/>
  <c r="AF1578" i="12"/>
  <c r="AG1578" i="12"/>
  <c r="AH1578" i="12"/>
  <c r="AI1578" i="12"/>
  <c r="AJ1578" i="12"/>
  <c r="AK1578" i="12"/>
  <c r="AL1578" i="12"/>
  <c r="A1583" i="12"/>
  <c r="B1583" i="12"/>
  <c r="C1583" i="12"/>
  <c r="E1583" i="12"/>
  <c r="F1583" i="12"/>
  <c r="G1583" i="12"/>
  <c r="J1583" i="12"/>
  <c r="K1583" i="12"/>
  <c r="L1583" i="12"/>
  <c r="M1583" i="12"/>
  <c r="N1583" i="12"/>
  <c r="O1583" i="12"/>
  <c r="P1583" i="12"/>
  <c r="H1583" i="12" s="1"/>
  <c r="Q1583" i="12"/>
  <c r="I1583" i="12" s="1"/>
  <c r="R1583" i="12"/>
  <c r="S1583" i="12"/>
  <c r="T1583" i="12"/>
  <c r="U1583" i="12"/>
  <c r="V1583" i="12"/>
  <c r="W1583" i="12"/>
  <c r="X1583" i="12"/>
  <c r="Y1583" i="12"/>
  <c r="Z1583" i="12"/>
  <c r="AA1583" i="12"/>
  <c r="AB1583" i="12"/>
  <c r="AC1583" i="12"/>
  <c r="AD1583" i="12"/>
  <c r="AE1583" i="12"/>
  <c r="AF1583" i="12"/>
  <c r="AG1583" i="12"/>
  <c r="AH1583" i="12"/>
  <c r="AI1583" i="12"/>
  <c r="AJ1583" i="12"/>
  <c r="AK1583" i="12"/>
  <c r="AL1583" i="12"/>
  <c r="A1584" i="12"/>
  <c r="B1584" i="12"/>
  <c r="C1584" i="12"/>
  <c r="E1584" i="12"/>
  <c r="F1584" i="12"/>
  <c r="G1584" i="12"/>
  <c r="J1584" i="12"/>
  <c r="K1584" i="12"/>
  <c r="L1584" i="12"/>
  <c r="M1584" i="12"/>
  <c r="N1584" i="12"/>
  <c r="O1584" i="12"/>
  <c r="P1584" i="12"/>
  <c r="H1584" i="12" s="1"/>
  <c r="Q1584" i="12"/>
  <c r="I1584" i="12" s="1"/>
  <c r="R1584" i="12"/>
  <c r="S1584" i="12"/>
  <c r="T1584" i="12"/>
  <c r="U1584" i="12"/>
  <c r="V1584" i="12"/>
  <c r="W1584" i="12"/>
  <c r="X1584" i="12"/>
  <c r="Y1584" i="12"/>
  <c r="Z1584" i="12"/>
  <c r="AA1584" i="12"/>
  <c r="AB1584" i="12"/>
  <c r="AC1584" i="12"/>
  <c r="AD1584" i="12"/>
  <c r="AE1584" i="12"/>
  <c r="AF1584" i="12"/>
  <c r="AG1584" i="12"/>
  <c r="AH1584" i="12"/>
  <c r="AI1584" i="12"/>
  <c r="AJ1584" i="12"/>
  <c r="AK1584" i="12"/>
  <c r="AL1584" i="12"/>
  <c r="A1585" i="12"/>
  <c r="B1585" i="12"/>
  <c r="C1585" i="12"/>
  <c r="E1585" i="12"/>
  <c r="F1585" i="12"/>
  <c r="G1585" i="12"/>
  <c r="J1585" i="12"/>
  <c r="K1585" i="12"/>
  <c r="L1585" i="12"/>
  <c r="M1585" i="12"/>
  <c r="N1585" i="12"/>
  <c r="O1585" i="12"/>
  <c r="P1585" i="12"/>
  <c r="H1585" i="12" s="1"/>
  <c r="Q1585" i="12"/>
  <c r="I1585" i="12" s="1"/>
  <c r="R1585" i="12"/>
  <c r="S1585" i="12"/>
  <c r="T1585" i="12"/>
  <c r="U1585" i="12"/>
  <c r="V1585" i="12"/>
  <c r="W1585" i="12"/>
  <c r="X1585" i="12"/>
  <c r="Y1585" i="12"/>
  <c r="Z1585" i="12"/>
  <c r="AA1585" i="12"/>
  <c r="AB1585" i="12"/>
  <c r="AC1585" i="12"/>
  <c r="AD1585" i="12"/>
  <c r="AE1585" i="12"/>
  <c r="AF1585" i="12"/>
  <c r="AG1585" i="12"/>
  <c r="AH1585" i="12"/>
  <c r="AI1585" i="12"/>
  <c r="AJ1585" i="12"/>
  <c r="AK1585" i="12"/>
  <c r="AL1585" i="12"/>
  <c r="A1586" i="12"/>
  <c r="B1586" i="12"/>
  <c r="C1586" i="12"/>
  <c r="E1586" i="12"/>
  <c r="F1586" i="12"/>
  <c r="G1586" i="12"/>
  <c r="J1586" i="12"/>
  <c r="K1586" i="12"/>
  <c r="L1586" i="12"/>
  <c r="M1586" i="12"/>
  <c r="N1586" i="12"/>
  <c r="O1586" i="12"/>
  <c r="P1586" i="12"/>
  <c r="H1586" i="12" s="1"/>
  <c r="Q1586" i="12"/>
  <c r="I1586" i="12" s="1"/>
  <c r="R1586" i="12"/>
  <c r="S1586" i="12"/>
  <c r="T1586" i="12"/>
  <c r="U1586" i="12"/>
  <c r="V1586" i="12"/>
  <c r="W1586" i="12"/>
  <c r="X1586" i="12"/>
  <c r="Y1586" i="12"/>
  <c r="Z1586" i="12"/>
  <c r="AA1586" i="12"/>
  <c r="AB1586" i="12"/>
  <c r="AC1586" i="12"/>
  <c r="AD1586" i="12"/>
  <c r="AE1586" i="12"/>
  <c r="AF1586" i="12"/>
  <c r="AG1586" i="12"/>
  <c r="AH1586" i="12"/>
  <c r="AI1586" i="12"/>
  <c r="AJ1586" i="12"/>
  <c r="AK1586" i="12"/>
  <c r="AL1586" i="12"/>
  <c r="A1587" i="12"/>
  <c r="B1587" i="12"/>
  <c r="C1587" i="12"/>
  <c r="E1587" i="12"/>
  <c r="F1587" i="12"/>
  <c r="G1587" i="12"/>
  <c r="J1587" i="12"/>
  <c r="K1587" i="12"/>
  <c r="L1587" i="12"/>
  <c r="M1587" i="12"/>
  <c r="N1587" i="12"/>
  <c r="O1587" i="12"/>
  <c r="P1587" i="12"/>
  <c r="H1587" i="12" s="1"/>
  <c r="Q1587" i="12"/>
  <c r="I1587" i="12" s="1"/>
  <c r="R1587" i="12"/>
  <c r="S1587" i="12"/>
  <c r="T1587" i="12"/>
  <c r="U1587" i="12"/>
  <c r="V1587" i="12"/>
  <c r="W1587" i="12"/>
  <c r="X1587" i="12"/>
  <c r="Y1587" i="12"/>
  <c r="Z1587" i="12"/>
  <c r="AA1587" i="12"/>
  <c r="AB1587" i="12"/>
  <c r="AC1587" i="12"/>
  <c r="AD1587" i="12"/>
  <c r="AE1587" i="12"/>
  <c r="AF1587" i="12"/>
  <c r="AG1587" i="12"/>
  <c r="AH1587" i="12"/>
  <c r="AI1587" i="12"/>
  <c r="AJ1587" i="12"/>
  <c r="AK1587" i="12"/>
  <c r="AL1587" i="12"/>
  <c r="A1588" i="12"/>
  <c r="B1588" i="12"/>
  <c r="C1588" i="12"/>
  <c r="E1588" i="12"/>
  <c r="F1588" i="12"/>
  <c r="G1588" i="12"/>
  <c r="J1588" i="12"/>
  <c r="K1588" i="12"/>
  <c r="L1588" i="12"/>
  <c r="M1588" i="12"/>
  <c r="N1588" i="12"/>
  <c r="O1588" i="12"/>
  <c r="P1588" i="12"/>
  <c r="H1588" i="12" s="1"/>
  <c r="Q1588" i="12"/>
  <c r="I1588" i="12" s="1"/>
  <c r="R1588" i="12"/>
  <c r="S1588" i="12"/>
  <c r="T1588" i="12"/>
  <c r="U1588" i="12"/>
  <c r="V1588" i="12"/>
  <c r="W1588" i="12"/>
  <c r="X1588" i="12"/>
  <c r="Y1588" i="12"/>
  <c r="Z1588" i="12"/>
  <c r="AA1588" i="12"/>
  <c r="AB1588" i="12"/>
  <c r="AC1588" i="12"/>
  <c r="AD1588" i="12"/>
  <c r="AE1588" i="12"/>
  <c r="AF1588" i="12"/>
  <c r="AG1588" i="12"/>
  <c r="AH1588" i="12"/>
  <c r="AI1588" i="12"/>
  <c r="AJ1588" i="12"/>
  <c r="AK1588" i="12"/>
  <c r="AL1588" i="12"/>
  <c r="A1589" i="12"/>
  <c r="B1589" i="12"/>
  <c r="C1589" i="12"/>
  <c r="E1589" i="12"/>
  <c r="F1589" i="12"/>
  <c r="G1589" i="12"/>
  <c r="J1589" i="12"/>
  <c r="K1589" i="12"/>
  <c r="L1589" i="12"/>
  <c r="M1589" i="12"/>
  <c r="N1589" i="12"/>
  <c r="O1589" i="12"/>
  <c r="P1589" i="12"/>
  <c r="H1589" i="12" s="1"/>
  <c r="Q1589" i="12"/>
  <c r="I1589" i="12" s="1"/>
  <c r="R1589" i="12"/>
  <c r="S1589" i="12"/>
  <c r="T1589" i="12"/>
  <c r="U1589" i="12"/>
  <c r="V1589" i="12"/>
  <c r="W1589" i="12"/>
  <c r="X1589" i="12"/>
  <c r="Y1589" i="12"/>
  <c r="Z1589" i="12"/>
  <c r="AA1589" i="12"/>
  <c r="AB1589" i="12"/>
  <c r="AC1589" i="12"/>
  <c r="AD1589" i="12"/>
  <c r="AE1589" i="12"/>
  <c r="AF1589" i="12"/>
  <c r="AG1589" i="12"/>
  <c r="AH1589" i="12"/>
  <c r="AI1589" i="12"/>
  <c r="AJ1589" i="12"/>
  <c r="AK1589" i="12"/>
  <c r="AL1589" i="12"/>
  <c r="A1590" i="12"/>
  <c r="B1590" i="12"/>
  <c r="C1590" i="12"/>
  <c r="E1590" i="12"/>
  <c r="F1590" i="12"/>
  <c r="G1590" i="12"/>
  <c r="J1590" i="12"/>
  <c r="K1590" i="12"/>
  <c r="L1590" i="12"/>
  <c r="M1590" i="12"/>
  <c r="N1590" i="12"/>
  <c r="O1590" i="12"/>
  <c r="P1590" i="12"/>
  <c r="H1590" i="12" s="1"/>
  <c r="Q1590" i="12"/>
  <c r="I1590" i="12" s="1"/>
  <c r="R1590" i="12"/>
  <c r="S1590" i="12"/>
  <c r="T1590" i="12"/>
  <c r="U1590" i="12"/>
  <c r="V1590" i="12"/>
  <c r="W1590" i="12"/>
  <c r="X1590" i="12"/>
  <c r="Y1590" i="12"/>
  <c r="Z1590" i="12"/>
  <c r="AA1590" i="12"/>
  <c r="AB1590" i="12"/>
  <c r="AC1590" i="12"/>
  <c r="AD1590" i="12"/>
  <c r="AE1590" i="12"/>
  <c r="AF1590" i="12"/>
  <c r="AG1590" i="12"/>
  <c r="AH1590" i="12"/>
  <c r="AI1590" i="12"/>
  <c r="AJ1590" i="12"/>
  <c r="AK1590" i="12"/>
  <c r="AL1590" i="12"/>
  <c r="A1591" i="12"/>
  <c r="B1591" i="12"/>
  <c r="C1591" i="12"/>
  <c r="E1591" i="12"/>
  <c r="F1591" i="12"/>
  <c r="G1591" i="12"/>
  <c r="J1591" i="12"/>
  <c r="K1591" i="12"/>
  <c r="L1591" i="12"/>
  <c r="M1591" i="12"/>
  <c r="N1591" i="12"/>
  <c r="O1591" i="12"/>
  <c r="P1591" i="12"/>
  <c r="H1591" i="12" s="1"/>
  <c r="Q1591" i="12"/>
  <c r="I1591" i="12" s="1"/>
  <c r="R1591" i="12"/>
  <c r="S1591" i="12"/>
  <c r="T1591" i="12"/>
  <c r="U1591" i="12"/>
  <c r="V1591" i="12"/>
  <c r="W1591" i="12"/>
  <c r="X1591" i="12"/>
  <c r="Y1591" i="12"/>
  <c r="Z1591" i="12"/>
  <c r="AA1591" i="12"/>
  <c r="AB1591" i="12"/>
  <c r="AC1591" i="12"/>
  <c r="AD1591" i="12"/>
  <c r="AE1591" i="12"/>
  <c r="AF1591" i="12"/>
  <c r="AG1591" i="12"/>
  <c r="AH1591" i="12"/>
  <c r="AI1591" i="12"/>
  <c r="AJ1591" i="12"/>
  <c r="AK1591" i="12"/>
  <c r="AL1591" i="12"/>
  <c r="A1592" i="12"/>
  <c r="B1592" i="12"/>
  <c r="C1592" i="12"/>
  <c r="E1592" i="12"/>
  <c r="F1592" i="12"/>
  <c r="G1592" i="12"/>
  <c r="J1592" i="12"/>
  <c r="K1592" i="12"/>
  <c r="L1592" i="12"/>
  <c r="M1592" i="12"/>
  <c r="N1592" i="12"/>
  <c r="O1592" i="12"/>
  <c r="P1592" i="12"/>
  <c r="H1592" i="12" s="1"/>
  <c r="Q1592" i="12"/>
  <c r="I1592" i="12" s="1"/>
  <c r="R1592" i="12"/>
  <c r="S1592" i="12"/>
  <c r="T1592" i="12"/>
  <c r="U1592" i="12"/>
  <c r="V1592" i="12"/>
  <c r="W1592" i="12"/>
  <c r="X1592" i="12"/>
  <c r="Y1592" i="12"/>
  <c r="Z1592" i="12"/>
  <c r="AA1592" i="12"/>
  <c r="AB1592" i="12"/>
  <c r="AC1592" i="12"/>
  <c r="AD1592" i="12"/>
  <c r="AE1592" i="12"/>
  <c r="AF1592" i="12"/>
  <c r="AG1592" i="12"/>
  <c r="AH1592" i="12"/>
  <c r="AI1592" i="12"/>
  <c r="AJ1592" i="12"/>
  <c r="AK1592" i="12"/>
  <c r="AL1592" i="12"/>
  <c r="A1593" i="12"/>
  <c r="B1593" i="12"/>
  <c r="C1593" i="12"/>
  <c r="E1593" i="12"/>
  <c r="F1593" i="12"/>
  <c r="G1593" i="12"/>
  <c r="J1593" i="12"/>
  <c r="K1593" i="12"/>
  <c r="L1593" i="12"/>
  <c r="M1593" i="12"/>
  <c r="N1593" i="12"/>
  <c r="O1593" i="12"/>
  <c r="P1593" i="12"/>
  <c r="H1593" i="12" s="1"/>
  <c r="Q1593" i="12"/>
  <c r="I1593" i="12" s="1"/>
  <c r="R1593" i="12"/>
  <c r="S1593" i="12"/>
  <c r="T1593" i="12"/>
  <c r="U1593" i="12"/>
  <c r="V1593" i="12"/>
  <c r="W1593" i="12"/>
  <c r="X1593" i="12"/>
  <c r="Y1593" i="12"/>
  <c r="Z1593" i="12"/>
  <c r="AA1593" i="12"/>
  <c r="AB1593" i="12"/>
  <c r="AC1593" i="12"/>
  <c r="AD1593" i="12"/>
  <c r="AE1593" i="12"/>
  <c r="AF1593" i="12"/>
  <c r="AG1593" i="12"/>
  <c r="AH1593" i="12"/>
  <c r="AI1593" i="12"/>
  <c r="AJ1593" i="12"/>
  <c r="AK1593" i="12"/>
  <c r="AL1593" i="12"/>
  <c r="A1594" i="12"/>
  <c r="B1594" i="12"/>
  <c r="C1594" i="12"/>
  <c r="E1594" i="12"/>
  <c r="F1594" i="12"/>
  <c r="G1594" i="12"/>
  <c r="J1594" i="12"/>
  <c r="K1594" i="12"/>
  <c r="L1594" i="12"/>
  <c r="M1594" i="12"/>
  <c r="N1594" i="12"/>
  <c r="O1594" i="12"/>
  <c r="P1594" i="12"/>
  <c r="H1594" i="12" s="1"/>
  <c r="Q1594" i="12"/>
  <c r="I1594" i="12" s="1"/>
  <c r="R1594" i="12"/>
  <c r="S1594" i="12"/>
  <c r="T1594" i="12"/>
  <c r="U1594" i="12"/>
  <c r="V1594" i="12"/>
  <c r="W1594" i="12"/>
  <c r="X1594" i="12"/>
  <c r="Y1594" i="12"/>
  <c r="Z1594" i="12"/>
  <c r="AA1594" i="12"/>
  <c r="AB1594" i="12"/>
  <c r="AC1594" i="12"/>
  <c r="AD1594" i="12"/>
  <c r="AE1594" i="12"/>
  <c r="AF1594" i="12"/>
  <c r="AG1594" i="12"/>
  <c r="AH1594" i="12"/>
  <c r="AI1594" i="12"/>
  <c r="AJ1594" i="12"/>
  <c r="AK1594" i="12"/>
  <c r="AL1594" i="12"/>
  <c r="A1595" i="12"/>
  <c r="B1595" i="12"/>
  <c r="C1595" i="12"/>
  <c r="E1595" i="12"/>
  <c r="F1595" i="12"/>
  <c r="G1595" i="12"/>
  <c r="J1595" i="12"/>
  <c r="K1595" i="12"/>
  <c r="L1595" i="12"/>
  <c r="M1595" i="12"/>
  <c r="N1595" i="12"/>
  <c r="O1595" i="12"/>
  <c r="P1595" i="12"/>
  <c r="H1595" i="12" s="1"/>
  <c r="Q1595" i="12"/>
  <c r="I1595" i="12" s="1"/>
  <c r="R1595" i="12"/>
  <c r="S1595" i="12"/>
  <c r="T1595" i="12"/>
  <c r="U1595" i="12"/>
  <c r="V1595" i="12"/>
  <c r="W1595" i="12"/>
  <c r="X1595" i="12"/>
  <c r="Y1595" i="12"/>
  <c r="Z1595" i="12"/>
  <c r="AA1595" i="12"/>
  <c r="AB1595" i="12"/>
  <c r="AC1595" i="12"/>
  <c r="AD1595" i="12"/>
  <c r="AE1595" i="12"/>
  <c r="AF1595" i="12"/>
  <c r="AG1595" i="12"/>
  <c r="AH1595" i="12"/>
  <c r="AI1595" i="12"/>
  <c r="AJ1595" i="12"/>
  <c r="AK1595" i="12"/>
  <c r="AL1595" i="12"/>
  <c r="A1596" i="12"/>
  <c r="B1596" i="12"/>
  <c r="C1596" i="12"/>
  <c r="E1596" i="12"/>
  <c r="F1596" i="12"/>
  <c r="G1596" i="12"/>
  <c r="J1596" i="12"/>
  <c r="K1596" i="12"/>
  <c r="L1596" i="12"/>
  <c r="M1596" i="12"/>
  <c r="N1596" i="12"/>
  <c r="O1596" i="12"/>
  <c r="P1596" i="12"/>
  <c r="H1596" i="12" s="1"/>
  <c r="Q1596" i="12"/>
  <c r="I1596" i="12" s="1"/>
  <c r="R1596" i="12"/>
  <c r="S1596" i="12"/>
  <c r="T1596" i="12"/>
  <c r="U1596" i="12"/>
  <c r="V1596" i="12"/>
  <c r="W1596" i="12"/>
  <c r="X1596" i="12"/>
  <c r="Y1596" i="12"/>
  <c r="Z1596" i="12"/>
  <c r="AA1596" i="12"/>
  <c r="AB1596" i="12"/>
  <c r="AC1596" i="12"/>
  <c r="AD1596" i="12"/>
  <c r="AE1596" i="12"/>
  <c r="AF1596" i="12"/>
  <c r="AG1596" i="12"/>
  <c r="AH1596" i="12"/>
  <c r="AI1596" i="12"/>
  <c r="AJ1596" i="12"/>
  <c r="AK1596" i="12"/>
  <c r="AL1596" i="12"/>
  <c r="A1597" i="12"/>
  <c r="B1597" i="12"/>
  <c r="C1597" i="12"/>
  <c r="E1597" i="12"/>
  <c r="F1597" i="12"/>
  <c r="G1597" i="12"/>
  <c r="J1597" i="12"/>
  <c r="K1597" i="12"/>
  <c r="L1597" i="12"/>
  <c r="M1597" i="12"/>
  <c r="N1597" i="12"/>
  <c r="O1597" i="12"/>
  <c r="P1597" i="12"/>
  <c r="H1597" i="12" s="1"/>
  <c r="Q1597" i="12"/>
  <c r="I1597" i="12" s="1"/>
  <c r="R1597" i="12"/>
  <c r="S1597" i="12"/>
  <c r="T1597" i="12"/>
  <c r="U1597" i="12"/>
  <c r="V1597" i="12"/>
  <c r="W1597" i="12"/>
  <c r="X1597" i="12"/>
  <c r="Y1597" i="12"/>
  <c r="Z1597" i="12"/>
  <c r="AA1597" i="12"/>
  <c r="AB1597" i="12"/>
  <c r="AC1597" i="12"/>
  <c r="AD1597" i="12"/>
  <c r="AE1597" i="12"/>
  <c r="AF1597" i="12"/>
  <c r="AG1597" i="12"/>
  <c r="AH1597" i="12"/>
  <c r="AI1597" i="12"/>
  <c r="AJ1597" i="12"/>
  <c r="AK1597" i="12"/>
  <c r="AL1597" i="12"/>
  <c r="A1598" i="12"/>
  <c r="B1598" i="12"/>
  <c r="C1598" i="12"/>
  <c r="E1598" i="12"/>
  <c r="F1598" i="12"/>
  <c r="G1598" i="12"/>
  <c r="J1598" i="12"/>
  <c r="K1598" i="12"/>
  <c r="L1598" i="12"/>
  <c r="M1598" i="12"/>
  <c r="N1598" i="12"/>
  <c r="O1598" i="12"/>
  <c r="P1598" i="12"/>
  <c r="H1598" i="12" s="1"/>
  <c r="Q1598" i="12"/>
  <c r="I1598" i="12" s="1"/>
  <c r="R1598" i="12"/>
  <c r="S1598" i="12"/>
  <c r="T1598" i="12"/>
  <c r="U1598" i="12"/>
  <c r="V1598" i="12"/>
  <c r="W1598" i="12"/>
  <c r="X1598" i="12"/>
  <c r="Y1598" i="12"/>
  <c r="Z1598" i="12"/>
  <c r="AA1598" i="12"/>
  <c r="AB1598" i="12"/>
  <c r="AC1598" i="12"/>
  <c r="AD1598" i="12"/>
  <c r="AE1598" i="12"/>
  <c r="AF1598" i="12"/>
  <c r="AG1598" i="12"/>
  <c r="AH1598" i="12"/>
  <c r="AI1598" i="12"/>
  <c r="AJ1598" i="12"/>
  <c r="AK1598" i="12"/>
  <c r="AL1598" i="12"/>
  <c r="A1599" i="12"/>
  <c r="B1599" i="12"/>
  <c r="C1599" i="12"/>
  <c r="E1599" i="12"/>
  <c r="F1599" i="12"/>
  <c r="G1599" i="12"/>
  <c r="J1599" i="12"/>
  <c r="K1599" i="12"/>
  <c r="L1599" i="12"/>
  <c r="M1599" i="12"/>
  <c r="N1599" i="12"/>
  <c r="O1599" i="12"/>
  <c r="P1599" i="12"/>
  <c r="H1599" i="12" s="1"/>
  <c r="Q1599" i="12"/>
  <c r="I1599" i="12" s="1"/>
  <c r="R1599" i="12"/>
  <c r="S1599" i="12"/>
  <c r="T1599" i="12"/>
  <c r="U1599" i="12"/>
  <c r="V1599" i="12"/>
  <c r="W1599" i="12"/>
  <c r="X1599" i="12"/>
  <c r="Y1599" i="12"/>
  <c r="Z1599" i="12"/>
  <c r="AA1599" i="12"/>
  <c r="AB1599" i="12"/>
  <c r="AC1599" i="12"/>
  <c r="AD1599" i="12"/>
  <c r="AE1599" i="12"/>
  <c r="AF1599" i="12"/>
  <c r="AG1599" i="12"/>
  <c r="AH1599" i="12"/>
  <c r="AI1599" i="12"/>
  <c r="AJ1599" i="12"/>
  <c r="AK1599" i="12"/>
  <c r="AL1599" i="12"/>
  <c r="A1600" i="12"/>
  <c r="B1600" i="12"/>
  <c r="C1600" i="12"/>
  <c r="E1600" i="12"/>
  <c r="F1600" i="12"/>
  <c r="G1600" i="12"/>
  <c r="J1600" i="12"/>
  <c r="K1600" i="12"/>
  <c r="L1600" i="12"/>
  <c r="M1600" i="12"/>
  <c r="N1600" i="12"/>
  <c r="O1600" i="12"/>
  <c r="P1600" i="12"/>
  <c r="H1600" i="12" s="1"/>
  <c r="Q1600" i="12"/>
  <c r="I1600" i="12" s="1"/>
  <c r="R1600" i="12"/>
  <c r="S1600" i="12"/>
  <c r="T1600" i="12"/>
  <c r="U1600" i="12"/>
  <c r="V1600" i="12"/>
  <c r="W1600" i="12"/>
  <c r="X1600" i="12"/>
  <c r="Y1600" i="12"/>
  <c r="Z1600" i="12"/>
  <c r="AA1600" i="12"/>
  <c r="AB1600" i="12"/>
  <c r="AC1600" i="12"/>
  <c r="AD1600" i="12"/>
  <c r="AE1600" i="12"/>
  <c r="AF1600" i="12"/>
  <c r="AG1600" i="12"/>
  <c r="AH1600" i="12"/>
  <c r="AI1600" i="12"/>
  <c r="AJ1600" i="12"/>
  <c r="AK1600" i="12"/>
  <c r="AL1600" i="12"/>
  <c r="A1623" i="12"/>
  <c r="B1623" i="12"/>
  <c r="C1623" i="12"/>
  <c r="E1623" i="12"/>
  <c r="F1623" i="12"/>
  <c r="G1623" i="12"/>
  <c r="J1623" i="12"/>
  <c r="K1623" i="12"/>
  <c r="L1623" i="12"/>
  <c r="M1623" i="12"/>
  <c r="N1623" i="12"/>
  <c r="O1623" i="12"/>
  <c r="P1623" i="12"/>
  <c r="H1623" i="12" s="1"/>
  <c r="Q1623" i="12"/>
  <c r="I1623" i="12" s="1"/>
  <c r="R1623" i="12"/>
  <c r="S1623" i="12"/>
  <c r="T1623" i="12"/>
  <c r="U1623" i="12"/>
  <c r="V1623" i="12"/>
  <c r="W1623" i="12"/>
  <c r="X1623" i="12"/>
  <c r="Y1623" i="12"/>
  <c r="Z1623" i="12"/>
  <c r="AA1623" i="12"/>
  <c r="AB1623" i="12"/>
  <c r="AC1623" i="12"/>
  <c r="AD1623" i="12"/>
  <c r="AE1623" i="12"/>
  <c r="AF1623" i="12"/>
  <c r="AG1623" i="12"/>
  <c r="AH1623" i="12"/>
  <c r="AI1623" i="12"/>
  <c r="AJ1623" i="12"/>
  <c r="AK1623" i="12"/>
  <c r="AL1623" i="12"/>
  <c r="A221" i="12"/>
  <c r="B221" i="12"/>
  <c r="C221" i="12"/>
  <c r="E221" i="12"/>
  <c r="F221" i="12"/>
  <c r="G221" i="12"/>
  <c r="J221" i="12"/>
  <c r="K221" i="12"/>
  <c r="L221" i="12"/>
  <c r="M221" i="12"/>
  <c r="N221" i="12"/>
  <c r="O221" i="12"/>
  <c r="P221" i="12"/>
  <c r="H221" i="12" s="1"/>
  <c r="Q221" i="12"/>
  <c r="I221" i="12" s="1"/>
  <c r="R221" i="12"/>
  <c r="S221" i="12"/>
  <c r="T221" i="12"/>
  <c r="U221" i="12"/>
  <c r="V221" i="12"/>
  <c r="W221" i="12"/>
  <c r="X221" i="12"/>
  <c r="Y221" i="12"/>
  <c r="Z221" i="12"/>
  <c r="AA221" i="12"/>
  <c r="AB221" i="12"/>
  <c r="AC221" i="12"/>
  <c r="AD221" i="12"/>
  <c r="AE221" i="12"/>
  <c r="AF221" i="12"/>
  <c r="AG221" i="12"/>
  <c r="AH221" i="12"/>
  <c r="AI221" i="12"/>
  <c r="AJ221" i="12"/>
  <c r="AK221" i="12"/>
  <c r="AL221" i="12"/>
  <c r="A769" i="12"/>
  <c r="B769" i="12"/>
  <c r="C769" i="12"/>
  <c r="E769" i="12"/>
  <c r="F769" i="12"/>
  <c r="G769" i="12"/>
  <c r="J769" i="12"/>
  <c r="K769" i="12"/>
  <c r="L769" i="12"/>
  <c r="M769" i="12"/>
  <c r="N769" i="12"/>
  <c r="O769" i="12"/>
  <c r="P769" i="12"/>
  <c r="H769" i="12" s="1"/>
  <c r="Q769" i="12"/>
  <c r="I769" i="12" s="1"/>
  <c r="R769" i="12"/>
  <c r="S769" i="12"/>
  <c r="T769" i="12"/>
  <c r="U769" i="12"/>
  <c r="V769" i="12"/>
  <c r="W769" i="12"/>
  <c r="X769" i="12"/>
  <c r="Y769" i="12"/>
  <c r="Z769" i="12"/>
  <c r="AA769" i="12"/>
  <c r="AB769" i="12"/>
  <c r="AC769" i="12"/>
  <c r="AD769" i="12"/>
  <c r="AE769" i="12"/>
  <c r="AF769" i="12"/>
  <c r="AG769" i="12"/>
  <c r="AH769" i="12"/>
  <c r="AI769" i="12"/>
  <c r="AJ769" i="12"/>
  <c r="AK769" i="12"/>
  <c r="AL769" i="12"/>
  <c r="A824" i="12"/>
  <c r="B824" i="12"/>
  <c r="C824" i="12"/>
  <c r="E824" i="12"/>
  <c r="F824" i="12"/>
  <c r="G824" i="12"/>
  <c r="J824" i="12"/>
  <c r="K824" i="12"/>
  <c r="L824" i="12"/>
  <c r="M824" i="12"/>
  <c r="N824" i="12"/>
  <c r="O824" i="12"/>
  <c r="P824" i="12"/>
  <c r="H824" i="12" s="1"/>
  <c r="Q824" i="12"/>
  <c r="I824" i="12" s="1"/>
  <c r="R824" i="12"/>
  <c r="S824" i="12"/>
  <c r="T824" i="12"/>
  <c r="U824" i="12"/>
  <c r="V824" i="12"/>
  <c r="W824" i="12"/>
  <c r="X824" i="12"/>
  <c r="Y824" i="12"/>
  <c r="Z824" i="12"/>
  <c r="AA824" i="12"/>
  <c r="AB824" i="12"/>
  <c r="AC824" i="12"/>
  <c r="AD824" i="12"/>
  <c r="AE824" i="12"/>
  <c r="AF824" i="12"/>
  <c r="AG824" i="12"/>
  <c r="AH824" i="12"/>
  <c r="AI824" i="12"/>
  <c r="AJ824" i="12"/>
  <c r="AK824" i="12"/>
  <c r="AL824" i="12"/>
  <c r="A115" i="12"/>
  <c r="B115" i="12"/>
  <c r="C115" i="12"/>
  <c r="E115" i="12"/>
  <c r="F115" i="12"/>
  <c r="G115" i="12"/>
  <c r="J115" i="12"/>
  <c r="K115" i="12"/>
  <c r="L115" i="12"/>
  <c r="M115" i="12"/>
  <c r="N115" i="12"/>
  <c r="O115" i="12"/>
  <c r="P115" i="12"/>
  <c r="H115" i="12" s="1"/>
  <c r="Q115" i="12"/>
  <c r="I115" i="12" s="1"/>
  <c r="R115" i="12"/>
  <c r="S115" i="12"/>
  <c r="T115" i="12"/>
  <c r="U115" i="12"/>
  <c r="V115" i="12"/>
  <c r="W115" i="12"/>
  <c r="X115" i="12"/>
  <c r="Y115" i="12"/>
  <c r="Z115" i="12"/>
  <c r="AA115" i="12"/>
  <c r="AB115" i="12"/>
  <c r="AC115" i="12"/>
  <c r="AD115" i="12"/>
  <c r="AE115" i="12"/>
  <c r="AF115" i="12"/>
  <c r="AG115" i="12"/>
  <c r="AH115" i="12"/>
  <c r="AI115" i="12"/>
  <c r="AJ115" i="12"/>
  <c r="AK115" i="12"/>
  <c r="AL115" i="12"/>
  <c r="A1118" i="12"/>
  <c r="B1118" i="12"/>
  <c r="C1118" i="12"/>
  <c r="E1118" i="12"/>
  <c r="F1118" i="12"/>
  <c r="G1118" i="12"/>
  <c r="J1118" i="12"/>
  <c r="K1118" i="12"/>
  <c r="L1118" i="12"/>
  <c r="M1118" i="12"/>
  <c r="N1118" i="12"/>
  <c r="O1118" i="12"/>
  <c r="P1118" i="12"/>
  <c r="H1118" i="12" s="1"/>
  <c r="Q1118" i="12"/>
  <c r="I1118" i="12" s="1"/>
  <c r="R1118" i="12"/>
  <c r="S1118" i="12"/>
  <c r="T1118" i="12"/>
  <c r="U1118" i="12"/>
  <c r="V1118" i="12"/>
  <c r="W1118" i="12"/>
  <c r="X1118" i="12"/>
  <c r="Y1118" i="12"/>
  <c r="Z1118" i="12"/>
  <c r="AA1118" i="12"/>
  <c r="AB1118" i="12"/>
  <c r="AC1118" i="12"/>
  <c r="AD1118" i="12"/>
  <c r="AE1118" i="12"/>
  <c r="AF1118" i="12"/>
  <c r="AG1118" i="12"/>
  <c r="AH1118" i="12"/>
  <c r="AI1118" i="12"/>
  <c r="AJ1118" i="12"/>
  <c r="AK1118" i="12"/>
  <c r="AL1118" i="12"/>
  <c r="A1129" i="12"/>
  <c r="B1129" i="12"/>
  <c r="C1129" i="12"/>
  <c r="E1129" i="12"/>
  <c r="F1129" i="12"/>
  <c r="G1129" i="12"/>
  <c r="J1129" i="12"/>
  <c r="K1129" i="12"/>
  <c r="L1129" i="12"/>
  <c r="M1129" i="12"/>
  <c r="N1129" i="12"/>
  <c r="O1129" i="12"/>
  <c r="P1129" i="12"/>
  <c r="H1129" i="12" s="1"/>
  <c r="Q1129" i="12"/>
  <c r="I1129" i="12" s="1"/>
  <c r="R1129" i="12"/>
  <c r="S1129" i="12"/>
  <c r="T1129" i="12"/>
  <c r="U1129" i="12"/>
  <c r="V1129" i="12"/>
  <c r="W1129" i="12"/>
  <c r="X1129" i="12"/>
  <c r="Y1129" i="12"/>
  <c r="Z1129" i="12"/>
  <c r="AA1129" i="12"/>
  <c r="AB1129" i="12"/>
  <c r="AC1129" i="12"/>
  <c r="AD1129" i="12"/>
  <c r="AE1129" i="12"/>
  <c r="AF1129" i="12"/>
  <c r="AG1129" i="12"/>
  <c r="AH1129" i="12"/>
  <c r="AI1129" i="12"/>
  <c r="AJ1129" i="12"/>
  <c r="AK1129" i="12"/>
  <c r="AL1129" i="12"/>
  <c r="A379" i="12"/>
  <c r="B379" i="12"/>
  <c r="C379" i="12"/>
  <c r="E379" i="12"/>
  <c r="F379" i="12"/>
  <c r="G379" i="12"/>
  <c r="J379" i="12"/>
  <c r="K379" i="12"/>
  <c r="L379" i="12"/>
  <c r="M379" i="12"/>
  <c r="N379" i="12"/>
  <c r="O379" i="12"/>
  <c r="P379" i="12"/>
  <c r="H379" i="12" s="1"/>
  <c r="Q379" i="12"/>
  <c r="I379" i="12" s="1"/>
  <c r="R379" i="12"/>
  <c r="S379" i="12"/>
  <c r="T379" i="12"/>
  <c r="U379" i="12"/>
  <c r="V379" i="12"/>
  <c r="W379" i="12"/>
  <c r="X379" i="12"/>
  <c r="Y379" i="12"/>
  <c r="Z379" i="12"/>
  <c r="AA379" i="12"/>
  <c r="AB379" i="12"/>
  <c r="AC379" i="12"/>
  <c r="AD379" i="12"/>
  <c r="AE379" i="12"/>
  <c r="AF379" i="12"/>
  <c r="AG379" i="12"/>
  <c r="AH379" i="12"/>
  <c r="AI379" i="12"/>
  <c r="AJ379" i="12"/>
  <c r="AK379" i="12"/>
  <c r="AL379" i="12"/>
  <c r="A939" i="12"/>
  <c r="B939" i="12"/>
  <c r="C939" i="12"/>
  <c r="E939" i="12"/>
  <c r="F939" i="12"/>
  <c r="G939" i="12"/>
  <c r="J939" i="12"/>
  <c r="K939" i="12"/>
  <c r="L939" i="12"/>
  <c r="M939" i="12"/>
  <c r="N939" i="12"/>
  <c r="O939" i="12"/>
  <c r="P939" i="12"/>
  <c r="H939" i="12" s="1"/>
  <c r="Q939" i="12"/>
  <c r="I939" i="12" s="1"/>
  <c r="R939" i="12"/>
  <c r="S939" i="12"/>
  <c r="T939" i="12"/>
  <c r="U939" i="12"/>
  <c r="V939" i="12"/>
  <c r="W939" i="12"/>
  <c r="X939" i="12"/>
  <c r="Y939" i="12"/>
  <c r="Z939" i="12"/>
  <c r="AA939" i="12"/>
  <c r="AB939" i="12"/>
  <c r="AC939" i="12"/>
  <c r="AD939" i="12"/>
  <c r="AE939" i="12"/>
  <c r="AF939" i="12"/>
  <c r="AG939" i="12"/>
  <c r="AH939" i="12"/>
  <c r="AI939" i="12"/>
  <c r="AJ939" i="12"/>
  <c r="AK939" i="12"/>
  <c r="AL939" i="12"/>
  <c r="A1019" i="12"/>
  <c r="B1019" i="12"/>
  <c r="C1019" i="12"/>
  <c r="E1019" i="12"/>
  <c r="F1019" i="12"/>
  <c r="G1019" i="12"/>
  <c r="J1019" i="12"/>
  <c r="K1019" i="12"/>
  <c r="L1019" i="12"/>
  <c r="M1019" i="12"/>
  <c r="N1019" i="12"/>
  <c r="O1019" i="12"/>
  <c r="P1019" i="12"/>
  <c r="H1019" i="12" s="1"/>
  <c r="Q1019" i="12"/>
  <c r="I1019" i="12" s="1"/>
  <c r="R1019" i="12"/>
  <c r="S1019" i="12"/>
  <c r="T1019" i="12"/>
  <c r="U1019" i="12"/>
  <c r="V1019" i="12"/>
  <c r="W1019" i="12"/>
  <c r="X1019" i="12"/>
  <c r="Y1019" i="12"/>
  <c r="Z1019" i="12"/>
  <c r="AA1019" i="12"/>
  <c r="AB1019" i="12"/>
  <c r="AC1019" i="12"/>
  <c r="AD1019" i="12"/>
  <c r="AE1019" i="12"/>
  <c r="AF1019" i="12"/>
  <c r="AG1019" i="12"/>
  <c r="AH1019" i="12"/>
  <c r="AI1019" i="12"/>
  <c r="AJ1019" i="12"/>
  <c r="AK1019" i="12"/>
  <c r="AL1019" i="12"/>
  <c r="A489" i="12"/>
  <c r="B489" i="12"/>
  <c r="C489" i="12"/>
  <c r="E489" i="12"/>
  <c r="F489" i="12"/>
  <c r="G489" i="12"/>
  <c r="J489" i="12"/>
  <c r="K489" i="12"/>
  <c r="L489" i="12"/>
  <c r="M489" i="12"/>
  <c r="N489" i="12"/>
  <c r="O489" i="12"/>
  <c r="P489" i="12"/>
  <c r="H489" i="12" s="1"/>
  <c r="Q489" i="12"/>
  <c r="I489" i="12" s="1"/>
  <c r="R489" i="12"/>
  <c r="S489" i="12"/>
  <c r="T489" i="12"/>
  <c r="U489" i="12"/>
  <c r="V489" i="12"/>
  <c r="W489" i="12"/>
  <c r="X489" i="12"/>
  <c r="Y489" i="12"/>
  <c r="Z489" i="12"/>
  <c r="AA489" i="12"/>
  <c r="AB489" i="12"/>
  <c r="AC489" i="12"/>
  <c r="AD489" i="12"/>
  <c r="AE489" i="12"/>
  <c r="AF489" i="12"/>
  <c r="AG489" i="12"/>
  <c r="AH489" i="12"/>
  <c r="AI489" i="12"/>
  <c r="AJ489" i="12"/>
  <c r="AK489" i="12"/>
  <c r="AL489" i="12"/>
  <c r="A1240" i="12"/>
  <c r="B1240" i="12"/>
  <c r="C1240" i="12"/>
  <c r="E1240" i="12"/>
  <c r="F1240" i="12"/>
  <c r="G1240" i="12"/>
  <c r="J1240" i="12"/>
  <c r="K1240" i="12"/>
  <c r="L1240" i="12"/>
  <c r="M1240" i="12"/>
  <c r="N1240" i="12"/>
  <c r="O1240" i="12"/>
  <c r="P1240" i="12"/>
  <c r="H1240" i="12" s="1"/>
  <c r="Q1240" i="12"/>
  <c r="I1240" i="12" s="1"/>
  <c r="R1240" i="12"/>
  <c r="S1240" i="12"/>
  <c r="T1240" i="12"/>
  <c r="U1240" i="12"/>
  <c r="V1240" i="12"/>
  <c r="W1240" i="12"/>
  <c r="X1240" i="12"/>
  <c r="Y1240" i="12"/>
  <c r="Z1240" i="12"/>
  <c r="AA1240" i="12"/>
  <c r="AB1240" i="12"/>
  <c r="AC1240" i="12"/>
  <c r="AD1240" i="12"/>
  <c r="AE1240" i="12"/>
  <c r="AF1240" i="12"/>
  <c r="AG1240" i="12"/>
  <c r="AH1240" i="12"/>
  <c r="AI1240" i="12"/>
  <c r="AJ1240" i="12"/>
  <c r="AK1240" i="12"/>
  <c r="AL1240" i="12"/>
  <c r="A56" i="12"/>
  <c r="B56" i="12"/>
  <c r="C56" i="12"/>
  <c r="E56" i="12"/>
  <c r="F56" i="12"/>
  <c r="G56" i="12"/>
  <c r="J56" i="12"/>
  <c r="K56" i="12"/>
  <c r="L56" i="12"/>
  <c r="M56" i="12"/>
  <c r="N56" i="12"/>
  <c r="O56" i="12"/>
  <c r="P56" i="12"/>
  <c r="H56" i="12" s="1"/>
  <c r="Q56" i="12"/>
  <c r="I56" i="12" s="1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212" i="12"/>
  <c r="B212" i="12"/>
  <c r="C212" i="12"/>
  <c r="E212" i="12"/>
  <c r="F212" i="12"/>
  <c r="G212" i="12"/>
  <c r="J212" i="12"/>
  <c r="K212" i="12"/>
  <c r="L212" i="12"/>
  <c r="M212" i="12"/>
  <c r="N212" i="12"/>
  <c r="O212" i="12"/>
  <c r="P212" i="12"/>
  <c r="H212" i="12" s="1"/>
  <c r="Q212" i="12"/>
  <c r="I212" i="12" s="1"/>
  <c r="R212" i="12"/>
  <c r="S212" i="12"/>
  <c r="T212" i="12"/>
  <c r="U212" i="12"/>
  <c r="V212" i="12"/>
  <c r="W212" i="12"/>
  <c r="X212" i="12"/>
  <c r="Y212" i="12"/>
  <c r="Z212" i="12"/>
  <c r="AA212" i="12"/>
  <c r="AB212" i="12"/>
  <c r="AC212" i="12"/>
  <c r="AD212" i="12"/>
  <c r="AE212" i="12"/>
  <c r="AF212" i="12"/>
  <c r="AG212" i="12"/>
  <c r="AH212" i="12"/>
  <c r="AI212" i="12"/>
  <c r="AJ212" i="12"/>
  <c r="AK212" i="12"/>
  <c r="AL212" i="12"/>
  <c r="A1724" i="12"/>
  <c r="B1724" i="12"/>
  <c r="C1724" i="12"/>
  <c r="E1724" i="12"/>
  <c r="F1724" i="12"/>
  <c r="G1724" i="12"/>
  <c r="J1724" i="12"/>
  <c r="K1724" i="12"/>
  <c r="L1724" i="12"/>
  <c r="M1724" i="12"/>
  <c r="N1724" i="12"/>
  <c r="O1724" i="12"/>
  <c r="P1724" i="12"/>
  <c r="H1724" i="12" s="1"/>
  <c r="Q1724" i="12"/>
  <c r="I1724" i="12" s="1"/>
  <c r="R1724" i="12"/>
  <c r="S1724" i="12"/>
  <c r="T1724" i="12"/>
  <c r="U1724" i="12"/>
  <c r="V1724" i="12"/>
  <c r="W1724" i="12"/>
  <c r="X1724" i="12"/>
  <c r="Y1724" i="12"/>
  <c r="Z1724" i="12"/>
  <c r="AA1724" i="12"/>
  <c r="AB1724" i="12"/>
  <c r="AC1724" i="12"/>
  <c r="AD1724" i="12"/>
  <c r="AE1724" i="12"/>
  <c r="AF1724" i="12"/>
  <c r="AG1724" i="12"/>
  <c r="AH1724" i="12"/>
  <c r="AI1724" i="12"/>
  <c r="AJ1724" i="12"/>
  <c r="AK1724" i="12"/>
  <c r="AL1724" i="12"/>
  <c r="A1186" i="12"/>
  <c r="B1186" i="12"/>
  <c r="C1186" i="12"/>
  <c r="E1186" i="12"/>
  <c r="F1186" i="12"/>
  <c r="G1186" i="12"/>
  <c r="J1186" i="12"/>
  <c r="K1186" i="12"/>
  <c r="L1186" i="12"/>
  <c r="M1186" i="12"/>
  <c r="N1186" i="12"/>
  <c r="O1186" i="12"/>
  <c r="P1186" i="12"/>
  <c r="H1186" i="12" s="1"/>
  <c r="Q1186" i="12"/>
  <c r="I1186" i="12" s="1"/>
  <c r="R1186" i="12"/>
  <c r="S1186" i="12"/>
  <c r="T1186" i="12"/>
  <c r="U1186" i="12"/>
  <c r="V1186" i="12"/>
  <c r="W1186" i="12"/>
  <c r="X1186" i="12"/>
  <c r="Y1186" i="12"/>
  <c r="Z1186" i="12"/>
  <c r="AA1186" i="12"/>
  <c r="AB1186" i="12"/>
  <c r="AC1186" i="12"/>
  <c r="AD1186" i="12"/>
  <c r="AE1186" i="12"/>
  <c r="AF1186" i="12"/>
  <c r="AG1186" i="12"/>
  <c r="AH1186" i="12"/>
  <c r="AI1186" i="12"/>
  <c r="AJ1186" i="12"/>
  <c r="AK1186" i="12"/>
  <c r="AL1186" i="12"/>
  <c r="A1192" i="12"/>
  <c r="B1192" i="12"/>
  <c r="C1192" i="12"/>
  <c r="E1192" i="12"/>
  <c r="F1192" i="12"/>
  <c r="G1192" i="12"/>
  <c r="J1192" i="12"/>
  <c r="K1192" i="12"/>
  <c r="L1192" i="12"/>
  <c r="M1192" i="12"/>
  <c r="N1192" i="12"/>
  <c r="O1192" i="12"/>
  <c r="P1192" i="12"/>
  <c r="H1192" i="12" s="1"/>
  <c r="Q1192" i="12"/>
  <c r="I1192" i="12" s="1"/>
  <c r="R1192" i="12"/>
  <c r="S1192" i="12"/>
  <c r="T1192" i="12"/>
  <c r="U1192" i="12"/>
  <c r="V1192" i="12"/>
  <c r="W1192" i="12"/>
  <c r="X1192" i="12"/>
  <c r="Y1192" i="12"/>
  <c r="Z1192" i="12"/>
  <c r="AA1192" i="12"/>
  <c r="AB1192" i="12"/>
  <c r="AC1192" i="12"/>
  <c r="AD1192" i="12"/>
  <c r="AE1192" i="12"/>
  <c r="AF1192" i="12"/>
  <c r="AG1192" i="12"/>
  <c r="AH1192" i="12"/>
  <c r="AI1192" i="12"/>
  <c r="AJ1192" i="12"/>
  <c r="AK1192" i="12"/>
  <c r="AL1192" i="12"/>
  <c r="A500" i="12"/>
  <c r="B500" i="12"/>
  <c r="C500" i="12"/>
  <c r="E500" i="12"/>
  <c r="F500" i="12"/>
  <c r="G500" i="12"/>
  <c r="J500" i="12"/>
  <c r="K500" i="12"/>
  <c r="L500" i="12"/>
  <c r="M500" i="12"/>
  <c r="N500" i="12"/>
  <c r="O500" i="12"/>
  <c r="P500" i="12"/>
  <c r="H500" i="12" s="1"/>
  <c r="Q500" i="12"/>
  <c r="I500" i="12" s="1"/>
  <c r="R500" i="12"/>
  <c r="S500" i="12"/>
  <c r="T500" i="12"/>
  <c r="U500" i="12"/>
  <c r="V500" i="12"/>
  <c r="W500" i="12"/>
  <c r="X500" i="12"/>
  <c r="Y500" i="12"/>
  <c r="Z500" i="12"/>
  <c r="AA500" i="12"/>
  <c r="AB500" i="12"/>
  <c r="AC500" i="12"/>
  <c r="AD500" i="12"/>
  <c r="AE500" i="12"/>
  <c r="AF500" i="12"/>
  <c r="AG500" i="12"/>
  <c r="AH500" i="12"/>
  <c r="AI500" i="12"/>
  <c r="AJ500" i="12"/>
  <c r="AK500" i="12"/>
  <c r="AL500" i="12"/>
  <c r="A522" i="12"/>
  <c r="B522" i="12"/>
  <c r="C522" i="12"/>
  <c r="E522" i="12"/>
  <c r="F522" i="12"/>
  <c r="G522" i="12"/>
  <c r="J522" i="12"/>
  <c r="K522" i="12"/>
  <c r="L522" i="12"/>
  <c r="M522" i="12"/>
  <c r="N522" i="12"/>
  <c r="O522" i="12"/>
  <c r="P522" i="12"/>
  <c r="H522" i="12" s="1"/>
  <c r="Q522" i="12"/>
  <c r="I522" i="12" s="1"/>
  <c r="R522" i="12"/>
  <c r="S522" i="12"/>
  <c r="T522" i="12"/>
  <c r="U522" i="12"/>
  <c r="V522" i="12"/>
  <c r="W522" i="12"/>
  <c r="X522" i="12"/>
  <c r="Y522" i="12"/>
  <c r="Z522" i="12"/>
  <c r="AA522" i="12"/>
  <c r="AB522" i="12"/>
  <c r="AC522" i="12"/>
  <c r="AD522" i="12"/>
  <c r="AE522" i="12"/>
  <c r="AF522" i="12"/>
  <c r="AG522" i="12"/>
  <c r="AH522" i="12"/>
  <c r="AI522" i="12"/>
  <c r="AJ522" i="12"/>
  <c r="AK522" i="12"/>
  <c r="AL522" i="12"/>
  <c r="A1635" i="12"/>
  <c r="B1635" i="12"/>
  <c r="C1635" i="12"/>
  <c r="E1635" i="12"/>
  <c r="F1635" i="12"/>
  <c r="G1635" i="12"/>
  <c r="J1635" i="12"/>
  <c r="K1635" i="12"/>
  <c r="L1635" i="12"/>
  <c r="M1635" i="12"/>
  <c r="N1635" i="12"/>
  <c r="O1635" i="12"/>
  <c r="P1635" i="12"/>
  <c r="H1635" i="12" s="1"/>
  <c r="Q1635" i="12"/>
  <c r="I1635" i="12" s="1"/>
  <c r="R1635" i="12"/>
  <c r="S1635" i="12"/>
  <c r="T1635" i="12"/>
  <c r="U1635" i="12"/>
  <c r="V1635" i="12"/>
  <c r="W1635" i="12"/>
  <c r="X1635" i="12"/>
  <c r="Y1635" i="12"/>
  <c r="Z1635" i="12"/>
  <c r="AA1635" i="12"/>
  <c r="AB1635" i="12"/>
  <c r="AC1635" i="12"/>
  <c r="AD1635" i="12"/>
  <c r="AE1635" i="12"/>
  <c r="AF1635" i="12"/>
  <c r="AG1635" i="12"/>
  <c r="AH1635" i="12"/>
  <c r="AI1635" i="12"/>
  <c r="AJ1635" i="12"/>
  <c r="AK1635" i="12"/>
  <c r="AL1635" i="12"/>
  <c r="A314" i="12"/>
  <c r="B314" i="12"/>
  <c r="C314" i="12"/>
  <c r="E314" i="12"/>
  <c r="F314" i="12"/>
  <c r="G314" i="12"/>
  <c r="J314" i="12"/>
  <c r="K314" i="12"/>
  <c r="L314" i="12"/>
  <c r="M314" i="12"/>
  <c r="N314" i="12"/>
  <c r="O314" i="12"/>
  <c r="P314" i="12"/>
  <c r="H314" i="12" s="1"/>
  <c r="Q314" i="12"/>
  <c r="I314" i="12" s="1"/>
  <c r="R314" i="12"/>
  <c r="S314" i="12"/>
  <c r="T314" i="12"/>
  <c r="U314" i="12"/>
  <c r="V314" i="12"/>
  <c r="W314" i="12"/>
  <c r="X314" i="12"/>
  <c r="Y314" i="12"/>
  <c r="Z314" i="12"/>
  <c r="AA314" i="12"/>
  <c r="AB314" i="12"/>
  <c r="AC314" i="12"/>
  <c r="AD314" i="12"/>
  <c r="AE314" i="12"/>
  <c r="AF314" i="12"/>
  <c r="AG314" i="12"/>
  <c r="AH314" i="12"/>
  <c r="AI314" i="12"/>
  <c r="AJ314" i="12"/>
  <c r="AK314" i="12"/>
  <c r="AL314" i="12"/>
  <c r="A1315" i="12"/>
  <c r="B1315" i="12"/>
  <c r="C1315" i="12"/>
  <c r="E1315" i="12"/>
  <c r="F1315" i="12"/>
  <c r="G1315" i="12"/>
  <c r="J1315" i="12"/>
  <c r="K1315" i="12"/>
  <c r="L1315" i="12"/>
  <c r="M1315" i="12"/>
  <c r="N1315" i="12"/>
  <c r="O1315" i="12"/>
  <c r="P1315" i="12"/>
  <c r="H1315" i="12" s="1"/>
  <c r="Q1315" i="12"/>
  <c r="I1315" i="12" s="1"/>
  <c r="R1315" i="12"/>
  <c r="S1315" i="12"/>
  <c r="T1315" i="12"/>
  <c r="U1315" i="12"/>
  <c r="V1315" i="12"/>
  <c r="W1315" i="12"/>
  <c r="X1315" i="12"/>
  <c r="Y1315" i="12"/>
  <c r="Z1315" i="12"/>
  <c r="AA1315" i="12"/>
  <c r="AB1315" i="12"/>
  <c r="AC1315" i="12"/>
  <c r="AD1315" i="12"/>
  <c r="AE1315" i="12"/>
  <c r="AF1315" i="12"/>
  <c r="AG1315" i="12"/>
  <c r="AH1315" i="12"/>
  <c r="AI1315" i="12"/>
  <c r="AJ1315" i="12"/>
  <c r="AK1315" i="12"/>
  <c r="AL1315" i="12"/>
  <c r="A1243" i="12"/>
  <c r="B1243" i="12"/>
  <c r="C1243" i="12"/>
  <c r="E1243" i="12"/>
  <c r="F1243" i="12"/>
  <c r="G1243" i="12"/>
  <c r="J1243" i="12"/>
  <c r="K1243" i="12"/>
  <c r="L1243" i="12"/>
  <c r="M1243" i="12"/>
  <c r="N1243" i="12"/>
  <c r="O1243" i="12"/>
  <c r="P1243" i="12"/>
  <c r="H1243" i="12" s="1"/>
  <c r="Q1243" i="12"/>
  <c r="I1243" i="12" s="1"/>
  <c r="R1243" i="12"/>
  <c r="S1243" i="12"/>
  <c r="T1243" i="12"/>
  <c r="U1243" i="12"/>
  <c r="V1243" i="12"/>
  <c r="W1243" i="12"/>
  <c r="X1243" i="12"/>
  <c r="Y1243" i="12"/>
  <c r="Z1243" i="12"/>
  <c r="AA1243" i="12"/>
  <c r="AB1243" i="12"/>
  <c r="AC1243" i="12"/>
  <c r="AD1243" i="12"/>
  <c r="AE1243" i="12"/>
  <c r="AF1243" i="12"/>
  <c r="AG1243" i="12"/>
  <c r="AH1243" i="12"/>
  <c r="AI1243" i="12"/>
  <c r="AJ1243" i="12"/>
  <c r="AK1243" i="12"/>
  <c r="AL1243" i="12"/>
  <c r="A1244" i="12"/>
  <c r="B1244" i="12"/>
  <c r="C1244" i="12"/>
  <c r="E1244" i="12"/>
  <c r="F1244" i="12"/>
  <c r="G1244" i="12"/>
  <c r="J1244" i="12"/>
  <c r="K1244" i="12"/>
  <c r="L1244" i="12"/>
  <c r="M1244" i="12"/>
  <c r="N1244" i="12"/>
  <c r="O1244" i="12"/>
  <c r="P1244" i="12"/>
  <c r="H1244" i="12" s="1"/>
  <c r="Q1244" i="12"/>
  <c r="I1244" i="12" s="1"/>
  <c r="R1244" i="12"/>
  <c r="S1244" i="12"/>
  <c r="T1244" i="12"/>
  <c r="U1244" i="12"/>
  <c r="V1244" i="12"/>
  <c r="W1244" i="12"/>
  <c r="X1244" i="12"/>
  <c r="Y1244" i="12"/>
  <c r="Z1244" i="12"/>
  <c r="AA1244" i="12"/>
  <c r="AB1244" i="12"/>
  <c r="AC1244" i="12"/>
  <c r="AD1244" i="12"/>
  <c r="AE1244" i="12"/>
  <c r="AF1244" i="12"/>
  <c r="AG1244" i="12"/>
  <c r="AH1244" i="12"/>
  <c r="AI1244" i="12"/>
  <c r="AJ1244" i="12"/>
  <c r="AK1244" i="12"/>
  <c r="AL1244" i="12"/>
  <c r="A1246" i="12"/>
  <c r="B1246" i="12"/>
  <c r="C1246" i="12"/>
  <c r="E1246" i="12"/>
  <c r="F1246" i="12"/>
  <c r="G1246" i="12"/>
  <c r="J1246" i="12"/>
  <c r="K1246" i="12"/>
  <c r="L1246" i="12"/>
  <c r="M1246" i="12"/>
  <c r="N1246" i="12"/>
  <c r="O1246" i="12"/>
  <c r="P1246" i="12"/>
  <c r="H1246" i="12" s="1"/>
  <c r="Q1246" i="12"/>
  <c r="I1246" i="12" s="1"/>
  <c r="R1246" i="12"/>
  <c r="S1246" i="12"/>
  <c r="T1246" i="12"/>
  <c r="U1246" i="12"/>
  <c r="V1246" i="12"/>
  <c r="W1246" i="12"/>
  <c r="X1246" i="12"/>
  <c r="Y1246" i="12"/>
  <c r="Z1246" i="12"/>
  <c r="AA1246" i="12"/>
  <c r="AB1246" i="12"/>
  <c r="AC1246" i="12"/>
  <c r="AD1246" i="12"/>
  <c r="AE1246" i="12"/>
  <c r="AF1246" i="12"/>
  <c r="AG1246" i="12"/>
  <c r="AH1246" i="12"/>
  <c r="AI1246" i="12"/>
  <c r="AJ1246" i="12"/>
  <c r="AK1246" i="12"/>
  <c r="AL1246" i="12"/>
  <c r="A507" i="12"/>
  <c r="B507" i="12"/>
  <c r="C507" i="12"/>
  <c r="E507" i="12"/>
  <c r="F507" i="12"/>
  <c r="G507" i="12"/>
  <c r="J507" i="12"/>
  <c r="K507" i="12"/>
  <c r="L507" i="12"/>
  <c r="M507" i="12"/>
  <c r="N507" i="12"/>
  <c r="O507" i="12"/>
  <c r="P507" i="12"/>
  <c r="H507" i="12" s="1"/>
  <c r="Q507" i="12"/>
  <c r="I507" i="12" s="1"/>
  <c r="R507" i="12"/>
  <c r="S507" i="12"/>
  <c r="T507" i="12"/>
  <c r="U507" i="12"/>
  <c r="V507" i="12"/>
  <c r="W507" i="12"/>
  <c r="X507" i="12"/>
  <c r="Y507" i="12"/>
  <c r="Z507" i="12"/>
  <c r="AA507" i="12"/>
  <c r="AB507" i="12"/>
  <c r="AC507" i="12"/>
  <c r="AD507" i="12"/>
  <c r="AE507" i="12"/>
  <c r="AF507" i="12"/>
  <c r="AG507" i="12"/>
  <c r="AH507" i="12"/>
  <c r="AI507" i="12"/>
  <c r="AJ507" i="12"/>
  <c r="AK507" i="12"/>
  <c r="AL507" i="12"/>
  <c r="A523" i="12"/>
  <c r="B523" i="12"/>
  <c r="C523" i="12"/>
  <c r="E523" i="12"/>
  <c r="F523" i="12"/>
  <c r="G523" i="12"/>
  <c r="J523" i="12"/>
  <c r="K523" i="12"/>
  <c r="L523" i="12"/>
  <c r="M523" i="12"/>
  <c r="N523" i="12"/>
  <c r="O523" i="12"/>
  <c r="P523" i="12"/>
  <c r="H523" i="12" s="1"/>
  <c r="Q523" i="12"/>
  <c r="I523" i="12" s="1"/>
  <c r="R523" i="12"/>
  <c r="S523" i="12"/>
  <c r="T523" i="12"/>
  <c r="U523" i="12"/>
  <c r="V523" i="12"/>
  <c r="W523" i="12"/>
  <c r="X523" i="12"/>
  <c r="Y523" i="12"/>
  <c r="Z523" i="12"/>
  <c r="AA523" i="12"/>
  <c r="AB523" i="12"/>
  <c r="AC523" i="12"/>
  <c r="AD523" i="12"/>
  <c r="AE523" i="12"/>
  <c r="AF523" i="12"/>
  <c r="AG523" i="12"/>
  <c r="AH523" i="12"/>
  <c r="AI523" i="12"/>
  <c r="AJ523" i="12"/>
  <c r="AK523" i="12"/>
  <c r="AL523" i="12"/>
  <c r="A1639" i="12"/>
  <c r="B1639" i="12"/>
  <c r="C1639" i="12"/>
  <c r="E1639" i="12"/>
  <c r="F1639" i="12"/>
  <c r="G1639" i="12"/>
  <c r="J1639" i="12"/>
  <c r="K1639" i="12"/>
  <c r="L1639" i="12"/>
  <c r="M1639" i="12"/>
  <c r="N1639" i="12"/>
  <c r="O1639" i="12"/>
  <c r="P1639" i="12"/>
  <c r="H1639" i="12" s="1"/>
  <c r="Q1639" i="12"/>
  <c r="I1639" i="12" s="1"/>
  <c r="R1639" i="12"/>
  <c r="S1639" i="12"/>
  <c r="T1639" i="12"/>
  <c r="U1639" i="12"/>
  <c r="V1639" i="12"/>
  <c r="W1639" i="12"/>
  <c r="X1639" i="12"/>
  <c r="Y1639" i="12"/>
  <c r="Z1639" i="12"/>
  <c r="AA1639" i="12"/>
  <c r="AB1639" i="12"/>
  <c r="AC1639" i="12"/>
  <c r="AD1639" i="12"/>
  <c r="AE1639" i="12"/>
  <c r="AF1639" i="12"/>
  <c r="AG1639" i="12"/>
  <c r="AH1639" i="12"/>
  <c r="AI1639" i="12"/>
  <c r="AJ1639" i="12"/>
  <c r="AK1639" i="12"/>
  <c r="AL1639" i="12"/>
  <c r="A156" i="12"/>
  <c r="B156" i="12"/>
  <c r="C156" i="12"/>
  <c r="E156" i="12"/>
  <c r="F156" i="12"/>
  <c r="G156" i="12"/>
  <c r="J156" i="12"/>
  <c r="K156" i="12"/>
  <c r="L156" i="12"/>
  <c r="M156" i="12"/>
  <c r="N156" i="12"/>
  <c r="O156" i="12"/>
  <c r="P156" i="12"/>
  <c r="H156" i="12" s="1"/>
  <c r="Q156" i="12"/>
  <c r="I156" i="12" s="1"/>
  <c r="R156" i="12"/>
  <c r="S156" i="12"/>
  <c r="T156" i="12"/>
  <c r="U156" i="12"/>
  <c r="V156" i="12"/>
  <c r="W156" i="12"/>
  <c r="X156" i="12"/>
  <c r="Y156" i="12"/>
  <c r="Z156" i="12"/>
  <c r="AA156" i="12"/>
  <c r="AB156" i="12"/>
  <c r="AC156" i="12"/>
  <c r="AD156" i="12"/>
  <c r="AE156" i="12"/>
  <c r="AF156" i="12"/>
  <c r="AG156" i="12"/>
  <c r="AH156" i="12"/>
  <c r="AI156" i="12"/>
  <c r="AJ156" i="12"/>
  <c r="AK156" i="12"/>
  <c r="AL156" i="12"/>
  <c r="A157" i="12"/>
  <c r="B157" i="12"/>
  <c r="C157" i="12"/>
  <c r="E157" i="12"/>
  <c r="F157" i="12"/>
  <c r="G157" i="12"/>
  <c r="J157" i="12"/>
  <c r="K157" i="12"/>
  <c r="L157" i="12"/>
  <c r="M157" i="12"/>
  <c r="N157" i="12"/>
  <c r="O157" i="12"/>
  <c r="P157" i="12"/>
  <c r="H157" i="12" s="1"/>
  <c r="Q157" i="12"/>
  <c r="I157" i="12" s="1"/>
  <c r="R157" i="12"/>
  <c r="S157" i="12"/>
  <c r="T157" i="12"/>
  <c r="U157" i="12"/>
  <c r="V157" i="12"/>
  <c r="W157" i="12"/>
  <c r="X157" i="12"/>
  <c r="Y157" i="12"/>
  <c r="Z157" i="12"/>
  <c r="AA157" i="12"/>
  <c r="AB157" i="12"/>
  <c r="AC157" i="12"/>
  <c r="AD157" i="12"/>
  <c r="AE157" i="12"/>
  <c r="AF157" i="12"/>
  <c r="AG157" i="12"/>
  <c r="AH157" i="12"/>
  <c r="AI157" i="12"/>
  <c r="AJ157" i="12"/>
  <c r="AK157" i="12"/>
  <c r="AL157" i="12"/>
  <c r="A1484" i="12"/>
  <c r="B1484" i="12"/>
  <c r="C1484" i="12"/>
  <c r="E1484" i="12"/>
  <c r="F1484" i="12"/>
  <c r="G1484" i="12"/>
  <c r="J1484" i="12"/>
  <c r="K1484" i="12"/>
  <c r="L1484" i="12"/>
  <c r="M1484" i="12"/>
  <c r="N1484" i="12"/>
  <c r="O1484" i="12"/>
  <c r="P1484" i="12"/>
  <c r="H1484" i="12" s="1"/>
  <c r="Q1484" i="12"/>
  <c r="I1484" i="12" s="1"/>
  <c r="R1484" i="12"/>
  <c r="S1484" i="12"/>
  <c r="T1484" i="12"/>
  <c r="U1484" i="12"/>
  <c r="V1484" i="12"/>
  <c r="W1484" i="12"/>
  <c r="X1484" i="12"/>
  <c r="Y1484" i="12"/>
  <c r="Z1484" i="12"/>
  <c r="AA1484" i="12"/>
  <c r="AB1484" i="12"/>
  <c r="AC1484" i="12"/>
  <c r="AD1484" i="12"/>
  <c r="AE1484" i="12"/>
  <c r="AF1484" i="12"/>
  <c r="AG1484" i="12"/>
  <c r="AH1484" i="12"/>
  <c r="AI1484" i="12"/>
  <c r="AJ1484" i="12"/>
  <c r="AK1484" i="12"/>
  <c r="AL1484" i="12"/>
  <c r="A1656" i="12"/>
  <c r="B1656" i="12"/>
  <c r="C1656" i="12"/>
  <c r="E1656" i="12"/>
  <c r="F1656" i="12"/>
  <c r="G1656" i="12"/>
  <c r="J1656" i="12"/>
  <c r="K1656" i="12"/>
  <c r="L1656" i="12"/>
  <c r="M1656" i="12"/>
  <c r="N1656" i="12"/>
  <c r="O1656" i="12"/>
  <c r="P1656" i="12"/>
  <c r="H1656" i="12" s="1"/>
  <c r="Q1656" i="12"/>
  <c r="I1656" i="12" s="1"/>
  <c r="R1656" i="12"/>
  <c r="S1656" i="12"/>
  <c r="T1656" i="12"/>
  <c r="U1656" i="12"/>
  <c r="V1656" i="12"/>
  <c r="W1656" i="12"/>
  <c r="X1656" i="12"/>
  <c r="Y1656" i="12"/>
  <c r="Z1656" i="12"/>
  <c r="AA1656" i="12"/>
  <c r="AB1656" i="12"/>
  <c r="AC1656" i="12"/>
  <c r="AD1656" i="12"/>
  <c r="AE1656" i="12"/>
  <c r="AF1656" i="12"/>
  <c r="AG1656" i="12"/>
  <c r="AH1656" i="12"/>
  <c r="AI1656" i="12"/>
  <c r="AJ1656" i="12"/>
  <c r="AK1656" i="12"/>
  <c r="AL1656" i="12"/>
  <c r="A92" i="12"/>
  <c r="B92" i="12"/>
  <c r="C92" i="12"/>
  <c r="E92" i="12"/>
  <c r="F92" i="12"/>
  <c r="G92" i="12"/>
  <c r="J92" i="12"/>
  <c r="K92" i="12"/>
  <c r="L92" i="12"/>
  <c r="M92" i="12"/>
  <c r="N92" i="12"/>
  <c r="O92" i="12"/>
  <c r="P92" i="12"/>
  <c r="H92" i="12" s="1"/>
  <c r="Q92" i="12"/>
  <c r="I92" i="12" s="1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95" i="12"/>
  <c r="B95" i="12"/>
  <c r="C95" i="12"/>
  <c r="E95" i="12"/>
  <c r="F95" i="12"/>
  <c r="G95" i="12"/>
  <c r="J95" i="12"/>
  <c r="K95" i="12"/>
  <c r="L95" i="12"/>
  <c r="M95" i="12"/>
  <c r="N95" i="12"/>
  <c r="O95" i="12"/>
  <c r="P95" i="12"/>
  <c r="H95" i="12" s="1"/>
  <c r="Q95" i="12"/>
  <c r="I95" i="12" s="1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96" i="12"/>
  <c r="B96" i="12"/>
  <c r="C96" i="12"/>
  <c r="E96" i="12"/>
  <c r="F96" i="12"/>
  <c r="G96" i="12"/>
  <c r="J96" i="12"/>
  <c r="K96" i="12"/>
  <c r="L96" i="12"/>
  <c r="M96" i="12"/>
  <c r="N96" i="12"/>
  <c r="O96" i="12"/>
  <c r="P96" i="12"/>
  <c r="H96" i="12" s="1"/>
  <c r="Q96" i="12"/>
  <c r="I96" i="12" s="1"/>
  <c r="R96" i="12"/>
  <c r="S96" i="12"/>
  <c r="T96" i="12"/>
  <c r="U96" i="12"/>
  <c r="V96" i="12"/>
  <c r="W96" i="12"/>
  <c r="X96" i="12"/>
  <c r="Y96" i="12"/>
  <c r="Z96" i="12"/>
  <c r="AA96" i="12"/>
  <c r="AB96" i="12"/>
  <c r="AC96" i="12"/>
  <c r="AD96" i="12"/>
  <c r="AE96" i="12"/>
  <c r="AF96" i="12"/>
  <c r="AG96" i="12"/>
  <c r="AH96" i="12"/>
  <c r="AI96" i="12"/>
  <c r="AJ96" i="12"/>
  <c r="AK96" i="12"/>
  <c r="AL96" i="12"/>
  <c r="A174" i="12"/>
  <c r="B174" i="12"/>
  <c r="C174" i="12"/>
  <c r="E174" i="12"/>
  <c r="F174" i="12"/>
  <c r="G174" i="12"/>
  <c r="J174" i="12"/>
  <c r="K174" i="12"/>
  <c r="L174" i="12"/>
  <c r="M174" i="12"/>
  <c r="N174" i="12"/>
  <c r="O174" i="12"/>
  <c r="P174" i="12"/>
  <c r="H174" i="12" s="1"/>
  <c r="Q174" i="12"/>
  <c r="I174" i="12" s="1"/>
  <c r="R174" i="12"/>
  <c r="S174" i="12"/>
  <c r="T174" i="12"/>
  <c r="U174" i="12"/>
  <c r="V174" i="12"/>
  <c r="W174" i="12"/>
  <c r="X174" i="12"/>
  <c r="Y174" i="12"/>
  <c r="Z174" i="12"/>
  <c r="AA174" i="12"/>
  <c r="AB174" i="12"/>
  <c r="AC174" i="12"/>
  <c r="AD174" i="12"/>
  <c r="AE174" i="12"/>
  <c r="AF174" i="12"/>
  <c r="AG174" i="12"/>
  <c r="AH174" i="12"/>
  <c r="AI174" i="12"/>
  <c r="AJ174" i="12"/>
  <c r="AK174" i="12"/>
  <c r="AL174" i="12"/>
  <c r="A175" i="12"/>
  <c r="B175" i="12"/>
  <c r="C175" i="12"/>
  <c r="E175" i="12"/>
  <c r="F175" i="12"/>
  <c r="G175" i="12"/>
  <c r="J175" i="12"/>
  <c r="K175" i="12"/>
  <c r="L175" i="12"/>
  <c r="M175" i="12"/>
  <c r="N175" i="12"/>
  <c r="O175" i="12"/>
  <c r="P175" i="12"/>
  <c r="H175" i="12" s="1"/>
  <c r="Q175" i="12"/>
  <c r="I175" i="12" s="1"/>
  <c r="R175" i="12"/>
  <c r="S175" i="12"/>
  <c r="T175" i="12"/>
  <c r="U175" i="12"/>
  <c r="V175" i="12"/>
  <c r="W175" i="12"/>
  <c r="X175" i="12"/>
  <c r="Y175" i="12"/>
  <c r="Z175" i="12"/>
  <c r="AA175" i="12"/>
  <c r="AB175" i="12"/>
  <c r="AC175" i="12"/>
  <c r="AD175" i="12"/>
  <c r="AE175" i="12"/>
  <c r="AF175" i="12"/>
  <c r="AG175" i="12"/>
  <c r="AH175" i="12"/>
  <c r="AI175" i="12"/>
  <c r="AJ175" i="12"/>
  <c r="AK175" i="12"/>
  <c r="AL175" i="12"/>
  <c r="A1603" i="12"/>
  <c r="B1603" i="12"/>
  <c r="C1603" i="12"/>
  <c r="E1603" i="12"/>
  <c r="F1603" i="12"/>
  <c r="G1603" i="12"/>
  <c r="J1603" i="12"/>
  <c r="K1603" i="12"/>
  <c r="L1603" i="12"/>
  <c r="M1603" i="12"/>
  <c r="N1603" i="12"/>
  <c r="O1603" i="12"/>
  <c r="P1603" i="12"/>
  <c r="H1603" i="12" s="1"/>
  <c r="Q1603" i="12"/>
  <c r="I1603" i="12" s="1"/>
  <c r="R1603" i="12"/>
  <c r="S1603" i="12"/>
  <c r="T1603" i="12"/>
  <c r="U1603" i="12"/>
  <c r="V1603" i="12"/>
  <c r="W1603" i="12"/>
  <c r="X1603" i="12"/>
  <c r="Y1603" i="12"/>
  <c r="Z1603" i="12"/>
  <c r="AA1603" i="12"/>
  <c r="AB1603" i="12"/>
  <c r="AC1603" i="12"/>
  <c r="AD1603" i="12"/>
  <c r="AE1603" i="12"/>
  <c r="AF1603" i="12"/>
  <c r="AG1603" i="12"/>
  <c r="AH1603" i="12"/>
  <c r="AI1603" i="12"/>
  <c r="AJ1603" i="12"/>
  <c r="AK1603" i="12"/>
  <c r="AL1603" i="12"/>
  <c r="A1249" i="12"/>
  <c r="B1249" i="12"/>
  <c r="C1249" i="12"/>
  <c r="E1249" i="12"/>
  <c r="F1249" i="12"/>
  <c r="G1249" i="12"/>
  <c r="J1249" i="12"/>
  <c r="K1249" i="12"/>
  <c r="L1249" i="12"/>
  <c r="M1249" i="12"/>
  <c r="N1249" i="12"/>
  <c r="O1249" i="12"/>
  <c r="P1249" i="12"/>
  <c r="H1249" i="12" s="1"/>
  <c r="Q1249" i="12"/>
  <c r="I1249" i="12" s="1"/>
  <c r="R1249" i="12"/>
  <c r="S1249" i="12"/>
  <c r="T1249" i="12"/>
  <c r="U1249" i="12"/>
  <c r="V1249" i="12"/>
  <c r="W1249" i="12"/>
  <c r="X1249" i="12"/>
  <c r="Y1249" i="12"/>
  <c r="Z1249" i="12"/>
  <c r="AA1249" i="12"/>
  <c r="AB1249" i="12"/>
  <c r="AC1249" i="12"/>
  <c r="AD1249" i="12"/>
  <c r="AE1249" i="12"/>
  <c r="AF1249" i="12"/>
  <c r="AG1249" i="12"/>
  <c r="AH1249" i="12"/>
  <c r="AI1249" i="12"/>
  <c r="AJ1249" i="12"/>
  <c r="AK1249" i="12"/>
  <c r="AL1249" i="12"/>
  <c r="A1500" i="12"/>
  <c r="B1500" i="12"/>
  <c r="C1500" i="12"/>
  <c r="E1500" i="12"/>
  <c r="F1500" i="12"/>
  <c r="G1500" i="12"/>
  <c r="J1500" i="12"/>
  <c r="K1500" i="12"/>
  <c r="L1500" i="12"/>
  <c r="M1500" i="12"/>
  <c r="N1500" i="12"/>
  <c r="O1500" i="12"/>
  <c r="P1500" i="12"/>
  <c r="H1500" i="12" s="1"/>
  <c r="Q1500" i="12"/>
  <c r="I1500" i="12" s="1"/>
  <c r="R1500" i="12"/>
  <c r="S1500" i="12"/>
  <c r="T1500" i="12"/>
  <c r="U1500" i="12"/>
  <c r="V1500" i="12"/>
  <c r="W1500" i="12"/>
  <c r="X1500" i="12"/>
  <c r="Y1500" i="12"/>
  <c r="Z1500" i="12"/>
  <c r="AA1500" i="12"/>
  <c r="AB1500" i="12"/>
  <c r="AC1500" i="12"/>
  <c r="AD1500" i="12"/>
  <c r="AE1500" i="12"/>
  <c r="AF1500" i="12"/>
  <c r="AG1500" i="12"/>
  <c r="AH1500" i="12"/>
  <c r="AI1500" i="12"/>
  <c r="AJ1500" i="12"/>
  <c r="AK1500" i="12"/>
  <c r="AL1500" i="12"/>
  <c r="A518" i="12"/>
  <c r="B518" i="12"/>
  <c r="C518" i="12"/>
  <c r="E518" i="12"/>
  <c r="F518" i="12"/>
  <c r="G518" i="12"/>
  <c r="J518" i="12"/>
  <c r="K518" i="12"/>
  <c r="L518" i="12"/>
  <c r="M518" i="12"/>
  <c r="N518" i="12"/>
  <c r="O518" i="12"/>
  <c r="P518" i="12"/>
  <c r="H518" i="12" s="1"/>
  <c r="Q518" i="12"/>
  <c r="I518" i="12" s="1"/>
  <c r="R518" i="12"/>
  <c r="S518" i="12"/>
  <c r="T518" i="12"/>
  <c r="U518" i="12"/>
  <c r="V518" i="12"/>
  <c r="W518" i="12"/>
  <c r="X518" i="12"/>
  <c r="Y518" i="12"/>
  <c r="Z518" i="12"/>
  <c r="AA518" i="12"/>
  <c r="AB518" i="12"/>
  <c r="AC518" i="12"/>
  <c r="AD518" i="12"/>
  <c r="AE518" i="12"/>
  <c r="AF518" i="12"/>
  <c r="AG518" i="12"/>
  <c r="AH518" i="12"/>
  <c r="AI518" i="12"/>
  <c r="AJ518" i="12"/>
  <c r="AK518" i="12"/>
  <c r="AL518" i="12"/>
  <c r="A120" i="12"/>
  <c r="B120" i="12"/>
  <c r="C120" i="12"/>
  <c r="E120" i="12"/>
  <c r="F120" i="12"/>
  <c r="G120" i="12"/>
  <c r="J120" i="12"/>
  <c r="K120" i="12"/>
  <c r="L120" i="12"/>
  <c r="M120" i="12"/>
  <c r="N120" i="12"/>
  <c r="O120" i="12"/>
  <c r="P120" i="12"/>
  <c r="H120" i="12" s="1"/>
  <c r="Q120" i="12"/>
  <c r="I120" i="12" s="1"/>
  <c r="R120" i="12"/>
  <c r="S120" i="12"/>
  <c r="T120" i="12"/>
  <c r="U120" i="12"/>
  <c r="V120" i="12"/>
  <c r="W120" i="12"/>
  <c r="X120" i="12"/>
  <c r="Y120" i="12"/>
  <c r="Z120" i="12"/>
  <c r="AA120" i="12"/>
  <c r="AB120" i="12"/>
  <c r="AC120" i="12"/>
  <c r="AD120" i="12"/>
  <c r="AE120" i="12"/>
  <c r="AF120" i="12"/>
  <c r="AG120" i="12"/>
  <c r="AH120" i="12"/>
  <c r="AI120" i="12"/>
  <c r="AJ120" i="12"/>
  <c r="AK120" i="12"/>
  <c r="AL120" i="12"/>
  <c r="A1536" i="12"/>
  <c r="B1536" i="12"/>
  <c r="C1536" i="12"/>
  <c r="E1536" i="12"/>
  <c r="F1536" i="12"/>
  <c r="G1536" i="12"/>
  <c r="J1536" i="12"/>
  <c r="K1536" i="12"/>
  <c r="L1536" i="12"/>
  <c r="M1536" i="12"/>
  <c r="N1536" i="12"/>
  <c r="O1536" i="12"/>
  <c r="P1536" i="12"/>
  <c r="H1536" i="12" s="1"/>
  <c r="Q1536" i="12"/>
  <c r="I1536" i="12" s="1"/>
  <c r="R1536" i="12"/>
  <c r="S1536" i="12"/>
  <c r="T1536" i="12"/>
  <c r="U1536" i="12"/>
  <c r="V1536" i="12"/>
  <c r="W1536" i="12"/>
  <c r="X1536" i="12"/>
  <c r="Y1536" i="12"/>
  <c r="Z1536" i="12"/>
  <c r="AA1536" i="12"/>
  <c r="AB1536" i="12"/>
  <c r="AC1536" i="12"/>
  <c r="AD1536" i="12"/>
  <c r="AE1536" i="12"/>
  <c r="AF1536" i="12"/>
  <c r="AG1536" i="12"/>
  <c r="AH1536" i="12"/>
  <c r="AI1536" i="12"/>
  <c r="AJ1536" i="12"/>
  <c r="AK1536" i="12"/>
  <c r="AL1536" i="12"/>
  <c r="A10" i="12"/>
  <c r="B10" i="12"/>
  <c r="C10" i="12"/>
  <c r="E10" i="12"/>
  <c r="F10" i="12"/>
  <c r="G10" i="12"/>
  <c r="J10" i="12"/>
  <c r="K10" i="12"/>
  <c r="L10" i="12"/>
  <c r="M10" i="12"/>
  <c r="N10" i="12"/>
  <c r="O10" i="12"/>
  <c r="P10" i="12"/>
  <c r="H10" i="12" s="1"/>
  <c r="Q10" i="12"/>
  <c r="I10" i="12" s="1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291" i="12"/>
  <c r="B291" i="12"/>
  <c r="C291" i="12"/>
  <c r="E291" i="12"/>
  <c r="F291" i="12"/>
  <c r="G291" i="12"/>
  <c r="J291" i="12"/>
  <c r="K291" i="12"/>
  <c r="L291" i="12"/>
  <c r="M291" i="12"/>
  <c r="N291" i="12"/>
  <c r="O291" i="12"/>
  <c r="P291" i="12"/>
  <c r="H291" i="12" s="1"/>
  <c r="Q291" i="12"/>
  <c r="I291" i="12" s="1"/>
  <c r="R291" i="12"/>
  <c r="S291" i="12"/>
  <c r="T291" i="12"/>
  <c r="U291" i="12"/>
  <c r="V291" i="12"/>
  <c r="W291" i="12"/>
  <c r="X291" i="12"/>
  <c r="Y291" i="12"/>
  <c r="Z291" i="12"/>
  <c r="AA291" i="12"/>
  <c r="AB291" i="12"/>
  <c r="AC291" i="12"/>
  <c r="AD291" i="12"/>
  <c r="AE291" i="12"/>
  <c r="AF291" i="12"/>
  <c r="AG291" i="12"/>
  <c r="AH291" i="12"/>
  <c r="AI291" i="12"/>
  <c r="AJ291" i="12"/>
  <c r="AK291" i="12"/>
  <c r="AL291" i="12"/>
  <c r="A653" i="12"/>
  <c r="B653" i="12"/>
  <c r="C653" i="12"/>
  <c r="E653" i="12"/>
  <c r="F653" i="12"/>
  <c r="G653" i="12"/>
  <c r="J653" i="12"/>
  <c r="K653" i="12"/>
  <c r="L653" i="12"/>
  <c r="M653" i="12"/>
  <c r="N653" i="12"/>
  <c r="O653" i="12"/>
  <c r="P653" i="12"/>
  <c r="H653" i="12" s="1"/>
  <c r="Q653" i="12"/>
  <c r="I653" i="12" s="1"/>
  <c r="R653" i="12"/>
  <c r="S653" i="12"/>
  <c r="T653" i="12"/>
  <c r="U653" i="12"/>
  <c r="V653" i="12"/>
  <c r="W653" i="12"/>
  <c r="X653" i="12"/>
  <c r="Y653" i="12"/>
  <c r="Z653" i="12"/>
  <c r="AA653" i="12"/>
  <c r="AB653" i="12"/>
  <c r="AC653" i="12"/>
  <c r="AD653" i="12"/>
  <c r="AE653" i="12"/>
  <c r="AF653" i="12"/>
  <c r="AG653" i="12"/>
  <c r="AH653" i="12"/>
  <c r="AI653" i="12"/>
  <c r="AJ653" i="12"/>
  <c r="AK653" i="12"/>
  <c r="AL653" i="12"/>
  <c r="A654" i="12"/>
  <c r="B654" i="12"/>
  <c r="C654" i="12"/>
  <c r="E654" i="12"/>
  <c r="F654" i="12"/>
  <c r="G654" i="12"/>
  <c r="J654" i="12"/>
  <c r="K654" i="12"/>
  <c r="L654" i="12"/>
  <c r="M654" i="12"/>
  <c r="N654" i="12"/>
  <c r="O654" i="12"/>
  <c r="P654" i="12"/>
  <c r="H654" i="12" s="1"/>
  <c r="Q654" i="12"/>
  <c r="I654" i="12" s="1"/>
  <c r="R654" i="12"/>
  <c r="S654" i="12"/>
  <c r="T654" i="12"/>
  <c r="U654" i="12"/>
  <c r="V654" i="12"/>
  <c r="W654" i="12"/>
  <c r="X654" i="12"/>
  <c r="Y654" i="12"/>
  <c r="Z654" i="12"/>
  <c r="AA654" i="12"/>
  <c r="AB654" i="12"/>
  <c r="AC654" i="12"/>
  <c r="AD654" i="12"/>
  <c r="AE654" i="12"/>
  <c r="AF654" i="12"/>
  <c r="AG654" i="12"/>
  <c r="AH654" i="12"/>
  <c r="AI654" i="12"/>
  <c r="AJ654" i="12"/>
  <c r="AK654" i="12"/>
  <c r="AL654" i="12"/>
  <c r="A214" i="12"/>
  <c r="B214" i="12"/>
  <c r="C214" i="12"/>
  <c r="E214" i="12"/>
  <c r="F214" i="12"/>
  <c r="G214" i="12"/>
  <c r="J214" i="12"/>
  <c r="K214" i="12"/>
  <c r="L214" i="12"/>
  <c r="M214" i="12"/>
  <c r="N214" i="12"/>
  <c r="O214" i="12"/>
  <c r="P214" i="12"/>
  <c r="H214" i="12" s="1"/>
  <c r="Q214" i="12"/>
  <c r="I214" i="12" s="1"/>
  <c r="R214" i="12"/>
  <c r="S214" i="12"/>
  <c r="T214" i="12"/>
  <c r="U214" i="12"/>
  <c r="V214" i="12"/>
  <c r="W214" i="12"/>
  <c r="X214" i="12"/>
  <c r="Y214" i="12"/>
  <c r="Z214" i="12"/>
  <c r="AA214" i="12"/>
  <c r="AB214" i="12"/>
  <c r="AC214" i="12"/>
  <c r="AD214" i="12"/>
  <c r="AE214" i="12"/>
  <c r="AF214" i="12"/>
  <c r="AG214" i="12"/>
  <c r="AH214" i="12"/>
  <c r="AI214" i="12"/>
  <c r="AJ214" i="12"/>
  <c r="AK214" i="12"/>
  <c r="AL214" i="12"/>
  <c r="A340" i="12"/>
  <c r="B340" i="12"/>
  <c r="C340" i="12"/>
  <c r="E340" i="12"/>
  <c r="F340" i="12"/>
  <c r="G340" i="12"/>
  <c r="J340" i="12"/>
  <c r="K340" i="12"/>
  <c r="L340" i="12"/>
  <c r="M340" i="12"/>
  <c r="N340" i="12"/>
  <c r="O340" i="12"/>
  <c r="P340" i="12"/>
  <c r="H340" i="12" s="1"/>
  <c r="Q340" i="12"/>
  <c r="I340" i="12" s="1"/>
  <c r="R340" i="12"/>
  <c r="S340" i="12"/>
  <c r="T340" i="12"/>
  <c r="U340" i="12"/>
  <c r="V340" i="12"/>
  <c r="W340" i="12"/>
  <c r="X340" i="12"/>
  <c r="Y340" i="12"/>
  <c r="Z340" i="12"/>
  <c r="AA340" i="12"/>
  <c r="AB340" i="12"/>
  <c r="AC340" i="12"/>
  <c r="AD340" i="12"/>
  <c r="AE340" i="12"/>
  <c r="AF340" i="12"/>
  <c r="AG340" i="12"/>
  <c r="AH340" i="12"/>
  <c r="AI340" i="12"/>
  <c r="AJ340" i="12"/>
  <c r="AK340" i="12"/>
  <c r="AL340" i="12"/>
  <c r="A213" i="12"/>
  <c r="B213" i="12"/>
  <c r="C213" i="12"/>
  <c r="E213" i="12"/>
  <c r="F213" i="12"/>
  <c r="G213" i="12"/>
  <c r="J213" i="12"/>
  <c r="K213" i="12"/>
  <c r="L213" i="12"/>
  <c r="M213" i="12"/>
  <c r="N213" i="12"/>
  <c r="O213" i="12"/>
  <c r="P213" i="12"/>
  <c r="H213" i="12" s="1"/>
  <c r="Q213" i="12"/>
  <c r="I213" i="12" s="1"/>
  <c r="R213" i="12"/>
  <c r="S213" i="12"/>
  <c r="T213" i="12"/>
  <c r="U213" i="12"/>
  <c r="V213" i="12"/>
  <c r="W213" i="12"/>
  <c r="X213" i="12"/>
  <c r="Y213" i="12"/>
  <c r="Z213" i="12"/>
  <c r="AA213" i="12"/>
  <c r="AB213" i="12"/>
  <c r="AC213" i="12"/>
  <c r="AD213" i="12"/>
  <c r="AE213" i="12"/>
  <c r="AF213" i="12"/>
  <c r="AG213" i="12"/>
  <c r="AH213" i="12"/>
  <c r="AI213" i="12"/>
  <c r="AJ213" i="12"/>
  <c r="AK213" i="12"/>
  <c r="AL213" i="12"/>
  <c r="A752" i="12"/>
  <c r="B752" i="12"/>
  <c r="C752" i="12"/>
  <c r="E752" i="12"/>
  <c r="F752" i="12"/>
  <c r="G752" i="12"/>
  <c r="J752" i="12"/>
  <c r="K752" i="12"/>
  <c r="L752" i="12"/>
  <c r="M752" i="12"/>
  <c r="N752" i="12"/>
  <c r="O752" i="12"/>
  <c r="P752" i="12"/>
  <c r="H752" i="12" s="1"/>
  <c r="Q752" i="12"/>
  <c r="I752" i="12" s="1"/>
  <c r="R752" i="12"/>
  <c r="S752" i="12"/>
  <c r="T752" i="12"/>
  <c r="U752" i="12"/>
  <c r="V752" i="12"/>
  <c r="W752" i="12"/>
  <c r="X752" i="12"/>
  <c r="Y752" i="12"/>
  <c r="Z752" i="12"/>
  <c r="AA752" i="12"/>
  <c r="AB752" i="12"/>
  <c r="AC752" i="12"/>
  <c r="AD752" i="12"/>
  <c r="AE752" i="12"/>
  <c r="AF752" i="12"/>
  <c r="AG752" i="12"/>
  <c r="AH752" i="12"/>
  <c r="AI752" i="12"/>
  <c r="AJ752" i="12"/>
  <c r="AK752" i="12"/>
  <c r="AL752" i="12"/>
  <c r="A753" i="12"/>
  <c r="B753" i="12"/>
  <c r="C753" i="12"/>
  <c r="E753" i="12"/>
  <c r="F753" i="12"/>
  <c r="G753" i="12"/>
  <c r="J753" i="12"/>
  <c r="K753" i="12"/>
  <c r="L753" i="12"/>
  <c r="M753" i="12"/>
  <c r="N753" i="12"/>
  <c r="O753" i="12"/>
  <c r="P753" i="12"/>
  <c r="H753" i="12" s="1"/>
  <c r="Q753" i="12"/>
  <c r="I753" i="12" s="1"/>
  <c r="R753" i="12"/>
  <c r="S753" i="12"/>
  <c r="T753" i="12"/>
  <c r="U753" i="12"/>
  <c r="V753" i="12"/>
  <c r="W753" i="12"/>
  <c r="X753" i="12"/>
  <c r="Y753" i="12"/>
  <c r="Z753" i="12"/>
  <c r="AA753" i="12"/>
  <c r="AB753" i="12"/>
  <c r="AC753" i="12"/>
  <c r="AD753" i="12"/>
  <c r="AE753" i="12"/>
  <c r="AF753" i="12"/>
  <c r="AG753" i="12"/>
  <c r="AH753" i="12"/>
  <c r="AI753" i="12"/>
  <c r="AJ753" i="12"/>
  <c r="AK753" i="12"/>
  <c r="AL753" i="12"/>
  <c r="A1719" i="12"/>
  <c r="B1719" i="12"/>
  <c r="C1719" i="12"/>
  <c r="E1719" i="12"/>
  <c r="F1719" i="12"/>
  <c r="G1719" i="12"/>
  <c r="J1719" i="12"/>
  <c r="K1719" i="12"/>
  <c r="L1719" i="12"/>
  <c r="M1719" i="12"/>
  <c r="N1719" i="12"/>
  <c r="O1719" i="12"/>
  <c r="P1719" i="12"/>
  <c r="H1719" i="12" s="1"/>
  <c r="Q1719" i="12"/>
  <c r="I1719" i="12" s="1"/>
  <c r="R1719" i="12"/>
  <c r="S1719" i="12"/>
  <c r="T1719" i="12"/>
  <c r="U1719" i="12"/>
  <c r="V1719" i="12"/>
  <c r="W1719" i="12"/>
  <c r="X1719" i="12"/>
  <c r="Y1719" i="12"/>
  <c r="Z1719" i="12"/>
  <c r="AA1719" i="12"/>
  <c r="AB1719" i="12"/>
  <c r="AC1719" i="12"/>
  <c r="AD1719" i="12"/>
  <c r="AE1719" i="12"/>
  <c r="AF1719" i="12"/>
  <c r="AG1719" i="12"/>
  <c r="AH1719" i="12"/>
  <c r="AI1719" i="12"/>
  <c r="AJ1719" i="12"/>
  <c r="AK1719" i="12"/>
  <c r="AL1719" i="12"/>
  <c r="A1720" i="12"/>
  <c r="B1720" i="12"/>
  <c r="C1720" i="12"/>
  <c r="E1720" i="12"/>
  <c r="F1720" i="12"/>
  <c r="G1720" i="12"/>
  <c r="J1720" i="12"/>
  <c r="K1720" i="12"/>
  <c r="L1720" i="12"/>
  <c r="M1720" i="12"/>
  <c r="N1720" i="12"/>
  <c r="O1720" i="12"/>
  <c r="P1720" i="12"/>
  <c r="H1720" i="12" s="1"/>
  <c r="Q1720" i="12"/>
  <c r="I1720" i="12" s="1"/>
  <c r="R1720" i="12"/>
  <c r="S1720" i="12"/>
  <c r="T1720" i="12"/>
  <c r="U1720" i="12"/>
  <c r="V1720" i="12"/>
  <c r="W1720" i="12"/>
  <c r="X1720" i="12"/>
  <c r="Y1720" i="12"/>
  <c r="Z1720" i="12"/>
  <c r="AA1720" i="12"/>
  <c r="AB1720" i="12"/>
  <c r="AC1720" i="12"/>
  <c r="AD1720" i="12"/>
  <c r="AE1720" i="12"/>
  <c r="AF1720" i="12"/>
  <c r="AG1720" i="12"/>
  <c r="AH1720" i="12"/>
  <c r="AI1720" i="12"/>
  <c r="AJ1720" i="12"/>
  <c r="AK1720" i="12"/>
  <c r="AL1720" i="12"/>
  <c r="A1723" i="12"/>
  <c r="B1723" i="12"/>
  <c r="C1723" i="12"/>
  <c r="E1723" i="12"/>
  <c r="F1723" i="12"/>
  <c r="G1723" i="12"/>
  <c r="J1723" i="12"/>
  <c r="K1723" i="12"/>
  <c r="L1723" i="12"/>
  <c r="M1723" i="12"/>
  <c r="N1723" i="12"/>
  <c r="O1723" i="12"/>
  <c r="P1723" i="12"/>
  <c r="H1723" i="12" s="1"/>
  <c r="Q1723" i="12"/>
  <c r="I1723" i="12" s="1"/>
  <c r="R1723" i="12"/>
  <c r="S1723" i="12"/>
  <c r="T1723" i="12"/>
  <c r="U1723" i="12"/>
  <c r="V1723" i="12"/>
  <c r="W1723" i="12"/>
  <c r="X1723" i="12"/>
  <c r="Y1723" i="12"/>
  <c r="Z1723" i="12"/>
  <c r="AA1723" i="12"/>
  <c r="AB1723" i="12"/>
  <c r="AC1723" i="12"/>
  <c r="AD1723" i="12"/>
  <c r="AE1723" i="12"/>
  <c r="AF1723" i="12"/>
  <c r="AG1723" i="12"/>
  <c r="AH1723" i="12"/>
  <c r="AI1723" i="12"/>
  <c r="AJ1723" i="12"/>
  <c r="AK1723" i="12"/>
  <c r="AL1723" i="12"/>
  <c r="A1725" i="12"/>
  <c r="B1725" i="12"/>
  <c r="C1725" i="12"/>
  <c r="E1725" i="12"/>
  <c r="F1725" i="12"/>
  <c r="G1725" i="12"/>
  <c r="J1725" i="12"/>
  <c r="K1725" i="12"/>
  <c r="L1725" i="12"/>
  <c r="M1725" i="12"/>
  <c r="N1725" i="12"/>
  <c r="O1725" i="12"/>
  <c r="P1725" i="12"/>
  <c r="H1725" i="12" s="1"/>
  <c r="Q1725" i="12"/>
  <c r="I1725" i="12" s="1"/>
  <c r="R1725" i="12"/>
  <c r="S1725" i="12"/>
  <c r="T1725" i="12"/>
  <c r="U1725" i="12"/>
  <c r="V1725" i="12"/>
  <c r="W1725" i="12"/>
  <c r="X1725" i="12"/>
  <c r="Y1725" i="12"/>
  <c r="Z1725" i="12"/>
  <c r="AA1725" i="12"/>
  <c r="AB1725" i="12"/>
  <c r="AC1725" i="12"/>
  <c r="AD1725" i="12"/>
  <c r="AE1725" i="12"/>
  <c r="AF1725" i="12"/>
  <c r="AG1725" i="12"/>
  <c r="AH1725" i="12"/>
  <c r="AI1725" i="12"/>
  <c r="AJ1725" i="12"/>
  <c r="AK1725" i="12"/>
  <c r="AL1725" i="12"/>
  <c r="A1177" i="12"/>
  <c r="B1177" i="12"/>
  <c r="C1177" i="12"/>
  <c r="E1177" i="12"/>
  <c r="F1177" i="12"/>
  <c r="G1177" i="12"/>
  <c r="J1177" i="12"/>
  <c r="K1177" i="12"/>
  <c r="L1177" i="12"/>
  <c r="M1177" i="12"/>
  <c r="N1177" i="12"/>
  <c r="O1177" i="12"/>
  <c r="P1177" i="12"/>
  <c r="H1177" i="12" s="1"/>
  <c r="Q1177" i="12"/>
  <c r="I1177" i="12" s="1"/>
  <c r="R1177" i="12"/>
  <c r="S1177" i="12"/>
  <c r="T1177" i="12"/>
  <c r="U1177" i="12"/>
  <c r="V1177" i="12"/>
  <c r="W1177" i="12"/>
  <c r="X1177" i="12"/>
  <c r="Y1177" i="12"/>
  <c r="Z1177" i="12"/>
  <c r="AA1177" i="12"/>
  <c r="AB1177" i="12"/>
  <c r="AC1177" i="12"/>
  <c r="AD1177" i="12"/>
  <c r="AE1177" i="12"/>
  <c r="AF1177" i="12"/>
  <c r="AG1177" i="12"/>
  <c r="AH1177" i="12"/>
  <c r="AI1177" i="12"/>
  <c r="AJ1177" i="12"/>
  <c r="AK1177" i="12"/>
  <c r="AL1177" i="12"/>
  <c r="A475" i="12"/>
  <c r="B475" i="12"/>
  <c r="C475" i="12"/>
  <c r="E475" i="12"/>
  <c r="F475" i="12"/>
  <c r="G475" i="12"/>
  <c r="J475" i="12"/>
  <c r="K475" i="12"/>
  <c r="L475" i="12"/>
  <c r="M475" i="12"/>
  <c r="N475" i="12"/>
  <c r="O475" i="12"/>
  <c r="P475" i="12"/>
  <c r="H475" i="12" s="1"/>
  <c r="Q475" i="12"/>
  <c r="I475" i="12" s="1"/>
  <c r="R475" i="12"/>
  <c r="S475" i="12"/>
  <c r="T475" i="12"/>
  <c r="U475" i="12"/>
  <c r="V475" i="12"/>
  <c r="W475" i="12"/>
  <c r="X475" i="12"/>
  <c r="Y475" i="12"/>
  <c r="Z475" i="12"/>
  <c r="AA475" i="12"/>
  <c r="AB475" i="12"/>
  <c r="AC475" i="12"/>
  <c r="AD475" i="12"/>
  <c r="AE475" i="12"/>
  <c r="AF475" i="12"/>
  <c r="AG475" i="12"/>
  <c r="AH475" i="12"/>
  <c r="AI475" i="12"/>
  <c r="AJ475" i="12"/>
  <c r="AK475" i="12"/>
  <c r="AL475" i="12"/>
  <c r="A1187" i="12"/>
  <c r="B1187" i="12"/>
  <c r="C1187" i="12"/>
  <c r="E1187" i="12"/>
  <c r="F1187" i="12"/>
  <c r="G1187" i="12"/>
  <c r="J1187" i="12"/>
  <c r="K1187" i="12"/>
  <c r="L1187" i="12"/>
  <c r="M1187" i="12"/>
  <c r="N1187" i="12"/>
  <c r="O1187" i="12"/>
  <c r="P1187" i="12"/>
  <c r="H1187" i="12" s="1"/>
  <c r="Q1187" i="12"/>
  <c r="I1187" i="12" s="1"/>
  <c r="R1187" i="12"/>
  <c r="S1187" i="12"/>
  <c r="T1187" i="12"/>
  <c r="U1187" i="12"/>
  <c r="V1187" i="12"/>
  <c r="W1187" i="12"/>
  <c r="X1187" i="12"/>
  <c r="Y1187" i="12"/>
  <c r="Z1187" i="12"/>
  <c r="AA1187" i="12"/>
  <c r="AB1187" i="12"/>
  <c r="AC1187" i="12"/>
  <c r="AD1187" i="12"/>
  <c r="AE1187" i="12"/>
  <c r="AF1187" i="12"/>
  <c r="AG1187" i="12"/>
  <c r="AH1187" i="12"/>
  <c r="AI1187" i="12"/>
  <c r="AJ1187" i="12"/>
  <c r="AK1187" i="12"/>
  <c r="AL1187" i="12"/>
  <c r="A1194" i="12"/>
  <c r="B1194" i="12"/>
  <c r="C1194" i="12"/>
  <c r="E1194" i="12"/>
  <c r="F1194" i="12"/>
  <c r="G1194" i="12"/>
  <c r="J1194" i="12"/>
  <c r="K1194" i="12"/>
  <c r="L1194" i="12"/>
  <c r="M1194" i="12"/>
  <c r="N1194" i="12"/>
  <c r="O1194" i="12"/>
  <c r="P1194" i="12"/>
  <c r="H1194" i="12" s="1"/>
  <c r="Q1194" i="12"/>
  <c r="I1194" i="12" s="1"/>
  <c r="R1194" i="12"/>
  <c r="S1194" i="12"/>
  <c r="T1194" i="12"/>
  <c r="U1194" i="12"/>
  <c r="V1194" i="12"/>
  <c r="W1194" i="12"/>
  <c r="X1194" i="12"/>
  <c r="Y1194" i="12"/>
  <c r="Z1194" i="12"/>
  <c r="AA1194" i="12"/>
  <c r="AB1194" i="12"/>
  <c r="AC1194" i="12"/>
  <c r="AD1194" i="12"/>
  <c r="AE1194" i="12"/>
  <c r="AF1194" i="12"/>
  <c r="AG1194" i="12"/>
  <c r="AH1194" i="12"/>
  <c r="AI1194" i="12"/>
  <c r="AJ1194" i="12"/>
  <c r="AK1194" i="12"/>
  <c r="AL1194" i="12"/>
  <c r="A1565" i="12"/>
  <c r="B1565" i="12"/>
  <c r="C1565" i="12"/>
  <c r="E1565" i="12"/>
  <c r="F1565" i="12"/>
  <c r="G1565" i="12"/>
  <c r="J1565" i="12"/>
  <c r="K1565" i="12"/>
  <c r="L1565" i="12"/>
  <c r="M1565" i="12"/>
  <c r="N1565" i="12"/>
  <c r="O1565" i="12"/>
  <c r="P1565" i="12"/>
  <c r="H1565" i="12" s="1"/>
  <c r="Q1565" i="12"/>
  <c r="I1565" i="12" s="1"/>
  <c r="R1565" i="12"/>
  <c r="S1565" i="12"/>
  <c r="T1565" i="12"/>
  <c r="U1565" i="12"/>
  <c r="V1565" i="12"/>
  <c r="W1565" i="12"/>
  <c r="X1565" i="12"/>
  <c r="Y1565" i="12"/>
  <c r="Z1565" i="12"/>
  <c r="AA1565" i="12"/>
  <c r="AB1565" i="12"/>
  <c r="AC1565" i="12"/>
  <c r="AD1565" i="12"/>
  <c r="AE1565" i="12"/>
  <c r="AF1565" i="12"/>
  <c r="AG1565" i="12"/>
  <c r="AH1565" i="12"/>
  <c r="AI1565" i="12"/>
  <c r="AJ1565" i="12"/>
  <c r="AK1565" i="12"/>
  <c r="AL1565" i="12"/>
  <c r="A1693" i="12"/>
  <c r="B1693" i="12"/>
  <c r="C1693" i="12"/>
  <c r="E1693" i="12"/>
  <c r="F1693" i="12"/>
  <c r="G1693" i="12"/>
  <c r="J1693" i="12"/>
  <c r="K1693" i="12"/>
  <c r="L1693" i="12"/>
  <c r="M1693" i="12"/>
  <c r="N1693" i="12"/>
  <c r="O1693" i="12"/>
  <c r="P1693" i="12"/>
  <c r="H1693" i="12" s="1"/>
  <c r="Q1693" i="12"/>
  <c r="I1693" i="12" s="1"/>
  <c r="R1693" i="12"/>
  <c r="S1693" i="12"/>
  <c r="T1693" i="12"/>
  <c r="U1693" i="12"/>
  <c r="V1693" i="12"/>
  <c r="W1693" i="12"/>
  <c r="X1693" i="12"/>
  <c r="Y1693" i="12"/>
  <c r="Z1693" i="12"/>
  <c r="AA1693" i="12"/>
  <c r="AB1693" i="12"/>
  <c r="AC1693" i="12"/>
  <c r="AD1693" i="12"/>
  <c r="AE1693" i="12"/>
  <c r="AF1693" i="12"/>
  <c r="AG1693" i="12"/>
  <c r="AH1693" i="12"/>
  <c r="AI1693" i="12"/>
  <c r="AJ1693" i="12"/>
  <c r="AK1693" i="12"/>
  <c r="AL1693" i="12"/>
  <c r="A332" i="12"/>
  <c r="B332" i="12"/>
  <c r="C332" i="12"/>
  <c r="E332" i="12"/>
  <c r="F332" i="12"/>
  <c r="G332" i="12"/>
  <c r="J332" i="12"/>
  <c r="K332" i="12"/>
  <c r="L332" i="12"/>
  <c r="M332" i="12"/>
  <c r="N332" i="12"/>
  <c r="O332" i="12"/>
  <c r="P332" i="12"/>
  <c r="H332" i="12" s="1"/>
  <c r="Q332" i="12"/>
  <c r="I332" i="12" s="1"/>
  <c r="R332" i="12"/>
  <c r="S332" i="12"/>
  <c r="T332" i="12"/>
  <c r="U332" i="12"/>
  <c r="V332" i="12"/>
  <c r="W332" i="12"/>
  <c r="X332" i="12"/>
  <c r="Y332" i="12"/>
  <c r="Z332" i="12"/>
  <c r="AA332" i="12"/>
  <c r="AB332" i="12"/>
  <c r="AC332" i="12"/>
  <c r="AD332" i="12"/>
  <c r="AE332" i="12"/>
  <c r="AF332" i="12"/>
  <c r="AG332" i="12"/>
  <c r="AH332" i="12"/>
  <c r="AI332" i="12"/>
  <c r="AJ332" i="12"/>
  <c r="AK332" i="12"/>
  <c r="AL332" i="12"/>
  <c r="A333" i="12"/>
  <c r="B333" i="12"/>
  <c r="C333" i="12"/>
  <c r="E333" i="12"/>
  <c r="F333" i="12"/>
  <c r="G333" i="12"/>
  <c r="J333" i="12"/>
  <c r="K333" i="12"/>
  <c r="L333" i="12"/>
  <c r="M333" i="12"/>
  <c r="N333" i="12"/>
  <c r="O333" i="12"/>
  <c r="P333" i="12"/>
  <c r="H333" i="12" s="1"/>
  <c r="Q333" i="12"/>
  <c r="I333" i="12" s="1"/>
  <c r="R333" i="12"/>
  <c r="S333" i="12"/>
  <c r="T333" i="12"/>
  <c r="U333" i="12"/>
  <c r="V333" i="12"/>
  <c r="W333" i="12"/>
  <c r="X333" i="12"/>
  <c r="Y333" i="12"/>
  <c r="Z333" i="12"/>
  <c r="AA333" i="12"/>
  <c r="AB333" i="12"/>
  <c r="AC333" i="12"/>
  <c r="AD333" i="12"/>
  <c r="AE333" i="12"/>
  <c r="AF333" i="12"/>
  <c r="AG333" i="12"/>
  <c r="AH333" i="12"/>
  <c r="AI333" i="12"/>
  <c r="AJ333" i="12"/>
  <c r="AK333" i="12"/>
  <c r="AL333" i="12"/>
  <c r="A335" i="12"/>
  <c r="B335" i="12"/>
  <c r="C335" i="12"/>
  <c r="E335" i="12"/>
  <c r="F335" i="12"/>
  <c r="G335" i="12"/>
  <c r="J335" i="12"/>
  <c r="K335" i="12"/>
  <c r="L335" i="12"/>
  <c r="M335" i="12"/>
  <c r="N335" i="12"/>
  <c r="O335" i="12"/>
  <c r="P335" i="12"/>
  <c r="H335" i="12" s="1"/>
  <c r="Q335" i="12"/>
  <c r="I335" i="12" s="1"/>
  <c r="R335" i="12"/>
  <c r="S335" i="12"/>
  <c r="T335" i="12"/>
  <c r="U335" i="12"/>
  <c r="V335" i="12"/>
  <c r="W335" i="12"/>
  <c r="X335" i="12"/>
  <c r="Y335" i="12"/>
  <c r="Z335" i="12"/>
  <c r="AA335" i="12"/>
  <c r="AB335" i="12"/>
  <c r="AC335" i="12"/>
  <c r="AD335" i="12"/>
  <c r="AE335" i="12"/>
  <c r="AF335" i="12"/>
  <c r="AG335" i="12"/>
  <c r="AH335" i="12"/>
  <c r="AI335" i="12"/>
  <c r="AJ335" i="12"/>
  <c r="AK335" i="12"/>
  <c r="AL335" i="12"/>
  <c r="A402" i="12"/>
  <c r="B402" i="12"/>
  <c r="C402" i="12"/>
  <c r="E402" i="12"/>
  <c r="F402" i="12"/>
  <c r="G402" i="12"/>
  <c r="J402" i="12"/>
  <c r="K402" i="12"/>
  <c r="L402" i="12"/>
  <c r="M402" i="12"/>
  <c r="N402" i="12"/>
  <c r="O402" i="12"/>
  <c r="P402" i="12"/>
  <c r="H402" i="12" s="1"/>
  <c r="Q402" i="12"/>
  <c r="I402" i="12" s="1"/>
  <c r="R402" i="12"/>
  <c r="S402" i="12"/>
  <c r="T402" i="12"/>
  <c r="U402" i="12"/>
  <c r="V402" i="12"/>
  <c r="W402" i="12"/>
  <c r="X402" i="12"/>
  <c r="Y402" i="12"/>
  <c r="Z402" i="12"/>
  <c r="AA402" i="12"/>
  <c r="AB402" i="12"/>
  <c r="AC402" i="12"/>
  <c r="AD402" i="12"/>
  <c r="AE402" i="12"/>
  <c r="AF402" i="12"/>
  <c r="AG402" i="12"/>
  <c r="AH402" i="12"/>
  <c r="AI402" i="12"/>
  <c r="AJ402" i="12"/>
  <c r="AK402" i="12"/>
  <c r="AL402" i="12"/>
  <c r="A888" i="12"/>
  <c r="B888" i="12"/>
  <c r="C888" i="12"/>
  <c r="E888" i="12"/>
  <c r="F888" i="12"/>
  <c r="G888" i="12"/>
  <c r="J888" i="12"/>
  <c r="K888" i="12"/>
  <c r="L888" i="12"/>
  <c r="M888" i="12"/>
  <c r="N888" i="12"/>
  <c r="O888" i="12"/>
  <c r="P888" i="12"/>
  <c r="H888" i="12" s="1"/>
  <c r="Q888" i="12"/>
  <c r="I888" i="12" s="1"/>
  <c r="R888" i="12"/>
  <c r="S888" i="12"/>
  <c r="T888" i="12"/>
  <c r="U888" i="12"/>
  <c r="V888" i="12"/>
  <c r="W888" i="12"/>
  <c r="X888" i="12"/>
  <c r="Y888" i="12"/>
  <c r="Z888" i="12"/>
  <c r="AA888" i="12"/>
  <c r="AB888" i="12"/>
  <c r="AC888" i="12"/>
  <c r="AD888" i="12"/>
  <c r="AE888" i="12"/>
  <c r="AF888" i="12"/>
  <c r="AG888" i="12"/>
  <c r="AH888" i="12"/>
  <c r="AI888" i="12"/>
  <c r="AJ888" i="12"/>
  <c r="AK888" i="12"/>
  <c r="AL888" i="12"/>
  <c r="A889" i="12"/>
  <c r="B889" i="12"/>
  <c r="C889" i="12"/>
  <c r="E889" i="12"/>
  <c r="F889" i="12"/>
  <c r="G889" i="12"/>
  <c r="J889" i="12"/>
  <c r="K889" i="12"/>
  <c r="L889" i="12"/>
  <c r="M889" i="12"/>
  <c r="N889" i="12"/>
  <c r="O889" i="12"/>
  <c r="P889" i="12"/>
  <c r="H889" i="12" s="1"/>
  <c r="Q889" i="12"/>
  <c r="I889" i="12" s="1"/>
  <c r="R889" i="12"/>
  <c r="S889" i="12"/>
  <c r="T889" i="12"/>
  <c r="U889" i="12"/>
  <c r="V889" i="12"/>
  <c r="W889" i="12"/>
  <c r="X889" i="12"/>
  <c r="Y889" i="12"/>
  <c r="Z889" i="12"/>
  <c r="AA889" i="12"/>
  <c r="AB889" i="12"/>
  <c r="AC889" i="12"/>
  <c r="AD889" i="12"/>
  <c r="AE889" i="12"/>
  <c r="AF889" i="12"/>
  <c r="AG889" i="12"/>
  <c r="AH889" i="12"/>
  <c r="AI889" i="12"/>
  <c r="AJ889" i="12"/>
  <c r="AK889" i="12"/>
  <c r="AL889" i="12"/>
  <c r="A173" i="12"/>
  <c r="B173" i="12"/>
  <c r="C173" i="12"/>
  <c r="E173" i="12"/>
  <c r="F173" i="12"/>
  <c r="G173" i="12"/>
  <c r="J173" i="12"/>
  <c r="K173" i="12"/>
  <c r="L173" i="12"/>
  <c r="M173" i="12"/>
  <c r="N173" i="12"/>
  <c r="O173" i="12"/>
  <c r="P173" i="12"/>
  <c r="H173" i="12" s="1"/>
  <c r="Q173" i="12"/>
  <c r="I173" i="12" s="1"/>
  <c r="R173" i="12"/>
  <c r="S173" i="12"/>
  <c r="T173" i="12"/>
  <c r="U173" i="12"/>
  <c r="V173" i="12"/>
  <c r="W173" i="12"/>
  <c r="X173" i="12"/>
  <c r="Y173" i="12"/>
  <c r="Z173" i="12"/>
  <c r="AA173" i="12"/>
  <c r="AB173" i="12"/>
  <c r="AC173" i="12"/>
  <c r="AD173" i="12"/>
  <c r="AE173" i="12"/>
  <c r="AF173" i="12"/>
  <c r="AG173" i="12"/>
  <c r="AH173" i="12"/>
  <c r="AI173" i="12"/>
  <c r="AJ173" i="12"/>
  <c r="AK173" i="12"/>
  <c r="AL173" i="12"/>
  <c r="A232" i="12"/>
  <c r="B232" i="12"/>
  <c r="C232" i="12"/>
  <c r="E232" i="12"/>
  <c r="F232" i="12"/>
  <c r="G232" i="12"/>
  <c r="J232" i="12"/>
  <c r="K232" i="12"/>
  <c r="L232" i="12"/>
  <c r="M232" i="12"/>
  <c r="N232" i="12"/>
  <c r="O232" i="12"/>
  <c r="P232" i="12"/>
  <c r="H232" i="12" s="1"/>
  <c r="Q232" i="12"/>
  <c r="I232" i="12" s="1"/>
  <c r="R232" i="12"/>
  <c r="S232" i="12"/>
  <c r="T232" i="12"/>
  <c r="U232" i="12"/>
  <c r="V232" i="12"/>
  <c r="W232" i="12"/>
  <c r="X232" i="12"/>
  <c r="Y232" i="12"/>
  <c r="Z232" i="12"/>
  <c r="AA232" i="12"/>
  <c r="AB232" i="12"/>
  <c r="AC232" i="12"/>
  <c r="AD232" i="12"/>
  <c r="AE232" i="12"/>
  <c r="AF232" i="12"/>
  <c r="AG232" i="12"/>
  <c r="AH232" i="12"/>
  <c r="AI232" i="12"/>
  <c r="AJ232" i="12"/>
  <c r="AK232" i="12"/>
  <c r="AL232" i="12"/>
  <c r="A228" i="12"/>
  <c r="B228" i="12"/>
  <c r="C228" i="12"/>
  <c r="E228" i="12"/>
  <c r="F228" i="12"/>
  <c r="G228" i="12"/>
  <c r="J228" i="12"/>
  <c r="K228" i="12"/>
  <c r="L228" i="12"/>
  <c r="M228" i="12"/>
  <c r="N228" i="12"/>
  <c r="O228" i="12"/>
  <c r="P228" i="12"/>
  <c r="H228" i="12" s="1"/>
  <c r="Q228" i="12"/>
  <c r="I228" i="12" s="1"/>
  <c r="R228" i="12"/>
  <c r="S228" i="12"/>
  <c r="T228" i="12"/>
  <c r="U228" i="12"/>
  <c r="V228" i="12"/>
  <c r="W228" i="12"/>
  <c r="X228" i="12"/>
  <c r="Y228" i="12"/>
  <c r="Z228" i="12"/>
  <c r="AA228" i="12"/>
  <c r="AB228" i="12"/>
  <c r="AC228" i="12"/>
  <c r="AD228" i="12"/>
  <c r="AE228" i="12"/>
  <c r="AF228" i="12"/>
  <c r="AG228" i="12"/>
  <c r="AH228" i="12"/>
  <c r="AI228" i="12"/>
  <c r="AJ228" i="12"/>
  <c r="AK228" i="12"/>
  <c r="AL228" i="12"/>
  <c r="A796" i="12"/>
  <c r="B796" i="12"/>
  <c r="C796" i="12"/>
  <c r="E796" i="12"/>
  <c r="F796" i="12"/>
  <c r="G796" i="12"/>
  <c r="J796" i="12"/>
  <c r="K796" i="12"/>
  <c r="L796" i="12"/>
  <c r="M796" i="12"/>
  <c r="N796" i="12"/>
  <c r="O796" i="12"/>
  <c r="P796" i="12"/>
  <c r="H796" i="12" s="1"/>
  <c r="Q796" i="12"/>
  <c r="I796" i="12" s="1"/>
  <c r="R796" i="12"/>
  <c r="S796" i="12"/>
  <c r="T796" i="12"/>
  <c r="U796" i="12"/>
  <c r="V796" i="12"/>
  <c r="W796" i="12"/>
  <c r="X796" i="12"/>
  <c r="Y796" i="12"/>
  <c r="Z796" i="12"/>
  <c r="AA796" i="12"/>
  <c r="AB796" i="12"/>
  <c r="AC796" i="12"/>
  <c r="AD796" i="12"/>
  <c r="AE796" i="12"/>
  <c r="AF796" i="12"/>
  <c r="AG796" i="12"/>
  <c r="AH796" i="12"/>
  <c r="AI796" i="12"/>
  <c r="AJ796" i="12"/>
  <c r="AK796" i="12"/>
  <c r="AL796" i="12"/>
  <c r="A1197" i="12"/>
  <c r="B1197" i="12"/>
  <c r="C1197" i="12"/>
  <c r="E1197" i="12"/>
  <c r="F1197" i="12"/>
  <c r="G1197" i="12"/>
  <c r="J1197" i="12"/>
  <c r="K1197" i="12"/>
  <c r="L1197" i="12"/>
  <c r="M1197" i="12"/>
  <c r="N1197" i="12"/>
  <c r="O1197" i="12"/>
  <c r="P1197" i="12"/>
  <c r="H1197" i="12" s="1"/>
  <c r="Q1197" i="12"/>
  <c r="I1197" i="12" s="1"/>
  <c r="R1197" i="12"/>
  <c r="S1197" i="12"/>
  <c r="T1197" i="12"/>
  <c r="U1197" i="12"/>
  <c r="V1197" i="12"/>
  <c r="W1197" i="12"/>
  <c r="X1197" i="12"/>
  <c r="Y1197" i="12"/>
  <c r="Z1197" i="12"/>
  <c r="AA1197" i="12"/>
  <c r="AB1197" i="12"/>
  <c r="AC1197" i="12"/>
  <c r="AD1197" i="12"/>
  <c r="AE1197" i="12"/>
  <c r="AF1197" i="12"/>
  <c r="AG1197" i="12"/>
  <c r="AH1197" i="12"/>
  <c r="AI1197" i="12"/>
  <c r="AJ1197" i="12"/>
  <c r="AK1197" i="12"/>
  <c r="AL1197" i="12"/>
  <c r="A1294" i="12"/>
  <c r="B1294" i="12"/>
  <c r="C1294" i="12"/>
  <c r="E1294" i="12"/>
  <c r="F1294" i="12"/>
  <c r="G1294" i="12"/>
  <c r="J1294" i="12"/>
  <c r="K1294" i="12"/>
  <c r="L1294" i="12"/>
  <c r="M1294" i="12"/>
  <c r="N1294" i="12"/>
  <c r="O1294" i="12"/>
  <c r="P1294" i="12"/>
  <c r="H1294" i="12" s="1"/>
  <c r="Q1294" i="12"/>
  <c r="I1294" i="12" s="1"/>
  <c r="R1294" i="12"/>
  <c r="S1294" i="12"/>
  <c r="T1294" i="12"/>
  <c r="U1294" i="12"/>
  <c r="V1294" i="12"/>
  <c r="W1294" i="12"/>
  <c r="X1294" i="12"/>
  <c r="Y1294" i="12"/>
  <c r="Z1294" i="12"/>
  <c r="AA1294" i="12"/>
  <c r="AB1294" i="12"/>
  <c r="AC1294" i="12"/>
  <c r="AD1294" i="12"/>
  <c r="AE1294" i="12"/>
  <c r="AF1294" i="12"/>
  <c r="AG1294" i="12"/>
  <c r="AH1294" i="12"/>
  <c r="AI1294" i="12"/>
  <c r="AJ1294" i="12"/>
  <c r="AK1294" i="12"/>
  <c r="AL1294" i="12"/>
  <c r="A1314" i="12"/>
  <c r="B1314" i="12"/>
  <c r="C1314" i="12"/>
  <c r="E1314" i="12"/>
  <c r="F1314" i="12"/>
  <c r="G1314" i="12"/>
  <c r="J1314" i="12"/>
  <c r="K1314" i="12"/>
  <c r="L1314" i="12"/>
  <c r="M1314" i="12"/>
  <c r="N1314" i="12"/>
  <c r="O1314" i="12"/>
  <c r="P1314" i="12"/>
  <c r="H1314" i="12" s="1"/>
  <c r="Q1314" i="12"/>
  <c r="I1314" i="12" s="1"/>
  <c r="R1314" i="12"/>
  <c r="S1314" i="12"/>
  <c r="T1314" i="12"/>
  <c r="U1314" i="12"/>
  <c r="V1314" i="12"/>
  <c r="W1314" i="12"/>
  <c r="X1314" i="12"/>
  <c r="Y1314" i="12"/>
  <c r="Z1314" i="12"/>
  <c r="AA1314" i="12"/>
  <c r="AB1314" i="12"/>
  <c r="AC1314" i="12"/>
  <c r="AD1314" i="12"/>
  <c r="AE1314" i="12"/>
  <c r="AF1314" i="12"/>
  <c r="AG1314" i="12"/>
  <c r="AH1314" i="12"/>
  <c r="AI1314" i="12"/>
  <c r="AJ1314" i="12"/>
  <c r="AK1314" i="12"/>
  <c r="AL1314" i="12"/>
  <c r="A1474" i="12"/>
  <c r="B1474" i="12"/>
  <c r="C1474" i="12"/>
  <c r="E1474" i="12"/>
  <c r="F1474" i="12"/>
  <c r="G1474" i="12"/>
  <c r="J1474" i="12"/>
  <c r="K1474" i="12"/>
  <c r="L1474" i="12"/>
  <c r="M1474" i="12"/>
  <c r="N1474" i="12"/>
  <c r="O1474" i="12"/>
  <c r="P1474" i="12"/>
  <c r="H1474" i="12" s="1"/>
  <c r="Q1474" i="12"/>
  <c r="I1474" i="12" s="1"/>
  <c r="R1474" i="12"/>
  <c r="S1474" i="12"/>
  <c r="T1474" i="12"/>
  <c r="U1474" i="12"/>
  <c r="V1474" i="12"/>
  <c r="W1474" i="12"/>
  <c r="X1474" i="12"/>
  <c r="Y1474" i="12"/>
  <c r="Z1474" i="12"/>
  <c r="AA1474" i="12"/>
  <c r="AB1474" i="12"/>
  <c r="AC1474" i="12"/>
  <c r="AD1474" i="12"/>
  <c r="AE1474" i="12"/>
  <c r="AF1474" i="12"/>
  <c r="AG1474" i="12"/>
  <c r="AH1474" i="12"/>
  <c r="AI1474" i="12"/>
  <c r="AJ1474" i="12"/>
  <c r="AK1474" i="12"/>
  <c r="AL1474" i="12"/>
  <c r="A1557" i="12"/>
  <c r="B1557" i="12"/>
  <c r="C1557" i="12"/>
  <c r="E1557" i="12"/>
  <c r="F1557" i="12"/>
  <c r="G1557" i="12"/>
  <c r="J1557" i="12"/>
  <c r="K1557" i="12"/>
  <c r="L1557" i="12"/>
  <c r="M1557" i="12"/>
  <c r="N1557" i="12"/>
  <c r="O1557" i="12"/>
  <c r="P1557" i="12"/>
  <c r="H1557" i="12" s="1"/>
  <c r="Q1557" i="12"/>
  <c r="I1557" i="12" s="1"/>
  <c r="R1557" i="12"/>
  <c r="S1557" i="12"/>
  <c r="T1557" i="12"/>
  <c r="U1557" i="12"/>
  <c r="V1557" i="12"/>
  <c r="W1557" i="12"/>
  <c r="X1557" i="12"/>
  <c r="Y1557" i="12"/>
  <c r="Z1557" i="12"/>
  <c r="AA1557" i="12"/>
  <c r="AB1557" i="12"/>
  <c r="AC1557" i="12"/>
  <c r="AD1557" i="12"/>
  <c r="AE1557" i="12"/>
  <c r="AF1557" i="12"/>
  <c r="AG1557" i="12"/>
  <c r="AH1557" i="12"/>
  <c r="AI1557" i="12"/>
  <c r="AJ1557" i="12"/>
  <c r="AK1557" i="12"/>
  <c r="AL1557" i="12"/>
  <c r="A537" i="12"/>
  <c r="B537" i="12"/>
  <c r="C537" i="12"/>
  <c r="E537" i="12"/>
  <c r="F537" i="12"/>
  <c r="G537" i="12"/>
  <c r="J537" i="12"/>
  <c r="K537" i="12"/>
  <c r="L537" i="12"/>
  <c r="M537" i="12"/>
  <c r="N537" i="12"/>
  <c r="O537" i="12"/>
  <c r="P537" i="12"/>
  <c r="H537" i="12" s="1"/>
  <c r="Q537" i="12"/>
  <c r="I537" i="12" s="1"/>
  <c r="R537" i="12"/>
  <c r="S537" i="12"/>
  <c r="T537" i="12"/>
  <c r="U537" i="12"/>
  <c r="V537" i="12"/>
  <c r="W537" i="12"/>
  <c r="X537" i="12"/>
  <c r="Y537" i="12"/>
  <c r="Z537" i="12"/>
  <c r="AA537" i="12"/>
  <c r="AB537" i="12"/>
  <c r="AC537" i="12"/>
  <c r="AD537" i="12"/>
  <c r="AE537" i="12"/>
  <c r="AF537" i="12"/>
  <c r="AG537" i="12"/>
  <c r="AH537" i="12"/>
  <c r="AI537" i="12"/>
  <c r="AJ537" i="12"/>
  <c r="AK537" i="12"/>
  <c r="AL537" i="12"/>
  <c r="A122" i="12"/>
  <c r="B122" i="12"/>
  <c r="C122" i="12"/>
  <c r="E122" i="12"/>
  <c r="F122" i="12"/>
  <c r="G122" i="12"/>
  <c r="J122" i="12"/>
  <c r="K122" i="12"/>
  <c r="L122" i="12"/>
  <c r="M122" i="12"/>
  <c r="N122" i="12"/>
  <c r="O122" i="12"/>
  <c r="P122" i="12"/>
  <c r="H122" i="12" s="1"/>
  <c r="Q122" i="12"/>
  <c r="I122" i="12" s="1"/>
  <c r="R122" i="12"/>
  <c r="S122" i="12"/>
  <c r="T122" i="12"/>
  <c r="U122" i="12"/>
  <c r="V122" i="12"/>
  <c r="W122" i="12"/>
  <c r="X122" i="12"/>
  <c r="Y122" i="12"/>
  <c r="Z122" i="12"/>
  <c r="AA122" i="12"/>
  <c r="AB122" i="12"/>
  <c r="AC122" i="12"/>
  <c r="AD122" i="12"/>
  <c r="AE122" i="12"/>
  <c r="AF122" i="12"/>
  <c r="AG122" i="12"/>
  <c r="AH122" i="12"/>
  <c r="AI122" i="12"/>
  <c r="AJ122" i="12"/>
  <c r="AK122" i="12"/>
  <c r="AL122" i="12"/>
  <c r="A138" i="12"/>
  <c r="B138" i="12"/>
  <c r="C138" i="12"/>
  <c r="E138" i="12"/>
  <c r="F138" i="12"/>
  <c r="G138" i="12"/>
  <c r="J138" i="12"/>
  <c r="K138" i="12"/>
  <c r="L138" i="12"/>
  <c r="M138" i="12"/>
  <c r="N138" i="12"/>
  <c r="O138" i="12"/>
  <c r="P138" i="12"/>
  <c r="H138" i="12" s="1"/>
  <c r="Q138" i="12"/>
  <c r="I138" i="12" s="1"/>
  <c r="R138" i="12"/>
  <c r="S138" i="12"/>
  <c r="T138" i="12"/>
  <c r="U138" i="12"/>
  <c r="V138" i="12"/>
  <c r="W138" i="12"/>
  <c r="X138" i="12"/>
  <c r="Y138" i="12"/>
  <c r="Z138" i="12"/>
  <c r="AA138" i="12"/>
  <c r="AB138" i="12"/>
  <c r="AC138" i="12"/>
  <c r="AD138" i="12"/>
  <c r="AE138" i="12"/>
  <c r="AF138" i="12"/>
  <c r="AG138" i="12"/>
  <c r="AH138" i="12"/>
  <c r="AI138" i="12"/>
  <c r="AJ138" i="12"/>
  <c r="AK138" i="12"/>
  <c r="AL138" i="12"/>
  <c r="A139" i="12"/>
  <c r="B139" i="12"/>
  <c r="C139" i="12"/>
  <c r="E139" i="12"/>
  <c r="F139" i="12"/>
  <c r="G139" i="12"/>
  <c r="J139" i="12"/>
  <c r="K139" i="12"/>
  <c r="L139" i="12"/>
  <c r="M139" i="12"/>
  <c r="N139" i="12"/>
  <c r="O139" i="12"/>
  <c r="P139" i="12"/>
  <c r="H139" i="12" s="1"/>
  <c r="Q139" i="12"/>
  <c r="I139" i="12" s="1"/>
  <c r="R139" i="12"/>
  <c r="S139" i="12"/>
  <c r="T139" i="12"/>
  <c r="U139" i="12"/>
  <c r="V139" i="12"/>
  <c r="W139" i="12"/>
  <c r="X139" i="12"/>
  <c r="Y139" i="12"/>
  <c r="Z139" i="12"/>
  <c r="AA139" i="12"/>
  <c r="AB139" i="12"/>
  <c r="AC139" i="12"/>
  <c r="AD139" i="12"/>
  <c r="AE139" i="12"/>
  <c r="AF139" i="12"/>
  <c r="AG139" i="12"/>
  <c r="AH139" i="12"/>
  <c r="AI139" i="12"/>
  <c r="AJ139" i="12"/>
  <c r="AK139" i="12"/>
  <c r="AL139" i="12"/>
  <c r="A89" i="12"/>
  <c r="B89" i="12"/>
  <c r="C89" i="12"/>
  <c r="E89" i="12"/>
  <c r="F89" i="12"/>
  <c r="G89" i="12"/>
  <c r="J89" i="12"/>
  <c r="K89" i="12"/>
  <c r="L89" i="12"/>
  <c r="M89" i="12"/>
  <c r="N89" i="12"/>
  <c r="O89" i="12"/>
  <c r="P89" i="12"/>
  <c r="H89" i="12" s="1"/>
  <c r="Q89" i="12"/>
  <c r="I89" i="12" s="1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257" i="12"/>
  <c r="B257" i="12"/>
  <c r="C257" i="12"/>
  <c r="E257" i="12"/>
  <c r="F257" i="12"/>
  <c r="G257" i="12"/>
  <c r="J257" i="12"/>
  <c r="K257" i="12"/>
  <c r="L257" i="12"/>
  <c r="M257" i="12"/>
  <c r="N257" i="12"/>
  <c r="O257" i="12"/>
  <c r="P257" i="12"/>
  <c r="H257" i="12" s="1"/>
  <c r="Q257" i="12"/>
  <c r="I257" i="12" s="1"/>
  <c r="R257" i="12"/>
  <c r="S257" i="12"/>
  <c r="T257" i="12"/>
  <c r="U257" i="12"/>
  <c r="V257" i="12"/>
  <c r="W257" i="12"/>
  <c r="X257" i="12"/>
  <c r="Y257" i="12"/>
  <c r="Z257" i="12"/>
  <c r="AA257" i="12"/>
  <c r="AB257" i="12"/>
  <c r="AC257" i="12"/>
  <c r="AD257" i="12"/>
  <c r="AE257" i="12"/>
  <c r="AF257" i="12"/>
  <c r="AG257" i="12"/>
  <c r="AH257" i="12"/>
  <c r="AI257" i="12"/>
  <c r="AJ257" i="12"/>
  <c r="AK257" i="12"/>
  <c r="AL257" i="12"/>
  <c r="A930" i="12"/>
  <c r="B930" i="12"/>
  <c r="C930" i="12"/>
  <c r="E930" i="12"/>
  <c r="F930" i="12"/>
  <c r="G930" i="12"/>
  <c r="J930" i="12"/>
  <c r="K930" i="12"/>
  <c r="L930" i="12"/>
  <c r="M930" i="12"/>
  <c r="N930" i="12"/>
  <c r="O930" i="12"/>
  <c r="P930" i="12"/>
  <c r="H930" i="12" s="1"/>
  <c r="Q930" i="12"/>
  <c r="I930" i="12" s="1"/>
  <c r="R930" i="12"/>
  <c r="S930" i="12"/>
  <c r="T930" i="12"/>
  <c r="U930" i="12"/>
  <c r="V930" i="12"/>
  <c r="W930" i="12"/>
  <c r="X930" i="12"/>
  <c r="Y930" i="12"/>
  <c r="Z930" i="12"/>
  <c r="AA930" i="12"/>
  <c r="AB930" i="12"/>
  <c r="AC930" i="12"/>
  <c r="AD930" i="12"/>
  <c r="AE930" i="12"/>
  <c r="AF930" i="12"/>
  <c r="AG930" i="12"/>
  <c r="AH930" i="12"/>
  <c r="AI930" i="12"/>
  <c r="AJ930" i="12"/>
  <c r="AK930" i="12"/>
  <c r="AL930" i="12"/>
  <c r="A931" i="12"/>
  <c r="B931" i="12"/>
  <c r="C931" i="12"/>
  <c r="E931" i="12"/>
  <c r="F931" i="12"/>
  <c r="G931" i="12"/>
  <c r="J931" i="12"/>
  <c r="K931" i="12"/>
  <c r="L931" i="12"/>
  <c r="M931" i="12"/>
  <c r="N931" i="12"/>
  <c r="O931" i="12"/>
  <c r="P931" i="12"/>
  <c r="H931" i="12" s="1"/>
  <c r="Q931" i="12"/>
  <c r="I931" i="12" s="1"/>
  <c r="R931" i="12"/>
  <c r="S931" i="12"/>
  <c r="T931" i="12"/>
  <c r="U931" i="12"/>
  <c r="V931" i="12"/>
  <c r="W931" i="12"/>
  <c r="X931" i="12"/>
  <c r="Y931" i="12"/>
  <c r="Z931" i="12"/>
  <c r="AA931" i="12"/>
  <c r="AB931" i="12"/>
  <c r="AC931" i="12"/>
  <c r="AD931" i="12"/>
  <c r="AE931" i="12"/>
  <c r="AF931" i="12"/>
  <c r="AG931" i="12"/>
  <c r="AH931" i="12"/>
  <c r="AI931" i="12"/>
  <c r="AJ931" i="12"/>
  <c r="AK931" i="12"/>
  <c r="AL931" i="12"/>
  <c r="A501" i="12"/>
  <c r="B501" i="12"/>
  <c r="C501" i="12"/>
  <c r="E501" i="12"/>
  <c r="F501" i="12"/>
  <c r="G501" i="12"/>
  <c r="J501" i="12"/>
  <c r="K501" i="12"/>
  <c r="L501" i="12"/>
  <c r="M501" i="12"/>
  <c r="N501" i="12"/>
  <c r="O501" i="12"/>
  <c r="P501" i="12"/>
  <c r="H501" i="12" s="1"/>
  <c r="Q501" i="12"/>
  <c r="I501" i="12" s="1"/>
  <c r="R501" i="12"/>
  <c r="S501" i="12"/>
  <c r="T501" i="12"/>
  <c r="U501" i="12"/>
  <c r="V501" i="12"/>
  <c r="W501" i="12"/>
  <c r="X501" i="12"/>
  <c r="Y501" i="12"/>
  <c r="Z501" i="12"/>
  <c r="AA501" i="12"/>
  <c r="AB501" i="12"/>
  <c r="AC501" i="12"/>
  <c r="AD501" i="12"/>
  <c r="AE501" i="12"/>
  <c r="AF501" i="12"/>
  <c r="AG501" i="12"/>
  <c r="AH501" i="12"/>
  <c r="AI501" i="12"/>
  <c r="AJ501" i="12"/>
  <c r="AK501" i="12"/>
  <c r="AL501" i="12"/>
  <c r="A1554" i="12"/>
  <c r="B1554" i="12"/>
  <c r="C1554" i="12"/>
  <c r="E1554" i="12"/>
  <c r="F1554" i="12"/>
  <c r="G1554" i="12"/>
  <c r="J1554" i="12"/>
  <c r="K1554" i="12"/>
  <c r="L1554" i="12"/>
  <c r="M1554" i="12"/>
  <c r="N1554" i="12"/>
  <c r="O1554" i="12"/>
  <c r="P1554" i="12"/>
  <c r="H1554" i="12" s="1"/>
  <c r="Q1554" i="12"/>
  <c r="I1554" i="12" s="1"/>
  <c r="R1554" i="12"/>
  <c r="S1554" i="12"/>
  <c r="T1554" i="12"/>
  <c r="U1554" i="12"/>
  <c r="V1554" i="12"/>
  <c r="W1554" i="12"/>
  <c r="X1554" i="12"/>
  <c r="Y1554" i="12"/>
  <c r="Z1554" i="12"/>
  <c r="AA1554" i="12"/>
  <c r="AB1554" i="12"/>
  <c r="AC1554" i="12"/>
  <c r="AD1554" i="12"/>
  <c r="AE1554" i="12"/>
  <c r="AF1554" i="12"/>
  <c r="AG1554" i="12"/>
  <c r="AH1554" i="12"/>
  <c r="AI1554" i="12"/>
  <c r="AJ1554" i="12"/>
  <c r="AK1554" i="12"/>
  <c r="AL1554" i="12"/>
  <c r="A937" i="12"/>
  <c r="B937" i="12"/>
  <c r="C937" i="12"/>
  <c r="E937" i="12"/>
  <c r="F937" i="12"/>
  <c r="G937" i="12"/>
  <c r="J937" i="12"/>
  <c r="K937" i="12"/>
  <c r="L937" i="12"/>
  <c r="M937" i="12"/>
  <c r="N937" i="12"/>
  <c r="O937" i="12"/>
  <c r="P937" i="12"/>
  <c r="H937" i="12" s="1"/>
  <c r="Q937" i="12"/>
  <c r="I937" i="12" s="1"/>
  <c r="R937" i="12"/>
  <c r="S937" i="12"/>
  <c r="T937" i="12"/>
  <c r="U937" i="12"/>
  <c r="V937" i="12"/>
  <c r="W937" i="12"/>
  <c r="X937" i="12"/>
  <c r="Y937" i="12"/>
  <c r="Z937" i="12"/>
  <c r="AA937" i="12"/>
  <c r="AB937" i="12"/>
  <c r="AC937" i="12"/>
  <c r="AD937" i="12"/>
  <c r="AE937" i="12"/>
  <c r="AF937" i="12"/>
  <c r="AG937" i="12"/>
  <c r="AH937" i="12"/>
  <c r="AI937" i="12"/>
  <c r="AJ937" i="12"/>
  <c r="AK937" i="12"/>
  <c r="AL937" i="12"/>
  <c r="A83" i="12"/>
  <c r="B83" i="12"/>
  <c r="C83" i="12"/>
  <c r="E83" i="12"/>
  <c r="F83" i="12"/>
  <c r="G83" i="12"/>
  <c r="J83" i="12"/>
  <c r="K83" i="12"/>
  <c r="L83" i="12"/>
  <c r="M83" i="12"/>
  <c r="N83" i="12"/>
  <c r="O83" i="12"/>
  <c r="P83" i="12"/>
  <c r="H83" i="12" s="1"/>
  <c r="Q83" i="12"/>
  <c r="I83" i="12" s="1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310" i="12"/>
  <c r="B310" i="12"/>
  <c r="C310" i="12"/>
  <c r="E310" i="12"/>
  <c r="F310" i="12"/>
  <c r="G310" i="12"/>
  <c r="J310" i="12"/>
  <c r="K310" i="12"/>
  <c r="L310" i="12"/>
  <c r="M310" i="12"/>
  <c r="N310" i="12"/>
  <c r="O310" i="12"/>
  <c r="P310" i="12"/>
  <c r="H310" i="12" s="1"/>
  <c r="Q310" i="12"/>
  <c r="I310" i="12" s="1"/>
  <c r="R310" i="12"/>
  <c r="S310" i="12"/>
  <c r="T310" i="12"/>
  <c r="U310" i="12"/>
  <c r="V310" i="12"/>
  <c r="W310" i="12"/>
  <c r="X310" i="12"/>
  <c r="Y310" i="12"/>
  <c r="Z310" i="12"/>
  <c r="AA310" i="12"/>
  <c r="AB310" i="12"/>
  <c r="AC310" i="12"/>
  <c r="AD310" i="12"/>
  <c r="AE310" i="12"/>
  <c r="AF310" i="12"/>
  <c r="AG310" i="12"/>
  <c r="AH310" i="12"/>
  <c r="AI310" i="12"/>
  <c r="AJ310" i="12"/>
  <c r="AK310" i="12"/>
  <c r="AL310" i="12"/>
  <c r="A731" i="12"/>
  <c r="B731" i="12"/>
  <c r="C731" i="12"/>
  <c r="E731" i="12"/>
  <c r="F731" i="12"/>
  <c r="G731" i="12"/>
  <c r="J731" i="12"/>
  <c r="K731" i="12"/>
  <c r="L731" i="12"/>
  <c r="M731" i="12"/>
  <c r="N731" i="12"/>
  <c r="O731" i="12"/>
  <c r="P731" i="12"/>
  <c r="H731" i="12" s="1"/>
  <c r="Q731" i="12"/>
  <c r="I731" i="12" s="1"/>
  <c r="R731" i="12"/>
  <c r="S731" i="12"/>
  <c r="T731" i="12"/>
  <c r="U731" i="12"/>
  <c r="V731" i="12"/>
  <c r="W731" i="12"/>
  <c r="X731" i="12"/>
  <c r="Y731" i="12"/>
  <c r="Z731" i="12"/>
  <c r="AA731" i="12"/>
  <c r="AB731" i="12"/>
  <c r="AC731" i="12"/>
  <c r="AD731" i="12"/>
  <c r="AE731" i="12"/>
  <c r="AF731" i="12"/>
  <c r="AG731" i="12"/>
  <c r="AH731" i="12"/>
  <c r="AI731" i="12"/>
  <c r="AJ731" i="12"/>
  <c r="AK731" i="12"/>
  <c r="AL731" i="12"/>
  <c r="A198" i="12"/>
  <c r="B198" i="12"/>
  <c r="C198" i="12"/>
  <c r="E198" i="12"/>
  <c r="F198" i="12"/>
  <c r="G198" i="12"/>
  <c r="J198" i="12"/>
  <c r="K198" i="12"/>
  <c r="L198" i="12"/>
  <c r="M198" i="12"/>
  <c r="N198" i="12"/>
  <c r="O198" i="12"/>
  <c r="P198" i="12"/>
  <c r="H198" i="12" s="1"/>
  <c r="Q198" i="12"/>
  <c r="I198" i="12" s="1"/>
  <c r="R198" i="12"/>
  <c r="S198" i="12"/>
  <c r="T198" i="12"/>
  <c r="U198" i="12"/>
  <c r="V198" i="12"/>
  <c r="W198" i="12"/>
  <c r="X198" i="12"/>
  <c r="Y198" i="12"/>
  <c r="Z198" i="12"/>
  <c r="AA198" i="12"/>
  <c r="AB198" i="12"/>
  <c r="AC198" i="12"/>
  <c r="AD198" i="12"/>
  <c r="AE198" i="12"/>
  <c r="AF198" i="12"/>
  <c r="AG198" i="12"/>
  <c r="AH198" i="12"/>
  <c r="AI198" i="12"/>
  <c r="AJ198" i="12"/>
  <c r="AK198" i="12"/>
  <c r="AL198" i="12"/>
  <c r="A715" i="12"/>
  <c r="B715" i="12"/>
  <c r="C715" i="12"/>
  <c r="E715" i="12"/>
  <c r="F715" i="12"/>
  <c r="G715" i="12"/>
  <c r="J715" i="12"/>
  <c r="K715" i="12"/>
  <c r="L715" i="12"/>
  <c r="M715" i="12"/>
  <c r="N715" i="12"/>
  <c r="O715" i="12"/>
  <c r="P715" i="12"/>
  <c r="H715" i="12" s="1"/>
  <c r="Q715" i="12"/>
  <c r="I715" i="12" s="1"/>
  <c r="R715" i="12"/>
  <c r="S715" i="12"/>
  <c r="T715" i="12"/>
  <c r="U715" i="12"/>
  <c r="V715" i="12"/>
  <c r="W715" i="12"/>
  <c r="X715" i="12"/>
  <c r="Y715" i="12"/>
  <c r="Z715" i="12"/>
  <c r="AA715" i="12"/>
  <c r="AB715" i="12"/>
  <c r="AC715" i="12"/>
  <c r="AD715" i="12"/>
  <c r="AE715" i="12"/>
  <c r="AF715" i="12"/>
  <c r="AG715" i="12"/>
  <c r="AH715" i="12"/>
  <c r="AI715" i="12"/>
  <c r="AJ715" i="12"/>
  <c r="AK715" i="12"/>
  <c r="AL715" i="12"/>
  <c r="A650" i="12"/>
  <c r="B650" i="12"/>
  <c r="C650" i="12"/>
  <c r="E650" i="12"/>
  <c r="F650" i="12"/>
  <c r="G650" i="12"/>
  <c r="J650" i="12"/>
  <c r="K650" i="12"/>
  <c r="L650" i="12"/>
  <c r="M650" i="12"/>
  <c r="N650" i="12"/>
  <c r="O650" i="12"/>
  <c r="P650" i="12"/>
  <c r="H650" i="12" s="1"/>
  <c r="Q650" i="12"/>
  <c r="I650" i="12" s="1"/>
  <c r="R650" i="12"/>
  <c r="S650" i="12"/>
  <c r="T650" i="12"/>
  <c r="U650" i="12"/>
  <c r="V650" i="12"/>
  <c r="W650" i="12"/>
  <c r="X650" i="12"/>
  <c r="Y650" i="12"/>
  <c r="Z650" i="12"/>
  <c r="AA650" i="12"/>
  <c r="AB650" i="12"/>
  <c r="AC650" i="12"/>
  <c r="AD650" i="12"/>
  <c r="AE650" i="12"/>
  <c r="AF650" i="12"/>
  <c r="AG650" i="12"/>
  <c r="AH650" i="12"/>
  <c r="AI650" i="12"/>
  <c r="AJ650" i="12"/>
  <c r="AK650" i="12"/>
  <c r="AL650" i="12"/>
  <c r="A693" i="12"/>
  <c r="B693" i="12"/>
  <c r="C693" i="12"/>
  <c r="E693" i="12"/>
  <c r="F693" i="12"/>
  <c r="G693" i="12"/>
  <c r="J693" i="12"/>
  <c r="K693" i="12"/>
  <c r="L693" i="12"/>
  <c r="M693" i="12"/>
  <c r="N693" i="12"/>
  <c r="O693" i="12"/>
  <c r="P693" i="12"/>
  <c r="H693" i="12" s="1"/>
  <c r="Q693" i="12"/>
  <c r="I693" i="12" s="1"/>
  <c r="R693" i="12"/>
  <c r="S693" i="12"/>
  <c r="T693" i="12"/>
  <c r="U693" i="12"/>
  <c r="V693" i="12"/>
  <c r="W693" i="12"/>
  <c r="X693" i="12"/>
  <c r="Y693" i="12"/>
  <c r="Z693" i="12"/>
  <c r="AA693" i="12"/>
  <c r="AB693" i="12"/>
  <c r="AC693" i="12"/>
  <c r="AD693" i="12"/>
  <c r="AE693" i="12"/>
  <c r="AF693" i="12"/>
  <c r="AG693" i="12"/>
  <c r="AH693" i="12"/>
  <c r="AI693" i="12"/>
  <c r="AJ693" i="12"/>
  <c r="AK693" i="12"/>
  <c r="AL693" i="12"/>
  <c r="A694" i="12"/>
  <c r="B694" i="12"/>
  <c r="C694" i="12"/>
  <c r="E694" i="12"/>
  <c r="F694" i="12"/>
  <c r="G694" i="12"/>
  <c r="J694" i="12"/>
  <c r="K694" i="12"/>
  <c r="L694" i="12"/>
  <c r="M694" i="12"/>
  <c r="N694" i="12"/>
  <c r="O694" i="12"/>
  <c r="P694" i="12"/>
  <c r="H694" i="12" s="1"/>
  <c r="Q694" i="12"/>
  <c r="I694" i="12" s="1"/>
  <c r="R694" i="12"/>
  <c r="S694" i="12"/>
  <c r="T694" i="12"/>
  <c r="U694" i="12"/>
  <c r="V694" i="12"/>
  <c r="W694" i="12"/>
  <c r="X694" i="12"/>
  <c r="Y694" i="12"/>
  <c r="Z694" i="12"/>
  <c r="AA694" i="12"/>
  <c r="AB694" i="12"/>
  <c r="AC694" i="12"/>
  <c r="AD694" i="12"/>
  <c r="AE694" i="12"/>
  <c r="AF694" i="12"/>
  <c r="AG694" i="12"/>
  <c r="AH694" i="12"/>
  <c r="AI694" i="12"/>
  <c r="AJ694" i="12"/>
  <c r="AK694" i="12"/>
  <c r="AL694" i="12"/>
  <c r="A707" i="12"/>
  <c r="B707" i="12"/>
  <c r="C707" i="12"/>
  <c r="E707" i="12"/>
  <c r="F707" i="12"/>
  <c r="G707" i="12"/>
  <c r="J707" i="12"/>
  <c r="K707" i="12"/>
  <c r="L707" i="12"/>
  <c r="M707" i="12"/>
  <c r="N707" i="12"/>
  <c r="O707" i="12"/>
  <c r="P707" i="12"/>
  <c r="H707" i="12" s="1"/>
  <c r="Q707" i="12"/>
  <c r="I707" i="12" s="1"/>
  <c r="R707" i="12"/>
  <c r="S707" i="12"/>
  <c r="T707" i="12"/>
  <c r="U707" i="12"/>
  <c r="V707" i="12"/>
  <c r="W707" i="12"/>
  <c r="X707" i="12"/>
  <c r="Y707" i="12"/>
  <c r="Z707" i="12"/>
  <c r="AA707" i="12"/>
  <c r="AB707" i="12"/>
  <c r="AC707" i="12"/>
  <c r="AD707" i="12"/>
  <c r="AE707" i="12"/>
  <c r="AF707" i="12"/>
  <c r="AG707" i="12"/>
  <c r="AH707" i="12"/>
  <c r="AI707" i="12"/>
  <c r="AJ707" i="12"/>
  <c r="AK707" i="12"/>
  <c r="AL707" i="12"/>
  <c r="A708" i="12"/>
  <c r="B708" i="12"/>
  <c r="C708" i="12"/>
  <c r="E708" i="12"/>
  <c r="F708" i="12"/>
  <c r="G708" i="12"/>
  <c r="J708" i="12"/>
  <c r="K708" i="12"/>
  <c r="L708" i="12"/>
  <c r="M708" i="12"/>
  <c r="N708" i="12"/>
  <c r="O708" i="12"/>
  <c r="P708" i="12"/>
  <c r="H708" i="12" s="1"/>
  <c r="Q708" i="12"/>
  <c r="I708" i="12" s="1"/>
  <c r="R708" i="12"/>
  <c r="S708" i="12"/>
  <c r="T708" i="12"/>
  <c r="U708" i="12"/>
  <c r="V708" i="12"/>
  <c r="W708" i="12"/>
  <c r="X708" i="12"/>
  <c r="Y708" i="12"/>
  <c r="Z708" i="12"/>
  <c r="AA708" i="12"/>
  <c r="AB708" i="12"/>
  <c r="AC708" i="12"/>
  <c r="AD708" i="12"/>
  <c r="AE708" i="12"/>
  <c r="AF708" i="12"/>
  <c r="AG708" i="12"/>
  <c r="AH708" i="12"/>
  <c r="AI708" i="12"/>
  <c r="AJ708" i="12"/>
  <c r="AK708" i="12"/>
  <c r="AL708" i="12"/>
  <c r="A1264" i="12"/>
  <c r="B1264" i="12"/>
  <c r="C1264" i="12"/>
  <c r="E1264" i="12"/>
  <c r="F1264" i="12"/>
  <c r="G1264" i="12"/>
  <c r="J1264" i="12"/>
  <c r="K1264" i="12"/>
  <c r="L1264" i="12"/>
  <c r="M1264" i="12"/>
  <c r="N1264" i="12"/>
  <c r="O1264" i="12"/>
  <c r="P1264" i="12"/>
  <c r="H1264" i="12" s="1"/>
  <c r="Q1264" i="12"/>
  <c r="I1264" i="12" s="1"/>
  <c r="R1264" i="12"/>
  <c r="S1264" i="12"/>
  <c r="T1264" i="12"/>
  <c r="U1264" i="12"/>
  <c r="V1264" i="12"/>
  <c r="W1264" i="12"/>
  <c r="X1264" i="12"/>
  <c r="Y1264" i="12"/>
  <c r="Z1264" i="12"/>
  <c r="AA1264" i="12"/>
  <c r="AB1264" i="12"/>
  <c r="AC1264" i="12"/>
  <c r="AD1264" i="12"/>
  <c r="AE1264" i="12"/>
  <c r="AF1264" i="12"/>
  <c r="AG1264" i="12"/>
  <c r="AH1264" i="12"/>
  <c r="AI1264" i="12"/>
  <c r="AJ1264" i="12"/>
  <c r="AK1264" i="12"/>
  <c r="AL1264" i="12"/>
  <c r="A1483" i="12"/>
  <c r="B1483" i="12"/>
  <c r="C1483" i="12"/>
  <c r="E1483" i="12"/>
  <c r="F1483" i="12"/>
  <c r="G1483" i="12"/>
  <c r="J1483" i="12"/>
  <c r="K1483" i="12"/>
  <c r="L1483" i="12"/>
  <c r="M1483" i="12"/>
  <c r="N1483" i="12"/>
  <c r="O1483" i="12"/>
  <c r="P1483" i="12"/>
  <c r="H1483" i="12" s="1"/>
  <c r="Q1483" i="12"/>
  <c r="I1483" i="12" s="1"/>
  <c r="R1483" i="12"/>
  <c r="S1483" i="12"/>
  <c r="T1483" i="12"/>
  <c r="U1483" i="12"/>
  <c r="V1483" i="12"/>
  <c r="W1483" i="12"/>
  <c r="X1483" i="12"/>
  <c r="Y1483" i="12"/>
  <c r="Z1483" i="12"/>
  <c r="AA1483" i="12"/>
  <c r="AB1483" i="12"/>
  <c r="AC1483" i="12"/>
  <c r="AD1483" i="12"/>
  <c r="AE1483" i="12"/>
  <c r="AF1483" i="12"/>
  <c r="AG1483" i="12"/>
  <c r="AH1483" i="12"/>
  <c r="AI1483" i="12"/>
  <c r="AJ1483" i="12"/>
  <c r="AK1483" i="12"/>
  <c r="AL1483" i="12"/>
  <c r="A110" i="12"/>
  <c r="B110" i="12"/>
  <c r="C110" i="12"/>
  <c r="E110" i="12"/>
  <c r="F110" i="12"/>
  <c r="G110" i="12"/>
  <c r="J110" i="12"/>
  <c r="K110" i="12"/>
  <c r="L110" i="12"/>
  <c r="M110" i="12"/>
  <c r="N110" i="12"/>
  <c r="O110" i="12"/>
  <c r="P110" i="12"/>
  <c r="H110" i="12" s="1"/>
  <c r="Q110" i="12"/>
  <c r="I110" i="12" s="1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1692" i="12"/>
  <c r="B1692" i="12"/>
  <c r="C1692" i="12"/>
  <c r="E1692" i="12"/>
  <c r="F1692" i="12"/>
  <c r="G1692" i="12"/>
  <c r="J1692" i="12"/>
  <c r="K1692" i="12"/>
  <c r="L1692" i="12"/>
  <c r="M1692" i="12"/>
  <c r="N1692" i="12"/>
  <c r="O1692" i="12"/>
  <c r="P1692" i="12"/>
  <c r="H1692" i="12" s="1"/>
  <c r="Q1692" i="12"/>
  <c r="I1692" i="12" s="1"/>
  <c r="R1692" i="12"/>
  <c r="S1692" i="12"/>
  <c r="T1692" i="12"/>
  <c r="U1692" i="12"/>
  <c r="V1692" i="12"/>
  <c r="W1692" i="12"/>
  <c r="X1692" i="12"/>
  <c r="Y1692" i="12"/>
  <c r="Z1692" i="12"/>
  <c r="AA1692" i="12"/>
  <c r="AB1692" i="12"/>
  <c r="AC1692" i="12"/>
  <c r="AD1692" i="12"/>
  <c r="AE1692" i="12"/>
  <c r="AF1692" i="12"/>
  <c r="AG1692" i="12"/>
  <c r="AH1692" i="12"/>
  <c r="AI1692" i="12"/>
  <c r="AJ1692" i="12"/>
  <c r="AK1692" i="12"/>
  <c r="AL1692" i="12"/>
  <c r="A526" i="12"/>
  <c r="B526" i="12"/>
  <c r="C526" i="12"/>
  <c r="E526" i="12"/>
  <c r="F526" i="12"/>
  <c r="G526" i="12"/>
  <c r="J526" i="12"/>
  <c r="K526" i="12"/>
  <c r="L526" i="12"/>
  <c r="M526" i="12"/>
  <c r="N526" i="12"/>
  <c r="O526" i="12"/>
  <c r="P526" i="12"/>
  <c r="H526" i="12" s="1"/>
  <c r="Q526" i="12"/>
  <c r="I526" i="12" s="1"/>
  <c r="R526" i="12"/>
  <c r="S526" i="12"/>
  <c r="T526" i="12"/>
  <c r="U526" i="12"/>
  <c r="V526" i="12"/>
  <c r="W526" i="12"/>
  <c r="X526" i="12"/>
  <c r="Y526" i="12"/>
  <c r="Z526" i="12"/>
  <c r="AA526" i="12"/>
  <c r="AB526" i="12"/>
  <c r="AC526" i="12"/>
  <c r="AD526" i="12"/>
  <c r="AE526" i="12"/>
  <c r="AF526" i="12"/>
  <c r="AG526" i="12"/>
  <c r="AH526" i="12"/>
  <c r="AI526" i="12"/>
  <c r="AJ526" i="12"/>
  <c r="AK526" i="12"/>
  <c r="AL526" i="12"/>
  <c r="A1650" i="12"/>
  <c r="B1650" i="12"/>
  <c r="C1650" i="12"/>
  <c r="E1650" i="12"/>
  <c r="F1650" i="12"/>
  <c r="G1650" i="12"/>
  <c r="J1650" i="12"/>
  <c r="K1650" i="12"/>
  <c r="L1650" i="12"/>
  <c r="M1650" i="12"/>
  <c r="N1650" i="12"/>
  <c r="O1650" i="12"/>
  <c r="P1650" i="12"/>
  <c r="H1650" i="12" s="1"/>
  <c r="Q1650" i="12"/>
  <c r="I1650" i="12" s="1"/>
  <c r="R1650" i="12"/>
  <c r="S1650" i="12"/>
  <c r="T1650" i="12"/>
  <c r="U1650" i="12"/>
  <c r="V1650" i="12"/>
  <c r="W1650" i="12"/>
  <c r="X1650" i="12"/>
  <c r="Y1650" i="12"/>
  <c r="Z1650" i="12"/>
  <c r="AA1650" i="12"/>
  <c r="AB1650" i="12"/>
  <c r="AC1650" i="12"/>
  <c r="AD1650" i="12"/>
  <c r="AE1650" i="12"/>
  <c r="AF1650" i="12"/>
  <c r="AG1650" i="12"/>
  <c r="AH1650" i="12"/>
  <c r="AI1650" i="12"/>
  <c r="AJ1650" i="12"/>
  <c r="AK1650" i="12"/>
  <c r="AL1650" i="12"/>
  <c r="A1652" i="12"/>
  <c r="B1652" i="12"/>
  <c r="C1652" i="12"/>
  <c r="E1652" i="12"/>
  <c r="F1652" i="12"/>
  <c r="G1652" i="12"/>
  <c r="J1652" i="12"/>
  <c r="K1652" i="12"/>
  <c r="L1652" i="12"/>
  <c r="M1652" i="12"/>
  <c r="N1652" i="12"/>
  <c r="O1652" i="12"/>
  <c r="P1652" i="12"/>
  <c r="H1652" i="12" s="1"/>
  <c r="Q1652" i="12"/>
  <c r="I1652" i="12" s="1"/>
  <c r="R1652" i="12"/>
  <c r="S1652" i="12"/>
  <c r="T1652" i="12"/>
  <c r="U1652" i="12"/>
  <c r="V1652" i="12"/>
  <c r="W1652" i="12"/>
  <c r="X1652" i="12"/>
  <c r="Y1652" i="12"/>
  <c r="Z1652" i="12"/>
  <c r="AA1652" i="12"/>
  <c r="AB1652" i="12"/>
  <c r="AC1652" i="12"/>
  <c r="AD1652" i="12"/>
  <c r="AE1652" i="12"/>
  <c r="AF1652" i="12"/>
  <c r="AG1652" i="12"/>
  <c r="AH1652" i="12"/>
  <c r="AI1652" i="12"/>
  <c r="AJ1652" i="12"/>
  <c r="AK1652" i="12"/>
  <c r="AL1652" i="12"/>
  <c r="A1188" i="12"/>
  <c r="B1188" i="12"/>
  <c r="C1188" i="12"/>
  <c r="E1188" i="12"/>
  <c r="F1188" i="12"/>
  <c r="G1188" i="12"/>
  <c r="J1188" i="12"/>
  <c r="K1188" i="12"/>
  <c r="L1188" i="12"/>
  <c r="M1188" i="12"/>
  <c r="N1188" i="12"/>
  <c r="O1188" i="12"/>
  <c r="P1188" i="12"/>
  <c r="H1188" i="12" s="1"/>
  <c r="Q1188" i="12"/>
  <c r="I1188" i="12" s="1"/>
  <c r="R1188" i="12"/>
  <c r="S1188" i="12"/>
  <c r="T1188" i="12"/>
  <c r="U1188" i="12"/>
  <c r="V1188" i="12"/>
  <c r="W1188" i="12"/>
  <c r="X1188" i="12"/>
  <c r="Y1188" i="12"/>
  <c r="Z1188" i="12"/>
  <c r="AA1188" i="12"/>
  <c r="AB1188" i="12"/>
  <c r="AC1188" i="12"/>
  <c r="AD1188" i="12"/>
  <c r="AE1188" i="12"/>
  <c r="AF1188" i="12"/>
  <c r="AG1188" i="12"/>
  <c r="AH1188" i="12"/>
  <c r="AI1188" i="12"/>
  <c r="AJ1188" i="12"/>
  <c r="AK1188" i="12"/>
  <c r="AL1188" i="12"/>
  <c r="A1520" i="12"/>
  <c r="B1520" i="12"/>
  <c r="C1520" i="12"/>
  <c r="E1520" i="12"/>
  <c r="F1520" i="12"/>
  <c r="G1520" i="12"/>
  <c r="J1520" i="12"/>
  <c r="K1520" i="12"/>
  <c r="L1520" i="12"/>
  <c r="M1520" i="12"/>
  <c r="N1520" i="12"/>
  <c r="O1520" i="12"/>
  <c r="P1520" i="12"/>
  <c r="H1520" i="12" s="1"/>
  <c r="Q1520" i="12"/>
  <c r="I1520" i="12" s="1"/>
  <c r="R1520" i="12"/>
  <c r="S1520" i="12"/>
  <c r="T1520" i="12"/>
  <c r="U1520" i="12"/>
  <c r="V1520" i="12"/>
  <c r="W1520" i="12"/>
  <c r="X1520" i="12"/>
  <c r="Y1520" i="12"/>
  <c r="Z1520" i="12"/>
  <c r="AA1520" i="12"/>
  <c r="AB1520" i="12"/>
  <c r="AC1520" i="12"/>
  <c r="AD1520" i="12"/>
  <c r="AE1520" i="12"/>
  <c r="AF1520" i="12"/>
  <c r="AG1520" i="12"/>
  <c r="AH1520" i="12"/>
  <c r="AI1520" i="12"/>
  <c r="AJ1520" i="12"/>
  <c r="AK1520" i="12"/>
  <c r="AL1520" i="12"/>
  <c r="A55" i="12"/>
  <c r="B55" i="12"/>
  <c r="C55" i="12"/>
  <c r="E55" i="12"/>
  <c r="F55" i="12"/>
  <c r="G55" i="12"/>
  <c r="J55" i="12"/>
  <c r="K55" i="12"/>
  <c r="L55" i="12"/>
  <c r="M55" i="12"/>
  <c r="N55" i="12"/>
  <c r="O55" i="12"/>
  <c r="P55" i="12"/>
  <c r="H55" i="12" s="1"/>
  <c r="Q55" i="12"/>
  <c r="I55" i="12" s="1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313" i="12"/>
  <c r="B313" i="12"/>
  <c r="C313" i="12"/>
  <c r="E313" i="12"/>
  <c r="F313" i="12"/>
  <c r="G313" i="12"/>
  <c r="J313" i="12"/>
  <c r="K313" i="12"/>
  <c r="L313" i="12"/>
  <c r="M313" i="12"/>
  <c r="N313" i="12"/>
  <c r="O313" i="12"/>
  <c r="P313" i="12"/>
  <c r="H313" i="12" s="1"/>
  <c r="Q313" i="12"/>
  <c r="I313" i="12" s="1"/>
  <c r="R313" i="12"/>
  <c r="S313" i="12"/>
  <c r="T313" i="12"/>
  <c r="U313" i="12"/>
  <c r="V313" i="12"/>
  <c r="W313" i="12"/>
  <c r="X313" i="12"/>
  <c r="Y313" i="12"/>
  <c r="Z313" i="12"/>
  <c r="AA313" i="12"/>
  <c r="AB313" i="12"/>
  <c r="AC313" i="12"/>
  <c r="AD313" i="12"/>
  <c r="AE313" i="12"/>
  <c r="AF313" i="12"/>
  <c r="AG313" i="12"/>
  <c r="AH313" i="12"/>
  <c r="AI313" i="12"/>
  <c r="AJ313" i="12"/>
  <c r="AK313" i="12"/>
  <c r="AL313" i="12"/>
  <c r="A343" i="12"/>
  <c r="B343" i="12"/>
  <c r="C343" i="12"/>
  <c r="E343" i="12"/>
  <c r="F343" i="12"/>
  <c r="G343" i="12"/>
  <c r="J343" i="12"/>
  <c r="K343" i="12"/>
  <c r="L343" i="12"/>
  <c r="M343" i="12"/>
  <c r="N343" i="12"/>
  <c r="O343" i="12"/>
  <c r="P343" i="12"/>
  <c r="H343" i="12" s="1"/>
  <c r="Q343" i="12"/>
  <c r="I343" i="12" s="1"/>
  <c r="R343" i="12"/>
  <c r="S343" i="12"/>
  <c r="T343" i="12"/>
  <c r="U343" i="12"/>
  <c r="V343" i="12"/>
  <c r="W343" i="12"/>
  <c r="X343" i="12"/>
  <c r="Y343" i="12"/>
  <c r="Z343" i="12"/>
  <c r="AA343" i="12"/>
  <c r="AB343" i="12"/>
  <c r="AC343" i="12"/>
  <c r="AD343" i="12"/>
  <c r="AE343" i="12"/>
  <c r="AF343" i="12"/>
  <c r="AG343" i="12"/>
  <c r="AH343" i="12"/>
  <c r="AI343" i="12"/>
  <c r="AJ343" i="12"/>
  <c r="AK343" i="12"/>
  <c r="AL343" i="12"/>
  <c r="A427" i="12"/>
  <c r="B427" i="12"/>
  <c r="C427" i="12"/>
  <c r="E427" i="12"/>
  <c r="F427" i="12"/>
  <c r="G427" i="12"/>
  <c r="J427" i="12"/>
  <c r="K427" i="12"/>
  <c r="L427" i="12"/>
  <c r="M427" i="12"/>
  <c r="N427" i="12"/>
  <c r="O427" i="12"/>
  <c r="P427" i="12"/>
  <c r="H427" i="12" s="1"/>
  <c r="Q427" i="12"/>
  <c r="I427" i="12" s="1"/>
  <c r="R427" i="12"/>
  <c r="S427" i="12"/>
  <c r="T427" i="12"/>
  <c r="U427" i="12"/>
  <c r="V427" i="12"/>
  <c r="W427" i="12"/>
  <c r="X427" i="12"/>
  <c r="Y427" i="12"/>
  <c r="Z427" i="12"/>
  <c r="AA427" i="12"/>
  <c r="AB427" i="12"/>
  <c r="AC427" i="12"/>
  <c r="AD427" i="12"/>
  <c r="AE427" i="12"/>
  <c r="AF427" i="12"/>
  <c r="AG427" i="12"/>
  <c r="AH427" i="12"/>
  <c r="AI427" i="12"/>
  <c r="AJ427" i="12"/>
  <c r="AK427" i="12"/>
  <c r="AL427" i="12"/>
  <c r="A440" i="12"/>
  <c r="B440" i="12"/>
  <c r="C440" i="12"/>
  <c r="E440" i="12"/>
  <c r="F440" i="12"/>
  <c r="G440" i="12"/>
  <c r="J440" i="12"/>
  <c r="K440" i="12"/>
  <c r="L440" i="12"/>
  <c r="M440" i="12"/>
  <c r="N440" i="12"/>
  <c r="O440" i="12"/>
  <c r="P440" i="12"/>
  <c r="H440" i="12" s="1"/>
  <c r="Q440" i="12"/>
  <c r="I440" i="12" s="1"/>
  <c r="R440" i="12"/>
  <c r="S440" i="12"/>
  <c r="T440" i="12"/>
  <c r="U440" i="12"/>
  <c r="V440" i="12"/>
  <c r="W440" i="12"/>
  <c r="X440" i="12"/>
  <c r="Y440" i="12"/>
  <c r="Z440" i="12"/>
  <c r="AA440" i="12"/>
  <c r="AB440" i="12"/>
  <c r="AC440" i="12"/>
  <c r="AD440" i="12"/>
  <c r="AE440" i="12"/>
  <c r="AF440" i="12"/>
  <c r="AG440" i="12"/>
  <c r="AH440" i="12"/>
  <c r="AI440" i="12"/>
  <c r="AJ440" i="12"/>
  <c r="AK440" i="12"/>
  <c r="AL440" i="12"/>
  <c r="A339" i="12"/>
  <c r="B339" i="12"/>
  <c r="C339" i="12"/>
  <c r="E339" i="12"/>
  <c r="F339" i="12"/>
  <c r="G339" i="12"/>
  <c r="J339" i="12"/>
  <c r="K339" i="12"/>
  <c r="L339" i="12"/>
  <c r="M339" i="12"/>
  <c r="N339" i="12"/>
  <c r="O339" i="12"/>
  <c r="P339" i="12"/>
  <c r="H339" i="12" s="1"/>
  <c r="Q339" i="12"/>
  <c r="I339" i="12" s="1"/>
  <c r="R339" i="12"/>
  <c r="S339" i="12"/>
  <c r="T339" i="12"/>
  <c r="U339" i="12"/>
  <c r="V339" i="12"/>
  <c r="W339" i="12"/>
  <c r="X339" i="12"/>
  <c r="Y339" i="12"/>
  <c r="Z339" i="12"/>
  <c r="AA339" i="12"/>
  <c r="AB339" i="12"/>
  <c r="AC339" i="12"/>
  <c r="AD339" i="12"/>
  <c r="AE339" i="12"/>
  <c r="AF339" i="12"/>
  <c r="AG339" i="12"/>
  <c r="AH339" i="12"/>
  <c r="AI339" i="12"/>
  <c r="AJ339" i="12"/>
  <c r="AK339" i="12"/>
  <c r="AL339" i="12"/>
  <c r="A1144" i="12"/>
  <c r="B1144" i="12"/>
  <c r="C1144" i="12"/>
  <c r="E1144" i="12"/>
  <c r="F1144" i="12"/>
  <c r="G1144" i="12"/>
  <c r="J1144" i="12"/>
  <c r="K1144" i="12"/>
  <c r="L1144" i="12"/>
  <c r="M1144" i="12"/>
  <c r="N1144" i="12"/>
  <c r="O1144" i="12"/>
  <c r="P1144" i="12"/>
  <c r="H1144" i="12" s="1"/>
  <c r="Q1144" i="12"/>
  <c r="I1144" i="12" s="1"/>
  <c r="R1144" i="12"/>
  <c r="S1144" i="12"/>
  <c r="T1144" i="12"/>
  <c r="U1144" i="12"/>
  <c r="V1144" i="12"/>
  <c r="W1144" i="12"/>
  <c r="X1144" i="12"/>
  <c r="Y1144" i="12"/>
  <c r="Z1144" i="12"/>
  <c r="AA1144" i="12"/>
  <c r="AB1144" i="12"/>
  <c r="AC1144" i="12"/>
  <c r="AD1144" i="12"/>
  <c r="AE1144" i="12"/>
  <c r="AF1144" i="12"/>
  <c r="AG1144" i="12"/>
  <c r="AH1144" i="12"/>
  <c r="AI1144" i="12"/>
  <c r="AJ1144" i="12"/>
  <c r="AK1144" i="12"/>
  <c r="AL1144" i="12"/>
  <c r="A98" i="12"/>
  <c r="B98" i="12"/>
  <c r="C98" i="12"/>
  <c r="E98" i="12"/>
  <c r="F98" i="12"/>
  <c r="G98" i="12"/>
  <c r="J98" i="12"/>
  <c r="K98" i="12"/>
  <c r="L98" i="12"/>
  <c r="M98" i="12"/>
  <c r="N98" i="12"/>
  <c r="O98" i="12"/>
  <c r="P98" i="12"/>
  <c r="H98" i="12" s="1"/>
  <c r="Q98" i="12"/>
  <c r="I98" i="12" s="1"/>
  <c r="R98" i="12"/>
  <c r="S98" i="12"/>
  <c r="T98" i="12"/>
  <c r="U98" i="12"/>
  <c r="V98" i="12"/>
  <c r="W98" i="12"/>
  <c r="X98" i="12"/>
  <c r="Y98" i="12"/>
  <c r="Z98" i="12"/>
  <c r="AA98" i="12"/>
  <c r="AB98" i="12"/>
  <c r="AC98" i="12"/>
  <c r="AD98" i="12"/>
  <c r="AE98" i="12"/>
  <c r="AF98" i="12"/>
  <c r="AG98" i="12"/>
  <c r="AH98" i="12"/>
  <c r="AI98" i="12"/>
  <c r="AJ98" i="12"/>
  <c r="AK98" i="12"/>
  <c r="AL98" i="12"/>
  <c r="A293" i="12"/>
  <c r="B293" i="12"/>
  <c r="C293" i="12"/>
  <c r="E293" i="12"/>
  <c r="F293" i="12"/>
  <c r="G293" i="12"/>
  <c r="J293" i="12"/>
  <c r="K293" i="12"/>
  <c r="L293" i="12"/>
  <c r="M293" i="12"/>
  <c r="N293" i="12"/>
  <c r="O293" i="12"/>
  <c r="P293" i="12"/>
  <c r="H293" i="12" s="1"/>
  <c r="Q293" i="12"/>
  <c r="I293" i="12" s="1"/>
  <c r="R293" i="12"/>
  <c r="S293" i="12"/>
  <c r="T293" i="12"/>
  <c r="U293" i="12"/>
  <c r="V293" i="12"/>
  <c r="W293" i="12"/>
  <c r="X293" i="12"/>
  <c r="Y293" i="12"/>
  <c r="Z293" i="12"/>
  <c r="AA293" i="12"/>
  <c r="AB293" i="12"/>
  <c r="AC293" i="12"/>
  <c r="AD293" i="12"/>
  <c r="AE293" i="12"/>
  <c r="AF293" i="12"/>
  <c r="AG293" i="12"/>
  <c r="AH293" i="12"/>
  <c r="AI293" i="12"/>
  <c r="AJ293" i="12"/>
  <c r="AK293" i="12"/>
  <c r="AL293" i="12"/>
  <c r="A294" i="12"/>
  <c r="B294" i="12"/>
  <c r="C294" i="12"/>
  <c r="E294" i="12"/>
  <c r="F294" i="12"/>
  <c r="G294" i="12"/>
  <c r="J294" i="12"/>
  <c r="K294" i="12"/>
  <c r="L294" i="12"/>
  <c r="M294" i="12"/>
  <c r="N294" i="12"/>
  <c r="O294" i="12"/>
  <c r="P294" i="12"/>
  <c r="H294" i="12" s="1"/>
  <c r="Q294" i="12"/>
  <c r="I294" i="12" s="1"/>
  <c r="R294" i="12"/>
  <c r="S294" i="12"/>
  <c r="T294" i="12"/>
  <c r="U294" i="12"/>
  <c r="V294" i="12"/>
  <c r="W294" i="12"/>
  <c r="X294" i="12"/>
  <c r="Y294" i="12"/>
  <c r="Z294" i="12"/>
  <c r="AA294" i="12"/>
  <c r="AB294" i="12"/>
  <c r="AC294" i="12"/>
  <c r="AD294" i="12"/>
  <c r="AE294" i="12"/>
  <c r="AF294" i="12"/>
  <c r="AG294" i="12"/>
  <c r="AH294" i="12"/>
  <c r="AI294" i="12"/>
  <c r="AJ294" i="12"/>
  <c r="AK294" i="12"/>
  <c r="AL294" i="12"/>
  <c r="A1373" i="12"/>
  <c r="B1373" i="12"/>
  <c r="C1373" i="12"/>
  <c r="E1373" i="12"/>
  <c r="F1373" i="12"/>
  <c r="G1373" i="12"/>
  <c r="J1373" i="12"/>
  <c r="K1373" i="12"/>
  <c r="L1373" i="12"/>
  <c r="M1373" i="12"/>
  <c r="N1373" i="12"/>
  <c r="O1373" i="12"/>
  <c r="P1373" i="12"/>
  <c r="H1373" i="12" s="1"/>
  <c r="Q1373" i="12"/>
  <c r="I1373" i="12" s="1"/>
  <c r="R1373" i="12"/>
  <c r="S1373" i="12"/>
  <c r="T1373" i="12"/>
  <c r="U1373" i="12"/>
  <c r="V1373" i="12"/>
  <c r="W1373" i="12"/>
  <c r="X1373" i="12"/>
  <c r="Y1373" i="12"/>
  <c r="Z1373" i="12"/>
  <c r="AA1373" i="12"/>
  <c r="AB1373" i="12"/>
  <c r="AC1373" i="12"/>
  <c r="AD1373" i="12"/>
  <c r="AE1373" i="12"/>
  <c r="AF1373" i="12"/>
  <c r="AG1373" i="12"/>
  <c r="AH1373" i="12"/>
  <c r="AI1373" i="12"/>
  <c r="AJ1373" i="12"/>
  <c r="AK1373" i="12"/>
  <c r="AL1373" i="12"/>
  <c r="A1374" i="12"/>
  <c r="B1374" i="12"/>
  <c r="C1374" i="12"/>
  <c r="E1374" i="12"/>
  <c r="F1374" i="12"/>
  <c r="G1374" i="12"/>
  <c r="J1374" i="12"/>
  <c r="K1374" i="12"/>
  <c r="L1374" i="12"/>
  <c r="M1374" i="12"/>
  <c r="N1374" i="12"/>
  <c r="O1374" i="12"/>
  <c r="P1374" i="12"/>
  <c r="H1374" i="12" s="1"/>
  <c r="Q1374" i="12"/>
  <c r="I1374" i="12" s="1"/>
  <c r="R1374" i="12"/>
  <c r="S1374" i="12"/>
  <c r="T1374" i="12"/>
  <c r="U1374" i="12"/>
  <c r="V1374" i="12"/>
  <c r="W1374" i="12"/>
  <c r="X1374" i="12"/>
  <c r="Y1374" i="12"/>
  <c r="Z1374" i="12"/>
  <c r="AA1374" i="12"/>
  <c r="AB1374" i="12"/>
  <c r="AC1374" i="12"/>
  <c r="AD1374" i="12"/>
  <c r="AE1374" i="12"/>
  <c r="AF1374" i="12"/>
  <c r="AG1374" i="12"/>
  <c r="AH1374" i="12"/>
  <c r="AI1374" i="12"/>
  <c r="AJ1374" i="12"/>
  <c r="AK1374" i="12"/>
  <c r="AL1374" i="12"/>
  <c r="A1377" i="12"/>
  <c r="B1377" i="12"/>
  <c r="C1377" i="12"/>
  <c r="E1377" i="12"/>
  <c r="F1377" i="12"/>
  <c r="G1377" i="12"/>
  <c r="J1377" i="12"/>
  <c r="K1377" i="12"/>
  <c r="L1377" i="12"/>
  <c r="M1377" i="12"/>
  <c r="N1377" i="12"/>
  <c r="O1377" i="12"/>
  <c r="P1377" i="12"/>
  <c r="H1377" i="12" s="1"/>
  <c r="Q1377" i="12"/>
  <c r="I1377" i="12" s="1"/>
  <c r="R1377" i="12"/>
  <c r="S1377" i="12"/>
  <c r="T1377" i="12"/>
  <c r="U1377" i="12"/>
  <c r="V1377" i="12"/>
  <c r="W1377" i="12"/>
  <c r="X1377" i="12"/>
  <c r="Y1377" i="12"/>
  <c r="Z1377" i="12"/>
  <c r="AA1377" i="12"/>
  <c r="AB1377" i="12"/>
  <c r="AC1377" i="12"/>
  <c r="AD1377" i="12"/>
  <c r="AE1377" i="12"/>
  <c r="AF1377" i="12"/>
  <c r="AG1377" i="12"/>
  <c r="AH1377" i="12"/>
  <c r="AI1377" i="12"/>
  <c r="AJ1377" i="12"/>
  <c r="AK1377" i="12"/>
  <c r="AL1377" i="12"/>
  <c r="A1378" i="12"/>
  <c r="B1378" i="12"/>
  <c r="C1378" i="12"/>
  <c r="E1378" i="12"/>
  <c r="F1378" i="12"/>
  <c r="G1378" i="12"/>
  <c r="J1378" i="12"/>
  <c r="K1378" i="12"/>
  <c r="L1378" i="12"/>
  <c r="M1378" i="12"/>
  <c r="N1378" i="12"/>
  <c r="O1378" i="12"/>
  <c r="P1378" i="12"/>
  <c r="H1378" i="12" s="1"/>
  <c r="Q1378" i="12"/>
  <c r="I1378" i="12" s="1"/>
  <c r="R1378" i="12"/>
  <c r="S1378" i="12"/>
  <c r="T1378" i="12"/>
  <c r="U1378" i="12"/>
  <c r="V1378" i="12"/>
  <c r="W1378" i="12"/>
  <c r="X1378" i="12"/>
  <c r="Y1378" i="12"/>
  <c r="Z1378" i="12"/>
  <c r="AA1378" i="12"/>
  <c r="AB1378" i="12"/>
  <c r="AC1378" i="12"/>
  <c r="AD1378" i="12"/>
  <c r="AE1378" i="12"/>
  <c r="AF1378" i="12"/>
  <c r="AG1378" i="12"/>
  <c r="AH1378" i="12"/>
  <c r="AI1378" i="12"/>
  <c r="AJ1378" i="12"/>
  <c r="AK1378" i="12"/>
  <c r="AL1378" i="12"/>
  <c r="A1423" i="12"/>
  <c r="B1423" i="12"/>
  <c r="C1423" i="12"/>
  <c r="E1423" i="12"/>
  <c r="F1423" i="12"/>
  <c r="G1423" i="12"/>
  <c r="J1423" i="12"/>
  <c r="K1423" i="12"/>
  <c r="L1423" i="12"/>
  <c r="M1423" i="12"/>
  <c r="N1423" i="12"/>
  <c r="O1423" i="12"/>
  <c r="P1423" i="12"/>
  <c r="H1423" i="12" s="1"/>
  <c r="Q1423" i="12"/>
  <c r="I1423" i="12" s="1"/>
  <c r="R1423" i="12"/>
  <c r="S1423" i="12"/>
  <c r="T1423" i="12"/>
  <c r="U1423" i="12"/>
  <c r="V1423" i="12"/>
  <c r="W1423" i="12"/>
  <c r="X1423" i="12"/>
  <c r="Y1423" i="12"/>
  <c r="Z1423" i="12"/>
  <c r="AA1423" i="12"/>
  <c r="AB1423" i="12"/>
  <c r="AC1423" i="12"/>
  <c r="AD1423" i="12"/>
  <c r="AE1423" i="12"/>
  <c r="AF1423" i="12"/>
  <c r="AG1423" i="12"/>
  <c r="AH1423" i="12"/>
  <c r="AI1423" i="12"/>
  <c r="AJ1423" i="12"/>
  <c r="AK1423" i="12"/>
  <c r="AL1423" i="12"/>
  <c r="A739" i="12"/>
  <c r="B739" i="12"/>
  <c r="C739" i="12"/>
  <c r="E739" i="12"/>
  <c r="F739" i="12"/>
  <c r="G739" i="12"/>
  <c r="J739" i="12"/>
  <c r="K739" i="12"/>
  <c r="L739" i="12"/>
  <c r="M739" i="12"/>
  <c r="N739" i="12"/>
  <c r="O739" i="12"/>
  <c r="P739" i="12"/>
  <c r="H739" i="12" s="1"/>
  <c r="Q739" i="12"/>
  <c r="I739" i="12" s="1"/>
  <c r="R739" i="12"/>
  <c r="S739" i="12"/>
  <c r="T739" i="12"/>
  <c r="U739" i="12"/>
  <c r="V739" i="12"/>
  <c r="W739" i="12"/>
  <c r="X739" i="12"/>
  <c r="Y739" i="12"/>
  <c r="Z739" i="12"/>
  <c r="AA739" i="12"/>
  <c r="AB739" i="12"/>
  <c r="AC739" i="12"/>
  <c r="AD739" i="12"/>
  <c r="AE739" i="12"/>
  <c r="AF739" i="12"/>
  <c r="AG739" i="12"/>
  <c r="AH739" i="12"/>
  <c r="AI739" i="12"/>
  <c r="AJ739" i="12"/>
  <c r="AK739" i="12"/>
  <c r="AL739" i="12"/>
  <c r="A356" i="12"/>
  <c r="B356" i="12"/>
  <c r="C356" i="12"/>
  <c r="E356" i="12"/>
  <c r="F356" i="12"/>
  <c r="G356" i="12"/>
  <c r="J356" i="12"/>
  <c r="K356" i="12"/>
  <c r="L356" i="12"/>
  <c r="M356" i="12"/>
  <c r="N356" i="12"/>
  <c r="O356" i="12"/>
  <c r="P356" i="12"/>
  <c r="H356" i="12" s="1"/>
  <c r="Q356" i="12"/>
  <c r="I356" i="12" s="1"/>
  <c r="R356" i="12"/>
  <c r="S356" i="12"/>
  <c r="T356" i="12"/>
  <c r="U356" i="12"/>
  <c r="V356" i="12"/>
  <c r="W356" i="12"/>
  <c r="X356" i="12"/>
  <c r="Y356" i="12"/>
  <c r="Z356" i="12"/>
  <c r="AA356" i="12"/>
  <c r="AB356" i="12"/>
  <c r="AC356" i="12"/>
  <c r="AD356" i="12"/>
  <c r="AE356" i="12"/>
  <c r="AF356" i="12"/>
  <c r="AG356" i="12"/>
  <c r="AH356" i="12"/>
  <c r="AI356" i="12"/>
  <c r="AJ356" i="12"/>
  <c r="AK356" i="12"/>
  <c r="AL356" i="12"/>
  <c r="A359" i="12"/>
  <c r="B359" i="12"/>
  <c r="C359" i="12"/>
  <c r="E359" i="12"/>
  <c r="F359" i="12"/>
  <c r="G359" i="12"/>
  <c r="J359" i="12"/>
  <c r="K359" i="12"/>
  <c r="L359" i="12"/>
  <c r="M359" i="12"/>
  <c r="N359" i="12"/>
  <c r="O359" i="12"/>
  <c r="P359" i="12"/>
  <c r="H359" i="12" s="1"/>
  <c r="Q359" i="12"/>
  <c r="I359" i="12" s="1"/>
  <c r="R359" i="12"/>
  <c r="S359" i="12"/>
  <c r="T359" i="12"/>
  <c r="U359" i="12"/>
  <c r="V359" i="12"/>
  <c r="W359" i="12"/>
  <c r="X359" i="12"/>
  <c r="Y359" i="12"/>
  <c r="Z359" i="12"/>
  <c r="AA359" i="12"/>
  <c r="AB359" i="12"/>
  <c r="AC359" i="12"/>
  <c r="AD359" i="12"/>
  <c r="AE359" i="12"/>
  <c r="AF359" i="12"/>
  <c r="AG359" i="12"/>
  <c r="AH359" i="12"/>
  <c r="AI359" i="12"/>
  <c r="AJ359" i="12"/>
  <c r="AK359" i="12"/>
  <c r="AL359" i="12"/>
  <c r="A364" i="12"/>
  <c r="B364" i="12"/>
  <c r="C364" i="12"/>
  <c r="E364" i="12"/>
  <c r="F364" i="12"/>
  <c r="G364" i="12"/>
  <c r="J364" i="12"/>
  <c r="K364" i="12"/>
  <c r="L364" i="12"/>
  <c r="M364" i="12"/>
  <c r="N364" i="12"/>
  <c r="O364" i="12"/>
  <c r="P364" i="12"/>
  <c r="H364" i="12" s="1"/>
  <c r="Q364" i="12"/>
  <c r="I364" i="12" s="1"/>
  <c r="R364" i="12"/>
  <c r="S364" i="12"/>
  <c r="T364" i="12"/>
  <c r="U364" i="12"/>
  <c r="V364" i="12"/>
  <c r="W364" i="12"/>
  <c r="X364" i="12"/>
  <c r="Y364" i="12"/>
  <c r="Z364" i="12"/>
  <c r="AA364" i="12"/>
  <c r="AB364" i="12"/>
  <c r="AC364" i="12"/>
  <c r="AD364" i="12"/>
  <c r="AE364" i="12"/>
  <c r="AF364" i="12"/>
  <c r="AG364" i="12"/>
  <c r="AH364" i="12"/>
  <c r="AI364" i="12"/>
  <c r="AJ364" i="12"/>
  <c r="AK364" i="12"/>
  <c r="AL364" i="12"/>
  <c r="A476" i="12"/>
  <c r="B476" i="12"/>
  <c r="C476" i="12"/>
  <c r="E476" i="12"/>
  <c r="F476" i="12"/>
  <c r="G476" i="12"/>
  <c r="J476" i="12"/>
  <c r="K476" i="12"/>
  <c r="L476" i="12"/>
  <c r="M476" i="12"/>
  <c r="N476" i="12"/>
  <c r="O476" i="12"/>
  <c r="P476" i="12"/>
  <c r="H476" i="12" s="1"/>
  <c r="Q476" i="12"/>
  <c r="I476" i="12" s="1"/>
  <c r="R476" i="12"/>
  <c r="S476" i="12"/>
  <c r="T476" i="12"/>
  <c r="U476" i="12"/>
  <c r="V476" i="12"/>
  <c r="W476" i="12"/>
  <c r="X476" i="12"/>
  <c r="Y476" i="12"/>
  <c r="Z476" i="12"/>
  <c r="AA476" i="12"/>
  <c r="AB476" i="12"/>
  <c r="AC476" i="12"/>
  <c r="AD476" i="12"/>
  <c r="AE476" i="12"/>
  <c r="AF476" i="12"/>
  <c r="AG476" i="12"/>
  <c r="AH476" i="12"/>
  <c r="AI476" i="12"/>
  <c r="AJ476" i="12"/>
  <c r="AK476" i="12"/>
  <c r="AL476" i="12"/>
  <c r="A461" i="12"/>
  <c r="B461" i="12"/>
  <c r="C461" i="12"/>
  <c r="E461" i="12"/>
  <c r="F461" i="12"/>
  <c r="G461" i="12"/>
  <c r="J461" i="12"/>
  <c r="K461" i="12"/>
  <c r="L461" i="12"/>
  <c r="M461" i="12"/>
  <c r="N461" i="12"/>
  <c r="O461" i="12"/>
  <c r="P461" i="12"/>
  <c r="H461" i="12" s="1"/>
  <c r="Q461" i="12"/>
  <c r="I461" i="12" s="1"/>
  <c r="R461" i="12"/>
  <c r="S461" i="12"/>
  <c r="T461" i="12"/>
  <c r="U461" i="12"/>
  <c r="V461" i="12"/>
  <c r="W461" i="12"/>
  <c r="X461" i="12"/>
  <c r="Y461" i="12"/>
  <c r="Z461" i="12"/>
  <c r="AA461" i="12"/>
  <c r="AB461" i="12"/>
  <c r="AC461" i="12"/>
  <c r="AD461" i="12"/>
  <c r="AE461" i="12"/>
  <c r="AF461" i="12"/>
  <c r="AG461" i="12"/>
  <c r="AH461" i="12"/>
  <c r="AI461" i="12"/>
  <c r="AJ461" i="12"/>
  <c r="AK461" i="12"/>
  <c r="AL461" i="12"/>
  <c r="A1618" i="12"/>
  <c r="B1618" i="12"/>
  <c r="C1618" i="12"/>
  <c r="E1618" i="12"/>
  <c r="F1618" i="12"/>
  <c r="G1618" i="12"/>
  <c r="J1618" i="12"/>
  <c r="K1618" i="12"/>
  <c r="L1618" i="12"/>
  <c r="M1618" i="12"/>
  <c r="N1618" i="12"/>
  <c r="O1618" i="12"/>
  <c r="P1618" i="12"/>
  <c r="H1618" i="12" s="1"/>
  <c r="Q1618" i="12"/>
  <c r="I1618" i="12" s="1"/>
  <c r="R1618" i="12"/>
  <c r="S1618" i="12"/>
  <c r="T1618" i="12"/>
  <c r="U1618" i="12"/>
  <c r="V1618" i="12"/>
  <c r="W1618" i="12"/>
  <c r="X1618" i="12"/>
  <c r="Y1618" i="12"/>
  <c r="Z1618" i="12"/>
  <c r="AA1618" i="12"/>
  <c r="AB1618" i="12"/>
  <c r="AC1618" i="12"/>
  <c r="AD1618" i="12"/>
  <c r="AE1618" i="12"/>
  <c r="AF1618" i="12"/>
  <c r="AG1618" i="12"/>
  <c r="AH1618" i="12"/>
  <c r="AI1618" i="12"/>
  <c r="AJ1618" i="12"/>
  <c r="AK1618" i="12"/>
  <c r="AL1618" i="12"/>
  <c r="A1619" i="12"/>
  <c r="B1619" i="12"/>
  <c r="C1619" i="12"/>
  <c r="E1619" i="12"/>
  <c r="F1619" i="12"/>
  <c r="G1619" i="12"/>
  <c r="J1619" i="12"/>
  <c r="K1619" i="12"/>
  <c r="L1619" i="12"/>
  <c r="M1619" i="12"/>
  <c r="N1619" i="12"/>
  <c r="O1619" i="12"/>
  <c r="P1619" i="12"/>
  <c r="H1619" i="12" s="1"/>
  <c r="Q1619" i="12"/>
  <c r="I1619" i="12" s="1"/>
  <c r="R1619" i="12"/>
  <c r="S1619" i="12"/>
  <c r="T1619" i="12"/>
  <c r="U1619" i="12"/>
  <c r="V1619" i="12"/>
  <c r="W1619" i="12"/>
  <c r="X1619" i="12"/>
  <c r="Y1619" i="12"/>
  <c r="Z1619" i="12"/>
  <c r="AA1619" i="12"/>
  <c r="AB1619" i="12"/>
  <c r="AC1619" i="12"/>
  <c r="AD1619" i="12"/>
  <c r="AE1619" i="12"/>
  <c r="AF1619" i="12"/>
  <c r="AG1619" i="12"/>
  <c r="AH1619" i="12"/>
  <c r="AI1619" i="12"/>
  <c r="AJ1619" i="12"/>
  <c r="AK1619" i="12"/>
  <c r="AL1619" i="12"/>
  <c r="A1621" i="12"/>
  <c r="B1621" i="12"/>
  <c r="C1621" i="12"/>
  <c r="E1621" i="12"/>
  <c r="F1621" i="12"/>
  <c r="G1621" i="12"/>
  <c r="J1621" i="12"/>
  <c r="K1621" i="12"/>
  <c r="L1621" i="12"/>
  <c r="M1621" i="12"/>
  <c r="N1621" i="12"/>
  <c r="O1621" i="12"/>
  <c r="P1621" i="12"/>
  <c r="H1621" i="12" s="1"/>
  <c r="Q1621" i="12"/>
  <c r="I1621" i="12" s="1"/>
  <c r="R1621" i="12"/>
  <c r="S1621" i="12"/>
  <c r="T1621" i="12"/>
  <c r="U1621" i="12"/>
  <c r="V1621" i="12"/>
  <c r="W1621" i="12"/>
  <c r="X1621" i="12"/>
  <c r="Y1621" i="12"/>
  <c r="Z1621" i="12"/>
  <c r="AA1621" i="12"/>
  <c r="AB1621" i="12"/>
  <c r="AC1621" i="12"/>
  <c r="AD1621" i="12"/>
  <c r="AE1621" i="12"/>
  <c r="AF1621" i="12"/>
  <c r="AG1621" i="12"/>
  <c r="AH1621" i="12"/>
  <c r="AI1621" i="12"/>
  <c r="AJ1621" i="12"/>
  <c r="AK1621" i="12"/>
  <c r="AL1621" i="12"/>
  <c r="A78" i="12"/>
  <c r="B78" i="12"/>
  <c r="C78" i="12"/>
  <c r="E78" i="12"/>
  <c r="F78" i="12"/>
  <c r="G78" i="12"/>
  <c r="J78" i="12"/>
  <c r="K78" i="12"/>
  <c r="L78" i="12"/>
  <c r="M78" i="12"/>
  <c r="N78" i="12"/>
  <c r="O78" i="12"/>
  <c r="P78" i="12"/>
  <c r="H78" i="12" s="1"/>
  <c r="Q78" i="12"/>
  <c r="I78" i="12" s="1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363" i="12"/>
  <c r="B363" i="12"/>
  <c r="C363" i="12"/>
  <c r="E363" i="12"/>
  <c r="F363" i="12"/>
  <c r="G363" i="12"/>
  <c r="J363" i="12"/>
  <c r="K363" i="12"/>
  <c r="L363" i="12"/>
  <c r="M363" i="12"/>
  <c r="N363" i="12"/>
  <c r="O363" i="12"/>
  <c r="P363" i="12"/>
  <c r="H363" i="12" s="1"/>
  <c r="Q363" i="12"/>
  <c r="I363" i="12" s="1"/>
  <c r="R363" i="12"/>
  <c r="S363" i="12"/>
  <c r="T363" i="12"/>
  <c r="U363" i="12"/>
  <c r="V363" i="12"/>
  <c r="W363" i="12"/>
  <c r="X363" i="12"/>
  <c r="Y363" i="12"/>
  <c r="Z363" i="12"/>
  <c r="AA363" i="12"/>
  <c r="AB363" i="12"/>
  <c r="AC363" i="12"/>
  <c r="AD363" i="12"/>
  <c r="AE363" i="12"/>
  <c r="AF363" i="12"/>
  <c r="AG363" i="12"/>
  <c r="AH363" i="12"/>
  <c r="AI363" i="12"/>
  <c r="AJ363" i="12"/>
  <c r="AK363" i="12"/>
  <c r="AL363" i="12"/>
  <c r="A1767" i="12"/>
  <c r="B1767" i="12"/>
  <c r="C1767" i="12"/>
  <c r="E1767" i="12"/>
  <c r="F1767" i="12"/>
  <c r="G1767" i="12"/>
  <c r="J1767" i="12"/>
  <c r="K1767" i="12"/>
  <c r="L1767" i="12"/>
  <c r="M1767" i="12"/>
  <c r="N1767" i="12"/>
  <c r="O1767" i="12"/>
  <c r="P1767" i="12"/>
  <c r="H1767" i="12" s="1"/>
  <c r="Q1767" i="12"/>
  <c r="I1767" i="12" s="1"/>
  <c r="R1767" i="12"/>
  <c r="S1767" i="12"/>
  <c r="T1767" i="12"/>
  <c r="U1767" i="12"/>
  <c r="V1767" i="12"/>
  <c r="W1767" i="12"/>
  <c r="X1767" i="12"/>
  <c r="Y1767" i="12"/>
  <c r="Z1767" i="12"/>
  <c r="AA1767" i="12"/>
  <c r="AB1767" i="12"/>
  <c r="AC1767" i="12"/>
  <c r="AD1767" i="12"/>
  <c r="AE1767" i="12"/>
  <c r="AF1767" i="12"/>
  <c r="AG1767" i="12"/>
  <c r="AH1767" i="12"/>
  <c r="AI1767" i="12"/>
  <c r="AJ1767" i="12"/>
  <c r="AK1767" i="12"/>
  <c r="AL1767" i="12"/>
  <c r="A1768" i="12"/>
  <c r="B1768" i="12"/>
  <c r="C1768" i="12"/>
  <c r="E1768" i="12"/>
  <c r="F1768" i="12"/>
  <c r="G1768" i="12"/>
  <c r="J1768" i="12"/>
  <c r="K1768" i="12"/>
  <c r="L1768" i="12"/>
  <c r="M1768" i="12"/>
  <c r="N1768" i="12"/>
  <c r="O1768" i="12"/>
  <c r="P1768" i="12"/>
  <c r="H1768" i="12" s="1"/>
  <c r="Q1768" i="12"/>
  <c r="I1768" i="12" s="1"/>
  <c r="R1768" i="12"/>
  <c r="S1768" i="12"/>
  <c r="T1768" i="12"/>
  <c r="U1768" i="12"/>
  <c r="V1768" i="12"/>
  <c r="W1768" i="12"/>
  <c r="X1768" i="12"/>
  <c r="Y1768" i="12"/>
  <c r="Z1768" i="12"/>
  <c r="AA1768" i="12"/>
  <c r="AB1768" i="12"/>
  <c r="AC1768" i="12"/>
  <c r="AD1768" i="12"/>
  <c r="AE1768" i="12"/>
  <c r="AF1768" i="12"/>
  <c r="AG1768" i="12"/>
  <c r="AH1768" i="12"/>
  <c r="AI1768" i="12"/>
  <c r="AJ1768" i="12"/>
  <c r="AK1768" i="12"/>
  <c r="AL1768" i="12"/>
  <c r="A94" i="12"/>
  <c r="B94" i="12"/>
  <c r="C94" i="12"/>
  <c r="E94" i="12"/>
  <c r="F94" i="12"/>
  <c r="G94" i="12"/>
  <c r="J94" i="12"/>
  <c r="K94" i="12"/>
  <c r="L94" i="12"/>
  <c r="M94" i="12"/>
  <c r="N94" i="12"/>
  <c r="O94" i="12"/>
  <c r="P94" i="12"/>
  <c r="H94" i="12" s="1"/>
  <c r="Q94" i="12"/>
  <c r="I94" i="12" s="1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1695" i="12"/>
  <c r="B1695" i="12"/>
  <c r="C1695" i="12"/>
  <c r="E1695" i="12"/>
  <c r="F1695" i="12"/>
  <c r="G1695" i="12"/>
  <c r="J1695" i="12"/>
  <c r="K1695" i="12"/>
  <c r="L1695" i="12"/>
  <c r="M1695" i="12"/>
  <c r="N1695" i="12"/>
  <c r="O1695" i="12"/>
  <c r="P1695" i="12"/>
  <c r="H1695" i="12" s="1"/>
  <c r="Q1695" i="12"/>
  <c r="I1695" i="12" s="1"/>
  <c r="R1695" i="12"/>
  <c r="S1695" i="12"/>
  <c r="T1695" i="12"/>
  <c r="U1695" i="12"/>
  <c r="V1695" i="12"/>
  <c r="W1695" i="12"/>
  <c r="X1695" i="12"/>
  <c r="Y1695" i="12"/>
  <c r="Z1695" i="12"/>
  <c r="AA1695" i="12"/>
  <c r="AB1695" i="12"/>
  <c r="AC1695" i="12"/>
  <c r="AD1695" i="12"/>
  <c r="AE1695" i="12"/>
  <c r="AF1695" i="12"/>
  <c r="AG1695" i="12"/>
  <c r="AH1695" i="12"/>
  <c r="AI1695" i="12"/>
  <c r="AJ1695" i="12"/>
  <c r="AK1695" i="12"/>
  <c r="AL1695" i="12"/>
  <c r="A544" i="12"/>
  <c r="B544" i="12"/>
  <c r="C544" i="12"/>
  <c r="E544" i="12"/>
  <c r="F544" i="12"/>
  <c r="G544" i="12"/>
  <c r="J544" i="12"/>
  <c r="K544" i="12"/>
  <c r="L544" i="12"/>
  <c r="M544" i="12"/>
  <c r="N544" i="12"/>
  <c r="O544" i="12"/>
  <c r="P544" i="12"/>
  <c r="H544" i="12" s="1"/>
  <c r="Q544" i="12"/>
  <c r="I544" i="12" s="1"/>
  <c r="R544" i="12"/>
  <c r="S544" i="12"/>
  <c r="T544" i="12"/>
  <c r="U544" i="12"/>
  <c r="V544" i="12"/>
  <c r="W544" i="12"/>
  <c r="X544" i="12"/>
  <c r="Y544" i="12"/>
  <c r="Z544" i="12"/>
  <c r="AA544" i="12"/>
  <c r="AB544" i="12"/>
  <c r="AC544" i="12"/>
  <c r="AD544" i="12"/>
  <c r="AE544" i="12"/>
  <c r="AF544" i="12"/>
  <c r="AG544" i="12"/>
  <c r="AH544" i="12"/>
  <c r="AI544" i="12"/>
  <c r="AJ544" i="12"/>
  <c r="AK544" i="12"/>
  <c r="AL544" i="12"/>
  <c r="A1564" i="12"/>
  <c r="B1564" i="12"/>
  <c r="C1564" i="12"/>
  <c r="E1564" i="12"/>
  <c r="F1564" i="12"/>
  <c r="G1564" i="12"/>
  <c r="J1564" i="12"/>
  <c r="K1564" i="12"/>
  <c r="L1564" i="12"/>
  <c r="M1564" i="12"/>
  <c r="N1564" i="12"/>
  <c r="O1564" i="12"/>
  <c r="P1564" i="12"/>
  <c r="H1564" i="12" s="1"/>
  <c r="Q1564" i="12"/>
  <c r="I1564" i="12" s="1"/>
  <c r="R1564" i="12"/>
  <c r="S1564" i="12"/>
  <c r="T1564" i="12"/>
  <c r="U1564" i="12"/>
  <c r="V1564" i="12"/>
  <c r="W1564" i="12"/>
  <c r="X1564" i="12"/>
  <c r="Y1564" i="12"/>
  <c r="Z1564" i="12"/>
  <c r="AA1564" i="12"/>
  <c r="AB1564" i="12"/>
  <c r="AC1564" i="12"/>
  <c r="AD1564" i="12"/>
  <c r="AE1564" i="12"/>
  <c r="AF1564" i="12"/>
  <c r="AG1564" i="12"/>
  <c r="AH1564" i="12"/>
  <c r="AI1564" i="12"/>
  <c r="AJ1564" i="12"/>
  <c r="AK1564" i="12"/>
  <c r="AL1564" i="12"/>
  <c r="A1651" i="12"/>
  <c r="B1651" i="12"/>
  <c r="C1651" i="12"/>
  <c r="E1651" i="12"/>
  <c r="F1651" i="12"/>
  <c r="G1651" i="12"/>
  <c r="J1651" i="12"/>
  <c r="K1651" i="12"/>
  <c r="L1651" i="12"/>
  <c r="M1651" i="12"/>
  <c r="N1651" i="12"/>
  <c r="O1651" i="12"/>
  <c r="P1651" i="12"/>
  <c r="H1651" i="12" s="1"/>
  <c r="Q1651" i="12"/>
  <c r="I1651" i="12" s="1"/>
  <c r="R1651" i="12"/>
  <c r="S1651" i="12"/>
  <c r="T1651" i="12"/>
  <c r="U1651" i="12"/>
  <c r="V1651" i="12"/>
  <c r="W1651" i="12"/>
  <c r="X1651" i="12"/>
  <c r="Y1651" i="12"/>
  <c r="Z1651" i="12"/>
  <c r="AA1651" i="12"/>
  <c r="AB1651" i="12"/>
  <c r="AC1651" i="12"/>
  <c r="AD1651" i="12"/>
  <c r="AE1651" i="12"/>
  <c r="AF1651" i="12"/>
  <c r="AG1651" i="12"/>
  <c r="AH1651" i="12"/>
  <c r="AI1651" i="12"/>
  <c r="AJ1651" i="12"/>
  <c r="AK1651" i="12"/>
  <c r="AL1651" i="12"/>
  <c r="A1012" i="12"/>
  <c r="B1012" i="12"/>
  <c r="C1012" i="12"/>
  <c r="E1012" i="12"/>
  <c r="F1012" i="12"/>
  <c r="G1012" i="12"/>
  <c r="J1012" i="12"/>
  <c r="K1012" i="12"/>
  <c r="L1012" i="12"/>
  <c r="M1012" i="12"/>
  <c r="N1012" i="12"/>
  <c r="O1012" i="12"/>
  <c r="P1012" i="12"/>
  <c r="H1012" i="12" s="1"/>
  <c r="Q1012" i="12"/>
  <c r="I1012" i="12" s="1"/>
  <c r="R1012" i="12"/>
  <c r="S1012" i="12"/>
  <c r="T1012" i="12"/>
  <c r="U1012" i="12"/>
  <c r="V1012" i="12"/>
  <c r="W1012" i="12"/>
  <c r="X1012" i="12"/>
  <c r="Y1012" i="12"/>
  <c r="Z1012" i="12"/>
  <c r="AA1012" i="12"/>
  <c r="AB1012" i="12"/>
  <c r="AC1012" i="12"/>
  <c r="AD1012" i="12"/>
  <c r="AE1012" i="12"/>
  <c r="AF1012" i="12"/>
  <c r="AG1012" i="12"/>
  <c r="AH1012" i="12"/>
  <c r="AI1012" i="12"/>
  <c r="AJ1012" i="12"/>
  <c r="AK1012" i="12"/>
  <c r="AL1012" i="12"/>
  <c r="A668" i="12"/>
  <c r="B668" i="12"/>
  <c r="C668" i="12"/>
  <c r="E668" i="12"/>
  <c r="F668" i="12"/>
  <c r="G668" i="12"/>
  <c r="J668" i="12"/>
  <c r="K668" i="12"/>
  <c r="L668" i="12"/>
  <c r="M668" i="12"/>
  <c r="N668" i="12"/>
  <c r="O668" i="12"/>
  <c r="P668" i="12"/>
  <c r="H668" i="12" s="1"/>
  <c r="Q668" i="12"/>
  <c r="I668" i="12" s="1"/>
  <c r="R668" i="12"/>
  <c r="S668" i="12"/>
  <c r="T668" i="12"/>
  <c r="U668" i="12"/>
  <c r="V668" i="12"/>
  <c r="W668" i="12"/>
  <c r="X668" i="12"/>
  <c r="Y668" i="12"/>
  <c r="Z668" i="12"/>
  <c r="AA668" i="12"/>
  <c r="AB668" i="12"/>
  <c r="AC668" i="12"/>
  <c r="AD668" i="12"/>
  <c r="AE668" i="12"/>
  <c r="AF668" i="12"/>
  <c r="AG668" i="12"/>
  <c r="AH668" i="12"/>
  <c r="AI668" i="12"/>
  <c r="AJ668" i="12"/>
  <c r="AK668" i="12"/>
  <c r="AL668" i="12"/>
  <c r="A667" i="12"/>
  <c r="B667" i="12"/>
  <c r="C667" i="12"/>
  <c r="E667" i="12"/>
  <c r="F667" i="12"/>
  <c r="G667" i="12"/>
  <c r="J667" i="12"/>
  <c r="K667" i="12"/>
  <c r="L667" i="12"/>
  <c r="M667" i="12"/>
  <c r="N667" i="12"/>
  <c r="O667" i="12"/>
  <c r="P667" i="12"/>
  <c r="H667" i="12" s="1"/>
  <c r="Q667" i="12"/>
  <c r="I667" i="12" s="1"/>
  <c r="R667" i="12"/>
  <c r="S667" i="12"/>
  <c r="T667" i="12"/>
  <c r="U667" i="12"/>
  <c r="V667" i="12"/>
  <c r="W667" i="12"/>
  <c r="X667" i="12"/>
  <c r="Y667" i="12"/>
  <c r="Z667" i="12"/>
  <c r="AA667" i="12"/>
  <c r="AB667" i="12"/>
  <c r="AC667" i="12"/>
  <c r="AD667" i="12"/>
  <c r="AE667" i="12"/>
  <c r="AF667" i="12"/>
  <c r="AG667" i="12"/>
  <c r="AH667" i="12"/>
  <c r="AI667" i="12"/>
  <c r="AJ667" i="12"/>
  <c r="AK667" i="12"/>
  <c r="AL667" i="12"/>
  <c r="A669" i="12"/>
  <c r="B669" i="12"/>
  <c r="C669" i="12"/>
  <c r="E669" i="12"/>
  <c r="F669" i="12"/>
  <c r="G669" i="12"/>
  <c r="J669" i="12"/>
  <c r="K669" i="12"/>
  <c r="L669" i="12"/>
  <c r="M669" i="12"/>
  <c r="N669" i="12"/>
  <c r="O669" i="12"/>
  <c r="P669" i="12"/>
  <c r="H669" i="12" s="1"/>
  <c r="Q669" i="12"/>
  <c r="I669" i="12" s="1"/>
  <c r="R669" i="12"/>
  <c r="S669" i="12"/>
  <c r="T669" i="12"/>
  <c r="U669" i="12"/>
  <c r="V669" i="12"/>
  <c r="W669" i="12"/>
  <c r="X669" i="12"/>
  <c r="Y669" i="12"/>
  <c r="Z669" i="12"/>
  <c r="AA669" i="12"/>
  <c r="AB669" i="12"/>
  <c r="AC669" i="12"/>
  <c r="AD669" i="12"/>
  <c r="AE669" i="12"/>
  <c r="AF669" i="12"/>
  <c r="AG669" i="12"/>
  <c r="AH669" i="12"/>
  <c r="AI669" i="12"/>
  <c r="AJ669" i="12"/>
  <c r="AK669" i="12"/>
  <c r="AL669" i="12"/>
  <c r="A647" i="12"/>
  <c r="B647" i="12"/>
  <c r="C647" i="12"/>
  <c r="E647" i="12"/>
  <c r="F647" i="12"/>
  <c r="G647" i="12"/>
  <c r="J647" i="12"/>
  <c r="K647" i="12"/>
  <c r="L647" i="12"/>
  <c r="M647" i="12"/>
  <c r="N647" i="12"/>
  <c r="O647" i="12"/>
  <c r="P647" i="12"/>
  <c r="H647" i="12" s="1"/>
  <c r="Q647" i="12"/>
  <c r="I647" i="12" s="1"/>
  <c r="R647" i="12"/>
  <c r="S647" i="12"/>
  <c r="T647" i="12"/>
  <c r="U647" i="12"/>
  <c r="V647" i="12"/>
  <c r="W647" i="12"/>
  <c r="X647" i="12"/>
  <c r="Y647" i="12"/>
  <c r="Z647" i="12"/>
  <c r="AA647" i="12"/>
  <c r="AB647" i="12"/>
  <c r="AC647" i="12"/>
  <c r="AD647" i="12"/>
  <c r="AE647" i="12"/>
  <c r="AF647" i="12"/>
  <c r="AG647" i="12"/>
  <c r="AH647" i="12"/>
  <c r="AI647" i="12"/>
  <c r="AJ647" i="12"/>
  <c r="AK647" i="12"/>
  <c r="AL647" i="12"/>
  <c r="A1252" i="12"/>
  <c r="B1252" i="12"/>
  <c r="C1252" i="12"/>
  <c r="E1252" i="12"/>
  <c r="F1252" i="12"/>
  <c r="G1252" i="12"/>
  <c r="J1252" i="12"/>
  <c r="K1252" i="12"/>
  <c r="L1252" i="12"/>
  <c r="M1252" i="12"/>
  <c r="N1252" i="12"/>
  <c r="O1252" i="12"/>
  <c r="P1252" i="12"/>
  <c r="H1252" i="12" s="1"/>
  <c r="Q1252" i="12"/>
  <c r="I1252" i="12" s="1"/>
  <c r="R1252" i="12"/>
  <c r="S1252" i="12"/>
  <c r="T1252" i="12"/>
  <c r="U1252" i="12"/>
  <c r="V1252" i="12"/>
  <c r="W1252" i="12"/>
  <c r="X1252" i="12"/>
  <c r="Y1252" i="12"/>
  <c r="Z1252" i="12"/>
  <c r="AA1252" i="12"/>
  <c r="AB1252" i="12"/>
  <c r="AC1252" i="12"/>
  <c r="AD1252" i="12"/>
  <c r="AE1252" i="12"/>
  <c r="AF1252" i="12"/>
  <c r="AG1252" i="12"/>
  <c r="AH1252" i="12"/>
  <c r="AI1252" i="12"/>
  <c r="AJ1252" i="12"/>
  <c r="AK1252" i="12"/>
  <c r="AL1252" i="12"/>
  <c r="A1253" i="12"/>
  <c r="B1253" i="12"/>
  <c r="C1253" i="12"/>
  <c r="E1253" i="12"/>
  <c r="F1253" i="12"/>
  <c r="G1253" i="12"/>
  <c r="J1253" i="12"/>
  <c r="K1253" i="12"/>
  <c r="L1253" i="12"/>
  <c r="M1253" i="12"/>
  <c r="N1253" i="12"/>
  <c r="O1253" i="12"/>
  <c r="P1253" i="12"/>
  <c r="H1253" i="12" s="1"/>
  <c r="Q1253" i="12"/>
  <c r="I1253" i="12" s="1"/>
  <c r="R1253" i="12"/>
  <c r="S1253" i="12"/>
  <c r="T1253" i="12"/>
  <c r="U1253" i="12"/>
  <c r="V1253" i="12"/>
  <c r="W1253" i="12"/>
  <c r="X1253" i="12"/>
  <c r="Y1253" i="12"/>
  <c r="Z1253" i="12"/>
  <c r="AA1253" i="12"/>
  <c r="AB1253" i="12"/>
  <c r="AC1253" i="12"/>
  <c r="AD1253" i="12"/>
  <c r="AE1253" i="12"/>
  <c r="AF1253" i="12"/>
  <c r="AG1253" i="12"/>
  <c r="AH1253" i="12"/>
  <c r="AI1253" i="12"/>
  <c r="AJ1253" i="12"/>
  <c r="AK1253" i="12"/>
  <c r="AL1253" i="12"/>
  <c r="A1254" i="12"/>
  <c r="B1254" i="12"/>
  <c r="C1254" i="12"/>
  <c r="E1254" i="12"/>
  <c r="F1254" i="12"/>
  <c r="G1254" i="12"/>
  <c r="J1254" i="12"/>
  <c r="K1254" i="12"/>
  <c r="L1254" i="12"/>
  <c r="M1254" i="12"/>
  <c r="N1254" i="12"/>
  <c r="O1254" i="12"/>
  <c r="P1254" i="12"/>
  <c r="H1254" i="12" s="1"/>
  <c r="Q1254" i="12"/>
  <c r="I1254" i="12" s="1"/>
  <c r="R1254" i="12"/>
  <c r="S1254" i="12"/>
  <c r="T1254" i="12"/>
  <c r="U1254" i="12"/>
  <c r="V1254" i="12"/>
  <c r="W1254" i="12"/>
  <c r="X1254" i="12"/>
  <c r="Y1254" i="12"/>
  <c r="Z1254" i="12"/>
  <c r="AA1254" i="12"/>
  <c r="AB1254" i="12"/>
  <c r="AC1254" i="12"/>
  <c r="AD1254" i="12"/>
  <c r="AE1254" i="12"/>
  <c r="AF1254" i="12"/>
  <c r="AG1254" i="12"/>
  <c r="AH1254" i="12"/>
  <c r="AI1254" i="12"/>
  <c r="AJ1254" i="12"/>
  <c r="AK1254" i="12"/>
  <c r="AL1254" i="12"/>
  <c r="A1256" i="12"/>
  <c r="B1256" i="12"/>
  <c r="C1256" i="12"/>
  <c r="E1256" i="12"/>
  <c r="F1256" i="12"/>
  <c r="G1256" i="12"/>
  <c r="J1256" i="12"/>
  <c r="K1256" i="12"/>
  <c r="L1256" i="12"/>
  <c r="M1256" i="12"/>
  <c r="N1256" i="12"/>
  <c r="O1256" i="12"/>
  <c r="P1256" i="12"/>
  <c r="H1256" i="12" s="1"/>
  <c r="Q1256" i="12"/>
  <c r="I1256" i="12" s="1"/>
  <c r="R1256" i="12"/>
  <c r="S1256" i="12"/>
  <c r="T1256" i="12"/>
  <c r="U1256" i="12"/>
  <c r="V1256" i="12"/>
  <c r="W1256" i="12"/>
  <c r="X1256" i="12"/>
  <c r="Y1256" i="12"/>
  <c r="Z1256" i="12"/>
  <c r="AA1256" i="12"/>
  <c r="AB1256" i="12"/>
  <c r="AC1256" i="12"/>
  <c r="AD1256" i="12"/>
  <c r="AE1256" i="12"/>
  <c r="AF1256" i="12"/>
  <c r="AG1256" i="12"/>
  <c r="AH1256" i="12"/>
  <c r="AI1256" i="12"/>
  <c r="AJ1256" i="12"/>
  <c r="AK1256" i="12"/>
  <c r="AL1256" i="12"/>
  <c r="A1257" i="12"/>
  <c r="B1257" i="12"/>
  <c r="C1257" i="12"/>
  <c r="E1257" i="12"/>
  <c r="F1257" i="12"/>
  <c r="G1257" i="12"/>
  <c r="J1257" i="12"/>
  <c r="K1257" i="12"/>
  <c r="L1257" i="12"/>
  <c r="M1257" i="12"/>
  <c r="N1257" i="12"/>
  <c r="O1257" i="12"/>
  <c r="P1257" i="12"/>
  <c r="H1257" i="12" s="1"/>
  <c r="Q1257" i="12"/>
  <c r="I1257" i="12" s="1"/>
  <c r="R1257" i="12"/>
  <c r="S1257" i="12"/>
  <c r="T1257" i="12"/>
  <c r="U1257" i="12"/>
  <c r="V1257" i="12"/>
  <c r="W1257" i="12"/>
  <c r="X1257" i="12"/>
  <c r="Y1257" i="12"/>
  <c r="Z1257" i="12"/>
  <c r="AA1257" i="12"/>
  <c r="AB1257" i="12"/>
  <c r="AC1257" i="12"/>
  <c r="AD1257" i="12"/>
  <c r="AE1257" i="12"/>
  <c r="AF1257" i="12"/>
  <c r="AG1257" i="12"/>
  <c r="AH1257" i="12"/>
  <c r="AI1257" i="12"/>
  <c r="AJ1257" i="12"/>
  <c r="AK1257" i="12"/>
  <c r="AL1257" i="12"/>
  <c r="A1258" i="12"/>
  <c r="B1258" i="12"/>
  <c r="C1258" i="12"/>
  <c r="E1258" i="12"/>
  <c r="F1258" i="12"/>
  <c r="G1258" i="12"/>
  <c r="J1258" i="12"/>
  <c r="K1258" i="12"/>
  <c r="L1258" i="12"/>
  <c r="M1258" i="12"/>
  <c r="N1258" i="12"/>
  <c r="O1258" i="12"/>
  <c r="P1258" i="12"/>
  <c r="H1258" i="12" s="1"/>
  <c r="Q1258" i="12"/>
  <c r="I1258" i="12" s="1"/>
  <c r="R1258" i="12"/>
  <c r="S1258" i="12"/>
  <c r="T1258" i="12"/>
  <c r="U1258" i="12"/>
  <c r="V1258" i="12"/>
  <c r="W1258" i="12"/>
  <c r="X1258" i="12"/>
  <c r="Y1258" i="12"/>
  <c r="Z1258" i="12"/>
  <c r="AA1258" i="12"/>
  <c r="AB1258" i="12"/>
  <c r="AC1258" i="12"/>
  <c r="AD1258" i="12"/>
  <c r="AE1258" i="12"/>
  <c r="AF1258" i="12"/>
  <c r="AG1258" i="12"/>
  <c r="AH1258" i="12"/>
  <c r="AI1258" i="12"/>
  <c r="AJ1258" i="12"/>
  <c r="AK1258" i="12"/>
  <c r="AL1258" i="12"/>
  <c r="A238" i="12"/>
  <c r="B238" i="12"/>
  <c r="C238" i="12"/>
  <c r="E238" i="12"/>
  <c r="F238" i="12"/>
  <c r="G238" i="12"/>
  <c r="J238" i="12"/>
  <c r="K238" i="12"/>
  <c r="L238" i="12"/>
  <c r="M238" i="12"/>
  <c r="N238" i="12"/>
  <c r="O238" i="12"/>
  <c r="P238" i="12"/>
  <c r="H238" i="12" s="1"/>
  <c r="Q238" i="12"/>
  <c r="I238" i="12" s="1"/>
  <c r="R238" i="12"/>
  <c r="S238" i="12"/>
  <c r="T238" i="12"/>
  <c r="U238" i="12"/>
  <c r="V238" i="12"/>
  <c r="W238" i="12"/>
  <c r="X238" i="12"/>
  <c r="Y238" i="12"/>
  <c r="Z238" i="12"/>
  <c r="AA238" i="12"/>
  <c r="AB238" i="12"/>
  <c r="AC238" i="12"/>
  <c r="AD238" i="12"/>
  <c r="AE238" i="12"/>
  <c r="AF238" i="12"/>
  <c r="AG238" i="12"/>
  <c r="AH238" i="12"/>
  <c r="AI238" i="12"/>
  <c r="AJ238" i="12"/>
  <c r="AK238" i="12"/>
  <c r="AL238" i="12"/>
  <c r="A1234" i="12"/>
  <c r="B1234" i="12"/>
  <c r="C1234" i="12"/>
  <c r="E1234" i="12"/>
  <c r="F1234" i="12"/>
  <c r="G1234" i="12"/>
  <c r="J1234" i="12"/>
  <c r="K1234" i="12"/>
  <c r="L1234" i="12"/>
  <c r="M1234" i="12"/>
  <c r="N1234" i="12"/>
  <c r="O1234" i="12"/>
  <c r="P1234" i="12"/>
  <c r="H1234" i="12" s="1"/>
  <c r="Q1234" i="12"/>
  <c r="I1234" i="12" s="1"/>
  <c r="R1234" i="12"/>
  <c r="S1234" i="12"/>
  <c r="T1234" i="12"/>
  <c r="U1234" i="12"/>
  <c r="V1234" i="12"/>
  <c r="W1234" i="12"/>
  <c r="X1234" i="12"/>
  <c r="Y1234" i="12"/>
  <c r="Z1234" i="12"/>
  <c r="AA1234" i="12"/>
  <c r="AB1234" i="12"/>
  <c r="AC1234" i="12"/>
  <c r="AD1234" i="12"/>
  <c r="AE1234" i="12"/>
  <c r="AF1234" i="12"/>
  <c r="AG1234" i="12"/>
  <c r="AH1234" i="12"/>
  <c r="AI1234" i="12"/>
  <c r="AJ1234" i="12"/>
  <c r="AK1234" i="12"/>
  <c r="AL1234" i="12"/>
  <c r="A1239" i="12"/>
  <c r="B1239" i="12"/>
  <c r="C1239" i="12"/>
  <c r="E1239" i="12"/>
  <c r="F1239" i="12"/>
  <c r="G1239" i="12"/>
  <c r="J1239" i="12"/>
  <c r="K1239" i="12"/>
  <c r="L1239" i="12"/>
  <c r="M1239" i="12"/>
  <c r="N1239" i="12"/>
  <c r="O1239" i="12"/>
  <c r="P1239" i="12"/>
  <c r="H1239" i="12" s="1"/>
  <c r="Q1239" i="12"/>
  <c r="I1239" i="12" s="1"/>
  <c r="R1239" i="12"/>
  <c r="S1239" i="12"/>
  <c r="T1239" i="12"/>
  <c r="U1239" i="12"/>
  <c r="V1239" i="12"/>
  <c r="W1239" i="12"/>
  <c r="X1239" i="12"/>
  <c r="Y1239" i="12"/>
  <c r="Z1239" i="12"/>
  <c r="AA1239" i="12"/>
  <c r="AB1239" i="12"/>
  <c r="AC1239" i="12"/>
  <c r="AD1239" i="12"/>
  <c r="AE1239" i="12"/>
  <c r="AF1239" i="12"/>
  <c r="AG1239" i="12"/>
  <c r="AH1239" i="12"/>
  <c r="AI1239" i="12"/>
  <c r="AJ1239" i="12"/>
  <c r="AK1239" i="12"/>
  <c r="AL1239" i="12"/>
  <c r="A1248" i="12"/>
  <c r="B1248" i="12"/>
  <c r="C1248" i="12"/>
  <c r="E1248" i="12"/>
  <c r="F1248" i="12"/>
  <c r="G1248" i="12"/>
  <c r="J1248" i="12"/>
  <c r="K1248" i="12"/>
  <c r="L1248" i="12"/>
  <c r="M1248" i="12"/>
  <c r="N1248" i="12"/>
  <c r="O1248" i="12"/>
  <c r="P1248" i="12"/>
  <c r="H1248" i="12" s="1"/>
  <c r="Q1248" i="12"/>
  <c r="I1248" i="12" s="1"/>
  <c r="R1248" i="12"/>
  <c r="S1248" i="12"/>
  <c r="T1248" i="12"/>
  <c r="U1248" i="12"/>
  <c r="V1248" i="12"/>
  <c r="W1248" i="12"/>
  <c r="X1248" i="12"/>
  <c r="Y1248" i="12"/>
  <c r="Z1248" i="12"/>
  <c r="AA1248" i="12"/>
  <c r="AB1248" i="12"/>
  <c r="AC1248" i="12"/>
  <c r="AD1248" i="12"/>
  <c r="AE1248" i="12"/>
  <c r="AF1248" i="12"/>
  <c r="AG1248" i="12"/>
  <c r="AH1248" i="12"/>
  <c r="AI1248" i="12"/>
  <c r="AJ1248" i="12"/>
  <c r="AK1248" i="12"/>
  <c r="AL1248" i="12"/>
  <c r="A1532" i="12"/>
  <c r="B1532" i="12"/>
  <c r="C1532" i="12"/>
  <c r="E1532" i="12"/>
  <c r="F1532" i="12"/>
  <c r="G1532" i="12"/>
  <c r="J1532" i="12"/>
  <c r="K1532" i="12"/>
  <c r="L1532" i="12"/>
  <c r="M1532" i="12"/>
  <c r="N1532" i="12"/>
  <c r="O1532" i="12"/>
  <c r="P1532" i="12"/>
  <c r="H1532" i="12" s="1"/>
  <c r="Q1532" i="12"/>
  <c r="I1532" i="12" s="1"/>
  <c r="R1532" i="12"/>
  <c r="S1532" i="12"/>
  <c r="T1532" i="12"/>
  <c r="U1532" i="12"/>
  <c r="V1532" i="12"/>
  <c r="W1532" i="12"/>
  <c r="X1532" i="12"/>
  <c r="Y1532" i="12"/>
  <c r="Z1532" i="12"/>
  <c r="AA1532" i="12"/>
  <c r="AB1532" i="12"/>
  <c r="AC1532" i="12"/>
  <c r="AD1532" i="12"/>
  <c r="AE1532" i="12"/>
  <c r="AF1532" i="12"/>
  <c r="AG1532" i="12"/>
  <c r="AH1532" i="12"/>
  <c r="AI1532" i="12"/>
  <c r="AJ1532" i="12"/>
  <c r="AK1532" i="12"/>
  <c r="AL1532" i="12"/>
  <c r="A280" i="12"/>
  <c r="B280" i="12"/>
  <c r="C280" i="12"/>
  <c r="E280" i="12"/>
  <c r="F280" i="12"/>
  <c r="G280" i="12"/>
  <c r="J280" i="12"/>
  <c r="K280" i="12"/>
  <c r="L280" i="12"/>
  <c r="M280" i="12"/>
  <c r="N280" i="12"/>
  <c r="O280" i="12"/>
  <c r="P280" i="12"/>
  <c r="H280" i="12" s="1"/>
  <c r="Q280" i="12"/>
  <c r="I280" i="12" s="1"/>
  <c r="R280" i="12"/>
  <c r="S280" i="12"/>
  <c r="T280" i="12"/>
  <c r="U280" i="12"/>
  <c r="V280" i="12"/>
  <c r="W280" i="12"/>
  <c r="X280" i="12"/>
  <c r="Y280" i="12"/>
  <c r="Z280" i="12"/>
  <c r="AA280" i="12"/>
  <c r="AB280" i="12"/>
  <c r="AC280" i="12"/>
  <c r="AD280" i="12"/>
  <c r="AE280" i="12"/>
  <c r="AF280" i="12"/>
  <c r="AG280" i="12"/>
  <c r="AH280" i="12"/>
  <c r="AI280" i="12"/>
  <c r="AJ280" i="12"/>
  <c r="AK280" i="12"/>
  <c r="AL280" i="12"/>
  <c r="A733" i="12"/>
  <c r="B733" i="12"/>
  <c r="C733" i="12"/>
  <c r="E733" i="12"/>
  <c r="F733" i="12"/>
  <c r="G733" i="12"/>
  <c r="J733" i="12"/>
  <c r="K733" i="12"/>
  <c r="L733" i="12"/>
  <c r="M733" i="12"/>
  <c r="N733" i="12"/>
  <c r="O733" i="12"/>
  <c r="P733" i="12"/>
  <c r="H733" i="12" s="1"/>
  <c r="Q733" i="12"/>
  <c r="I733" i="12" s="1"/>
  <c r="R733" i="12"/>
  <c r="S733" i="12"/>
  <c r="T733" i="12"/>
  <c r="U733" i="12"/>
  <c r="V733" i="12"/>
  <c r="W733" i="12"/>
  <c r="X733" i="12"/>
  <c r="Y733" i="12"/>
  <c r="Z733" i="12"/>
  <c r="AA733" i="12"/>
  <c r="AB733" i="12"/>
  <c r="AC733" i="12"/>
  <c r="AD733" i="12"/>
  <c r="AE733" i="12"/>
  <c r="AF733" i="12"/>
  <c r="AG733" i="12"/>
  <c r="AH733" i="12"/>
  <c r="AI733" i="12"/>
  <c r="AJ733" i="12"/>
  <c r="AK733" i="12"/>
  <c r="AL733" i="12"/>
  <c r="A830" i="12"/>
  <c r="B830" i="12"/>
  <c r="C830" i="12"/>
  <c r="E830" i="12"/>
  <c r="F830" i="12"/>
  <c r="G830" i="12"/>
  <c r="J830" i="12"/>
  <c r="K830" i="12"/>
  <c r="L830" i="12"/>
  <c r="M830" i="12"/>
  <c r="N830" i="12"/>
  <c r="O830" i="12"/>
  <c r="P830" i="12"/>
  <c r="H830" i="12" s="1"/>
  <c r="Q830" i="12"/>
  <c r="I830" i="12" s="1"/>
  <c r="R830" i="12"/>
  <c r="S830" i="12"/>
  <c r="T830" i="12"/>
  <c r="U830" i="12"/>
  <c r="V830" i="12"/>
  <c r="W830" i="12"/>
  <c r="X830" i="12"/>
  <c r="Y830" i="12"/>
  <c r="Z830" i="12"/>
  <c r="AA830" i="12"/>
  <c r="AB830" i="12"/>
  <c r="AC830" i="12"/>
  <c r="AD830" i="12"/>
  <c r="AE830" i="12"/>
  <c r="AF830" i="12"/>
  <c r="AG830" i="12"/>
  <c r="AH830" i="12"/>
  <c r="AI830" i="12"/>
  <c r="AJ830" i="12"/>
  <c r="AK830" i="12"/>
  <c r="AL830" i="12"/>
  <c r="A837" i="12"/>
  <c r="B837" i="12"/>
  <c r="C837" i="12"/>
  <c r="E837" i="12"/>
  <c r="F837" i="12"/>
  <c r="G837" i="12"/>
  <c r="J837" i="12"/>
  <c r="K837" i="12"/>
  <c r="L837" i="12"/>
  <c r="M837" i="12"/>
  <c r="N837" i="12"/>
  <c r="O837" i="12"/>
  <c r="P837" i="12"/>
  <c r="H837" i="12" s="1"/>
  <c r="Q837" i="12"/>
  <c r="I837" i="12" s="1"/>
  <c r="R837" i="12"/>
  <c r="S837" i="12"/>
  <c r="T837" i="12"/>
  <c r="U837" i="12"/>
  <c r="V837" i="12"/>
  <c r="W837" i="12"/>
  <c r="X837" i="12"/>
  <c r="Y837" i="12"/>
  <c r="Z837" i="12"/>
  <c r="AA837" i="12"/>
  <c r="AB837" i="12"/>
  <c r="AC837" i="12"/>
  <c r="AD837" i="12"/>
  <c r="AE837" i="12"/>
  <c r="AF837" i="12"/>
  <c r="AG837" i="12"/>
  <c r="AH837" i="12"/>
  <c r="AI837" i="12"/>
  <c r="AJ837" i="12"/>
  <c r="AK837" i="12"/>
  <c r="AL837" i="12"/>
  <c r="A839" i="12"/>
  <c r="B839" i="12"/>
  <c r="C839" i="12"/>
  <c r="E839" i="12"/>
  <c r="F839" i="12"/>
  <c r="G839" i="12"/>
  <c r="J839" i="12"/>
  <c r="K839" i="12"/>
  <c r="L839" i="12"/>
  <c r="M839" i="12"/>
  <c r="N839" i="12"/>
  <c r="O839" i="12"/>
  <c r="P839" i="12"/>
  <c r="H839" i="12" s="1"/>
  <c r="Q839" i="12"/>
  <c r="I839" i="12" s="1"/>
  <c r="R839" i="12"/>
  <c r="S839" i="12"/>
  <c r="T839" i="12"/>
  <c r="U839" i="12"/>
  <c r="V839" i="12"/>
  <c r="W839" i="12"/>
  <c r="X839" i="12"/>
  <c r="Y839" i="12"/>
  <c r="Z839" i="12"/>
  <c r="AA839" i="12"/>
  <c r="AB839" i="12"/>
  <c r="AC839" i="12"/>
  <c r="AD839" i="12"/>
  <c r="AE839" i="12"/>
  <c r="AF839" i="12"/>
  <c r="AG839" i="12"/>
  <c r="AH839" i="12"/>
  <c r="AI839" i="12"/>
  <c r="AJ839" i="12"/>
  <c r="AK839" i="12"/>
  <c r="AL839" i="12"/>
  <c r="A312" i="12"/>
  <c r="B312" i="12"/>
  <c r="C312" i="12"/>
  <c r="E312" i="12"/>
  <c r="F312" i="12"/>
  <c r="G312" i="12"/>
  <c r="J312" i="12"/>
  <c r="K312" i="12"/>
  <c r="L312" i="12"/>
  <c r="M312" i="12"/>
  <c r="N312" i="12"/>
  <c r="O312" i="12"/>
  <c r="P312" i="12"/>
  <c r="H312" i="12" s="1"/>
  <c r="Q312" i="12"/>
  <c r="I312" i="12" s="1"/>
  <c r="R312" i="12"/>
  <c r="S312" i="12"/>
  <c r="T312" i="12"/>
  <c r="U312" i="12"/>
  <c r="V312" i="12"/>
  <c r="W312" i="12"/>
  <c r="X312" i="12"/>
  <c r="Y312" i="12"/>
  <c r="Z312" i="12"/>
  <c r="AA312" i="12"/>
  <c r="AB312" i="12"/>
  <c r="AC312" i="12"/>
  <c r="AD312" i="12"/>
  <c r="AE312" i="12"/>
  <c r="AF312" i="12"/>
  <c r="AG312" i="12"/>
  <c r="AH312" i="12"/>
  <c r="AI312" i="12"/>
  <c r="AJ312" i="12"/>
  <c r="AK312" i="12"/>
  <c r="AL312" i="12"/>
  <c r="A503" i="12"/>
  <c r="B503" i="12"/>
  <c r="C503" i="12"/>
  <c r="E503" i="12"/>
  <c r="F503" i="12"/>
  <c r="G503" i="12"/>
  <c r="J503" i="12"/>
  <c r="K503" i="12"/>
  <c r="L503" i="12"/>
  <c r="M503" i="12"/>
  <c r="N503" i="12"/>
  <c r="O503" i="12"/>
  <c r="P503" i="12"/>
  <c r="H503" i="12" s="1"/>
  <c r="Q503" i="12"/>
  <c r="I503" i="12" s="1"/>
  <c r="R503" i="12"/>
  <c r="S503" i="12"/>
  <c r="T503" i="12"/>
  <c r="U503" i="12"/>
  <c r="V503" i="12"/>
  <c r="W503" i="12"/>
  <c r="X503" i="12"/>
  <c r="Y503" i="12"/>
  <c r="Z503" i="12"/>
  <c r="AA503" i="12"/>
  <c r="AB503" i="12"/>
  <c r="AC503" i="12"/>
  <c r="AD503" i="12"/>
  <c r="AE503" i="12"/>
  <c r="AF503" i="12"/>
  <c r="AG503" i="12"/>
  <c r="AH503" i="12"/>
  <c r="AI503" i="12"/>
  <c r="AJ503" i="12"/>
  <c r="AK503" i="12"/>
  <c r="AL503" i="12"/>
  <c r="A82" i="12"/>
  <c r="B82" i="12"/>
  <c r="C82" i="12"/>
  <c r="E82" i="12"/>
  <c r="F82" i="12"/>
  <c r="G82" i="12"/>
  <c r="J82" i="12"/>
  <c r="K82" i="12"/>
  <c r="L82" i="12"/>
  <c r="M82" i="12"/>
  <c r="N82" i="12"/>
  <c r="O82" i="12"/>
  <c r="P82" i="12"/>
  <c r="H82" i="12" s="1"/>
  <c r="Q82" i="12"/>
  <c r="I82" i="12" s="1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1183" i="12"/>
  <c r="B1183" i="12"/>
  <c r="C1183" i="12"/>
  <c r="E1183" i="12"/>
  <c r="F1183" i="12"/>
  <c r="G1183" i="12"/>
  <c r="J1183" i="12"/>
  <c r="K1183" i="12"/>
  <c r="L1183" i="12"/>
  <c r="M1183" i="12"/>
  <c r="N1183" i="12"/>
  <c r="O1183" i="12"/>
  <c r="P1183" i="12"/>
  <c r="H1183" i="12" s="1"/>
  <c r="Q1183" i="12"/>
  <c r="I1183" i="12" s="1"/>
  <c r="R1183" i="12"/>
  <c r="S1183" i="12"/>
  <c r="T1183" i="12"/>
  <c r="U1183" i="12"/>
  <c r="V1183" i="12"/>
  <c r="W1183" i="12"/>
  <c r="X1183" i="12"/>
  <c r="Y1183" i="12"/>
  <c r="Z1183" i="12"/>
  <c r="AA1183" i="12"/>
  <c r="AB1183" i="12"/>
  <c r="AC1183" i="12"/>
  <c r="AD1183" i="12"/>
  <c r="AE1183" i="12"/>
  <c r="AF1183" i="12"/>
  <c r="AG1183" i="12"/>
  <c r="AH1183" i="12"/>
  <c r="AI1183" i="12"/>
  <c r="AJ1183" i="12"/>
  <c r="AK1183" i="12"/>
  <c r="AL1183" i="12"/>
  <c r="A1184" i="12"/>
  <c r="B1184" i="12"/>
  <c r="C1184" i="12"/>
  <c r="E1184" i="12"/>
  <c r="F1184" i="12"/>
  <c r="G1184" i="12"/>
  <c r="J1184" i="12"/>
  <c r="K1184" i="12"/>
  <c r="L1184" i="12"/>
  <c r="M1184" i="12"/>
  <c r="N1184" i="12"/>
  <c r="O1184" i="12"/>
  <c r="P1184" i="12"/>
  <c r="H1184" i="12" s="1"/>
  <c r="Q1184" i="12"/>
  <c r="I1184" i="12" s="1"/>
  <c r="R1184" i="12"/>
  <c r="S1184" i="12"/>
  <c r="T1184" i="12"/>
  <c r="U1184" i="12"/>
  <c r="V1184" i="12"/>
  <c r="W1184" i="12"/>
  <c r="X1184" i="12"/>
  <c r="Y1184" i="12"/>
  <c r="Z1184" i="12"/>
  <c r="AA1184" i="12"/>
  <c r="AB1184" i="12"/>
  <c r="AC1184" i="12"/>
  <c r="AD1184" i="12"/>
  <c r="AE1184" i="12"/>
  <c r="AF1184" i="12"/>
  <c r="AG1184" i="12"/>
  <c r="AH1184" i="12"/>
  <c r="AI1184" i="12"/>
  <c r="AJ1184" i="12"/>
  <c r="AK1184" i="12"/>
  <c r="AL1184" i="12"/>
  <c r="A941" i="12"/>
  <c r="B941" i="12"/>
  <c r="C941" i="12"/>
  <c r="E941" i="12"/>
  <c r="F941" i="12"/>
  <c r="G941" i="12"/>
  <c r="J941" i="12"/>
  <c r="K941" i="12"/>
  <c r="L941" i="12"/>
  <c r="M941" i="12"/>
  <c r="N941" i="12"/>
  <c r="O941" i="12"/>
  <c r="P941" i="12"/>
  <c r="H941" i="12" s="1"/>
  <c r="Q941" i="12"/>
  <c r="I941" i="12" s="1"/>
  <c r="R941" i="12"/>
  <c r="S941" i="12"/>
  <c r="T941" i="12"/>
  <c r="U941" i="12"/>
  <c r="V941" i="12"/>
  <c r="W941" i="12"/>
  <c r="X941" i="12"/>
  <c r="Y941" i="12"/>
  <c r="Z941" i="12"/>
  <c r="AA941" i="12"/>
  <c r="AB941" i="12"/>
  <c r="AC941" i="12"/>
  <c r="AD941" i="12"/>
  <c r="AE941" i="12"/>
  <c r="AF941" i="12"/>
  <c r="AG941" i="12"/>
  <c r="AH941" i="12"/>
  <c r="AI941" i="12"/>
  <c r="AJ941" i="12"/>
  <c r="AK941" i="12"/>
  <c r="AL941" i="12"/>
  <c r="A875" i="12"/>
  <c r="B875" i="12"/>
  <c r="C875" i="12"/>
  <c r="E875" i="12"/>
  <c r="F875" i="12"/>
  <c r="G875" i="12"/>
  <c r="J875" i="12"/>
  <c r="K875" i="12"/>
  <c r="L875" i="12"/>
  <c r="M875" i="12"/>
  <c r="N875" i="12"/>
  <c r="O875" i="12"/>
  <c r="P875" i="12"/>
  <c r="H875" i="12" s="1"/>
  <c r="Q875" i="12"/>
  <c r="I875" i="12" s="1"/>
  <c r="R875" i="12"/>
  <c r="S875" i="12"/>
  <c r="T875" i="12"/>
  <c r="U875" i="12"/>
  <c r="V875" i="12"/>
  <c r="W875" i="12"/>
  <c r="X875" i="12"/>
  <c r="Y875" i="12"/>
  <c r="Z875" i="12"/>
  <c r="AA875" i="12"/>
  <c r="AB875" i="12"/>
  <c r="AC875" i="12"/>
  <c r="AD875" i="12"/>
  <c r="AE875" i="12"/>
  <c r="AF875" i="12"/>
  <c r="AG875" i="12"/>
  <c r="AH875" i="12"/>
  <c r="AI875" i="12"/>
  <c r="AJ875" i="12"/>
  <c r="AK875" i="12"/>
  <c r="AL875" i="12"/>
  <c r="A876" i="12"/>
  <c r="B876" i="12"/>
  <c r="C876" i="12"/>
  <c r="E876" i="12"/>
  <c r="F876" i="12"/>
  <c r="G876" i="12"/>
  <c r="J876" i="12"/>
  <c r="K876" i="12"/>
  <c r="L876" i="12"/>
  <c r="M876" i="12"/>
  <c r="N876" i="12"/>
  <c r="O876" i="12"/>
  <c r="P876" i="12"/>
  <c r="H876" i="12" s="1"/>
  <c r="Q876" i="12"/>
  <c r="I876" i="12" s="1"/>
  <c r="R876" i="12"/>
  <c r="S876" i="12"/>
  <c r="T876" i="12"/>
  <c r="U876" i="12"/>
  <c r="V876" i="12"/>
  <c r="W876" i="12"/>
  <c r="X876" i="12"/>
  <c r="Y876" i="12"/>
  <c r="Z876" i="12"/>
  <c r="AA876" i="12"/>
  <c r="AB876" i="12"/>
  <c r="AC876" i="12"/>
  <c r="AD876" i="12"/>
  <c r="AE876" i="12"/>
  <c r="AF876" i="12"/>
  <c r="AG876" i="12"/>
  <c r="AH876" i="12"/>
  <c r="AI876" i="12"/>
  <c r="AJ876" i="12"/>
  <c r="AK876" i="12"/>
  <c r="AL876" i="12"/>
  <c r="A877" i="12"/>
  <c r="B877" i="12"/>
  <c r="C877" i="12"/>
  <c r="E877" i="12"/>
  <c r="F877" i="12"/>
  <c r="G877" i="12"/>
  <c r="J877" i="12"/>
  <c r="K877" i="12"/>
  <c r="L877" i="12"/>
  <c r="M877" i="12"/>
  <c r="N877" i="12"/>
  <c r="O877" i="12"/>
  <c r="P877" i="12"/>
  <c r="H877" i="12" s="1"/>
  <c r="Q877" i="12"/>
  <c r="I877" i="12" s="1"/>
  <c r="R877" i="12"/>
  <c r="S877" i="12"/>
  <c r="T877" i="12"/>
  <c r="U877" i="12"/>
  <c r="V877" i="12"/>
  <c r="W877" i="12"/>
  <c r="X877" i="12"/>
  <c r="Y877" i="12"/>
  <c r="Z877" i="12"/>
  <c r="AA877" i="12"/>
  <c r="AB877" i="12"/>
  <c r="AC877" i="12"/>
  <c r="AD877" i="12"/>
  <c r="AE877" i="12"/>
  <c r="AF877" i="12"/>
  <c r="AG877" i="12"/>
  <c r="AH877" i="12"/>
  <c r="AI877" i="12"/>
  <c r="AJ877" i="12"/>
  <c r="AK877" i="12"/>
  <c r="AL877" i="12"/>
  <c r="A878" i="12"/>
  <c r="B878" i="12"/>
  <c r="C878" i="12"/>
  <c r="E878" i="12"/>
  <c r="F878" i="12"/>
  <c r="G878" i="12"/>
  <c r="J878" i="12"/>
  <c r="K878" i="12"/>
  <c r="L878" i="12"/>
  <c r="M878" i="12"/>
  <c r="N878" i="12"/>
  <c r="O878" i="12"/>
  <c r="P878" i="12"/>
  <c r="H878" i="12" s="1"/>
  <c r="Q878" i="12"/>
  <c r="I878" i="12" s="1"/>
  <c r="R878" i="12"/>
  <c r="S878" i="12"/>
  <c r="T878" i="12"/>
  <c r="U878" i="12"/>
  <c r="V878" i="12"/>
  <c r="W878" i="12"/>
  <c r="X878" i="12"/>
  <c r="Y878" i="12"/>
  <c r="Z878" i="12"/>
  <c r="AA878" i="12"/>
  <c r="AB878" i="12"/>
  <c r="AC878" i="12"/>
  <c r="AD878" i="12"/>
  <c r="AE878" i="12"/>
  <c r="AF878" i="12"/>
  <c r="AG878" i="12"/>
  <c r="AH878" i="12"/>
  <c r="AI878" i="12"/>
  <c r="AJ878" i="12"/>
  <c r="AK878" i="12"/>
  <c r="AL878" i="12"/>
  <c r="A879" i="12"/>
  <c r="B879" i="12"/>
  <c r="C879" i="12"/>
  <c r="E879" i="12"/>
  <c r="F879" i="12"/>
  <c r="G879" i="12"/>
  <c r="J879" i="12"/>
  <c r="K879" i="12"/>
  <c r="L879" i="12"/>
  <c r="M879" i="12"/>
  <c r="N879" i="12"/>
  <c r="O879" i="12"/>
  <c r="P879" i="12"/>
  <c r="H879" i="12" s="1"/>
  <c r="Q879" i="12"/>
  <c r="I879" i="12" s="1"/>
  <c r="R879" i="12"/>
  <c r="S879" i="12"/>
  <c r="T879" i="12"/>
  <c r="U879" i="12"/>
  <c r="V879" i="12"/>
  <c r="W879" i="12"/>
  <c r="X879" i="12"/>
  <c r="Y879" i="12"/>
  <c r="Z879" i="12"/>
  <c r="AA879" i="12"/>
  <c r="AB879" i="12"/>
  <c r="AC879" i="12"/>
  <c r="AD879" i="12"/>
  <c r="AE879" i="12"/>
  <c r="AF879" i="12"/>
  <c r="AG879" i="12"/>
  <c r="AH879" i="12"/>
  <c r="AI879" i="12"/>
  <c r="AJ879" i="12"/>
  <c r="AK879" i="12"/>
  <c r="AL879" i="12"/>
  <c r="A880" i="12"/>
  <c r="B880" i="12"/>
  <c r="C880" i="12"/>
  <c r="E880" i="12"/>
  <c r="F880" i="12"/>
  <c r="G880" i="12"/>
  <c r="J880" i="12"/>
  <c r="K880" i="12"/>
  <c r="L880" i="12"/>
  <c r="M880" i="12"/>
  <c r="N880" i="12"/>
  <c r="O880" i="12"/>
  <c r="P880" i="12"/>
  <c r="H880" i="12" s="1"/>
  <c r="Q880" i="12"/>
  <c r="I880" i="12" s="1"/>
  <c r="R880" i="12"/>
  <c r="S880" i="12"/>
  <c r="T880" i="12"/>
  <c r="U880" i="12"/>
  <c r="V880" i="12"/>
  <c r="W880" i="12"/>
  <c r="X880" i="12"/>
  <c r="Y880" i="12"/>
  <c r="Z880" i="12"/>
  <c r="AA880" i="12"/>
  <c r="AB880" i="12"/>
  <c r="AC880" i="12"/>
  <c r="AD880" i="12"/>
  <c r="AE880" i="12"/>
  <c r="AF880" i="12"/>
  <c r="AG880" i="12"/>
  <c r="AH880" i="12"/>
  <c r="AI880" i="12"/>
  <c r="AJ880" i="12"/>
  <c r="AK880" i="12"/>
  <c r="AL880" i="12"/>
  <c r="A881" i="12"/>
  <c r="B881" i="12"/>
  <c r="C881" i="12"/>
  <c r="E881" i="12"/>
  <c r="F881" i="12"/>
  <c r="G881" i="12"/>
  <c r="J881" i="12"/>
  <c r="K881" i="12"/>
  <c r="L881" i="12"/>
  <c r="M881" i="12"/>
  <c r="N881" i="12"/>
  <c r="O881" i="12"/>
  <c r="P881" i="12"/>
  <c r="H881" i="12" s="1"/>
  <c r="Q881" i="12"/>
  <c r="I881" i="12" s="1"/>
  <c r="R881" i="12"/>
  <c r="S881" i="12"/>
  <c r="T881" i="12"/>
  <c r="U881" i="12"/>
  <c r="V881" i="12"/>
  <c r="W881" i="12"/>
  <c r="X881" i="12"/>
  <c r="Y881" i="12"/>
  <c r="Z881" i="12"/>
  <c r="AA881" i="12"/>
  <c r="AB881" i="12"/>
  <c r="AC881" i="12"/>
  <c r="AD881" i="12"/>
  <c r="AE881" i="12"/>
  <c r="AF881" i="12"/>
  <c r="AG881" i="12"/>
  <c r="AH881" i="12"/>
  <c r="AI881" i="12"/>
  <c r="AJ881" i="12"/>
  <c r="AK881" i="12"/>
  <c r="AL881" i="12"/>
  <c r="A882" i="12"/>
  <c r="B882" i="12"/>
  <c r="C882" i="12"/>
  <c r="E882" i="12"/>
  <c r="F882" i="12"/>
  <c r="G882" i="12"/>
  <c r="J882" i="12"/>
  <c r="K882" i="12"/>
  <c r="L882" i="12"/>
  <c r="M882" i="12"/>
  <c r="N882" i="12"/>
  <c r="O882" i="12"/>
  <c r="P882" i="12"/>
  <c r="H882" i="12" s="1"/>
  <c r="Q882" i="12"/>
  <c r="I882" i="12" s="1"/>
  <c r="R882" i="12"/>
  <c r="S882" i="12"/>
  <c r="T882" i="12"/>
  <c r="U882" i="12"/>
  <c r="V882" i="12"/>
  <c r="W882" i="12"/>
  <c r="X882" i="12"/>
  <c r="Y882" i="12"/>
  <c r="Z882" i="12"/>
  <c r="AA882" i="12"/>
  <c r="AB882" i="12"/>
  <c r="AC882" i="12"/>
  <c r="AD882" i="12"/>
  <c r="AE882" i="12"/>
  <c r="AF882" i="12"/>
  <c r="AG882" i="12"/>
  <c r="AH882" i="12"/>
  <c r="AI882" i="12"/>
  <c r="AJ882" i="12"/>
  <c r="AK882" i="12"/>
  <c r="AL882" i="12"/>
  <c r="A869" i="12"/>
  <c r="B869" i="12"/>
  <c r="C869" i="12"/>
  <c r="E869" i="12"/>
  <c r="F869" i="12"/>
  <c r="G869" i="12"/>
  <c r="J869" i="12"/>
  <c r="K869" i="12"/>
  <c r="L869" i="12"/>
  <c r="M869" i="12"/>
  <c r="N869" i="12"/>
  <c r="O869" i="12"/>
  <c r="P869" i="12"/>
  <c r="H869" i="12" s="1"/>
  <c r="Q869" i="12"/>
  <c r="I869" i="12" s="1"/>
  <c r="R869" i="12"/>
  <c r="S869" i="12"/>
  <c r="T869" i="12"/>
  <c r="U869" i="12"/>
  <c r="V869" i="12"/>
  <c r="W869" i="12"/>
  <c r="X869" i="12"/>
  <c r="Y869" i="12"/>
  <c r="Z869" i="12"/>
  <c r="AA869" i="12"/>
  <c r="AB869" i="12"/>
  <c r="AC869" i="12"/>
  <c r="AD869" i="12"/>
  <c r="AE869" i="12"/>
  <c r="AF869" i="12"/>
  <c r="AG869" i="12"/>
  <c r="AH869" i="12"/>
  <c r="AI869" i="12"/>
  <c r="AJ869" i="12"/>
  <c r="AK869" i="12"/>
  <c r="AL869" i="12"/>
  <c r="A870" i="12"/>
  <c r="B870" i="12"/>
  <c r="C870" i="12"/>
  <c r="E870" i="12"/>
  <c r="F870" i="12"/>
  <c r="G870" i="12"/>
  <c r="J870" i="12"/>
  <c r="K870" i="12"/>
  <c r="L870" i="12"/>
  <c r="M870" i="12"/>
  <c r="N870" i="12"/>
  <c r="O870" i="12"/>
  <c r="P870" i="12"/>
  <c r="H870" i="12" s="1"/>
  <c r="Q870" i="12"/>
  <c r="I870" i="12" s="1"/>
  <c r="R870" i="12"/>
  <c r="S870" i="12"/>
  <c r="T870" i="12"/>
  <c r="U870" i="12"/>
  <c r="V870" i="12"/>
  <c r="W870" i="12"/>
  <c r="X870" i="12"/>
  <c r="Y870" i="12"/>
  <c r="Z870" i="12"/>
  <c r="AA870" i="12"/>
  <c r="AB870" i="12"/>
  <c r="AC870" i="12"/>
  <c r="AD870" i="12"/>
  <c r="AE870" i="12"/>
  <c r="AF870" i="12"/>
  <c r="AG870" i="12"/>
  <c r="AH870" i="12"/>
  <c r="AI870" i="12"/>
  <c r="AJ870" i="12"/>
  <c r="AK870" i="12"/>
  <c r="AL870" i="12"/>
  <c r="A873" i="12"/>
  <c r="B873" i="12"/>
  <c r="C873" i="12"/>
  <c r="E873" i="12"/>
  <c r="F873" i="12"/>
  <c r="G873" i="12"/>
  <c r="J873" i="12"/>
  <c r="K873" i="12"/>
  <c r="L873" i="12"/>
  <c r="M873" i="12"/>
  <c r="N873" i="12"/>
  <c r="O873" i="12"/>
  <c r="P873" i="12"/>
  <c r="H873" i="12" s="1"/>
  <c r="Q873" i="12"/>
  <c r="I873" i="12" s="1"/>
  <c r="R873" i="12"/>
  <c r="S873" i="12"/>
  <c r="T873" i="12"/>
  <c r="U873" i="12"/>
  <c r="V873" i="12"/>
  <c r="W873" i="12"/>
  <c r="X873" i="12"/>
  <c r="Y873" i="12"/>
  <c r="Z873" i="12"/>
  <c r="AA873" i="12"/>
  <c r="AB873" i="12"/>
  <c r="AC873" i="12"/>
  <c r="AD873" i="12"/>
  <c r="AE873" i="12"/>
  <c r="AF873" i="12"/>
  <c r="AG873" i="12"/>
  <c r="AH873" i="12"/>
  <c r="AI873" i="12"/>
  <c r="AJ873" i="12"/>
  <c r="AK873" i="12"/>
  <c r="AL873" i="12"/>
  <c r="A874" i="12"/>
  <c r="B874" i="12"/>
  <c r="C874" i="12"/>
  <c r="E874" i="12"/>
  <c r="F874" i="12"/>
  <c r="G874" i="12"/>
  <c r="J874" i="12"/>
  <c r="K874" i="12"/>
  <c r="L874" i="12"/>
  <c r="M874" i="12"/>
  <c r="N874" i="12"/>
  <c r="O874" i="12"/>
  <c r="P874" i="12"/>
  <c r="H874" i="12" s="1"/>
  <c r="Q874" i="12"/>
  <c r="I874" i="12" s="1"/>
  <c r="R874" i="12"/>
  <c r="S874" i="12"/>
  <c r="T874" i="12"/>
  <c r="U874" i="12"/>
  <c r="V874" i="12"/>
  <c r="W874" i="12"/>
  <c r="X874" i="12"/>
  <c r="Y874" i="12"/>
  <c r="Z874" i="12"/>
  <c r="AA874" i="12"/>
  <c r="AB874" i="12"/>
  <c r="AC874" i="12"/>
  <c r="AD874" i="12"/>
  <c r="AE874" i="12"/>
  <c r="AF874" i="12"/>
  <c r="AG874" i="12"/>
  <c r="AH874" i="12"/>
  <c r="AI874" i="12"/>
  <c r="AJ874" i="12"/>
  <c r="AK874" i="12"/>
  <c r="AL874" i="12"/>
  <c r="A883" i="12"/>
  <c r="B883" i="12"/>
  <c r="C883" i="12"/>
  <c r="E883" i="12"/>
  <c r="F883" i="12"/>
  <c r="G883" i="12"/>
  <c r="J883" i="12"/>
  <c r="K883" i="12"/>
  <c r="L883" i="12"/>
  <c r="M883" i="12"/>
  <c r="N883" i="12"/>
  <c r="O883" i="12"/>
  <c r="P883" i="12"/>
  <c r="H883" i="12" s="1"/>
  <c r="Q883" i="12"/>
  <c r="I883" i="12" s="1"/>
  <c r="R883" i="12"/>
  <c r="S883" i="12"/>
  <c r="T883" i="12"/>
  <c r="U883" i="12"/>
  <c r="V883" i="12"/>
  <c r="W883" i="12"/>
  <c r="X883" i="12"/>
  <c r="Y883" i="12"/>
  <c r="Z883" i="12"/>
  <c r="AA883" i="12"/>
  <c r="AB883" i="12"/>
  <c r="AC883" i="12"/>
  <c r="AD883" i="12"/>
  <c r="AE883" i="12"/>
  <c r="AF883" i="12"/>
  <c r="AG883" i="12"/>
  <c r="AH883" i="12"/>
  <c r="AI883" i="12"/>
  <c r="AJ883" i="12"/>
  <c r="AK883" i="12"/>
  <c r="AL883" i="12"/>
  <c r="A884" i="12"/>
  <c r="B884" i="12"/>
  <c r="C884" i="12"/>
  <c r="E884" i="12"/>
  <c r="F884" i="12"/>
  <c r="G884" i="12"/>
  <c r="J884" i="12"/>
  <c r="K884" i="12"/>
  <c r="L884" i="12"/>
  <c r="M884" i="12"/>
  <c r="N884" i="12"/>
  <c r="O884" i="12"/>
  <c r="P884" i="12"/>
  <c r="H884" i="12" s="1"/>
  <c r="Q884" i="12"/>
  <c r="I884" i="12" s="1"/>
  <c r="R884" i="12"/>
  <c r="S884" i="12"/>
  <c r="T884" i="12"/>
  <c r="U884" i="12"/>
  <c r="V884" i="12"/>
  <c r="W884" i="12"/>
  <c r="X884" i="12"/>
  <c r="Y884" i="12"/>
  <c r="Z884" i="12"/>
  <c r="AA884" i="12"/>
  <c r="AB884" i="12"/>
  <c r="AC884" i="12"/>
  <c r="AD884" i="12"/>
  <c r="AE884" i="12"/>
  <c r="AF884" i="12"/>
  <c r="AG884" i="12"/>
  <c r="AH884" i="12"/>
  <c r="AI884" i="12"/>
  <c r="AJ884" i="12"/>
  <c r="AK884" i="12"/>
  <c r="AL884" i="12"/>
  <c r="A1334" i="12"/>
  <c r="B1334" i="12"/>
  <c r="C1334" i="12"/>
  <c r="E1334" i="12"/>
  <c r="F1334" i="12"/>
  <c r="G1334" i="12"/>
  <c r="J1334" i="12"/>
  <c r="K1334" i="12"/>
  <c r="L1334" i="12"/>
  <c r="M1334" i="12"/>
  <c r="N1334" i="12"/>
  <c r="O1334" i="12"/>
  <c r="P1334" i="12"/>
  <c r="H1334" i="12" s="1"/>
  <c r="Q1334" i="12"/>
  <c r="I1334" i="12" s="1"/>
  <c r="R1334" i="12"/>
  <c r="S1334" i="12"/>
  <c r="T1334" i="12"/>
  <c r="U1334" i="12"/>
  <c r="V1334" i="12"/>
  <c r="W1334" i="12"/>
  <c r="X1334" i="12"/>
  <c r="Y1334" i="12"/>
  <c r="Z1334" i="12"/>
  <c r="AA1334" i="12"/>
  <c r="AB1334" i="12"/>
  <c r="AC1334" i="12"/>
  <c r="AD1334" i="12"/>
  <c r="AE1334" i="12"/>
  <c r="AF1334" i="12"/>
  <c r="AG1334" i="12"/>
  <c r="AH1334" i="12"/>
  <c r="AI1334" i="12"/>
  <c r="AJ1334" i="12"/>
  <c r="AK1334" i="12"/>
  <c r="AL1334" i="12"/>
  <c r="A254" i="12"/>
  <c r="B254" i="12"/>
  <c r="C254" i="12"/>
  <c r="E254" i="12"/>
  <c r="F254" i="12"/>
  <c r="G254" i="12"/>
  <c r="J254" i="12"/>
  <c r="K254" i="12"/>
  <c r="L254" i="12"/>
  <c r="M254" i="12"/>
  <c r="N254" i="12"/>
  <c r="O254" i="12"/>
  <c r="P254" i="12"/>
  <c r="H254" i="12" s="1"/>
  <c r="Q254" i="12"/>
  <c r="I254" i="12" s="1"/>
  <c r="R254" i="12"/>
  <c r="S254" i="12"/>
  <c r="T254" i="12"/>
  <c r="U254" i="12"/>
  <c r="V254" i="12"/>
  <c r="W254" i="12"/>
  <c r="X254" i="12"/>
  <c r="Y254" i="12"/>
  <c r="Z254" i="12"/>
  <c r="AA254" i="12"/>
  <c r="AB254" i="12"/>
  <c r="AC254" i="12"/>
  <c r="AD254" i="12"/>
  <c r="AE254" i="12"/>
  <c r="AF254" i="12"/>
  <c r="AG254" i="12"/>
  <c r="AH254" i="12"/>
  <c r="AI254" i="12"/>
  <c r="AJ254" i="12"/>
  <c r="AK254" i="12"/>
  <c r="AL254" i="12"/>
  <c r="A1393" i="12"/>
  <c r="B1393" i="12"/>
  <c r="C1393" i="12"/>
  <c r="E1393" i="12"/>
  <c r="F1393" i="12"/>
  <c r="G1393" i="12"/>
  <c r="J1393" i="12"/>
  <c r="K1393" i="12"/>
  <c r="L1393" i="12"/>
  <c r="M1393" i="12"/>
  <c r="N1393" i="12"/>
  <c r="O1393" i="12"/>
  <c r="P1393" i="12"/>
  <c r="H1393" i="12" s="1"/>
  <c r="Q1393" i="12"/>
  <c r="I1393" i="12" s="1"/>
  <c r="R1393" i="12"/>
  <c r="S1393" i="12"/>
  <c r="T1393" i="12"/>
  <c r="U1393" i="12"/>
  <c r="V1393" i="12"/>
  <c r="W1393" i="12"/>
  <c r="X1393" i="12"/>
  <c r="Y1393" i="12"/>
  <c r="Z1393" i="12"/>
  <c r="AA1393" i="12"/>
  <c r="AB1393" i="12"/>
  <c r="AC1393" i="12"/>
  <c r="AD1393" i="12"/>
  <c r="AE1393" i="12"/>
  <c r="AF1393" i="12"/>
  <c r="AG1393" i="12"/>
  <c r="AH1393" i="12"/>
  <c r="AI1393" i="12"/>
  <c r="AJ1393" i="12"/>
  <c r="AK1393" i="12"/>
  <c r="AL1393" i="12"/>
  <c r="A1394" i="12"/>
  <c r="B1394" i="12"/>
  <c r="C1394" i="12"/>
  <c r="E1394" i="12"/>
  <c r="F1394" i="12"/>
  <c r="G1394" i="12"/>
  <c r="J1394" i="12"/>
  <c r="K1394" i="12"/>
  <c r="L1394" i="12"/>
  <c r="M1394" i="12"/>
  <c r="N1394" i="12"/>
  <c r="O1394" i="12"/>
  <c r="P1394" i="12"/>
  <c r="H1394" i="12" s="1"/>
  <c r="Q1394" i="12"/>
  <c r="I1394" i="12" s="1"/>
  <c r="R1394" i="12"/>
  <c r="S1394" i="12"/>
  <c r="T1394" i="12"/>
  <c r="U1394" i="12"/>
  <c r="V1394" i="12"/>
  <c r="W1394" i="12"/>
  <c r="X1394" i="12"/>
  <c r="Y1394" i="12"/>
  <c r="Z1394" i="12"/>
  <c r="AA1394" i="12"/>
  <c r="AB1394" i="12"/>
  <c r="AC1394" i="12"/>
  <c r="AD1394" i="12"/>
  <c r="AE1394" i="12"/>
  <c r="AF1394" i="12"/>
  <c r="AG1394" i="12"/>
  <c r="AH1394" i="12"/>
  <c r="AI1394" i="12"/>
  <c r="AJ1394" i="12"/>
  <c r="AK1394" i="12"/>
  <c r="AL1394" i="12"/>
  <c r="A1549" i="12"/>
  <c r="B1549" i="12"/>
  <c r="C1549" i="12"/>
  <c r="E1549" i="12"/>
  <c r="F1549" i="12"/>
  <c r="G1549" i="12"/>
  <c r="J1549" i="12"/>
  <c r="K1549" i="12"/>
  <c r="L1549" i="12"/>
  <c r="M1549" i="12"/>
  <c r="N1549" i="12"/>
  <c r="O1549" i="12"/>
  <c r="P1549" i="12"/>
  <c r="H1549" i="12" s="1"/>
  <c r="Q1549" i="12"/>
  <c r="I1549" i="12" s="1"/>
  <c r="R1549" i="12"/>
  <c r="S1549" i="12"/>
  <c r="T1549" i="12"/>
  <c r="U1549" i="12"/>
  <c r="V1549" i="12"/>
  <c r="W1549" i="12"/>
  <c r="X1549" i="12"/>
  <c r="Y1549" i="12"/>
  <c r="Z1549" i="12"/>
  <c r="AA1549" i="12"/>
  <c r="AB1549" i="12"/>
  <c r="AC1549" i="12"/>
  <c r="AD1549" i="12"/>
  <c r="AE1549" i="12"/>
  <c r="AF1549" i="12"/>
  <c r="AG1549" i="12"/>
  <c r="AH1549" i="12"/>
  <c r="AI1549" i="12"/>
  <c r="AJ1549" i="12"/>
  <c r="AK1549" i="12"/>
  <c r="AL1549" i="12"/>
  <c r="A1556" i="12"/>
  <c r="B1556" i="12"/>
  <c r="C1556" i="12"/>
  <c r="E1556" i="12"/>
  <c r="F1556" i="12"/>
  <c r="G1556" i="12"/>
  <c r="J1556" i="12"/>
  <c r="K1556" i="12"/>
  <c r="L1556" i="12"/>
  <c r="M1556" i="12"/>
  <c r="N1556" i="12"/>
  <c r="O1556" i="12"/>
  <c r="P1556" i="12"/>
  <c r="H1556" i="12" s="1"/>
  <c r="Q1556" i="12"/>
  <c r="I1556" i="12" s="1"/>
  <c r="R1556" i="12"/>
  <c r="S1556" i="12"/>
  <c r="T1556" i="12"/>
  <c r="U1556" i="12"/>
  <c r="V1556" i="12"/>
  <c r="W1556" i="12"/>
  <c r="X1556" i="12"/>
  <c r="Y1556" i="12"/>
  <c r="Z1556" i="12"/>
  <c r="AA1556" i="12"/>
  <c r="AB1556" i="12"/>
  <c r="AC1556" i="12"/>
  <c r="AD1556" i="12"/>
  <c r="AE1556" i="12"/>
  <c r="AF1556" i="12"/>
  <c r="AG1556" i="12"/>
  <c r="AH1556" i="12"/>
  <c r="AI1556" i="12"/>
  <c r="AJ1556" i="12"/>
  <c r="AK1556" i="12"/>
  <c r="AL1556" i="12"/>
  <c r="A1646" i="12"/>
  <c r="B1646" i="12"/>
  <c r="C1646" i="12"/>
  <c r="E1646" i="12"/>
  <c r="F1646" i="12"/>
  <c r="G1646" i="12"/>
  <c r="J1646" i="12"/>
  <c r="K1646" i="12"/>
  <c r="L1646" i="12"/>
  <c r="M1646" i="12"/>
  <c r="N1646" i="12"/>
  <c r="O1646" i="12"/>
  <c r="P1646" i="12"/>
  <c r="H1646" i="12" s="1"/>
  <c r="Q1646" i="12"/>
  <c r="I1646" i="12" s="1"/>
  <c r="R1646" i="12"/>
  <c r="S1646" i="12"/>
  <c r="T1646" i="12"/>
  <c r="U1646" i="12"/>
  <c r="V1646" i="12"/>
  <c r="W1646" i="12"/>
  <c r="X1646" i="12"/>
  <c r="Y1646" i="12"/>
  <c r="Z1646" i="12"/>
  <c r="AA1646" i="12"/>
  <c r="AB1646" i="12"/>
  <c r="AC1646" i="12"/>
  <c r="AD1646" i="12"/>
  <c r="AE1646" i="12"/>
  <c r="AF1646" i="12"/>
  <c r="AG1646" i="12"/>
  <c r="AH1646" i="12"/>
  <c r="AI1646" i="12"/>
  <c r="AJ1646" i="12"/>
  <c r="AK1646" i="12"/>
  <c r="AL1646" i="12"/>
  <c r="A628" i="12"/>
  <c r="B628" i="12"/>
  <c r="C628" i="12"/>
  <c r="E628" i="12"/>
  <c r="F628" i="12"/>
  <c r="G628" i="12"/>
  <c r="J628" i="12"/>
  <c r="K628" i="12"/>
  <c r="L628" i="12"/>
  <c r="M628" i="12"/>
  <c r="N628" i="12"/>
  <c r="O628" i="12"/>
  <c r="P628" i="12"/>
  <c r="H628" i="12" s="1"/>
  <c r="Q628" i="12"/>
  <c r="I628" i="12" s="1"/>
  <c r="R628" i="12"/>
  <c r="S628" i="12"/>
  <c r="T628" i="12"/>
  <c r="U628" i="12"/>
  <c r="V628" i="12"/>
  <c r="W628" i="12"/>
  <c r="X628" i="12"/>
  <c r="Y628" i="12"/>
  <c r="Z628" i="12"/>
  <c r="AA628" i="12"/>
  <c r="AB628" i="12"/>
  <c r="AC628" i="12"/>
  <c r="AD628" i="12"/>
  <c r="AE628" i="12"/>
  <c r="AF628" i="12"/>
  <c r="AG628" i="12"/>
  <c r="AH628" i="12"/>
  <c r="AI628" i="12"/>
  <c r="AJ628" i="12"/>
  <c r="AK628" i="12"/>
  <c r="AL628" i="12"/>
  <c r="A670" i="12"/>
  <c r="B670" i="12"/>
  <c r="C670" i="12"/>
  <c r="E670" i="12"/>
  <c r="F670" i="12"/>
  <c r="G670" i="12"/>
  <c r="J670" i="12"/>
  <c r="K670" i="12"/>
  <c r="L670" i="12"/>
  <c r="M670" i="12"/>
  <c r="N670" i="12"/>
  <c r="O670" i="12"/>
  <c r="P670" i="12"/>
  <c r="H670" i="12" s="1"/>
  <c r="Q670" i="12"/>
  <c r="I670" i="12" s="1"/>
  <c r="R670" i="12"/>
  <c r="S670" i="12"/>
  <c r="T670" i="12"/>
  <c r="U670" i="12"/>
  <c r="V670" i="12"/>
  <c r="W670" i="12"/>
  <c r="X670" i="12"/>
  <c r="Y670" i="12"/>
  <c r="Z670" i="12"/>
  <c r="AA670" i="12"/>
  <c r="AB670" i="12"/>
  <c r="AC670" i="12"/>
  <c r="AD670" i="12"/>
  <c r="AE670" i="12"/>
  <c r="AF670" i="12"/>
  <c r="AG670" i="12"/>
  <c r="AH670" i="12"/>
  <c r="AI670" i="12"/>
  <c r="AJ670" i="12"/>
  <c r="AK670" i="12"/>
  <c r="AL670" i="12"/>
  <c r="A392" i="12"/>
  <c r="B392" i="12"/>
  <c r="C392" i="12"/>
  <c r="E392" i="12"/>
  <c r="F392" i="12"/>
  <c r="G392" i="12"/>
  <c r="J392" i="12"/>
  <c r="K392" i="12"/>
  <c r="L392" i="12"/>
  <c r="M392" i="12"/>
  <c r="N392" i="12"/>
  <c r="O392" i="12"/>
  <c r="P392" i="12"/>
  <c r="H392" i="12" s="1"/>
  <c r="Q392" i="12"/>
  <c r="I392" i="12" s="1"/>
  <c r="R392" i="12"/>
  <c r="S392" i="12"/>
  <c r="T392" i="12"/>
  <c r="U392" i="12"/>
  <c r="V392" i="12"/>
  <c r="W392" i="12"/>
  <c r="X392" i="12"/>
  <c r="Y392" i="12"/>
  <c r="Z392" i="12"/>
  <c r="AA392" i="12"/>
  <c r="AB392" i="12"/>
  <c r="AC392" i="12"/>
  <c r="AD392" i="12"/>
  <c r="AE392" i="12"/>
  <c r="AF392" i="12"/>
  <c r="AG392" i="12"/>
  <c r="AH392" i="12"/>
  <c r="AI392" i="12"/>
  <c r="AJ392" i="12"/>
  <c r="AK392" i="12"/>
  <c r="AL392" i="12"/>
  <c r="A391" i="12"/>
  <c r="B391" i="12"/>
  <c r="C391" i="12"/>
  <c r="E391" i="12"/>
  <c r="F391" i="12"/>
  <c r="G391" i="12"/>
  <c r="J391" i="12"/>
  <c r="K391" i="12"/>
  <c r="L391" i="12"/>
  <c r="M391" i="12"/>
  <c r="N391" i="12"/>
  <c r="O391" i="12"/>
  <c r="P391" i="12"/>
  <c r="H391" i="12" s="1"/>
  <c r="Q391" i="12"/>
  <c r="I391" i="12" s="1"/>
  <c r="R391" i="12"/>
  <c r="S391" i="12"/>
  <c r="T391" i="12"/>
  <c r="U391" i="12"/>
  <c r="V391" i="12"/>
  <c r="W391" i="12"/>
  <c r="X391" i="12"/>
  <c r="Y391" i="12"/>
  <c r="Z391" i="12"/>
  <c r="AA391" i="12"/>
  <c r="AB391" i="12"/>
  <c r="AC391" i="12"/>
  <c r="AD391" i="12"/>
  <c r="AE391" i="12"/>
  <c r="AF391" i="12"/>
  <c r="AG391" i="12"/>
  <c r="AH391" i="12"/>
  <c r="AI391" i="12"/>
  <c r="AJ391" i="12"/>
  <c r="AK391" i="12"/>
  <c r="AL391" i="12"/>
  <c r="A713" i="12"/>
  <c r="B713" i="12"/>
  <c r="C713" i="12"/>
  <c r="E713" i="12"/>
  <c r="F713" i="12"/>
  <c r="G713" i="12"/>
  <c r="J713" i="12"/>
  <c r="K713" i="12"/>
  <c r="L713" i="12"/>
  <c r="M713" i="12"/>
  <c r="N713" i="12"/>
  <c r="O713" i="12"/>
  <c r="P713" i="12"/>
  <c r="H713" i="12" s="1"/>
  <c r="Q713" i="12"/>
  <c r="I713" i="12" s="1"/>
  <c r="R713" i="12"/>
  <c r="S713" i="12"/>
  <c r="T713" i="12"/>
  <c r="U713" i="12"/>
  <c r="V713" i="12"/>
  <c r="W713" i="12"/>
  <c r="X713" i="12"/>
  <c r="Y713" i="12"/>
  <c r="Z713" i="12"/>
  <c r="AA713" i="12"/>
  <c r="AB713" i="12"/>
  <c r="AC713" i="12"/>
  <c r="AD713" i="12"/>
  <c r="AE713" i="12"/>
  <c r="AF713" i="12"/>
  <c r="AG713" i="12"/>
  <c r="AH713" i="12"/>
  <c r="AI713" i="12"/>
  <c r="AJ713" i="12"/>
  <c r="AK713" i="12"/>
  <c r="AL713" i="12"/>
  <c r="A348" i="12"/>
  <c r="B348" i="12"/>
  <c r="C348" i="12"/>
  <c r="E348" i="12"/>
  <c r="F348" i="12"/>
  <c r="G348" i="12"/>
  <c r="J348" i="12"/>
  <c r="K348" i="12"/>
  <c r="L348" i="12"/>
  <c r="M348" i="12"/>
  <c r="N348" i="12"/>
  <c r="O348" i="12"/>
  <c r="P348" i="12"/>
  <c r="H348" i="12" s="1"/>
  <c r="Q348" i="12"/>
  <c r="I348" i="12" s="1"/>
  <c r="R348" i="12"/>
  <c r="S348" i="12"/>
  <c r="T348" i="12"/>
  <c r="U348" i="12"/>
  <c r="V348" i="12"/>
  <c r="W348" i="12"/>
  <c r="X348" i="12"/>
  <c r="Y348" i="12"/>
  <c r="Z348" i="12"/>
  <c r="AA348" i="12"/>
  <c r="AB348" i="12"/>
  <c r="AC348" i="12"/>
  <c r="AD348" i="12"/>
  <c r="AE348" i="12"/>
  <c r="AF348" i="12"/>
  <c r="AG348" i="12"/>
  <c r="AH348" i="12"/>
  <c r="AI348" i="12"/>
  <c r="AJ348" i="12"/>
  <c r="AK348" i="12"/>
  <c r="AL348" i="12"/>
  <c r="A1161" i="12"/>
  <c r="B1161" i="12"/>
  <c r="C1161" i="12"/>
  <c r="E1161" i="12"/>
  <c r="F1161" i="12"/>
  <c r="G1161" i="12"/>
  <c r="J1161" i="12"/>
  <c r="K1161" i="12"/>
  <c r="L1161" i="12"/>
  <c r="M1161" i="12"/>
  <c r="N1161" i="12"/>
  <c r="O1161" i="12"/>
  <c r="P1161" i="12"/>
  <c r="H1161" i="12" s="1"/>
  <c r="Q1161" i="12"/>
  <c r="I1161" i="12" s="1"/>
  <c r="R1161" i="12"/>
  <c r="S1161" i="12"/>
  <c r="T1161" i="12"/>
  <c r="U1161" i="12"/>
  <c r="V1161" i="12"/>
  <c r="W1161" i="12"/>
  <c r="X1161" i="12"/>
  <c r="Y1161" i="12"/>
  <c r="Z1161" i="12"/>
  <c r="AA1161" i="12"/>
  <c r="AB1161" i="12"/>
  <c r="AC1161" i="12"/>
  <c r="AD1161" i="12"/>
  <c r="AE1161" i="12"/>
  <c r="AF1161" i="12"/>
  <c r="AG1161" i="12"/>
  <c r="AH1161" i="12"/>
  <c r="AI1161" i="12"/>
  <c r="AJ1161" i="12"/>
  <c r="AK1161" i="12"/>
  <c r="AL1161" i="12"/>
  <c r="A1637" i="12"/>
  <c r="B1637" i="12"/>
  <c r="C1637" i="12"/>
  <c r="E1637" i="12"/>
  <c r="F1637" i="12"/>
  <c r="G1637" i="12"/>
  <c r="J1637" i="12"/>
  <c r="K1637" i="12"/>
  <c r="L1637" i="12"/>
  <c r="M1637" i="12"/>
  <c r="N1637" i="12"/>
  <c r="O1637" i="12"/>
  <c r="P1637" i="12"/>
  <c r="H1637" i="12" s="1"/>
  <c r="Q1637" i="12"/>
  <c r="I1637" i="12" s="1"/>
  <c r="R1637" i="12"/>
  <c r="S1637" i="12"/>
  <c r="T1637" i="12"/>
  <c r="U1637" i="12"/>
  <c r="V1637" i="12"/>
  <c r="W1637" i="12"/>
  <c r="X1637" i="12"/>
  <c r="Y1637" i="12"/>
  <c r="Z1637" i="12"/>
  <c r="AA1637" i="12"/>
  <c r="AB1637" i="12"/>
  <c r="AC1637" i="12"/>
  <c r="AD1637" i="12"/>
  <c r="AE1637" i="12"/>
  <c r="AF1637" i="12"/>
  <c r="AG1637" i="12"/>
  <c r="AH1637" i="12"/>
  <c r="AI1637" i="12"/>
  <c r="AJ1637" i="12"/>
  <c r="AK1637" i="12"/>
  <c r="AL1637" i="12"/>
  <c r="A361" i="12"/>
  <c r="B361" i="12"/>
  <c r="C361" i="12"/>
  <c r="E361" i="12"/>
  <c r="F361" i="12"/>
  <c r="G361" i="12"/>
  <c r="J361" i="12"/>
  <c r="K361" i="12"/>
  <c r="L361" i="12"/>
  <c r="M361" i="12"/>
  <c r="N361" i="12"/>
  <c r="O361" i="12"/>
  <c r="P361" i="12"/>
  <c r="H361" i="12" s="1"/>
  <c r="Q361" i="12"/>
  <c r="I361" i="12" s="1"/>
  <c r="R361" i="12"/>
  <c r="S361" i="12"/>
  <c r="T361" i="12"/>
  <c r="U361" i="12"/>
  <c r="V361" i="12"/>
  <c r="W361" i="12"/>
  <c r="X361" i="12"/>
  <c r="Y361" i="12"/>
  <c r="Z361" i="12"/>
  <c r="AA361" i="12"/>
  <c r="AB361" i="12"/>
  <c r="AC361" i="12"/>
  <c r="AD361" i="12"/>
  <c r="AE361" i="12"/>
  <c r="AF361" i="12"/>
  <c r="AG361" i="12"/>
  <c r="AH361" i="12"/>
  <c r="AI361" i="12"/>
  <c r="AJ361" i="12"/>
  <c r="AK361" i="12"/>
  <c r="AL361" i="12"/>
  <c r="A1642" i="12"/>
  <c r="B1642" i="12"/>
  <c r="C1642" i="12"/>
  <c r="E1642" i="12"/>
  <c r="F1642" i="12"/>
  <c r="G1642" i="12"/>
  <c r="J1642" i="12"/>
  <c r="K1642" i="12"/>
  <c r="L1642" i="12"/>
  <c r="M1642" i="12"/>
  <c r="N1642" i="12"/>
  <c r="O1642" i="12"/>
  <c r="P1642" i="12"/>
  <c r="H1642" i="12" s="1"/>
  <c r="Q1642" i="12"/>
  <c r="I1642" i="12" s="1"/>
  <c r="R1642" i="12"/>
  <c r="S1642" i="12"/>
  <c r="T1642" i="12"/>
  <c r="U1642" i="12"/>
  <c r="V1642" i="12"/>
  <c r="W1642" i="12"/>
  <c r="X1642" i="12"/>
  <c r="Y1642" i="12"/>
  <c r="Z1642" i="12"/>
  <c r="AA1642" i="12"/>
  <c r="AB1642" i="12"/>
  <c r="AC1642" i="12"/>
  <c r="AD1642" i="12"/>
  <c r="AE1642" i="12"/>
  <c r="AF1642" i="12"/>
  <c r="AG1642" i="12"/>
  <c r="AH1642" i="12"/>
  <c r="AI1642" i="12"/>
  <c r="AJ1642" i="12"/>
  <c r="AK1642" i="12"/>
  <c r="AL1642" i="12"/>
  <c r="A1141" i="12"/>
  <c r="B1141" i="12"/>
  <c r="C1141" i="12"/>
  <c r="E1141" i="12"/>
  <c r="F1141" i="12"/>
  <c r="G1141" i="12"/>
  <c r="J1141" i="12"/>
  <c r="K1141" i="12"/>
  <c r="L1141" i="12"/>
  <c r="M1141" i="12"/>
  <c r="N1141" i="12"/>
  <c r="O1141" i="12"/>
  <c r="P1141" i="12"/>
  <c r="H1141" i="12" s="1"/>
  <c r="Q1141" i="12"/>
  <c r="I1141" i="12" s="1"/>
  <c r="R1141" i="12"/>
  <c r="S1141" i="12"/>
  <c r="T1141" i="12"/>
  <c r="U1141" i="12"/>
  <c r="V1141" i="12"/>
  <c r="W1141" i="12"/>
  <c r="X1141" i="12"/>
  <c r="Y1141" i="12"/>
  <c r="Z1141" i="12"/>
  <c r="AA1141" i="12"/>
  <c r="AB1141" i="12"/>
  <c r="AC1141" i="12"/>
  <c r="AD1141" i="12"/>
  <c r="AE1141" i="12"/>
  <c r="AF1141" i="12"/>
  <c r="AG1141" i="12"/>
  <c r="AH1141" i="12"/>
  <c r="AI1141" i="12"/>
  <c r="AJ1141" i="12"/>
  <c r="AK1141" i="12"/>
  <c r="AL1141" i="12"/>
  <c r="A1397" i="12"/>
  <c r="B1397" i="12"/>
  <c r="C1397" i="12"/>
  <c r="E1397" i="12"/>
  <c r="F1397" i="12"/>
  <c r="G1397" i="12"/>
  <c r="J1397" i="12"/>
  <c r="K1397" i="12"/>
  <c r="L1397" i="12"/>
  <c r="M1397" i="12"/>
  <c r="N1397" i="12"/>
  <c r="O1397" i="12"/>
  <c r="P1397" i="12"/>
  <c r="H1397" i="12" s="1"/>
  <c r="Q1397" i="12"/>
  <c r="I1397" i="12" s="1"/>
  <c r="R1397" i="12"/>
  <c r="S1397" i="12"/>
  <c r="T1397" i="12"/>
  <c r="U1397" i="12"/>
  <c r="V1397" i="12"/>
  <c r="W1397" i="12"/>
  <c r="X1397" i="12"/>
  <c r="Y1397" i="12"/>
  <c r="Z1397" i="12"/>
  <c r="AA1397" i="12"/>
  <c r="AB1397" i="12"/>
  <c r="AC1397" i="12"/>
  <c r="AD1397" i="12"/>
  <c r="AE1397" i="12"/>
  <c r="AF1397" i="12"/>
  <c r="AG1397" i="12"/>
  <c r="AH1397" i="12"/>
  <c r="AI1397" i="12"/>
  <c r="AJ1397" i="12"/>
  <c r="AK1397" i="12"/>
  <c r="AL1397" i="12"/>
  <c r="A579" i="12"/>
  <c r="B579" i="12"/>
  <c r="C579" i="12"/>
  <c r="E579" i="12"/>
  <c r="F579" i="12"/>
  <c r="G579" i="12"/>
  <c r="J579" i="12"/>
  <c r="K579" i="12"/>
  <c r="L579" i="12"/>
  <c r="M579" i="12"/>
  <c r="N579" i="12"/>
  <c r="O579" i="12"/>
  <c r="P579" i="12"/>
  <c r="H579" i="12" s="1"/>
  <c r="Q579" i="12"/>
  <c r="I579" i="12" s="1"/>
  <c r="R579" i="12"/>
  <c r="S579" i="12"/>
  <c r="T579" i="12"/>
  <c r="U579" i="12"/>
  <c r="V579" i="12"/>
  <c r="W579" i="12"/>
  <c r="X579" i="12"/>
  <c r="Y579" i="12"/>
  <c r="Z579" i="12"/>
  <c r="AA579" i="12"/>
  <c r="AB579" i="12"/>
  <c r="AC579" i="12"/>
  <c r="AD579" i="12"/>
  <c r="AE579" i="12"/>
  <c r="AF579" i="12"/>
  <c r="AG579" i="12"/>
  <c r="AH579" i="12"/>
  <c r="AI579" i="12"/>
  <c r="AJ579" i="12"/>
  <c r="AK579" i="12"/>
  <c r="AL579" i="12"/>
  <c r="A580" i="12"/>
  <c r="B580" i="12"/>
  <c r="C580" i="12"/>
  <c r="E580" i="12"/>
  <c r="F580" i="12"/>
  <c r="G580" i="12"/>
  <c r="J580" i="12"/>
  <c r="K580" i="12"/>
  <c r="L580" i="12"/>
  <c r="M580" i="12"/>
  <c r="N580" i="12"/>
  <c r="O580" i="12"/>
  <c r="P580" i="12"/>
  <c r="H580" i="12" s="1"/>
  <c r="Q580" i="12"/>
  <c r="I580" i="12" s="1"/>
  <c r="R580" i="12"/>
  <c r="S580" i="12"/>
  <c r="T580" i="12"/>
  <c r="U580" i="12"/>
  <c r="V580" i="12"/>
  <c r="W580" i="12"/>
  <c r="X580" i="12"/>
  <c r="Y580" i="12"/>
  <c r="Z580" i="12"/>
  <c r="AA580" i="12"/>
  <c r="AB580" i="12"/>
  <c r="AC580" i="12"/>
  <c r="AD580" i="12"/>
  <c r="AE580" i="12"/>
  <c r="AF580" i="12"/>
  <c r="AG580" i="12"/>
  <c r="AH580" i="12"/>
  <c r="AI580" i="12"/>
  <c r="AJ580" i="12"/>
  <c r="AK580" i="12"/>
  <c r="AL580" i="12"/>
  <c r="A208" i="12"/>
  <c r="B208" i="12"/>
  <c r="C208" i="12"/>
  <c r="E208" i="12"/>
  <c r="F208" i="12"/>
  <c r="G208" i="12"/>
  <c r="J208" i="12"/>
  <c r="K208" i="12"/>
  <c r="L208" i="12"/>
  <c r="M208" i="12"/>
  <c r="N208" i="12"/>
  <c r="O208" i="12"/>
  <c r="P208" i="12"/>
  <c r="H208" i="12" s="1"/>
  <c r="Q208" i="12"/>
  <c r="I208" i="12" s="1"/>
  <c r="R208" i="12"/>
  <c r="S208" i="12"/>
  <c r="T208" i="12"/>
  <c r="U208" i="12"/>
  <c r="V208" i="12"/>
  <c r="W208" i="12"/>
  <c r="X208" i="12"/>
  <c r="Y208" i="12"/>
  <c r="Z208" i="12"/>
  <c r="AA208" i="12"/>
  <c r="AB208" i="12"/>
  <c r="AC208" i="12"/>
  <c r="AD208" i="12"/>
  <c r="AE208" i="12"/>
  <c r="AF208" i="12"/>
  <c r="AG208" i="12"/>
  <c r="AH208" i="12"/>
  <c r="AI208" i="12"/>
  <c r="AJ208" i="12"/>
  <c r="AK208" i="12"/>
  <c r="AL208" i="12"/>
  <c r="A285" i="12"/>
  <c r="B285" i="12"/>
  <c r="C285" i="12"/>
  <c r="E285" i="12"/>
  <c r="F285" i="12"/>
  <c r="G285" i="12"/>
  <c r="J285" i="12"/>
  <c r="K285" i="12"/>
  <c r="L285" i="12"/>
  <c r="M285" i="12"/>
  <c r="N285" i="12"/>
  <c r="O285" i="12"/>
  <c r="P285" i="12"/>
  <c r="H285" i="12" s="1"/>
  <c r="Q285" i="12"/>
  <c r="I285" i="12" s="1"/>
  <c r="R285" i="12"/>
  <c r="S285" i="12"/>
  <c r="T285" i="12"/>
  <c r="U285" i="12"/>
  <c r="V285" i="12"/>
  <c r="W285" i="12"/>
  <c r="X285" i="12"/>
  <c r="Y285" i="12"/>
  <c r="Z285" i="12"/>
  <c r="AA285" i="12"/>
  <c r="AB285" i="12"/>
  <c r="AC285" i="12"/>
  <c r="AD285" i="12"/>
  <c r="AE285" i="12"/>
  <c r="AF285" i="12"/>
  <c r="AG285" i="12"/>
  <c r="AH285" i="12"/>
  <c r="AI285" i="12"/>
  <c r="AJ285" i="12"/>
  <c r="AK285" i="12"/>
  <c r="AL285" i="12"/>
  <c r="A1508" i="12"/>
  <c r="B1508" i="12"/>
  <c r="C1508" i="12"/>
  <c r="E1508" i="12"/>
  <c r="F1508" i="12"/>
  <c r="G1508" i="12"/>
  <c r="J1508" i="12"/>
  <c r="K1508" i="12"/>
  <c r="L1508" i="12"/>
  <c r="M1508" i="12"/>
  <c r="N1508" i="12"/>
  <c r="O1508" i="12"/>
  <c r="P1508" i="12"/>
  <c r="H1508" i="12" s="1"/>
  <c r="Q1508" i="12"/>
  <c r="I1508" i="12" s="1"/>
  <c r="R1508" i="12"/>
  <c r="S1508" i="12"/>
  <c r="T1508" i="12"/>
  <c r="U1508" i="12"/>
  <c r="V1508" i="12"/>
  <c r="W1508" i="12"/>
  <c r="X1508" i="12"/>
  <c r="Y1508" i="12"/>
  <c r="Z1508" i="12"/>
  <c r="AA1508" i="12"/>
  <c r="AB1508" i="12"/>
  <c r="AC1508" i="12"/>
  <c r="AD1508" i="12"/>
  <c r="AE1508" i="12"/>
  <c r="AF1508" i="12"/>
  <c r="AG1508" i="12"/>
  <c r="AH1508" i="12"/>
  <c r="AI1508" i="12"/>
  <c r="AJ1508" i="12"/>
  <c r="AK1508" i="12"/>
  <c r="AL1508" i="12"/>
  <c r="A1235" i="12"/>
  <c r="B1235" i="12"/>
  <c r="C1235" i="12"/>
  <c r="E1235" i="12"/>
  <c r="F1235" i="12"/>
  <c r="G1235" i="12"/>
  <c r="J1235" i="12"/>
  <c r="K1235" i="12"/>
  <c r="L1235" i="12"/>
  <c r="M1235" i="12"/>
  <c r="N1235" i="12"/>
  <c r="O1235" i="12"/>
  <c r="P1235" i="12"/>
  <c r="H1235" i="12" s="1"/>
  <c r="Q1235" i="12"/>
  <c r="I1235" i="12" s="1"/>
  <c r="R1235" i="12"/>
  <c r="S1235" i="12"/>
  <c r="T1235" i="12"/>
  <c r="U1235" i="12"/>
  <c r="V1235" i="12"/>
  <c r="W1235" i="12"/>
  <c r="X1235" i="12"/>
  <c r="Y1235" i="12"/>
  <c r="Z1235" i="12"/>
  <c r="AA1235" i="12"/>
  <c r="AB1235" i="12"/>
  <c r="AC1235" i="12"/>
  <c r="AD1235" i="12"/>
  <c r="AE1235" i="12"/>
  <c r="AF1235" i="12"/>
  <c r="AG1235" i="12"/>
  <c r="AH1235" i="12"/>
  <c r="AI1235" i="12"/>
  <c r="AJ1235" i="12"/>
  <c r="AK1235" i="12"/>
  <c r="AL1235" i="12"/>
  <c r="A205" i="12"/>
  <c r="B205" i="12"/>
  <c r="C205" i="12"/>
  <c r="E205" i="12"/>
  <c r="F205" i="12"/>
  <c r="G205" i="12"/>
  <c r="J205" i="12"/>
  <c r="K205" i="12"/>
  <c r="L205" i="12"/>
  <c r="M205" i="12"/>
  <c r="N205" i="12"/>
  <c r="O205" i="12"/>
  <c r="P205" i="12"/>
  <c r="H205" i="12" s="1"/>
  <c r="Q205" i="12"/>
  <c r="I205" i="12" s="1"/>
  <c r="R205" i="12"/>
  <c r="S205" i="12"/>
  <c r="T205" i="12"/>
  <c r="U205" i="12"/>
  <c r="V205" i="12"/>
  <c r="W205" i="12"/>
  <c r="X205" i="12"/>
  <c r="Y205" i="12"/>
  <c r="Z205" i="12"/>
  <c r="AA205" i="12"/>
  <c r="AB205" i="12"/>
  <c r="AC205" i="12"/>
  <c r="AD205" i="12"/>
  <c r="AE205" i="12"/>
  <c r="AF205" i="12"/>
  <c r="AG205" i="12"/>
  <c r="AH205" i="12"/>
  <c r="AI205" i="12"/>
  <c r="AJ205" i="12"/>
  <c r="AK205" i="12"/>
  <c r="AL205" i="12"/>
  <c r="A237" i="12"/>
  <c r="B237" i="12"/>
  <c r="C237" i="12"/>
  <c r="E237" i="12"/>
  <c r="F237" i="12"/>
  <c r="G237" i="12"/>
  <c r="J237" i="12"/>
  <c r="K237" i="12"/>
  <c r="L237" i="12"/>
  <c r="M237" i="12"/>
  <c r="N237" i="12"/>
  <c r="O237" i="12"/>
  <c r="P237" i="12"/>
  <c r="H237" i="12" s="1"/>
  <c r="Q237" i="12"/>
  <c r="I237" i="12" s="1"/>
  <c r="R237" i="12"/>
  <c r="S237" i="12"/>
  <c r="T237" i="12"/>
  <c r="U237" i="12"/>
  <c r="V237" i="12"/>
  <c r="W237" i="12"/>
  <c r="X237" i="12"/>
  <c r="Y237" i="12"/>
  <c r="Z237" i="12"/>
  <c r="AA237" i="12"/>
  <c r="AB237" i="12"/>
  <c r="AC237" i="12"/>
  <c r="AD237" i="12"/>
  <c r="AE237" i="12"/>
  <c r="AF237" i="12"/>
  <c r="AG237" i="12"/>
  <c r="AH237" i="12"/>
  <c r="AI237" i="12"/>
  <c r="AJ237" i="12"/>
  <c r="AK237" i="12"/>
  <c r="AL237" i="12"/>
  <c r="A247" i="12"/>
  <c r="B247" i="12"/>
  <c r="C247" i="12"/>
  <c r="E247" i="12"/>
  <c r="F247" i="12"/>
  <c r="G247" i="12"/>
  <c r="J247" i="12"/>
  <c r="K247" i="12"/>
  <c r="L247" i="12"/>
  <c r="M247" i="12"/>
  <c r="N247" i="12"/>
  <c r="O247" i="12"/>
  <c r="P247" i="12"/>
  <c r="H247" i="12" s="1"/>
  <c r="Q247" i="12"/>
  <c r="I247" i="12" s="1"/>
  <c r="R247" i="12"/>
  <c r="S247" i="12"/>
  <c r="T247" i="12"/>
  <c r="U247" i="12"/>
  <c r="V247" i="12"/>
  <c r="W247" i="12"/>
  <c r="X247" i="12"/>
  <c r="Y247" i="12"/>
  <c r="Z247" i="12"/>
  <c r="AA247" i="12"/>
  <c r="AB247" i="12"/>
  <c r="AC247" i="12"/>
  <c r="AD247" i="12"/>
  <c r="AE247" i="12"/>
  <c r="AF247" i="12"/>
  <c r="AG247" i="12"/>
  <c r="AH247" i="12"/>
  <c r="AI247" i="12"/>
  <c r="AJ247" i="12"/>
  <c r="AK247" i="12"/>
  <c r="AL247" i="12"/>
  <c r="A248" i="12"/>
  <c r="B248" i="12"/>
  <c r="C248" i="12"/>
  <c r="E248" i="12"/>
  <c r="F248" i="12"/>
  <c r="G248" i="12"/>
  <c r="J248" i="12"/>
  <c r="K248" i="12"/>
  <c r="L248" i="12"/>
  <c r="M248" i="12"/>
  <c r="N248" i="12"/>
  <c r="O248" i="12"/>
  <c r="P248" i="12"/>
  <c r="H248" i="12" s="1"/>
  <c r="Q248" i="12"/>
  <c r="I248" i="12" s="1"/>
  <c r="R248" i="12"/>
  <c r="S248" i="12"/>
  <c r="T248" i="12"/>
  <c r="U248" i="12"/>
  <c r="V248" i="12"/>
  <c r="W248" i="12"/>
  <c r="X248" i="12"/>
  <c r="Y248" i="12"/>
  <c r="Z248" i="12"/>
  <c r="AA248" i="12"/>
  <c r="AB248" i="12"/>
  <c r="AC248" i="12"/>
  <c r="AD248" i="12"/>
  <c r="AE248" i="12"/>
  <c r="AF248" i="12"/>
  <c r="AG248" i="12"/>
  <c r="AH248" i="12"/>
  <c r="AI248" i="12"/>
  <c r="AJ248" i="12"/>
  <c r="AK248" i="12"/>
  <c r="AL248" i="12"/>
  <c r="A1198" i="12"/>
  <c r="B1198" i="12"/>
  <c r="C1198" i="12"/>
  <c r="E1198" i="12"/>
  <c r="F1198" i="12"/>
  <c r="G1198" i="12"/>
  <c r="J1198" i="12"/>
  <c r="K1198" i="12"/>
  <c r="L1198" i="12"/>
  <c r="M1198" i="12"/>
  <c r="N1198" i="12"/>
  <c r="O1198" i="12"/>
  <c r="P1198" i="12"/>
  <c r="H1198" i="12" s="1"/>
  <c r="Q1198" i="12"/>
  <c r="I1198" i="12" s="1"/>
  <c r="R1198" i="12"/>
  <c r="S1198" i="12"/>
  <c r="T1198" i="12"/>
  <c r="U1198" i="12"/>
  <c r="V1198" i="12"/>
  <c r="W1198" i="12"/>
  <c r="X1198" i="12"/>
  <c r="Y1198" i="12"/>
  <c r="Z1198" i="12"/>
  <c r="AA1198" i="12"/>
  <c r="AB1198" i="12"/>
  <c r="AC1198" i="12"/>
  <c r="AD1198" i="12"/>
  <c r="AE1198" i="12"/>
  <c r="AF1198" i="12"/>
  <c r="AG1198" i="12"/>
  <c r="AH1198" i="12"/>
  <c r="AI1198" i="12"/>
  <c r="AJ1198" i="12"/>
  <c r="AK1198" i="12"/>
  <c r="AL1198" i="12"/>
  <c r="A1210" i="12"/>
  <c r="B1210" i="12"/>
  <c r="C1210" i="12"/>
  <c r="E1210" i="12"/>
  <c r="F1210" i="12"/>
  <c r="G1210" i="12"/>
  <c r="J1210" i="12"/>
  <c r="K1210" i="12"/>
  <c r="L1210" i="12"/>
  <c r="M1210" i="12"/>
  <c r="N1210" i="12"/>
  <c r="O1210" i="12"/>
  <c r="P1210" i="12"/>
  <c r="H1210" i="12" s="1"/>
  <c r="Q1210" i="12"/>
  <c r="I1210" i="12" s="1"/>
  <c r="R1210" i="12"/>
  <c r="S1210" i="12"/>
  <c r="T1210" i="12"/>
  <c r="U1210" i="12"/>
  <c r="V1210" i="12"/>
  <c r="W1210" i="12"/>
  <c r="X1210" i="12"/>
  <c r="Y1210" i="12"/>
  <c r="Z1210" i="12"/>
  <c r="AA1210" i="12"/>
  <c r="AB1210" i="12"/>
  <c r="AC1210" i="12"/>
  <c r="AD1210" i="12"/>
  <c r="AE1210" i="12"/>
  <c r="AF1210" i="12"/>
  <c r="AG1210" i="12"/>
  <c r="AH1210" i="12"/>
  <c r="AI1210" i="12"/>
  <c r="AJ1210" i="12"/>
  <c r="AK1210" i="12"/>
  <c r="AL1210" i="12"/>
  <c r="A1211" i="12"/>
  <c r="B1211" i="12"/>
  <c r="C1211" i="12"/>
  <c r="E1211" i="12"/>
  <c r="F1211" i="12"/>
  <c r="G1211" i="12"/>
  <c r="J1211" i="12"/>
  <c r="K1211" i="12"/>
  <c r="L1211" i="12"/>
  <c r="M1211" i="12"/>
  <c r="N1211" i="12"/>
  <c r="O1211" i="12"/>
  <c r="P1211" i="12"/>
  <c r="H1211" i="12" s="1"/>
  <c r="Q1211" i="12"/>
  <c r="I1211" i="12" s="1"/>
  <c r="R1211" i="12"/>
  <c r="S1211" i="12"/>
  <c r="T1211" i="12"/>
  <c r="U1211" i="12"/>
  <c r="V1211" i="12"/>
  <c r="W1211" i="12"/>
  <c r="X1211" i="12"/>
  <c r="Y1211" i="12"/>
  <c r="Z1211" i="12"/>
  <c r="AA1211" i="12"/>
  <c r="AB1211" i="12"/>
  <c r="AC1211" i="12"/>
  <c r="AD1211" i="12"/>
  <c r="AE1211" i="12"/>
  <c r="AF1211" i="12"/>
  <c r="AG1211" i="12"/>
  <c r="AH1211" i="12"/>
  <c r="AI1211" i="12"/>
  <c r="AJ1211" i="12"/>
  <c r="AK1211" i="12"/>
  <c r="AL1211" i="12"/>
  <c r="A1212" i="12"/>
  <c r="B1212" i="12"/>
  <c r="C1212" i="12"/>
  <c r="E1212" i="12"/>
  <c r="F1212" i="12"/>
  <c r="G1212" i="12"/>
  <c r="J1212" i="12"/>
  <c r="K1212" i="12"/>
  <c r="L1212" i="12"/>
  <c r="M1212" i="12"/>
  <c r="N1212" i="12"/>
  <c r="O1212" i="12"/>
  <c r="P1212" i="12"/>
  <c r="H1212" i="12" s="1"/>
  <c r="Q1212" i="12"/>
  <c r="I1212" i="12" s="1"/>
  <c r="R1212" i="12"/>
  <c r="S1212" i="12"/>
  <c r="T1212" i="12"/>
  <c r="U1212" i="12"/>
  <c r="V1212" i="12"/>
  <c r="W1212" i="12"/>
  <c r="X1212" i="12"/>
  <c r="Y1212" i="12"/>
  <c r="Z1212" i="12"/>
  <c r="AA1212" i="12"/>
  <c r="AB1212" i="12"/>
  <c r="AC1212" i="12"/>
  <c r="AD1212" i="12"/>
  <c r="AE1212" i="12"/>
  <c r="AF1212" i="12"/>
  <c r="AG1212" i="12"/>
  <c r="AH1212" i="12"/>
  <c r="AI1212" i="12"/>
  <c r="AJ1212" i="12"/>
  <c r="AK1212" i="12"/>
  <c r="AL1212" i="12"/>
  <c r="A1202" i="12"/>
  <c r="B1202" i="12"/>
  <c r="C1202" i="12"/>
  <c r="E1202" i="12"/>
  <c r="F1202" i="12"/>
  <c r="G1202" i="12"/>
  <c r="J1202" i="12"/>
  <c r="K1202" i="12"/>
  <c r="L1202" i="12"/>
  <c r="M1202" i="12"/>
  <c r="N1202" i="12"/>
  <c r="O1202" i="12"/>
  <c r="P1202" i="12"/>
  <c r="H1202" i="12" s="1"/>
  <c r="Q1202" i="12"/>
  <c r="I1202" i="12" s="1"/>
  <c r="R1202" i="12"/>
  <c r="S1202" i="12"/>
  <c r="T1202" i="12"/>
  <c r="U1202" i="12"/>
  <c r="V1202" i="12"/>
  <c r="W1202" i="12"/>
  <c r="X1202" i="12"/>
  <c r="Y1202" i="12"/>
  <c r="Z1202" i="12"/>
  <c r="AA1202" i="12"/>
  <c r="AB1202" i="12"/>
  <c r="AC1202" i="12"/>
  <c r="AD1202" i="12"/>
  <c r="AE1202" i="12"/>
  <c r="AF1202" i="12"/>
  <c r="AG1202" i="12"/>
  <c r="AH1202" i="12"/>
  <c r="AI1202" i="12"/>
  <c r="AJ1202" i="12"/>
  <c r="AK1202" i="12"/>
  <c r="AL1202" i="12"/>
  <c r="A1204" i="12"/>
  <c r="B1204" i="12"/>
  <c r="C1204" i="12"/>
  <c r="E1204" i="12"/>
  <c r="F1204" i="12"/>
  <c r="G1204" i="12"/>
  <c r="J1204" i="12"/>
  <c r="K1204" i="12"/>
  <c r="L1204" i="12"/>
  <c r="M1204" i="12"/>
  <c r="N1204" i="12"/>
  <c r="O1204" i="12"/>
  <c r="P1204" i="12"/>
  <c r="H1204" i="12" s="1"/>
  <c r="Q1204" i="12"/>
  <c r="I1204" i="12" s="1"/>
  <c r="R1204" i="12"/>
  <c r="S1204" i="12"/>
  <c r="T1204" i="12"/>
  <c r="U1204" i="12"/>
  <c r="V1204" i="12"/>
  <c r="W1204" i="12"/>
  <c r="X1204" i="12"/>
  <c r="Y1204" i="12"/>
  <c r="Z1204" i="12"/>
  <c r="AA1204" i="12"/>
  <c r="AB1204" i="12"/>
  <c r="AC1204" i="12"/>
  <c r="AD1204" i="12"/>
  <c r="AE1204" i="12"/>
  <c r="AF1204" i="12"/>
  <c r="AG1204" i="12"/>
  <c r="AH1204" i="12"/>
  <c r="AI1204" i="12"/>
  <c r="AJ1204" i="12"/>
  <c r="AK1204" i="12"/>
  <c r="AL1204" i="12"/>
  <c r="A784" i="12"/>
  <c r="B784" i="12"/>
  <c r="C784" i="12"/>
  <c r="E784" i="12"/>
  <c r="F784" i="12"/>
  <c r="G784" i="12"/>
  <c r="J784" i="12"/>
  <c r="K784" i="12"/>
  <c r="L784" i="12"/>
  <c r="M784" i="12"/>
  <c r="N784" i="12"/>
  <c r="O784" i="12"/>
  <c r="P784" i="12"/>
  <c r="H784" i="12" s="1"/>
  <c r="Q784" i="12"/>
  <c r="I784" i="12" s="1"/>
  <c r="R784" i="12"/>
  <c r="S784" i="12"/>
  <c r="T784" i="12"/>
  <c r="U784" i="12"/>
  <c r="V784" i="12"/>
  <c r="W784" i="12"/>
  <c r="X784" i="12"/>
  <c r="Y784" i="12"/>
  <c r="Z784" i="12"/>
  <c r="AA784" i="12"/>
  <c r="AB784" i="12"/>
  <c r="AC784" i="12"/>
  <c r="AD784" i="12"/>
  <c r="AE784" i="12"/>
  <c r="AF784" i="12"/>
  <c r="AG784" i="12"/>
  <c r="AH784" i="12"/>
  <c r="AI784" i="12"/>
  <c r="AJ784" i="12"/>
  <c r="AK784" i="12"/>
  <c r="AL784" i="12"/>
  <c r="A791" i="12"/>
  <c r="B791" i="12"/>
  <c r="C791" i="12"/>
  <c r="E791" i="12"/>
  <c r="F791" i="12"/>
  <c r="G791" i="12"/>
  <c r="J791" i="12"/>
  <c r="K791" i="12"/>
  <c r="L791" i="12"/>
  <c r="M791" i="12"/>
  <c r="N791" i="12"/>
  <c r="O791" i="12"/>
  <c r="P791" i="12"/>
  <c r="H791" i="12" s="1"/>
  <c r="Q791" i="12"/>
  <c r="I791" i="12" s="1"/>
  <c r="R791" i="12"/>
  <c r="S791" i="12"/>
  <c r="T791" i="12"/>
  <c r="U791" i="12"/>
  <c r="V791" i="12"/>
  <c r="W791" i="12"/>
  <c r="X791" i="12"/>
  <c r="Y791" i="12"/>
  <c r="Z791" i="12"/>
  <c r="AA791" i="12"/>
  <c r="AB791" i="12"/>
  <c r="AC791" i="12"/>
  <c r="AD791" i="12"/>
  <c r="AE791" i="12"/>
  <c r="AF791" i="12"/>
  <c r="AG791" i="12"/>
  <c r="AH791" i="12"/>
  <c r="AI791" i="12"/>
  <c r="AJ791" i="12"/>
  <c r="AK791" i="12"/>
  <c r="AL791" i="12"/>
  <c r="A1226" i="12"/>
  <c r="B1226" i="12"/>
  <c r="C1226" i="12"/>
  <c r="E1226" i="12"/>
  <c r="F1226" i="12"/>
  <c r="G1226" i="12"/>
  <c r="J1226" i="12"/>
  <c r="K1226" i="12"/>
  <c r="L1226" i="12"/>
  <c r="M1226" i="12"/>
  <c r="N1226" i="12"/>
  <c r="O1226" i="12"/>
  <c r="P1226" i="12"/>
  <c r="H1226" i="12" s="1"/>
  <c r="Q1226" i="12"/>
  <c r="I1226" i="12" s="1"/>
  <c r="R1226" i="12"/>
  <c r="S1226" i="12"/>
  <c r="T1226" i="12"/>
  <c r="U1226" i="12"/>
  <c r="V1226" i="12"/>
  <c r="W1226" i="12"/>
  <c r="X1226" i="12"/>
  <c r="Y1226" i="12"/>
  <c r="Z1226" i="12"/>
  <c r="AA1226" i="12"/>
  <c r="AB1226" i="12"/>
  <c r="AC1226" i="12"/>
  <c r="AD1226" i="12"/>
  <c r="AE1226" i="12"/>
  <c r="AF1226" i="12"/>
  <c r="AG1226" i="12"/>
  <c r="AH1226" i="12"/>
  <c r="AI1226" i="12"/>
  <c r="AJ1226" i="12"/>
  <c r="AK1226" i="12"/>
  <c r="AL1226" i="12"/>
  <c r="A1286" i="12"/>
  <c r="B1286" i="12"/>
  <c r="C1286" i="12"/>
  <c r="E1286" i="12"/>
  <c r="F1286" i="12"/>
  <c r="G1286" i="12"/>
  <c r="J1286" i="12"/>
  <c r="K1286" i="12"/>
  <c r="L1286" i="12"/>
  <c r="M1286" i="12"/>
  <c r="N1286" i="12"/>
  <c r="O1286" i="12"/>
  <c r="P1286" i="12"/>
  <c r="H1286" i="12" s="1"/>
  <c r="Q1286" i="12"/>
  <c r="I1286" i="12" s="1"/>
  <c r="R1286" i="12"/>
  <c r="S1286" i="12"/>
  <c r="T1286" i="12"/>
  <c r="U1286" i="12"/>
  <c r="V1286" i="12"/>
  <c r="W1286" i="12"/>
  <c r="X1286" i="12"/>
  <c r="Y1286" i="12"/>
  <c r="Z1286" i="12"/>
  <c r="AA1286" i="12"/>
  <c r="AB1286" i="12"/>
  <c r="AC1286" i="12"/>
  <c r="AD1286" i="12"/>
  <c r="AE1286" i="12"/>
  <c r="AF1286" i="12"/>
  <c r="AG1286" i="12"/>
  <c r="AH1286" i="12"/>
  <c r="AI1286" i="12"/>
  <c r="AJ1286" i="12"/>
  <c r="AK1286" i="12"/>
  <c r="AL1286" i="12"/>
  <c r="A1301" i="12"/>
  <c r="B1301" i="12"/>
  <c r="C1301" i="12"/>
  <c r="E1301" i="12"/>
  <c r="F1301" i="12"/>
  <c r="G1301" i="12"/>
  <c r="J1301" i="12"/>
  <c r="K1301" i="12"/>
  <c r="L1301" i="12"/>
  <c r="M1301" i="12"/>
  <c r="N1301" i="12"/>
  <c r="O1301" i="12"/>
  <c r="P1301" i="12"/>
  <c r="H1301" i="12" s="1"/>
  <c r="Q1301" i="12"/>
  <c r="I1301" i="12" s="1"/>
  <c r="R1301" i="12"/>
  <c r="S1301" i="12"/>
  <c r="T1301" i="12"/>
  <c r="U1301" i="12"/>
  <c r="V1301" i="12"/>
  <c r="W1301" i="12"/>
  <c r="X1301" i="12"/>
  <c r="Y1301" i="12"/>
  <c r="Z1301" i="12"/>
  <c r="AA1301" i="12"/>
  <c r="AB1301" i="12"/>
  <c r="AC1301" i="12"/>
  <c r="AD1301" i="12"/>
  <c r="AE1301" i="12"/>
  <c r="AF1301" i="12"/>
  <c r="AG1301" i="12"/>
  <c r="AH1301" i="12"/>
  <c r="AI1301" i="12"/>
  <c r="AJ1301" i="12"/>
  <c r="AK1301" i="12"/>
  <c r="AL1301" i="12"/>
  <c r="A1327" i="12"/>
  <c r="B1327" i="12"/>
  <c r="C1327" i="12"/>
  <c r="E1327" i="12"/>
  <c r="F1327" i="12"/>
  <c r="G1327" i="12"/>
  <c r="J1327" i="12"/>
  <c r="K1327" i="12"/>
  <c r="L1327" i="12"/>
  <c r="M1327" i="12"/>
  <c r="N1327" i="12"/>
  <c r="O1327" i="12"/>
  <c r="P1327" i="12"/>
  <c r="H1327" i="12" s="1"/>
  <c r="Q1327" i="12"/>
  <c r="I1327" i="12" s="1"/>
  <c r="R1327" i="12"/>
  <c r="S1327" i="12"/>
  <c r="T1327" i="12"/>
  <c r="U1327" i="12"/>
  <c r="V1327" i="12"/>
  <c r="W1327" i="12"/>
  <c r="X1327" i="12"/>
  <c r="Y1327" i="12"/>
  <c r="Z1327" i="12"/>
  <c r="AA1327" i="12"/>
  <c r="AB1327" i="12"/>
  <c r="AC1327" i="12"/>
  <c r="AD1327" i="12"/>
  <c r="AE1327" i="12"/>
  <c r="AF1327" i="12"/>
  <c r="AG1327" i="12"/>
  <c r="AH1327" i="12"/>
  <c r="AI1327" i="12"/>
  <c r="AJ1327" i="12"/>
  <c r="AK1327" i="12"/>
  <c r="AL1327" i="12"/>
  <c r="A211" i="12"/>
  <c r="B211" i="12"/>
  <c r="C211" i="12"/>
  <c r="E211" i="12"/>
  <c r="F211" i="12"/>
  <c r="G211" i="12"/>
  <c r="J211" i="12"/>
  <c r="K211" i="12"/>
  <c r="L211" i="12"/>
  <c r="M211" i="12"/>
  <c r="N211" i="12"/>
  <c r="O211" i="12"/>
  <c r="P211" i="12"/>
  <c r="H211" i="12" s="1"/>
  <c r="Q211" i="12"/>
  <c r="I211" i="12" s="1"/>
  <c r="R211" i="12"/>
  <c r="S211" i="12"/>
  <c r="T211" i="12"/>
  <c r="U211" i="12"/>
  <c r="V211" i="12"/>
  <c r="W211" i="12"/>
  <c r="X211" i="12"/>
  <c r="Y211" i="12"/>
  <c r="Z211" i="12"/>
  <c r="AA211" i="12"/>
  <c r="AB211" i="12"/>
  <c r="AC211" i="12"/>
  <c r="AD211" i="12"/>
  <c r="AE211" i="12"/>
  <c r="AF211" i="12"/>
  <c r="AG211" i="12"/>
  <c r="AH211" i="12"/>
  <c r="AI211" i="12"/>
  <c r="AJ211" i="12"/>
  <c r="AK211" i="12"/>
  <c r="AL211" i="12"/>
  <c r="A831" i="12"/>
  <c r="B831" i="12"/>
  <c r="C831" i="12"/>
  <c r="E831" i="12"/>
  <c r="F831" i="12"/>
  <c r="G831" i="12"/>
  <c r="J831" i="12"/>
  <c r="K831" i="12"/>
  <c r="L831" i="12"/>
  <c r="M831" i="12"/>
  <c r="N831" i="12"/>
  <c r="O831" i="12"/>
  <c r="P831" i="12"/>
  <c r="H831" i="12" s="1"/>
  <c r="Q831" i="12"/>
  <c r="I831" i="12" s="1"/>
  <c r="R831" i="12"/>
  <c r="S831" i="12"/>
  <c r="T831" i="12"/>
  <c r="U831" i="12"/>
  <c r="V831" i="12"/>
  <c r="W831" i="12"/>
  <c r="X831" i="12"/>
  <c r="Y831" i="12"/>
  <c r="Z831" i="12"/>
  <c r="AA831" i="12"/>
  <c r="AB831" i="12"/>
  <c r="AC831" i="12"/>
  <c r="AD831" i="12"/>
  <c r="AE831" i="12"/>
  <c r="AF831" i="12"/>
  <c r="AG831" i="12"/>
  <c r="AH831" i="12"/>
  <c r="AI831" i="12"/>
  <c r="AJ831" i="12"/>
  <c r="AK831" i="12"/>
  <c r="AL831" i="12"/>
  <c r="A838" i="12"/>
  <c r="B838" i="12"/>
  <c r="C838" i="12"/>
  <c r="E838" i="12"/>
  <c r="F838" i="12"/>
  <c r="G838" i="12"/>
  <c r="J838" i="12"/>
  <c r="K838" i="12"/>
  <c r="L838" i="12"/>
  <c r="M838" i="12"/>
  <c r="N838" i="12"/>
  <c r="O838" i="12"/>
  <c r="P838" i="12"/>
  <c r="H838" i="12" s="1"/>
  <c r="Q838" i="12"/>
  <c r="I838" i="12" s="1"/>
  <c r="R838" i="12"/>
  <c r="S838" i="12"/>
  <c r="T838" i="12"/>
  <c r="U838" i="12"/>
  <c r="V838" i="12"/>
  <c r="W838" i="12"/>
  <c r="X838" i="12"/>
  <c r="Y838" i="12"/>
  <c r="Z838" i="12"/>
  <c r="AA838" i="12"/>
  <c r="AB838" i="12"/>
  <c r="AC838" i="12"/>
  <c r="AD838" i="12"/>
  <c r="AE838" i="12"/>
  <c r="AF838" i="12"/>
  <c r="AG838" i="12"/>
  <c r="AH838" i="12"/>
  <c r="AI838" i="12"/>
  <c r="AJ838" i="12"/>
  <c r="AK838" i="12"/>
  <c r="AL838" i="12"/>
  <c r="A944" i="12"/>
  <c r="B944" i="12"/>
  <c r="C944" i="12"/>
  <c r="E944" i="12"/>
  <c r="F944" i="12"/>
  <c r="G944" i="12"/>
  <c r="J944" i="12"/>
  <c r="K944" i="12"/>
  <c r="L944" i="12"/>
  <c r="M944" i="12"/>
  <c r="N944" i="12"/>
  <c r="O944" i="12"/>
  <c r="P944" i="12"/>
  <c r="H944" i="12" s="1"/>
  <c r="Q944" i="12"/>
  <c r="I944" i="12" s="1"/>
  <c r="R944" i="12"/>
  <c r="S944" i="12"/>
  <c r="T944" i="12"/>
  <c r="U944" i="12"/>
  <c r="V944" i="12"/>
  <c r="W944" i="12"/>
  <c r="X944" i="12"/>
  <c r="Y944" i="12"/>
  <c r="Z944" i="12"/>
  <c r="AA944" i="12"/>
  <c r="AB944" i="12"/>
  <c r="AC944" i="12"/>
  <c r="AD944" i="12"/>
  <c r="AE944" i="12"/>
  <c r="AF944" i="12"/>
  <c r="AG944" i="12"/>
  <c r="AH944" i="12"/>
  <c r="AI944" i="12"/>
  <c r="AJ944" i="12"/>
  <c r="AK944" i="12"/>
  <c r="AL944" i="12"/>
  <c r="A945" i="12"/>
  <c r="B945" i="12"/>
  <c r="C945" i="12"/>
  <c r="E945" i="12"/>
  <c r="F945" i="12"/>
  <c r="G945" i="12"/>
  <c r="J945" i="12"/>
  <c r="K945" i="12"/>
  <c r="L945" i="12"/>
  <c r="M945" i="12"/>
  <c r="N945" i="12"/>
  <c r="O945" i="12"/>
  <c r="P945" i="12"/>
  <c r="H945" i="12" s="1"/>
  <c r="Q945" i="12"/>
  <c r="I945" i="12" s="1"/>
  <c r="R945" i="12"/>
  <c r="S945" i="12"/>
  <c r="T945" i="12"/>
  <c r="U945" i="12"/>
  <c r="V945" i="12"/>
  <c r="W945" i="12"/>
  <c r="X945" i="12"/>
  <c r="Y945" i="12"/>
  <c r="Z945" i="12"/>
  <c r="AA945" i="12"/>
  <c r="AB945" i="12"/>
  <c r="AC945" i="12"/>
  <c r="AD945" i="12"/>
  <c r="AE945" i="12"/>
  <c r="AF945" i="12"/>
  <c r="AG945" i="12"/>
  <c r="AH945" i="12"/>
  <c r="AI945" i="12"/>
  <c r="AJ945" i="12"/>
  <c r="AK945" i="12"/>
  <c r="AL945" i="12"/>
  <c r="A1274" i="12"/>
  <c r="B1274" i="12"/>
  <c r="C1274" i="12"/>
  <c r="E1274" i="12"/>
  <c r="F1274" i="12"/>
  <c r="G1274" i="12"/>
  <c r="J1274" i="12"/>
  <c r="K1274" i="12"/>
  <c r="L1274" i="12"/>
  <c r="M1274" i="12"/>
  <c r="N1274" i="12"/>
  <c r="O1274" i="12"/>
  <c r="P1274" i="12"/>
  <c r="H1274" i="12" s="1"/>
  <c r="Q1274" i="12"/>
  <c r="I1274" i="12" s="1"/>
  <c r="R1274" i="12"/>
  <c r="S1274" i="12"/>
  <c r="T1274" i="12"/>
  <c r="U1274" i="12"/>
  <c r="V1274" i="12"/>
  <c r="W1274" i="12"/>
  <c r="X1274" i="12"/>
  <c r="Y1274" i="12"/>
  <c r="Z1274" i="12"/>
  <c r="AA1274" i="12"/>
  <c r="AB1274" i="12"/>
  <c r="AC1274" i="12"/>
  <c r="AD1274" i="12"/>
  <c r="AE1274" i="12"/>
  <c r="AF1274" i="12"/>
  <c r="AG1274" i="12"/>
  <c r="AH1274" i="12"/>
  <c r="AI1274" i="12"/>
  <c r="AJ1274" i="12"/>
  <c r="AK1274" i="12"/>
  <c r="AL1274" i="12"/>
  <c r="A1634" i="12"/>
  <c r="B1634" i="12"/>
  <c r="C1634" i="12"/>
  <c r="E1634" i="12"/>
  <c r="F1634" i="12"/>
  <c r="G1634" i="12"/>
  <c r="J1634" i="12"/>
  <c r="K1634" i="12"/>
  <c r="L1634" i="12"/>
  <c r="M1634" i="12"/>
  <c r="N1634" i="12"/>
  <c r="O1634" i="12"/>
  <c r="P1634" i="12"/>
  <c r="H1634" i="12" s="1"/>
  <c r="Q1634" i="12"/>
  <c r="I1634" i="12" s="1"/>
  <c r="R1634" i="12"/>
  <c r="S1634" i="12"/>
  <c r="T1634" i="12"/>
  <c r="U1634" i="12"/>
  <c r="V1634" i="12"/>
  <c r="W1634" i="12"/>
  <c r="X1634" i="12"/>
  <c r="Y1634" i="12"/>
  <c r="Z1634" i="12"/>
  <c r="AA1634" i="12"/>
  <c r="AB1634" i="12"/>
  <c r="AC1634" i="12"/>
  <c r="AD1634" i="12"/>
  <c r="AE1634" i="12"/>
  <c r="AF1634" i="12"/>
  <c r="AG1634" i="12"/>
  <c r="AH1634" i="12"/>
  <c r="AI1634" i="12"/>
  <c r="AJ1634" i="12"/>
  <c r="AK1634" i="12"/>
  <c r="AL1634" i="12"/>
  <c r="A738" i="12"/>
  <c r="B738" i="12"/>
  <c r="C738" i="12"/>
  <c r="E738" i="12"/>
  <c r="F738" i="12"/>
  <c r="G738" i="12"/>
  <c r="J738" i="12"/>
  <c r="K738" i="12"/>
  <c r="L738" i="12"/>
  <c r="M738" i="12"/>
  <c r="N738" i="12"/>
  <c r="O738" i="12"/>
  <c r="P738" i="12"/>
  <c r="H738" i="12" s="1"/>
  <c r="Q738" i="12"/>
  <c r="I738" i="12" s="1"/>
  <c r="R738" i="12"/>
  <c r="S738" i="12"/>
  <c r="T738" i="12"/>
  <c r="U738" i="12"/>
  <c r="V738" i="12"/>
  <c r="W738" i="12"/>
  <c r="X738" i="12"/>
  <c r="Y738" i="12"/>
  <c r="Z738" i="12"/>
  <c r="AA738" i="12"/>
  <c r="AB738" i="12"/>
  <c r="AC738" i="12"/>
  <c r="AD738" i="12"/>
  <c r="AE738" i="12"/>
  <c r="AF738" i="12"/>
  <c r="AG738" i="12"/>
  <c r="AH738" i="12"/>
  <c r="AI738" i="12"/>
  <c r="AJ738" i="12"/>
  <c r="AK738" i="12"/>
  <c r="AL738" i="12"/>
  <c r="A746" i="12"/>
  <c r="B746" i="12"/>
  <c r="C746" i="12"/>
  <c r="E746" i="12"/>
  <c r="F746" i="12"/>
  <c r="G746" i="12"/>
  <c r="J746" i="12"/>
  <c r="K746" i="12"/>
  <c r="L746" i="12"/>
  <c r="M746" i="12"/>
  <c r="N746" i="12"/>
  <c r="O746" i="12"/>
  <c r="P746" i="12"/>
  <c r="H746" i="12" s="1"/>
  <c r="Q746" i="12"/>
  <c r="I746" i="12" s="1"/>
  <c r="R746" i="12"/>
  <c r="S746" i="12"/>
  <c r="T746" i="12"/>
  <c r="U746" i="12"/>
  <c r="V746" i="12"/>
  <c r="W746" i="12"/>
  <c r="X746" i="12"/>
  <c r="Y746" i="12"/>
  <c r="Z746" i="12"/>
  <c r="AA746" i="12"/>
  <c r="AB746" i="12"/>
  <c r="AC746" i="12"/>
  <c r="AD746" i="12"/>
  <c r="AE746" i="12"/>
  <c r="AF746" i="12"/>
  <c r="AG746" i="12"/>
  <c r="AH746" i="12"/>
  <c r="AI746" i="12"/>
  <c r="AJ746" i="12"/>
  <c r="AK746" i="12"/>
  <c r="AL746" i="12"/>
  <c r="A750" i="12"/>
  <c r="B750" i="12"/>
  <c r="C750" i="12"/>
  <c r="E750" i="12"/>
  <c r="F750" i="12"/>
  <c r="G750" i="12"/>
  <c r="J750" i="12"/>
  <c r="K750" i="12"/>
  <c r="L750" i="12"/>
  <c r="M750" i="12"/>
  <c r="N750" i="12"/>
  <c r="O750" i="12"/>
  <c r="P750" i="12"/>
  <c r="H750" i="12" s="1"/>
  <c r="Q750" i="12"/>
  <c r="I750" i="12" s="1"/>
  <c r="R750" i="12"/>
  <c r="S750" i="12"/>
  <c r="T750" i="12"/>
  <c r="U750" i="12"/>
  <c r="V750" i="12"/>
  <c r="W750" i="12"/>
  <c r="X750" i="12"/>
  <c r="Y750" i="12"/>
  <c r="Z750" i="12"/>
  <c r="AA750" i="12"/>
  <c r="AB750" i="12"/>
  <c r="AC750" i="12"/>
  <c r="AD750" i="12"/>
  <c r="AE750" i="12"/>
  <c r="AF750" i="12"/>
  <c r="AG750" i="12"/>
  <c r="AH750" i="12"/>
  <c r="AI750" i="12"/>
  <c r="AJ750" i="12"/>
  <c r="AK750" i="12"/>
  <c r="AL750" i="12"/>
  <c r="A99" i="12"/>
  <c r="B99" i="12"/>
  <c r="C99" i="12"/>
  <c r="E99" i="12"/>
  <c r="F99" i="12"/>
  <c r="G99" i="12"/>
  <c r="J99" i="12"/>
  <c r="K99" i="12"/>
  <c r="L99" i="12"/>
  <c r="M99" i="12"/>
  <c r="N99" i="12"/>
  <c r="O99" i="12"/>
  <c r="P99" i="12"/>
  <c r="H99" i="12" s="1"/>
  <c r="Q99" i="12"/>
  <c r="I99" i="12" s="1"/>
  <c r="R99" i="12"/>
  <c r="S99" i="12"/>
  <c r="T99" i="12"/>
  <c r="U99" i="12"/>
  <c r="V99" i="12"/>
  <c r="W99" i="12"/>
  <c r="X99" i="12"/>
  <c r="Y99" i="12"/>
  <c r="Z99" i="12"/>
  <c r="AA99" i="12"/>
  <c r="AB99" i="12"/>
  <c r="AC99" i="12"/>
  <c r="AD99" i="12"/>
  <c r="AE99" i="12"/>
  <c r="AF99" i="12"/>
  <c r="AG99" i="12"/>
  <c r="AH99" i="12"/>
  <c r="AI99" i="12"/>
  <c r="AJ99" i="12"/>
  <c r="AK99" i="12"/>
  <c r="AL99" i="12"/>
  <c r="A1677" i="12"/>
  <c r="B1677" i="12"/>
  <c r="C1677" i="12"/>
  <c r="E1677" i="12"/>
  <c r="F1677" i="12"/>
  <c r="G1677" i="12"/>
  <c r="J1677" i="12"/>
  <c r="K1677" i="12"/>
  <c r="L1677" i="12"/>
  <c r="M1677" i="12"/>
  <c r="N1677" i="12"/>
  <c r="O1677" i="12"/>
  <c r="P1677" i="12"/>
  <c r="H1677" i="12" s="1"/>
  <c r="Q1677" i="12"/>
  <c r="I1677" i="12" s="1"/>
  <c r="R1677" i="12"/>
  <c r="S1677" i="12"/>
  <c r="T1677" i="12"/>
  <c r="U1677" i="12"/>
  <c r="V1677" i="12"/>
  <c r="W1677" i="12"/>
  <c r="X1677" i="12"/>
  <c r="Y1677" i="12"/>
  <c r="Z1677" i="12"/>
  <c r="AA1677" i="12"/>
  <c r="AB1677" i="12"/>
  <c r="AC1677" i="12"/>
  <c r="AD1677" i="12"/>
  <c r="AE1677" i="12"/>
  <c r="AF1677" i="12"/>
  <c r="AG1677" i="12"/>
  <c r="AH1677" i="12"/>
  <c r="AI1677" i="12"/>
  <c r="AJ1677" i="12"/>
  <c r="AK1677" i="12"/>
  <c r="AL1677" i="12"/>
  <c r="A1704" i="12"/>
  <c r="B1704" i="12"/>
  <c r="C1704" i="12"/>
  <c r="E1704" i="12"/>
  <c r="F1704" i="12"/>
  <c r="G1704" i="12"/>
  <c r="J1704" i="12"/>
  <c r="K1704" i="12"/>
  <c r="L1704" i="12"/>
  <c r="M1704" i="12"/>
  <c r="N1704" i="12"/>
  <c r="O1704" i="12"/>
  <c r="P1704" i="12"/>
  <c r="H1704" i="12" s="1"/>
  <c r="Q1704" i="12"/>
  <c r="I1704" i="12" s="1"/>
  <c r="R1704" i="12"/>
  <c r="S1704" i="12"/>
  <c r="T1704" i="12"/>
  <c r="U1704" i="12"/>
  <c r="V1704" i="12"/>
  <c r="W1704" i="12"/>
  <c r="X1704" i="12"/>
  <c r="Y1704" i="12"/>
  <c r="Z1704" i="12"/>
  <c r="AA1704" i="12"/>
  <c r="AB1704" i="12"/>
  <c r="AC1704" i="12"/>
  <c r="AD1704" i="12"/>
  <c r="AE1704" i="12"/>
  <c r="AF1704" i="12"/>
  <c r="AG1704" i="12"/>
  <c r="AH1704" i="12"/>
  <c r="AI1704" i="12"/>
  <c r="AJ1704" i="12"/>
  <c r="AK1704" i="12"/>
  <c r="AL1704" i="12"/>
  <c r="A185" i="12"/>
  <c r="B185" i="12"/>
  <c r="C185" i="12"/>
  <c r="E185" i="12"/>
  <c r="F185" i="12"/>
  <c r="G185" i="12"/>
  <c r="J185" i="12"/>
  <c r="K185" i="12"/>
  <c r="L185" i="12"/>
  <c r="M185" i="12"/>
  <c r="N185" i="12"/>
  <c r="O185" i="12"/>
  <c r="P185" i="12"/>
  <c r="H185" i="12" s="1"/>
  <c r="Q185" i="12"/>
  <c r="I185" i="12" s="1"/>
  <c r="R185" i="12"/>
  <c r="S185" i="12"/>
  <c r="T185" i="12"/>
  <c r="U185" i="12"/>
  <c r="V185" i="12"/>
  <c r="W185" i="12"/>
  <c r="X185" i="12"/>
  <c r="Y185" i="12"/>
  <c r="Z185" i="12"/>
  <c r="AA185" i="12"/>
  <c r="AB185" i="12"/>
  <c r="AC185" i="12"/>
  <c r="AD185" i="12"/>
  <c r="AE185" i="12"/>
  <c r="AF185" i="12"/>
  <c r="AG185" i="12"/>
  <c r="AH185" i="12"/>
  <c r="AI185" i="12"/>
  <c r="AJ185" i="12"/>
  <c r="AK185" i="12"/>
  <c r="AL185" i="12"/>
  <c r="A265" i="12"/>
  <c r="B265" i="12"/>
  <c r="C265" i="12"/>
  <c r="E265" i="12"/>
  <c r="F265" i="12"/>
  <c r="G265" i="12"/>
  <c r="J265" i="12"/>
  <c r="K265" i="12"/>
  <c r="L265" i="12"/>
  <c r="M265" i="12"/>
  <c r="N265" i="12"/>
  <c r="O265" i="12"/>
  <c r="P265" i="12"/>
  <c r="H265" i="12" s="1"/>
  <c r="Q265" i="12"/>
  <c r="I265" i="12" s="1"/>
  <c r="R265" i="12"/>
  <c r="S265" i="12"/>
  <c r="T265" i="12"/>
  <c r="U265" i="12"/>
  <c r="V265" i="12"/>
  <c r="W265" i="12"/>
  <c r="X265" i="12"/>
  <c r="Y265" i="12"/>
  <c r="Z265" i="12"/>
  <c r="AA265" i="12"/>
  <c r="AB265" i="12"/>
  <c r="AC265" i="12"/>
  <c r="AD265" i="12"/>
  <c r="AE265" i="12"/>
  <c r="AF265" i="12"/>
  <c r="AG265" i="12"/>
  <c r="AH265" i="12"/>
  <c r="AI265" i="12"/>
  <c r="AJ265" i="12"/>
  <c r="AK265" i="12"/>
  <c r="AL265" i="12"/>
  <c r="A1428" i="12"/>
  <c r="B1428" i="12"/>
  <c r="C1428" i="12"/>
  <c r="E1428" i="12"/>
  <c r="F1428" i="12"/>
  <c r="G1428" i="12"/>
  <c r="J1428" i="12"/>
  <c r="K1428" i="12"/>
  <c r="L1428" i="12"/>
  <c r="M1428" i="12"/>
  <c r="N1428" i="12"/>
  <c r="O1428" i="12"/>
  <c r="P1428" i="12"/>
  <c r="H1428" i="12" s="1"/>
  <c r="Q1428" i="12"/>
  <c r="I1428" i="12" s="1"/>
  <c r="R1428" i="12"/>
  <c r="S1428" i="12"/>
  <c r="T1428" i="12"/>
  <c r="U1428" i="12"/>
  <c r="V1428" i="12"/>
  <c r="W1428" i="12"/>
  <c r="X1428" i="12"/>
  <c r="Y1428" i="12"/>
  <c r="Z1428" i="12"/>
  <c r="AA1428" i="12"/>
  <c r="AB1428" i="12"/>
  <c r="AC1428" i="12"/>
  <c r="AD1428" i="12"/>
  <c r="AE1428" i="12"/>
  <c r="AF1428" i="12"/>
  <c r="AG1428" i="12"/>
  <c r="AH1428" i="12"/>
  <c r="AI1428" i="12"/>
  <c r="AJ1428" i="12"/>
  <c r="AK1428" i="12"/>
  <c r="AL1428" i="12"/>
  <c r="A1429" i="12"/>
  <c r="B1429" i="12"/>
  <c r="C1429" i="12"/>
  <c r="E1429" i="12"/>
  <c r="F1429" i="12"/>
  <c r="G1429" i="12"/>
  <c r="J1429" i="12"/>
  <c r="K1429" i="12"/>
  <c r="L1429" i="12"/>
  <c r="M1429" i="12"/>
  <c r="N1429" i="12"/>
  <c r="O1429" i="12"/>
  <c r="P1429" i="12"/>
  <c r="H1429" i="12" s="1"/>
  <c r="Q1429" i="12"/>
  <c r="I1429" i="12" s="1"/>
  <c r="R1429" i="12"/>
  <c r="S1429" i="12"/>
  <c r="T1429" i="12"/>
  <c r="U1429" i="12"/>
  <c r="V1429" i="12"/>
  <c r="W1429" i="12"/>
  <c r="X1429" i="12"/>
  <c r="Y1429" i="12"/>
  <c r="Z1429" i="12"/>
  <c r="AA1429" i="12"/>
  <c r="AB1429" i="12"/>
  <c r="AC1429" i="12"/>
  <c r="AD1429" i="12"/>
  <c r="AE1429" i="12"/>
  <c r="AF1429" i="12"/>
  <c r="AG1429" i="12"/>
  <c r="AH1429" i="12"/>
  <c r="AI1429" i="12"/>
  <c r="AJ1429" i="12"/>
  <c r="AK1429" i="12"/>
  <c r="AL1429" i="12"/>
  <c r="A1432" i="12"/>
  <c r="B1432" i="12"/>
  <c r="C1432" i="12"/>
  <c r="E1432" i="12"/>
  <c r="F1432" i="12"/>
  <c r="G1432" i="12"/>
  <c r="J1432" i="12"/>
  <c r="K1432" i="12"/>
  <c r="L1432" i="12"/>
  <c r="M1432" i="12"/>
  <c r="N1432" i="12"/>
  <c r="O1432" i="12"/>
  <c r="P1432" i="12"/>
  <c r="H1432" i="12" s="1"/>
  <c r="Q1432" i="12"/>
  <c r="I1432" i="12" s="1"/>
  <c r="R1432" i="12"/>
  <c r="S1432" i="12"/>
  <c r="T1432" i="12"/>
  <c r="U1432" i="12"/>
  <c r="V1432" i="12"/>
  <c r="W1432" i="12"/>
  <c r="X1432" i="12"/>
  <c r="Y1432" i="12"/>
  <c r="Z1432" i="12"/>
  <c r="AA1432" i="12"/>
  <c r="AB1432" i="12"/>
  <c r="AC1432" i="12"/>
  <c r="AD1432" i="12"/>
  <c r="AE1432" i="12"/>
  <c r="AF1432" i="12"/>
  <c r="AG1432" i="12"/>
  <c r="AH1432" i="12"/>
  <c r="AI1432" i="12"/>
  <c r="AJ1432" i="12"/>
  <c r="AK1432" i="12"/>
  <c r="AL1432" i="12"/>
  <c r="A1721" i="12"/>
  <c r="B1721" i="12"/>
  <c r="C1721" i="12"/>
  <c r="E1721" i="12"/>
  <c r="F1721" i="12"/>
  <c r="G1721" i="12"/>
  <c r="J1721" i="12"/>
  <c r="K1721" i="12"/>
  <c r="L1721" i="12"/>
  <c r="M1721" i="12"/>
  <c r="N1721" i="12"/>
  <c r="O1721" i="12"/>
  <c r="P1721" i="12"/>
  <c r="H1721" i="12" s="1"/>
  <c r="Q1721" i="12"/>
  <c r="I1721" i="12" s="1"/>
  <c r="R1721" i="12"/>
  <c r="S1721" i="12"/>
  <c r="T1721" i="12"/>
  <c r="U1721" i="12"/>
  <c r="V1721" i="12"/>
  <c r="W1721" i="12"/>
  <c r="X1721" i="12"/>
  <c r="Y1721" i="12"/>
  <c r="Z1721" i="12"/>
  <c r="AA1721" i="12"/>
  <c r="AB1721" i="12"/>
  <c r="AC1721" i="12"/>
  <c r="AD1721" i="12"/>
  <c r="AE1721" i="12"/>
  <c r="AF1721" i="12"/>
  <c r="AG1721" i="12"/>
  <c r="AH1721" i="12"/>
  <c r="AI1721" i="12"/>
  <c r="AJ1721" i="12"/>
  <c r="AK1721" i="12"/>
  <c r="AL1721" i="12"/>
  <c r="A548" i="12"/>
  <c r="B548" i="12"/>
  <c r="C548" i="12"/>
  <c r="E548" i="12"/>
  <c r="F548" i="12"/>
  <c r="G548" i="12"/>
  <c r="J548" i="12"/>
  <c r="K548" i="12"/>
  <c r="L548" i="12"/>
  <c r="M548" i="12"/>
  <c r="N548" i="12"/>
  <c r="O548" i="12"/>
  <c r="P548" i="12"/>
  <c r="H548" i="12" s="1"/>
  <c r="Q548" i="12"/>
  <c r="I548" i="12" s="1"/>
  <c r="R548" i="12"/>
  <c r="S548" i="12"/>
  <c r="T548" i="12"/>
  <c r="U548" i="12"/>
  <c r="V548" i="12"/>
  <c r="W548" i="12"/>
  <c r="X548" i="12"/>
  <c r="Y548" i="12"/>
  <c r="Z548" i="12"/>
  <c r="AA548" i="12"/>
  <c r="AB548" i="12"/>
  <c r="AC548" i="12"/>
  <c r="AD548" i="12"/>
  <c r="AE548" i="12"/>
  <c r="AF548" i="12"/>
  <c r="AG548" i="12"/>
  <c r="AH548" i="12"/>
  <c r="AI548" i="12"/>
  <c r="AJ548" i="12"/>
  <c r="AK548" i="12"/>
  <c r="AL548" i="12"/>
  <c r="A549" i="12"/>
  <c r="B549" i="12"/>
  <c r="C549" i="12"/>
  <c r="E549" i="12"/>
  <c r="F549" i="12"/>
  <c r="G549" i="12"/>
  <c r="J549" i="12"/>
  <c r="K549" i="12"/>
  <c r="L549" i="12"/>
  <c r="M549" i="12"/>
  <c r="N549" i="12"/>
  <c r="O549" i="12"/>
  <c r="P549" i="12"/>
  <c r="H549" i="12" s="1"/>
  <c r="Q549" i="12"/>
  <c r="I549" i="12" s="1"/>
  <c r="R549" i="12"/>
  <c r="S549" i="12"/>
  <c r="T549" i="12"/>
  <c r="U549" i="12"/>
  <c r="V549" i="12"/>
  <c r="W549" i="12"/>
  <c r="X549" i="12"/>
  <c r="Y549" i="12"/>
  <c r="Z549" i="12"/>
  <c r="AA549" i="12"/>
  <c r="AB549" i="12"/>
  <c r="AC549" i="12"/>
  <c r="AD549" i="12"/>
  <c r="AE549" i="12"/>
  <c r="AF549" i="12"/>
  <c r="AG549" i="12"/>
  <c r="AH549" i="12"/>
  <c r="AI549" i="12"/>
  <c r="AJ549" i="12"/>
  <c r="AK549" i="12"/>
  <c r="AL549" i="12"/>
  <c r="A1772" i="12"/>
  <c r="B1772" i="12"/>
  <c r="C1772" i="12"/>
  <c r="E1772" i="12"/>
  <c r="F1772" i="12"/>
  <c r="G1772" i="12"/>
  <c r="J1772" i="12"/>
  <c r="K1772" i="12"/>
  <c r="L1772" i="12"/>
  <c r="M1772" i="12"/>
  <c r="N1772" i="12"/>
  <c r="O1772" i="12"/>
  <c r="P1772" i="12"/>
  <c r="H1772" i="12" s="1"/>
  <c r="Q1772" i="12"/>
  <c r="I1772" i="12" s="1"/>
  <c r="R1772" i="12"/>
  <c r="S1772" i="12"/>
  <c r="T1772" i="12"/>
  <c r="U1772" i="12"/>
  <c r="V1772" i="12"/>
  <c r="W1772" i="12"/>
  <c r="X1772" i="12"/>
  <c r="Y1772" i="12"/>
  <c r="Z1772" i="12"/>
  <c r="AA1772" i="12"/>
  <c r="AB1772" i="12"/>
  <c r="AC1772" i="12"/>
  <c r="AD1772" i="12"/>
  <c r="AE1772" i="12"/>
  <c r="AF1772" i="12"/>
  <c r="AG1772" i="12"/>
  <c r="AH1772" i="12"/>
  <c r="AI1772" i="12"/>
  <c r="AJ1772" i="12"/>
  <c r="AK1772" i="12"/>
  <c r="AL1772" i="12"/>
  <c r="A1705" i="12"/>
  <c r="B1705" i="12"/>
  <c r="C1705" i="12"/>
  <c r="E1705" i="12"/>
  <c r="F1705" i="12"/>
  <c r="G1705" i="12"/>
  <c r="J1705" i="12"/>
  <c r="K1705" i="12"/>
  <c r="L1705" i="12"/>
  <c r="M1705" i="12"/>
  <c r="N1705" i="12"/>
  <c r="O1705" i="12"/>
  <c r="P1705" i="12"/>
  <c r="H1705" i="12" s="1"/>
  <c r="Q1705" i="12"/>
  <c r="I1705" i="12" s="1"/>
  <c r="R1705" i="12"/>
  <c r="S1705" i="12"/>
  <c r="T1705" i="12"/>
  <c r="U1705" i="12"/>
  <c r="V1705" i="12"/>
  <c r="W1705" i="12"/>
  <c r="X1705" i="12"/>
  <c r="Y1705" i="12"/>
  <c r="Z1705" i="12"/>
  <c r="AA1705" i="12"/>
  <c r="AB1705" i="12"/>
  <c r="AC1705" i="12"/>
  <c r="AD1705" i="12"/>
  <c r="AE1705" i="12"/>
  <c r="AF1705" i="12"/>
  <c r="AG1705" i="12"/>
  <c r="AH1705" i="12"/>
  <c r="AI1705" i="12"/>
  <c r="AJ1705" i="12"/>
  <c r="AK1705" i="12"/>
  <c r="AL1705" i="12"/>
  <c r="A330" i="12"/>
  <c r="B330" i="12"/>
  <c r="C330" i="12"/>
  <c r="E330" i="12"/>
  <c r="F330" i="12"/>
  <c r="G330" i="12"/>
  <c r="J330" i="12"/>
  <c r="K330" i="12"/>
  <c r="L330" i="12"/>
  <c r="M330" i="12"/>
  <c r="N330" i="12"/>
  <c r="O330" i="12"/>
  <c r="P330" i="12"/>
  <c r="H330" i="12" s="1"/>
  <c r="Q330" i="12"/>
  <c r="I330" i="12" s="1"/>
  <c r="R330" i="12"/>
  <c r="S330" i="12"/>
  <c r="T330" i="12"/>
  <c r="U330" i="12"/>
  <c r="V330" i="12"/>
  <c r="W330" i="12"/>
  <c r="X330" i="12"/>
  <c r="Y330" i="12"/>
  <c r="Z330" i="12"/>
  <c r="AA330" i="12"/>
  <c r="AB330" i="12"/>
  <c r="AC330" i="12"/>
  <c r="AD330" i="12"/>
  <c r="AE330" i="12"/>
  <c r="AF330" i="12"/>
  <c r="AG330" i="12"/>
  <c r="AH330" i="12"/>
  <c r="AI330" i="12"/>
  <c r="AJ330" i="12"/>
  <c r="AK330" i="12"/>
  <c r="AL330" i="12"/>
  <c r="A186" i="12"/>
  <c r="B186" i="12"/>
  <c r="C186" i="12"/>
  <c r="E186" i="12"/>
  <c r="F186" i="12"/>
  <c r="G186" i="12"/>
  <c r="J186" i="12"/>
  <c r="K186" i="12"/>
  <c r="L186" i="12"/>
  <c r="M186" i="12"/>
  <c r="N186" i="12"/>
  <c r="O186" i="12"/>
  <c r="P186" i="12"/>
  <c r="H186" i="12" s="1"/>
  <c r="Q186" i="12"/>
  <c r="I186" i="12" s="1"/>
  <c r="R186" i="12"/>
  <c r="S186" i="12"/>
  <c r="T186" i="12"/>
  <c r="U186" i="12"/>
  <c r="V186" i="12"/>
  <c r="W186" i="12"/>
  <c r="X186" i="12"/>
  <c r="Y186" i="12"/>
  <c r="Z186" i="12"/>
  <c r="AA186" i="12"/>
  <c r="AB186" i="12"/>
  <c r="AC186" i="12"/>
  <c r="AD186" i="12"/>
  <c r="AE186" i="12"/>
  <c r="AF186" i="12"/>
  <c r="AG186" i="12"/>
  <c r="AH186" i="12"/>
  <c r="AI186" i="12"/>
  <c r="AJ186" i="12"/>
  <c r="AK186" i="12"/>
  <c r="AL186" i="12"/>
  <c r="A28" i="12"/>
  <c r="B28" i="12"/>
  <c r="C28" i="12"/>
  <c r="E28" i="12"/>
  <c r="F28" i="12"/>
  <c r="G28" i="12"/>
  <c r="J28" i="12"/>
  <c r="K28" i="12"/>
  <c r="L28" i="12"/>
  <c r="M28" i="12"/>
  <c r="N28" i="12"/>
  <c r="O28" i="12"/>
  <c r="P28" i="12"/>
  <c r="H28" i="12" s="1"/>
  <c r="Q28" i="12"/>
  <c r="I28" i="12" s="1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499" i="12"/>
  <c r="B499" i="12"/>
  <c r="C499" i="12"/>
  <c r="E499" i="12"/>
  <c r="F499" i="12"/>
  <c r="G499" i="12"/>
  <c r="J499" i="12"/>
  <c r="K499" i="12"/>
  <c r="L499" i="12"/>
  <c r="M499" i="12"/>
  <c r="N499" i="12"/>
  <c r="O499" i="12"/>
  <c r="P499" i="12"/>
  <c r="H499" i="12" s="1"/>
  <c r="Q499" i="12"/>
  <c r="I499" i="12" s="1"/>
  <c r="R499" i="12"/>
  <c r="S499" i="12"/>
  <c r="T499" i="12"/>
  <c r="U499" i="12"/>
  <c r="V499" i="12"/>
  <c r="W499" i="12"/>
  <c r="X499" i="12"/>
  <c r="Y499" i="12"/>
  <c r="Z499" i="12"/>
  <c r="AA499" i="12"/>
  <c r="AB499" i="12"/>
  <c r="AC499" i="12"/>
  <c r="AD499" i="12"/>
  <c r="AE499" i="12"/>
  <c r="AF499" i="12"/>
  <c r="AG499" i="12"/>
  <c r="AH499" i="12"/>
  <c r="AI499" i="12"/>
  <c r="AJ499" i="12"/>
  <c r="AK499" i="12"/>
  <c r="AL499" i="12"/>
  <c r="A448" i="12"/>
  <c r="B448" i="12"/>
  <c r="C448" i="12"/>
  <c r="E448" i="12"/>
  <c r="F448" i="12"/>
  <c r="G448" i="12"/>
  <c r="J448" i="12"/>
  <c r="K448" i="12"/>
  <c r="L448" i="12"/>
  <c r="M448" i="12"/>
  <c r="N448" i="12"/>
  <c r="O448" i="12"/>
  <c r="P448" i="12"/>
  <c r="H448" i="12" s="1"/>
  <c r="Q448" i="12"/>
  <c r="I448" i="12" s="1"/>
  <c r="R448" i="12"/>
  <c r="S448" i="12"/>
  <c r="T448" i="12"/>
  <c r="U448" i="12"/>
  <c r="V448" i="12"/>
  <c r="W448" i="12"/>
  <c r="X448" i="12"/>
  <c r="Y448" i="12"/>
  <c r="Z448" i="12"/>
  <c r="AA448" i="12"/>
  <c r="AB448" i="12"/>
  <c r="AC448" i="12"/>
  <c r="AD448" i="12"/>
  <c r="AE448" i="12"/>
  <c r="AF448" i="12"/>
  <c r="AG448" i="12"/>
  <c r="AH448" i="12"/>
  <c r="AI448" i="12"/>
  <c r="AJ448" i="12"/>
  <c r="AK448" i="12"/>
  <c r="AL448" i="12"/>
  <c r="A60" i="12"/>
  <c r="B60" i="12"/>
  <c r="C60" i="12"/>
  <c r="E60" i="12"/>
  <c r="F60" i="12"/>
  <c r="G60" i="12"/>
  <c r="J60" i="12"/>
  <c r="K60" i="12"/>
  <c r="L60" i="12"/>
  <c r="M60" i="12"/>
  <c r="N60" i="12"/>
  <c r="O60" i="12"/>
  <c r="P60" i="12"/>
  <c r="H60" i="12" s="1"/>
  <c r="Q60" i="12"/>
  <c r="I60" i="12" s="1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225" i="12"/>
  <c r="B225" i="12"/>
  <c r="C225" i="12"/>
  <c r="E225" i="12"/>
  <c r="F225" i="12"/>
  <c r="G225" i="12"/>
  <c r="J225" i="12"/>
  <c r="K225" i="12"/>
  <c r="L225" i="12"/>
  <c r="M225" i="12"/>
  <c r="N225" i="12"/>
  <c r="O225" i="12"/>
  <c r="P225" i="12"/>
  <c r="H225" i="12" s="1"/>
  <c r="Q225" i="12"/>
  <c r="I225" i="12" s="1"/>
  <c r="R225" i="12"/>
  <c r="S225" i="12"/>
  <c r="T225" i="12"/>
  <c r="U225" i="12"/>
  <c r="V225" i="12"/>
  <c r="W225" i="12"/>
  <c r="X225" i="12"/>
  <c r="Y225" i="12"/>
  <c r="Z225" i="12"/>
  <c r="AA225" i="12"/>
  <c r="AB225" i="12"/>
  <c r="AC225" i="12"/>
  <c r="AD225" i="12"/>
  <c r="AE225" i="12"/>
  <c r="AF225" i="12"/>
  <c r="AG225" i="12"/>
  <c r="AH225" i="12"/>
  <c r="AI225" i="12"/>
  <c r="AJ225" i="12"/>
  <c r="AK225" i="12"/>
  <c r="AL225" i="12"/>
  <c r="A244" i="12"/>
  <c r="B244" i="12"/>
  <c r="C244" i="12"/>
  <c r="E244" i="12"/>
  <c r="F244" i="12"/>
  <c r="G244" i="12"/>
  <c r="J244" i="12"/>
  <c r="K244" i="12"/>
  <c r="L244" i="12"/>
  <c r="M244" i="12"/>
  <c r="N244" i="12"/>
  <c r="O244" i="12"/>
  <c r="P244" i="12"/>
  <c r="H244" i="12" s="1"/>
  <c r="Q244" i="12"/>
  <c r="I244" i="12" s="1"/>
  <c r="R244" i="12"/>
  <c r="S244" i="12"/>
  <c r="T244" i="12"/>
  <c r="U244" i="12"/>
  <c r="V244" i="12"/>
  <c r="W244" i="12"/>
  <c r="X244" i="12"/>
  <c r="Y244" i="12"/>
  <c r="Z244" i="12"/>
  <c r="AA244" i="12"/>
  <c r="AB244" i="12"/>
  <c r="AC244" i="12"/>
  <c r="AD244" i="12"/>
  <c r="AE244" i="12"/>
  <c r="AF244" i="12"/>
  <c r="AG244" i="12"/>
  <c r="AH244" i="12"/>
  <c r="AI244" i="12"/>
  <c r="AJ244" i="12"/>
  <c r="AK244" i="12"/>
  <c r="AL244" i="12"/>
  <c r="A490" i="12"/>
  <c r="B490" i="12"/>
  <c r="C490" i="12"/>
  <c r="E490" i="12"/>
  <c r="F490" i="12"/>
  <c r="G490" i="12"/>
  <c r="J490" i="12"/>
  <c r="K490" i="12"/>
  <c r="L490" i="12"/>
  <c r="M490" i="12"/>
  <c r="N490" i="12"/>
  <c r="O490" i="12"/>
  <c r="P490" i="12"/>
  <c r="H490" i="12" s="1"/>
  <c r="Q490" i="12"/>
  <c r="I490" i="12" s="1"/>
  <c r="R490" i="12"/>
  <c r="S490" i="12"/>
  <c r="T490" i="12"/>
  <c r="U490" i="12"/>
  <c r="V490" i="12"/>
  <c r="W490" i="12"/>
  <c r="X490" i="12"/>
  <c r="Y490" i="12"/>
  <c r="Z490" i="12"/>
  <c r="AA490" i="12"/>
  <c r="AB490" i="12"/>
  <c r="AC490" i="12"/>
  <c r="AD490" i="12"/>
  <c r="AE490" i="12"/>
  <c r="AF490" i="12"/>
  <c r="AG490" i="12"/>
  <c r="AH490" i="12"/>
  <c r="AI490" i="12"/>
  <c r="AJ490" i="12"/>
  <c r="AK490" i="12"/>
  <c r="AL490" i="12"/>
  <c r="A491" i="12"/>
  <c r="B491" i="12"/>
  <c r="C491" i="12"/>
  <c r="E491" i="12"/>
  <c r="F491" i="12"/>
  <c r="G491" i="12"/>
  <c r="J491" i="12"/>
  <c r="K491" i="12"/>
  <c r="L491" i="12"/>
  <c r="M491" i="12"/>
  <c r="N491" i="12"/>
  <c r="O491" i="12"/>
  <c r="P491" i="12"/>
  <c r="H491" i="12" s="1"/>
  <c r="Q491" i="12"/>
  <c r="I491" i="12" s="1"/>
  <c r="R491" i="12"/>
  <c r="S491" i="12"/>
  <c r="T491" i="12"/>
  <c r="U491" i="12"/>
  <c r="V491" i="12"/>
  <c r="W491" i="12"/>
  <c r="X491" i="12"/>
  <c r="Y491" i="12"/>
  <c r="Z491" i="12"/>
  <c r="AA491" i="12"/>
  <c r="AB491" i="12"/>
  <c r="AC491" i="12"/>
  <c r="AD491" i="12"/>
  <c r="AE491" i="12"/>
  <c r="AF491" i="12"/>
  <c r="AG491" i="12"/>
  <c r="AH491" i="12"/>
  <c r="AI491" i="12"/>
  <c r="AJ491" i="12"/>
  <c r="AK491" i="12"/>
  <c r="AL491" i="12"/>
  <c r="A1223" i="12"/>
  <c r="B1223" i="12"/>
  <c r="C1223" i="12"/>
  <c r="E1223" i="12"/>
  <c r="F1223" i="12"/>
  <c r="G1223" i="12"/>
  <c r="J1223" i="12"/>
  <c r="K1223" i="12"/>
  <c r="L1223" i="12"/>
  <c r="M1223" i="12"/>
  <c r="N1223" i="12"/>
  <c r="O1223" i="12"/>
  <c r="P1223" i="12"/>
  <c r="H1223" i="12" s="1"/>
  <c r="Q1223" i="12"/>
  <c r="I1223" i="12" s="1"/>
  <c r="R1223" i="12"/>
  <c r="S1223" i="12"/>
  <c r="T1223" i="12"/>
  <c r="U1223" i="12"/>
  <c r="V1223" i="12"/>
  <c r="W1223" i="12"/>
  <c r="X1223" i="12"/>
  <c r="Y1223" i="12"/>
  <c r="Z1223" i="12"/>
  <c r="AA1223" i="12"/>
  <c r="AB1223" i="12"/>
  <c r="AC1223" i="12"/>
  <c r="AD1223" i="12"/>
  <c r="AE1223" i="12"/>
  <c r="AF1223" i="12"/>
  <c r="AG1223" i="12"/>
  <c r="AH1223" i="12"/>
  <c r="AI1223" i="12"/>
  <c r="AJ1223" i="12"/>
  <c r="AK1223" i="12"/>
  <c r="AL1223" i="12"/>
  <c r="A671" i="12"/>
  <c r="B671" i="12"/>
  <c r="C671" i="12"/>
  <c r="E671" i="12"/>
  <c r="F671" i="12"/>
  <c r="G671" i="12"/>
  <c r="J671" i="12"/>
  <c r="K671" i="12"/>
  <c r="L671" i="12"/>
  <c r="M671" i="12"/>
  <c r="N671" i="12"/>
  <c r="O671" i="12"/>
  <c r="P671" i="12"/>
  <c r="H671" i="12" s="1"/>
  <c r="Q671" i="12"/>
  <c r="I671" i="12" s="1"/>
  <c r="R671" i="12"/>
  <c r="S671" i="12"/>
  <c r="T671" i="12"/>
  <c r="U671" i="12"/>
  <c r="V671" i="12"/>
  <c r="W671" i="12"/>
  <c r="X671" i="12"/>
  <c r="Y671" i="12"/>
  <c r="Z671" i="12"/>
  <c r="AA671" i="12"/>
  <c r="AB671" i="12"/>
  <c r="AC671" i="12"/>
  <c r="AD671" i="12"/>
  <c r="AE671" i="12"/>
  <c r="AF671" i="12"/>
  <c r="AG671" i="12"/>
  <c r="AH671" i="12"/>
  <c r="AI671" i="12"/>
  <c r="AJ671" i="12"/>
  <c r="AK671" i="12"/>
  <c r="AL671" i="12"/>
  <c r="A458" i="12"/>
  <c r="B458" i="12"/>
  <c r="C458" i="12"/>
  <c r="E458" i="12"/>
  <c r="F458" i="12"/>
  <c r="G458" i="12"/>
  <c r="J458" i="12"/>
  <c r="K458" i="12"/>
  <c r="L458" i="12"/>
  <c r="M458" i="12"/>
  <c r="N458" i="12"/>
  <c r="O458" i="12"/>
  <c r="P458" i="12"/>
  <c r="H458" i="12" s="1"/>
  <c r="Q458" i="12"/>
  <c r="I458" i="12" s="1"/>
  <c r="R458" i="12"/>
  <c r="S458" i="12"/>
  <c r="T458" i="12"/>
  <c r="U458" i="12"/>
  <c r="V458" i="12"/>
  <c r="W458" i="12"/>
  <c r="X458" i="12"/>
  <c r="Y458" i="12"/>
  <c r="Z458" i="12"/>
  <c r="AA458" i="12"/>
  <c r="AB458" i="12"/>
  <c r="AC458" i="12"/>
  <c r="AD458" i="12"/>
  <c r="AE458" i="12"/>
  <c r="AF458" i="12"/>
  <c r="AG458" i="12"/>
  <c r="AH458" i="12"/>
  <c r="AI458" i="12"/>
  <c r="AJ458" i="12"/>
  <c r="AK458" i="12"/>
  <c r="AL458" i="12"/>
  <c r="A1241" i="12"/>
  <c r="B1241" i="12"/>
  <c r="C1241" i="12"/>
  <c r="E1241" i="12"/>
  <c r="F1241" i="12"/>
  <c r="G1241" i="12"/>
  <c r="J1241" i="12"/>
  <c r="K1241" i="12"/>
  <c r="L1241" i="12"/>
  <c r="M1241" i="12"/>
  <c r="N1241" i="12"/>
  <c r="O1241" i="12"/>
  <c r="P1241" i="12"/>
  <c r="H1241" i="12" s="1"/>
  <c r="Q1241" i="12"/>
  <c r="I1241" i="12" s="1"/>
  <c r="R1241" i="12"/>
  <c r="S1241" i="12"/>
  <c r="T1241" i="12"/>
  <c r="U1241" i="12"/>
  <c r="V1241" i="12"/>
  <c r="W1241" i="12"/>
  <c r="X1241" i="12"/>
  <c r="Y1241" i="12"/>
  <c r="Z1241" i="12"/>
  <c r="AA1241" i="12"/>
  <c r="AB1241" i="12"/>
  <c r="AC1241" i="12"/>
  <c r="AD1241" i="12"/>
  <c r="AE1241" i="12"/>
  <c r="AF1241" i="12"/>
  <c r="AG1241" i="12"/>
  <c r="AH1241" i="12"/>
  <c r="AI1241" i="12"/>
  <c r="AJ1241" i="12"/>
  <c r="AK1241" i="12"/>
  <c r="AL1241" i="12"/>
  <c r="A1775" i="12"/>
  <c r="B1775" i="12"/>
  <c r="C1775" i="12"/>
  <c r="E1775" i="12"/>
  <c r="F1775" i="12"/>
  <c r="G1775" i="12"/>
  <c r="J1775" i="12"/>
  <c r="K1775" i="12"/>
  <c r="L1775" i="12"/>
  <c r="M1775" i="12"/>
  <c r="N1775" i="12"/>
  <c r="O1775" i="12"/>
  <c r="P1775" i="12"/>
  <c r="H1775" i="12" s="1"/>
  <c r="Q1775" i="12"/>
  <c r="I1775" i="12" s="1"/>
  <c r="R1775" i="12"/>
  <c r="S1775" i="12"/>
  <c r="T1775" i="12"/>
  <c r="U1775" i="12"/>
  <c r="V1775" i="12"/>
  <c r="W1775" i="12"/>
  <c r="X1775" i="12"/>
  <c r="Y1775" i="12"/>
  <c r="Z1775" i="12"/>
  <c r="AA1775" i="12"/>
  <c r="AB1775" i="12"/>
  <c r="AC1775" i="12"/>
  <c r="AD1775" i="12"/>
  <c r="AE1775" i="12"/>
  <c r="AF1775" i="12"/>
  <c r="AG1775" i="12"/>
  <c r="AH1775" i="12"/>
  <c r="AI1775" i="12"/>
  <c r="AJ1775" i="12"/>
  <c r="AK1775" i="12"/>
  <c r="AL1775" i="12"/>
  <c r="A425" i="12"/>
  <c r="B425" i="12"/>
  <c r="C425" i="12"/>
  <c r="E425" i="12"/>
  <c r="F425" i="12"/>
  <c r="G425" i="12"/>
  <c r="J425" i="12"/>
  <c r="K425" i="12"/>
  <c r="L425" i="12"/>
  <c r="M425" i="12"/>
  <c r="N425" i="12"/>
  <c r="O425" i="12"/>
  <c r="P425" i="12"/>
  <c r="H425" i="12" s="1"/>
  <c r="Q425" i="12"/>
  <c r="I425" i="12" s="1"/>
  <c r="R425" i="12"/>
  <c r="S425" i="12"/>
  <c r="T425" i="12"/>
  <c r="U425" i="12"/>
  <c r="V425" i="12"/>
  <c r="W425" i="12"/>
  <c r="X425" i="12"/>
  <c r="Y425" i="12"/>
  <c r="Z425" i="12"/>
  <c r="AA425" i="12"/>
  <c r="AB425" i="12"/>
  <c r="AC425" i="12"/>
  <c r="AD425" i="12"/>
  <c r="AE425" i="12"/>
  <c r="AF425" i="12"/>
  <c r="AG425" i="12"/>
  <c r="AH425" i="12"/>
  <c r="AI425" i="12"/>
  <c r="AJ425" i="12"/>
  <c r="AK425" i="12"/>
  <c r="AL425" i="12"/>
  <c r="A1247" i="12"/>
  <c r="B1247" i="12"/>
  <c r="C1247" i="12"/>
  <c r="E1247" i="12"/>
  <c r="F1247" i="12"/>
  <c r="G1247" i="12"/>
  <c r="J1247" i="12"/>
  <c r="K1247" i="12"/>
  <c r="L1247" i="12"/>
  <c r="M1247" i="12"/>
  <c r="N1247" i="12"/>
  <c r="O1247" i="12"/>
  <c r="P1247" i="12"/>
  <c r="H1247" i="12" s="1"/>
  <c r="Q1247" i="12"/>
  <c r="I1247" i="12" s="1"/>
  <c r="R1247" i="12"/>
  <c r="S1247" i="12"/>
  <c r="T1247" i="12"/>
  <c r="U1247" i="12"/>
  <c r="V1247" i="12"/>
  <c r="W1247" i="12"/>
  <c r="X1247" i="12"/>
  <c r="Y1247" i="12"/>
  <c r="Z1247" i="12"/>
  <c r="AA1247" i="12"/>
  <c r="AB1247" i="12"/>
  <c r="AC1247" i="12"/>
  <c r="AD1247" i="12"/>
  <c r="AE1247" i="12"/>
  <c r="AF1247" i="12"/>
  <c r="AG1247" i="12"/>
  <c r="AH1247" i="12"/>
  <c r="AI1247" i="12"/>
  <c r="AJ1247" i="12"/>
  <c r="AK1247" i="12"/>
  <c r="AL1247" i="12"/>
  <c r="A1300" i="12"/>
  <c r="B1300" i="12"/>
  <c r="C1300" i="12"/>
  <c r="E1300" i="12"/>
  <c r="F1300" i="12"/>
  <c r="G1300" i="12"/>
  <c r="J1300" i="12"/>
  <c r="K1300" i="12"/>
  <c r="L1300" i="12"/>
  <c r="M1300" i="12"/>
  <c r="N1300" i="12"/>
  <c r="O1300" i="12"/>
  <c r="P1300" i="12"/>
  <c r="H1300" i="12" s="1"/>
  <c r="Q1300" i="12"/>
  <c r="I1300" i="12" s="1"/>
  <c r="R1300" i="12"/>
  <c r="S1300" i="12"/>
  <c r="T1300" i="12"/>
  <c r="U1300" i="12"/>
  <c r="V1300" i="12"/>
  <c r="W1300" i="12"/>
  <c r="X1300" i="12"/>
  <c r="Y1300" i="12"/>
  <c r="Z1300" i="12"/>
  <c r="AA1300" i="12"/>
  <c r="AB1300" i="12"/>
  <c r="AC1300" i="12"/>
  <c r="AD1300" i="12"/>
  <c r="AE1300" i="12"/>
  <c r="AF1300" i="12"/>
  <c r="AG1300" i="12"/>
  <c r="AH1300" i="12"/>
  <c r="AI1300" i="12"/>
  <c r="AJ1300" i="12"/>
  <c r="AK1300" i="12"/>
  <c r="AL1300" i="12"/>
  <c r="A404" i="12"/>
  <c r="B404" i="12"/>
  <c r="C404" i="12"/>
  <c r="E404" i="12"/>
  <c r="F404" i="12"/>
  <c r="G404" i="12"/>
  <c r="J404" i="12"/>
  <c r="K404" i="12"/>
  <c r="L404" i="12"/>
  <c r="M404" i="12"/>
  <c r="N404" i="12"/>
  <c r="O404" i="12"/>
  <c r="P404" i="12"/>
  <c r="H404" i="12" s="1"/>
  <c r="Q404" i="12"/>
  <c r="I404" i="12" s="1"/>
  <c r="R404" i="12"/>
  <c r="S404" i="12"/>
  <c r="T404" i="12"/>
  <c r="U404" i="12"/>
  <c r="V404" i="12"/>
  <c r="W404" i="12"/>
  <c r="X404" i="12"/>
  <c r="Y404" i="12"/>
  <c r="Z404" i="12"/>
  <c r="AA404" i="12"/>
  <c r="AB404" i="12"/>
  <c r="AC404" i="12"/>
  <c r="AD404" i="12"/>
  <c r="AE404" i="12"/>
  <c r="AF404" i="12"/>
  <c r="AG404" i="12"/>
  <c r="AH404" i="12"/>
  <c r="AI404" i="12"/>
  <c r="AJ404" i="12"/>
  <c r="AK404" i="12"/>
  <c r="AL404" i="12"/>
  <c r="A1185" i="12"/>
  <c r="B1185" i="12"/>
  <c r="C1185" i="12"/>
  <c r="E1185" i="12"/>
  <c r="F1185" i="12"/>
  <c r="G1185" i="12"/>
  <c r="J1185" i="12"/>
  <c r="K1185" i="12"/>
  <c r="L1185" i="12"/>
  <c r="M1185" i="12"/>
  <c r="N1185" i="12"/>
  <c r="O1185" i="12"/>
  <c r="P1185" i="12"/>
  <c r="H1185" i="12" s="1"/>
  <c r="Q1185" i="12"/>
  <c r="I1185" i="12" s="1"/>
  <c r="R1185" i="12"/>
  <c r="S1185" i="12"/>
  <c r="T1185" i="12"/>
  <c r="U1185" i="12"/>
  <c r="V1185" i="12"/>
  <c r="W1185" i="12"/>
  <c r="X1185" i="12"/>
  <c r="Y1185" i="12"/>
  <c r="Z1185" i="12"/>
  <c r="AA1185" i="12"/>
  <c r="AB1185" i="12"/>
  <c r="AC1185" i="12"/>
  <c r="AD1185" i="12"/>
  <c r="AE1185" i="12"/>
  <c r="AF1185" i="12"/>
  <c r="AG1185" i="12"/>
  <c r="AH1185" i="12"/>
  <c r="AI1185" i="12"/>
  <c r="AJ1185" i="12"/>
  <c r="AK1185" i="12"/>
  <c r="AL1185" i="12"/>
  <c r="A799" i="12"/>
  <c r="B799" i="12"/>
  <c r="C799" i="12"/>
  <c r="E799" i="12"/>
  <c r="F799" i="12"/>
  <c r="G799" i="12"/>
  <c r="J799" i="12"/>
  <c r="K799" i="12"/>
  <c r="L799" i="12"/>
  <c r="M799" i="12"/>
  <c r="N799" i="12"/>
  <c r="O799" i="12"/>
  <c r="P799" i="12"/>
  <c r="H799" i="12" s="1"/>
  <c r="Q799" i="12"/>
  <c r="I799" i="12" s="1"/>
  <c r="R799" i="12"/>
  <c r="S799" i="12"/>
  <c r="T799" i="12"/>
  <c r="U799" i="12"/>
  <c r="V799" i="12"/>
  <c r="W799" i="12"/>
  <c r="X799" i="12"/>
  <c r="Y799" i="12"/>
  <c r="Z799" i="12"/>
  <c r="AA799" i="12"/>
  <c r="AB799" i="12"/>
  <c r="AC799" i="12"/>
  <c r="AD799" i="12"/>
  <c r="AE799" i="12"/>
  <c r="AF799" i="12"/>
  <c r="AG799" i="12"/>
  <c r="AH799" i="12"/>
  <c r="AI799" i="12"/>
  <c r="AJ799" i="12"/>
  <c r="AK799" i="12"/>
  <c r="AL799" i="12"/>
  <c r="A1617" i="12"/>
  <c r="B1617" i="12"/>
  <c r="C1617" i="12"/>
  <c r="E1617" i="12"/>
  <c r="F1617" i="12"/>
  <c r="G1617" i="12"/>
  <c r="J1617" i="12"/>
  <c r="K1617" i="12"/>
  <c r="L1617" i="12"/>
  <c r="M1617" i="12"/>
  <c r="N1617" i="12"/>
  <c r="O1617" i="12"/>
  <c r="P1617" i="12"/>
  <c r="H1617" i="12" s="1"/>
  <c r="Q1617" i="12"/>
  <c r="I1617" i="12" s="1"/>
  <c r="R1617" i="12"/>
  <c r="S1617" i="12"/>
  <c r="T1617" i="12"/>
  <c r="U1617" i="12"/>
  <c r="V1617" i="12"/>
  <c r="W1617" i="12"/>
  <c r="X1617" i="12"/>
  <c r="Y1617" i="12"/>
  <c r="Z1617" i="12"/>
  <c r="AA1617" i="12"/>
  <c r="AB1617" i="12"/>
  <c r="AC1617" i="12"/>
  <c r="AD1617" i="12"/>
  <c r="AE1617" i="12"/>
  <c r="AF1617" i="12"/>
  <c r="AG1617" i="12"/>
  <c r="AH1617" i="12"/>
  <c r="AI1617" i="12"/>
  <c r="AJ1617" i="12"/>
  <c r="AK1617" i="12"/>
  <c r="AL1617" i="12"/>
  <c r="A596" i="12"/>
  <c r="B596" i="12"/>
  <c r="C596" i="12"/>
  <c r="E596" i="12"/>
  <c r="F596" i="12"/>
  <c r="G596" i="12"/>
  <c r="J596" i="12"/>
  <c r="K596" i="12"/>
  <c r="L596" i="12"/>
  <c r="M596" i="12"/>
  <c r="N596" i="12"/>
  <c r="O596" i="12"/>
  <c r="P596" i="12"/>
  <c r="H596" i="12" s="1"/>
  <c r="Q596" i="12"/>
  <c r="I596" i="12" s="1"/>
  <c r="R596" i="12"/>
  <c r="S596" i="12"/>
  <c r="T596" i="12"/>
  <c r="U596" i="12"/>
  <c r="V596" i="12"/>
  <c r="W596" i="12"/>
  <c r="X596" i="12"/>
  <c r="Y596" i="12"/>
  <c r="Z596" i="12"/>
  <c r="AA596" i="12"/>
  <c r="AB596" i="12"/>
  <c r="AC596" i="12"/>
  <c r="AD596" i="12"/>
  <c r="AE596" i="12"/>
  <c r="AF596" i="12"/>
  <c r="AG596" i="12"/>
  <c r="AH596" i="12"/>
  <c r="AI596" i="12"/>
  <c r="AJ596" i="12"/>
  <c r="AK596" i="12"/>
  <c r="AL596" i="12"/>
  <c r="A655" i="12"/>
  <c r="B655" i="12"/>
  <c r="C655" i="12"/>
  <c r="E655" i="12"/>
  <c r="F655" i="12"/>
  <c r="G655" i="12"/>
  <c r="J655" i="12"/>
  <c r="K655" i="12"/>
  <c r="L655" i="12"/>
  <c r="M655" i="12"/>
  <c r="N655" i="12"/>
  <c r="O655" i="12"/>
  <c r="P655" i="12"/>
  <c r="H655" i="12" s="1"/>
  <c r="Q655" i="12"/>
  <c r="I655" i="12" s="1"/>
  <c r="R655" i="12"/>
  <c r="S655" i="12"/>
  <c r="T655" i="12"/>
  <c r="U655" i="12"/>
  <c r="V655" i="12"/>
  <c r="W655" i="12"/>
  <c r="X655" i="12"/>
  <c r="Y655" i="12"/>
  <c r="Z655" i="12"/>
  <c r="AA655" i="12"/>
  <c r="AB655" i="12"/>
  <c r="AC655" i="12"/>
  <c r="AD655" i="12"/>
  <c r="AE655" i="12"/>
  <c r="AF655" i="12"/>
  <c r="AG655" i="12"/>
  <c r="AH655" i="12"/>
  <c r="AI655" i="12"/>
  <c r="AJ655" i="12"/>
  <c r="AK655" i="12"/>
  <c r="AL655" i="12"/>
  <c r="A656" i="12"/>
  <c r="B656" i="12"/>
  <c r="C656" i="12"/>
  <c r="E656" i="12"/>
  <c r="F656" i="12"/>
  <c r="G656" i="12"/>
  <c r="J656" i="12"/>
  <c r="K656" i="12"/>
  <c r="L656" i="12"/>
  <c r="M656" i="12"/>
  <c r="N656" i="12"/>
  <c r="O656" i="12"/>
  <c r="P656" i="12"/>
  <c r="H656" i="12" s="1"/>
  <c r="Q656" i="12"/>
  <c r="I656" i="12" s="1"/>
  <c r="R656" i="12"/>
  <c r="S656" i="12"/>
  <c r="T656" i="12"/>
  <c r="U656" i="12"/>
  <c r="V656" i="12"/>
  <c r="W656" i="12"/>
  <c r="X656" i="12"/>
  <c r="Y656" i="12"/>
  <c r="Z656" i="12"/>
  <c r="AA656" i="12"/>
  <c r="AB656" i="12"/>
  <c r="AC656" i="12"/>
  <c r="AD656" i="12"/>
  <c r="AE656" i="12"/>
  <c r="AF656" i="12"/>
  <c r="AG656" i="12"/>
  <c r="AH656" i="12"/>
  <c r="AI656" i="12"/>
  <c r="AJ656" i="12"/>
  <c r="AK656" i="12"/>
  <c r="AL656" i="12"/>
  <c r="A529" i="12"/>
  <c r="B529" i="12"/>
  <c r="C529" i="12"/>
  <c r="E529" i="12"/>
  <c r="F529" i="12"/>
  <c r="G529" i="12"/>
  <c r="J529" i="12"/>
  <c r="K529" i="12"/>
  <c r="L529" i="12"/>
  <c r="M529" i="12"/>
  <c r="N529" i="12"/>
  <c r="O529" i="12"/>
  <c r="P529" i="12"/>
  <c r="H529" i="12" s="1"/>
  <c r="Q529" i="12"/>
  <c r="I529" i="12" s="1"/>
  <c r="R529" i="12"/>
  <c r="S529" i="12"/>
  <c r="T529" i="12"/>
  <c r="U529" i="12"/>
  <c r="V529" i="12"/>
  <c r="W529" i="12"/>
  <c r="X529" i="12"/>
  <c r="Y529" i="12"/>
  <c r="Z529" i="12"/>
  <c r="AA529" i="12"/>
  <c r="AB529" i="12"/>
  <c r="AC529" i="12"/>
  <c r="AD529" i="12"/>
  <c r="AE529" i="12"/>
  <c r="AF529" i="12"/>
  <c r="AG529" i="12"/>
  <c r="AH529" i="12"/>
  <c r="AI529" i="12"/>
  <c r="AJ529" i="12"/>
  <c r="AK529" i="12"/>
  <c r="AL529" i="12"/>
  <c r="A79" i="12"/>
  <c r="B79" i="12"/>
  <c r="C79" i="12"/>
  <c r="E79" i="12"/>
  <c r="F79" i="12"/>
  <c r="G79" i="12"/>
  <c r="J79" i="12"/>
  <c r="K79" i="12"/>
  <c r="L79" i="12"/>
  <c r="M79" i="12"/>
  <c r="N79" i="12"/>
  <c r="O79" i="12"/>
  <c r="P79" i="12"/>
  <c r="H79" i="12" s="1"/>
  <c r="Q79" i="12"/>
  <c r="I79" i="12" s="1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1225" i="12"/>
  <c r="B1225" i="12"/>
  <c r="C1225" i="12"/>
  <c r="E1225" i="12"/>
  <c r="F1225" i="12"/>
  <c r="G1225" i="12"/>
  <c r="J1225" i="12"/>
  <c r="K1225" i="12"/>
  <c r="L1225" i="12"/>
  <c r="M1225" i="12"/>
  <c r="N1225" i="12"/>
  <c r="O1225" i="12"/>
  <c r="P1225" i="12"/>
  <c r="H1225" i="12" s="1"/>
  <c r="Q1225" i="12"/>
  <c r="I1225" i="12" s="1"/>
  <c r="R1225" i="12"/>
  <c r="S1225" i="12"/>
  <c r="T1225" i="12"/>
  <c r="U1225" i="12"/>
  <c r="V1225" i="12"/>
  <c r="W1225" i="12"/>
  <c r="X1225" i="12"/>
  <c r="Y1225" i="12"/>
  <c r="Z1225" i="12"/>
  <c r="AA1225" i="12"/>
  <c r="AB1225" i="12"/>
  <c r="AC1225" i="12"/>
  <c r="AD1225" i="12"/>
  <c r="AE1225" i="12"/>
  <c r="AF1225" i="12"/>
  <c r="AG1225" i="12"/>
  <c r="AH1225" i="12"/>
  <c r="AI1225" i="12"/>
  <c r="AJ1225" i="12"/>
  <c r="AK1225" i="12"/>
  <c r="AL1225" i="12"/>
  <c r="A1229" i="12"/>
  <c r="B1229" i="12"/>
  <c r="C1229" i="12"/>
  <c r="E1229" i="12"/>
  <c r="F1229" i="12"/>
  <c r="G1229" i="12"/>
  <c r="J1229" i="12"/>
  <c r="K1229" i="12"/>
  <c r="L1229" i="12"/>
  <c r="M1229" i="12"/>
  <c r="N1229" i="12"/>
  <c r="O1229" i="12"/>
  <c r="P1229" i="12"/>
  <c r="H1229" i="12" s="1"/>
  <c r="Q1229" i="12"/>
  <c r="I1229" i="12" s="1"/>
  <c r="R1229" i="12"/>
  <c r="S1229" i="12"/>
  <c r="T1229" i="12"/>
  <c r="U1229" i="12"/>
  <c r="V1229" i="12"/>
  <c r="W1229" i="12"/>
  <c r="X1229" i="12"/>
  <c r="Y1229" i="12"/>
  <c r="Z1229" i="12"/>
  <c r="AA1229" i="12"/>
  <c r="AB1229" i="12"/>
  <c r="AC1229" i="12"/>
  <c r="AD1229" i="12"/>
  <c r="AE1229" i="12"/>
  <c r="AF1229" i="12"/>
  <c r="AG1229" i="12"/>
  <c r="AH1229" i="12"/>
  <c r="AI1229" i="12"/>
  <c r="AJ1229" i="12"/>
  <c r="AK1229" i="12"/>
  <c r="AL1229" i="12"/>
  <c r="A1612" i="12"/>
  <c r="B1612" i="12"/>
  <c r="C1612" i="12"/>
  <c r="E1612" i="12"/>
  <c r="F1612" i="12"/>
  <c r="G1612" i="12"/>
  <c r="J1612" i="12"/>
  <c r="K1612" i="12"/>
  <c r="L1612" i="12"/>
  <c r="M1612" i="12"/>
  <c r="N1612" i="12"/>
  <c r="O1612" i="12"/>
  <c r="P1612" i="12"/>
  <c r="H1612" i="12" s="1"/>
  <c r="Q1612" i="12"/>
  <c r="I1612" i="12" s="1"/>
  <c r="R1612" i="12"/>
  <c r="S1612" i="12"/>
  <c r="T1612" i="12"/>
  <c r="U1612" i="12"/>
  <c r="V1612" i="12"/>
  <c r="W1612" i="12"/>
  <c r="X1612" i="12"/>
  <c r="Y1612" i="12"/>
  <c r="Z1612" i="12"/>
  <c r="AA1612" i="12"/>
  <c r="AB1612" i="12"/>
  <c r="AC1612" i="12"/>
  <c r="AD1612" i="12"/>
  <c r="AE1612" i="12"/>
  <c r="AF1612" i="12"/>
  <c r="AG1612" i="12"/>
  <c r="AH1612" i="12"/>
  <c r="AI1612" i="12"/>
  <c r="AJ1612" i="12"/>
  <c r="AK1612" i="12"/>
  <c r="AL1612" i="12"/>
  <c r="A515" i="12"/>
  <c r="B515" i="12"/>
  <c r="C515" i="12"/>
  <c r="E515" i="12"/>
  <c r="F515" i="12"/>
  <c r="G515" i="12"/>
  <c r="J515" i="12"/>
  <c r="K515" i="12"/>
  <c r="L515" i="12"/>
  <c r="M515" i="12"/>
  <c r="N515" i="12"/>
  <c r="O515" i="12"/>
  <c r="P515" i="12"/>
  <c r="H515" i="12" s="1"/>
  <c r="Q515" i="12"/>
  <c r="I515" i="12" s="1"/>
  <c r="R515" i="12"/>
  <c r="S515" i="12"/>
  <c r="T515" i="12"/>
  <c r="U515" i="12"/>
  <c r="V515" i="12"/>
  <c r="W515" i="12"/>
  <c r="X515" i="12"/>
  <c r="Y515" i="12"/>
  <c r="Z515" i="12"/>
  <c r="AA515" i="12"/>
  <c r="AB515" i="12"/>
  <c r="AC515" i="12"/>
  <c r="AD515" i="12"/>
  <c r="AE515" i="12"/>
  <c r="AF515" i="12"/>
  <c r="AG515" i="12"/>
  <c r="AH515" i="12"/>
  <c r="AI515" i="12"/>
  <c r="AJ515" i="12"/>
  <c r="AK515" i="12"/>
  <c r="AL515" i="12"/>
  <c r="A1691" i="12"/>
  <c r="B1691" i="12"/>
  <c r="C1691" i="12"/>
  <c r="E1691" i="12"/>
  <c r="F1691" i="12"/>
  <c r="G1691" i="12"/>
  <c r="J1691" i="12"/>
  <c r="K1691" i="12"/>
  <c r="L1691" i="12"/>
  <c r="M1691" i="12"/>
  <c r="N1691" i="12"/>
  <c r="O1691" i="12"/>
  <c r="P1691" i="12"/>
  <c r="H1691" i="12" s="1"/>
  <c r="Q1691" i="12"/>
  <c r="I1691" i="12" s="1"/>
  <c r="R1691" i="12"/>
  <c r="S1691" i="12"/>
  <c r="T1691" i="12"/>
  <c r="U1691" i="12"/>
  <c r="V1691" i="12"/>
  <c r="W1691" i="12"/>
  <c r="X1691" i="12"/>
  <c r="Y1691" i="12"/>
  <c r="Z1691" i="12"/>
  <c r="AA1691" i="12"/>
  <c r="AB1691" i="12"/>
  <c r="AC1691" i="12"/>
  <c r="AD1691" i="12"/>
  <c r="AE1691" i="12"/>
  <c r="AF1691" i="12"/>
  <c r="AG1691" i="12"/>
  <c r="AH1691" i="12"/>
  <c r="AI1691" i="12"/>
  <c r="AJ1691" i="12"/>
  <c r="AK1691" i="12"/>
  <c r="AL1691" i="12"/>
  <c r="A820" i="12"/>
  <c r="B820" i="12"/>
  <c r="C820" i="12"/>
  <c r="E820" i="12"/>
  <c r="F820" i="12"/>
  <c r="G820" i="12"/>
  <c r="J820" i="12"/>
  <c r="K820" i="12"/>
  <c r="L820" i="12"/>
  <c r="M820" i="12"/>
  <c r="N820" i="12"/>
  <c r="O820" i="12"/>
  <c r="P820" i="12"/>
  <c r="H820" i="12" s="1"/>
  <c r="Q820" i="12"/>
  <c r="I820" i="12" s="1"/>
  <c r="R820" i="12"/>
  <c r="S820" i="12"/>
  <c r="T820" i="12"/>
  <c r="U820" i="12"/>
  <c r="V820" i="12"/>
  <c r="W820" i="12"/>
  <c r="X820" i="12"/>
  <c r="Y820" i="12"/>
  <c r="Z820" i="12"/>
  <c r="AA820" i="12"/>
  <c r="AB820" i="12"/>
  <c r="AC820" i="12"/>
  <c r="AD820" i="12"/>
  <c r="AE820" i="12"/>
  <c r="AF820" i="12"/>
  <c r="AG820" i="12"/>
  <c r="AH820" i="12"/>
  <c r="AI820" i="12"/>
  <c r="AJ820" i="12"/>
  <c r="AK820" i="12"/>
  <c r="AL820" i="12"/>
  <c r="A70" i="12"/>
  <c r="B70" i="12"/>
  <c r="C70" i="12"/>
  <c r="E70" i="12"/>
  <c r="F70" i="12"/>
  <c r="G70" i="12"/>
  <c r="J70" i="12"/>
  <c r="K70" i="12"/>
  <c r="L70" i="12"/>
  <c r="M70" i="12"/>
  <c r="N70" i="12"/>
  <c r="O70" i="12"/>
  <c r="P70" i="12"/>
  <c r="H70" i="12" s="1"/>
  <c r="Q70" i="12"/>
  <c r="I70" i="12" s="1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1142" i="12"/>
  <c r="B1142" i="12"/>
  <c r="C1142" i="12"/>
  <c r="E1142" i="12"/>
  <c r="F1142" i="12"/>
  <c r="G1142" i="12"/>
  <c r="J1142" i="12"/>
  <c r="K1142" i="12"/>
  <c r="L1142" i="12"/>
  <c r="M1142" i="12"/>
  <c r="N1142" i="12"/>
  <c r="O1142" i="12"/>
  <c r="P1142" i="12"/>
  <c r="H1142" i="12" s="1"/>
  <c r="Q1142" i="12"/>
  <c r="I1142" i="12" s="1"/>
  <c r="R1142" i="12"/>
  <c r="S1142" i="12"/>
  <c r="T1142" i="12"/>
  <c r="U1142" i="12"/>
  <c r="V1142" i="12"/>
  <c r="W1142" i="12"/>
  <c r="X1142" i="12"/>
  <c r="Y1142" i="12"/>
  <c r="Z1142" i="12"/>
  <c r="AA1142" i="12"/>
  <c r="AB1142" i="12"/>
  <c r="AC1142" i="12"/>
  <c r="AD1142" i="12"/>
  <c r="AE1142" i="12"/>
  <c r="AF1142" i="12"/>
  <c r="AG1142" i="12"/>
  <c r="AH1142" i="12"/>
  <c r="AI1142" i="12"/>
  <c r="AJ1142" i="12"/>
  <c r="AK1142" i="12"/>
  <c r="AL1142" i="12"/>
  <c r="A1424" i="12"/>
  <c r="B1424" i="12"/>
  <c r="C1424" i="12"/>
  <c r="E1424" i="12"/>
  <c r="F1424" i="12"/>
  <c r="G1424" i="12"/>
  <c r="J1424" i="12"/>
  <c r="K1424" i="12"/>
  <c r="L1424" i="12"/>
  <c r="M1424" i="12"/>
  <c r="N1424" i="12"/>
  <c r="O1424" i="12"/>
  <c r="P1424" i="12"/>
  <c r="H1424" i="12" s="1"/>
  <c r="Q1424" i="12"/>
  <c r="I1424" i="12" s="1"/>
  <c r="R1424" i="12"/>
  <c r="S1424" i="12"/>
  <c r="T1424" i="12"/>
  <c r="U1424" i="12"/>
  <c r="V1424" i="12"/>
  <c r="W1424" i="12"/>
  <c r="X1424" i="12"/>
  <c r="Y1424" i="12"/>
  <c r="Z1424" i="12"/>
  <c r="AA1424" i="12"/>
  <c r="AB1424" i="12"/>
  <c r="AC1424" i="12"/>
  <c r="AD1424" i="12"/>
  <c r="AE1424" i="12"/>
  <c r="AF1424" i="12"/>
  <c r="AG1424" i="12"/>
  <c r="AH1424" i="12"/>
  <c r="AI1424" i="12"/>
  <c r="AJ1424" i="12"/>
  <c r="AK1424" i="12"/>
  <c r="AL1424" i="12"/>
  <c r="A1528" i="12"/>
  <c r="B1528" i="12"/>
  <c r="C1528" i="12"/>
  <c r="E1528" i="12"/>
  <c r="F1528" i="12"/>
  <c r="G1528" i="12"/>
  <c r="J1528" i="12"/>
  <c r="K1528" i="12"/>
  <c r="L1528" i="12"/>
  <c r="M1528" i="12"/>
  <c r="N1528" i="12"/>
  <c r="O1528" i="12"/>
  <c r="P1528" i="12"/>
  <c r="H1528" i="12" s="1"/>
  <c r="Q1528" i="12"/>
  <c r="I1528" i="12" s="1"/>
  <c r="R1528" i="12"/>
  <c r="S1528" i="12"/>
  <c r="T1528" i="12"/>
  <c r="U1528" i="12"/>
  <c r="V1528" i="12"/>
  <c r="W1528" i="12"/>
  <c r="X1528" i="12"/>
  <c r="Y1528" i="12"/>
  <c r="Z1528" i="12"/>
  <c r="AA1528" i="12"/>
  <c r="AB1528" i="12"/>
  <c r="AC1528" i="12"/>
  <c r="AD1528" i="12"/>
  <c r="AE1528" i="12"/>
  <c r="AF1528" i="12"/>
  <c r="AG1528" i="12"/>
  <c r="AH1528" i="12"/>
  <c r="AI1528" i="12"/>
  <c r="AJ1528" i="12"/>
  <c r="AK1528" i="12"/>
  <c r="AL1528" i="12"/>
  <c r="A908" i="12"/>
  <c r="B908" i="12"/>
  <c r="C908" i="12"/>
  <c r="E908" i="12"/>
  <c r="F908" i="12"/>
  <c r="G908" i="12"/>
  <c r="J908" i="12"/>
  <c r="K908" i="12"/>
  <c r="L908" i="12"/>
  <c r="M908" i="12"/>
  <c r="N908" i="12"/>
  <c r="O908" i="12"/>
  <c r="P908" i="12"/>
  <c r="H908" i="12" s="1"/>
  <c r="Q908" i="12"/>
  <c r="I908" i="12" s="1"/>
  <c r="R908" i="12"/>
  <c r="S908" i="12"/>
  <c r="T908" i="12"/>
  <c r="U908" i="12"/>
  <c r="V908" i="12"/>
  <c r="W908" i="12"/>
  <c r="X908" i="12"/>
  <c r="Y908" i="12"/>
  <c r="Z908" i="12"/>
  <c r="AA908" i="12"/>
  <c r="AB908" i="12"/>
  <c r="AC908" i="12"/>
  <c r="AD908" i="12"/>
  <c r="AE908" i="12"/>
  <c r="AF908" i="12"/>
  <c r="AG908" i="12"/>
  <c r="AH908" i="12"/>
  <c r="AI908" i="12"/>
  <c r="AJ908" i="12"/>
  <c r="AK908" i="12"/>
  <c r="AL908" i="12"/>
  <c r="A909" i="12"/>
  <c r="B909" i="12"/>
  <c r="C909" i="12"/>
  <c r="E909" i="12"/>
  <c r="F909" i="12"/>
  <c r="G909" i="12"/>
  <c r="J909" i="12"/>
  <c r="K909" i="12"/>
  <c r="L909" i="12"/>
  <c r="M909" i="12"/>
  <c r="N909" i="12"/>
  <c r="O909" i="12"/>
  <c r="P909" i="12"/>
  <c r="H909" i="12" s="1"/>
  <c r="Q909" i="12"/>
  <c r="I909" i="12" s="1"/>
  <c r="R909" i="12"/>
  <c r="S909" i="12"/>
  <c r="T909" i="12"/>
  <c r="U909" i="12"/>
  <c r="V909" i="12"/>
  <c r="W909" i="12"/>
  <c r="X909" i="12"/>
  <c r="Y909" i="12"/>
  <c r="Z909" i="12"/>
  <c r="AA909" i="12"/>
  <c r="AB909" i="12"/>
  <c r="AC909" i="12"/>
  <c r="AD909" i="12"/>
  <c r="AE909" i="12"/>
  <c r="AF909" i="12"/>
  <c r="AG909" i="12"/>
  <c r="AH909" i="12"/>
  <c r="AI909" i="12"/>
  <c r="AJ909" i="12"/>
  <c r="AK909" i="12"/>
  <c r="AL909" i="12"/>
  <c r="A1475" i="12"/>
  <c r="B1475" i="12"/>
  <c r="C1475" i="12"/>
  <c r="E1475" i="12"/>
  <c r="F1475" i="12"/>
  <c r="G1475" i="12"/>
  <c r="J1475" i="12"/>
  <c r="K1475" i="12"/>
  <c r="L1475" i="12"/>
  <c r="M1475" i="12"/>
  <c r="N1475" i="12"/>
  <c r="O1475" i="12"/>
  <c r="P1475" i="12"/>
  <c r="H1475" i="12" s="1"/>
  <c r="Q1475" i="12"/>
  <c r="I1475" i="12" s="1"/>
  <c r="R1475" i="12"/>
  <c r="S1475" i="12"/>
  <c r="T1475" i="12"/>
  <c r="U1475" i="12"/>
  <c r="V1475" i="12"/>
  <c r="W1475" i="12"/>
  <c r="X1475" i="12"/>
  <c r="Y1475" i="12"/>
  <c r="Z1475" i="12"/>
  <c r="AA1475" i="12"/>
  <c r="AB1475" i="12"/>
  <c r="AC1475" i="12"/>
  <c r="AD1475" i="12"/>
  <c r="AE1475" i="12"/>
  <c r="AF1475" i="12"/>
  <c r="AG1475" i="12"/>
  <c r="AH1475" i="12"/>
  <c r="AI1475" i="12"/>
  <c r="AJ1475" i="12"/>
  <c r="AK1475" i="12"/>
  <c r="AL1475" i="12"/>
  <c r="A1480" i="12"/>
  <c r="B1480" i="12"/>
  <c r="C1480" i="12"/>
  <c r="E1480" i="12"/>
  <c r="F1480" i="12"/>
  <c r="G1480" i="12"/>
  <c r="J1480" i="12"/>
  <c r="K1480" i="12"/>
  <c r="L1480" i="12"/>
  <c r="M1480" i="12"/>
  <c r="N1480" i="12"/>
  <c r="O1480" i="12"/>
  <c r="P1480" i="12"/>
  <c r="H1480" i="12" s="1"/>
  <c r="Q1480" i="12"/>
  <c r="I1480" i="12" s="1"/>
  <c r="R1480" i="12"/>
  <c r="S1480" i="12"/>
  <c r="T1480" i="12"/>
  <c r="U1480" i="12"/>
  <c r="V1480" i="12"/>
  <c r="W1480" i="12"/>
  <c r="X1480" i="12"/>
  <c r="Y1480" i="12"/>
  <c r="Z1480" i="12"/>
  <c r="AA1480" i="12"/>
  <c r="AB1480" i="12"/>
  <c r="AC1480" i="12"/>
  <c r="AD1480" i="12"/>
  <c r="AE1480" i="12"/>
  <c r="AF1480" i="12"/>
  <c r="AG1480" i="12"/>
  <c r="AH1480" i="12"/>
  <c r="AI1480" i="12"/>
  <c r="AJ1480" i="12"/>
  <c r="AK1480" i="12"/>
  <c r="AL1480" i="12"/>
  <c r="A1522" i="12"/>
  <c r="B1522" i="12"/>
  <c r="C1522" i="12"/>
  <c r="E1522" i="12"/>
  <c r="F1522" i="12"/>
  <c r="G1522" i="12"/>
  <c r="J1522" i="12"/>
  <c r="K1522" i="12"/>
  <c r="L1522" i="12"/>
  <c r="M1522" i="12"/>
  <c r="N1522" i="12"/>
  <c r="O1522" i="12"/>
  <c r="P1522" i="12"/>
  <c r="H1522" i="12" s="1"/>
  <c r="Q1522" i="12"/>
  <c r="I1522" i="12" s="1"/>
  <c r="R1522" i="12"/>
  <c r="S1522" i="12"/>
  <c r="T1522" i="12"/>
  <c r="U1522" i="12"/>
  <c r="V1522" i="12"/>
  <c r="W1522" i="12"/>
  <c r="X1522" i="12"/>
  <c r="Y1522" i="12"/>
  <c r="Z1522" i="12"/>
  <c r="AA1522" i="12"/>
  <c r="AB1522" i="12"/>
  <c r="AC1522" i="12"/>
  <c r="AD1522" i="12"/>
  <c r="AE1522" i="12"/>
  <c r="AF1522" i="12"/>
  <c r="AG1522" i="12"/>
  <c r="AH1522" i="12"/>
  <c r="AI1522" i="12"/>
  <c r="AJ1522" i="12"/>
  <c r="AK1522" i="12"/>
  <c r="AL1522" i="12"/>
  <c r="A1620" i="12"/>
  <c r="B1620" i="12"/>
  <c r="C1620" i="12"/>
  <c r="E1620" i="12"/>
  <c r="F1620" i="12"/>
  <c r="G1620" i="12"/>
  <c r="J1620" i="12"/>
  <c r="K1620" i="12"/>
  <c r="L1620" i="12"/>
  <c r="M1620" i="12"/>
  <c r="N1620" i="12"/>
  <c r="O1620" i="12"/>
  <c r="P1620" i="12"/>
  <c r="H1620" i="12" s="1"/>
  <c r="Q1620" i="12"/>
  <c r="I1620" i="12" s="1"/>
  <c r="R1620" i="12"/>
  <c r="S1620" i="12"/>
  <c r="T1620" i="12"/>
  <c r="U1620" i="12"/>
  <c r="V1620" i="12"/>
  <c r="W1620" i="12"/>
  <c r="X1620" i="12"/>
  <c r="Y1620" i="12"/>
  <c r="Z1620" i="12"/>
  <c r="AA1620" i="12"/>
  <c r="AB1620" i="12"/>
  <c r="AC1620" i="12"/>
  <c r="AD1620" i="12"/>
  <c r="AE1620" i="12"/>
  <c r="AF1620" i="12"/>
  <c r="AG1620" i="12"/>
  <c r="AH1620" i="12"/>
  <c r="AI1620" i="12"/>
  <c r="AJ1620" i="12"/>
  <c r="AK1620" i="12"/>
  <c r="AL1620" i="12"/>
  <c r="A1135" i="12"/>
  <c r="B1135" i="12"/>
  <c r="C1135" i="12"/>
  <c r="E1135" i="12"/>
  <c r="F1135" i="12"/>
  <c r="G1135" i="12"/>
  <c r="J1135" i="12"/>
  <c r="K1135" i="12"/>
  <c r="L1135" i="12"/>
  <c r="M1135" i="12"/>
  <c r="N1135" i="12"/>
  <c r="O1135" i="12"/>
  <c r="P1135" i="12"/>
  <c r="H1135" i="12" s="1"/>
  <c r="Q1135" i="12"/>
  <c r="I1135" i="12" s="1"/>
  <c r="R1135" i="12"/>
  <c r="S1135" i="12"/>
  <c r="T1135" i="12"/>
  <c r="U1135" i="12"/>
  <c r="V1135" i="12"/>
  <c r="W1135" i="12"/>
  <c r="X1135" i="12"/>
  <c r="Y1135" i="12"/>
  <c r="Z1135" i="12"/>
  <c r="AA1135" i="12"/>
  <c r="AB1135" i="12"/>
  <c r="AC1135" i="12"/>
  <c r="AD1135" i="12"/>
  <c r="AE1135" i="12"/>
  <c r="AF1135" i="12"/>
  <c r="AG1135" i="12"/>
  <c r="AH1135" i="12"/>
  <c r="AI1135" i="12"/>
  <c r="AJ1135" i="12"/>
  <c r="AK1135" i="12"/>
  <c r="AL1135" i="12"/>
  <c r="A1121" i="12"/>
  <c r="B1121" i="12"/>
  <c r="C1121" i="12"/>
  <c r="E1121" i="12"/>
  <c r="F1121" i="12"/>
  <c r="G1121" i="12"/>
  <c r="J1121" i="12"/>
  <c r="K1121" i="12"/>
  <c r="L1121" i="12"/>
  <c r="M1121" i="12"/>
  <c r="N1121" i="12"/>
  <c r="O1121" i="12"/>
  <c r="P1121" i="12"/>
  <c r="H1121" i="12" s="1"/>
  <c r="Q1121" i="12"/>
  <c r="I1121" i="12" s="1"/>
  <c r="R1121" i="12"/>
  <c r="S1121" i="12"/>
  <c r="T1121" i="12"/>
  <c r="U1121" i="12"/>
  <c r="V1121" i="12"/>
  <c r="W1121" i="12"/>
  <c r="X1121" i="12"/>
  <c r="Y1121" i="12"/>
  <c r="Z1121" i="12"/>
  <c r="AA1121" i="12"/>
  <c r="AB1121" i="12"/>
  <c r="AC1121" i="12"/>
  <c r="AD1121" i="12"/>
  <c r="AE1121" i="12"/>
  <c r="AF1121" i="12"/>
  <c r="AG1121" i="12"/>
  <c r="AH1121" i="12"/>
  <c r="AI1121" i="12"/>
  <c r="AJ1121" i="12"/>
  <c r="AK1121" i="12"/>
  <c r="AL1121" i="12"/>
  <c r="A1602" i="12"/>
  <c r="B1602" i="12"/>
  <c r="C1602" i="12"/>
  <c r="E1602" i="12"/>
  <c r="F1602" i="12"/>
  <c r="G1602" i="12"/>
  <c r="J1602" i="12"/>
  <c r="K1602" i="12"/>
  <c r="L1602" i="12"/>
  <c r="M1602" i="12"/>
  <c r="N1602" i="12"/>
  <c r="O1602" i="12"/>
  <c r="P1602" i="12"/>
  <c r="H1602" i="12" s="1"/>
  <c r="Q1602" i="12"/>
  <c r="I1602" i="12" s="1"/>
  <c r="R1602" i="12"/>
  <c r="S1602" i="12"/>
  <c r="T1602" i="12"/>
  <c r="U1602" i="12"/>
  <c r="V1602" i="12"/>
  <c r="W1602" i="12"/>
  <c r="X1602" i="12"/>
  <c r="Y1602" i="12"/>
  <c r="Z1602" i="12"/>
  <c r="AA1602" i="12"/>
  <c r="AB1602" i="12"/>
  <c r="AC1602" i="12"/>
  <c r="AD1602" i="12"/>
  <c r="AE1602" i="12"/>
  <c r="AF1602" i="12"/>
  <c r="AG1602" i="12"/>
  <c r="AH1602" i="12"/>
  <c r="AI1602" i="12"/>
  <c r="AJ1602" i="12"/>
  <c r="AK1602" i="12"/>
  <c r="AL1602" i="12"/>
  <c r="A418" i="12"/>
  <c r="B418" i="12"/>
  <c r="C418" i="12"/>
  <c r="E418" i="12"/>
  <c r="F418" i="12"/>
  <c r="G418" i="12"/>
  <c r="J418" i="12"/>
  <c r="K418" i="12"/>
  <c r="L418" i="12"/>
  <c r="M418" i="12"/>
  <c r="N418" i="12"/>
  <c r="O418" i="12"/>
  <c r="P418" i="12"/>
  <c r="H418" i="12" s="1"/>
  <c r="Q418" i="12"/>
  <c r="I418" i="12" s="1"/>
  <c r="R418" i="12"/>
  <c r="S418" i="12"/>
  <c r="T418" i="12"/>
  <c r="U418" i="12"/>
  <c r="V418" i="12"/>
  <c r="W418" i="12"/>
  <c r="X418" i="12"/>
  <c r="Y418" i="12"/>
  <c r="Z418" i="12"/>
  <c r="AA418" i="12"/>
  <c r="AB418" i="12"/>
  <c r="AC418" i="12"/>
  <c r="AD418" i="12"/>
  <c r="AE418" i="12"/>
  <c r="AF418" i="12"/>
  <c r="AG418" i="12"/>
  <c r="AH418" i="12"/>
  <c r="AI418" i="12"/>
  <c r="AJ418" i="12"/>
  <c r="AK418" i="12"/>
  <c r="AL418" i="12"/>
  <c r="A530" i="12"/>
  <c r="B530" i="12"/>
  <c r="C530" i="12"/>
  <c r="E530" i="12"/>
  <c r="F530" i="12"/>
  <c r="G530" i="12"/>
  <c r="J530" i="12"/>
  <c r="K530" i="12"/>
  <c r="L530" i="12"/>
  <c r="M530" i="12"/>
  <c r="N530" i="12"/>
  <c r="O530" i="12"/>
  <c r="P530" i="12"/>
  <c r="H530" i="12" s="1"/>
  <c r="Q530" i="12"/>
  <c r="I530" i="12" s="1"/>
  <c r="R530" i="12"/>
  <c r="S530" i="12"/>
  <c r="T530" i="12"/>
  <c r="U530" i="12"/>
  <c r="V530" i="12"/>
  <c r="W530" i="12"/>
  <c r="X530" i="12"/>
  <c r="Y530" i="12"/>
  <c r="Z530" i="12"/>
  <c r="AA530" i="12"/>
  <c r="AB530" i="12"/>
  <c r="AC530" i="12"/>
  <c r="AD530" i="12"/>
  <c r="AE530" i="12"/>
  <c r="AF530" i="12"/>
  <c r="AG530" i="12"/>
  <c r="AH530" i="12"/>
  <c r="AI530" i="12"/>
  <c r="AJ530" i="12"/>
  <c r="AK530" i="12"/>
  <c r="AL530" i="12"/>
  <c r="A942" i="12"/>
  <c r="B942" i="12"/>
  <c r="C942" i="12"/>
  <c r="E942" i="12"/>
  <c r="F942" i="12"/>
  <c r="G942" i="12"/>
  <c r="J942" i="12"/>
  <c r="K942" i="12"/>
  <c r="L942" i="12"/>
  <c r="M942" i="12"/>
  <c r="N942" i="12"/>
  <c r="O942" i="12"/>
  <c r="P942" i="12"/>
  <c r="H942" i="12" s="1"/>
  <c r="Q942" i="12"/>
  <c r="I942" i="12" s="1"/>
  <c r="R942" i="12"/>
  <c r="S942" i="12"/>
  <c r="T942" i="12"/>
  <c r="U942" i="12"/>
  <c r="V942" i="12"/>
  <c r="W942" i="12"/>
  <c r="X942" i="12"/>
  <c r="Y942" i="12"/>
  <c r="Z942" i="12"/>
  <c r="AA942" i="12"/>
  <c r="AB942" i="12"/>
  <c r="AC942" i="12"/>
  <c r="AD942" i="12"/>
  <c r="AE942" i="12"/>
  <c r="AF942" i="12"/>
  <c r="AG942" i="12"/>
  <c r="AH942" i="12"/>
  <c r="AI942" i="12"/>
  <c r="AJ942" i="12"/>
  <c r="AK942" i="12"/>
  <c r="AL942" i="12"/>
  <c r="A943" i="12"/>
  <c r="B943" i="12"/>
  <c r="C943" i="12"/>
  <c r="E943" i="12"/>
  <c r="F943" i="12"/>
  <c r="G943" i="12"/>
  <c r="J943" i="12"/>
  <c r="K943" i="12"/>
  <c r="L943" i="12"/>
  <c r="M943" i="12"/>
  <c r="N943" i="12"/>
  <c r="O943" i="12"/>
  <c r="P943" i="12"/>
  <c r="H943" i="12" s="1"/>
  <c r="Q943" i="12"/>
  <c r="I943" i="12" s="1"/>
  <c r="R943" i="12"/>
  <c r="S943" i="12"/>
  <c r="T943" i="12"/>
  <c r="U943" i="12"/>
  <c r="V943" i="12"/>
  <c r="W943" i="12"/>
  <c r="X943" i="12"/>
  <c r="Y943" i="12"/>
  <c r="Z943" i="12"/>
  <c r="AA943" i="12"/>
  <c r="AB943" i="12"/>
  <c r="AC943" i="12"/>
  <c r="AD943" i="12"/>
  <c r="AE943" i="12"/>
  <c r="AF943" i="12"/>
  <c r="AG943" i="12"/>
  <c r="AH943" i="12"/>
  <c r="AI943" i="12"/>
  <c r="AJ943" i="12"/>
  <c r="AK943" i="12"/>
  <c r="AL943" i="12"/>
  <c r="A946" i="12"/>
  <c r="B946" i="12"/>
  <c r="C946" i="12"/>
  <c r="E946" i="12"/>
  <c r="F946" i="12"/>
  <c r="G946" i="12"/>
  <c r="J946" i="12"/>
  <c r="K946" i="12"/>
  <c r="L946" i="12"/>
  <c r="M946" i="12"/>
  <c r="N946" i="12"/>
  <c r="O946" i="12"/>
  <c r="P946" i="12"/>
  <c r="H946" i="12" s="1"/>
  <c r="Q946" i="12"/>
  <c r="I946" i="12" s="1"/>
  <c r="R946" i="12"/>
  <c r="S946" i="12"/>
  <c r="T946" i="12"/>
  <c r="U946" i="12"/>
  <c r="V946" i="12"/>
  <c r="W946" i="12"/>
  <c r="X946" i="12"/>
  <c r="Y946" i="12"/>
  <c r="Z946" i="12"/>
  <c r="AA946" i="12"/>
  <c r="AB946" i="12"/>
  <c r="AC946" i="12"/>
  <c r="AD946" i="12"/>
  <c r="AE946" i="12"/>
  <c r="AF946" i="12"/>
  <c r="AG946" i="12"/>
  <c r="AH946" i="12"/>
  <c r="AI946" i="12"/>
  <c r="AJ946" i="12"/>
  <c r="AK946" i="12"/>
  <c r="AL946" i="12"/>
  <c r="A1335" i="12"/>
  <c r="B1335" i="12"/>
  <c r="C1335" i="12"/>
  <c r="E1335" i="12"/>
  <c r="F1335" i="12"/>
  <c r="G1335" i="12"/>
  <c r="J1335" i="12"/>
  <c r="K1335" i="12"/>
  <c r="L1335" i="12"/>
  <c r="M1335" i="12"/>
  <c r="N1335" i="12"/>
  <c r="O1335" i="12"/>
  <c r="P1335" i="12"/>
  <c r="H1335" i="12" s="1"/>
  <c r="Q1335" i="12"/>
  <c r="I1335" i="12" s="1"/>
  <c r="R1335" i="12"/>
  <c r="S1335" i="12"/>
  <c r="T1335" i="12"/>
  <c r="U1335" i="12"/>
  <c r="V1335" i="12"/>
  <c r="W1335" i="12"/>
  <c r="X1335" i="12"/>
  <c r="Y1335" i="12"/>
  <c r="Z1335" i="12"/>
  <c r="AA1335" i="12"/>
  <c r="AB1335" i="12"/>
  <c r="AC1335" i="12"/>
  <c r="AD1335" i="12"/>
  <c r="AE1335" i="12"/>
  <c r="AF1335" i="12"/>
  <c r="AG1335" i="12"/>
  <c r="AH1335" i="12"/>
  <c r="AI1335" i="12"/>
  <c r="AJ1335" i="12"/>
  <c r="AK1335" i="12"/>
  <c r="AL1335" i="12"/>
  <c r="A81" i="12"/>
  <c r="B81" i="12"/>
  <c r="C81" i="12"/>
  <c r="E81" i="12"/>
  <c r="F81" i="12"/>
  <c r="G81" i="12"/>
  <c r="J81" i="12"/>
  <c r="K81" i="12"/>
  <c r="L81" i="12"/>
  <c r="M81" i="12"/>
  <c r="N81" i="12"/>
  <c r="O81" i="12"/>
  <c r="P81" i="12"/>
  <c r="H81" i="12" s="1"/>
  <c r="Q81" i="12"/>
  <c r="I81" i="12" s="1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357" i="12"/>
  <c r="B357" i="12"/>
  <c r="C357" i="12"/>
  <c r="E357" i="12"/>
  <c r="F357" i="12"/>
  <c r="G357" i="12"/>
  <c r="J357" i="12"/>
  <c r="K357" i="12"/>
  <c r="L357" i="12"/>
  <c r="M357" i="12"/>
  <c r="N357" i="12"/>
  <c r="O357" i="12"/>
  <c r="P357" i="12"/>
  <c r="H357" i="12" s="1"/>
  <c r="Q357" i="12"/>
  <c r="I357" i="12" s="1"/>
  <c r="R357" i="12"/>
  <c r="S357" i="12"/>
  <c r="T357" i="12"/>
  <c r="U357" i="12"/>
  <c r="V357" i="12"/>
  <c r="W357" i="12"/>
  <c r="X357" i="12"/>
  <c r="Y357" i="12"/>
  <c r="Z357" i="12"/>
  <c r="AA357" i="12"/>
  <c r="AB357" i="12"/>
  <c r="AC357" i="12"/>
  <c r="AD357" i="12"/>
  <c r="AE357" i="12"/>
  <c r="AF357" i="12"/>
  <c r="AG357" i="12"/>
  <c r="AH357" i="12"/>
  <c r="AI357" i="12"/>
  <c r="AJ357" i="12"/>
  <c r="AK357" i="12"/>
  <c r="AL357" i="12"/>
  <c r="A365" i="12"/>
  <c r="B365" i="12"/>
  <c r="C365" i="12"/>
  <c r="E365" i="12"/>
  <c r="F365" i="12"/>
  <c r="G365" i="12"/>
  <c r="J365" i="12"/>
  <c r="K365" i="12"/>
  <c r="L365" i="12"/>
  <c r="M365" i="12"/>
  <c r="N365" i="12"/>
  <c r="O365" i="12"/>
  <c r="P365" i="12"/>
  <c r="H365" i="12" s="1"/>
  <c r="Q365" i="12"/>
  <c r="I365" i="12" s="1"/>
  <c r="R365" i="12"/>
  <c r="S365" i="12"/>
  <c r="T365" i="12"/>
  <c r="U365" i="12"/>
  <c r="V365" i="12"/>
  <c r="W365" i="12"/>
  <c r="X365" i="12"/>
  <c r="Y365" i="12"/>
  <c r="Z365" i="12"/>
  <c r="AA365" i="12"/>
  <c r="AB365" i="12"/>
  <c r="AC365" i="12"/>
  <c r="AD365" i="12"/>
  <c r="AE365" i="12"/>
  <c r="AF365" i="12"/>
  <c r="AG365" i="12"/>
  <c r="AH365" i="12"/>
  <c r="AI365" i="12"/>
  <c r="AJ365" i="12"/>
  <c r="AK365" i="12"/>
  <c r="AL365" i="12"/>
  <c r="A375" i="12"/>
  <c r="B375" i="12"/>
  <c r="C375" i="12"/>
  <c r="E375" i="12"/>
  <c r="F375" i="12"/>
  <c r="G375" i="12"/>
  <c r="J375" i="12"/>
  <c r="K375" i="12"/>
  <c r="L375" i="12"/>
  <c r="M375" i="12"/>
  <c r="N375" i="12"/>
  <c r="O375" i="12"/>
  <c r="P375" i="12"/>
  <c r="H375" i="12" s="1"/>
  <c r="Q375" i="12"/>
  <c r="I375" i="12" s="1"/>
  <c r="R375" i="12"/>
  <c r="S375" i="12"/>
  <c r="T375" i="12"/>
  <c r="U375" i="12"/>
  <c r="V375" i="12"/>
  <c r="W375" i="12"/>
  <c r="X375" i="12"/>
  <c r="Y375" i="12"/>
  <c r="Z375" i="12"/>
  <c r="AA375" i="12"/>
  <c r="AB375" i="12"/>
  <c r="AC375" i="12"/>
  <c r="AD375" i="12"/>
  <c r="AE375" i="12"/>
  <c r="AF375" i="12"/>
  <c r="AG375" i="12"/>
  <c r="AH375" i="12"/>
  <c r="AI375" i="12"/>
  <c r="AJ375" i="12"/>
  <c r="AK375" i="12"/>
  <c r="AL375" i="12"/>
  <c r="A1227" i="12"/>
  <c r="B1227" i="12"/>
  <c r="C1227" i="12"/>
  <c r="E1227" i="12"/>
  <c r="F1227" i="12"/>
  <c r="G1227" i="12"/>
  <c r="J1227" i="12"/>
  <c r="K1227" i="12"/>
  <c r="L1227" i="12"/>
  <c r="M1227" i="12"/>
  <c r="N1227" i="12"/>
  <c r="O1227" i="12"/>
  <c r="P1227" i="12"/>
  <c r="H1227" i="12" s="1"/>
  <c r="Q1227" i="12"/>
  <c r="I1227" i="12" s="1"/>
  <c r="R1227" i="12"/>
  <c r="S1227" i="12"/>
  <c r="T1227" i="12"/>
  <c r="U1227" i="12"/>
  <c r="V1227" i="12"/>
  <c r="W1227" i="12"/>
  <c r="X1227" i="12"/>
  <c r="Y1227" i="12"/>
  <c r="Z1227" i="12"/>
  <c r="AA1227" i="12"/>
  <c r="AB1227" i="12"/>
  <c r="AC1227" i="12"/>
  <c r="AD1227" i="12"/>
  <c r="AE1227" i="12"/>
  <c r="AF1227" i="12"/>
  <c r="AG1227" i="12"/>
  <c r="AH1227" i="12"/>
  <c r="AI1227" i="12"/>
  <c r="AJ1227" i="12"/>
  <c r="AK1227" i="12"/>
  <c r="AL1227" i="12"/>
  <c r="A1228" i="12"/>
  <c r="B1228" i="12"/>
  <c r="C1228" i="12"/>
  <c r="E1228" i="12"/>
  <c r="F1228" i="12"/>
  <c r="G1228" i="12"/>
  <c r="J1228" i="12"/>
  <c r="K1228" i="12"/>
  <c r="L1228" i="12"/>
  <c r="M1228" i="12"/>
  <c r="N1228" i="12"/>
  <c r="O1228" i="12"/>
  <c r="P1228" i="12"/>
  <c r="H1228" i="12" s="1"/>
  <c r="Q1228" i="12"/>
  <c r="I1228" i="12" s="1"/>
  <c r="R1228" i="12"/>
  <c r="S1228" i="12"/>
  <c r="T1228" i="12"/>
  <c r="U1228" i="12"/>
  <c r="V1228" i="12"/>
  <c r="W1228" i="12"/>
  <c r="X1228" i="12"/>
  <c r="Y1228" i="12"/>
  <c r="Z1228" i="12"/>
  <c r="AA1228" i="12"/>
  <c r="AB1228" i="12"/>
  <c r="AC1228" i="12"/>
  <c r="AD1228" i="12"/>
  <c r="AE1228" i="12"/>
  <c r="AF1228" i="12"/>
  <c r="AG1228" i="12"/>
  <c r="AH1228" i="12"/>
  <c r="AI1228" i="12"/>
  <c r="AJ1228" i="12"/>
  <c r="AK1228" i="12"/>
  <c r="AL1228" i="12"/>
  <c r="A696" i="12"/>
  <c r="B696" i="12"/>
  <c r="C696" i="12"/>
  <c r="E696" i="12"/>
  <c r="F696" i="12"/>
  <c r="G696" i="12"/>
  <c r="J696" i="12"/>
  <c r="K696" i="12"/>
  <c r="L696" i="12"/>
  <c r="M696" i="12"/>
  <c r="N696" i="12"/>
  <c r="O696" i="12"/>
  <c r="P696" i="12"/>
  <c r="H696" i="12" s="1"/>
  <c r="Q696" i="12"/>
  <c r="I696" i="12" s="1"/>
  <c r="R696" i="12"/>
  <c r="S696" i="12"/>
  <c r="T696" i="12"/>
  <c r="U696" i="12"/>
  <c r="V696" i="12"/>
  <c r="W696" i="12"/>
  <c r="X696" i="12"/>
  <c r="Y696" i="12"/>
  <c r="Z696" i="12"/>
  <c r="AA696" i="12"/>
  <c r="AB696" i="12"/>
  <c r="AC696" i="12"/>
  <c r="AD696" i="12"/>
  <c r="AE696" i="12"/>
  <c r="AF696" i="12"/>
  <c r="AG696" i="12"/>
  <c r="AH696" i="12"/>
  <c r="AI696" i="12"/>
  <c r="AJ696" i="12"/>
  <c r="AK696" i="12"/>
  <c r="AL696" i="12"/>
  <c r="A87" i="12"/>
  <c r="B87" i="12"/>
  <c r="C87" i="12"/>
  <c r="E87" i="12"/>
  <c r="F87" i="12"/>
  <c r="G87" i="12"/>
  <c r="J87" i="12"/>
  <c r="K87" i="12"/>
  <c r="L87" i="12"/>
  <c r="M87" i="12"/>
  <c r="N87" i="12"/>
  <c r="O87" i="12"/>
  <c r="P87" i="12"/>
  <c r="H87" i="12" s="1"/>
  <c r="Q87" i="12"/>
  <c r="I87" i="12" s="1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86" i="12"/>
  <c r="B86" i="12"/>
  <c r="C86" i="12"/>
  <c r="E86" i="12"/>
  <c r="F86" i="12"/>
  <c r="G86" i="12"/>
  <c r="J86" i="12"/>
  <c r="K86" i="12"/>
  <c r="L86" i="12"/>
  <c r="M86" i="12"/>
  <c r="N86" i="12"/>
  <c r="O86" i="12"/>
  <c r="P86" i="12"/>
  <c r="H86" i="12" s="1"/>
  <c r="Q86" i="12"/>
  <c r="I86" i="12" s="1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88" i="12"/>
  <c r="B88" i="12"/>
  <c r="C88" i="12"/>
  <c r="E88" i="12"/>
  <c r="F88" i="12"/>
  <c r="G88" i="12"/>
  <c r="J88" i="12"/>
  <c r="K88" i="12"/>
  <c r="L88" i="12"/>
  <c r="M88" i="12"/>
  <c r="N88" i="12"/>
  <c r="O88" i="12"/>
  <c r="P88" i="12"/>
  <c r="H88" i="12" s="1"/>
  <c r="Q88" i="12"/>
  <c r="I88" i="12" s="1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698" i="12"/>
  <c r="B698" i="12"/>
  <c r="C698" i="12"/>
  <c r="E698" i="12"/>
  <c r="F698" i="12"/>
  <c r="G698" i="12"/>
  <c r="J698" i="12"/>
  <c r="K698" i="12"/>
  <c r="L698" i="12"/>
  <c r="M698" i="12"/>
  <c r="N698" i="12"/>
  <c r="O698" i="12"/>
  <c r="P698" i="12"/>
  <c r="H698" i="12" s="1"/>
  <c r="Q698" i="12"/>
  <c r="I698" i="12" s="1"/>
  <c r="R698" i="12"/>
  <c r="S698" i="12"/>
  <c r="T698" i="12"/>
  <c r="U698" i="12"/>
  <c r="V698" i="12"/>
  <c r="W698" i="12"/>
  <c r="X698" i="12"/>
  <c r="Y698" i="12"/>
  <c r="Z698" i="12"/>
  <c r="AA698" i="12"/>
  <c r="AB698" i="12"/>
  <c r="AC698" i="12"/>
  <c r="AD698" i="12"/>
  <c r="AE698" i="12"/>
  <c r="AF698" i="12"/>
  <c r="AG698" i="12"/>
  <c r="AH698" i="12"/>
  <c r="AI698" i="12"/>
  <c r="AJ698" i="12"/>
  <c r="AK698" i="12"/>
  <c r="AL698" i="12"/>
  <c r="A699" i="12"/>
  <c r="B699" i="12"/>
  <c r="C699" i="12"/>
  <c r="E699" i="12"/>
  <c r="F699" i="12"/>
  <c r="G699" i="12"/>
  <c r="J699" i="12"/>
  <c r="K699" i="12"/>
  <c r="L699" i="12"/>
  <c r="M699" i="12"/>
  <c r="N699" i="12"/>
  <c r="O699" i="12"/>
  <c r="P699" i="12"/>
  <c r="H699" i="12" s="1"/>
  <c r="Q699" i="12"/>
  <c r="I699" i="12" s="1"/>
  <c r="R699" i="12"/>
  <c r="S699" i="12"/>
  <c r="T699" i="12"/>
  <c r="U699" i="12"/>
  <c r="V699" i="12"/>
  <c r="W699" i="12"/>
  <c r="X699" i="12"/>
  <c r="Y699" i="12"/>
  <c r="Z699" i="12"/>
  <c r="AA699" i="12"/>
  <c r="AB699" i="12"/>
  <c r="AC699" i="12"/>
  <c r="AD699" i="12"/>
  <c r="AE699" i="12"/>
  <c r="AF699" i="12"/>
  <c r="AG699" i="12"/>
  <c r="AH699" i="12"/>
  <c r="AI699" i="12"/>
  <c r="AJ699" i="12"/>
  <c r="AK699" i="12"/>
  <c r="AL699" i="12"/>
  <c r="A1563" i="12"/>
  <c r="B1563" i="12"/>
  <c r="C1563" i="12"/>
  <c r="E1563" i="12"/>
  <c r="F1563" i="12"/>
  <c r="G1563" i="12"/>
  <c r="J1563" i="12"/>
  <c r="K1563" i="12"/>
  <c r="L1563" i="12"/>
  <c r="M1563" i="12"/>
  <c r="N1563" i="12"/>
  <c r="O1563" i="12"/>
  <c r="P1563" i="12"/>
  <c r="H1563" i="12" s="1"/>
  <c r="Q1563" i="12"/>
  <c r="I1563" i="12" s="1"/>
  <c r="R1563" i="12"/>
  <c r="S1563" i="12"/>
  <c r="T1563" i="12"/>
  <c r="U1563" i="12"/>
  <c r="V1563" i="12"/>
  <c r="W1563" i="12"/>
  <c r="X1563" i="12"/>
  <c r="Y1563" i="12"/>
  <c r="Z1563" i="12"/>
  <c r="AA1563" i="12"/>
  <c r="AB1563" i="12"/>
  <c r="AC1563" i="12"/>
  <c r="AD1563" i="12"/>
  <c r="AE1563" i="12"/>
  <c r="AF1563" i="12"/>
  <c r="AG1563" i="12"/>
  <c r="AH1563" i="12"/>
  <c r="AI1563" i="12"/>
  <c r="AJ1563" i="12"/>
  <c r="AK1563" i="12"/>
  <c r="AL1563" i="12"/>
  <c r="A1555" i="12"/>
  <c r="B1555" i="12"/>
  <c r="C1555" i="12"/>
  <c r="E1555" i="12"/>
  <c r="F1555" i="12"/>
  <c r="G1555" i="12"/>
  <c r="J1555" i="12"/>
  <c r="K1555" i="12"/>
  <c r="L1555" i="12"/>
  <c r="M1555" i="12"/>
  <c r="N1555" i="12"/>
  <c r="O1555" i="12"/>
  <c r="P1555" i="12"/>
  <c r="H1555" i="12" s="1"/>
  <c r="Q1555" i="12"/>
  <c r="I1555" i="12" s="1"/>
  <c r="R1555" i="12"/>
  <c r="S1555" i="12"/>
  <c r="T1555" i="12"/>
  <c r="U1555" i="12"/>
  <c r="V1555" i="12"/>
  <c r="W1555" i="12"/>
  <c r="X1555" i="12"/>
  <c r="Y1555" i="12"/>
  <c r="Z1555" i="12"/>
  <c r="AA1555" i="12"/>
  <c r="AB1555" i="12"/>
  <c r="AC1555" i="12"/>
  <c r="AD1555" i="12"/>
  <c r="AE1555" i="12"/>
  <c r="AF1555" i="12"/>
  <c r="AG1555" i="12"/>
  <c r="AH1555" i="12"/>
  <c r="AI1555" i="12"/>
  <c r="AJ1555" i="12"/>
  <c r="AK1555" i="12"/>
  <c r="AL1555" i="12"/>
  <c r="A1750" i="12"/>
  <c r="B1750" i="12"/>
  <c r="C1750" i="12"/>
  <c r="E1750" i="12"/>
  <c r="F1750" i="12"/>
  <c r="G1750" i="12"/>
  <c r="J1750" i="12"/>
  <c r="K1750" i="12"/>
  <c r="L1750" i="12"/>
  <c r="M1750" i="12"/>
  <c r="N1750" i="12"/>
  <c r="O1750" i="12"/>
  <c r="P1750" i="12"/>
  <c r="H1750" i="12" s="1"/>
  <c r="Q1750" i="12"/>
  <c r="I1750" i="12" s="1"/>
  <c r="R1750" i="12"/>
  <c r="S1750" i="12"/>
  <c r="T1750" i="12"/>
  <c r="U1750" i="12"/>
  <c r="V1750" i="12"/>
  <c r="W1750" i="12"/>
  <c r="X1750" i="12"/>
  <c r="Y1750" i="12"/>
  <c r="Z1750" i="12"/>
  <c r="AA1750" i="12"/>
  <c r="AB1750" i="12"/>
  <c r="AC1750" i="12"/>
  <c r="AD1750" i="12"/>
  <c r="AE1750" i="12"/>
  <c r="AF1750" i="12"/>
  <c r="AG1750" i="12"/>
  <c r="AH1750" i="12"/>
  <c r="AI1750" i="12"/>
  <c r="AJ1750" i="12"/>
  <c r="AK1750" i="12"/>
  <c r="AL1750" i="12"/>
  <c r="A1749" i="12"/>
  <c r="B1749" i="12"/>
  <c r="C1749" i="12"/>
  <c r="E1749" i="12"/>
  <c r="F1749" i="12"/>
  <c r="G1749" i="12"/>
  <c r="J1749" i="12"/>
  <c r="K1749" i="12"/>
  <c r="L1749" i="12"/>
  <c r="M1749" i="12"/>
  <c r="N1749" i="12"/>
  <c r="O1749" i="12"/>
  <c r="P1749" i="12"/>
  <c r="H1749" i="12" s="1"/>
  <c r="Q1749" i="12"/>
  <c r="I1749" i="12" s="1"/>
  <c r="R1749" i="12"/>
  <c r="S1749" i="12"/>
  <c r="T1749" i="12"/>
  <c r="U1749" i="12"/>
  <c r="V1749" i="12"/>
  <c r="W1749" i="12"/>
  <c r="X1749" i="12"/>
  <c r="Y1749" i="12"/>
  <c r="Z1749" i="12"/>
  <c r="AA1749" i="12"/>
  <c r="AB1749" i="12"/>
  <c r="AC1749" i="12"/>
  <c r="AD1749" i="12"/>
  <c r="AE1749" i="12"/>
  <c r="AF1749" i="12"/>
  <c r="AG1749" i="12"/>
  <c r="AH1749" i="12"/>
  <c r="AI1749" i="12"/>
  <c r="AJ1749" i="12"/>
  <c r="AK1749" i="12"/>
  <c r="AL1749" i="12"/>
  <c r="A1751" i="12"/>
  <c r="B1751" i="12"/>
  <c r="C1751" i="12"/>
  <c r="E1751" i="12"/>
  <c r="F1751" i="12"/>
  <c r="G1751" i="12"/>
  <c r="J1751" i="12"/>
  <c r="K1751" i="12"/>
  <c r="L1751" i="12"/>
  <c r="M1751" i="12"/>
  <c r="N1751" i="12"/>
  <c r="O1751" i="12"/>
  <c r="P1751" i="12"/>
  <c r="H1751" i="12" s="1"/>
  <c r="Q1751" i="12"/>
  <c r="I1751" i="12" s="1"/>
  <c r="R1751" i="12"/>
  <c r="S1751" i="12"/>
  <c r="T1751" i="12"/>
  <c r="U1751" i="12"/>
  <c r="V1751" i="12"/>
  <c r="W1751" i="12"/>
  <c r="X1751" i="12"/>
  <c r="Y1751" i="12"/>
  <c r="Z1751" i="12"/>
  <c r="AA1751" i="12"/>
  <c r="AB1751" i="12"/>
  <c r="AC1751" i="12"/>
  <c r="AD1751" i="12"/>
  <c r="AE1751" i="12"/>
  <c r="AF1751" i="12"/>
  <c r="AG1751" i="12"/>
  <c r="AH1751" i="12"/>
  <c r="AI1751" i="12"/>
  <c r="AJ1751" i="12"/>
  <c r="AK1751" i="12"/>
  <c r="AL1751" i="12"/>
  <c r="A1153" i="12"/>
  <c r="B1153" i="12"/>
  <c r="C1153" i="12"/>
  <c r="E1153" i="12"/>
  <c r="F1153" i="12"/>
  <c r="G1153" i="12"/>
  <c r="J1153" i="12"/>
  <c r="K1153" i="12"/>
  <c r="L1153" i="12"/>
  <c r="M1153" i="12"/>
  <c r="N1153" i="12"/>
  <c r="O1153" i="12"/>
  <c r="P1153" i="12"/>
  <c r="H1153" i="12" s="1"/>
  <c r="Q1153" i="12"/>
  <c r="I1153" i="12" s="1"/>
  <c r="R1153" i="12"/>
  <c r="S1153" i="12"/>
  <c r="T1153" i="12"/>
  <c r="U1153" i="12"/>
  <c r="V1153" i="12"/>
  <c r="W1153" i="12"/>
  <c r="X1153" i="12"/>
  <c r="Y1153" i="12"/>
  <c r="Z1153" i="12"/>
  <c r="AA1153" i="12"/>
  <c r="AB1153" i="12"/>
  <c r="AC1153" i="12"/>
  <c r="AD1153" i="12"/>
  <c r="AE1153" i="12"/>
  <c r="AF1153" i="12"/>
  <c r="AG1153" i="12"/>
  <c r="AH1153" i="12"/>
  <c r="AI1153" i="12"/>
  <c r="AJ1153" i="12"/>
  <c r="AK1153" i="12"/>
  <c r="AL1153" i="12"/>
  <c r="A1442" i="12"/>
  <c r="B1442" i="12"/>
  <c r="C1442" i="12"/>
  <c r="E1442" i="12"/>
  <c r="F1442" i="12"/>
  <c r="G1442" i="12"/>
  <c r="J1442" i="12"/>
  <c r="K1442" i="12"/>
  <c r="L1442" i="12"/>
  <c r="M1442" i="12"/>
  <c r="N1442" i="12"/>
  <c r="O1442" i="12"/>
  <c r="P1442" i="12"/>
  <c r="H1442" i="12" s="1"/>
  <c r="Q1442" i="12"/>
  <c r="I1442" i="12" s="1"/>
  <c r="R1442" i="12"/>
  <c r="S1442" i="12"/>
  <c r="T1442" i="12"/>
  <c r="U1442" i="12"/>
  <c r="V1442" i="12"/>
  <c r="W1442" i="12"/>
  <c r="X1442" i="12"/>
  <c r="Y1442" i="12"/>
  <c r="Z1442" i="12"/>
  <c r="AA1442" i="12"/>
  <c r="AB1442" i="12"/>
  <c r="AC1442" i="12"/>
  <c r="AD1442" i="12"/>
  <c r="AE1442" i="12"/>
  <c r="AF1442" i="12"/>
  <c r="AG1442" i="12"/>
  <c r="AH1442" i="12"/>
  <c r="AI1442" i="12"/>
  <c r="AJ1442" i="12"/>
  <c r="AK1442" i="12"/>
  <c r="AL1442" i="12"/>
  <c r="A591" i="12"/>
  <c r="B591" i="12"/>
  <c r="C591" i="12"/>
  <c r="E591" i="12"/>
  <c r="F591" i="12"/>
  <c r="G591" i="12"/>
  <c r="J591" i="12"/>
  <c r="K591" i="12"/>
  <c r="L591" i="12"/>
  <c r="M591" i="12"/>
  <c r="N591" i="12"/>
  <c r="O591" i="12"/>
  <c r="P591" i="12"/>
  <c r="H591" i="12" s="1"/>
  <c r="Q591" i="12"/>
  <c r="I591" i="12" s="1"/>
  <c r="R591" i="12"/>
  <c r="S591" i="12"/>
  <c r="T591" i="12"/>
  <c r="U591" i="12"/>
  <c r="V591" i="12"/>
  <c r="W591" i="12"/>
  <c r="X591" i="12"/>
  <c r="Y591" i="12"/>
  <c r="Z591" i="12"/>
  <c r="AA591" i="12"/>
  <c r="AB591" i="12"/>
  <c r="AC591" i="12"/>
  <c r="AD591" i="12"/>
  <c r="AE591" i="12"/>
  <c r="AF591" i="12"/>
  <c r="AG591" i="12"/>
  <c r="AH591" i="12"/>
  <c r="AI591" i="12"/>
  <c r="AJ591" i="12"/>
  <c r="AK591" i="12"/>
  <c r="AL591" i="12"/>
  <c r="A187" i="12"/>
  <c r="B187" i="12"/>
  <c r="C187" i="12"/>
  <c r="E187" i="12"/>
  <c r="F187" i="12"/>
  <c r="G187" i="12"/>
  <c r="J187" i="12"/>
  <c r="K187" i="12"/>
  <c r="L187" i="12"/>
  <c r="M187" i="12"/>
  <c r="N187" i="12"/>
  <c r="O187" i="12"/>
  <c r="P187" i="12"/>
  <c r="H187" i="12" s="1"/>
  <c r="Q187" i="12"/>
  <c r="I187" i="12" s="1"/>
  <c r="R187" i="12"/>
  <c r="S187" i="12"/>
  <c r="T187" i="12"/>
  <c r="U187" i="12"/>
  <c r="V187" i="12"/>
  <c r="W187" i="12"/>
  <c r="X187" i="12"/>
  <c r="Y187" i="12"/>
  <c r="Z187" i="12"/>
  <c r="AA187" i="12"/>
  <c r="AB187" i="12"/>
  <c r="AC187" i="12"/>
  <c r="AD187" i="12"/>
  <c r="AE187" i="12"/>
  <c r="AF187" i="12"/>
  <c r="AG187" i="12"/>
  <c r="AH187" i="12"/>
  <c r="AI187" i="12"/>
  <c r="AJ187" i="12"/>
  <c r="AK187" i="12"/>
  <c r="AL187" i="12"/>
  <c r="A347" i="12"/>
  <c r="B347" i="12"/>
  <c r="C347" i="12"/>
  <c r="E347" i="12"/>
  <c r="F347" i="12"/>
  <c r="G347" i="12"/>
  <c r="J347" i="12"/>
  <c r="K347" i="12"/>
  <c r="L347" i="12"/>
  <c r="M347" i="12"/>
  <c r="N347" i="12"/>
  <c r="O347" i="12"/>
  <c r="P347" i="12"/>
  <c r="H347" i="12" s="1"/>
  <c r="Q347" i="12"/>
  <c r="I347" i="12" s="1"/>
  <c r="R347" i="12"/>
  <c r="S347" i="12"/>
  <c r="T347" i="12"/>
  <c r="U347" i="12"/>
  <c r="V347" i="12"/>
  <c r="W347" i="12"/>
  <c r="X347" i="12"/>
  <c r="Y347" i="12"/>
  <c r="Z347" i="12"/>
  <c r="AA347" i="12"/>
  <c r="AB347" i="12"/>
  <c r="AC347" i="12"/>
  <c r="AD347" i="12"/>
  <c r="AE347" i="12"/>
  <c r="AF347" i="12"/>
  <c r="AG347" i="12"/>
  <c r="AH347" i="12"/>
  <c r="AI347" i="12"/>
  <c r="AJ347" i="12"/>
  <c r="AK347" i="12"/>
  <c r="AL347" i="12"/>
  <c r="A1238" i="12"/>
  <c r="B1238" i="12"/>
  <c r="C1238" i="12"/>
  <c r="E1238" i="12"/>
  <c r="F1238" i="12"/>
  <c r="G1238" i="12"/>
  <c r="J1238" i="12"/>
  <c r="K1238" i="12"/>
  <c r="L1238" i="12"/>
  <c r="M1238" i="12"/>
  <c r="N1238" i="12"/>
  <c r="O1238" i="12"/>
  <c r="P1238" i="12"/>
  <c r="H1238" i="12" s="1"/>
  <c r="Q1238" i="12"/>
  <c r="I1238" i="12" s="1"/>
  <c r="R1238" i="12"/>
  <c r="S1238" i="12"/>
  <c r="T1238" i="12"/>
  <c r="U1238" i="12"/>
  <c r="V1238" i="12"/>
  <c r="W1238" i="12"/>
  <c r="X1238" i="12"/>
  <c r="Y1238" i="12"/>
  <c r="Z1238" i="12"/>
  <c r="AA1238" i="12"/>
  <c r="AB1238" i="12"/>
  <c r="AC1238" i="12"/>
  <c r="AD1238" i="12"/>
  <c r="AE1238" i="12"/>
  <c r="AF1238" i="12"/>
  <c r="AG1238" i="12"/>
  <c r="AH1238" i="12"/>
  <c r="AI1238" i="12"/>
  <c r="AJ1238" i="12"/>
  <c r="AK1238" i="12"/>
  <c r="AL1238" i="12"/>
  <c r="A1261" i="12"/>
  <c r="B1261" i="12"/>
  <c r="C1261" i="12"/>
  <c r="E1261" i="12"/>
  <c r="F1261" i="12"/>
  <c r="G1261" i="12"/>
  <c r="J1261" i="12"/>
  <c r="K1261" i="12"/>
  <c r="L1261" i="12"/>
  <c r="M1261" i="12"/>
  <c r="N1261" i="12"/>
  <c r="O1261" i="12"/>
  <c r="P1261" i="12"/>
  <c r="H1261" i="12" s="1"/>
  <c r="Q1261" i="12"/>
  <c r="I1261" i="12" s="1"/>
  <c r="R1261" i="12"/>
  <c r="S1261" i="12"/>
  <c r="T1261" i="12"/>
  <c r="U1261" i="12"/>
  <c r="V1261" i="12"/>
  <c r="W1261" i="12"/>
  <c r="X1261" i="12"/>
  <c r="Y1261" i="12"/>
  <c r="Z1261" i="12"/>
  <c r="AA1261" i="12"/>
  <c r="AB1261" i="12"/>
  <c r="AC1261" i="12"/>
  <c r="AD1261" i="12"/>
  <c r="AE1261" i="12"/>
  <c r="AF1261" i="12"/>
  <c r="AG1261" i="12"/>
  <c r="AH1261" i="12"/>
  <c r="AI1261" i="12"/>
  <c r="AJ1261" i="12"/>
  <c r="AK1261" i="12"/>
  <c r="AL1261" i="12"/>
  <c r="A1222" i="12"/>
  <c r="B1222" i="12"/>
  <c r="C1222" i="12"/>
  <c r="E1222" i="12"/>
  <c r="F1222" i="12"/>
  <c r="G1222" i="12"/>
  <c r="J1222" i="12"/>
  <c r="K1222" i="12"/>
  <c r="L1222" i="12"/>
  <c r="M1222" i="12"/>
  <c r="N1222" i="12"/>
  <c r="O1222" i="12"/>
  <c r="P1222" i="12"/>
  <c r="H1222" i="12" s="1"/>
  <c r="Q1222" i="12"/>
  <c r="I1222" i="12" s="1"/>
  <c r="R1222" i="12"/>
  <c r="S1222" i="12"/>
  <c r="T1222" i="12"/>
  <c r="U1222" i="12"/>
  <c r="V1222" i="12"/>
  <c r="W1222" i="12"/>
  <c r="X1222" i="12"/>
  <c r="Y1222" i="12"/>
  <c r="Z1222" i="12"/>
  <c r="AA1222" i="12"/>
  <c r="AB1222" i="12"/>
  <c r="AC1222" i="12"/>
  <c r="AD1222" i="12"/>
  <c r="AE1222" i="12"/>
  <c r="AF1222" i="12"/>
  <c r="AG1222" i="12"/>
  <c r="AH1222" i="12"/>
  <c r="AI1222" i="12"/>
  <c r="AJ1222" i="12"/>
  <c r="AK1222" i="12"/>
  <c r="AL1222" i="12"/>
  <c r="A1581" i="12"/>
  <c r="B1581" i="12"/>
  <c r="C1581" i="12"/>
  <c r="E1581" i="12"/>
  <c r="F1581" i="12"/>
  <c r="G1581" i="12"/>
  <c r="J1581" i="12"/>
  <c r="K1581" i="12"/>
  <c r="L1581" i="12"/>
  <c r="M1581" i="12"/>
  <c r="N1581" i="12"/>
  <c r="O1581" i="12"/>
  <c r="P1581" i="12"/>
  <c r="H1581" i="12" s="1"/>
  <c r="Q1581" i="12"/>
  <c r="I1581" i="12" s="1"/>
  <c r="R1581" i="12"/>
  <c r="S1581" i="12"/>
  <c r="T1581" i="12"/>
  <c r="U1581" i="12"/>
  <c r="V1581" i="12"/>
  <c r="W1581" i="12"/>
  <c r="X1581" i="12"/>
  <c r="Y1581" i="12"/>
  <c r="Z1581" i="12"/>
  <c r="AA1581" i="12"/>
  <c r="AB1581" i="12"/>
  <c r="AC1581" i="12"/>
  <c r="AD1581" i="12"/>
  <c r="AE1581" i="12"/>
  <c r="AF1581" i="12"/>
  <c r="AG1581" i="12"/>
  <c r="AH1581" i="12"/>
  <c r="AI1581" i="12"/>
  <c r="AJ1581" i="12"/>
  <c r="AK1581" i="12"/>
  <c r="AL1581" i="12"/>
  <c r="A1582" i="12"/>
  <c r="B1582" i="12"/>
  <c r="C1582" i="12"/>
  <c r="E1582" i="12"/>
  <c r="F1582" i="12"/>
  <c r="G1582" i="12"/>
  <c r="J1582" i="12"/>
  <c r="K1582" i="12"/>
  <c r="L1582" i="12"/>
  <c r="M1582" i="12"/>
  <c r="N1582" i="12"/>
  <c r="O1582" i="12"/>
  <c r="P1582" i="12"/>
  <c r="H1582" i="12" s="1"/>
  <c r="Q1582" i="12"/>
  <c r="I1582" i="12" s="1"/>
  <c r="R1582" i="12"/>
  <c r="S1582" i="12"/>
  <c r="T1582" i="12"/>
  <c r="U1582" i="12"/>
  <c r="V1582" i="12"/>
  <c r="W1582" i="12"/>
  <c r="X1582" i="12"/>
  <c r="Y1582" i="12"/>
  <c r="Z1582" i="12"/>
  <c r="AA1582" i="12"/>
  <c r="AB1582" i="12"/>
  <c r="AC1582" i="12"/>
  <c r="AD1582" i="12"/>
  <c r="AE1582" i="12"/>
  <c r="AF1582" i="12"/>
  <c r="AG1582" i="12"/>
  <c r="AH1582" i="12"/>
  <c r="AI1582" i="12"/>
  <c r="AJ1582" i="12"/>
  <c r="AK1582" i="12"/>
  <c r="AL1582" i="12"/>
  <c r="A821" i="12"/>
  <c r="B821" i="12"/>
  <c r="C821" i="12"/>
  <c r="E821" i="12"/>
  <c r="F821" i="12"/>
  <c r="G821" i="12"/>
  <c r="J821" i="12"/>
  <c r="K821" i="12"/>
  <c r="L821" i="12"/>
  <c r="M821" i="12"/>
  <c r="N821" i="12"/>
  <c r="O821" i="12"/>
  <c r="P821" i="12"/>
  <c r="H821" i="12" s="1"/>
  <c r="Q821" i="12"/>
  <c r="I821" i="12" s="1"/>
  <c r="R821" i="12"/>
  <c r="S821" i="12"/>
  <c r="T821" i="12"/>
  <c r="U821" i="12"/>
  <c r="V821" i="12"/>
  <c r="W821" i="12"/>
  <c r="X821" i="12"/>
  <c r="Y821" i="12"/>
  <c r="Z821" i="12"/>
  <c r="AA821" i="12"/>
  <c r="AB821" i="12"/>
  <c r="AC821" i="12"/>
  <c r="AD821" i="12"/>
  <c r="AE821" i="12"/>
  <c r="AF821" i="12"/>
  <c r="AG821" i="12"/>
  <c r="AH821" i="12"/>
  <c r="AI821" i="12"/>
  <c r="AJ821" i="12"/>
  <c r="AK821" i="12"/>
  <c r="AL821" i="12"/>
  <c r="A322" i="12"/>
  <c r="B322" i="12"/>
  <c r="C322" i="12"/>
  <c r="E322" i="12"/>
  <c r="F322" i="12"/>
  <c r="G322" i="12"/>
  <c r="J322" i="12"/>
  <c r="K322" i="12"/>
  <c r="L322" i="12"/>
  <c r="M322" i="12"/>
  <c r="N322" i="12"/>
  <c r="O322" i="12"/>
  <c r="P322" i="12"/>
  <c r="H322" i="12" s="1"/>
  <c r="Q322" i="12"/>
  <c r="I322" i="12" s="1"/>
  <c r="R322" i="12"/>
  <c r="S322" i="12"/>
  <c r="T322" i="12"/>
  <c r="U322" i="12"/>
  <c r="V322" i="12"/>
  <c r="W322" i="12"/>
  <c r="X322" i="12"/>
  <c r="Y322" i="12"/>
  <c r="Z322" i="12"/>
  <c r="AA322" i="12"/>
  <c r="AB322" i="12"/>
  <c r="AC322" i="12"/>
  <c r="AD322" i="12"/>
  <c r="AE322" i="12"/>
  <c r="AF322" i="12"/>
  <c r="AG322" i="12"/>
  <c r="AH322" i="12"/>
  <c r="AI322" i="12"/>
  <c r="AJ322" i="12"/>
  <c r="AK322" i="12"/>
  <c r="AL322" i="12"/>
  <c r="A497" i="12"/>
  <c r="B497" i="12"/>
  <c r="C497" i="12"/>
  <c r="E497" i="12"/>
  <c r="F497" i="12"/>
  <c r="G497" i="12"/>
  <c r="J497" i="12"/>
  <c r="K497" i="12"/>
  <c r="L497" i="12"/>
  <c r="M497" i="12"/>
  <c r="N497" i="12"/>
  <c r="O497" i="12"/>
  <c r="P497" i="12"/>
  <c r="H497" i="12" s="1"/>
  <c r="Q497" i="12"/>
  <c r="I497" i="12" s="1"/>
  <c r="R497" i="12"/>
  <c r="S497" i="12"/>
  <c r="T497" i="12"/>
  <c r="U497" i="12"/>
  <c r="V497" i="12"/>
  <c r="W497" i="12"/>
  <c r="X497" i="12"/>
  <c r="Y497" i="12"/>
  <c r="Z497" i="12"/>
  <c r="AA497" i="12"/>
  <c r="AB497" i="12"/>
  <c r="AC497" i="12"/>
  <c r="AD497" i="12"/>
  <c r="AE497" i="12"/>
  <c r="AF497" i="12"/>
  <c r="AG497" i="12"/>
  <c r="AH497" i="12"/>
  <c r="AI497" i="12"/>
  <c r="AJ497" i="12"/>
  <c r="AK497" i="12"/>
  <c r="AL497" i="12"/>
  <c r="A727" i="12"/>
  <c r="B727" i="12"/>
  <c r="C727" i="12"/>
  <c r="E727" i="12"/>
  <c r="F727" i="12"/>
  <c r="G727" i="12"/>
  <c r="J727" i="12"/>
  <c r="K727" i="12"/>
  <c r="L727" i="12"/>
  <c r="M727" i="12"/>
  <c r="N727" i="12"/>
  <c r="O727" i="12"/>
  <c r="P727" i="12"/>
  <c r="H727" i="12" s="1"/>
  <c r="Q727" i="12"/>
  <c r="I727" i="12" s="1"/>
  <c r="R727" i="12"/>
  <c r="S727" i="12"/>
  <c r="T727" i="12"/>
  <c r="U727" i="12"/>
  <c r="V727" i="12"/>
  <c r="W727" i="12"/>
  <c r="X727" i="12"/>
  <c r="Y727" i="12"/>
  <c r="Z727" i="12"/>
  <c r="AA727" i="12"/>
  <c r="AB727" i="12"/>
  <c r="AC727" i="12"/>
  <c r="AD727" i="12"/>
  <c r="AE727" i="12"/>
  <c r="AF727" i="12"/>
  <c r="AG727" i="12"/>
  <c r="AH727" i="12"/>
  <c r="AI727" i="12"/>
  <c r="AJ727" i="12"/>
  <c r="AK727" i="12"/>
  <c r="AL727" i="12"/>
  <c r="A728" i="12"/>
  <c r="B728" i="12"/>
  <c r="C728" i="12"/>
  <c r="E728" i="12"/>
  <c r="F728" i="12"/>
  <c r="G728" i="12"/>
  <c r="J728" i="12"/>
  <c r="K728" i="12"/>
  <c r="L728" i="12"/>
  <c r="M728" i="12"/>
  <c r="N728" i="12"/>
  <c r="O728" i="12"/>
  <c r="P728" i="12"/>
  <c r="H728" i="12" s="1"/>
  <c r="Q728" i="12"/>
  <c r="I728" i="12" s="1"/>
  <c r="R728" i="12"/>
  <c r="S728" i="12"/>
  <c r="T728" i="12"/>
  <c r="U728" i="12"/>
  <c r="V728" i="12"/>
  <c r="W728" i="12"/>
  <c r="X728" i="12"/>
  <c r="Y728" i="12"/>
  <c r="Z728" i="12"/>
  <c r="AA728" i="12"/>
  <c r="AB728" i="12"/>
  <c r="AC728" i="12"/>
  <c r="AD728" i="12"/>
  <c r="AE728" i="12"/>
  <c r="AF728" i="12"/>
  <c r="AG728" i="12"/>
  <c r="AH728" i="12"/>
  <c r="AI728" i="12"/>
  <c r="AJ728" i="12"/>
  <c r="AK728" i="12"/>
  <c r="AL728" i="12"/>
  <c r="A1517" i="12"/>
  <c r="B1517" i="12"/>
  <c r="C1517" i="12"/>
  <c r="E1517" i="12"/>
  <c r="F1517" i="12"/>
  <c r="G1517" i="12"/>
  <c r="J1517" i="12"/>
  <c r="K1517" i="12"/>
  <c r="L1517" i="12"/>
  <c r="M1517" i="12"/>
  <c r="N1517" i="12"/>
  <c r="O1517" i="12"/>
  <c r="P1517" i="12"/>
  <c r="H1517" i="12" s="1"/>
  <c r="Q1517" i="12"/>
  <c r="I1517" i="12" s="1"/>
  <c r="R1517" i="12"/>
  <c r="S1517" i="12"/>
  <c r="T1517" i="12"/>
  <c r="U1517" i="12"/>
  <c r="V1517" i="12"/>
  <c r="W1517" i="12"/>
  <c r="X1517" i="12"/>
  <c r="Y1517" i="12"/>
  <c r="Z1517" i="12"/>
  <c r="AA1517" i="12"/>
  <c r="AB1517" i="12"/>
  <c r="AC1517" i="12"/>
  <c r="AD1517" i="12"/>
  <c r="AE1517" i="12"/>
  <c r="AF1517" i="12"/>
  <c r="AG1517" i="12"/>
  <c r="AH1517" i="12"/>
  <c r="AI1517" i="12"/>
  <c r="AJ1517" i="12"/>
  <c r="AK1517" i="12"/>
  <c r="AL1517" i="12"/>
  <c r="A1752" i="12"/>
  <c r="B1752" i="12"/>
  <c r="C1752" i="12"/>
  <c r="E1752" i="12"/>
  <c r="F1752" i="12"/>
  <c r="G1752" i="12"/>
  <c r="J1752" i="12"/>
  <c r="K1752" i="12"/>
  <c r="L1752" i="12"/>
  <c r="M1752" i="12"/>
  <c r="N1752" i="12"/>
  <c r="O1752" i="12"/>
  <c r="P1752" i="12"/>
  <c r="H1752" i="12" s="1"/>
  <c r="Q1752" i="12"/>
  <c r="I1752" i="12" s="1"/>
  <c r="R1752" i="12"/>
  <c r="S1752" i="12"/>
  <c r="T1752" i="12"/>
  <c r="U1752" i="12"/>
  <c r="V1752" i="12"/>
  <c r="W1752" i="12"/>
  <c r="X1752" i="12"/>
  <c r="Y1752" i="12"/>
  <c r="Z1752" i="12"/>
  <c r="AA1752" i="12"/>
  <c r="AB1752" i="12"/>
  <c r="AC1752" i="12"/>
  <c r="AD1752" i="12"/>
  <c r="AE1752" i="12"/>
  <c r="AF1752" i="12"/>
  <c r="AG1752" i="12"/>
  <c r="AH1752" i="12"/>
  <c r="AI1752" i="12"/>
  <c r="AJ1752" i="12"/>
  <c r="AK1752" i="12"/>
  <c r="AL1752" i="12"/>
  <c r="A1638" i="12"/>
  <c r="B1638" i="12"/>
  <c r="C1638" i="12"/>
  <c r="E1638" i="12"/>
  <c r="F1638" i="12"/>
  <c r="G1638" i="12"/>
  <c r="J1638" i="12"/>
  <c r="K1638" i="12"/>
  <c r="L1638" i="12"/>
  <c r="M1638" i="12"/>
  <c r="N1638" i="12"/>
  <c r="O1638" i="12"/>
  <c r="P1638" i="12"/>
  <c r="H1638" i="12" s="1"/>
  <c r="Q1638" i="12"/>
  <c r="I1638" i="12" s="1"/>
  <c r="R1638" i="12"/>
  <c r="S1638" i="12"/>
  <c r="T1638" i="12"/>
  <c r="U1638" i="12"/>
  <c r="V1638" i="12"/>
  <c r="W1638" i="12"/>
  <c r="X1638" i="12"/>
  <c r="Y1638" i="12"/>
  <c r="Z1638" i="12"/>
  <c r="AA1638" i="12"/>
  <c r="AB1638" i="12"/>
  <c r="AC1638" i="12"/>
  <c r="AD1638" i="12"/>
  <c r="AE1638" i="12"/>
  <c r="AF1638" i="12"/>
  <c r="AG1638" i="12"/>
  <c r="AH1638" i="12"/>
  <c r="AI1638" i="12"/>
  <c r="AJ1638" i="12"/>
  <c r="AK1638" i="12"/>
  <c r="AL1638" i="12"/>
  <c r="A1709" i="12"/>
  <c r="B1709" i="12"/>
  <c r="C1709" i="12"/>
  <c r="E1709" i="12"/>
  <c r="F1709" i="12"/>
  <c r="G1709" i="12"/>
  <c r="J1709" i="12"/>
  <c r="K1709" i="12"/>
  <c r="L1709" i="12"/>
  <c r="M1709" i="12"/>
  <c r="N1709" i="12"/>
  <c r="O1709" i="12"/>
  <c r="P1709" i="12"/>
  <c r="H1709" i="12" s="1"/>
  <c r="Q1709" i="12"/>
  <c r="I1709" i="12" s="1"/>
  <c r="R1709" i="12"/>
  <c r="S1709" i="12"/>
  <c r="T1709" i="12"/>
  <c r="U1709" i="12"/>
  <c r="V1709" i="12"/>
  <c r="W1709" i="12"/>
  <c r="X1709" i="12"/>
  <c r="Y1709" i="12"/>
  <c r="Z1709" i="12"/>
  <c r="AA1709" i="12"/>
  <c r="AB1709" i="12"/>
  <c r="AC1709" i="12"/>
  <c r="AD1709" i="12"/>
  <c r="AE1709" i="12"/>
  <c r="AF1709" i="12"/>
  <c r="AG1709" i="12"/>
  <c r="AH1709" i="12"/>
  <c r="AI1709" i="12"/>
  <c r="AJ1709" i="12"/>
  <c r="AK1709" i="12"/>
  <c r="AL1709" i="12"/>
  <c r="A602" i="12"/>
  <c r="B602" i="12"/>
  <c r="C602" i="12"/>
  <c r="E602" i="12"/>
  <c r="F602" i="12"/>
  <c r="G602" i="12"/>
  <c r="J602" i="12"/>
  <c r="K602" i="12"/>
  <c r="L602" i="12"/>
  <c r="M602" i="12"/>
  <c r="N602" i="12"/>
  <c r="O602" i="12"/>
  <c r="P602" i="12"/>
  <c r="H602" i="12" s="1"/>
  <c r="Q602" i="12"/>
  <c r="I602" i="12" s="1"/>
  <c r="R602" i="12"/>
  <c r="S602" i="12"/>
  <c r="T602" i="12"/>
  <c r="U602" i="12"/>
  <c r="V602" i="12"/>
  <c r="W602" i="12"/>
  <c r="X602" i="12"/>
  <c r="Y602" i="12"/>
  <c r="Z602" i="12"/>
  <c r="AA602" i="12"/>
  <c r="AB602" i="12"/>
  <c r="AC602" i="12"/>
  <c r="AD602" i="12"/>
  <c r="AE602" i="12"/>
  <c r="AF602" i="12"/>
  <c r="AG602" i="12"/>
  <c r="AH602" i="12"/>
  <c r="AI602" i="12"/>
  <c r="AJ602" i="12"/>
  <c r="AK602" i="12"/>
  <c r="AL602" i="12"/>
  <c r="A1328" i="12"/>
  <c r="B1328" i="12"/>
  <c r="C1328" i="12"/>
  <c r="E1328" i="12"/>
  <c r="F1328" i="12"/>
  <c r="G1328" i="12"/>
  <c r="J1328" i="12"/>
  <c r="K1328" i="12"/>
  <c r="L1328" i="12"/>
  <c r="M1328" i="12"/>
  <c r="N1328" i="12"/>
  <c r="O1328" i="12"/>
  <c r="P1328" i="12"/>
  <c r="H1328" i="12" s="1"/>
  <c r="Q1328" i="12"/>
  <c r="I1328" i="12" s="1"/>
  <c r="R1328" i="12"/>
  <c r="S1328" i="12"/>
  <c r="T1328" i="12"/>
  <c r="U1328" i="12"/>
  <c r="V1328" i="12"/>
  <c r="W1328" i="12"/>
  <c r="X1328" i="12"/>
  <c r="Y1328" i="12"/>
  <c r="Z1328" i="12"/>
  <c r="AA1328" i="12"/>
  <c r="AB1328" i="12"/>
  <c r="AC1328" i="12"/>
  <c r="AD1328" i="12"/>
  <c r="AE1328" i="12"/>
  <c r="AF1328" i="12"/>
  <c r="AG1328" i="12"/>
  <c r="AH1328" i="12"/>
  <c r="AI1328" i="12"/>
  <c r="AJ1328" i="12"/>
  <c r="AK1328" i="12"/>
  <c r="AL1328" i="12"/>
  <c r="A1330" i="12"/>
  <c r="B1330" i="12"/>
  <c r="C1330" i="12"/>
  <c r="E1330" i="12"/>
  <c r="F1330" i="12"/>
  <c r="G1330" i="12"/>
  <c r="J1330" i="12"/>
  <c r="K1330" i="12"/>
  <c r="L1330" i="12"/>
  <c r="M1330" i="12"/>
  <c r="N1330" i="12"/>
  <c r="O1330" i="12"/>
  <c r="P1330" i="12"/>
  <c r="H1330" i="12" s="1"/>
  <c r="Q1330" i="12"/>
  <c r="I1330" i="12" s="1"/>
  <c r="R1330" i="12"/>
  <c r="S1330" i="12"/>
  <c r="T1330" i="12"/>
  <c r="U1330" i="12"/>
  <c r="V1330" i="12"/>
  <c r="W1330" i="12"/>
  <c r="X1330" i="12"/>
  <c r="Y1330" i="12"/>
  <c r="Z1330" i="12"/>
  <c r="AA1330" i="12"/>
  <c r="AB1330" i="12"/>
  <c r="AC1330" i="12"/>
  <c r="AD1330" i="12"/>
  <c r="AE1330" i="12"/>
  <c r="AF1330" i="12"/>
  <c r="AG1330" i="12"/>
  <c r="AH1330" i="12"/>
  <c r="AI1330" i="12"/>
  <c r="AJ1330" i="12"/>
  <c r="AK1330" i="12"/>
  <c r="AL1330" i="12"/>
  <c r="A1289" i="12"/>
  <c r="B1289" i="12"/>
  <c r="C1289" i="12"/>
  <c r="E1289" i="12"/>
  <c r="F1289" i="12"/>
  <c r="G1289" i="12"/>
  <c r="J1289" i="12"/>
  <c r="K1289" i="12"/>
  <c r="L1289" i="12"/>
  <c r="M1289" i="12"/>
  <c r="N1289" i="12"/>
  <c r="O1289" i="12"/>
  <c r="P1289" i="12"/>
  <c r="H1289" i="12" s="1"/>
  <c r="Q1289" i="12"/>
  <c r="I1289" i="12" s="1"/>
  <c r="R1289" i="12"/>
  <c r="S1289" i="12"/>
  <c r="T1289" i="12"/>
  <c r="U1289" i="12"/>
  <c r="V1289" i="12"/>
  <c r="W1289" i="12"/>
  <c r="X1289" i="12"/>
  <c r="Y1289" i="12"/>
  <c r="Z1289" i="12"/>
  <c r="AA1289" i="12"/>
  <c r="AB1289" i="12"/>
  <c r="AC1289" i="12"/>
  <c r="AD1289" i="12"/>
  <c r="AE1289" i="12"/>
  <c r="AF1289" i="12"/>
  <c r="AG1289" i="12"/>
  <c r="AH1289" i="12"/>
  <c r="AI1289" i="12"/>
  <c r="AJ1289" i="12"/>
  <c r="AK1289" i="12"/>
  <c r="AL1289" i="12"/>
  <c r="A1096" i="12"/>
  <c r="B1096" i="12"/>
  <c r="C1096" i="12"/>
  <c r="E1096" i="12"/>
  <c r="F1096" i="12"/>
  <c r="G1096" i="12"/>
  <c r="J1096" i="12"/>
  <c r="K1096" i="12"/>
  <c r="L1096" i="12"/>
  <c r="M1096" i="12"/>
  <c r="N1096" i="12"/>
  <c r="O1096" i="12"/>
  <c r="P1096" i="12"/>
  <c r="H1096" i="12" s="1"/>
  <c r="Q1096" i="12"/>
  <c r="I1096" i="12" s="1"/>
  <c r="R1096" i="12"/>
  <c r="S1096" i="12"/>
  <c r="T1096" i="12"/>
  <c r="U1096" i="12"/>
  <c r="V1096" i="12"/>
  <c r="W1096" i="12"/>
  <c r="X1096" i="12"/>
  <c r="Y1096" i="12"/>
  <c r="Z1096" i="12"/>
  <c r="AA1096" i="12"/>
  <c r="AB1096" i="12"/>
  <c r="AC1096" i="12"/>
  <c r="AD1096" i="12"/>
  <c r="AE1096" i="12"/>
  <c r="AF1096" i="12"/>
  <c r="AG1096" i="12"/>
  <c r="AH1096" i="12"/>
  <c r="AI1096" i="12"/>
  <c r="AJ1096" i="12"/>
  <c r="AK1096" i="12"/>
  <c r="AL1096" i="12"/>
  <c r="A341" i="12"/>
  <c r="B341" i="12"/>
  <c r="C341" i="12"/>
  <c r="E341" i="12"/>
  <c r="F341" i="12"/>
  <c r="G341" i="12"/>
  <c r="J341" i="12"/>
  <c r="K341" i="12"/>
  <c r="L341" i="12"/>
  <c r="M341" i="12"/>
  <c r="N341" i="12"/>
  <c r="O341" i="12"/>
  <c r="P341" i="12"/>
  <c r="H341" i="12" s="1"/>
  <c r="Q341" i="12"/>
  <c r="I341" i="12" s="1"/>
  <c r="R341" i="12"/>
  <c r="S341" i="12"/>
  <c r="T341" i="12"/>
  <c r="U341" i="12"/>
  <c r="V341" i="12"/>
  <c r="W341" i="12"/>
  <c r="X341" i="12"/>
  <c r="Y341" i="12"/>
  <c r="Z341" i="12"/>
  <c r="AA341" i="12"/>
  <c r="AB341" i="12"/>
  <c r="AC341" i="12"/>
  <c r="AD341" i="12"/>
  <c r="AE341" i="12"/>
  <c r="AF341" i="12"/>
  <c r="AG341" i="12"/>
  <c r="AH341" i="12"/>
  <c r="AI341" i="12"/>
  <c r="AJ341" i="12"/>
  <c r="AK341" i="12"/>
  <c r="AL341" i="12"/>
  <c r="A424" i="12"/>
  <c r="B424" i="12"/>
  <c r="C424" i="12"/>
  <c r="E424" i="12"/>
  <c r="F424" i="12"/>
  <c r="G424" i="12"/>
  <c r="J424" i="12"/>
  <c r="K424" i="12"/>
  <c r="L424" i="12"/>
  <c r="M424" i="12"/>
  <c r="N424" i="12"/>
  <c r="O424" i="12"/>
  <c r="P424" i="12"/>
  <c r="H424" i="12" s="1"/>
  <c r="Q424" i="12"/>
  <c r="I424" i="12" s="1"/>
  <c r="R424" i="12"/>
  <c r="S424" i="12"/>
  <c r="T424" i="12"/>
  <c r="U424" i="12"/>
  <c r="V424" i="12"/>
  <c r="W424" i="12"/>
  <c r="X424" i="12"/>
  <c r="Y424" i="12"/>
  <c r="Z424" i="12"/>
  <c r="AA424" i="12"/>
  <c r="AB424" i="12"/>
  <c r="AC424" i="12"/>
  <c r="AD424" i="12"/>
  <c r="AE424" i="12"/>
  <c r="AF424" i="12"/>
  <c r="AG424" i="12"/>
  <c r="AH424" i="12"/>
  <c r="AI424" i="12"/>
  <c r="AJ424" i="12"/>
  <c r="AK424" i="12"/>
  <c r="AL424" i="12"/>
  <c r="A1542" i="12"/>
  <c r="B1542" i="12"/>
  <c r="C1542" i="12"/>
  <c r="E1542" i="12"/>
  <c r="F1542" i="12"/>
  <c r="G1542" i="12"/>
  <c r="J1542" i="12"/>
  <c r="K1542" i="12"/>
  <c r="L1542" i="12"/>
  <c r="M1542" i="12"/>
  <c r="N1542" i="12"/>
  <c r="O1542" i="12"/>
  <c r="P1542" i="12"/>
  <c r="H1542" i="12" s="1"/>
  <c r="Q1542" i="12"/>
  <c r="I1542" i="12" s="1"/>
  <c r="R1542" i="12"/>
  <c r="S1542" i="12"/>
  <c r="T1542" i="12"/>
  <c r="U1542" i="12"/>
  <c r="V1542" i="12"/>
  <c r="W1542" i="12"/>
  <c r="X1542" i="12"/>
  <c r="Y1542" i="12"/>
  <c r="Z1542" i="12"/>
  <c r="AA1542" i="12"/>
  <c r="AB1542" i="12"/>
  <c r="AC1542" i="12"/>
  <c r="AD1542" i="12"/>
  <c r="AE1542" i="12"/>
  <c r="AF1542" i="12"/>
  <c r="AG1542" i="12"/>
  <c r="AH1542" i="12"/>
  <c r="AI1542" i="12"/>
  <c r="AJ1542" i="12"/>
  <c r="AK1542" i="12"/>
  <c r="AL1542" i="12"/>
  <c r="A1392" i="12"/>
  <c r="B1392" i="12"/>
  <c r="C1392" i="12"/>
  <c r="E1392" i="12"/>
  <c r="F1392" i="12"/>
  <c r="G1392" i="12"/>
  <c r="J1392" i="12"/>
  <c r="K1392" i="12"/>
  <c r="L1392" i="12"/>
  <c r="M1392" i="12"/>
  <c r="N1392" i="12"/>
  <c r="O1392" i="12"/>
  <c r="P1392" i="12"/>
  <c r="H1392" i="12" s="1"/>
  <c r="Q1392" i="12"/>
  <c r="I1392" i="12" s="1"/>
  <c r="R1392" i="12"/>
  <c r="S1392" i="12"/>
  <c r="T1392" i="12"/>
  <c r="U1392" i="12"/>
  <c r="V1392" i="12"/>
  <c r="W1392" i="12"/>
  <c r="X1392" i="12"/>
  <c r="Y1392" i="12"/>
  <c r="Z1392" i="12"/>
  <c r="AA1392" i="12"/>
  <c r="AB1392" i="12"/>
  <c r="AC1392" i="12"/>
  <c r="AD1392" i="12"/>
  <c r="AE1392" i="12"/>
  <c r="AF1392" i="12"/>
  <c r="AG1392" i="12"/>
  <c r="AH1392" i="12"/>
  <c r="AI1392" i="12"/>
  <c r="AJ1392" i="12"/>
  <c r="AK1392" i="12"/>
  <c r="AL1392" i="12"/>
  <c r="A835" i="12"/>
  <c r="B835" i="12"/>
  <c r="C835" i="12"/>
  <c r="E835" i="12"/>
  <c r="F835" i="12"/>
  <c r="G835" i="12"/>
  <c r="J835" i="12"/>
  <c r="K835" i="12"/>
  <c r="L835" i="12"/>
  <c r="M835" i="12"/>
  <c r="N835" i="12"/>
  <c r="O835" i="12"/>
  <c r="P835" i="12"/>
  <c r="H835" i="12" s="1"/>
  <c r="Q835" i="12"/>
  <c r="I835" i="12" s="1"/>
  <c r="R835" i="12"/>
  <c r="S835" i="12"/>
  <c r="T835" i="12"/>
  <c r="U835" i="12"/>
  <c r="V835" i="12"/>
  <c r="W835" i="12"/>
  <c r="X835" i="12"/>
  <c r="Y835" i="12"/>
  <c r="Z835" i="12"/>
  <c r="AA835" i="12"/>
  <c r="AB835" i="12"/>
  <c r="AC835" i="12"/>
  <c r="AD835" i="12"/>
  <c r="AE835" i="12"/>
  <c r="AF835" i="12"/>
  <c r="AG835" i="12"/>
  <c r="AH835" i="12"/>
  <c r="AI835" i="12"/>
  <c r="AJ835" i="12"/>
  <c r="AK835" i="12"/>
  <c r="AL835" i="12"/>
  <c r="A1515" i="12"/>
  <c r="B1515" i="12"/>
  <c r="C1515" i="12"/>
  <c r="E1515" i="12"/>
  <c r="F1515" i="12"/>
  <c r="G1515" i="12"/>
  <c r="J1515" i="12"/>
  <c r="K1515" i="12"/>
  <c r="L1515" i="12"/>
  <c r="M1515" i="12"/>
  <c r="N1515" i="12"/>
  <c r="O1515" i="12"/>
  <c r="P1515" i="12"/>
  <c r="H1515" i="12" s="1"/>
  <c r="Q1515" i="12"/>
  <c r="I1515" i="12" s="1"/>
  <c r="R1515" i="12"/>
  <c r="S1515" i="12"/>
  <c r="T1515" i="12"/>
  <c r="U1515" i="12"/>
  <c r="V1515" i="12"/>
  <c r="W1515" i="12"/>
  <c r="X1515" i="12"/>
  <c r="Y1515" i="12"/>
  <c r="Z1515" i="12"/>
  <c r="AA1515" i="12"/>
  <c r="AB1515" i="12"/>
  <c r="AC1515" i="12"/>
  <c r="AD1515" i="12"/>
  <c r="AE1515" i="12"/>
  <c r="AF1515" i="12"/>
  <c r="AG1515" i="12"/>
  <c r="AH1515" i="12"/>
  <c r="AI1515" i="12"/>
  <c r="AJ1515" i="12"/>
  <c r="AK1515" i="12"/>
  <c r="AL1515" i="12"/>
  <c r="A534" i="12"/>
  <c r="B534" i="12"/>
  <c r="C534" i="12"/>
  <c r="E534" i="12"/>
  <c r="F534" i="12"/>
  <c r="G534" i="12"/>
  <c r="J534" i="12"/>
  <c r="K534" i="12"/>
  <c r="L534" i="12"/>
  <c r="M534" i="12"/>
  <c r="N534" i="12"/>
  <c r="O534" i="12"/>
  <c r="P534" i="12"/>
  <c r="H534" i="12" s="1"/>
  <c r="Q534" i="12"/>
  <c r="I534" i="12" s="1"/>
  <c r="R534" i="12"/>
  <c r="S534" i="12"/>
  <c r="T534" i="12"/>
  <c r="U534" i="12"/>
  <c r="V534" i="12"/>
  <c r="W534" i="12"/>
  <c r="X534" i="12"/>
  <c r="Y534" i="12"/>
  <c r="Z534" i="12"/>
  <c r="AA534" i="12"/>
  <c r="AB534" i="12"/>
  <c r="AC534" i="12"/>
  <c r="AD534" i="12"/>
  <c r="AE534" i="12"/>
  <c r="AF534" i="12"/>
  <c r="AG534" i="12"/>
  <c r="AH534" i="12"/>
  <c r="AI534" i="12"/>
  <c r="AJ534" i="12"/>
  <c r="AK534" i="12"/>
  <c r="AL534" i="12"/>
  <c r="A229" i="12"/>
  <c r="B229" i="12"/>
  <c r="C229" i="12"/>
  <c r="E229" i="12"/>
  <c r="F229" i="12"/>
  <c r="G229" i="12"/>
  <c r="J229" i="12"/>
  <c r="K229" i="12"/>
  <c r="L229" i="12"/>
  <c r="M229" i="12"/>
  <c r="N229" i="12"/>
  <c r="O229" i="12"/>
  <c r="P229" i="12"/>
  <c r="H229" i="12" s="1"/>
  <c r="Q229" i="12"/>
  <c r="I229" i="12" s="1"/>
  <c r="R229" i="12"/>
  <c r="S229" i="12"/>
  <c r="T229" i="12"/>
  <c r="U229" i="12"/>
  <c r="V229" i="12"/>
  <c r="W229" i="12"/>
  <c r="X229" i="12"/>
  <c r="Y229" i="12"/>
  <c r="Z229" i="12"/>
  <c r="AA229" i="12"/>
  <c r="AB229" i="12"/>
  <c r="AC229" i="12"/>
  <c r="AD229" i="12"/>
  <c r="AE229" i="12"/>
  <c r="AF229" i="12"/>
  <c r="AG229" i="12"/>
  <c r="AH229" i="12"/>
  <c r="AI229" i="12"/>
  <c r="AJ229" i="12"/>
  <c r="AK229" i="12"/>
  <c r="AL229" i="12"/>
  <c r="A451" i="12"/>
  <c r="B451" i="12"/>
  <c r="C451" i="12"/>
  <c r="E451" i="12"/>
  <c r="F451" i="12"/>
  <c r="G451" i="12"/>
  <c r="J451" i="12"/>
  <c r="K451" i="12"/>
  <c r="L451" i="12"/>
  <c r="M451" i="12"/>
  <c r="N451" i="12"/>
  <c r="O451" i="12"/>
  <c r="P451" i="12"/>
  <c r="H451" i="12" s="1"/>
  <c r="Q451" i="12"/>
  <c r="I451" i="12" s="1"/>
  <c r="R451" i="12"/>
  <c r="S451" i="12"/>
  <c r="T451" i="12"/>
  <c r="U451" i="12"/>
  <c r="V451" i="12"/>
  <c r="W451" i="12"/>
  <c r="X451" i="12"/>
  <c r="Y451" i="12"/>
  <c r="Z451" i="12"/>
  <c r="AA451" i="12"/>
  <c r="AB451" i="12"/>
  <c r="AC451" i="12"/>
  <c r="AD451" i="12"/>
  <c r="AE451" i="12"/>
  <c r="AF451" i="12"/>
  <c r="AG451" i="12"/>
  <c r="AH451" i="12"/>
  <c r="AI451" i="12"/>
  <c r="AJ451" i="12"/>
  <c r="AK451" i="12"/>
  <c r="AL451" i="12"/>
  <c r="A452" i="12"/>
  <c r="B452" i="12"/>
  <c r="C452" i="12"/>
  <c r="E452" i="12"/>
  <c r="F452" i="12"/>
  <c r="G452" i="12"/>
  <c r="J452" i="12"/>
  <c r="K452" i="12"/>
  <c r="L452" i="12"/>
  <c r="M452" i="12"/>
  <c r="N452" i="12"/>
  <c r="O452" i="12"/>
  <c r="P452" i="12"/>
  <c r="H452" i="12" s="1"/>
  <c r="Q452" i="12"/>
  <c r="I452" i="12" s="1"/>
  <c r="R452" i="12"/>
  <c r="S452" i="12"/>
  <c r="T452" i="12"/>
  <c r="U452" i="12"/>
  <c r="V452" i="12"/>
  <c r="W452" i="12"/>
  <c r="X452" i="12"/>
  <c r="Y452" i="12"/>
  <c r="Z452" i="12"/>
  <c r="AA452" i="12"/>
  <c r="AB452" i="12"/>
  <c r="AC452" i="12"/>
  <c r="AD452" i="12"/>
  <c r="AE452" i="12"/>
  <c r="AF452" i="12"/>
  <c r="AG452" i="12"/>
  <c r="AH452" i="12"/>
  <c r="AI452" i="12"/>
  <c r="AJ452" i="12"/>
  <c r="AK452" i="12"/>
  <c r="AL452" i="12"/>
  <c r="A767" i="12"/>
  <c r="B767" i="12"/>
  <c r="C767" i="12"/>
  <c r="E767" i="12"/>
  <c r="F767" i="12"/>
  <c r="G767" i="12"/>
  <c r="J767" i="12"/>
  <c r="K767" i="12"/>
  <c r="L767" i="12"/>
  <c r="M767" i="12"/>
  <c r="N767" i="12"/>
  <c r="O767" i="12"/>
  <c r="P767" i="12"/>
  <c r="H767" i="12" s="1"/>
  <c r="Q767" i="12"/>
  <c r="I767" i="12" s="1"/>
  <c r="R767" i="12"/>
  <c r="S767" i="12"/>
  <c r="T767" i="12"/>
  <c r="U767" i="12"/>
  <c r="V767" i="12"/>
  <c r="W767" i="12"/>
  <c r="X767" i="12"/>
  <c r="Y767" i="12"/>
  <c r="Z767" i="12"/>
  <c r="AA767" i="12"/>
  <c r="AB767" i="12"/>
  <c r="AC767" i="12"/>
  <c r="AD767" i="12"/>
  <c r="AE767" i="12"/>
  <c r="AF767" i="12"/>
  <c r="AG767" i="12"/>
  <c r="AH767" i="12"/>
  <c r="AI767" i="12"/>
  <c r="AJ767" i="12"/>
  <c r="AK767" i="12"/>
  <c r="AL767" i="12"/>
  <c r="A771" i="12"/>
  <c r="B771" i="12"/>
  <c r="C771" i="12"/>
  <c r="E771" i="12"/>
  <c r="F771" i="12"/>
  <c r="G771" i="12"/>
  <c r="J771" i="12"/>
  <c r="K771" i="12"/>
  <c r="L771" i="12"/>
  <c r="M771" i="12"/>
  <c r="N771" i="12"/>
  <c r="O771" i="12"/>
  <c r="P771" i="12"/>
  <c r="H771" i="12" s="1"/>
  <c r="Q771" i="12"/>
  <c r="I771" i="12" s="1"/>
  <c r="R771" i="12"/>
  <c r="S771" i="12"/>
  <c r="T771" i="12"/>
  <c r="U771" i="12"/>
  <c r="V771" i="12"/>
  <c r="W771" i="12"/>
  <c r="X771" i="12"/>
  <c r="Y771" i="12"/>
  <c r="Z771" i="12"/>
  <c r="AA771" i="12"/>
  <c r="AB771" i="12"/>
  <c r="AC771" i="12"/>
  <c r="AD771" i="12"/>
  <c r="AE771" i="12"/>
  <c r="AF771" i="12"/>
  <c r="AG771" i="12"/>
  <c r="AH771" i="12"/>
  <c r="AI771" i="12"/>
  <c r="AJ771" i="12"/>
  <c r="AK771" i="12"/>
  <c r="AL771" i="12"/>
  <c r="A776" i="12"/>
  <c r="B776" i="12"/>
  <c r="C776" i="12"/>
  <c r="E776" i="12"/>
  <c r="F776" i="12"/>
  <c r="G776" i="12"/>
  <c r="J776" i="12"/>
  <c r="K776" i="12"/>
  <c r="L776" i="12"/>
  <c r="M776" i="12"/>
  <c r="N776" i="12"/>
  <c r="O776" i="12"/>
  <c r="P776" i="12"/>
  <c r="H776" i="12" s="1"/>
  <c r="Q776" i="12"/>
  <c r="I776" i="12" s="1"/>
  <c r="R776" i="12"/>
  <c r="S776" i="12"/>
  <c r="T776" i="12"/>
  <c r="U776" i="12"/>
  <c r="V776" i="12"/>
  <c r="W776" i="12"/>
  <c r="X776" i="12"/>
  <c r="Y776" i="12"/>
  <c r="Z776" i="12"/>
  <c r="AA776" i="12"/>
  <c r="AB776" i="12"/>
  <c r="AC776" i="12"/>
  <c r="AD776" i="12"/>
  <c r="AE776" i="12"/>
  <c r="AF776" i="12"/>
  <c r="AG776" i="12"/>
  <c r="AH776" i="12"/>
  <c r="AI776" i="12"/>
  <c r="AJ776" i="12"/>
  <c r="AK776" i="12"/>
  <c r="AL776" i="12"/>
  <c r="A777" i="12"/>
  <c r="B777" i="12"/>
  <c r="C777" i="12"/>
  <c r="E777" i="12"/>
  <c r="F777" i="12"/>
  <c r="G777" i="12"/>
  <c r="J777" i="12"/>
  <c r="K777" i="12"/>
  <c r="L777" i="12"/>
  <c r="M777" i="12"/>
  <c r="N777" i="12"/>
  <c r="O777" i="12"/>
  <c r="P777" i="12"/>
  <c r="H777" i="12" s="1"/>
  <c r="Q777" i="12"/>
  <c r="I777" i="12" s="1"/>
  <c r="R777" i="12"/>
  <c r="S777" i="12"/>
  <c r="T777" i="12"/>
  <c r="U777" i="12"/>
  <c r="V777" i="12"/>
  <c r="W777" i="12"/>
  <c r="X777" i="12"/>
  <c r="Y777" i="12"/>
  <c r="Z777" i="12"/>
  <c r="AA777" i="12"/>
  <c r="AB777" i="12"/>
  <c r="AC777" i="12"/>
  <c r="AD777" i="12"/>
  <c r="AE777" i="12"/>
  <c r="AF777" i="12"/>
  <c r="AG777" i="12"/>
  <c r="AH777" i="12"/>
  <c r="AI777" i="12"/>
  <c r="AJ777" i="12"/>
  <c r="AK777" i="12"/>
  <c r="AL777" i="12"/>
  <c r="A788" i="12"/>
  <c r="B788" i="12"/>
  <c r="C788" i="12"/>
  <c r="E788" i="12"/>
  <c r="F788" i="12"/>
  <c r="G788" i="12"/>
  <c r="J788" i="12"/>
  <c r="K788" i="12"/>
  <c r="L788" i="12"/>
  <c r="M788" i="12"/>
  <c r="N788" i="12"/>
  <c r="O788" i="12"/>
  <c r="P788" i="12"/>
  <c r="H788" i="12" s="1"/>
  <c r="Q788" i="12"/>
  <c r="I788" i="12" s="1"/>
  <c r="R788" i="12"/>
  <c r="S788" i="12"/>
  <c r="T788" i="12"/>
  <c r="U788" i="12"/>
  <c r="V788" i="12"/>
  <c r="W788" i="12"/>
  <c r="X788" i="12"/>
  <c r="Y788" i="12"/>
  <c r="Z788" i="12"/>
  <c r="AA788" i="12"/>
  <c r="AB788" i="12"/>
  <c r="AC788" i="12"/>
  <c r="AD788" i="12"/>
  <c r="AE788" i="12"/>
  <c r="AF788" i="12"/>
  <c r="AG788" i="12"/>
  <c r="AH788" i="12"/>
  <c r="AI788" i="12"/>
  <c r="AJ788" i="12"/>
  <c r="AK788" i="12"/>
  <c r="AL788" i="12"/>
  <c r="A793" i="12"/>
  <c r="B793" i="12"/>
  <c r="C793" i="12"/>
  <c r="E793" i="12"/>
  <c r="F793" i="12"/>
  <c r="G793" i="12"/>
  <c r="J793" i="12"/>
  <c r="K793" i="12"/>
  <c r="L793" i="12"/>
  <c r="M793" i="12"/>
  <c r="N793" i="12"/>
  <c r="O793" i="12"/>
  <c r="P793" i="12"/>
  <c r="H793" i="12" s="1"/>
  <c r="Q793" i="12"/>
  <c r="I793" i="12" s="1"/>
  <c r="R793" i="12"/>
  <c r="S793" i="12"/>
  <c r="T793" i="12"/>
  <c r="U793" i="12"/>
  <c r="V793" i="12"/>
  <c r="W793" i="12"/>
  <c r="X793" i="12"/>
  <c r="Y793" i="12"/>
  <c r="Z793" i="12"/>
  <c r="AA793" i="12"/>
  <c r="AB793" i="12"/>
  <c r="AC793" i="12"/>
  <c r="AD793" i="12"/>
  <c r="AE793" i="12"/>
  <c r="AF793" i="12"/>
  <c r="AG793" i="12"/>
  <c r="AH793" i="12"/>
  <c r="AI793" i="12"/>
  <c r="AJ793" i="12"/>
  <c r="AK793" i="12"/>
  <c r="AL793" i="12"/>
  <c r="A1230" i="12"/>
  <c r="B1230" i="12"/>
  <c r="C1230" i="12"/>
  <c r="E1230" i="12"/>
  <c r="F1230" i="12"/>
  <c r="G1230" i="12"/>
  <c r="J1230" i="12"/>
  <c r="K1230" i="12"/>
  <c r="L1230" i="12"/>
  <c r="M1230" i="12"/>
  <c r="N1230" i="12"/>
  <c r="O1230" i="12"/>
  <c r="P1230" i="12"/>
  <c r="H1230" i="12" s="1"/>
  <c r="Q1230" i="12"/>
  <c r="I1230" i="12" s="1"/>
  <c r="R1230" i="12"/>
  <c r="S1230" i="12"/>
  <c r="T1230" i="12"/>
  <c r="U1230" i="12"/>
  <c r="V1230" i="12"/>
  <c r="W1230" i="12"/>
  <c r="X1230" i="12"/>
  <c r="Y1230" i="12"/>
  <c r="Z1230" i="12"/>
  <c r="AA1230" i="12"/>
  <c r="AB1230" i="12"/>
  <c r="AC1230" i="12"/>
  <c r="AD1230" i="12"/>
  <c r="AE1230" i="12"/>
  <c r="AF1230" i="12"/>
  <c r="AG1230" i="12"/>
  <c r="AH1230" i="12"/>
  <c r="AI1230" i="12"/>
  <c r="AJ1230" i="12"/>
  <c r="AK1230" i="12"/>
  <c r="AL1230" i="12"/>
  <c r="A1278" i="12"/>
  <c r="B1278" i="12"/>
  <c r="C1278" i="12"/>
  <c r="E1278" i="12"/>
  <c r="F1278" i="12"/>
  <c r="G1278" i="12"/>
  <c r="J1278" i="12"/>
  <c r="K1278" i="12"/>
  <c r="L1278" i="12"/>
  <c r="M1278" i="12"/>
  <c r="N1278" i="12"/>
  <c r="O1278" i="12"/>
  <c r="P1278" i="12"/>
  <c r="H1278" i="12" s="1"/>
  <c r="Q1278" i="12"/>
  <c r="I1278" i="12" s="1"/>
  <c r="R1278" i="12"/>
  <c r="S1278" i="12"/>
  <c r="T1278" i="12"/>
  <c r="U1278" i="12"/>
  <c r="V1278" i="12"/>
  <c r="W1278" i="12"/>
  <c r="X1278" i="12"/>
  <c r="Y1278" i="12"/>
  <c r="Z1278" i="12"/>
  <c r="AA1278" i="12"/>
  <c r="AB1278" i="12"/>
  <c r="AC1278" i="12"/>
  <c r="AD1278" i="12"/>
  <c r="AE1278" i="12"/>
  <c r="AF1278" i="12"/>
  <c r="AG1278" i="12"/>
  <c r="AH1278" i="12"/>
  <c r="AI1278" i="12"/>
  <c r="AJ1278" i="12"/>
  <c r="AK1278" i="12"/>
  <c r="AL1278" i="12"/>
  <c r="A1710" i="12"/>
  <c r="B1710" i="12"/>
  <c r="C1710" i="12"/>
  <c r="E1710" i="12"/>
  <c r="F1710" i="12"/>
  <c r="G1710" i="12"/>
  <c r="J1710" i="12"/>
  <c r="K1710" i="12"/>
  <c r="L1710" i="12"/>
  <c r="M1710" i="12"/>
  <c r="N1710" i="12"/>
  <c r="O1710" i="12"/>
  <c r="P1710" i="12"/>
  <c r="H1710" i="12" s="1"/>
  <c r="Q1710" i="12"/>
  <c r="I1710" i="12" s="1"/>
  <c r="R1710" i="12"/>
  <c r="S1710" i="12"/>
  <c r="T1710" i="12"/>
  <c r="U1710" i="12"/>
  <c r="V1710" i="12"/>
  <c r="W1710" i="12"/>
  <c r="X1710" i="12"/>
  <c r="Y1710" i="12"/>
  <c r="Z1710" i="12"/>
  <c r="AA1710" i="12"/>
  <c r="AB1710" i="12"/>
  <c r="AC1710" i="12"/>
  <c r="AD1710" i="12"/>
  <c r="AE1710" i="12"/>
  <c r="AF1710" i="12"/>
  <c r="AG1710" i="12"/>
  <c r="AH1710" i="12"/>
  <c r="AI1710" i="12"/>
  <c r="AJ1710" i="12"/>
  <c r="AK1710" i="12"/>
  <c r="AL1710" i="12"/>
  <c r="A1739" i="12"/>
  <c r="B1739" i="12"/>
  <c r="C1739" i="12"/>
  <c r="E1739" i="12"/>
  <c r="F1739" i="12"/>
  <c r="G1739" i="12"/>
  <c r="J1739" i="12"/>
  <c r="K1739" i="12"/>
  <c r="L1739" i="12"/>
  <c r="M1739" i="12"/>
  <c r="N1739" i="12"/>
  <c r="O1739" i="12"/>
  <c r="P1739" i="12"/>
  <c r="H1739" i="12" s="1"/>
  <c r="Q1739" i="12"/>
  <c r="I1739" i="12" s="1"/>
  <c r="R1739" i="12"/>
  <c r="S1739" i="12"/>
  <c r="T1739" i="12"/>
  <c r="U1739" i="12"/>
  <c r="V1739" i="12"/>
  <c r="W1739" i="12"/>
  <c r="X1739" i="12"/>
  <c r="Y1739" i="12"/>
  <c r="Z1739" i="12"/>
  <c r="AA1739" i="12"/>
  <c r="AB1739" i="12"/>
  <c r="AC1739" i="12"/>
  <c r="AD1739" i="12"/>
  <c r="AE1739" i="12"/>
  <c r="AF1739" i="12"/>
  <c r="AG1739" i="12"/>
  <c r="AH1739" i="12"/>
  <c r="AI1739" i="12"/>
  <c r="AJ1739" i="12"/>
  <c r="AK1739" i="12"/>
  <c r="AL1739" i="12"/>
  <c r="A1766" i="12"/>
  <c r="B1766" i="12"/>
  <c r="C1766" i="12"/>
  <c r="E1766" i="12"/>
  <c r="F1766" i="12"/>
  <c r="G1766" i="12"/>
  <c r="J1766" i="12"/>
  <c r="K1766" i="12"/>
  <c r="L1766" i="12"/>
  <c r="M1766" i="12"/>
  <c r="N1766" i="12"/>
  <c r="O1766" i="12"/>
  <c r="P1766" i="12"/>
  <c r="H1766" i="12" s="1"/>
  <c r="Q1766" i="12"/>
  <c r="I1766" i="12" s="1"/>
  <c r="R1766" i="12"/>
  <c r="S1766" i="12"/>
  <c r="T1766" i="12"/>
  <c r="U1766" i="12"/>
  <c r="V1766" i="12"/>
  <c r="W1766" i="12"/>
  <c r="X1766" i="12"/>
  <c r="Y1766" i="12"/>
  <c r="Z1766" i="12"/>
  <c r="AA1766" i="12"/>
  <c r="AB1766" i="12"/>
  <c r="AC1766" i="12"/>
  <c r="AD1766" i="12"/>
  <c r="AE1766" i="12"/>
  <c r="AF1766" i="12"/>
  <c r="AG1766" i="12"/>
  <c r="AH1766" i="12"/>
  <c r="AI1766" i="12"/>
  <c r="AJ1766" i="12"/>
  <c r="AK1766" i="12"/>
  <c r="AL1766" i="12"/>
  <c r="A1291" i="12"/>
  <c r="B1291" i="12"/>
  <c r="C1291" i="12"/>
  <c r="E1291" i="12"/>
  <c r="F1291" i="12"/>
  <c r="G1291" i="12"/>
  <c r="J1291" i="12"/>
  <c r="K1291" i="12"/>
  <c r="L1291" i="12"/>
  <c r="M1291" i="12"/>
  <c r="N1291" i="12"/>
  <c r="O1291" i="12"/>
  <c r="P1291" i="12"/>
  <c r="H1291" i="12" s="1"/>
  <c r="Q1291" i="12"/>
  <c r="I1291" i="12" s="1"/>
  <c r="R1291" i="12"/>
  <c r="S1291" i="12"/>
  <c r="T1291" i="12"/>
  <c r="U1291" i="12"/>
  <c r="V1291" i="12"/>
  <c r="W1291" i="12"/>
  <c r="X1291" i="12"/>
  <c r="Y1291" i="12"/>
  <c r="Z1291" i="12"/>
  <c r="AA1291" i="12"/>
  <c r="AB1291" i="12"/>
  <c r="AC1291" i="12"/>
  <c r="AD1291" i="12"/>
  <c r="AE1291" i="12"/>
  <c r="AF1291" i="12"/>
  <c r="AG1291" i="12"/>
  <c r="AH1291" i="12"/>
  <c r="AI1291" i="12"/>
  <c r="AJ1291" i="12"/>
  <c r="AK1291" i="12"/>
  <c r="AL1291" i="12"/>
  <c r="A249" i="12"/>
  <c r="B249" i="12"/>
  <c r="C249" i="12"/>
  <c r="E249" i="12"/>
  <c r="F249" i="12"/>
  <c r="G249" i="12"/>
  <c r="J249" i="12"/>
  <c r="K249" i="12"/>
  <c r="L249" i="12"/>
  <c r="M249" i="12"/>
  <c r="N249" i="12"/>
  <c r="O249" i="12"/>
  <c r="P249" i="12"/>
  <c r="H249" i="12" s="1"/>
  <c r="Q249" i="12"/>
  <c r="I249" i="12" s="1"/>
  <c r="R249" i="12"/>
  <c r="S249" i="12"/>
  <c r="T249" i="12"/>
  <c r="U249" i="12"/>
  <c r="V249" i="12"/>
  <c r="W249" i="12"/>
  <c r="X249" i="12"/>
  <c r="Y249" i="12"/>
  <c r="Z249" i="12"/>
  <c r="AA249" i="12"/>
  <c r="AB249" i="12"/>
  <c r="AC249" i="12"/>
  <c r="AD249" i="12"/>
  <c r="AE249" i="12"/>
  <c r="AF249" i="12"/>
  <c r="AG249" i="12"/>
  <c r="AH249" i="12"/>
  <c r="AI249" i="12"/>
  <c r="AJ249" i="12"/>
  <c r="AK249" i="12"/>
  <c r="AL249" i="12"/>
  <c r="A292" i="12"/>
  <c r="B292" i="12"/>
  <c r="C292" i="12"/>
  <c r="E292" i="12"/>
  <c r="F292" i="12"/>
  <c r="G292" i="12"/>
  <c r="J292" i="12"/>
  <c r="K292" i="12"/>
  <c r="L292" i="12"/>
  <c r="M292" i="12"/>
  <c r="N292" i="12"/>
  <c r="O292" i="12"/>
  <c r="P292" i="12"/>
  <c r="H292" i="12" s="1"/>
  <c r="Q292" i="12"/>
  <c r="I292" i="12" s="1"/>
  <c r="R292" i="12"/>
  <c r="S292" i="12"/>
  <c r="T292" i="12"/>
  <c r="U292" i="12"/>
  <c r="V292" i="12"/>
  <c r="W292" i="12"/>
  <c r="X292" i="12"/>
  <c r="Y292" i="12"/>
  <c r="Z292" i="12"/>
  <c r="AA292" i="12"/>
  <c r="AB292" i="12"/>
  <c r="AC292" i="12"/>
  <c r="AD292" i="12"/>
  <c r="AE292" i="12"/>
  <c r="AF292" i="12"/>
  <c r="AG292" i="12"/>
  <c r="AH292" i="12"/>
  <c r="AI292" i="12"/>
  <c r="AJ292" i="12"/>
  <c r="AK292" i="12"/>
  <c r="AL292" i="12"/>
  <c r="A415" i="12"/>
  <c r="B415" i="12"/>
  <c r="C415" i="12"/>
  <c r="E415" i="12"/>
  <c r="F415" i="12"/>
  <c r="G415" i="12"/>
  <c r="J415" i="12"/>
  <c r="K415" i="12"/>
  <c r="L415" i="12"/>
  <c r="M415" i="12"/>
  <c r="N415" i="12"/>
  <c r="O415" i="12"/>
  <c r="P415" i="12"/>
  <c r="H415" i="12" s="1"/>
  <c r="Q415" i="12"/>
  <c r="I415" i="12" s="1"/>
  <c r="R415" i="12"/>
  <c r="S415" i="12"/>
  <c r="T415" i="12"/>
  <c r="U415" i="12"/>
  <c r="V415" i="12"/>
  <c r="W415" i="12"/>
  <c r="X415" i="12"/>
  <c r="Y415" i="12"/>
  <c r="Z415" i="12"/>
  <c r="AA415" i="12"/>
  <c r="AB415" i="12"/>
  <c r="AC415" i="12"/>
  <c r="AD415" i="12"/>
  <c r="AE415" i="12"/>
  <c r="AF415" i="12"/>
  <c r="AG415" i="12"/>
  <c r="AH415" i="12"/>
  <c r="AI415" i="12"/>
  <c r="AJ415" i="12"/>
  <c r="AK415" i="12"/>
  <c r="AL415" i="12"/>
  <c r="A852" i="12"/>
  <c r="B852" i="12"/>
  <c r="C852" i="12"/>
  <c r="E852" i="12"/>
  <c r="F852" i="12"/>
  <c r="G852" i="12"/>
  <c r="J852" i="12"/>
  <c r="K852" i="12"/>
  <c r="L852" i="12"/>
  <c r="M852" i="12"/>
  <c r="N852" i="12"/>
  <c r="O852" i="12"/>
  <c r="P852" i="12"/>
  <c r="H852" i="12" s="1"/>
  <c r="Q852" i="12"/>
  <c r="I852" i="12" s="1"/>
  <c r="R852" i="12"/>
  <c r="S852" i="12"/>
  <c r="T852" i="12"/>
  <c r="U852" i="12"/>
  <c r="V852" i="12"/>
  <c r="W852" i="12"/>
  <c r="X852" i="12"/>
  <c r="Y852" i="12"/>
  <c r="Z852" i="12"/>
  <c r="AA852" i="12"/>
  <c r="AB852" i="12"/>
  <c r="AC852" i="12"/>
  <c r="AD852" i="12"/>
  <c r="AE852" i="12"/>
  <c r="AF852" i="12"/>
  <c r="AG852" i="12"/>
  <c r="AH852" i="12"/>
  <c r="AI852" i="12"/>
  <c r="AJ852" i="12"/>
  <c r="AK852" i="12"/>
  <c r="AL852" i="12"/>
  <c r="A682" i="12"/>
  <c r="B682" i="12"/>
  <c r="C682" i="12"/>
  <c r="E682" i="12"/>
  <c r="F682" i="12"/>
  <c r="G682" i="12"/>
  <c r="J682" i="12"/>
  <c r="K682" i="12"/>
  <c r="L682" i="12"/>
  <c r="M682" i="12"/>
  <c r="N682" i="12"/>
  <c r="O682" i="12"/>
  <c r="P682" i="12"/>
  <c r="H682" i="12" s="1"/>
  <c r="Q682" i="12"/>
  <c r="I682" i="12" s="1"/>
  <c r="R682" i="12"/>
  <c r="S682" i="12"/>
  <c r="T682" i="12"/>
  <c r="U682" i="12"/>
  <c r="V682" i="12"/>
  <c r="W682" i="12"/>
  <c r="X682" i="12"/>
  <c r="Y682" i="12"/>
  <c r="Z682" i="12"/>
  <c r="AA682" i="12"/>
  <c r="AB682" i="12"/>
  <c r="AC682" i="12"/>
  <c r="AD682" i="12"/>
  <c r="AE682" i="12"/>
  <c r="AF682" i="12"/>
  <c r="AG682" i="12"/>
  <c r="AH682" i="12"/>
  <c r="AI682" i="12"/>
  <c r="AJ682" i="12"/>
  <c r="AK682" i="12"/>
  <c r="AL682" i="12"/>
  <c r="A1740" i="12"/>
  <c r="B1740" i="12"/>
  <c r="C1740" i="12"/>
  <c r="E1740" i="12"/>
  <c r="F1740" i="12"/>
  <c r="G1740" i="12"/>
  <c r="J1740" i="12"/>
  <c r="K1740" i="12"/>
  <c r="L1740" i="12"/>
  <c r="M1740" i="12"/>
  <c r="N1740" i="12"/>
  <c r="O1740" i="12"/>
  <c r="P1740" i="12"/>
  <c r="H1740" i="12" s="1"/>
  <c r="Q1740" i="12"/>
  <c r="I1740" i="12" s="1"/>
  <c r="R1740" i="12"/>
  <c r="S1740" i="12"/>
  <c r="T1740" i="12"/>
  <c r="U1740" i="12"/>
  <c r="V1740" i="12"/>
  <c r="W1740" i="12"/>
  <c r="X1740" i="12"/>
  <c r="Y1740" i="12"/>
  <c r="Z1740" i="12"/>
  <c r="AA1740" i="12"/>
  <c r="AB1740" i="12"/>
  <c r="AC1740" i="12"/>
  <c r="AD1740" i="12"/>
  <c r="AE1740" i="12"/>
  <c r="AF1740" i="12"/>
  <c r="AG1740" i="12"/>
  <c r="AH1740" i="12"/>
  <c r="AI1740" i="12"/>
  <c r="AJ1740" i="12"/>
  <c r="AK1740" i="12"/>
  <c r="AL1740" i="12"/>
  <c r="A1114" i="12"/>
  <c r="B1114" i="12"/>
  <c r="C1114" i="12"/>
  <c r="E1114" i="12"/>
  <c r="F1114" i="12"/>
  <c r="G1114" i="12"/>
  <c r="J1114" i="12"/>
  <c r="K1114" i="12"/>
  <c r="L1114" i="12"/>
  <c r="M1114" i="12"/>
  <c r="N1114" i="12"/>
  <c r="O1114" i="12"/>
  <c r="P1114" i="12"/>
  <c r="H1114" i="12" s="1"/>
  <c r="Q1114" i="12"/>
  <c r="I1114" i="12" s="1"/>
  <c r="R1114" i="12"/>
  <c r="S1114" i="12"/>
  <c r="T1114" i="12"/>
  <c r="U1114" i="12"/>
  <c r="V1114" i="12"/>
  <c r="W1114" i="12"/>
  <c r="X1114" i="12"/>
  <c r="Y1114" i="12"/>
  <c r="Z1114" i="12"/>
  <c r="AA1114" i="12"/>
  <c r="AB1114" i="12"/>
  <c r="AC1114" i="12"/>
  <c r="AD1114" i="12"/>
  <c r="AE1114" i="12"/>
  <c r="AF1114" i="12"/>
  <c r="AG1114" i="12"/>
  <c r="AH1114" i="12"/>
  <c r="AI1114" i="12"/>
  <c r="AJ1114" i="12"/>
  <c r="AK1114" i="12"/>
  <c r="AL1114" i="12"/>
  <c r="A1119" i="12"/>
  <c r="B1119" i="12"/>
  <c r="C1119" i="12"/>
  <c r="E1119" i="12"/>
  <c r="F1119" i="12"/>
  <c r="G1119" i="12"/>
  <c r="J1119" i="12"/>
  <c r="K1119" i="12"/>
  <c r="L1119" i="12"/>
  <c r="M1119" i="12"/>
  <c r="N1119" i="12"/>
  <c r="O1119" i="12"/>
  <c r="P1119" i="12"/>
  <c r="H1119" i="12" s="1"/>
  <c r="Q1119" i="12"/>
  <c r="I1119" i="12" s="1"/>
  <c r="R1119" i="12"/>
  <c r="S1119" i="12"/>
  <c r="T1119" i="12"/>
  <c r="U1119" i="12"/>
  <c r="V1119" i="12"/>
  <c r="W1119" i="12"/>
  <c r="X1119" i="12"/>
  <c r="Y1119" i="12"/>
  <c r="Z1119" i="12"/>
  <c r="AA1119" i="12"/>
  <c r="AB1119" i="12"/>
  <c r="AC1119" i="12"/>
  <c r="AD1119" i="12"/>
  <c r="AE1119" i="12"/>
  <c r="AF1119" i="12"/>
  <c r="AG1119" i="12"/>
  <c r="AH1119" i="12"/>
  <c r="AI1119" i="12"/>
  <c r="AJ1119" i="12"/>
  <c r="AK1119" i="12"/>
  <c r="AL1119" i="12"/>
  <c r="A1111" i="12"/>
  <c r="B1111" i="12"/>
  <c r="C1111" i="12"/>
  <c r="E1111" i="12"/>
  <c r="F1111" i="12"/>
  <c r="G1111" i="12"/>
  <c r="J1111" i="12"/>
  <c r="K1111" i="12"/>
  <c r="L1111" i="12"/>
  <c r="M1111" i="12"/>
  <c r="N1111" i="12"/>
  <c r="O1111" i="12"/>
  <c r="P1111" i="12"/>
  <c r="H1111" i="12" s="1"/>
  <c r="Q1111" i="12"/>
  <c r="I1111" i="12" s="1"/>
  <c r="R1111" i="12"/>
  <c r="S1111" i="12"/>
  <c r="T1111" i="12"/>
  <c r="U1111" i="12"/>
  <c r="V1111" i="12"/>
  <c r="W1111" i="12"/>
  <c r="X1111" i="12"/>
  <c r="Y1111" i="12"/>
  <c r="Z1111" i="12"/>
  <c r="AA1111" i="12"/>
  <c r="AB1111" i="12"/>
  <c r="AC1111" i="12"/>
  <c r="AD1111" i="12"/>
  <c r="AE1111" i="12"/>
  <c r="AF1111" i="12"/>
  <c r="AG1111" i="12"/>
  <c r="AH1111" i="12"/>
  <c r="AI1111" i="12"/>
  <c r="AJ1111" i="12"/>
  <c r="AK1111" i="12"/>
  <c r="AL1111" i="12"/>
  <c r="A1100" i="12"/>
  <c r="B1100" i="12"/>
  <c r="C1100" i="12"/>
  <c r="E1100" i="12"/>
  <c r="F1100" i="12"/>
  <c r="G1100" i="12"/>
  <c r="J1100" i="12"/>
  <c r="K1100" i="12"/>
  <c r="L1100" i="12"/>
  <c r="M1100" i="12"/>
  <c r="N1100" i="12"/>
  <c r="O1100" i="12"/>
  <c r="P1100" i="12"/>
  <c r="H1100" i="12" s="1"/>
  <c r="Q1100" i="12"/>
  <c r="I1100" i="12" s="1"/>
  <c r="R1100" i="12"/>
  <c r="S1100" i="12"/>
  <c r="T1100" i="12"/>
  <c r="U1100" i="12"/>
  <c r="V1100" i="12"/>
  <c r="W1100" i="12"/>
  <c r="X1100" i="12"/>
  <c r="Y1100" i="12"/>
  <c r="Z1100" i="12"/>
  <c r="AA1100" i="12"/>
  <c r="AB1100" i="12"/>
  <c r="AC1100" i="12"/>
  <c r="AD1100" i="12"/>
  <c r="AE1100" i="12"/>
  <c r="AF1100" i="12"/>
  <c r="AG1100" i="12"/>
  <c r="AH1100" i="12"/>
  <c r="AI1100" i="12"/>
  <c r="AJ1100" i="12"/>
  <c r="AK1100" i="12"/>
  <c r="AL1100" i="12"/>
  <c r="A1095" i="12"/>
  <c r="B1095" i="12"/>
  <c r="C1095" i="12"/>
  <c r="E1095" i="12"/>
  <c r="F1095" i="12"/>
  <c r="G1095" i="12"/>
  <c r="J1095" i="12"/>
  <c r="K1095" i="12"/>
  <c r="L1095" i="12"/>
  <c r="M1095" i="12"/>
  <c r="N1095" i="12"/>
  <c r="O1095" i="12"/>
  <c r="P1095" i="12"/>
  <c r="H1095" i="12" s="1"/>
  <c r="Q1095" i="12"/>
  <c r="I1095" i="12" s="1"/>
  <c r="R1095" i="12"/>
  <c r="S1095" i="12"/>
  <c r="T1095" i="12"/>
  <c r="U1095" i="12"/>
  <c r="V1095" i="12"/>
  <c r="W1095" i="12"/>
  <c r="X1095" i="12"/>
  <c r="Y1095" i="12"/>
  <c r="Z1095" i="12"/>
  <c r="AA1095" i="12"/>
  <c r="AB1095" i="12"/>
  <c r="AC1095" i="12"/>
  <c r="AD1095" i="12"/>
  <c r="AE1095" i="12"/>
  <c r="AF1095" i="12"/>
  <c r="AG1095" i="12"/>
  <c r="AH1095" i="12"/>
  <c r="AI1095" i="12"/>
  <c r="AJ1095" i="12"/>
  <c r="AK1095" i="12"/>
  <c r="AL1095" i="12"/>
  <c r="A574" i="12"/>
  <c r="B574" i="12"/>
  <c r="C574" i="12"/>
  <c r="E574" i="12"/>
  <c r="F574" i="12"/>
  <c r="G574" i="12"/>
  <c r="J574" i="12"/>
  <c r="K574" i="12"/>
  <c r="L574" i="12"/>
  <c r="M574" i="12"/>
  <c r="N574" i="12"/>
  <c r="O574" i="12"/>
  <c r="P574" i="12"/>
  <c r="H574" i="12" s="1"/>
  <c r="Q574" i="12"/>
  <c r="I574" i="12" s="1"/>
  <c r="R574" i="12"/>
  <c r="S574" i="12"/>
  <c r="T574" i="12"/>
  <c r="U574" i="12"/>
  <c r="V574" i="12"/>
  <c r="W574" i="12"/>
  <c r="X574" i="12"/>
  <c r="Y574" i="12"/>
  <c r="Z574" i="12"/>
  <c r="AA574" i="12"/>
  <c r="AB574" i="12"/>
  <c r="AC574" i="12"/>
  <c r="AD574" i="12"/>
  <c r="AE574" i="12"/>
  <c r="AF574" i="12"/>
  <c r="AG574" i="12"/>
  <c r="AH574" i="12"/>
  <c r="AI574" i="12"/>
  <c r="AJ574" i="12"/>
  <c r="AK574" i="12"/>
  <c r="AL574" i="12"/>
  <c r="A572" i="12"/>
  <c r="B572" i="12"/>
  <c r="C572" i="12"/>
  <c r="E572" i="12"/>
  <c r="F572" i="12"/>
  <c r="G572" i="12"/>
  <c r="J572" i="12"/>
  <c r="K572" i="12"/>
  <c r="L572" i="12"/>
  <c r="M572" i="12"/>
  <c r="N572" i="12"/>
  <c r="O572" i="12"/>
  <c r="P572" i="12"/>
  <c r="H572" i="12" s="1"/>
  <c r="Q572" i="12"/>
  <c r="I572" i="12" s="1"/>
  <c r="R572" i="12"/>
  <c r="S572" i="12"/>
  <c r="T572" i="12"/>
  <c r="U572" i="12"/>
  <c r="V572" i="12"/>
  <c r="W572" i="12"/>
  <c r="X572" i="12"/>
  <c r="Y572" i="12"/>
  <c r="Z572" i="12"/>
  <c r="AA572" i="12"/>
  <c r="AB572" i="12"/>
  <c r="AC572" i="12"/>
  <c r="AD572" i="12"/>
  <c r="AE572" i="12"/>
  <c r="AF572" i="12"/>
  <c r="AG572" i="12"/>
  <c r="AH572" i="12"/>
  <c r="AI572" i="12"/>
  <c r="AJ572" i="12"/>
  <c r="AK572" i="12"/>
  <c r="AL572" i="12"/>
  <c r="A576" i="12"/>
  <c r="B576" i="12"/>
  <c r="C576" i="12"/>
  <c r="E576" i="12"/>
  <c r="F576" i="12"/>
  <c r="G576" i="12"/>
  <c r="J576" i="12"/>
  <c r="K576" i="12"/>
  <c r="L576" i="12"/>
  <c r="M576" i="12"/>
  <c r="N576" i="12"/>
  <c r="O576" i="12"/>
  <c r="P576" i="12"/>
  <c r="H576" i="12" s="1"/>
  <c r="Q576" i="12"/>
  <c r="I576" i="12" s="1"/>
  <c r="R576" i="12"/>
  <c r="S576" i="12"/>
  <c r="T576" i="12"/>
  <c r="U576" i="12"/>
  <c r="V576" i="12"/>
  <c r="W576" i="12"/>
  <c r="X576" i="12"/>
  <c r="Y576" i="12"/>
  <c r="Z576" i="12"/>
  <c r="AA576" i="12"/>
  <c r="AB576" i="12"/>
  <c r="AC576" i="12"/>
  <c r="AD576" i="12"/>
  <c r="AE576" i="12"/>
  <c r="AF576" i="12"/>
  <c r="AG576" i="12"/>
  <c r="AH576" i="12"/>
  <c r="AI576" i="12"/>
  <c r="AJ576" i="12"/>
  <c r="AK576" i="12"/>
  <c r="AL576" i="12"/>
  <c r="A575" i="12"/>
  <c r="B575" i="12"/>
  <c r="C575" i="12"/>
  <c r="E575" i="12"/>
  <c r="F575" i="12"/>
  <c r="G575" i="12"/>
  <c r="J575" i="12"/>
  <c r="K575" i="12"/>
  <c r="L575" i="12"/>
  <c r="M575" i="12"/>
  <c r="N575" i="12"/>
  <c r="O575" i="12"/>
  <c r="P575" i="12"/>
  <c r="H575" i="12" s="1"/>
  <c r="Q575" i="12"/>
  <c r="I575" i="12" s="1"/>
  <c r="R575" i="12"/>
  <c r="S575" i="12"/>
  <c r="T575" i="12"/>
  <c r="U575" i="12"/>
  <c r="V575" i="12"/>
  <c r="W575" i="12"/>
  <c r="X575" i="12"/>
  <c r="Y575" i="12"/>
  <c r="Z575" i="12"/>
  <c r="AA575" i="12"/>
  <c r="AB575" i="12"/>
  <c r="AC575" i="12"/>
  <c r="AD575" i="12"/>
  <c r="AE575" i="12"/>
  <c r="AF575" i="12"/>
  <c r="AG575" i="12"/>
  <c r="AH575" i="12"/>
  <c r="AI575" i="12"/>
  <c r="AJ575" i="12"/>
  <c r="AK575" i="12"/>
  <c r="AL575" i="12"/>
  <c r="A573" i="12"/>
  <c r="B573" i="12"/>
  <c r="C573" i="12"/>
  <c r="E573" i="12"/>
  <c r="F573" i="12"/>
  <c r="G573" i="12"/>
  <c r="J573" i="12"/>
  <c r="K573" i="12"/>
  <c r="L573" i="12"/>
  <c r="M573" i="12"/>
  <c r="N573" i="12"/>
  <c r="O573" i="12"/>
  <c r="P573" i="12"/>
  <c r="H573" i="12" s="1"/>
  <c r="Q573" i="12"/>
  <c r="I573" i="12" s="1"/>
  <c r="R573" i="12"/>
  <c r="S573" i="12"/>
  <c r="T573" i="12"/>
  <c r="U573" i="12"/>
  <c r="V573" i="12"/>
  <c r="W573" i="12"/>
  <c r="X573" i="12"/>
  <c r="Y573" i="12"/>
  <c r="Z573" i="12"/>
  <c r="AA573" i="12"/>
  <c r="AB573" i="12"/>
  <c r="AC573" i="12"/>
  <c r="AD573" i="12"/>
  <c r="AE573" i="12"/>
  <c r="AF573" i="12"/>
  <c r="AG573" i="12"/>
  <c r="AH573" i="12"/>
  <c r="AI573" i="12"/>
  <c r="AJ573" i="12"/>
  <c r="AK573" i="12"/>
  <c r="AL573" i="12"/>
  <c r="A714" i="12"/>
  <c r="B714" i="12"/>
  <c r="C714" i="12"/>
  <c r="E714" i="12"/>
  <c r="F714" i="12"/>
  <c r="G714" i="12"/>
  <c r="J714" i="12"/>
  <c r="K714" i="12"/>
  <c r="L714" i="12"/>
  <c r="M714" i="12"/>
  <c r="N714" i="12"/>
  <c r="O714" i="12"/>
  <c r="P714" i="12"/>
  <c r="H714" i="12" s="1"/>
  <c r="Q714" i="12"/>
  <c r="I714" i="12" s="1"/>
  <c r="R714" i="12"/>
  <c r="S714" i="12"/>
  <c r="T714" i="12"/>
  <c r="U714" i="12"/>
  <c r="V714" i="12"/>
  <c r="W714" i="12"/>
  <c r="X714" i="12"/>
  <c r="Y714" i="12"/>
  <c r="Z714" i="12"/>
  <c r="AA714" i="12"/>
  <c r="AB714" i="12"/>
  <c r="AC714" i="12"/>
  <c r="AD714" i="12"/>
  <c r="AE714" i="12"/>
  <c r="AF714" i="12"/>
  <c r="AG714" i="12"/>
  <c r="AH714" i="12"/>
  <c r="AI714" i="12"/>
  <c r="AJ714" i="12"/>
  <c r="AK714" i="12"/>
  <c r="AL714" i="12"/>
  <c r="A1712" i="12"/>
  <c r="B1712" i="12"/>
  <c r="C1712" i="12"/>
  <c r="E1712" i="12"/>
  <c r="F1712" i="12"/>
  <c r="G1712" i="12"/>
  <c r="J1712" i="12"/>
  <c r="K1712" i="12"/>
  <c r="L1712" i="12"/>
  <c r="M1712" i="12"/>
  <c r="N1712" i="12"/>
  <c r="O1712" i="12"/>
  <c r="P1712" i="12"/>
  <c r="H1712" i="12" s="1"/>
  <c r="Q1712" i="12"/>
  <c r="I1712" i="12" s="1"/>
  <c r="R1712" i="12"/>
  <c r="S1712" i="12"/>
  <c r="T1712" i="12"/>
  <c r="U1712" i="12"/>
  <c r="V1712" i="12"/>
  <c r="W1712" i="12"/>
  <c r="X1712" i="12"/>
  <c r="Y1712" i="12"/>
  <c r="Z1712" i="12"/>
  <c r="AA1712" i="12"/>
  <c r="AB1712" i="12"/>
  <c r="AC1712" i="12"/>
  <c r="AD1712" i="12"/>
  <c r="AE1712" i="12"/>
  <c r="AF1712" i="12"/>
  <c r="AG1712" i="12"/>
  <c r="AH1712" i="12"/>
  <c r="AI1712" i="12"/>
  <c r="AJ1712" i="12"/>
  <c r="AK1712" i="12"/>
  <c r="AL1712" i="12"/>
  <c r="A1713" i="12"/>
  <c r="B1713" i="12"/>
  <c r="C1713" i="12"/>
  <c r="E1713" i="12"/>
  <c r="F1713" i="12"/>
  <c r="G1713" i="12"/>
  <c r="J1713" i="12"/>
  <c r="K1713" i="12"/>
  <c r="L1713" i="12"/>
  <c r="M1713" i="12"/>
  <c r="N1713" i="12"/>
  <c r="O1713" i="12"/>
  <c r="P1713" i="12"/>
  <c r="H1713" i="12" s="1"/>
  <c r="Q1713" i="12"/>
  <c r="I1713" i="12" s="1"/>
  <c r="R1713" i="12"/>
  <c r="S1713" i="12"/>
  <c r="T1713" i="12"/>
  <c r="U1713" i="12"/>
  <c r="V1713" i="12"/>
  <c r="W1713" i="12"/>
  <c r="X1713" i="12"/>
  <c r="Y1713" i="12"/>
  <c r="Z1713" i="12"/>
  <c r="AA1713" i="12"/>
  <c r="AB1713" i="12"/>
  <c r="AC1713" i="12"/>
  <c r="AD1713" i="12"/>
  <c r="AE1713" i="12"/>
  <c r="AF1713" i="12"/>
  <c r="AG1713" i="12"/>
  <c r="AH1713" i="12"/>
  <c r="AI1713" i="12"/>
  <c r="AJ1713" i="12"/>
  <c r="AK1713" i="12"/>
  <c r="AL1713" i="12"/>
  <c r="A396" i="12"/>
  <c r="B396" i="12"/>
  <c r="C396" i="12"/>
  <c r="E396" i="12"/>
  <c r="F396" i="12"/>
  <c r="G396" i="12"/>
  <c r="J396" i="12"/>
  <c r="K396" i="12"/>
  <c r="L396" i="12"/>
  <c r="M396" i="12"/>
  <c r="N396" i="12"/>
  <c r="O396" i="12"/>
  <c r="P396" i="12"/>
  <c r="H396" i="12" s="1"/>
  <c r="Q396" i="12"/>
  <c r="I396" i="12" s="1"/>
  <c r="R396" i="12"/>
  <c r="S396" i="12"/>
  <c r="T396" i="12"/>
  <c r="U396" i="12"/>
  <c r="V396" i="12"/>
  <c r="W396" i="12"/>
  <c r="X396" i="12"/>
  <c r="Y396" i="12"/>
  <c r="Z396" i="12"/>
  <c r="AA396" i="12"/>
  <c r="AB396" i="12"/>
  <c r="AC396" i="12"/>
  <c r="AD396" i="12"/>
  <c r="AE396" i="12"/>
  <c r="AF396" i="12"/>
  <c r="AG396" i="12"/>
  <c r="AH396" i="12"/>
  <c r="AI396" i="12"/>
  <c r="AJ396" i="12"/>
  <c r="AK396" i="12"/>
  <c r="AL396" i="12"/>
  <c r="A678" i="12"/>
  <c r="B678" i="12"/>
  <c r="C678" i="12"/>
  <c r="E678" i="12"/>
  <c r="F678" i="12"/>
  <c r="G678" i="12"/>
  <c r="J678" i="12"/>
  <c r="K678" i="12"/>
  <c r="L678" i="12"/>
  <c r="M678" i="12"/>
  <c r="N678" i="12"/>
  <c r="O678" i="12"/>
  <c r="P678" i="12"/>
  <c r="H678" i="12" s="1"/>
  <c r="Q678" i="12"/>
  <c r="I678" i="12" s="1"/>
  <c r="R678" i="12"/>
  <c r="S678" i="12"/>
  <c r="T678" i="12"/>
  <c r="U678" i="12"/>
  <c r="V678" i="12"/>
  <c r="W678" i="12"/>
  <c r="X678" i="12"/>
  <c r="Y678" i="12"/>
  <c r="Z678" i="12"/>
  <c r="AA678" i="12"/>
  <c r="AB678" i="12"/>
  <c r="AC678" i="12"/>
  <c r="AD678" i="12"/>
  <c r="AE678" i="12"/>
  <c r="AF678" i="12"/>
  <c r="AG678" i="12"/>
  <c r="AH678" i="12"/>
  <c r="AI678" i="12"/>
  <c r="AJ678" i="12"/>
  <c r="AK678" i="12"/>
  <c r="AL678" i="12"/>
  <c r="A900" i="12"/>
  <c r="B900" i="12"/>
  <c r="C900" i="12"/>
  <c r="E900" i="12"/>
  <c r="F900" i="12"/>
  <c r="G900" i="12"/>
  <c r="J900" i="12"/>
  <c r="K900" i="12"/>
  <c r="L900" i="12"/>
  <c r="M900" i="12"/>
  <c r="N900" i="12"/>
  <c r="O900" i="12"/>
  <c r="P900" i="12"/>
  <c r="H900" i="12" s="1"/>
  <c r="Q900" i="12"/>
  <c r="I900" i="12" s="1"/>
  <c r="R900" i="12"/>
  <c r="S900" i="12"/>
  <c r="T900" i="12"/>
  <c r="U900" i="12"/>
  <c r="V900" i="12"/>
  <c r="W900" i="12"/>
  <c r="X900" i="12"/>
  <c r="Y900" i="12"/>
  <c r="Z900" i="12"/>
  <c r="AA900" i="12"/>
  <c r="AB900" i="12"/>
  <c r="AC900" i="12"/>
  <c r="AD900" i="12"/>
  <c r="AE900" i="12"/>
  <c r="AF900" i="12"/>
  <c r="AG900" i="12"/>
  <c r="AH900" i="12"/>
  <c r="AI900" i="12"/>
  <c r="AJ900" i="12"/>
  <c r="AK900" i="12"/>
  <c r="AL900" i="12"/>
  <c r="A901" i="12"/>
  <c r="B901" i="12"/>
  <c r="C901" i="12"/>
  <c r="E901" i="12"/>
  <c r="F901" i="12"/>
  <c r="G901" i="12"/>
  <c r="J901" i="12"/>
  <c r="K901" i="12"/>
  <c r="L901" i="12"/>
  <c r="M901" i="12"/>
  <c r="N901" i="12"/>
  <c r="O901" i="12"/>
  <c r="P901" i="12"/>
  <c r="H901" i="12" s="1"/>
  <c r="Q901" i="12"/>
  <c r="I901" i="12" s="1"/>
  <c r="R901" i="12"/>
  <c r="S901" i="12"/>
  <c r="T901" i="12"/>
  <c r="U901" i="12"/>
  <c r="V901" i="12"/>
  <c r="W901" i="12"/>
  <c r="X901" i="12"/>
  <c r="Y901" i="12"/>
  <c r="Z901" i="12"/>
  <c r="AA901" i="12"/>
  <c r="AB901" i="12"/>
  <c r="AC901" i="12"/>
  <c r="AD901" i="12"/>
  <c r="AE901" i="12"/>
  <c r="AF901" i="12"/>
  <c r="AG901" i="12"/>
  <c r="AH901" i="12"/>
  <c r="AI901" i="12"/>
  <c r="AJ901" i="12"/>
  <c r="AK901" i="12"/>
  <c r="AL901" i="12"/>
  <c r="A955" i="12"/>
  <c r="B955" i="12"/>
  <c r="C955" i="12"/>
  <c r="E955" i="12"/>
  <c r="F955" i="12"/>
  <c r="G955" i="12"/>
  <c r="J955" i="12"/>
  <c r="K955" i="12"/>
  <c r="L955" i="12"/>
  <c r="M955" i="12"/>
  <c r="N955" i="12"/>
  <c r="O955" i="12"/>
  <c r="P955" i="12"/>
  <c r="H955" i="12" s="1"/>
  <c r="Q955" i="12"/>
  <c r="I955" i="12" s="1"/>
  <c r="R955" i="12"/>
  <c r="S955" i="12"/>
  <c r="T955" i="12"/>
  <c r="U955" i="12"/>
  <c r="V955" i="12"/>
  <c r="W955" i="12"/>
  <c r="X955" i="12"/>
  <c r="Y955" i="12"/>
  <c r="Z955" i="12"/>
  <c r="AA955" i="12"/>
  <c r="AB955" i="12"/>
  <c r="AC955" i="12"/>
  <c r="AD955" i="12"/>
  <c r="AE955" i="12"/>
  <c r="AF955" i="12"/>
  <c r="AG955" i="12"/>
  <c r="AH955" i="12"/>
  <c r="AI955" i="12"/>
  <c r="AJ955" i="12"/>
  <c r="AK955" i="12"/>
  <c r="AL955" i="12"/>
  <c r="A1062" i="12"/>
  <c r="B1062" i="12"/>
  <c r="C1062" i="12"/>
  <c r="E1062" i="12"/>
  <c r="F1062" i="12"/>
  <c r="G1062" i="12"/>
  <c r="J1062" i="12"/>
  <c r="K1062" i="12"/>
  <c r="L1062" i="12"/>
  <c r="M1062" i="12"/>
  <c r="N1062" i="12"/>
  <c r="O1062" i="12"/>
  <c r="P1062" i="12"/>
  <c r="H1062" i="12" s="1"/>
  <c r="Q1062" i="12"/>
  <c r="I1062" i="12" s="1"/>
  <c r="R1062" i="12"/>
  <c r="S1062" i="12"/>
  <c r="T1062" i="12"/>
  <c r="U1062" i="12"/>
  <c r="V1062" i="12"/>
  <c r="W1062" i="12"/>
  <c r="X1062" i="12"/>
  <c r="Y1062" i="12"/>
  <c r="Z1062" i="12"/>
  <c r="AA1062" i="12"/>
  <c r="AB1062" i="12"/>
  <c r="AC1062" i="12"/>
  <c r="AD1062" i="12"/>
  <c r="AE1062" i="12"/>
  <c r="AF1062" i="12"/>
  <c r="AG1062" i="12"/>
  <c r="AH1062" i="12"/>
  <c r="AI1062" i="12"/>
  <c r="AJ1062" i="12"/>
  <c r="AK1062" i="12"/>
  <c r="AL1062" i="12"/>
  <c r="A1066" i="12"/>
  <c r="B1066" i="12"/>
  <c r="C1066" i="12"/>
  <c r="E1066" i="12"/>
  <c r="F1066" i="12"/>
  <c r="G1066" i="12"/>
  <c r="J1066" i="12"/>
  <c r="K1066" i="12"/>
  <c r="L1066" i="12"/>
  <c r="M1066" i="12"/>
  <c r="N1066" i="12"/>
  <c r="O1066" i="12"/>
  <c r="P1066" i="12"/>
  <c r="H1066" i="12" s="1"/>
  <c r="Q1066" i="12"/>
  <c r="I1066" i="12" s="1"/>
  <c r="R1066" i="12"/>
  <c r="S1066" i="12"/>
  <c r="T1066" i="12"/>
  <c r="U1066" i="12"/>
  <c r="V1066" i="12"/>
  <c r="W1066" i="12"/>
  <c r="X1066" i="12"/>
  <c r="Y1066" i="12"/>
  <c r="Z1066" i="12"/>
  <c r="AA1066" i="12"/>
  <c r="AB1066" i="12"/>
  <c r="AC1066" i="12"/>
  <c r="AD1066" i="12"/>
  <c r="AE1066" i="12"/>
  <c r="AF1066" i="12"/>
  <c r="AG1066" i="12"/>
  <c r="AH1066" i="12"/>
  <c r="AI1066" i="12"/>
  <c r="AJ1066" i="12"/>
  <c r="AK1066" i="12"/>
  <c r="AL1066" i="12"/>
  <c r="A1443" i="12"/>
  <c r="B1443" i="12"/>
  <c r="C1443" i="12"/>
  <c r="E1443" i="12"/>
  <c r="F1443" i="12"/>
  <c r="G1443" i="12"/>
  <c r="J1443" i="12"/>
  <c r="K1443" i="12"/>
  <c r="L1443" i="12"/>
  <c r="M1443" i="12"/>
  <c r="N1443" i="12"/>
  <c r="O1443" i="12"/>
  <c r="P1443" i="12"/>
  <c r="H1443" i="12" s="1"/>
  <c r="Q1443" i="12"/>
  <c r="I1443" i="12" s="1"/>
  <c r="R1443" i="12"/>
  <c r="S1443" i="12"/>
  <c r="T1443" i="12"/>
  <c r="U1443" i="12"/>
  <c r="V1443" i="12"/>
  <c r="W1443" i="12"/>
  <c r="X1443" i="12"/>
  <c r="Y1443" i="12"/>
  <c r="Z1443" i="12"/>
  <c r="AA1443" i="12"/>
  <c r="AB1443" i="12"/>
  <c r="AC1443" i="12"/>
  <c r="AD1443" i="12"/>
  <c r="AE1443" i="12"/>
  <c r="AF1443" i="12"/>
  <c r="AG1443" i="12"/>
  <c r="AH1443" i="12"/>
  <c r="AI1443" i="12"/>
  <c r="AJ1443" i="12"/>
  <c r="AK1443" i="12"/>
  <c r="AL1443" i="12"/>
  <c r="A1265" i="12"/>
  <c r="B1265" i="12"/>
  <c r="C1265" i="12"/>
  <c r="E1265" i="12"/>
  <c r="F1265" i="12"/>
  <c r="G1265" i="12"/>
  <c r="J1265" i="12"/>
  <c r="K1265" i="12"/>
  <c r="L1265" i="12"/>
  <c r="M1265" i="12"/>
  <c r="N1265" i="12"/>
  <c r="O1265" i="12"/>
  <c r="P1265" i="12"/>
  <c r="H1265" i="12" s="1"/>
  <c r="Q1265" i="12"/>
  <c r="I1265" i="12" s="1"/>
  <c r="R1265" i="12"/>
  <c r="S1265" i="12"/>
  <c r="T1265" i="12"/>
  <c r="U1265" i="12"/>
  <c r="V1265" i="12"/>
  <c r="W1265" i="12"/>
  <c r="X1265" i="12"/>
  <c r="Y1265" i="12"/>
  <c r="Z1265" i="12"/>
  <c r="AA1265" i="12"/>
  <c r="AB1265" i="12"/>
  <c r="AC1265" i="12"/>
  <c r="AD1265" i="12"/>
  <c r="AE1265" i="12"/>
  <c r="AF1265" i="12"/>
  <c r="AG1265" i="12"/>
  <c r="AH1265" i="12"/>
  <c r="AI1265" i="12"/>
  <c r="AJ1265" i="12"/>
  <c r="AK1265" i="12"/>
  <c r="AL1265" i="12"/>
  <c r="A1732" i="12"/>
  <c r="B1732" i="12"/>
  <c r="C1732" i="12"/>
  <c r="E1732" i="12"/>
  <c r="F1732" i="12"/>
  <c r="G1732" i="12"/>
  <c r="J1732" i="12"/>
  <c r="K1732" i="12"/>
  <c r="L1732" i="12"/>
  <c r="M1732" i="12"/>
  <c r="N1732" i="12"/>
  <c r="O1732" i="12"/>
  <c r="P1732" i="12"/>
  <c r="H1732" i="12" s="1"/>
  <c r="Q1732" i="12"/>
  <c r="I1732" i="12" s="1"/>
  <c r="R1732" i="12"/>
  <c r="S1732" i="12"/>
  <c r="T1732" i="12"/>
  <c r="U1732" i="12"/>
  <c r="V1732" i="12"/>
  <c r="W1732" i="12"/>
  <c r="X1732" i="12"/>
  <c r="Y1732" i="12"/>
  <c r="Z1732" i="12"/>
  <c r="AA1732" i="12"/>
  <c r="AB1732" i="12"/>
  <c r="AC1732" i="12"/>
  <c r="AD1732" i="12"/>
  <c r="AE1732" i="12"/>
  <c r="AF1732" i="12"/>
  <c r="AG1732" i="12"/>
  <c r="AH1732" i="12"/>
  <c r="AI1732" i="12"/>
  <c r="AJ1732" i="12"/>
  <c r="AK1732" i="12"/>
  <c r="AL1732" i="12"/>
  <c r="A1521" i="12"/>
  <c r="B1521" i="12"/>
  <c r="C1521" i="12"/>
  <c r="E1521" i="12"/>
  <c r="F1521" i="12"/>
  <c r="G1521" i="12"/>
  <c r="J1521" i="12"/>
  <c r="K1521" i="12"/>
  <c r="L1521" i="12"/>
  <c r="M1521" i="12"/>
  <c r="N1521" i="12"/>
  <c r="O1521" i="12"/>
  <c r="P1521" i="12"/>
  <c r="H1521" i="12" s="1"/>
  <c r="Q1521" i="12"/>
  <c r="I1521" i="12" s="1"/>
  <c r="R1521" i="12"/>
  <c r="S1521" i="12"/>
  <c r="T1521" i="12"/>
  <c r="U1521" i="12"/>
  <c r="V1521" i="12"/>
  <c r="W1521" i="12"/>
  <c r="X1521" i="12"/>
  <c r="Y1521" i="12"/>
  <c r="Z1521" i="12"/>
  <c r="AA1521" i="12"/>
  <c r="AB1521" i="12"/>
  <c r="AC1521" i="12"/>
  <c r="AD1521" i="12"/>
  <c r="AE1521" i="12"/>
  <c r="AF1521" i="12"/>
  <c r="AG1521" i="12"/>
  <c r="AH1521" i="12"/>
  <c r="AI1521" i="12"/>
  <c r="AJ1521" i="12"/>
  <c r="AK1521" i="12"/>
  <c r="AL1521" i="12"/>
  <c r="A1527" i="12"/>
  <c r="B1527" i="12"/>
  <c r="C1527" i="12"/>
  <c r="E1527" i="12"/>
  <c r="F1527" i="12"/>
  <c r="G1527" i="12"/>
  <c r="J1527" i="12"/>
  <c r="K1527" i="12"/>
  <c r="L1527" i="12"/>
  <c r="M1527" i="12"/>
  <c r="N1527" i="12"/>
  <c r="O1527" i="12"/>
  <c r="P1527" i="12"/>
  <c r="H1527" i="12" s="1"/>
  <c r="Q1527" i="12"/>
  <c r="I1527" i="12" s="1"/>
  <c r="R1527" i="12"/>
  <c r="S1527" i="12"/>
  <c r="T1527" i="12"/>
  <c r="U1527" i="12"/>
  <c r="V1527" i="12"/>
  <c r="W1527" i="12"/>
  <c r="X1527" i="12"/>
  <c r="Y1527" i="12"/>
  <c r="Z1527" i="12"/>
  <c r="AA1527" i="12"/>
  <c r="AB1527" i="12"/>
  <c r="AC1527" i="12"/>
  <c r="AD1527" i="12"/>
  <c r="AE1527" i="12"/>
  <c r="AF1527" i="12"/>
  <c r="AG1527" i="12"/>
  <c r="AH1527" i="12"/>
  <c r="AI1527" i="12"/>
  <c r="AJ1527" i="12"/>
  <c r="AK1527" i="12"/>
  <c r="AL1527" i="12"/>
  <c r="A181" i="12"/>
  <c r="B181" i="12"/>
  <c r="C181" i="12"/>
  <c r="E181" i="12"/>
  <c r="F181" i="12"/>
  <c r="G181" i="12"/>
  <c r="J181" i="12"/>
  <c r="K181" i="12"/>
  <c r="L181" i="12"/>
  <c r="M181" i="12"/>
  <c r="N181" i="12"/>
  <c r="O181" i="12"/>
  <c r="P181" i="12"/>
  <c r="H181" i="12" s="1"/>
  <c r="Q181" i="12"/>
  <c r="I181" i="12" s="1"/>
  <c r="R181" i="12"/>
  <c r="S181" i="12"/>
  <c r="T181" i="12"/>
  <c r="U181" i="12"/>
  <c r="V181" i="12"/>
  <c r="W181" i="12"/>
  <c r="X181" i="12"/>
  <c r="Y181" i="12"/>
  <c r="Z181" i="12"/>
  <c r="AA181" i="12"/>
  <c r="AB181" i="12"/>
  <c r="AC181" i="12"/>
  <c r="AD181" i="12"/>
  <c r="AE181" i="12"/>
  <c r="AF181" i="12"/>
  <c r="AG181" i="12"/>
  <c r="AH181" i="12"/>
  <c r="AI181" i="12"/>
  <c r="AJ181" i="12"/>
  <c r="AK181" i="12"/>
  <c r="AL181" i="12"/>
  <c r="A349" i="12"/>
  <c r="B349" i="12"/>
  <c r="C349" i="12"/>
  <c r="E349" i="12"/>
  <c r="F349" i="12"/>
  <c r="G349" i="12"/>
  <c r="J349" i="12"/>
  <c r="K349" i="12"/>
  <c r="L349" i="12"/>
  <c r="M349" i="12"/>
  <c r="N349" i="12"/>
  <c r="O349" i="12"/>
  <c r="P349" i="12"/>
  <c r="H349" i="12" s="1"/>
  <c r="Q349" i="12"/>
  <c r="I349" i="12" s="1"/>
  <c r="R349" i="12"/>
  <c r="S349" i="12"/>
  <c r="T349" i="12"/>
  <c r="U349" i="12"/>
  <c r="V349" i="12"/>
  <c r="W349" i="12"/>
  <c r="X349" i="12"/>
  <c r="Y349" i="12"/>
  <c r="Z349" i="12"/>
  <c r="AA349" i="12"/>
  <c r="AB349" i="12"/>
  <c r="AC349" i="12"/>
  <c r="AD349" i="12"/>
  <c r="AE349" i="12"/>
  <c r="AF349" i="12"/>
  <c r="AG349" i="12"/>
  <c r="AH349" i="12"/>
  <c r="AI349" i="12"/>
  <c r="AJ349" i="12"/>
  <c r="AK349" i="12"/>
  <c r="AL349" i="12"/>
  <c r="A1323" i="12"/>
  <c r="B1323" i="12"/>
  <c r="C1323" i="12"/>
  <c r="E1323" i="12"/>
  <c r="F1323" i="12"/>
  <c r="G1323" i="12"/>
  <c r="J1323" i="12"/>
  <c r="K1323" i="12"/>
  <c r="L1323" i="12"/>
  <c r="M1323" i="12"/>
  <c r="N1323" i="12"/>
  <c r="O1323" i="12"/>
  <c r="P1323" i="12"/>
  <c r="H1323" i="12" s="1"/>
  <c r="Q1323" i="12"/>
  <c r="I1323" i="12" s="1"/>
  <c r="R1323" i="12"/>
  <c r="S1323" i="12"/>
  <c r="T1323" i="12"/>
  <c r="U1323" i="12"/>
  <c r="V1323" i="12"/>
  <c r="W1323" i="12"/>
  <c r="X1323" i="12"/>
  <c r="Y1323" i="12"/>
  <c r="Z1323" i="12"/>
  <c r="AA1323" i="12"/>
  <c r="AB1323" i="12"/>
  <c r="AC1323" i="12"/>
  <c r="AD1323" i="12"/>
  <c r="AE1323" i="12"/>
  <c r="AF1323" i="12"/>
  <c r="AG1323" i="12"/>
  <c r="AH1323" i="12"/>
  <c r="AI1323" i="12"/>
  <c r="AJ1323" i="12"/>
  <c r="AK1323" i="12"/>
  <c r="AL1323" i="12"/>
  <c r="A1324" i="12"/>
  <c r="B1324" i="12"/>
  <c r="C1324" i="12"/>
  <c r="E1324" i="12"/>
  <c r="F1324" i="12"/>
  <c r="G1324" i="12"/>
  <c r="J1324" i="12"/>
  <c r="K1324" i="12"/>
  <c r="L1324" i="12"/>
  <c r="M1324" i="12"/>
  <c r="N1324" i="12"/>
  <c r="O1324" i="12"/>
  <c r="P1324" i="12"/>
  <c r="H1324" i="12" s="1"/>
  <c r="Q1324" i="12"/>
  <c r="I1324" i="12" s="1"/>
  <c r="R1324" i="12"/>
  <c r="S1324" i="12"/>
  <c r="T1324" i="12"/>
  <c r="U1324" i="12"/>
  <c r="V1324" i="12"/>
  <c r="W1324" i="12"/>
  <c r="X1324" i="12"/>
  <c r="Y1324" i="12"/>
  <c r="Z1324" i="12"/>
  <c r="AA1324" i="12"/>
  <c r="AB1324" i="12"/>
  <c r="AC1324" i="12"/>
  <c r="AD1324" i="12"/>
  <c r="AE1324" i="12"/>
  <c r="AF1324" i="12"/>
  <c r="AG1324" i="12"/>
  <c r="AH1324" i="12"/>
  <c r="AI1324" i="12"/>
  <c r="AJ1324" i="12"/>
  <c r="AK1324" i="12"/>
  <c r="AL1324" i="12"/>
  <c r="A1444" i="12"/>
  <c r="B1444" i="12"/>
  <c r="C1444" i="12"/>
  <c r="E1444" i="12"/>
  <c r="F1444" i="12"/>
  <c r="G1444" i="12"/>
  <c r="J1444" i="12"/>
  <c r="K1444" i="12"/>
  <c r="L1444" i="12"/>
  <c r="M1444" i="12"/>
  <c r="N1444" i="12"/>
  <c r="O1444" i="12"/>
  <c r="P1444" i="12"/>
  <c r="H1444" i="12" s="1"/>
  <c r="Q1444" i="12"/>
  <c r="I1444" i="12" s="1"/>
  <c r="R1444" i="12"/>
  <c r="S1444" i="12"/>
  <c r="T1444" i="12"/>
  <c r="U1444" i="12"/>
  <c r="V1444" i="12"/>
  <c r="W1444" i="12"/>
  <c r="X1444" i="12"/>
  <c r="Y1444" i="12"/>
  <c r="Z1444" i="12"/>
  <c r="AA1444" i="12"/>
  <c r="AB1444" i="12"/>
  <c r="AC1444" i="12"/>
  <c r="AD1444" i="12"/>
  <c r="AE1444" i="12"/>
  <c r="AF1444" i="12"/>
  <c r="AG1444" i="12"/>
  <c r="AH1444" i="12"/>
  <c r="AI1444" i="12"/>
  <c r="AJ1444" i="12"/>
  <c r="AK1444" i="12"/>
  <c r="AL1444" i="12"/>
  <c r="A1629" i="12"/>
  <c r="B1629" i="12"/>
  <c r="C1629" i="12"/>
  <c r="E1629" i="12"/>
  <c r="F1629" i="12"/>
  <c r="G1629" i="12"/>
  <c r="J1629" i="12"/>
  <c r="K1629" i="12"/>
  <c r="L1629" i="12"/>
  <c r="M1629" i="12"/>
  <c r="N1629" i="12"/>
  <c r="O1629" i="12"/>
  <c r="P1629" i="12"/>
  <c r="H1629" i="12" s="1"/>
  <c r="Q1629" i="12"/>
  <c r="I1629" i="12" s="1"/>
  <c r="R1629" i="12"/>
  <c r="S1629" i="12"/>
  <c r="T1629" i="12"/>
  <c r="U1629" i="12"/>
  <c r="V1629" i="12"/>
  <c r="W1629" i="12"/>
  <c r="X1629" i="12"/>
  <c r="Y1629" i="12"/>
  <c r="Z1629" i="12"/>
  <c r="AA1629" i="12"/>
  <c r="AB1629" i="12"/>
  <c r="AC1629" i="12"/>
  <c r="AD1629" i="12"/>
  <c r="AE1629" i="12"/>
  <c r="AF1629" i="12"/>
  <c r="AG1629" i="12"/>
  <c r="AH1629" i="12"/>
  <c r="AI1629" i="12"/>
  <c r="AJ1629" i="12"/>
  <c r="AK1629" i="12"/>
  <c r="AL1629" i="12"/>
  <c r="A399" i="12"/>
  <c r="B399" i="12"/>
  <c r="C399" i="12"/>
  <c r="E399" i="12"/>
  <c r="F399" i="12"/>
  <c r="G399" i="12"/>
  <c r="J399" i="12"/>
  <c r="K399" i="12"/>
  <c r="L399" i="12"/>
  <c r="M399" i="12"/>
  <c r="N399" i="12"/>
  <c r="O399" i="12"/>
  <c r="P399" i="12"/>
  <c r="H399" i="12" s="1"/>
  <c r="Q399" i="12"/>
  <c r="I399" i="12" s="1"/>
  <c r="R399" i="12"/>
  <c r="S399" i="12"/>
  <c r="T399" i="12"/>
  <c r="U399" i="12"/>
  <c r="V399" i="12"/>
  <c r="W399" i="12"/>
  <c r="X399" i="12"/>
  <c r="Y399" i="12"/>
  <c r="Z399" i="12"/>
  <c r="AA399" i="12"/>
  <c r="AB399" i="12"/>
  <c r="AC399" i="12"/>
  <c r="AD399" i="12"/>
  <c r="AE399" i="12"/>
  <c r="AF399" i="12"/>
  <c r="AG399" i="12"/>
  <c r="AH399" i="12"/>
  <c r="AI399" i="12"/>
  <c r="AJ399" i="12"/>
  <c r="AK399" i="12"/>
  <c r="AL399" i="12"/>
  <c r="A1714" i="12"/>
  <c r="B1714" i="12"/>
  <c r="C1714" i="12"/>
  <c r="E1714" i="12"/>
  <c r="F1714" i="12"/>
  <c r="G1714" i="12"/>
  <c r="J1714" i="12"/>
  <c r="K1714" i="12"/>
  <c r="L1714" i="12"/>
  <c r="M1714" i="12"/>
  <c r="N1714" i="12"/>
  <c r="O1714" i="12"/>
  <c r="P1714" i="12"/>
  <c r="H1714" i="12" s="1"/>
  <c r="Q1714" i="12"/>
  <c r="I1714" i="12" s="1"/>
  <c r="R1714" i="12"/>
  <c r="S1714" i="12"/>
  <c r="T1714" i="12"/>
  <c r="U1714" i="12"/>
  <c r="V1714" i="12"/>
  <c r="W1714" i="12"/>
  <c r="X1714" i="12"/>
  <c r="Y1714" i="12"/>
  <c r="Z1714" i="12"/>
  <c r="AA1714" i="12"/>
  <c r="AB1714" i="12"/>
  <c r="AC1714" i="12"/>
  <c r="AD1714" i="12"/>
  <c r="AE1714" i="12"/>
  <c r="AF1714" i="12"/>
  <c r="AG1714" i="12"/>
  <c r="AH1714" i="12"/>
  <c r="AI1714" i="12"/>
  <c r="AJ1714" i="12"/>
  <c r="AK1714" i="12"/>
  <c r="AL1714" i="12"/>
  <c r="A29" i="12"/>
  <c r="B29" i="12"/>
  <c r="C29" i="12"/>
  <c r="E29" i="12"/>
  <c r="F29" i="12"/>
  <c r="G29" i="12"/>
  <c r="J29" i="12"/>
  <c r="K29" i="12"/>
  <c r="L29" i="12"/>
  <c r="M29" i="12"/>
  <c r="N29" i="12"/>
  <c r="O29" i="12"/>
  <c r="P29" i="12"/>
  <c r="H29" i="12" s="1"/>
  <c r="Q29" i="12"/>
  <c r="I29" i="12" s="1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786" i="12"/>
  <c r="B786" i="12"/>
  <c r="C786" i="12"/>
  <c r="E786" i="12"/>
  <c r="F786" i="12"/>
  <c r="G786" i="12"/>
  <c r="J786" i="12"/>
  <c r="K786" i="12"/>
  <c r="L786" i="12"/>
  <c r="M786" i="12"/>
  <c r="N786" i="12"/>
  <c r="O786" i="12"/>
  <c r="P786" i="12"/>
  <c r="H786" i="12" s="1"/>
  <c r="Q786" i="12"/>
  <c r="I786" i="12" s="1"/>
  <c r="R786" i="12"/>
  <c r="S786" i="12"/>
  <c r="T786" i="12"/>
  <c r="U786" i="12"/>
  <c r="V786" i="12"/>
  <c r="W786" i="12"/>
  <c r="X786" i="12"/>
  <c r="Y786" i="12"/>
  <c r="Z786" i="12"/>
  <c r="AA786" i="12"/>
  <c r="AB786" i="12"/>
  <c r="AC786" i="12"/>
  <c r="AD786" i="12"/>
  <c r="AE786" i="12"/>
  <c r="AF786" i="12"/>
  <c r="AG786" i="12"/>
  <c r="AH786" i="12"/>
  <c r="AI786" i="12"/>
  <c r="AJ786" i="12"/>
  <c r="AK786" i="12"/>
  <c r="AL786" i="12"/>
  <c r="A871" i="12"/>
  <c r="B871" i="12"/>
  <c r="C871" i="12"/>
  <c r="E871" i="12"/>
  <c r="F871" i="12"/>
  <c r="G871" i="12"/>
  <c r="J871" i="12"/>
  <c r="K871" i="12"/>
  <c r="L871" i="12"/>
  <c r="M871" i="12"/>
  <c r="N871" i="12"/>
  <c r="O871" i="12"/>
  <c r="P871" i="12"/>
  <c r="H871" i="12" s="1"/>
  <c r="Q871" i="12"/>
  <c r="I871" i="12" s="1"/>
  <c r="R871" i="12"/>
  <c r="S871" i="12"/>
  <c r="T871" i="12"/>
  <c r="U871" i="12"/>
  <c r="V871" i="12"/>
  <c r="W871" i="12"/>
  <c r="X871" i="12"/>
  <c r="Y871" i="12"/>
  <c r="Z871" i="12"/>
  <c r="AA871" i="12"/>
  <c r="AB871" i="12"/>
  <c r="AC871" i="12"/>
  <c r="AD871" i="12"/>
  <c r="AE871" i="12"/>
  <c r="AF871" i="12"/>
  <c r="AG871" i="12"/>
  <c r="AH871" i="12"/>
  <c r="AI871" i="12"/>
  <c r="AJ871" i="12"/>
  <c r="AK871" i="12"/>
  <c r="AL871" i="12"/>
  <c r="A872" i="12"/>
  <c r="B872" i="12"/>
  <c r="C872" i="12"/>
  <c r="E872" i="12"/>
  <c r="F872" i="12"/>
  <c r="G872" i="12"/>
  <c r="J872" i="12"/>
  <c r="K872" i="12"/>
  <c r="L872" i="12"/>
  <c r="M872" i="12"/>
  <c r="N872" i="12"/>
  <c r="O872" i="12"/>
  <c r="P872" i="12"/>
  <c r="H872" i="12" s="1"/>
  <c r="Q872" i="12"/>
  <c r="I872" i="12" s="1"/>
  <c r="R872" i="12"/>
  <c r="S872" i="12"/>
  <c r="T872" i="12"/>
  <c r="U872" i="12"/>
  <c r="V872" i="12"/>
  <c r="W872" i="12"/>
  <c r="X872" i="12"/>
  <c r="Y872" i="12"/>
  <c r="Z872" i="12"/>
  <c r="AA872" i="12"/>
  <c r="AB872" i="12"/>
  <c r="AC872" i="12"/>
  <c r="AD872" i="12"/>
  <c r="AE872" i="12"/>
  <c r="AF872" i="12"/>
  <c r="AG872" i="12"/>
  <c r="AH872" i="12"/>
  <c r="AI872" i="12"/>
  <c r="AJ872" i="12"/>
  <c r="AK872" i="12"/>
  <c r="AL872" i="12"/>
  <c r="A121" i="12"/>
  <c r="B121" i="12"/>
  <c r="C121" i="12"/>
  <c r="E121" i="12"/>
  <c r="F121" i="12"/>
  <c r="G121" i="12"/>
  <c r="J121" i="12"/>
  <c r="K121" i="12"/>
  <c r="L121" i="12"/>
  <c r="M121" i="12"/>
  <c r="N121" i="12"/>
  <c r="O121" i="12"/>
  <c r="P121" i="12"/>
  <c r="H121" i="12" s="1"/>
  <c r="Q121" i="12"/>
  <c r="I121" i="12" s="1"/>
  <c r="R121" i="12"/>
  <c r="S121" i="12"/>
  <c r="T121" i="12"/>
  <c r="U121" i="12"/>
  <c r="V121" i="12"/>
  <c r="W121" i="12"/>
  <c r="X121" i="12"/>
  <c r="Y121" i="12"/>
  <c r="Z121" i="12"/>
  <c r="AA121" i="12"/>
  <c r="AB121" i="12"/>
  <c r="AC121" i="12"/>
  <c r="AD121" i="12"/>
  <c r="AE121" i="12"/>
  <c r="AF121" i="12"/>
  <c r="AG121" i="12"/>
  <c r="AH121" i="12"/>
  <c r="AI121" i="12"/>
  <c r="AJ121" i="12"/>
  <c r="AK121" i="12"/>
  <c r="AL121" i="12"/>
  <c r="A360" i="12"/>
  <c r="B360" i="12"/>
  <c r="C360" i="12"/>
  <c r="E360" i="12"/>
  <c r="F360" i="12"/>
  <c r="G360" i="12"/>
  <c r="J360" i="12"/>
  <c r="K360" i="12"/>
  <c r="L360" i="12"/>
  <c r="M360" i="12"/>
  <c r="N360" i="12"/>
  <c r="O360" i="12"/>
  <c r="P360" i="12"/>
  <c r="H360" i="12" s="1"/>
  <c r="Q360" i="12"/>
  <c r="I360" i="12" s="1"/>
  <c r="R360" i="12"/>
  <c r="S360" i="12"/>
  <c r="T360" i="12"/>
  <c r="U360" i="12"/>
  <c r="V360" i="12"/>
  <c r="W360" i="12"/>
  <c r="X360" i="12"/>
  <c r="Y360" i="12"/>
  <c r="Z360" i="12"/>
  <c r="AA360" i="12"/>
  <c r="AB360" i="12"/>
  <c r="AC360" i="12"/>
  <c r="AD360" i="12"/>
  <c r="AE360" i="12"/>
  <c r="AF360" i="12"/>
  <c r="AG360" i="12"/>
  <c r="AH360" i="12"/>
  <c r="AI360" i="12"/>
  <c r="AJ360" i="12"/>
  <c r="AK360" i="12"/>
  <c r="AL360" i="12"/>
  <c r="A370" i="12"/>
  <c r="B370" i="12"/>
  <c r="C370" i="12"/>
  <c r="E370" i="12"/>
  <c r="F370" i="12"/>
  <c r="G370" i="12"/>
  <c r="J370" i="12"/>
  <c r="K370" i="12"/>
  <c r="L370" i="12"/>
  <c r="M370" i="12"/>
  <c r="N370" i="12"/>
  <c r="O370" i="12"/>
  <c r="P370" i="12"/>
  <c r="H370" i="12" s="1"/>
  <c r="Q370" i="12"/>
  <c r="I370" i="12" s="1"/>
  <c r="R370" i="12"/>
  <c r="S370" i="12"/>
  <c r="T370" i="12"/>
  <c r="U370" i="12"/>
  <c r="V370" i="12"/>
  <c r="W370" i="12"/>
  <c r="X370" i="12"/>
  <c r="Y370" i="12"/>
  <c r="Z370" i="12"/>
  <c r="AA370" i="12"/>
  <c r="AB370" i="12"/>
  <c r="AC370" i="12"/>
  <c r="AD370" i="12"/>
  <c r="AE370" i="12"/>
  <c r="AF370" i="12"/>
  <c r="AG370" i="12"/>
  <c r="AH370" i="12"/>
  <c r="AI370" i="12"/>
  <c r="AJ370" i="12"/>
  <c r="AK370" i="12"/>
  <c r="AL370" i="12"/>
  <c r="A373" i="12"/>
  <c r="B373" i="12"/>
  <c r="C373" i="12"/>
  <c r="E373" i="12"/>
  <c r="F373" i="12"/>
  <c r="G373" i="12"/>
  <c r="J373" i="12"/>
  <c r="K373" i="12"/>
  <c r="L373" i="12"/>
  <c r="M373" i="12"/>
  <c r="N373" i="12"/>
  <c r="O373" i="12"/>
  <c r="P373" i="12"/>
  <c r="H373" i="12" s="1"/>
  <c r="Q373" i="12"/>
  <c r="I373" i="12" s="1"/>
  <c r="R373" i="12"/>
  <c r="S373" i="12"/>
  <c r="T373" i="12"/>
  <c r="U373" i="12"/>
  <c r="V373" i="12"/>
  <c r="W373" i="12"/>
  <c r="X373" i="12"/>
  <c r="Y373" i="12"/>
  <c r="Z373" i="12"/>
  <c r="AA373" i="12"/>
  <c r="AB373" i="12"/>
  <c r="AC373" i="12"/>
  <c r="AD373" i="12"/>
  <c r="AE373" i="12"/>
  <c r="AF373" i="12"/>
  <c r="AG373" i="12"/>
  <c r="AH373" i="12"/>
  <c r="AI373" i="12"/>
  <c r="AJ373" i="12"/>
  <c r="AK373" i="12"/>
  <c r="AL373" i="12"/>
  <c r="A435" i="12"/>
  <c r="B435" i="12"/>
  <c r="C435" i="12"/>
  <c r="E435" i="12"/>
  <c r="F435" i="12"/>
  <c r="G435" i="12"/>
  <c r="J435" i="12"/>
  <c r="K435" i="12"/>
  <c r="L435" i="12"/>
  <c r="M435" i="12"/>
  <c r="N435" i="12"/>
  <c r="O435" i="12"/>
  <c r="P435" i="12"/>
  <c r="H435" i="12" s="1"/>
  <c r="Q435" i="12"/>
  <c r="I435" i="12" s="1"/>
  <c r="R435" i="12"/>
  <c r="S435" i="12"/>
  <c r="T435" i="12"/>
  <c r="U435" i="12"/>
  <c r="V435" i="12"/>
  <c r="W435" i="12"/>
  <c r="X435" i="12"/>
  <c r="Y435" i="12"/>
  <c r="Z435" i="12"/>
  <c r="AA435" i="12"/>
  <c r="AB435" i="12"/>
  <c r="AC435" i="12"/>
  <c r="AD435" i="12"/>
  <c r="AE435" i="12"/>
  <c r="AF435" i="12"/>
  <c r="AG435" i="12"/>
  <c r="AH435" i="12"/>
  <c r="AI435" i="12"/>
  <c r="AJ435" i="12"/>
  <c r="AK435" i="12"/>
  <c r="AL435" i="12"/>
  <c r="A436" i="12"/>
  <c r="B436" i="12"/>
  <c r="C436" i="12"/>
  <c r="E436" i="12"/>
  <c r="F436" i="12"/>
  <c r="G436" i="12"/>
  <c r="J436" i="12"/>
  <c r="K436" i="12"/>
  <c r="L436" i="12"/>
  <c r="M436" i="12"/>
  <c r="N436" i="12"/>
  <c r="O436" i="12"/>
  <c r="P436" i="12"/>
  <c r="H436" i="12" s="1"/>
  <c r="Q436" i="12"/>
  <c r="I436" i="12" s="1"/>
  <c r="R436" i="12"/>
  <c r="S436" i="12"/>
  <c r="T436" i="12"/>
  <c r="U436" i="12"/>
  <c r="V436" i="12"/>
  <c r="W436" i="12"/>
  <c r="X436" i="12"/>
  <c r="Y436" i="12"/>
  <c r="Z436" i="12"/>
  <c r="AA436" i="12"/>
  <c r="AB436" i="12"/>
  <c r="AC436" i="12"/>
  <c r="AD436" i="12"/>
  <c r="AE436" i="12"/>
  <c r="AF436" i="12"/>
  <c r="AG436" i="12"/>
  <c r="AH436" i="12"/>
  <c r="AI436" i="12"/>
  <c r="AJ436" i="12"/>
  <c r="AK436" i="12"/>
  <c r="AL436" i="12"/>
  <c r="A482" i="12"/>
  <c r="B482" i="12"/>
  <c r="C482" i="12"/>
  <c r="E482" i="12"/>
  <c r="F482" i="12"/>
  <c r="G482" i="12"/>
  <c r="J482" i="12"/>
  <c r="K482" i="12"/>
  <c r="L482" i="12"/>
  <c r="M482" i="12"/>
  <c r="N482" i="12"/>
  <c r="O482" i="12"/>
  <c r="P482" i="12"/>
  <c r="H482" i="12" s="1"/>
  <c r="Q482" i="12"/>
  <c r="I482" i="12" s="1"/>
  <c r="R482" i="12"/>
  <c r="S482" i="12"/>
  <c r="T482" i="12"/>
  <c r="U482" i="12"/>
  <c r="V482" i="12"/>
  <c r="W482" i="12"/>
  <c r="X482" i="12"/>
  <c r="Y482" i="12"/>
  <c r="Z482" i="12"/>
  <c r="AA482" i="12"/>
  <c r="AB482" i="12"/>
  <c r="AC482" i="12"/>
  <c r="AD482" i="12"/>
  <c r="AE482" i="12"/>
  <c r="AF482" i="12"/>
  <c r="AG482" i="12"/>
  <c r="AH482" i="12"/>
  <c r="AI482" i="12"/>
  <c r="AJ482" i="12"/>
  <c r="AK482" i="12"/>
  <c r="AL482" i="12"/>
  <c r="A1627" i="12"/>
  <c r="B1627" i="12"/>
  <c r="C1627" i="12"/>
  <c r="E1627" i="12"/>
  <c r="F1627" i="12"/>
  <c r="G1627" i="12"/>
  <c r="J1627" i="12"/>
  <c r="K1627" i="12"/>
  <c r="L1627" i="12"/>
  <c r="M1627" i="12"/>
  <c r="N1627" i="12"/>
  <c r="O1627" i="12"/>
  <c r="P1627" i="12"/>
  <c r="H1627" i="12" s="1"/>
  <c r="Q1627" i="12"/>
  <c r="I1627" i="12" s="1"/>
  <c r="R1627" i="12"/>
  <c r="S1627" i="12"/>
  <c r="T1627" i="12"/>
  <c r="U1627" i="12"/>
  <c r="V1627" i="12"/>
  <c r="W1627" i="12"/>
  <c r="X1627" i="12"/>
  <c r="Y1627" i="12"/>
  <c r="Z1627" i="12"/>
  <c r="AA1627" i="12"/>
  <c r="AB1627" i="12"/>
  <c r="AC1627" i="12"/>
  <c r="AD1627" i="12"/>
  <c r="AE1627" i="12"/>
  <c r="AF1627" i="12"/>
  <c r="AG1627" i="12"/>
  <c r="AH1627" i="12"/>
  <c r="AI1627" i="12"/>
  <c r="AJ1627" i="12"/>
  <c r="AK1627" i="12"/>
  <c r="AL1627" i="12"/>
  <c r="A1706" i="12"/>
  <c r="B1706" i="12"/>
  <c r="C1706" i="12"/>
  <c r="E1706" i="12"/>
  <c r="F1706" i="12"/>
  <c r="G1706" i="12"/>
  <c r="J1706" i="12"/>
  <c r="K1706" i="12"/>
  <c r="L1706" i="12"/>
  <c r="M1706" i="12"/>
  <c r="N1706" i="12"/>
  <c r="O1706" i="12"/>
  <c r="P1706" i="12"/>
  <c r="H1706" i="12" s="1"/>
  <c r="Q1706" i="12"/>
  <c r="I1706" i="12" s="1"/>
  <c r="R1706" i="12"/>
  <c r="S1706" i="12"/>
  <c r="T1706" i="12"/>
  <c r="U1706" i="12"/>
  <c r="V1706" i="12"/>
  <c r="W1706" i="12"/>
  <c r="X1706" i="12"/>
  <c r="Y1706" i="12"/>
  <c r="Z1706" i="12"/>
  <c r="AA1706" i="12"/>
  <c r="AB1706" i="12"/>
  <c r="AC1706" i="12"/>
  <c r="AD1706" i="12"/>
  <c r="AE1706" i="12"/>
  <c r="AF1706" i="12"/>
  <c r="AG1706" i="12"/>
  <c r="AH1706" i="12"/>
  <c r="AI1706" i="12"/>
  <c r="AJ1706" i="12"/>
  <c r="AK1706" i="12"/>
  <c r="AL1706" i="12"/>
  <c r="A57" i="12"/>
  <c r="B57" i="12"/>
  <c r="C57" i="12"/>
  <c r="E57" i="12"/>
  <c r="F57" i="12"/>
  <c r="G57" i="12"/>
  <c r="J57" i="12"/>
  <c r="K57" i="12"/>
  <c r="L57" i="12"/>
  <c r="M57" i="12"/>
  <c r="N57" i="12"/>
  <c r="O57" i="12"/>
  <c r="P57" i="12"/>
  <c r="H57" i="12" s="1"/>
  <c r="Q57" i="12"/>
  <c r="I57" i="12" s="1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512" i="12"/>
  <c r="B512" i="12"/>
  <c r="C512" i="12"/>
  <c r="E512" i="12"/>
  <c r="F512" i="12"/>
  <c r="G512" i="12"/>
  <c r="J512" i="12"/>
  <c r="K512" i="12"/>
  <c r="L512" i="12"/>
  <c r="M512" i="12"/>
  <c r="N512" i="12"/>
  <c r="O512" i="12"/>
  <c r="P512" i="12"/>
  <c r="H512" i="12" s="1"/>
  <c r="Q512" i="12"/>
  <c r="I512" i="12" s="1"/>
  <c r="R512" i="12"/>
  <c r="S512" i="12"/>
  <c r="T512" i="12"/>
  <c r="U512" i="12"/>
  <c r="V512" i="12"/>
  <c r="W512" i="12"/>
  <c r="X512" i="12"/>
  <c r="Y512" i="12"/>
  <c r="Z512" i="12"/>
  <c r="AA512" i="12"/>
  <c r="AB512" i="12"/>
  <c r="AC512" i="12"/>
  <c r="AD512" i="12"/>
  <c r="AE512" i="12"/>
  <c r="AF512" i="12"/>
  <c r="AG512" i="12"/>
  <c r="AH512" i="12"/>
  <c r="AI512" i="12"/>
  <c r="AJ512" i="12"/>
  <c r="AK512" i="12"/>
  <c r="AL512" i="12"/>
  <c r="A651" i="12"/>
  <c r="B651" i="12"/>
  <c r="C651" i="12"/>
  <c r="E651" i="12"/>
  <c r="F651" i="12"/>
  <c r="G651" i="12"/>
  <c r="J651" i="12"/>
  <c r="K651" i="12"/>
  <c r="L651" i="12"/>
  <c r="M651" i="12"/>
  <c r="N651" i="12"/>
  <c r="O651" i="12"/>
  <c r="P651" i="12"/>
  <c r="H651" i="12" s="1"/>
  <c r="Q651" i="12"/>
  <c r="I651" i="12" s="1"/>
  <c r="R651" i="12"/>
  <c r="S651" i="12"/>
  <c r="T651" i="12"/>
  <c r="U651" i="12"/>
  <c r="V651" i="12"/>
  <c r="W651" i="12"/>
  <c r="X651" i="12"/>
  <c r="Y651" i="12"/>
  <c r="Z651" i="12"/>
  <c r="AA651" i="12"/>
  <c r="AB651" i="12"/>
  <c r="AC651" i="12"/>
  <c r="AD651" i="12"/>
  <c r="AE651" i="12"/>
  <c r="AF651" i="12"/>
  <c r="AG651" i="12"/>
  <c r="AH651" i="12"/>
  <c r="AI651" i="12"/>
  <c r="AJ651" i="12"/>
  <c r="AK651" i="12"/>
  <c r="AL651" i="12"/>
  <c r="A652" i="12"/>
  <c r="B652" i="12"/>
  <c r="C652" i="12"/>
  <c r="E652" i="12"/>
  <c r="F652" i="12"/>
  <c r="G652" i="12"/>
  <c r="J652" i="12"/>
  <c r="K652" i="12"/>
  <c r="L652" i="12"/>
  <c r="M652" i="12"/>
  <c r="N652" i="12"/>
  <c r="O652" i="12"/>
  <c r="P652" i="12"/>
  <c r="H652" i="12" s="1"/>
  <c r="Q652" i="12"/>
  <c r="I652" i="12" s="1"/>
  <c r="R652" i="12"/>
  <c r="S652" i="12"/>
  <c r="T652" i="12"/>
  <c r="U652" i="12"/>
  <c r="V652" i="12"/>
  <c r="W652" i="12"/>
  <c r="X652" i="12"/>
  <c r="Y652" i="12"/>
  <c r="Z652" i="12"/>
  <c r="AA652" i="12"/>
  <c r="AB652" i="12"/>
  <c r="AC652" i="12"/>
  <c r="AD652" i="12"/>
  <c r="AE652" i="12"/>
  <c r="AF652" i="12"/>
  <c r="AG652" i="12"/>
  <c r="AH652" i="12"/>
  <c r="AI652" i="12"/>
  <c r="AJ652" i="12"/>
  <c r="AK652" i="12"/>
  <c r="AL652" i="12"/>
  <c r="A1224" i="12"/>
  <c r="B1224" i="12"/>
  <c r="C1224" i="12"/>
  <c r="E1224" i="12"/>
  <c r="F1224" i="12"/>
  <c r="G1224" i="12"/>
  <c r="J1224" i="12"/>
  <c r="K1224" i="12"/>
  <c r="L1224" i="12"/>
  <c r="M1224" i="12"/>
  <c r="N1224" i="12"/>
  <c r="O1224" i="12"/>
  <c r="P1224" i="12"/>
  <c r="H1224" i="12" s="1"/>
  <c r="Q1224" i="12"/>
  <c r="I1224" i="12" s="1"/>
  <c r="R1224" i="12"/>
  <c r="S1224" i="12"/>
  <c r="T1224" i="12"/>
  <c r="U1224" i="12"/>
  <c r="V1224" i="12"/>
  <c r="W1224" i="12"/>
  <c r="X1224" i="12"/>
  <c r="Y1224" i="12"/>
  <c r="Z1224" i="12"/>
  <c r="AA1224" i="12"/>
  <c r="AB1224" i="12"/>
  <c r="AC1224" i="12"/>
  <c r="AD1224" i="12"/>
  <c r="AE1224" i="12"/>
  <c r="AF1224" i="12"/>
  <c r="AG1224" i="12"/>
  <c r="AH1224" i="12"/>
  <c r="AI1224" i="12"/>
  <c r="AJ1224" i="12"/>
  <c r="AK1224" i="12"/>
  <c r="AL1224" i="12"/>
  <c r="A80" i="12"/>
  <c r="B80" i="12"/>
  <c r="C80" i="12"/>
  <c r="E80" i="12"/>
  <c r="F80" i="12"/>
  <c r="G80" i="12"/>
  <c r="J80" i="12"/>
  <c r="K80" i="12"/>
  <c r="L80" i="12"/>
  <c r="M80" i="12"/>
  <c r="N80" i="12"/>
  <c r="O80" i="12"/>
  <c r="P80" i="12"/>
  <c r="H80" i="12" s="1"/>
  <c r="Q80" i="12"/>
  <c r="I80" i="12" s="1"/>
  <c r="R80" i="12"/>
  <c r="S80" i="12"/>
  <c r="T80" i="12"/>
  <c r="U80" i="12"/>
  <c r="V80" i="12"/>
  <c r="W80" i="12"/>
  <c r="X80" i="12"/>
  <c r="Y80" i="12"/>
  <c r="Z80" i="12"/>
  <c r="AA80" i="12"/>
  <c r="AB80" i="12"/>
  <c r="AC80" i="12"/>
  <c r="AD80" i="12"/>
  <c r="AE80" i="12"/>
  <c r="AF80" i="12"/>
  <c r="AG80" i="12"/>
  <c r="AH80" i="12"/>
  <c r="AI80" i="12"/>
  <c r="AJ80" i="12"/>
  <c r="AK80" i="12"/>
  <c r="AL80" i="12"/>
  <c r="A264" i="12"/>
  <c r="B264" i="12"/>
  <c r="C264" i="12"/>
  <c r="E264" i="12"/>
  <c r="F264" i="12"/>
  <c r="G264" i="12"/>
  <c r="J264" i="12"/>
  <c r="K264" i="12"/>
  <c r="L264" i="12"/>
  <c r="M264" i="12"/>
  <c r="N264" i="12"/>
  <c r="O264" i="12"/>
  <c r="P264" i="12"/>
  <c r="H264" i="12" s="1"/>
  <c r="Q264" i="12"/>
  <c r="I264" i="12" s="1"/>
  <c r="R264" i="12"/>
  <c r="S264" i="12"/>
  <c r="T264" i="12"/>
  <c r="U264" i="12"/>
  <c r="V264" i="12"/>
  <c r="W264" i="12"/>
  <c r="X264" i="12"/>
  <c r="Y264" i="12"/>
  <c r="Z264" i="12"/>
  <c r="AA264" i="12"/>
  <c r="AB264" i="12"/>
  <c r="AC264" i="12"/>
  <c r="AD264" i="12"/>
  <c r="AE264" i="12"/>
  <c r="AF264" i="12"/>
  <c r="AG264" i="12"/>
  <c r="AH264" i="12"/>
  <c r="AI264" i="12"/>
  <c r="AJ264" i="12"/>
  <c r="AK264" i="12"/>
  <c r="AL264" i="12"/>
  <c r="A513" i="12"/>
  <c r="B513" i="12"/>
  <c r="C513" i="12"/>
  <c r="E513" i="12"/>
  <c r="F513" i="12"/>
  <c r="G513" i="12"/>
  <c r="J513" i="12"/>
  <c r="K513" i="12"/>
  <c r="L513" i="12"/>
  <c r="M513" i="12"/>
  <c r="N513" i="12"/>
  <c r="O513" i="12"/>
  <c r="P513" i="12"/>
  <c r="H513" i="12" s="1"/>
  <c r="Q513" i="12"/>
  <c r="I513" i="12" s="1"/>
  <c r="R513" i="12"/>
  <c r="S513" i="12"/>
  <c r="T513" i="12"/>
  <c r="U513" i="12"/>
  <c r="V513" i="12"/>
  <c r="W513" i="12"/>
  <c r="X513" i="12"/>
  <c r="Y513" i="12"/>
  <c r="Z513" i="12"/>
  <c r="AA513" i="12"/>
  <c r="AB513" i="12"/>
  <c r="AC513" i="12"/>
  <c r="AD513" i="12"/>
  <c r="AE513" i="12"/>
  <c r="AF513" i="12"/>
  <c r="AG513" i="12"/>
  <c r="AH513" i="12"/>
  <c r="AI513" i="12"/>
  <c r="AJ513" i="12"/>
  <c r="AK513" i="12"/>
  <c r="AL513" i="12"/>
  <c r="A514" i="12"/>
  <c r="B514" i="12"/>
  <c r="C514" i="12"/>
  <c r="E514" i="12"/>
  <c r="F514" i="12"/>
  <c r="G514" i="12"/>
  <c r="J514" i="12"/>
  <c r="K514" i="12"/>
  <c r="L514" i="12"/>
  <c r="M514" i="12"/>
  <c r="N514" i="12"/>
  <c r="O514" i="12"/>
  <c r="P514" i="12"/>
  <c r="H514" i="12" s="1"/>
  <c r="Q514" i="12"/>
  <c r="I514" i="12" s="1"/>
  <c r="R514" i="12"/>
  <c r="S514" i="12"/>
  <c r="T514" i="12"/>
  <c r="U514" i="12"/>
  <c r="V514" i="12"/>
  <c r="W514" i="12"/>
  <c r="X514" i="12"/>
  <c r="Y514" i="12"/>
  <c r="Z514" i="12"/>
  <c r="AA514" i="12"/>
  <c r="AB514" i="12"/>
  <c r="AC514" i="12"/>
  <c r="AD514" i="12"/>
  <c r="AE514" i="12"/>
  <c r="AF514" i="12"/>
  <c r="AG514" i="12"/>
  <c r="AH514" i="12"/>
  <c r="AI514" i="12"/>
  <c r="AJ514" i="12"/>
  <c r="AK514" i="12"/>
  <c r="AL514" i="12"/>
  <c r="A1460" i="12"/>
  <c r="B1460" i="12"/>
  <c r="C1460" i="12"/>
  <c r="E1460" i="12"/>
  <c r="F1460" i="12"/>
  <c r="G1460" i="12"/>
  <c r="J1460" i="12"/>
  <c r="K1460" i="12"/>
  <c r="L1460" i="12"/>
  <c r="M1460" i="12"/>
  <c r="N1460" i="12"/>
  <c r="O1460" i="12"/>
  <c r="P1460" i="12"/>
  <c r="H1460" i="12" s="1"/>
  <c r="Q1460" i="12"/>
  <c r="I1460" i="12" s="1"/>
  <c r="R1460" i="12"/>
  <c r="S1460" i="12"/>
  <c r="T1460" i="12"/>
  <c r="U1460" i="12"/>
  <c r="V1460" i="12"/>
  <c r="W1460" i="12"/>
  <c r="X1460" i="12"/>
  <c r="Y1460" i="12"/>
  <c r="Z1460" i="12"/>
  <c r="AA1460" i="12"/>
  <c r="AB1460" i="12"/>
  <c r="AC1460" i="12"/>
  <c r="AD1460" i="12"/>
  <c r="AE1460" i="12"/>
  <c r="AF1460" i="12"/>
  <c r="AG1460" i="12"/>
  <c r="AH1460" i="12"/>
  <c r="AI1460" i="12"/>
  <c r="AJ1460" i="12"/>
  <c r="AK1460" i="12"/>
  <c r="AL1460" i="12"/>
  <c r="A8" i="12"/>
  <c r="B8" i="12"/>
  <c r="C8" i="12"/>
  <c r="E8" i="12"/>
  <c r="F8" i="12"/>
  <c r="G8" i="12"/>
  <c r="J8" i="12"/>
  <c r="K8" i="12"/>
  <c r="L8" i="12"/>
  <c r="M8" i="12"/>
  <c r="N8" i="12"/>
  <c r="O8" i="12"/>
  <c r="P8" i="12"/>
  <c r="H8" i="12" s="1"/>
  <c r="Q8" i="12"/>
  <c r="I8" i="12" s="1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9" i="12"/>
  <c r="B9" i="12"/>
  <c r="C9" i="12"/>
  <c r="E9" i="12"/>
  <c r="F9" i="12"/>
  <c r="G9" i="12"/>
  <c r="J9" i="12"/>
  <c r="K9" i="12"/>
  <c r="L9" i="12"/>
  <c r="M9" i="12"/>
  <c r="N9" i="12"/>
  <c r="O9" i="12"/>
  <c r="P9" i="12"/>
  <c r="H9" i="12" s="1"/>
  <c r="Q9" i="12"/>
  <c r="I9" i="12" s="1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47" i="12"/>
  <c r="B47" i="12"/>
  <c r="C47" i="12"/>
  <c r="E47" i="12"/>
  <c r="F47" i="12"/>
  <c r="G47" i="12"/>
  <c r="J47" i="12"/>
  <c r="K47" i="12"/>
  <c r="L47" i="12"/>
  <c r="M47" i="12"/>
  <c r="N47" i="12"/>
  <c r="O47" i="12"/>
  <c r="P47" i="12"/>
  <c r="H47" i="12" s="1"/>
  <c r="Q47" i="12"/>
  <c r="I47" i="12" s="1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745" i="12"/>
  <c r="B745" i="12"/>
  <c r="C745" i="12"/>
  <c r="E745" i="12"/>
  <c r="F745" i="12"/>
  <c r="G745" i="12"/>
  <c r="J745" i="12"/>
  <c r="K745" i="12"/>
  <c r="L745" i="12"/>
  <c r="M745" i="12"/>
  <c r="N745" i="12"/>
  <c r="O745" i="12"/>
  <c r="P745" i="12"/>
  <c r="H745" i="12" s="1"/>
  <c r="Q745" i="12"/>
  <c r="I745" i="12" s="1"/>
  <c r="R745" i="12"/>
  <c r="S745" i="12"/>
  <c r="T745" i="12"/>
  <c r="U745" i="12"/>
  <c r="V745" i="12"/>
  <c r="W745" i="12"/>
  <c r="X745" i="12"/>
  <c r="Y745" i="12"/>
  <c r="Z745" i="12"/>
  <c r="AA745" i="12"/>
  <c r="AB745" i="12"/>
  <c r="AC745" i="12"/>
  <c r="AD745" i="12"/>
  <c r="AE745" i="12"/>
  <c r="AF745" i="12"/>
  <c r="AG745" i="12"/>
  <c r="AH745" i="12"/>
  <c r="AI745" i="12"/>
  <c r="AJ745" i="12"/>
  <c r="AK745" i="12"/>
  <c r="AL745" i="12"/>
  <c r="A751" i="12"/>
  <c r="B751" i="12"/>
  <c r="C751" i="12"/>
  <c r="E751" i="12"/>
  <c r="F751" i="12"/>
  <c r="G751" i="12"/>
  <c r="J751" i="12"/>
  <c r="K751" i="12"/>
  <c r="L751" i="12"/>
  <c r="M751" i="12"/>
  <c r="N751" i="12"/>
  <c r="O751" i="12"/>
  <c r="P751" i="12"/>
  <c r="H751" i="12" s="1"/>
  <c r="Q751" i="12"/>
  <c r="I751" i="12" s="1"/>
  <c r="R751" i="12"/>
  <c r="S751" i="12"/>
  <c r="T751" i="12"/>
  <c r="U751" i="12"/>
  <c r="V751" i="12"/>
  <c r="W751" i="12"/>
  <c r="X751" i="12"/>
  <c r="Y751" i="12"/>
  <c r="Z751" i="12"/>
  <c r="AA751" i="12"/>
  <c r="AB751" i="12"/>
  <c r="AC751" i="12"/>
  <c r="AD751" i="12"/>
  <c r="AE751" i="12"/>
  <c r="AF751" i="12"/>
  <c r="AG751" i="12"/>
  <c r="AH751" i="12"/>
  <c r="AI751" i="12"/>
  <c r="AJ751" i="12"/>
  <c r="AK751" i="12"/>
  <c r="AL751" i="12"/>
  <c r="A1389" i="12"/>
  <c r="B1389" i="12"/>
  <c r="C1389" i="12"/>
  <c r="E1389" i="12"/>
  <c r="F1389" i="12"/>
  <c r="G1389" i="12"/>
  <c r="J1389" i="12"/>
  <c r="K1389" i="12"/>
  <c r="L1389" i="12"/>
  <c r="M1389" i="12"/>
  <c r="N1389" i="12"/>
  <c r="O1389" i="12"/>
  <c r="P1389" i="12"/>
  <c r="H1389" i="12" s="1"/>
  <c r="Q1389" i="12"/>
  <c r="I1389" i="12" s="1"/>
  <c r="R1389" i="12"/>
  <c r="S1389" i="12"/>
  <c r="T1389" i="12"/>
  <c r="U1389" i="12"/>
  <c r="V1389" i="12"/>
  <c r="W1389" i="12"/>
  <c r="X1389" i="12"/>
  <c r="Y1389" i="12"/>
  <c r="Z1389" i="12"/>
  <c r="AA1389" i="12"/>
  <c r="AB1389" i="12"/>
  <c r="AC1389" i="12"/>
  <c r="AD1389" i="12"/>
  <c r="AE1389" i="12"/>
  <c r="AF1389" i="12"/>
  <c r="AG1389" i="12"/>
  <c r="AH1389" i="12"/>
  <c r="AI1389" i="12"/>
  <c r="AJ1389" i="12"/>
  <c r="AK1389" i="12"/>
  <c r="AL1389" i="12"/>
  <c r="A1390" i="12"/>
  <c r="B1390" i="12"/>
  <c r="C1390" i="12"/>
  <c r="E1390" i="12"/>
  <c r="F1390" i="12"/>
  <c r="G1390" i="12"/>
  <c r="J1390" i="12"/>
  <c r="K1390" i="12"/>
  <c r="L1390" i="12"/>
  <c r="M1390" i="12"/>
  <c r="N1390" i="12"/>
  <c r="O1390" i="12"/>
  <c r="P1390" i="12"/>
  <c r="H1390" i="12" s="1"/>
  <c r="Q1390" i="12"/>
  <c r="I1390" i="12" s="1"/>
  <c r="R1390" i="12"/>
  <c r="S1390" i="12"/>
  <c r="T1390" i="12"/>
  <c r="U1390" i="12"/>
  <c r="V1390" i="12"/>
  <c r="W1390" i="12"/>
  <c r="X1390" i="12"/>
  <c r="Y1390" i="12"/>
  <c r="Z1390" i="12"/>
  <c r="AA1390" i="12"/>
  <c r="AB1390" i="12"/>
  <c r="AC1390" i="12"/>
  <c r="AD1390" i="12"/>
  <c r="AE1390" i="12"/>
  <c r="AF1390" i="12"/>
  <c r="AG1390" i="12"/>
  <c r="AH1390" i="12"/>
  <c r="AI1390" i="12"/>
  <c r="AJ1390" i="12"/>
  <c r="AK1390" i="12"/>
  <c r="AL1390" i="12"/>
  <c r="A192" i="12"/>
  <c r="B192" i="12"/>
  <c r="C192" i="12"/>
  <c r="E192" i="12"/>
  <c r="F192" i="12"/>
  <c r="G192" i="12"/>
  <c r="J192" i="12"/>
  <c r="K192" i="12"/>
  <c r="L192" i="12"/>
  <c r="M192" i="12"/>
  <c r="N192" i="12"/>
  <c r="O192" i="12"/>
  <c r="P192" i="12"/>
  <c r="H192" i="12" s="1"/>
  <c r="Q192" i="12"/>
  <c r="I192" i="12" s="1"/>
  <c r="R192" i="12"/>
  <c r="S192" i="12"/>
  <c r="T192" i="12"/>
  <c r="U192" i="12"/>
  <c r="V192" i="12"/>
  <c r="W192" i="12"/>
  <c r="X192" i="12"/>
  <c r="Y192" i="12"/>
  <c r="Z192" i="12"/>
  <c r="AA192" i="12"/>
  <c r="AB192" i="12"/>
  <c r="AC192" i="12"/>
  <c r="AD192" i="12"/>
  <c r="AE192" i="12"/>
  <c r="AF192" i="12"/>
  <c r="AG192" i="12"/>
  <c r="AH192" i="12"/>
  <c r="AI192" i="12"/>
  <c r="AJ192" i="12"/>
  <c r="AK192" i="12"/>
  <c r="AL192" i="12"/>
  <c r="A193" i="12"/>
  <c r="B193" i="12"/>
  <c r="C193" i="12"/>
  <c r="E193" i="12"/>
  <c r="F193" i="12"/>
  <c r="G193" i="12"/>
  <c r="J193" i="12"/>
  <c r="K193" i="12"/>
  <c r="L193" i="12"/>
  <c r="M193" i="12"/>
  <c r="N193" i="12"/>
  <c r="O193" i="12"/>
  <c r="P193" i="12"/>
  <c r="H193" i="12" s="1"/>
  <c r="Q193" i="12"/>
  <c r="I193" i="12" s="1"/>
  <c r="R193" i="12"/>
  <c r="S193" i="12"/>
  <c r="T193" i="12"/>
  <c r="U193" i="12"/>
  <c r="V193" i="12"/>
  <c r="W193" i="12"/>
  <c r="X193" i="12"/>
  <c r="Y193" i="12"/>
  <c r="Z193" i="12"/>
  <c r="AA193" i="12"/>
  <c r="AB193" i="12"/>
  <c r="AC193" i="12"/>
  <c r="AD193" i="12"/>
  <c r="AE193" i="12"/>
  <c r="AF193" i="12"/>
  <c r="AG193" i="12"/>
  <c r="AH193" i="12"/>
  <c r="AI193" i="12"/>
  <c r="AJ193" i="12"/>
  <c r="AK193" i="12"/>
  <c r="AL193" i="12"/>
  <c r="A31" i="12"/>
  <c r="B31" i="12"/>
  <c r="C31" i="12"/>
  <c r="E31" i="12"/>
  <c r="F31" i="12"/>
  <c r="G31" i="12"/>
  <c r="J31" i="12"/>
  <c r="K31" i="12"/>
  <c r="L31" i="12"/>
  <c r="M31" i="12"/>
  <c r="N31" i="12"/>
  <c r="O31" i="12"/>
  <c r="P31" i="12"/>
  <c r="H31" i="12" s="1"/>
  <c r="Q31" i="12"/>
  <c r="I31" i="12" s="1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AG31" i="12"/>
  <c r="AH31" i="12"/>
  <c r="AI31" i="12"/>
  <c r="AJ31" i="12"/>
  <c r="AK31" i="12"/>
  <c r="AL31" i="12"/>
  <c r="A724" i="12"/>
  <c r="B724" i="12"/>
  <c r="C724" i="12"/>
  <c r="E724" i="12"/>
  <c r="F724" i="12"/>
  <c r="G724" i="12"/>
  <c r="J724" i="12"/>
  <c r="K724" i="12"/>
  <c r="L724" i="12"/>
  <c r="M724" i="12"/>
  <c r="N724" i="12"/>
  <c r="O724" i="12"/>
  <c r="P724" i="12"/>
  <c r="H724" i="12" s="1"/>
  <c r="Q724" i="12"/>
  <c r="I724" i="12" s="1"/>
  <c r="R724" i="12"/>
  <c r="S724" i="12"/>
  <c r="T724" i="12"/>
  <c r="U724" i="12"/>
  <c r="V724" i="12"/>
  <c r="W724" i="12"/>
  <c r="X724" i="12"/>
  <c r="Y724" i="12"/>
  <c r="Z724" i="12"/>
  <c r="AA724" i="12"/>
  <c r="AB724" i="12"/>
  <c r="AC724" i="12"/>
  <c r="AD724" i="12"/>
  <c r="AE724" i="12"/>
  <c r="AF724" i="12"/>
  <c r="AG724" i="12"/>
  <c r="AH724" i="12"/>
  <c r="AI724" i="12"/>
  <c r="AJ724" i="12"/>
  <c r="AK724" i="12"/>
  <c r="AL724" i="12"/>
  <c r="A35" i="12"/>
  <c r="B35" i="12"/>
  <c r="C35" i="12"/>
  <c r="E35" i="12"/>
  <c r="F35" i="12"/>
  <c r="G35" i="12"/>
  <c r="J35" i="12"/>
  <c r="K35" i="12"/>
  <c r="L35" i="12"/>
  <c r="M35" i="12"/>
  <c r="N35" i="12"/>
  <c r="O35" i="12"/>
  <c r="P35" i="12"/>
  <c r="H35" i="12" s="1"/>
  <c r="Q35" i="12"/>
  <c r="I35" i="12" s="1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558" i="12"/>
  <c r="B558" i="12"/>
  <c r="C558" i="12"/>
  <c r="E558" i="12"/>
  <c r="F558" i="12"/>
  <c r="G558" i="12"/>
  <c r="J558" i="12"/>
  <c r="K558" i="12"/>
  <c r="L558" i="12"/>
  <c r="M558" i="12"/>
  <c r="N558" i="12"/>
  <c r="O558" i="12"/>
  <c r="P558" i="12"/>
  <c r="H558" i="12" s="1"/>
  <c r="Q558" i="12"/>
  <c r="I558" i="12" s="1"/>
  <c r="R558" i="12"/>
  <c r="S558" i="12"/>
  <c r="T558" i="12"/>
  <c r="U558" i="12"/>
  <c r="V558" i="12"/>
  <c r="W558" i="12"/>
  <c r="X558" i="12"/>
  <c r="Y558" i="12"/>
  <c r="Z558" i="12"/>
  <c r="AA558" i="12"/>
  <c r="AB558" i="12"/>
  <c r="AC558" i="12"/>
  <c r="AD558" i="12"/>
  <c r="AE558" i="12"/>
  <c r="AF558" i="12"/>
  <c r="AG558" i="12"/>
  <c r="AH558" i="12"/>
  <c r="AI558" i="12"/>
  <c r="AJ558" i="12"/>
  <c r="AK558" i="12"/>
  <c r="AL558" i="12"/>
  <c r="A625" i="12"/>
  <c r="B625" i="12"/>
  <c r="C625" i="12"/>
  <c r="E625" i="12"/>
  <c r="F625" i="12"/>
  <c r="G625" i="12"/>
  <c r="J625" i="12"/>
  <c r="K625" i="12"/>
  <c r="L625" i="12"/>
  <c r="M625" i="12"/>
  <c r="N625" i="12"/>
  <c r="O625" i="12"/>
  <c r="P625" i="12"/>
  <c r="H625" i="12" s="1"/>
  <c r="Q625" i="12"/>
  <c r="I625" i="12" s="1"/>
  <c r="R625" i="12"/>
  <c r="S625" i="12"/>
  <c r="T625" i="12"/>
  <c r="U625" i="12"/>
  <c r="V625" i="12"/>
  <c r="W625" i="12"/>
  <c r="X625" i="12"/>
  <c r="Y625" i="12"/>
  <c r="Z625" i="12"/>
  <c r="AA625" i="12"/>
  <c r="AB625" i="12"/>
  <c r="AC625" i="12"/>
  <c r="AD625" i="12"/>
  <c r="AE625" i="12"/>
  <c r="AF625" i="12"/>
  <c r="AG625" i="12"/>
  <c r="AH625" i="12"/>
  <c r="AI625" i="12"/>
  <c r="AJ625" i="12"/>
  <c r="AK625" i="12"/>
  <c r="AL625" i="12"/>
  <c r="A626" i="12"/>
  <c r="B626" i="12"/>
  <c r="C626" i="12"/>
  <c r="E626" i="12"/>
  <c r="F626" i="12"/>
  <c r="G626" i="12"/>
  <c r="J626" i="12"/>
  <c r="K626" i="12"/>
  <c r="L626" i="12"/>
  <c r="M626" i="12"/>
  <c r="N626" i="12"/>
  <c r="O626" i="12"/>
  <c r="P626" i="12"/>
  <c r="H626" i="12" s="1"/>
  <c r="Q626" i="12"/>
  <c r="I626" i="12" s="1"/>
  <c r="R626" i="12"/>
  <c r="S626" i="12"/>
  <c r="T626" i="12"/>
  <c r="U626" i="12"/>
  <c r="V626" i="12"/>
  <c r="W626" i="12"/>
  <c r="X626" i="12"/>
  <c r="Y626" i="12"/>
  <c r="Z626" i="12"/>
  <c r="AA626" i="12"/>
  <c r="AB626" i="12"/>
  <c r="AC626" i="12"/>
  <c r="AD626" i="12"/>
  <c r="AE626" i="12"/>
  <c r="AF626" i="12"/>
  <c r="AG626" i="12"/>
  <c r="AH626" i="12"/>
  <c r="AI626" i="12"/>
  <c r="AJ626" i="12"/>
  <c r="AK626" i="12"/>
  <c r="AL626" i="12"/>
  <c r="A706" i="12"/>
  <c r="B706" i="12"/>
  <c r="C706" i="12"/>
  <c r="E706" i="12"/>
  <c r="F706" i="12"/>
  <c r="G706" i="12"/>
  <c r="J706" i="12"/>
  <c r="K706" i="12"/>
  <c r="L706" i="12"/>
  <c r="M706" i="12"/>
  <c r="N706" i="12"/>
  <c r="O706" i="12"/>
  <c r="P706" i="12"/>
  <c r="H706" i="12" s="1"/>
  <c r="Q706" i="12"/>
  <c r="I706" i="12" s="1"/>
  <c r="R706" i="12"/>
  <c r="S706" i="12"/>
  <c r="T706" i="12"/>
  <c r="U706" i="12"/>
  <c r="V706" i="12"/>
  <c r="W706" i="12"/>
  <c r="X706" i="12"/>
  <c r="Y706" i="12"/>
  <c r="Z706" i="12"/>
  <c r="AA706" i="12"/>
  <c r="AB706" i="12"/>
  <c r="AC706" i="12"/>
  <c r="AD706" i="12"/>
  <c r="AE706" i="12"/>
  <c r="AF706" i="12"/>
  <c r="AG706" i="12"/>
  <c r="AH706" i="12"/>
  <c r="AI706" i="12"/>
  <c r="AJ706" i="12"/>
  <c r="AK706" i="12"/>
  <c r="AL706" i="12"/>
  <c r="A1117" i="12"/>
  <c r="B1117" i="12"/>
  <c r="C1117" i="12"/>
  <c r="E1117" i="12"/>
  <c r="F1117" i="12"/>
  <c r="G1117" i="12"/>
  <c r="J1117" i="12"/>
  <c r="K1117" i="12"/>
  <c r="L1117" i="12"/>
  <c r="M1117" i="12"/>
  <c r="N1117" i="12"/>
  <c r="O1117" i="12"/>
  <c r="P1117" i="12"/>
  <c r="H1117" i="12" s="1"/>
  <c r="Q1117" i="12"/>
  <c r="I1117" i="12" s="1"/>
  <c r="R1117" i="12"/>
  <c r="S1117" i="12"/>
  <c r="T1117" i="12"/>
  <c r="U1117" i="12"/>
  <c r="V1117" i="12"/>
  <c r="W1117" i="12"/>
  <c r="X1117" i="12"/>
  <c r="Y1117" i="12"/>
  <c r="Z1117" i="12"/>
  <c r="AA1117" i="12"/>
  <c r="AB1117" i="12"/>
  <c r="AC1117" i="12"/>
  <c r="AD1117" i="12"/>
  <c r="AE1117" i="12"/>
  <c r="AF1117" i="12"/>
  <c r="AG1117" i="12"/>
  <c r="AH1117" i="12"/>
  <c r="AI1117" i="12"/>
  <c r="AJ1117" i="12"/>
  <c r="AK1117" i="12"/>
  <c r="AL1117" i="12"/>
  <c r="A686" i="12"/>
  <c r="B686" i="12"/>
  <c r="C686" i="12"/>
  <c r="E686" i="12"/>
  <c r="F686" i="12"/>
  <c r="G686" i="12"/>
  <c r="J686" i="12"/>
  <c r="K686" i="12"/>
  <c r="L686" i="12"/>
  <c r="M686" i="12"/>
  <c r="N686" i="12"/>
  <c r="O686" i="12"/>
  <c r="P686" i="12"/>
  <c r="H686" i="12" s="1"/>
  <c r="Q686" i="12"/>
  <c r="I686" i="12" s="1"/>
  <c r="R686" i="12"/>
  <c r="S686" i="12"/>
  <c r="T686" i="12"/>
  <c r="U686" i="12"/>
  <c r="V686" i="12"/>
  <c r="W686" i="12"/>
  <c r="X686" i="12"/>
  <c r="Y686" i="12"/>
  <c r="Z686" i="12"/>
  <c r="AA686" i="12"/>
  <c r="AB686" i="12"/>
  <c r="AC686" i="12"/>
  <c r="AD686" i="12"/>
  <c r="AE686" i="12"/>
  <c r="AF686" i="12"/>
  <c r="AG686" i="12"/>
  <c r="AH686" i="12"/>
  <c r="AI686" i="12"/>
  <c r="AJ686" i="12"/>
  <c r="AK686" i="12"/>
  <c r="AL686" i="12"/>
  <c r="A1778" i="12"/>
  <c r="B1778" i="12"/>
  <c r="C1778" i="12"/>
  <c r="E1778" i="12"/>
  <c r="F1778" i="12"/>
  <c r="G1778" i="12"/>
  <c r="J1778" i="12"/>
  <c r="K1778" i="12"/>
  <c r="L1778" i="12"/>
  <c r="M1778" i="12"/>
  <c r="N1778" i="12"/>
  <c r="O1778" i="12"/>
  <c r="P1778" i="12"/>
  <c r="H1778" i="12" s="1"/>
  <c r="Q1778" i="12"/>
  <c r="I1778" i="12" s="1"/>
  <c r="R1778" i="12"/>
  <c r="S1778" i="12"/>
  <c r="T1778" i="12"/>
  <c r="U1778" i="12"/>
  <c r="V1778" i="12"/>
  <c r="W1778" i="12"/>
  <c r="X1778" i="12"/>
  <c r="Y1778" i="12"/>
  <c r="Z1778" i="12"/>
  <c r="AA1778" i="12"/>
  <c r="AB1778" i="12"/>
  <c r="AC1778" i="12"/>
  <c r="AD1778" i="12"/>
  <c r="AE1778" i="12"/>
  <c r="AF1778" i="12"/>
  <c r="AG1778" i="12"/>
  <c r="AH1778" i="12"/>
  <c r="AI1778" i="12"/>
  <c r="AJ1778" i="12"/>
  <c r="AK1778" i="12"/>
  <c r="AL1778" i="12"/>
  <c r="A1298" i="12"/>
  <c r="B1298" i="12"/>
  <c r="C1298" i="12"/>
  <c r="E1298" i="12"/>
  <c r="F1298" i="12"/>
  <c r="G1298" i="12"/>
  <c r="J1298" i="12"/>
  <c r="K1298" i="12"/>
  <c r="L1298" i="12"/>
  <c r="M1298" i="12"/>
  <c r="N1298" i="12"/>
  <c r="O1298" i="12"/>
  <c r="P1298" i="12"/>
  <c r="H1298" i="12" s="1"/>
  <c r="Q1298" i="12"/>
  <c r="I1298" i="12" s="1"/>
  <c r="R1298" i="12"/>
  <c r="S1298" i="12"/>
  <c r="T1298" i="12"/>
  <c r="U1298" i="12"/>
  <c r="V1298" i="12"/>
  <c r="W1298" i="12"/>
  <c r="X1298" i="12"/>
  <c r="Y1298" i="12"/>
  <c r="Z1298" i="12"/>
  <c r="AA1298" i="12"/>
  <c r="AB1298" i="12"/>
  <c r="AC1298" i="12"/>
  <c r="AD1298" i="12"/>
  <c r="AE1298" i="12"/>
  <c r="AF1298" i="12"/>
  <c r="AG1298" i="12"/>
  <c r="AH1298" i="12"/>
  <c r="AI1298" i="12"/>
  <c r="AJ1298" i="12"/>
  <c r="AK1298" i="12"/>
  <c r="AL1298" i="12"/>
  <c r="A437" i="12"/>
  <c r="B437" i="12"/>
  <c r="C437" i="12"/>
  <c r="E437" i="12"/>
  <c r="F437" i="12"/>
  <c r="G437" i="12"/>
  <c r="J437" i="12"/>
  <c r="K437" i="12"/>
  <c r="L437" i="12"/>
  <c r="M437" i="12"/>
  <c r="N437" i="12"/>
  <c r="O437" i="12"/>
  <c r="P437" i="12"/>
  <c r="H437" i="12" s="1"/>
  <c r="Q437" i="12"/>
  <c r="I437" i="12" s="1"/>
  <c r="R437" i="12"/>
  <c r="S437" i="12"/>
  <c r="T437" i="12"/>
  <c r="U437" i="12"/>
  <c r="V437" i="12"/>
  <c r="W437" i="12"/>
  <c r="X437" i="12"/>
  <c r="Y437" i="12"/>
  <c r="Z437" i="12"/>
  <c r="AA437" i="12"/>
  <c r="AB437" i="12"/>
  <c r="AC437" i="12"/>
  <c r="AD437" i="12"/>
  <c r="AE437" i="12"/>
  <c r="AF437" i="12"/>
  <c r="AG437" i="12"/>
  <c r="AH437" i="12"/>
  <c r="AI437" i="12"/>
  <c r="AJ437" i="12"/>
  <c r="AK437" i="12"/>
  <c r="AL437" i="12"/>
  <c r="A1700" i="12"/>
  <c r="B1700" i="12"/>
  <c r="C1700" i="12"/>
  <c r="E1700" i="12"/>
  <c r="F1700" i="12"/>
  <c r="G1700" i="12"/>
  <c r="J1700" i="12"/>
  <c r="K1700" i="12"/>
  <c r="L1700" i="12"/>
  <c r="M1700" i="12"/>
  <c r="N1700" i="12"/>
  <c r="O1700" i="12"/>
  <c r="P1700" i="12"/>
  <c r="H1700" i="12" s="1"/>
  <c r="Q1700" i="12"/>
  <c r="I1700" i="12" s="1"/>
  <c r="R1700" i="12"/>
  <c r="S1700" i="12"/>
  <c r="T1700" i="12"/>
  <c r="U1700" i="12"/>
  <c r="V1700" i="12"/>
  <c r="W1700" i="12"/>
  <c r="X1700" i="12"/>
  <c r="Y1700" i="12"/>
  <c r="Z1700" i="12"/>
  <c r="AA1700" i="12"/>
  <c r="AB1700" i="12"/>
  <c r="AC1700" i="12"/>
  <c r="AD1700" i="12"/>
  <c r="AE1700" i="12"/>
  <c r="AF1700" i="12"/>
  <c r="AG1700" i="12"/>
  <c r="AH1700" i="12"/>
  <c r="AI1700" i="12"/>
  <c r="AJ1700" i="12"/>
  <c r="AK1700" i="12"/>
  <c r="AL1700" i="12"/>
  <c r="A284" i="12"/>
  <c r="B284" i="12"/>
  <c r="C284" i="12"/>
  <c r="E284" i="12"/>
  <c r="F284" i="12"/>
  <c r="G284" i="12"/>
  <c r="J284" i="12"/>
  <c r="K284" i="12"/>
  <c r="L284" i="12"/>
  <c r="M284" i="12"/>
  <c r="N284" i="12"/>
  <c r="O284" i="12"/>
  <c r="P284" i="12"/>
  <c r="H284" i="12" s="1"/>
  <c r="Q284" i="12"/>
  <c r="I284" i="12" s="1"/>
  <c r="R284" i="12"/>
  <c r="S284" i="12"/>
  <c r="T284" i="12"/>
  <c r="U284" i="12"/>
  <c r="V284" i="12"/>
  <c r="W284" i="12"/>
  <c r="X284" i="12"/>
  <c r="Y284" i="12"/>
  <c r="Z284" i="12"/>
  <c r="AA284" i="12"/>
  <c r="AB284" i="12"/>
  <c r="AC284" i="12"/>
  <c r="AD284" i="12"/>
  <c r="AE284" i="12"/>
  <c r="AF284" i="12"/>
  <c r="AG284" i="12"/>
  <c r="AH284" i="12"/>
  <c r="AI284" i="12"/>
  <c r="AJ284" i="12"/>
  <c r="AK284" i="12"/>
  <c r="AL284" i="12"/>
  <c r="A748" i="12"/>
  <c r="B748" i="12"/>
  <c r="C748" i="12"/>
  <c r="E748" i="12"/>
  <c r="F748" i="12"/>
  <c r="G748" i="12"/>
  <c r="J748" i="12"/>
  <c r="K748" i="12"/>
  <c r="L748" i="12"/>
  <c r="M748" i="12"/>
  <c r="N748" i="12"/>
  <c r="O748" i="12"/>
  <c r="P748" i="12"/>
  <c r="H748" i="12" s="1"/>
  <c r="Q748" i="12"/>
  <c r="I748" i="12" s="1"/>
  <c r="R748" i="12"/>
  <c r="S748" i="12"/>
  <c r="T748" i="12"/>
  <c r="U748" i="12"/>
  <c r="V748" i="12"/>
  <c r="W748" i="12"/>
  <c r="X748" i="12"/>
  <c r="Y748" i="12"/>
  <c r="Z748" i="12"/>
  <c r="AA748" i="12"/>
  <c r="AB748" i="12"/>
  <c r="AC748" i="12"/>
  <c r="AD748" i="12"/>
  <c r="AE748" i="12"/>
  <c r="AF748" i="12"/>
  <c r="AG748" i="12"/>
  <c r="AH748" i="12"/>
  <c r="AI748" i="12"/>
  <c r="AJ748" i="12"/>
  <c r="AK748" i="12"/>
  <c r="AL748" i="12"/>
  <c r="A1255" i="12"/>
  <c r="B1255" i="12"/>
  <c r="C1255" i="12"/>
  <c r="E1255" i="12"/>
  <c r="F1255" i="12"/>
  <c r="G1255" i="12"/>
  <c r="J1255" i="12"/>
  <c r="K1255" i="12"/>
  <c r="L1255" i="12"/>
  <c r="M1255" i="12"/>
  <c r="N1255" i="12"/>
  <c r="O1255" i="12"/>
  <c r="P1255" i="12"/>
  <c r="H1255" i="12" s="1"/>
  <c r="Q1255" i="12"/>
  <c r="I1255" i="12" s="1"/>
  <c r="R1255" i="12"/>
  <c r="S1255" i="12"/>
  <c r="T1255" i="12"/>
  <c r="U1255" i="12"/>
  <c r="V1255" i="12"/>
  <c r="W1255" i="12"/>
  <c r="X1255" i="12"/>
  <c r="Y1255" i="12"/>
  <c r="Z1255" i="12"/>
  <c r="AA1255" i="12"/>
  <c r="AB1255" i="12"/>
  <c r="AC1255" i="12"/>
  <c r="AD1255" i="12"/>
  <c r="AE1255" i="12"/>
  <c r="AF1255" i="12"/>
  <c r="AG1255" i="12"/>
  <c r="AH1255" i="12"/>
  <c r="AI1255" i="12"/>
  <c r="AJ1255" i="12"/>
  <c r="AK1255" i="12"/>
  <c r="AL1255" i="12"/>
  <c r="A836" i="12"/>
  <c r="B836" i="12"/>
  <c r="C836" i="12"/>
  <c r="E836" i="12"/>
  <c r="F836" i="12"/>
  <c r="G836" i="12"/>
  <c r="J836" i="12"/>
  <c r="K836" i="12"/>
  <c r="L836" i="12"/>
  <c r="M836" i="12"/>
  <c r="N836" i="12"/>
  <c r="O836" i="12"/>
  <c r="P836" i="12"/>
  <c r="H836" i="12" s="1"/>
  <c r="Q836" i="12"/>
  <c r="I836" i="12" s="1"/>
  <c r="R836" i="12"/>
  <c r="S836" i="12"/>
  <c r="T836" i="12"/>
  <c r="U836" i="12"/>
  <c r="V836" i="12"/>
  <c r="W836" i="12"/>
  <c r="X836" i="12"/>
  <c r="Y836" i="12"/>
  <c r="Z836" i="12"/>
  <c r="AA836" i="12"/>
  <c r="AB836" i="12"/>
  <c r="AC836" i="12"/>
  <c r="AD836" i="12"/>
  <c r="AE836" i="12"/>
  <c r="AF836" i="12"/>
  <c r="AG836" i="12"/>
  <c r="AH836" i="12"/>
  <c r="AI836" i="12"/>
  <c r="AJ836" i="12"/>
  <c r="AK836" i="12"/>
  <c r="AL836" i="12"/>
  <c r="A1215" i="12"/>
  <c r="B1215" i="12"/>
  <c r="C1215" i="12"/>
  <c r="E1215" i="12"/>
  <c r="F1215" i="12"/>
  <c r="G1215" i="12"/>
  <c r="J1215" i="12"/>
  <c r="K1215" i="12"/>
  <c r="L1215" i="12"/>
  <c r="M1215" i="12"/>
  <c r="N1215" i="12"/>
  <c r="O1215" i="12"/>
  <c r="P1215" i="12"/>
  <c r="H1215" i="12" s="1"/>
  <c r="Q1215" i="12"/>
  <c r="I1215" i="12" s="1"/>
  <c r="R1215" i="12"/>
  <c r="S1215" i="12"/>
  <c r="T1215" i="12"/>
  <c r="U1215" i="12"/>
  <c r="V1215" i="12"/>
  <c r="W1215" i="12"/>
  <c r="X1215" i="12"/>
  <c r="Y1215" i="12"/>
  <c r="Z1215" i="12"/>
  <c r="AA1215" i="12"/>
  <c r="AB1215" i="12"/>
  <c r="AC1215" i="12"/>
  <c r="AD1215" i="12"/>
  <c r="AE1215" i="12"/>
  <c r="AF1215" i="12"/>
  <c r="AG1215" i="12"/>
  <c r="AH1215" i="12"/>
  <c r="AI1215" i="12"/>
  <c r="AJ1215" i="12"/>
  <c r="AK1215" i="12"/>
  <c r="AL1215" i="12"/>
  <c r="A1727" i="12"/>
  <c r="B1727" i="12"/>
  <c r="C1727" i="12"/>
  <c r="E1727" i="12"/>
  <c r="F1727" i="12"/>
  <c r="G1727" i="12"/>
  <c r="J1727" i="12"/>
  <c r="K1727" i="12"/>
  <c r="L1727" i="12"/>
  <c r="M1727" i="12"/>
  <c r="N1727" i="12"/>
  <c r="O1727" i="12"/>
  <c r="P1727" i="12"/>
  <c r="H1727" i="12" s="1"/>
  <c r="Q1727" i="12"/>
  <c r="I1727" i="12" s="1"/>
  <c r="R1727" i="12"/>
  <c r="S1727" i="12"/>
  <c r="T1727" i="12"/>
  <c r="U1727" i="12"/>
  <c r="V1727" i="12"/>
  <c r="W1727" i="12"/>
  <c r="X1727" i="12"/>
  <c r="Y1727" i="12"/>
  <c r="Z1727" i="12"/>
  <c r="AA1727" i="12"/>
  <c r="AB1727" i="12"/>
  <c r="AC1727" i="12"/>
  <c r="AD1727" i="12"/>
  <c r="AE1727" i="12"/>
  <c r="AF1727" i="12"/>
  <c r="AG1727" i="12"/>
  <c r="AH1727" i="12"/>
  <c r="AI1727" i="12"/>
  <c r="AJ1727" i="12"/>
  <c r="AK1727" i="12"/>
  <c r="AL1727" i="12"/>
  <c r="A1279" i="12"/>
  <c r="B1279" i="12"/>
  <c r="C1279" i="12"/>
  <c r="E1279" i="12"/>
  <c r="F1279" i="12"/>
  <c r="G1279" i="12"/>
  <c r="J1279" i="12"/>
  <c r="K1279" i="12"/>
  <c r="L1279" i="12"/>
  <c r="M1279" i="12"/>
  <c r="N1279" i="12"/>
  <c r="O1279" i="12"/>
  <c r="P1279" i="12"/>
  <c r="H1279" i="12" s="1"/>
  <c r="Q1279" i="12"/>
  <c r="I1279" i="12" s="1"/>
  <c r="R1279" i="12"/>
  <c r="S1279" i="12"/>
  <c r="T1279" i="12"/>
  <c r="U1279" i="12"/>
  <c r="V1279" i="12"/>
  <c r="W1279" i="12"/>
  <c r="X1279" i="12"/>
  <c r="Y1279" i="12"/>
  <c r="Z1279" i="12"/>
  <c r="AA1279" i="12"/>
  <c r="AB1279" i="12"/>
  <c r="AC1279" i="12"/>
  <c r="AD1279" i="12"/>
  <c r="AE1279" i="12"/>
  <c r="AF1279" i="12"/>
  <c r="AG1279" i="12"/>
  <c r="AH1279" i="12"/>
  <c r="AI1279" i="12"/>
  <c r="AJ1279" i="12"/>
  <c r="AK1279" i="12"/>
  <c r="AL1279" i="12"/>
  <c r="A801" i="12"/>
  <c r="B801" i="12"/>
  <c r="C801" i="12"/>
  <c r="E801" i="12"/>
  <c r="F801" i="12"/>
  <c r="G801" i="12"/>
  <c r="J801" i="12"/>
  <c r="K801" i="12"/>
  <c r="L801" i="12"/>
  <c r="M801" i="12"/>
  <c r="N801" i="12"/>
  <c r="O801" i="12"/>
  <c r="P801" i="12"/>
  <c r="H801" i="12" s="1"/>
  <c r="Q801" i="12"/>
  <c r="I801" i="12" s="1"/>
  <c r="R801" i="12"/>
  <c r="S801" i="12"/>
  <c r="T801" i="12"/>
  <c r="U801" i="12"/>
  <c r="V801" i="12"/>
  <c r="W801" i="12"/>
  <c r="X801" i="12"/>
  <c r="Y801" i="12"/>
  <c r="Z801" i="12"/>
  <c r="AA801" i="12"/>
  <c r="AB801" i="12"/>
  <c r="AC801" i="12"/>
  <c r="AD801" i="12"/>
  <c r="AE801" i="12"/>
  <c r="AF801" i="12"/>
  <c r="AG801" i="12"/>
  <c r="AH801" i="12"/>
  <c r="AI801" i="12"/>
  <c r="AJ801" i="12"/>
  <c r="AK801" i="12"/>
  <c r="AL801" i="12"/>
  <c r="A481" i="12"/>
  <c r="B481" i="12"/>
  <c r="C481" i="12"/>
  <c r="E481" i="12"/>
  <c r="F481" i="12"/>
  <c r="G481" i="12"/>
  <c r="J481" i="12"/>
  <c r="K481" i="12"/>
  <c r="L481" i="12"/>
  <c r="M481" i="12"/>
  <c r="N481" i="12"/>
  <c r="O481" i="12"/>
  <c r="P481" i="12"/>
  <c r="H481" i="12" s="1"/>
  <c r="Q481" i="12"/>
  <c r="I481" i="12" s="1"/>
  <c r="R481" i="12"/>
  <c r="S481" i="12"/>
  <c r="T481" i="12"/>
  <c r="U481" i="12"/>
  <c r="V481" i="12"/>
  <c r="W481" i="12"/>
  <c r="X481" i="12"/>
  <c r="Y481" i="12"/>
  <c r="Z481" i="12"/>
  <c r="AA481" i="12"/>
  <c r="AB481" i="12"/>
  <c r="AC481" i="12"/>
  <c r="AD481" i="12"/>
  <c r="AE481" i="12"/>
  <c r="AF481" i="12"/>
  <c r="AG481" i="12"/>
  <c r="AH481" i="12"/>
  <c r="AI481" i="12"/>
  <c r="AJ481" i="12"/>
  <c r="AK481" i="12"/>
  <c r="AL481" i="12"/>
  <c r="A813" i="12"/>
  <c r="B813" i="12"/>
  <c r="C813" i="12"/>
  <c r="E813" i="12"/>
  <c r="F813" i="12"/>
  <c r="G813" i="12"/>
  <c r="J813" i="12"/>
  <c r="K813" i="12"/>
  <c r="L813" i="12"/>
  <c r="M813" i="12"/>
  <c r="N813" i="12"/>
  <c r="O813" i="12"/>
  <c r="P813" i="12"/>
  <c r="H813" i="12" s="1"/>
  <c r="Q813" i="12"/>
  <c r="I813" i="12" s="1"/>
  <c r="R813" i="12"/>
  <c r="S813" i="12"/>
  <c r="T813" i="12"/>
  <c r="U813" i="12"/>
  <c r="V813" i="12"/>
  <c r="W813" i="12"/>
  <c r="X813" i="12"/>
  <c r="Y813" i="12"/>
  <c r="Z813" i="12"/>
  <c r="AA813" i="12"/>
  <c r="AB813" i="12"/>
  <c r="AC813" i="12"/>
  <c r="AD813" i="12"/>
  <c r="AE813" i="12"/>
  <c r="AF813" i="12"/>
  <c r="AG813" i="12"/>
  <c r="AH813" i="12"/>
  <c r="AI813" i="12"/>
  <c r="AJ813" i="12"/>
  <c r="AK813" i="12"/>
  <c r="AL813" i="12"/>
  <c r="A814" i="12"/>
  <c r="B814" i="12"/>
  <c r="C814" i="12"/>
  <c r="E814" i="12"/>
  <c r="F814" i="12"/>
  <c r="G814" i="12"/>
  <c r="J814" i="12"/>
  <c r="K814" i="12"/>
  <c r="L814" i="12"/>
  <c r="M814" i="12"/>
  <c r="N814" i="12"/>
  <c r="O814" i="12"/>
  <c r="P814" i="12"/>
  <c r="H814" i="12" s="1"/>
  <c r="Q814" i="12"/>
  <c r="I814" i="12" s="1"/>
  <c r="R814" i="12"/>
  <c r="S814" i="12"/>
  <c r="T814" i="12"/>
  <c r="U814" i="12"/>
  <c r="V814" i="12"/>
  <c r="W814" i="12"/>
  <c r="X814" i="12"/>
  <c r="Y814" i="12"/>
  <c r="Z814" i="12"/>
  <c r="AA814" i="12"/>
  <c r="AB814" i="12"/>
  <c r="AC814" i="12"/>
  <c r="AD814" i="12"/>
  <c r="AE814" i="12"/>
  <c r="AF814" i="12"/>
  <c r="AG814" i="12"/>
  <c r="AH814" i="12"/>
  <c r="AI814" i="12"/>
  <c r="AJ814" i="12"/>
  <c r="AK814" i="12"/>
  <c r="AL814" i="12"/>
  <c r="A815" i="12"/>
  <c r="B815" i="12"/>
  <c r="C815" i="12"/>
  <c r="E815" i="12"/>
  <c r="F815" i="12"/>
  <c r="G815" i="12"/>
  <c r="J815" i="12"/>
  <c r="K815" i="12"/>
  <c r="L815" i="12"/>
  <c r="M815" i="12"/>
  <c r="N815" i="12"/>
  <c r="O815" i="12"/>
  <c r="P815" i="12"/>
  <c r="H815" i="12" s="1"/>
  <c r="Q815" i="12"/>
  <c r="I815" i="12" s="1"/>
  <c r="R815" i="12"/>
  <c r="S815" i="12"/>
  <c r="T815" i="12"/>
  <c r="U815" i="12"/>
  <c r="V815" i="12"/>
  <c r="W815" i="12"/>
  <c r="X815" i="12"/>
  <c r="Y815" i="12"/>
  <c r="Z815" i="12"/>
  <c r="AA815" i="12"/>
  <c r="AB815" i="12"/>
  <c r="AC815" i="12"/>
  <c r="AD815" i="12"/>
  <c r="AE815" i="12"/>
  <c r="AF815" i="12"/>
  <c r="AG815" i="12"/>
  <c r="AH815" i="12"/>
  <c r="AI815" i="12"/>
  <c r="AJ815" i="12"/>
  <c r="AK815" i="12"/>
  <c r="AL815" i="12"/>
  <c r="A816" i="12"/>
  <c r="B816" i="12"/>
  <c r="C816" i="12"/>
  <c r="E816" i="12"/>
  <c r="F816" i="12"/>
  <c r="G816" i="12"/>
  <c r="J816" i="12"/>
  <c r="K816" i="12"/>
  <c r="L816" i="12"/>
  <c r="M816" i="12"/>
  <c r="N816" i="12"/>
  <c r="O816" i="12"/>
  <c r="P816" i="12"/>
  <c r="H816" i="12" s="1"/>
  <c r="Q816" i="12"/>
  <c r="I816" i="12" s="1"/>
  <c r="R816" i="12"/>
  <c r="S816" i="12"/>
  <c r="T816" i="12"/>
  <c r="U816" i="12"/>
  <c r="V816" i="12"/>
  <c r="W816" i="12"/>
  <c r="X816" i="12"/>
  <c r="Y816" i="12"/>
  <c r="Z816" i="12"/>
  <c r="AA816" i="12"/>
  <c r="AB816" i="12"/>
  <c r="AC816" i="12"/>
  <c r="AD816" i="12"/>
  <c r="AE816" i="12"/>
  <c r="AF816" i="12"/>
  <c r="AG816" i="12"/>
  <c r="AH816" i="12"/>
  <c r="AI816" i="12"/>
  <c r="AJ816" i="12"/>
  <c r="AK816" i="12"/>
  <c r="AL816" i="12"/>
  <c r="A1152" i="12"/>
  <c r="B1152" i="12"/>
  <c r="C1152" i="12"/>
  <c r="E1152" i="12"/>
  <c r="F1152" i="12"/>
  <c r="G1152" i="12"/>
  <c r="J1152" i="12"/>
  <c r="K1152" i="12"/>
  <c r="L1152" i="12"/>
  <c r="M1152" i="12"/>
  <c r="N1152" i="12"/>
  <c r="O1152" i="12"/>
  <c r="P1152" i="12"/>
  <c r="H1152" i="12" s="1"/>
  <c r="Q1152" i="12"/>
  <c r="I1152" i="12" s="1"/>
  <c r="R1152" i="12"/>
  <c r="S1152" i="12"/>
  <c r="T1152" i="12"/>
  <c r="U1152" i="12"/>
  <c r="V1152" i="12"/>
  <c r="W1152" i="12"/>
  <c r="X1152" i="12"/>
  <c r="Y1152" i="12"/>
  <c r="Z1152" i="12"/>
  <c r="AA1152" i="12"/>
  <c r="AB1152" i="12"/>
  <c r="AC1152" i="12"/>
  <c r="AD1152" i="12"/>
  <c r="AE1152" i="12"/>
  <c r="AF1152" i="12"/>
  <c r="AG1152" i="12"/>
  <c r="AH1152" i="12"/>
  <c r="AI1152" i="12"/>
  <c r="AJ1152" i="12"/>
  <c r="AK1152" i="12"/>
  <c r="AL1152" i="12"/>
  <c r="A1165" i="12"/>
  <c r="B1165" i="12"/>
  <c r="C1165" i="12"/>
  <c r="E1165" i="12"/>
  <c r="F1165" i="12"/>
  <c r="G1165" i="12"/>
  <c r="H1165" i="12"/>
  <c r="J1165" i="12"/>
  <c r="K1165" i="12"/>
  <c r="L1165" i="12"/>
  <c r="M1165" i="12"/>
  <c r="N1165" i="12"/>
  <c r="O1165" i="12"/>
  <c r="P1165" i="12"/>
  <c r="Q1165" i="12"/>
  <c r="I1165" i="12" s="1"/>
  <c r="R1165" i="12"/>
  <c r="S1165" i="12"/>
  <c r="T1165" i="12"/>
  <c r="U1165" i="12"/>
  <c r="V1165" i="12"/>
  <c r="W1165" i="12"/>
  <c r="X1165" i="12"/>
  <c r="Y1165" i="12"/>
  <c r="Z1165" i="12"/>
  <c r="AA1165" i="12"/>
  <c r="AB1165" i="12"/>
  <c r="AC1165" i="12"/>
  <c r="AD1165" i="12"/>
  <c r="AE1165" i="12"/>
  <c r="AF1165" i="12"/>
  <c r="AG1165" i="12"/>
  <c r="AH1165" i="12"/>
  <c r="AI1165" i="12"/>
  <c r="AJ1165" i="12"/>
  <c r="AK1165" i="12"/>
  <c r="AL1165" i="12"/>
  <c r="A195" i="12"/>
  <c r="B195" i="12"/>
  <c r="C195" i="12"/>
  <c r="E195" i="12"/>
  <c r="F195" i="12"/>
  <c r="G195" i="12"/>
  <c r="J195" i="12"/>
  <c r="K195" i="12"/>
  <c r="L195" i="12"/>
  <c r="M195" i="12"/>
  <c r="N195" i="12"/>
  <c r="O195" i="12"/>
  <c r="P195" i="12"/>
  <c r="H195" i="12" s="1"/>
  <c r="Q195" i="12"/>
  <c r="I195" i="12" s="1"/>
  <c r="R195" i="12"/>
  <c r="S195" i="12"/>
  <c r="T195" i="12"/>
  <c r="U195" i="12"/>
  <c r="V195" i="12"/>
  <c r="W195" i="12"/>
  <c r="X195" i="12"/>
  <c r="Y195" i="12"/>
  <c r="Z195" i="12"/>
  <c r="AA195" i="12"/>
  <c r="AB195" i="12"/>
  <c r="AC195" i="12"/>
  <c r="AD195" i="12"/>
  <c r="AE195" i="12"/>
  <c r="AF195" i="12"/>
  <c r="AG195" i="12"/>
  <c r="AH195" i="12"/>
  <c r="AI195" i="12"/>
  <c r="AJ195" i="12"/>
  <c r="AK195" i="12"/>
  <c r="AL195" i="12"/>
  <c r="A196" i="12"/>
  <c r="B196" i="12"/>
  <c r="C196" i="12"/>
  <c r="E196" i="12"/>
  <c r="F196" i="12"/>
  <c r="G196" i="12"/>
  <c r="J196" i="12"/>
  <c r="K196" i="12"/>
  <c r="L196" i="12"/>
  <c r="M196" i="12"/>
  <c r="N196" i="12"/>
  <c r="O196" i="12"/>
  <c r="P196" i="12"/>
  <c r="H196" i="12" s="1"/>
  <c r="Q196" i="12"/>
  <c r="I196" i="12" s="1"/>
  <c r="R196" i="12"/>
  <c r="S196" i="12"/>
  <c r="T196" i="12"/>
  <c r="U196" i="12"/>
  <c r="V196" i="12"/>
  <c r="W196" i="12"/>
  <c r="X196" i="12"/>
  <c r="Y196" i="12"/>
  <c r="Z196" i="12"/>
  <c r="AA196" i="12"/>
  <c r="AB196" i="12"/>
  <c r="AC196" i="12"/>
  <c r="AD196" i="12"/>
  <c r="AE196" i="12"/>
  <c r="AF196" i="12"/>
  <c r="AG196" i="12"/>
  <c r="AH196" i="12"/>
  <c r="AI196" i="12"/>
  <c r="AJ196" i="12"/>
  <c r="AK196" i="12"/>
  <c r="AL196" i="12"/>
  <c r="A1125" i="12"/>
  <c r="B1125" i="12"/>
  <c r="C1125" i="12"/>
  <c r="E1125" i="12"/>
  <c r="F1125" i="12"/>
  <c r="G1125" i="12"/>
  <c r="J1125" i="12"/>
  <c r="K1125" i="12"/>
  <c r="L1125" i="12"/>
  <c r="M1125" i="12"/>
  <c r="N1125" i="12"/>
  <c r="O1125" i="12"/>
  <c r="P1125" i="12"/>
  <c r="H1125" i="12" s="1"/>
  <c r="Q1125" i="12"/>
  <c r="I1125" i="12" s="1"/>
  <c r="R1125" i="12"/>
  <c r="S1125" i="12"/>
  <c r="T1125" i="12"/>
  <c r="U1125" i="12"/>
  <c r="V1125" i="12"/>
  <c r="W1125" i="12"/>
  <c r="X1125" i="12"/>
  <c r="Y1125" i="12"/>
  <c r="Z1125" i="12"/>
  <c r="AA1125" i="12"/>
  <c r="AB1125" i="12"/>
  <c r="AC1125" i="12"/>
  <c r="AD1125" i="12"/>
  <c r="AE1125" i="12"/>
  <c r="AF1125" i="12"/>
  <c r="AG1125" i="12"/>
  <c r="AH1125" i="12"/>
  <c r="AI1125" i="12"/>
  <c r="AJ1125" i="12"/>
  <c r="AK1125" i="12"/>
  <c r="AL1125" i="12"/>
  <c r="A127" i="12"/>
  <c r="B127" i="12"/>
  <c r="C127" i="12"/>
  <c r="E127" i="12"/>
  <c r="F127" i="12"/>
  <c r="G127" i="12"/>
  <c r="J127" i="12"/>
  <c r="K127" i="12"/>
  <c r="L127" i="12"/>
  <c r="M127" i="12"/>
  <c r="N127" i="12"/>
  <c r="O127" i="12"/>
  <c r="P127" i="12"/>
  <c r="H127" i="12" s="1"/>
  <c r="Q127" i="12"/>
  <c r="I127" i="12" s="1"/>
  <c r="R127" i="12"/>
  <c r="S127" i="12"/>
  <c r="T127" i="12"/>
  <c r="U127" i="12"/>
  <c r="V127" i="12"/>
  <c r="W127" i="12"/>
  <c r="X127" i="12"/>
  <c r="Y127" i="12"/>
  <c r="Z127" i="12"/>
  <c r="AA127" i="12"/>
  <c r="AB127" i="12"/>
  <c r="AC127" i="12"/>
  <c r="AD127" i="12"/>
  <c r="AE127" i="12"/>
  <c r="AF127" i="12"/>
  <c r="AG127" i="12"/>
  <c r="AH127" i="12"/>
  <c r="AI127" i="12"/>
  <c r="AJ127" i="12"/>
  <c r="AK127" i="12"/>
  <c r="AL127" i="12"/>
  <c r="A162" i="12"/>
  <c r="B162" i="12"/>
  <c r="C162" i="12"/>
  <c r="E162" i="12"/>
  <c r="F162" i="12"/>
  <c r="G162" i="12"/>
  <c r="J162" i="12"/>
  <c r="K162" i="12"/>
  <c r="L162" i="12"/>
  <c r="M162" i="12"/>
  <c r="N162" i="12"/>
  <c r="O162" i="12"/>
  <c r="P162" i="12"/>
  <c r="H162" i="12" s="1"/>
  <c r="Q162" i="12"/>
  <c r="I162" i="12" s="1"/>
  <c r="R162" i="12"/>
  <c r="S162" i="12"/>
  <c r="T162" i="12"/>
  <c r="U162" i="12"/>
  <c r="V162" i="12"/>
  <c r="W162" i="12"/>
  <c r="X162" i="12"/>
  <c r="Y162" i="12"/>
  <c r="Z162" i="12"/>
  <c r="AA162" i="12"/>
  <c r="AB162" i="12"/>
  <c r="AC162" i="12"/>
  <c r="AD162" i="12"/>
  <c r="AE162" i="12"/>
  <c r="AF162" i="12"/>
  <c r="AG162" i="12"/>
  <c r="AH162" i="12"/>
  <c r="AI162" i="12"/>
  <c r="AJ162" i="12"/>
  <c r="AK162" i="12"/>
  <c r="AL162" i="12"/>
  <c r="A1320" i="12"/>
  <c r="B1320" i="12"/>
  <c r="C1320" i="12"/>
  <c r="E1320" i="12"/>
  <c r="F1320" i="12"/>
  <c r="G1320" i="12"/>
  <c r="J1320" i="12"/>
  <c r="K1320" i="12"/>
  <c r="L1320" i="12"/>
  <c r="M1320" i="12"/>
  <c r="N1320" i="12"/>
  <c r="O1320" i="12"/>
  <c r="P1320" i="12"/>
  <c r="H1320" i="12" s="1"/>
  <c r="Q1320" i="12"/>
  <c r="I1320" i="12" s="1"/>
  <c r="R1320" i="12"/>
  <c r="S1320" i="12"/>
  <c r="T1320" i="12"/>
  <c r="U1320" i="12"/>
  <c r="V1320" i="12"/>
  <c r="W1320" i="12"/>
  <c r="X1320" i="12"/>
  <c r="Y1320" i="12"/>
  <c r="Z1320" i="12"/>
  <c r="AA1320" i="12"/>
  <c r="AB1320" i="12"/>
  <c r="AC1320" i="12"/>
  <c r="AD1320" i="12"/>
  <c r="AE1320" i="12"/>
  <c r="AF1320" i="12"/>
  <c r="AG1320" i="12"/>
  <c r="AH1320" i="12"/>
  <c r="AI1320" i="12"/>
  <c r="AJ1320" i="12"/>
  <c r="AK1320" i="12"/>
  <c r="AL1320" i="12"/>
  <c r="A1648" i="12"/>
  <c r="B1648" i="12"/>
  <c r="C1648" i="12"/>
  <c r="E1648" i="12"/>
  <c r="F1648" i="12"/>
  <c r="G1648" i="12"/>
  <c r="J1648" i="12"/>
  <c r="K1648" i="12"/>
  <c r="L1648" i="12"/>
  <c r="M1648" i="12"/>
  <c r="N1648" i="12"/>
  <c r="O1648" i="12"/>
  <c r="P1648" i="12"/>
  <c r="H1648" i="12" s="1"/>
  <c r="Q1648" i="12"/>
  <c r="I1648" i="12" s="1"/>
  <c r="R1648" i="12"/>
  <c r="S1648" i="12"/>
  <c r="T1648" i="12"/>
  <c r="U1648" i="12"/>
  <c r="V1648" i="12"/>
  <c r="W1648" i="12"/>
  <c r="X1648" i="12"/>
  <c r="Y1648" i="12"/>
  <c r="Z1648" i="12"/>
  <c r="AA1648" i="12"/>
  <c r="AB1648" i="12"/>
  <c r="AC1648" i="12"/>
  <c r="AD1648" i="12"/>
  <c r="AE1648" i="12"/>
  <c r="AF1648" i="12"/>
  <c r="AG1648" i="12"/>
  <c r="AH1648" i="12"/>
  <c r="AI1648" i="12"/>
  <c r="AJ1648" i="12"/>
  <c r="AK1648" i="12"/>
  <c r="AL1648" i="12"/>
  <c r="A496" i="12"/>
  <c r="B496" i="12"/>
  <c r="C496" i="12"/>
  <c r="E496" i="12"/>
  <c r="F496" i="12"/>
  <c r="G496" i="12"/>
  <c r="J496" i="12"/>
  <c r="K496" i="12"/>
  <c r="L496" i="12"/>
  <c r="M496" i="12"/>
  <c r="N496" i="12"/>
  <c r="O496" i="12"/>
  <c r="P496" i="12"/>
  <c r="H496" i="12" s="1"/>
  <c r="Q496" i="12"/>
  <c r="I496" i="12" s="1"/>
  <c r="R496" i="12"/>
  <c r="S496" i="12"/>
  <c r="T496" i="12"/>
  <c r="U496" i="12"/>
  <c r="V496" i="12"/>
  <c r="W496" i="12"/>
  <c r="X496" i="12"/>
  <c r="Y496" i="12"/>
  <c r="Z496" i="12"/>
  <c r="AA496" i="12"/>
  <c r="AB496" i="12"/>
  <c r="AC496" i="12"/>
  <c r="AD496" i="12"/>
  <c r="AE496" i="12"/>
  <c r="AF496" i="12"/>
  <c r="AG496" i="12"/>
  <c r="AH496" i="12"/>
  <c r="AI496" i="12"/>
  <c r="AJ496" i="12"/>
  <c r="AK496" i="12"/>
  <c r="AL496" i="12"/>
  <c r="A1662" i="12"/>
  <c r="B1662" i="12"/>
  <c r="C1662" i="12"/>
  <c r="E1662" i="12"/>
  <c r="F1662" i="12"/>
  <c r="G1662" i="12"/>
  <c r="J1662" i="12"/>
  <c r="K1662" i="12"/>
  <c r="L1662" i="12"/>
  <c r="M1662" i="12"/>
  <c r="N1662" i="12"/>
  <c r="O1662" i="12"/>
  <c r="P1662" i="12"/>
  <c r="H1662" i="12" s="1"/>
  <c r="Q1662" i="12"/>
  <c r="I1662" i="12" s="1"/>
  <c r="R1662" i="12"/>
  <c r="S1662" i="12"/>
  <c r="T1662" i="12"/>
  <c r="U1662" i="12"/>
  <c r="V1662" i="12"/>
  <c r="W1662" i="12"/>
  <c r="X1662" i="12"/>
  <c r="Y1662" i="12"/>
  <c r="Z1662" i="12"/>
  <c r="AA1662" i="12"/>
  <c r="AB1662" i="12"/>
  <c r="AC1662" i="12"/>
  <c r="AD1662" i="12"/>
  <c r="AE1662" i="12"/>
  <c r="AF1662" i="12"/>
  <c r="AG1662" i="12"/>
  <c r="AH1662" i="12"/>
  <c r="AI1662" i="12"/>
  <c r="AJ1662" i="12"/>
  <c r="AK1662" i="12"/>
  <c r="AL1662" i="12"/>
  <c r="A533" i="12"/>
  <c r="B533" i="12"/>
  <c r="C533" i="12"/>
  <c r="E533" i="12"/>
  <c r="F533" i="12"/>
  <c r="G533" i="12"/>
  <c r="J533" i="12"/>
  <c r="K533" i="12"/>
  <c r="L533" i="12"/>
  <c r="M533" i="12"/>
  <c r="N533" i="12"/>
  <c r="O533" i="12"/>
  <c r="P533" i="12"/>
  <c r="H533" i="12" s="1"/>
  <c r="Q533" i="12"/>
  <c r="I533" i="12" s="1"/>
  <c r="R533" i="12"/>
  <c r="S533" i="12"/>
  <c r="T533" i="12"/>
  <c r="U533" i="12"/>
  <c r="V533" i="12"/>
  <c r="W533" i="12"/>
  <c r="X533" i="12"/>
  <c r="Y533" i="12"/>
  <c r="Z533" i="12"/>
  <c r="AA533" i="12"/>
  <c r="AB533" i="12"/>
  <c r="AC533" i="12"/>
  <c r="AD533" i="12"/>
  <c r="AE533" i="12"/>
  <c r="AF533" i="12"/>
  <c r="AG533" i="12"/>
  <c r="AH533" i="12"/>
  <c r="AI533" i="12"/>
  <c r="AJ533" i="12"/>
  <c r="AK533" i="12"/>
  <c r="AL533" i="12"/>
  <c r="A1560" i="12"/>
  <c r="B1560" i="12"/>
  <c r="C1560" i="12"/>
  <c r="E1560" i="12"/>
  <c r="F1560" i="12"/>
  <c r="G1560" i="12"/>
  <c r="J1560" i="12"/>
  <c r="K1560" i="12"/>
  <c r="L1560" i="12"/>
  <c r="M1560" i="12"/>
  <c r="N1560" i="12"/>
  <c r="O1560" i="12"/>
  <c r="P1560" i="12"/>
  <c r="H1560" i="12" s="1"/>
  <c r="Q1560" i="12"/>
  <c r="I1560" i="12" s="1"/>
  <c r="R1560" i="12"/>
  <c r="S1560" i="12"/>
  <c r="T1560" i="12"/>
  <c r="U1560" i="12"/>
  <c r="V1560" i="12"/>
  <c r="W1560" i="12"/>
  <c r="X1560" i="12"/>
  <c r="Y1560" i="12"/>
  <c r="Z1560" i="12"/>
  <c r="AA1560" i="12"/>
  <c r="AB1560" i="12"/>
  <c r="AC1560" i="12"/>
  <c r="AD1560" i="12"/>
  <c r="AE1560" i="12"/>
  <c r="AF1560" i="12"/>
  <c r="AG1560" i="12"/>
  <c r="AH1560" i="12"/>
  <c r="AI1560" i="12"/>
  <c r="AJ1560" i="12"/>
  <c r="AK1560" i="12"/>
  <c r="AL1560" i="12"/>
  <c r="A1498" i="12"/>
  <c r="B1498" i="12"/>
  <c r="C1498" i="12"/>
  <c r="E1498" i="12"/>
  <c r="F1498" i="12"/>
  <c r="G1498" i="12"/>
  <c r="J1498" i="12"/>
  <c r="K1498" i="12"/>
  <c r="L1498" i="12"/>
  <c r="M1498" i="12"/>
  <c r="N1498" i="12"/>
  <c r="O1498" i="12"/>
  <c r="P1498" i="12"/>
  <c r="H1498" i="12" s="1"/>
  <c r="Q1498" i="12"/>
  <c r="I1498" i="12" s="1"/>
  <c r="R1498" i="12"/>
  <c r="S1498" i="12"/>
  <c r="T1498" i="12"/>
  <c r="U1498" i="12"/>
  <c r="V1498" i="12"/>
  <c r="W1498" i="12"/>
  <c r="X1498" i="12"/>
  <c r="Y1498" i="12"/>
  <c r="Z1498" i="12"/>
  <c r="AA1498" i="12"/>
  <c r="AB1498" i="12"/>
  <c r="AC1498" i="12"/>
  <c r="AD1498" i="12"/>
  <c r="AE1498" i="12"/>
  <c r="AF1498" i="12"/>
  <c r="AG1498" i="12"/>
  <c r="AH1498" i="12"/>
  <c r="AI1498" i="12"/>
  <c r="AJ1498" i="12"/>
  <c r="AK1498" i="12"/>
  <c r="AL1498" i="12"/>
  <c r="A685" i="12"/>
  <c r="B685" i="12"/>
  <c r="C685" i="12"/>
  <c r="E685" i="12"/>
  <c r="F685" i="12"/>
  <c r="G685" i="12"/>
  <c r="J685" i="12"/>
  <c r="K685" i="12"/>
  <c r="L685" i="12"/>
  <c r="M685" i="12"/>
  <c r="N685" i="12"/>
  <c r="O685" i="12"/>
  <c r="P685" i="12"/>
  <c r="H685" i="12" s="1"/>
  <c r="Q685" i="12"/>
  <c r="I685" i="12" s="1"/>
  <c r="R685" i="12"/>
  <c r="S685" i="12"/>
  <c r="T685" i="12"/>
  <c r="U685" i="12"/>
  <c r="V685" i="12"/>
  <c r="W685" i="12"/>
  <c r="X685" i="12"/>
  <c r="Y685" i="12"/>
  <c r="Z685" i="12"/>
  <c r="AA685" i="12"/>
  <c r="AB685" i="12"/>
  <c r="AC685" i="12"/>
  <c r="AD685" i="12"/>
  <c r="AE685" i="12"/>
  <c r="AF685" i="12"/>
  <c r="AG685" i="12"/>
  <c r="AH685" i="12"/>
  <c r="AI685" i="12"/>
  <c r="AJ685" i="12"/>
  <c r="AK685" i="12"/>
  <c r="AL685" i="12"/>
  <c r="A7" i="12"/>
  <c r="B7" i="12"/>
  <c r="C7" i="12"/>
  <c r="E7" i="12"/>
  <c r="F7" i="12"/>
  <c r="G7" i="12"/>
  <c r="J7" i="12"/>
  <c r="K7" i="12"/>
  <c r="L7" i="12"/>
  <c r="M7" i="12"/>
  <c r="N7" i="12"/>
  <c r="O7" i="12"/>
  <c r="P7" i="12"/>
  <c r="H7" i="12" s="1"/>
  <c r="Q7" i="12"/>
  <c r="I7" i="12" s="1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1547" i="12"/>
  <c r="B1547" i="12"/>
  <c r="C1547" i="12"/>
  <c r="E1547" i="12"/>
  <c r="F1547" i="12"/>
  <c r="G1547" i="12"/>
  <c r="J1547" i="12"/>
  <c r="K1547" i="12"/>
  <c r="L1547" i="12"/>
  <c r="M1547" i="12"/>
  <c r="N1547" i="12"/>
  <c r="O1547" i="12"/>
  <c r="P1547" i="12"/>
  <c r="H1547" i="12" s="1"/>
  <c r="Q1547" i="12"/>
  <c r="I1547" i="12" s="1"/>
  <c r="R1547" i="12"/>
  <c r="S1547" i="12"/>
  <c r="T1547" i="12"/>
  <c r="U1547" i="12"/>
  <c r="V1547" i="12"/>
  <c r="W1547" i="12"/>
  <c r="X1547" i="12"/>
  <c r="Y1547" i="12"/>
  <c r="Z1547" i="12"/>
  <c r="AA1547" i="12"/>
  <c r="AB1547" i="12"/>
  <c r="AC1547" i="12"/>
  <c r="AD1547" i="12"/>
  <c r="AE1547" i="12"/>
  <c r="AF1547" i="12"/>
  <c r="AG1547" i="12"/>
  <c r="AH1547" i="12"/>
  <c r="AI1547" i="12"/>
  <c r="AJ1547" i="12"/>
  <c r="AK1547" i="12"/>
  <c r="AL1547" i="12"/>
  <c r="A1626" i="12"/>
  <c r="B1626" i="12"/>
  <c r="C1626" i="12"/>
  <c r="E1626" i="12"/>
  <c r="F1626" i="12"/>
  <c r="G1626" i="12"/>
  <c r="J1626" i="12"/>
  <c r="K1626" i="12"/>
  <c r="L1626" i="12"/>
  <c r="M1626" i="12"/>
  <c r="N1626" i="12"/>
  <c r="O1626" i="12"/>
  <c r="P1626" i="12"/>
  <c r="H1626" i="12" s="1"/>
  <c r="Q1626" i="12"/>
  <c r="I1626" i="12" s="1"/>
  <c r="R1626" i="12"/>
  <c r="S1626" i="12"/>
  <c r="T1626" i="12"/>
  <c r="U1626" i="12"/>
  <c r="V1626" i="12"/>
  <c r="W1626" i="12"/>
  <c r="X1626" i="12"/>
  <c r="Y1626" i="12"/>
  <c r="Z1626" i="12"/>
  <c r="AA1626" i="12"/>
  <c r="AB1626" i="12"/>
  <c r="AC1626" i="12"/>
  <c r="AD1626" i="12"/>
  <c r="AE1626" i="12"/>
  <c r="AF1626" i="12"/>
  <c r="AG1626" i="12"/>
  <c r="AH1626" i="12"/>
  <c r="AI1626" i="12"/>
  <c r="AJ1626" i="12"/>
  <c r="AK1626" i="12"/>
  <c r="AL1626" i="12"/>
  <c r="A380" i="12"/>
  <c r="B380" i="12"/>
  <c r="C380" i="12"/>
  <c r="E380" i="12"/>
  <c r="F380" i="12"/>
  <c r="G380" i="12"/>
  <c r="J380" i="12"/>
  <c r="K380" i="12"/>
  <c r="L380" i="12"/>
  <c r="M380" i="12"/>
  <c r="N380" i="12"/>
  <c r="O380" i="12"/>
  <c r="P380" i="12"/>
  <c r="H380" i="12" s="1"/>
  <c r="Q380" i="12"/>
  <c r="I380" i="12" s="1"/>
  <c r="R380" i="12"/>
  <c r="S380" i="12"/>
  <c r="T380" i="12"/>
  <c r="U380" i="12"/>
  <c r="V380" i="12"/>
  <c r="W380" i="12"/>
  <c r="X380" i="12"/>
  <c r="Y380" i="12"/>
  <c r="Z380" i="12"/>
  <c r="AA380" i="12"/>
  <c r="AB380" i="12"/>
  <c r="AC380" i="12"/>
  <c r="AD380" i="12"/>
  <c r="AE380" i="12"/>
  <c r="AF380" i="12"/>
  <c r="AG380" i="12"/>
  <c r="AH380" i="12"/>
  <c r="AI380" i="12"/>
  <c r="AJ380" i="12"/>
  <c r="AK380" i="12"/>
  <c r="AL380" i="12"/>
  <c r="A453" i="12"/>
  <c r="B453" i="12"/>
  <c r="C453" i="12"/>
  <c r="E453" i="12"/>
  <c r="F453" i="12"/>
  <c r="G453" i="12"/>
  <c r="J453" i="12"/>
  <c r="K453" i="12"/>
  <c r="L453" i="12"/>
  <c r="M453" i="12"/>
  <c r="N453" i="12"/>
  <c r="O453" i="12"/>
  <c r="P453" i="12"/>
  <c r="H453" i="12" s="1"/>
  <c r="Q453" i="12"/>
  <c r="I453" i="12" s="1"/>
  <c r="R453" i="12"/>
  <c r="S453" i="12"/>
  <c r="T453" i="12"/>
  <c r="U453" i="12"/>
  <c r="V453" i="12"/>
  <c r="W453" i="12"/>
  <c r="X453" i="12"/>
  <c r="Y453" i="12"/>
  <c r="Z453" i="12"/>
  <c r="AA453" i="12"/>
  <c r="AB453" i="12"/>
  <c r="AC453" i="12"/>
  <c r="AD453" i="12"/>
  <c r="AE453" i="12"/>
  <c r="AF453" i="12"/>
  <c r="AG453" i="12"/>
  <c r="AH453" i="12"/>
  <c r="AI453" i="12"/>
  <c r="AJ453" i="12"/>
  <c r="AK453" i="12"/>
  <c r="AL453" i="12"/>
  <c r="A455" i="12"/>
  <c r="B455" i="12"/>
  <c r="C455" i="12"/>
  <c r="E455" i="12"/>
  <c r="F455" i="12"/>
  <c r="G455" i="12"/>
  <c r="J455" i="12"/>
  <c r="K455" i="12"/>
  <c r="L455" i="12"/>
  <c r="M455" i="12"/>
  <c r="N455" i="12"/>
  <c r="O455" i="12"/>
  <c r="P455" i="12"/>
  <c r="H455" i="12" s="1"/>
  <c r="Q455" i="12"/>
  <c r="I455" i="12" s="1"/>
  <c r="R455" i="12"/>
  <c r="S455" i="12"/>
  <c r="T455" i="12"/>
  <c r="U455" i="12"/>
  <c r="V455" i="12"/>
  <c r="W455" i="12"/>
  <c r="X455" i="12"/>
  <c r="Y455" i="12"/>
  <c r="Z455" i="12"/>
  <c r="AA455" i="12"/>
  <c r="AB455" i="12"/>
  <c r="AC455" i="12"/>
  <c r="AD455" i="12"/>
  <c r="AE455" i="12"/>
  <c r="AF455" i="12"/>
  <c r="AG455" i="12"/>
  <c r="AH455" i="12"/>
  <c r="AI455" i="12"/>
  <c r="AJ455" i="12"/>
  <c r="AK455" i="12"/>
  <c r="AL455" i="12"/>
  <c r="A472" i="12"/>
  <c r="B472" i="12"/>
  <c r="C472" i="12"/>
  <c r="E472" i="12"/>
  <c r="F472" i="12"/>
  <c r="G472" i="12"/>
  <c r="J472" i="12"/>
  <c r="K472" i="12"/>
  <c r="L472" i="12"/>
  <c r="M472" i="12"/>
  <c r="N472" i="12"/>
  <c r="O472" i="12"/>
  <c r="P472" i="12"/>
  <c r="H472" i="12" s="1"/>
  <c r="Q472" i="12"/>
  <c r="I472" i="12" s="1"/>
  <c r="R472" i="12"/>
  <c r="S472" i="12"/>
  <c r="T472" i="12"/>
  <c r="U472" i="12"/>
  <c r="V472" i="12"/>
  <c r="W472" i="12"/>
  <c r="X472" i="12"/>
  <c r="Y472" i="12"/>
  <c r="Z472" i="12"/>
  <c r="AA472" i="12"/>
  <c r="AB472" i="12"/>
  <c r="AC472" i="12"/>
  <c r="AD472" i="12"/>
  <c r="AE472" i="12"/>
  <c r="AF472" i="12"/>
  <c r="AG472" i="12"/>
  <c r="AH472" i="12"/>
  <c r="AI472" i="12"/>
  <c r="AJ472" i="12"/>
  <c r="AK472" i="12"/>
  <c r="AL472" i="12"/>
  <c r="A456" i="12"/>
  <c r="B456" i="12"/>
  <c r="C456" i="12"/>
  <c r="E456" i="12"/>
  <c r="F456" i="12"/>
  <c r="G456" i="12"/>
  <c r="J456" i="12"/>
  <c r="K456" i="12"/>
  <c r="L456" i="12"/>
  <c r="M456" i="12"/>
  <c r="N456" i="12"/>
  <c r="O456" i="12"/>
  <c r="P456" i="12"/>
  <c r="H456" i="12" s="1"/>
  <c r="Q456" i="12"/>
  <c r="I456" i="12" s="1"/>
  <c r="R456" i="12"/>
  <c r="S456" i="12"/>
  <c r="T456" i="12"/>
  <c r="U456" i="12"/>
  <c r="V456" i="12"/>
  <c r="W456" i="12"/>
  <c r="X456" i="12"/>
  <c r="Y456" i="12"/>
  <c r="Z456" i="12"/>
  <c r="AA456" i="12"/>
  <c r="AB456" i="12"/>
  <c r="AC456" i="12"/>
  <c r="AD456" i="12"/>
  <c r="AE456" i="12"/>
  <c r="AF456" i="12"/>
  <c r="AG456" i="12"/>
  <c r="AH456" i="12"/>
  <c r="AI456" i="12"/>
  <c r="AJ456" i="12"/>
  <c r="AK456" i="12"/>
  <c r="AL456" i="12"/>
  <c r="A457" i="12"/>
  <c r="B457" i="12"/>
  <c r="C457" i="12"/>
  <c r="E457" i="12"/>
  <c r="F457" i="12"/>
  <c r="G457" i="12"/>
  <c r="J457" i="12"/>
  <c r="K457" i="12"/>
  <c r="L457" i="12"/>
  <c r="M457" i="12"/>
  <c r="N457" i="12"/>
  <c r="O457" i="12"/>
  <c r="P457" i="12"/>
  <c r="H457" i="12" s="1"/>
  <c r="Q457" i="12"/>
  <c r="I457" i="12" s="1"/>
  <c r="R457" i="12"/>
  <c r="S457" i="12"/>
  <c r="T457" i="12"/>
  <c r="U457" i="12"/>
  <c r="V457" i="12"/>
  <c r="W457" i="12"/>
  <c r="X457" i="12"/>
  <c r="Y457" i="12"/>
  <c r="Z457" i="12"/>
  <c r="AA457" i="12"/>
  <c r="AB457" i="12"/>
  <c r="AC457" i="12"/>
  <c r="AD457" i="12"/>
  <c r="AE457" i="12"/>
  <c r="AF457" i="12"/>
  <c r="AG457" i="12"/>
  <c r="AH457" i="12"/>
  <c r="AI457" i="12"/>
  <c r="AJ457" i="12"/>
  <c r="AK457" i="12"/>
  <c r="AL457" i="12"/>
  <c r="A384" i="12"/>
  <c r="B384" i="12"/>
  <c r="C384" i="12"/>
  <c r="E384" i="12"/>
  <c r="F384" i="12"/>
  <c r="G384" i="12"/>
  <c r="J384" i="12"/>
  <c r="K384" i="12"/>
  <c r="L384" i="12"/>
  <c r="M384" i="12"/>
  <c r="N384" i="12"/>
  <c r="O384" i="12"/>
  <c r="P384" i="12"/>
  <c r="H384" i="12" s="1"/>
  <c r="Q384" i="12"/>
  <c r="I384" i="12" s="1"/>
  <c r="R384" i="12"/>
  <c r="S384" i="12"/>
  <c r="T384" i="12"/>
  <c r="U384" i="12"/>
  <c r="V384" i="12"/>
  <c r="W384" i="12"/>
  <c r="X384" i="12"/>
  <c r="Y384" i="12"/>
  <c r="Z384" i="12"/>
  <c r="AA384" i="12"/>
  <c r="AB384" i="12"/>
  <c r="AC384" i="12"/>
  <c r="AD384" i="12"/>
  <c r="AE384" i="12"/>
  <c r="AF384" i="12"/>
  <c r="AG384" i="12"/>
  <c r="AH384" i="12"/>
  <c r="AI384" i="12"/>
  <c r="AJ384" i="12"/>
  <c r="AK384" i="12"/>
  <c r="AL384" i="12"/>
  <c r="A971" i="12"/>
  <c r="B971" i="12"/>
  <c r="C971" i="12"/>
  <c r="E971" i="12"/>
  <c r="F971" i="12"/>
  <c r="G971" i="12"/>
  <c r="J971" i="12"/>
  <c r="K971" i="12"/>
  <c r="L971" i="12"/>
  <c r="M971" i="12"/>
  <c r="N971" i="12"/>
  <c r="O971" i="12"/>
  <c r="P971" i="12"/>
  <c r="H971" i="12" s="1"/>
  <c r="Q971" i="12"/>
  <c r="I971" i="12" s="1"/>
  <c r="R971" i="12"/>
  <c r="S971" i="12"/>
  <c r="T971" i="12"/>
  <c r="U971" i="12"/>
  <c r="V971" i="12"/>
  <c r="W971" i="12"/>
  <c r="X971" i="12"/>
  <c r="Y971" i="12"/>
  <c r="Z971" i="12"/>
  <c r="AA971" i="12"/>
  <c r="AB971" i="12"/>
  <c r="AC971" i="12"/>
  <c r="AD971" i="12"/>
  <c r="AE971" i="12"/>
  <c r="AF971" i="12"/>
  <c r="AG971" i="12"/>
  <c r="AH971" i="12"/>
  <c r="AI971" i="12"/>
  <c r="AJ971" i="12"/>
  <c r="AK971" i="12"/>
  <c r="AL971" i="12"/>
  <c r="A1002" i="12"/>
  <c r="B1002" i="12"/>
  <c r="C1002" i="12"/>
  <c r="E1002" i="12"/>
  <c r="F1002" i="12"/>
  <c r="G1002" i="12"/>
  <c r="J1002" i="12"/>
  <c r="K1002" i="12"/>
  <c r="L1002" i="12"/>
  <c r="M1002" i="12"/>
  <c r="N1002" i="12"/>
  <c r="O1002" i="12"/>
  <c r="P1002" i="12"/>
  <c r="H1002" i="12" s="1"/>
  <c r="Q1002" i="12"/>
  <c r="I1002" i="12" s="1"/>
  <c r="R1002" i="12"/>
  <c r="S1002" i="12"/>
  <c r="T1002" i="12"/>
  <c r="U1002" i="12"/>
  <c r="V1002" i="12"/>
  <c r="W1002" i="12"/>
  <c r="X1002" i="12"/>
  <c r="Y1002" i="12"/>
  <c r="Z1002" i="12"/>
  <c r="AA1002" i="12"/>
  <c r="AB1002" i="12"/>
  <c r="AC1002" i="12"/>
  <c r="AD1002" i="12"/>
  <c r="AE1002" i="12"/>
  <c r="AF1002" i="12"/>
  <c r="AG1002" i="12"/>
  <c r="AH1002" i="12"/>
  <c r="AI1002" i="12"/>
  <c r="AJ1002" i="12"/>
  <c r="AK1002" i="12"/>
  <c r="AL1002" i="12"/>
  <c r="A1007" i="12"/>
  <c r="B1007" i="12"/>
  <c r="C1007" i="12"/>
  <c r="E1007" i="12"/>
  <c r="F1007" i="12"/>
  <c r="G1007" i="12"/>
  <c r="J1007" i="12"/>
  <c r="K1007" i="12"/>
  <c r="L1007" i="12"/>
  <c r="M1007" i="12"/>
  <c r="N1007" i="12"/>
  <c r="O1007" i="12"/>
  <c r="P1007" i="12"/>
  <c r="H1007" i="12" s="1"/>
  <c r="Q1007" i="12"/>
  <c r="I1007" i="12" s="1"/>
  <c r="R1007" i="12"/>
  <c r="S1007" i="12"/>
  <c r="T1007" i="12"/>
  <c r="U1007" i="12"/>
  <c r="V1007" i="12"/>
  <c r="W1007" i="12"/>
  <c r="X1007" i="12"/>
  <c r="Y1007" i="12"/>
  <c r="Z1007" i="12"/>
  <c r="AA1007" i="12"/>
  <c r="AB1007" i="12"/>
  <c r="AC1007" i="12"/>
  <c r="AD1007" i="12"/>
  <c r="AE1007" i="12"/>
  <c r="AF1007" i="12"/>
  <c r="AG1007" i="12"/>
  <c r="AH1007" i="12"/>
  <c r="AI1007" i="12"/>
  <c r="AJ1007" i="12"/>
  <c r="AK1007" i="12"/>
  <c r="AL1007" i="12"/>
  <c r="A1009" i="12"/>
  <c r="B1009" i="12"/>
  <c r="C1009" i="12"/>
  <c r="E1009" i="12"/>
  <c r="F1009" i="12"/>
  <c r="G1009" i="12"/>
  <c r="J1009" i="12"/>
  <c r="K1009" i="12"/>
  <c r="L1009" i="12"/>
  <c r="M1009" i="12"/>
  <c r="N1009" i="12"/>
  <c r="O1009" i="12"/>
  <c r="P1009" i="12"/>
  <c r="H1009" i="12" s="1"/>
  <c r="Q1009" i="12"/>
  <c r="I1009" i="12" s="1"/>
  <c r="R1009" i="12"/>
  <c r="S1009" i="12"/>
  <c r="T1009" i="12"/>
  <c r="U1009" i="12"/>
  <c r="V1009" i="12"/>
  <c r="W1009" i="12"/>
  <c r="X1009" i="12"/>
  <c r="Y1009" i="12"/>
  <c r="Z1009" i="12"/>
  <c r="AA1009" i="12"/>
  <c r="AB1009" i="12"/>
  <c r="AC1009" i="12"/>
  <c r="AD1009" i="12"/>
  <c r="AE1009" i="12"/>
  <c r="AF1009" i="12"/>
  <c r="AG1009" i="12"/>
  <c r="AH1009" i="12"/>
  <c r="AI1009" i="12"/>
  <c r="AJ1009" i="12"/>
  <c r="AK1009" i="12"/>
  <c r="AL1009" i="12"/>
  <c r="A1021" i="12"/>
  <c r="B1021" i="12"/>
  <c r="C1021" i="12"/>
  <c r="E1021" i="12"/>
  <c r="F1021" i="12"/>
  <c r="G1021" i="12"/>
  <c r="J1021" i="12"/>
  <c r="K1021" i="12"/>
  <c r="L1021" i="12"/>
  <c r="M1021" i="12"/>
  <c r="N1021" i="12"/>
  <c r="O1021" i="12"/>
  <c r="P1021" i="12"/>
  <c r="H1021" i="12" s="1"/>
  <c r="Q1021" i="12"/>
  <c r="I1021" i="12" s="1"/>
  <c r="R1021" i="12"/>
  <c r="S1021" i="12"/>
  <c r="T1021" i="12"/>
  <c r="U1021" i="12"/>
  <c r="V1021" i="12"/>
  <c r="W1021" i="12"/>
  <c r="X1021" i="12"/>
  <c r="Y1021" i="12"/>
  <c r="Z1021" i="12"/>
  <c r="AA1021" i="12"/>
  <c r="AB1021" i="12"/>
  <c r="AC1021" i="12"/>
  <c r="AD1021" i="12"/>
  <c r="AE1021" i="12"/>
  <c r="AF1021" i="12"/>
  <c r="AG1021" i="12"/>
  <c r="AH1021" i="12"/>
  <c r="AI1021" i="12"/>
  <c r="AJ1021" i="12"/>
  <c r="AK1021" i="12"/>
  <c r="AL1021" i="12"/>
  <c r="A1025" i="12"/>
  <c r="B1025" i="12"/>
  <c r="C1025" i="12"/>
  <c r="E1025" i="12"/>
  <c r="F1025" i="12"/>
  <c r="G1025" i="12"/>
  <c r="J1025" i="12"/>
  <c r="K1025" i="12"/>
  <c r="L1025" i="12"/>
  <c r="M1025" i="12"/>
  <c r="N1025" i="12"/>
  <c r="O1025" i="12"/>
  <c r="P1025" i="12"/>
  <c r="H1025" i="12" s="1"/>
  <c r="Q1025" i="12"/>
  <c r="I1025" i="12" s="1"/>
  <c r="R1025" i="12"/>
  <c r="S1025" i="12"/>
  <c r="T1025" i="12"/>
  <c r="U1025" i="12"/>
  <c r="V1025" i="12"/>
  <c r="W1025" i="12"/>
  <c r="X1025" i="12"/>
  <c r="Y1025" i="12"/>
  <c r="Z1025" i="12"/>
  <c r="AA1025" i="12"/>
  <c r="AB1025" i="12"/>
  <c r="AC1025" i="12"/>
  <c r="AD1025" i="12"/>
  <c r="AE1025" i="12"/>
  <c r="AF1025" i="12"/>
  <c r="AG1025" i="12"/>
  <c r="AH1025" i="12"/>
  <c r="AI1025" i="12"/>
  <c r="AJ1025" i="12"/>
  <c r="AK1025" i="12"/>
  <c r="AL1025" i="12"/>
  <c r="A1516" i="12"/>
  <c r="B1516" i="12"/>
  <c r="C1516" i="12"/>
  <c r="E1516" i="12"/>
  <c r="F1516" i="12"/>
  <c r="G1516" i="12"/>
  <c r="J1516" i="12"/>
  <c r="K1516" i="12"/>
  <c r="L1516" i="12"/>
  <c r="M1516" i="12"/>
  <c r="N1516" i="12"/>
  <c r="O1516" i="12"/>
  <c r="P1516" i="12"/>
  <c r="H1516" i="12" s="1"/>
  <c r="Q1516" i="12"/>
  <c r="I1516" i="12" s="1"/>
  <c r="R1516" i="12"/>
  <c r="S1516" i="12"/>
  <c r="T1516" i="12"/>
  <c r="U1516" i="12"/>
  <c r="V1516" i="12"/>
  <c r="W1516" i="12"/>
  <c r="X1516" i="12"/>
  <c r="Y1516" i="12"/>
  <c r="Z1516" i="12"/>
  <c r="AA1516" i="12"/>
  <c r="AB1516" i="12"/>
  <c r="AC1516" i="12"/>
  <c r="AD1516" i="12"/>
  <c r="AE1516" i="12"/>
  <c r="AF1516" i="12"/>
  <c r="AG1516" i="12"/>
  <c r="AH1516" i="12"/>
  <c r="AI1516" i="12"/>
  <c r="AJ1516" i="12"/>
  <c r="AK1516" i="12"/>
  <c r="AL1516" i="12"/>
  <c r="A1519" i="12"/>
  <c r="B1519" i="12"/>
  <c r="C1519" i="12"/>
  <c r="E1519" i="12"/>
  <c r="F1519" i="12"/>
  <c r="G1519" i="12"/>
  <c r="J1519" i="12"/>
  <c r="K1519" i="12"/>
  <c r="L1519" i="12"/>
  <c r="M1519" i="12"/>
  <c r="N1519" i="12"/>
  <c r="O1519" i="12"/>
  <c r="P1519" i="12"/>
  <c r="H1519" i="12" s="1"/>
  <c r="Q1519" i="12"/>
  <c r="I1519" i="12" s="1"/>
  <c r="R1519" i="12"/>
  <c r="S1519" i="12"/>
  <c r="T1519" i="12"/>
  <c r="U1519" i="12"/>
  <c r="V1519" i="12"/>
  <c r="W1519" i="12"/>
  <c r="X1519" i="12"/>
  <c r="Y1519" i="12"/>
  <c r="Z1519" i="12"/>
  <c r="AA1519" i="12"/>
  <c r="AB1519" i="12"/>
  <c r="AC1519" i="12"/>
  <c r="AD1519" i="12"/>
  <c r="AE1519" i="12"/>
  <c r="AF1519" i="12"/>
  <c r="AG1519" i="12"/>
  <c r="AH1519" i="12"/>
  <c r="AI1519" i="12"/>
  <c r="AJ1519" i="12"/>
  <c r="AK1519" i="12"/>
  <c r="AL1519" i="12"/>
  <c r="A984" i="12"/>
  <c r="B984" i="12"/>
  <c r="C984" i="12"/>
  <c r="E984" i="12"/>
  <c r="F984" i="12"/>
  <c r="G984" i="12"/>
  <c r="J984" i="12"/>
  <c r="K984" i="12"/>
  <c r="L984" i="12"/>
  <c r="M984" i="12"/>
  <c r="N984" i="12"/>
  <c r="O984" i="12"/>
  <c r="P984" i="12"/>
  <c r="H984" i="12" s="1"/>
  <c r="Q984" i="12"/>
  <c r="I984" i="12" s="1"/>
  <c r="R984" i="12"/>
  <c r="S984" i="12"/>
  <c r="T984" i="12"/>
  <c r="U984" i="12"/>
  <c r="V984" i="12"/>
  <c r="W984" i="12"/>
  <c r="X984" i="12"/>
  <c r="Y984" i="12"/>
  <c r="Z984" i="12"/>
  <c r="AA984" i="12"/>
  <c r="AB984" i="12"/>
  <c r="AC984" i="12"/>
  <c r="AD984" i="12"/>
  <c r="AE984" i="12"/>
  <c r="AF984" i="12"/>
  <c r="AG984" i="12"/>
  <c r="AH984" i="12"/>
  <c r="AI984" i="12"/>
  <c r="AJ984" i="12"/>
  <c r="AK984" i="12"/>
  <c r="AL984" i="12"/>
  <c r="A990" i="12"/>
  <c r="B990" i="12"/>
  <c r="C990" i="12"/>
  <c r="E990" i="12"/>
  <c r="F990" i="12"/>
  <c r="G990" i="12"/>
  <c r="J990" i="12"/>
  <c r="K990" i="12"/>
  <c r="L990" i="12"/>
  <c r="M990" i="12"/>
  <c r="N990" i="12"/>
  <c r="O990" i="12"/>
  <c r="P990" i="12"/>
  <c r="H990" i="12" s="1"/>
  <c r="Q990" i="12"/>
  <c r="I990" i="12" s="1"/>
  <c r="R990" i="12"/>
  <c r="S990" i="12"/>
  <c r="T990" i="12"/>
  <c r="U990" i="12"/>
  <c r="V990" i="12"/>
  <c r="W990" i="12"/>
  <c r="X990" i="12"/>
  <c r="Y990" i="12"/>
  <c r="Z990" i="12"/>
  <c r="AA990" i="12"/>
  <c r="AB990" i="12"/>
  <c r="AC990" i="12"/>
  <c r="AD990" i="12"/>
  <c r="AE990" i="12"/>
  <c r="AF990" i="12"/>
  <c r="AG990" i="12"/>
  <c r="AH990" i="12"/>
  <c r="AI990" i="12"/>
  <c r="AJ990" i="12"/>
  <c r="AK990" i="12"/>
  <c r="AL990" i="12"/>
  <c r="A641" i="12"/>
  <c r="B641" i="12"/>
  <c r="C641" i="12"/>
  <c r="E641" i="12"/>
  <c r="F641" i="12"/>
  <c r="G641" i="12"/>
  <c r="J641" i="12"/>
  <c r="K641" i="12"/>
  <c r="L641" i="12"/>
  <c r="M641" i="12"/>
  <c r="N641" i="12"/>
  <c r="O641" i="12"/>
  <c r="P641" i="12"/>
  <c r="H641" i="12" s="1"/>
  <c r="Q641" i="12"/>
  <c r="I641" i="12" s="1"/>
  <c r="R641" i="12"/>
  <c r="S641" i="12"/>
  <c r="T641" i="12"/>
  <c r="U641" i="12"/>
  <c r="V641" i="12"/>
  <c r="W641" i="12"/>
  <c r="X641" i="12"/>
  <c r="Y641" i="12"/>
  <c r="Z641" i="12"/>
  <c r="AA641" i="12"/>
  <c r="AB641" i="12"/>
  <c r="AC641" i="12"/>
  <c r="AD641" i="12"/>
  <c r="AE641" i="12"/>
  <c r="AF641" i="12"/>
  <c r="AG641" i="12"/>
  <c r="AH641" i="12"/>
  <c r="AI641" i="12"/>
  <c r="AJ641" i="12"/>
  <c r="AK641" i="12"/>
  <c r="AL641" i="12"/>
  <c r="A642" i="12"/>
  <c r="B642" i="12"/>
  <c r="C642" i="12"/>
  <c r="E642" i="12"/>
  <c r="F642" i="12"/>
  <c r="G642" i="12"/>
  <c r="J642" i="12"/>
  <c r="K642" i="12"/>
  <c r="L642" i="12"/>
  <c r="M642" i="12"/>
  <c r="N642" i="12"/>
  <c r="O642" i="12"/>
  <c r="P642" i="12"/>
  <c r="H642" i="12" s="1"/>
  <c r="Q642" i="12"/>
  <c r="I642" i="12" s="1"/>
  <c r="R642" i="12"/>
  <c r="S642" i="12"/>
  <c r="T642" i="12"/>
  <c r="U642" i="12"/>
  <c r="V642" i="12"/>
  <c r="W642" i="12"/>
  <c r="X642" i="12"/>
  <c r="Y642" i="12"/>
  <c r="Z642" i="12"/>
  <c r="AA642" i="12"/>
  <c r="AB642" i="12"/>
  <c r="AC642" i="12"/>
  <c r="AD642" i="12"/>
  <c r="AE642" i="12"/>
  <c r="AF642" i="12"/>
  <c r="AG642" i="12"/>
  <c r="AH642" i="12"/>
  <c r="AI642" i="12"/>
  <c r="AJ642" i="12"/>
  <c r="AK642" i="12"/>
  <c r="AL642" i="12"/>
  <c r="A1409" i="12"/>
  <c r="B1409" i="12"/>
  <c r="C1409" i="12"/>
  <c r="E1409" i="12"/>
  <c r="F1409" i="12"/>
  <c r="G1409" i="12"/>
  <c r="J1409" i="12"/>
  <c r="K1409" i="12"/>
  <c r="L1409" i="12"/>
  <c r="M1409" i="12"/>
  <c r="N1409" i="12"/>
  <c r="O1409" i="12"/>
  <c r="P1409" i="12"/>
  <c r="H1409" i="12" s="1"/>
  <c r="Q1409" i="12"/>
  <c r="I1409" i="12" s="1"/>
  <c r="R1409" i="12"/>
  <c r="S1409" i="12"/>
  <c r="T1409" i="12"/>
  <c r="U1409" i="12"/>
  <c r="V1409" i="12"/>
  <c r="W1409" i="12"/>
  <c r="X1409" i="12"/>
  <c r="Y1409" i="12"/>
  <c r="Z1409" i="12"/>
  <c r="AA1409" i="12"/>
  <c r="AB1409" i="12"/>
  <c r="AC1409" i="12"/>
  <c r="AD1409" i="12"/>
  <c r="AE1409" i="12"/>
  <c r="AF1409" i="12"/>
  <c r="AG1409" i="12"/>
  <c r="AH1409" i="12"/>
  <c r="AI1409" i="12"/>
  <c r="AJ1409" i="12"/>
  <c r="AK1409" i="12"/>
  <c r="AL1409" i="12"/>
  <c r="A1412" i="12"/>
  <c r="B1412" i="12"/>
  <c r="C1412" i="12"/>
  <c r="E1412" i="12"/>
  <c r="F1412" i="12"/>
  <c r="G1412" i="12"/>
  <c r="J1412" i="12"/>
  <c r="K1412" i="12"/>
  <c r="L1412" i="12"/>
  <c r="M1412" i="12"/>
  <c r="N1412" i="12"/>
  <c r="O1412" i="12"/>
  <c r="P1412" i="12"/>
  <c r="H1412" i="12" s="1"/>
  <c r="Q1412" i="12"/>
  <c r="I1412" i="12" s="1"/>
  <c r="R1412" i="12"/>
  <c r="S1412" i="12"/>
  <c r="T1412" i="12"/>
  <c r="U1412" i="12"/>
  <c r="V1412" i="12"/>
  <c r="W1412" i="12"/>
  <c r="X1412" i="12"/>
  <c r="Y1412" i="12"/>
  <c r="Z1412" i="12"/>
  <c r="AA1412" i="12"/>
  <c r="AB1412" i="12"/>
  <c r="AC1412" i="12"/>
  <c r="AD1412" i="12"/>
  <c r="AE1412" i="12"/>
  <c r="AF1412" i="12"/>
  <c r="AG1412" i="12"/>
  <c r="AH1412" i="12"/>
  <c r="AI1412" i="12"/>
  <c r="AJ1412" i="12"/>
  <c r="AK1412" i="12"/>
  <c r="AL1412" i="12"/>
  <c r="A372" i="12"/>
  <c r="B372" i="12"/>
  <c r="C372" i="12"/>
  <c r="E372" i="12"/>
  <c r="F372" i="12"/>
  <c r="G372" i="12"/>
  <c r="J372" i="12"/>
  <c r="K372" i="12"/>
  <c r="L372" i="12"/>
  <c r="M372" i="12"/>
  <c r="N372" i="12"/>
  <c r="O372" i="12"/>
  <c r="P372" i="12"/>
  <c r="H372" i="12" s="1"/>
  <c r="Q372" i="12"/>
  <c r="I372" i="12" s="1"/>
  <c r="R372" i="12"/>
  <c r="S372" i="12"/>
  <c r="T372" i="12"/>
  <c r="U372" i="12"/>
  <c r="V372" i="12"/>
  <c r="W372" i="12"/>
  <c r="X372" i="12"/>
  <c r="Y372" i="12"/>
  <c r="Z372" i="12"/>
  <c r="AA372" i="12"/>
  <c r="AB372" i="12"/>
  <c r="AC372" i="12"/>
  <c r="AD372" i="12"/>
  <c r="AE372" i="12"/>
  <c r="AF372" i="12"/>
  <c r="AG372" i="12"/>
  <c r="AH372" i="12"/>
  <c r="AI372" i="12"/>
  <c r="AJ372" i="12"/>
  <c r="AK372" i="12"/>
  <c r="AL372" i="12"/>
  <c r="A578" i="12"/>
  <c r="B578" i="12"/>
  <c r="C578" i="12"/>
  <c r="E578" i="12"/>
  <c r="F578" i="12"/>
  <c r="G578" i="12"/>
  <c r="J578" i="12"/>
  <c r="K578" i="12"/>
  <c r="L578" i="12"/>
  <c r="M578" i="12"/>
  <c r="N578" i="12"/>
  <c r="O578" i="12"/>
  <c r="P578" i="12"/>
  <c r="H578" i="12" s="1"/>
  <c r="Q578" i="12"/>
  <c r="I578" i="12" s="1"/>
  <c r="R578" i="12"/>
  <c r="S578" i="12"/>
  <c r="T578" i="12"/>
  <c r="U578" i="12"/>
  <c r="V578" i="12"/>
  <c r="W578" i="12"/>
  <c r="X578" i="12"/>
  <c r="Y578" i="12"/>
  <c r="Z578" i="12"/>
  <c r="AA578" i="12"/>
  <c r="AB578" i="12"/>
  <c r="AC578" i="12"/>
  <c r="AD578" i="12"/>
  <c r="AE578" i="12"/>
  <c r="AF578" i="12"/>
  <c r="AG578" i="12"/>
  <c r="AH578" i="12"/>
  <c r="AI578" i="12"/>
  <c r="AJ578" i="12"/>
  <c r="AK578" i="12"/>
  <c r="AL578" i="12"/>
  <c r="A772" i="12"/>
  <c r="B772" i="12"/>
  <c r="C772" i="12"/>
  <c r="E772" i="12"/>
  <c r="F772" i="12"/>
  <c r="G772" i="12"/>
  <c r="J772" i="12"/>
  <c r="K772" i="12"/>
  <c r="L772" i="12"/>
  <c r="M772" i="12"/>
  <c r="N772" i="12"/>
  <c r="O772" i="12"/>
  <c r="P772" i="12"/>
  <c r="H772" i="12" s="1"/>
  <c r="Q772" i="12"/>
  <c r="I772" i="12" s="1"/>
  <c r="R772" i="12"/>
  <c r="S772" i="12"/>
  <c r="T772" i="12"/>
  <c r="U772" i="12"/>
  <c r="V772" i="12"/>
  <c r="W772" i="12"/>
  <c r="X772" i="12"/>
  <c r="Y772" i="12"/>
  <c r="Z772" i="12"/>
  <c r="AA772" i="12"/>
  <c r="AB772" i="12"/>
  <c r="AC772" i="12"/>
  <c r="AD772" i="12"/>
  <c r="AE772" i="12"/>
  <c r="AF772" i="12"/>
  <c r="AG772" i="12"/>
  <c r="AH772" i="12"/>
  <c r="AI772" i="12"/>
  <c r="AJ772" i="12"/>
  <c r="AK772" i="12"/>
  <c r="AL772" i="12"/>
  <c r="A773" i="12"/>
  <c r="B773" i="12"/>
  <c r="C773" i="12"/>
  <c r="E773" i="12"/>
  <c r="F773" i="12"/>
  <c r="G773" i="12"/>
  <c r="J773" i="12"/>
  <c r="K773" i="12"/>
  <c r="L773" i="12"/>
  <c r="M773" i="12"/>
  <c r="N773" i="12"/>
  <c r="O773" i="12"/>
  <c r="P773" i="12"/>
  <c r="H773" i="12" s="1"/>
  <c r="Q773" i="12"/>
  <c r="I773" i="12" s="1"/>
  <c r="R773" i="12"/>
  <c r="S773" i="12"/>
  <c r="T773" i="12"/>
  <c r="U773" i="12"/>
  <c r="V773" i="12"/>
  <c r="W773" i="12"/>
  <c r="X773" i="12"/>
  <c r="Y773" i="12"/>
  <c r="Z773" i="12"/>
  <c r="AA773" i="12"/>
  <c r="AB773" i="12"/>
  <c r="AC773" i="12"/>
  <c r="AD773" i="12"/>
  <c r="AE773" i="12"/>
  <c r="AF773" i="12"/>
  <c r="AG773" i="12"/>
  <c r="AH773" i="12"/>
  <c r="AI773" i="12"/>
  <c r="AJ773" i="12"/>
  <c r="AK773" i="12"/>
  <c r="AL773" i="12"/>
  <c r="A782" i="12"/>
  <c r="B782" i="12"/>
  <c r="C782" i="12"/>
  <c r="E782" i="12"/>
  <c r="F782" i="12"/>
  <c r="G782" i="12"/>
  <c r="J782" i="12"/>
  <c r="K782" i="12"/>
  <c r="L782" i="12"/>
  <c r="M782" i="12"/>
  <c r="N782" i="12"/>
  <c r="O782" i="12"/>
  <c r="P782" i="12"/>
  <c r="H782" i="12" s="1"/>
  <c r="Q782" i="12"/>
  <c r="I782" i="12" s="1"/>
  <c r="R782" i="12"/>
  <c r="S782" i="12"/>
  <c r="T782" i="12"/>
  <c r="U782" i="12"/>
  <c r="V782" i="12"/>
  <c r="W782" i="12"/>
  <c r="X782" i="12"/>
  <c r="Y782" i="12"/>
  <c r="Z782" i="12"/>
  <c r="AA782" i="12"/>
  <c r="AB782" i="12"/>
  <c r="AC782" i="12"/>
  <c r="AD782" i="12"/>
  <c r="AE782" i="12"/>
  <c r="AF782" i="12"/>
  <c r="AG782" i="12"/>
  <c r="AH782" i="12"/>
  <c r="AI782" i="12"/>
  <c r="AJ782" i="12"/>
  <c r="AK782" i="12"/>
  <c r="AL782" i="12"/>
  <c r="A948" i="12"/>
  <c r="B948" i="12"/>
  <c r="C948" i="12"/>
  <c r="E948" i="12"/>
  <c r="F948" i="12"/>
  <c r="G948" i="12"/>
  <c r="J948" i="12"/>
  <c r="K948" i="12"/>
  <c r="L948" i="12"/>
  <c r="M948" i="12"/>
  <c r="N948" i="12"/>
  <c r="O948" i="12"/>
  <c r="P948" i="12"/>
  <c r="H948" i="12" s="1"/>
  <c r="Q948" i="12"/>
  <c r="I948" i="12" s="1"/>
  <c r="R948" i="12"/>
  <c r="S948" i="12"/>
  <c r="T948" i="12"/>
  <c r="U948" i="12"/>
  <c r="V948" i="12"/>
  <c r="W948" i="12"/>
  <c r="X948" i="12"/>
  <c r="Y948" i="12"/>
  <c r="Z948" i="12"/>
  <c r="AA948" i="12"/>
  <c r="AB948" i="12"/>
  <c r="AC948" i="12"/>
  <c r="AD948" i="12"/>
  <c r="AE948" i="12"/>
  <c r="AF948" i="12"/>
  <c r="AG948" i="12"/>
  <c r="AH948" i="12"/>
  <c r="AI948" i="12"/>
  <c r="AJ948" i="12"/>
  <c r="AK948" i="12"/>
  <c r="AL948" i="12"/>
  <c r="A1420" i="12"/>
  <c r="B1420" i="12"/>
  <c r="C1420" i="12"/>
  <c r="E1420" i="12"/>
  <c r="F1420" i="12"/>
  <c r="G1420" i="12"/>
  <c r="J1420" i="12"/>
  <c r="K1420" i="12"/>
  <c r="L1420" i="12"/>
  <c r="M1420" i="12"/>
  <c r="N1420" i="12"/>
  <c r="O1420" i="12"/>
  <c r="P1420" i="12"/>
  <c r="H1420" i="12" s="1"/>
  <c r="Q1420" i="12"/>
  <c r="I1420" i="12" s="1"/>
  <c r="R1420" i="12"/>
  <c r="S1420" i="12"/>
  <c r="T1420" i="12"/>
  <c r="U1420" i="12"/>
  <c r="V1420" i="12"/>
  <c r="W1420" i="12"/>
  <c r="X1420" i="12"/>
  <c r="Y1420" i="12"/>
  <c r="Z1420" i="12"/>
  <c r="AA1420" i="12"/>
  <c r="AB1420" i="12"/>
  <c r="AC1420" i="12"/>
  <c r="AD1420" i="12"/>
  <c r="AE1420" i="12"/>
  <c r="AF1420" i="12"/>
  <c r="AG1420" i="12"/>
  <c r="AH1420" i="12"/>
  <c r="AI1420" i="12"/>
  <c r="AJ1420" i="12"/>
  <c r="AK1420" i="12"/>
  <c r="AL1420" i="12"/>
  <c r="A1441" i="12"/>
  <c r="B1441" i="12"/>
  <c r="C1441" i="12"/>
  <c r="E1441" i="12"/>
  <c r="F1441" i="12"/>
  <c r="G1441" i="12"/>
  <c r="J1441" i="12"/>
  <c r="K1441" i="12"/>
  <c r="L1441" i="12"/>
  <c r="M1441" i="12"/>
  <c r="N1441" i="12"/>
  <c r="O1441" i="12"/>
  <c r="P1441" i="12"/>
  <c r="H1441" i="12" s="1"/>
  <c r="Q1441" i="12"/>
  <c r="I1441" i="12" s="1"/>
  <c r="R1441" i="12"/>
  <c r="S1441" i="12"/>
  <c r="T1441" i="12"/>
  <c r="U1441" i="12"/>
  <c r="V1441" i="12"/>
  <c r="W1441" i="12"/>
  <c r="X1441" i="12"/>
  <c r="Y1441" i="12"/>
  <c r="Z1441" i="12"/>
  <c r="AA1441" i="12"/>
  <c r="AB1441" i="12"/>
  <c r="AC1441" i="12"/>
  <c r="AD1441" i="12"/>
  <c r="AE1441" i="12"/>
  <c r="AF1441" i="12"/>
  <c r="AG1441" i="12"/>
  <c r="AH1441" i="12"/>
  <c r="AI1441" i="12"/>
  <c r="AJ1441" i="12"/>
  <c r="AK1441" i="12"/>
  <c r="AL1441" i="12"/>
  <c r="A1396" i="12"/>
  <c r="B1396" i="12"/>
  <c r="C1396" i="12"/>
  <c r="E1396" i="12"/>
  <c r="F1396" i="12"/>
  <c r="G1396" i="12"/>
  <c r="J1396" i="12"/>
  <c r="K1396" i="12"/>
  <c r="L1396" i="12"/>
  <c r="M1396" i="12"/>
  <c r="N1396" i="12"/>
  <c r="O1396" i="12"/>
  <c r="P1396" i="12"/>
  <c r="H1396" i="12" s="1"/>
  <c r="Q1396" i="12"/>
  <c r="I1396" i="12" s="1"/>
  <c r="R1396" i="12"/>
  <c r="S1396" i="12"/>
  <c r="T1396" i="12"/>
  <c r="U1396" i="12"/>
  <c r="V1396" i="12"/>
  <c r="W1396" i="12"/>
  <c r="X1396" i="12"/>
  <c r="Y1396" i="12"/>
  <c r="Z1396" i="12"/>
  <c r="AA1396" i="12"/>
  <c r="AB1396" i="12"/>
  <c r="AC1396" i="12"/>
  <c r="AD1396" i="12"/>
  <c r="AE1396" i="12"/>
  <c r="AF1396" i="12"/>
  <c r="AG1396" i="12"/>
  <c r="AH1396" i="12"/>
  <c r="AI1396" i="12"/>
  <c r="AJ1396" i="12"/>
  <c r="AK1396" i="12"/>
  <c r="AL1396" i="12"/>
  <c r="A645" i="12"/>
  <c r="B645" i="12"/>
  <c r="C645" i="12"/>
  <c r="E645" i="12"/>
  <c r="F645" i="12"/>
  <c r="G645" i="12"/>
  <c r="J645" i="12"/>
  <c r="K645" i="12"/>
  <c r="L645" i="12"/>
  <c r="M645" i="12"/>
  <c r="N645" i="12"/>
  <c r="O645" i="12"/>
  <c r="P645" i="12"/>
  <c r="H645" i="12" s="1"/>
  <c r="Q645" i="12"/>
  <c r="I645" i="12" s="1"/>
  <c r="R645" i="12"/>
  <c r="S645" i="12"/>
  <c r="T645" i="12"/>
  <c r="U645" i="12"/>
  <c r="V645" i="12"/>
  <c r="W645" i="12"/>
  <c r="X645" i="12"/>
  <c r="Y645" i="12"/>
  <c r="Z645" i="12"/>
  <c r="AA645" i="12"/>
  <c r="AB645" i="12"/>
  <c r="AC645" i="12"/>
  <c r="AD645" i="12"/>
  <c r="AE645" i="12"/>
  <c r="AF645" i="12"/>
  <c r="AG645" i="12"/>
  <c r="AH645" i="12"/>
  <c r="AI645" i="12"/>
  <c r="AJ645" i="12"/>
  <c r="AK645" i="12"/>
  <c r="AL645" i="12"/>
  <c r="A646" i="12"/>
  <c r="B646" i="12"/>
  <c r="C646" i="12"/>
  <c r="E646" i="12"/>
  <c r="F646" i="12"/>
  <c r="G646" i="12"/>
  <c r="J646" i="12"/>
  <c r="K646" i="12"/>
  <c r="L646" i="12"/>
  <c r="M646" i="12"/>
  <c r="N646" i="12"/>
  <c r="O646" i="12"/>
  <c r="P646" i="12"/>
  <c r="H646" i="12" s="1"/>
  <c r="Q646" i="12"/>
  <c r="I646" i="12" s="1"/>
  <c r="R646" i="12"/>
  <c r="S646" i="12"/>
  <c r="T646" i="12"/>
  <c r="U646" i="12"/>
  <c r="V646" i="12"/>
  <c r="W646" i="12"/>
  <c r="X646" i="12"/>
  <c r="Y646" i="12"/>
  <c r="Z646" i="12"/>
  <c r="AA646" i="12"/>
  <c r="AB646" i="12"/>
  <c r="AC646" i="12"/>
  <c r="AD646" i="12"/>
  <c r="AE646" i="12"/>
  <c r="AF646" i="12"/>
  <c r="AG646" i="12"/>
  <c r="AH646" i="12"/>
  <c r="AI646" i="12"/>
  <c r="AJ646" i="12"/>
  <c r="AK646" i="12"/>
  <c r="AL646" i="12"/>
  <c r="A950" i="12"/>
  <c r="B950" i="12"/>
  <c r="C950" i="12"/>
  <c r="E950" i="12"/>
  <c r="F950" i="12"/>
  <c r="G950" i="12"/>
  <c r="J950" i="12"/>
  <c r="K950" i="12"/>
  <c r="L950" i="12"/>
  <c r="M950" i="12"/>
  <c r="N950" i="12"/>
  <c r="O950" i="12"/>
  <c r="P950" i="12"/>
  <c r="H950" i="12" s="1"/>
  <c r="Q950" i="12"/>
  <c r="I950" i="12" s="1"/>
  <c r="R950" i="12"/>
  <c r="S950" i="12"/>
  <c r="T950" i="12"/>
  <c r="U950" i="12"/>
  <c r="V950" i="12"/>
  <c r="W950" i="12"/>
  <c r="X950" i="12"/>
  <c r="Y950" i="12"/>
  <c r="Z950" i="12"/>
  <c r="AA950" i="12"/>
  <c r="AB950" i="12"/>
  <c r="AC950" i="12"/>
  <c r="AD950" i="12"/>
  <c r="AE950" i="12"/>
  <c r="AF950" i="12"/>
  <c r="AG950" i="12"/>
  <c r="AH950" i="12"/>
  <c r="AI950" i="12"/>
  <c r="AJ950" i="12"/>
  <c r="AK950" i="12"/>
  <c r="AL950" i="12"/>
  <c r="A1196" i="12"/>
  <c r="B1196" i="12"/>
  <c r="C1196" i="12"/>
  <c r="E1196" i="12"/>
  <c r="F1196" i="12"/>
  <c r="G1196" i="12"/>
  <c r="J1196" i="12"/>
  <c r="K1196" i="12"/>
  <c r="L1196" i="12"/>
  <c r="M1196" i="12"/>
  <c r="N1196" i="12"/>
  <c r="O1196" i="12"/>
  <c r="P1196" i="12"/>
  <c r="H1196" i="12" s="1"/>
  <c r="Q1196" i="12"/>
  <c r="I1196" i="12" s="1"/>
  <c r="R1196" i="12"/>
  <c r="S1196" i="12"/>
  <c r="T1196" i="12"/>
  <c r="U1196" i="12"/>
  <c r="V1196" i="12"/>
  <c r="W1196" i="12"/>
  <c r="X1196" i="12"/>
  <c r="Y1196" i="12"/>
  <c r="Z1196" i="12"/>
  <c r="AA1196" i="12"/>
  <c r="AB1196" i="12"/>
  <c r="AC1196" i="12"/>
  <c r="AD1196" i="12"/>
  <c r="AE1196" i="12"/>
  <c r="AF1196" i="12"/>
  <c r="AG1196" i="12"/>
  <c r="AH1196" i="12"/>
  <c r="AI1196" i="12"/>
  <c r="AJ1196" i="12"/>
  <c r="AK1196" i="12"/>
  <c r="AL1196" i="12"/>
  <c r="A1075" i="12"/>
  <c r="B1075" i="12"/>
  <c r="C1075" i="12"/>
  <c r="E1075" i="12"/>
  <c r="F1075" i="12"/>
  <c r="G1075" i="12"/>
  <c r="J1075" i="12"/>
  <c r="K1075" i="12"/>
  <c r="L1075" i="12"/>
  <c r="M1075" i="12"/>
  <c r="N1075" i="12"/>
  <c r="O1075" i="12"/>
  <c r="P1075" i="12"/>
  <c r="H1075" i="12" s="1"/>
  <c r="Q1075" i="12"/>
  <c r="I1075" i="12" s="1"/>
  <c r="R1075" i="12"/>
  <c r="S1075" i="12"/>
  <c r="T1075" i="12"/>
  <c r="U1075" i="12"/>
  <c r="V1075" i="12"/>
  <c r="W1075" i="12"/>
  <c r="X1075" i="12"/>
  <c r="Y1075" i="12"/>
  <c r="Z1075" i="12"/>
  <c r="AA1075" i="12"/>
  <c r="AB1075" i="12"/>
  <c r="AC1075" i="12"/>
  <c r="AD1075" i="12"/>
  <c r="AE1075" i="12"/>
  <c r="AF1075" i="12"/>
  <c r="AG1075" i="12"/>
  <c r="AH1075" i="12"/>
  <c r="AI1075" i="12"/>
  <c r="AJ1075" i="12"/>
  <c r="AK1075" i="12"/>
  <c r="AL1075" i="12"/>
  <c r="A1072" i="12"/>
  <c r="B1072" i="12"/>
  <c r="C1072" i="12"/>
  <c r="E1072" i="12"/>
  <c r="F1072" i="12"/>
  <c r="G1072" i="12"/>
  <c r="J1072" i="12"/>
  <c r="K1072" i="12"/>
  <c r="L1072" i="12"/>
  <c r="M1072" i="12"/>
  <c r="N1072" i="12"/>
  <c r="O1072" i="12"/>
  <c r="P1072" i="12"/>
  <c r="H1072" i="12" s="1"/>
  <c r="Q1072" i="12"/>
  <c r="I1072" i="12" s="1"/>
  <c r="R1072" i="12"/>
  <c r="S1072" i="12"/>
  <c r="T1072" i="12"/>
  <c r="U1072" i="12"/>
  <c r="V1072" i="12"/>
  <c r="W1072" i="12"/>
  <c r="X1072" i="12"/>
  <c r="Y1072" i="12"/>
  <c r="Z1072" i="12"/>
  <c r="AA1072" i="12"/>
  <c r="AB1072" i="12"/>
  <c r="AC1072" i="12"/>
  <c r="AD1072" i="12"/>
  <c r="AE1072" i="12"/>
  <c r="AF1072" i="12"/>
  <c r="AG1072" i="12"/>
  <c r="AH1072" i="12"/>
  <c r="AI1072" i="12"/>
  <c r="AJ1072" i="12"/>
  <c r="AK1072" i="12"/>
  <c r="AL1072" i="12"/>
  <c r="A1073" i="12"/>
  <c r="B1073" i="12"/>
  <c r="C1073" i="12"/>
  <c r="E1073" i="12"/>
  <c r="F1073" i="12"/>
  <c r="G1073" i="12"/>
  <c r="J1073" i="12"/>
  <c r="K1073" i="12"/>
  <c r="L1073" i="12"/>
  <c r="M1073" i="12"/>
  <c r="N1073" i="12"/>
  <c r="O1073" i="12"/>
  <c r="P1073" i="12"/>
  <c r="H1073" i="12" s="1"/>
  <c r="Q1073" i="12"/>
  <c r="I1073" i="12" s="1"/>
  <c r="R1073" i="12"/>
  <c r="S1073" i="12"/>
  <c r="T1073" i="12"/>
  <c r="U1073" i="12"/>
  <c r="V1073" i="12"/>
  <c r="W1073" i="12"/>
  <c r="X1073" i="12"/>
  <c r="Y1073" i="12"/>
  <c r="Z1073" i="12"/>
  <c r="AA1073" i="12"/>
  <c r="AB1073" i="12"/>
  <c r="AC1073" i="12"/>
  <c r="AD1073" i="12"/>
  <c r="AE1073" i="12"/>
  <c r="AF1073" i="12"/>
  <c r="AG1073" i="12"/>
  <c r="AH1073" i="12"/>
  <c r="AI1073" i="12"/>
  <c r="AJ1073" i="12"/>
  <c r="AK1073" i="12"/>
  <c r="AL1073" i="12"/>
  <c r="A414" i="12"/>
  <c r="B414" i="12"/>
  <c r="C414" i="12"/>
  <c r="E414" i="12"/>
  <c r="F414" i="12"/>
  <c r="G414" i="12"/>
  <c r="J414" i="12"/>
  <c r="K414" i="12"/>
  <c r="L414" i="12"/>
  <c r="M414" i="12"/>
  <c r="N414" i="12"/>
  <c r="O414" i="12"/>
  <c r="P414" i="12"/>
  <c r="H414" i="12" s="1"/>
  <c r="Q414" i="12"/>
  <c r="I414" i="12" s="1"/>
  <c r="R414" i="12"/>
  <c r="S414" i="12"/>
  <c r="T414" i="12"/>
  <c r="U414" i="12"/>
  <c r="V414" i="12"/>
  <c r="W414" i="12"/>
  <c r="X414" i="12"/>
  <c r="Y414" i="12"/>
  <c r="Z414" i="12"/>
  <c r="AA414" i="12"/>
  <c r="AB414" i="12"/>
  <c r="AC414" i="12"/>
  <c r="AD414" i="12"/>
  <c r="AE414" i="12"/>
  <c r="AF414" i="12"/>
  <c r="AG414" i="12"/>
  <c r="AH414" i="12"/>
  <c r="AI414" i="12"/>
  <c r="AJ414" i="12"/>
  <c r="AK414" i="12"/>
  <c r="AL414" i="12"/>
  <c r="A416" i="12"/>
  <c r="B416" i="12"/>
  <c r="C416" i="12"/>
  <c r="E416" i="12"/>
  <c r="F416" i="12"/>
  <c r="G416" i="12"/>
  <c r="J416" i="12"/>
  <c r="K416" i="12"/>
  <c r="L416" i="12"/>
  <c r="M416" i="12"/>
  <c r="N416" i="12"/>
  <c r="O416" i="12"/>
  <c r="P416" i="12"/>
  <c r="H416" i="12" s="1"/>
  <c r="Q416" i="12"/>
  <c r="I416" i="12" s="1"/>
  <c r="R416" i="12"/>
  <c r="S416" i="12"/>
  <c r="T416" i="12"/>
  <c r="U416" i="12"/>
  <c r="V416" i="12"/>
  <c r="W416" i="12"/>
  <c r="X416" i="12"/>
  <c r="Y416" i="12"/>
  <c r="Z416" i="12"/>
  <c r="AA416" i="12"/>
  <c r="AB416" i="12"/>
  <c r="AC416" i="12"/>
  <c r="AD416" i="12"/>
  <c r="AE416" i="12"/>
  <c r="AF416" i="12"/>
  <c r="AG416" i="12"/>
  <c r="AH416" i="12"/>
  <c r="AI416" i="12"/>
  <c r="AJ416" i="12"/>
  <c r="AK416" i="12"/>
  <c r="AL416" i="12"/>
  <c r="A423" i="12"/>
  <c r="B423" i="12"/>
  <c r="C423" i="12"/>
  <c r="E423" i="12"/>
  <c r="F423" i="12"/>
  <c r="G423" i="12"/>
  <c r="J423" i="12"/>
  <c r="K423" i="12"/>
  <c r="L423" i="12"/>
  <c r="M423" i="12"/>
  <c r="N423" i="12"/>
  <c r="O423" i="12"/>
  <c r="P423" i="12"/>
  <c r="H423" i="12" s="1"/>
  <c r="Q423" i="12"/>
  <c r="I423" i="12" s="1"/>
  <c r="R423" i="12"/>
  <c r="S423" i="12"/>
  <c r="T423" i="12"/>
  <c r="U423" i="12"/>
  <c r="V423" i="12"/>
  <c r="W423" i="12"/>
  <c r="X423" i="12"/>
  <c r="Y423" i="12"/>
  <c r="Z423" i="12"/>
  <c r="AA423" i="12"/>
  <c r="AB423" i="12"/>
  <c r="AC423" i="12"/>
  <c r="AD423" i="12"/>
  <c r="AE423" i="12"/>
  <c r="AF423" i="12"/>
  <c r="AG423" i="12"/>
  <c r="AH423" i="12"/>
  <c r="AI423" i="12"/>
  <c r="AJ423" i="12"/>
  <c r="AK423" i="12"/>
  <c r="AL423" i="12"/>
  <c r="A383" i="12"/>
  <c r="B383" i="12"/>
  <c r="C383" i="12"/>
  <c r="E383" i="12"/>
  <c r="F383" i="12"/>
  <c r="G383" i="12"/>
  <c r="J383" i="12"/>
  <c r="K383" i="12"/>
  <c r="L383" i="12"/>
  <c r="M383" i="12"/>
  <c r="N383" i="12"/>
  <c r="O383" i="12"/>
  <c r="P383" i="12"/>
  <c r="H383" i="12" s="1"/>
  <c r="Q383" i="12"/>
  <c r="I383" i="12" s="1"/>
  <c r="R383" i="12"/>
  <c r="S383" i="12"/>
  <c r="T383" i="12"/>
  <c r="U383" i="12"/>
  <c r="V383" i="12"/>
  <c r="W383" i="12"/>
  <c r="X383" i="12"/>
  <c r="Y383" i="12"/>
  <c r="Z383" i="12"/>
  <c r="AA383" i="12"/>
  <c r="AB383" i="12"/>
  <c r="AC383" i="12"/>
  <c r="AD383" i="12"/>
  <c r="AE383" i="12"/>
  <c r="AF383" i="12"/>
  <c r="AG383" i="12"/>
  <c r="AH383" i="12"/>
  <c r="AI383" i="12"/>
  <c r="AJ383" i="12"/>
  <c r="AK383" i="12"/>
  <c r="AL383" i="12"/>
  <c r="A231" i="12"/>
  <c r="B231" i="12"/>
  <c r="C231" i="12"/>
  <c r="E231" i="12"/>
  <c r="F231" i="12"/>
  <c r="G231" i="12"/>
  <c r="J231" i="12"/>
  <c r="K231" i="12"/>
  <c r="L231" i="12"/>
  <c r="M231" i="12"/>
  <c r="N231" i="12"/>
  <c r="O231" i="12"/>
  <c r="P231" i="12"/>
  <c r="H231" i="12" s="1"/>
  <c r="Q231" i="12"/>
  <c r="I231" i="12" s="1"/>
  <c r="R231" i="12"/>
  <c r="S231" i="12"/>
  <c r="T231" i="12"/>
  <c r="U231" i="12"/>
  <c r="V231" i="12"/>
  <c r="W231" i="12"/>
  <c r="X231" i="12"/>
  <c r="Y231" i="12"/>
  <c r="Z231" i="12"/>
  <c r="AA231" i="12"/>
  <c r="AB231" i="12"/>
  <c r="AC231" i="12"/>
  <c r="AD231" i="12"/>
  <c r="AE231" i="12"/>
  <c r="AF231" i="12"/>
  <c r="AG231" i="12"/>
  <c r="AH231" i="12"/>
  <c r="AI231" i="12"/>
  <c r="AJ231" i="12"/>
  <c r="AK231" i="12"/>
  <c r="AL231" i="12"/>
  <c r="A281" i="12"/>
  <c r="B281" i="12"/>
  <c r="C281" i="12"/>
  <c r="E281" i="12"/>
  <c r="F281" i="12"/>
  <c r="G281" i="12"/>
  <c r="J281" i="12"/>
  <c r="K281" i="12"/>
  <c r="L281" i="12"/>
  <c r="M281" i="12"/>
  <c r="N281" i="12"/>
  <c r="O281" i="12"/>
  <c r="P281" i="12"/>
  <c r="H281" i="12" s="1"/>
  <c r="Q281" i="12"/>
  <c r="I281" i="12" s="1"/>
  <c r="R281" i="12"/>
  <c r="S281" i="12"/>
  <c r="T281" i="12"/>
  <c r="U281" i="12"/>
  <c r="V281" i="12"/>
  <c r="W281" i="12"/>
  <c r="X281" i="12"/>
  <c r="Y281" i="12"/>
  <c r="Z281" i="12"/>
  <c r="AA281" i="12"/>
  <c r="AB281" i="12"/>
  <c r="AC281" i="12"/>
  <c r="AD281" i="12"/>
  <c r="AE281" i="12"/>
  <c r="AF281" i="12"/>
  <c r="AG281" i="12"/>
  <c r="AH281" i="12"/>
  <c r="AI281" i="12"/>
  <c r="AJ281" i="12"/>
  <c r="AK281" i="12"/>
  <c r="AL281" i="12"/>
  <c r="A965" i="12"/>
  <c r="B965" i="12"/>
  <c r="C965" i="12"/>
  <c r="E965" i="12"/>
  <c r="F965" i="12"/>
  <c r="G965" i="12"/>
  <c r="J965" i="12"/>
  <c r="K965" i="12"/>
  <c r="L965" i="12"/>
  <c r="M965" i="12"/>
  <c r="N965" i="12"/>
  <c r="O965" i="12"/>
  <c r="P965" i="12"/>
  <c r="H965" i="12" s="1"/>
  <c r="Q965" i="12"/>
  <c r="I965" i="12" s="1"/>
  <c r="R965" i="12"/>
  <c r="S965" i="12"/>
  <c r="T965" i="12"/>
  <c r="U965" i="12"/>
  <c r="V965" i="12"/>
  <c r="W965" i="12"/>
  <c r="X965" i="12"/>
  <c r="Y965" i="12"/>
  <c r="Z965" i="12"/>
  <c r="AA965" i="12"/>
  <c r="AB965" i="12"/>
  <c r="AC965" i="12"/>
  <c r="AD965" i="12"/>
  <c r="AE965" i="12"/>
  <c r="AF965" i="12"/>
  <c r="AG965" i="12"/>
  <c r="AH965" i="12"/>
  <c r="AI965" i="12"/>
  <c r="AJ965" i="12"/>
  <c r="AK965" i="12"/>
  <c r="AL965" i="12"/>
  <c r="A1233" i="12"/>
  <c r="B1233" i="12"/>
  <c r="C1233" i="12"/>
  <c r="E1233" i="12"/>
  <c r="F1233" i="12"/>
  <c r="G1233" i="12"/>
  <c r="J1233" i="12"/>
  <c r="K1233" i="12"/>
  <c r="L1233" i="12"/>
  <c r="M1233" i="12"/>
  <c r="N1233" i="12"/>
  <c r="O1233" i="12"/>
  <c r="P1233" i="12"/>
  <c r="H1233" i="12" s="1"/>
  <c r="Q1233" i="12"/>
  <c r="I1233" i="12" s="1"/>
  <c r="R1233" i="12"/>
  <c r="S1233" i="12"/>
  <c r="T1233" i="12"/>
  <c r="U1233" i="12"/>
  <c r="V1233" i="12"/>
  <c r="W1233" i="12"/>
  <c r="X1233" i="12"/>
  <c r="Y1233" i="12"/>
  <c r="Z1233" i="12"/>
  <c r="AA1233" i="12"/>
  <c r="AB1233" i="12"/>
  <c r="AC1233" i="12"/>
  <c r="AD1233" i="12"/>
  <c r="AE1233" i="12"/>
  <c r="AF1233" i="12"/>
  <c r="AG1233" i="12"/>
  <c r="AH1233" i="12"/>
  <c r="AI1233" i="12"/>
  <c r="AJ1233" i="12"/>
  <c r="AK1233" i="12"/>
  <c r="AL1233" i="12"/>
  <c r="A1326" i="12"/>
  <c r="B1326" i="12"/>
  <c r="C1326" i="12"/>
  <c r="E1326" i="12"/>
  <c r="F1326" i="12"/>
  <c r="G1326" i="12"/>
  <c r="J1326" i="12"/>
  <c r="K1326" i="12"/>
  <c r="L1326" i="12"/>
  <c r="M1326" i="12"/>
  <c r="N1326" i="12"/>
  <c r="O1326" i="12"/>
  <c r="P1326" i="12"/>
  <c r="H1326" i="12" s="1"/>
  <c r="Q1326" i="12"/>
  <c r="I1326" i="12" s="1"/>
  <c r="R1326" i="12"/>
  <c r="S1326" i="12"/>
  <c r="T1326" i="12"/>
  <c r="U1326" i="12"/>
  <c r="V1326" i="12"/>
  <c r="W1326" i="12"/>
  <c r="X1326" i="12"/>
  <c r="Y1326" i="12"/>
  <c r="Z1326" i="12"/>
  <c r="AA1326" i="12"/>
  <c r="AB1326" i="12"/>
  <c r="AC1326" i="12"/>
  <c r="AD1326" i="12"/>
  <c r="AE1326" i="12"/>
  <c r="AF1326" i="12"/>
  <c r="AG1326" i="12"/>
  <c r="AH1326" i="12"/>
  <c r="AI1326" i="12"/>
  <c r="AJ1326" i="12"/>
  <c r="AK1326" i="12"/>
  <c r="AL1326" i="12"/>
  <c r="A1329" i="12"/>
  <c r="B1329" i="12"/>
  <c r="C1329" i="12"/>
  <c r="E1329" i="12"/>
  <c r="F1329" i="12"/>
  <c r="G1329" i="12"/>
  <c r="J1329" i="12"/>
  <c r="K1329" i="12"/>
  <c r="L1329" i="12"/>
  <c r="M1329" i="12"/>
  <c r="N1329" i="12"/>
  <c r="O1329" i="12"/>
  <c r="P1329" i="12"/>
  <c r="H1329" i="12" s="1"/>
  <c r="Q1329" i="12"/>
  <c r="I1329" i="12" s="1"/>
  <c r="R1329" i="12"/>
  <c r="S1329" i="12"/>
  <c r="T1329" i="12"/>
  <c r="U1329" i="12"/>
  <c r="V1329" i="12"/>
  <c r="W1329" i="12"/>
  <c r="X1329" i="12"/>
  <c r="Y1329" i="12"/>
  <c r="Z1329" i="12"/>
  <c r="AA1329" i="12"/>
  <c r="AB1329" i="12"/>
  <c r="AC1329" i="12"/>
  <c r="AD1329" i="12"/>
  <c r="AE1329" i="12"/>
  <c r="AF1329" i="12"/>
  <c r="AG1329" i="12"/>
  <c r="AH1329" i="12"/>
  <c r="AI1329" i="12"/>
  <c r="AJ1329" i="12"/>
  <c r="AK1329" i="12"/>
  <c r="AL1329" i="12"/>
  <c r="A1561" i="12"/>
  <c r="B1561" i="12"/>
  <c r="C1561" i="12"/>
  <c r="E1561" i="12"/>
  <c r="F1561" i="12"/>
  <c r="G1561" i="12"/>
  <c r="J1561" i="12"/>
  <c r="K1561" i="12"/>
  <c r="L1561" i="12"/>
  <c r="M1561" i="12"/>
  <c r="N1561" i="12"/>
  <c r="O1561" i="12"/>
  <c r="P1561" i="12"/>
  <c r="H1561" i="12" s="1"/>
  <c r="Q1561" i="12"/>
  <c r="I1561" i="12" s="1"/>
  <c r="R1561" i="12"/>
  <c r="S1561" i="12"/>
  <c r="T1561" i="12"/>
  <c r="U1561" i="12"/>
  <c r="V1561" i="12"/>
  <c r="W1561" i="12"/>
  <c r="X1561" i="12"/>
  <c r="Y1561" i="12"/>
  <c r="Z1561" i="12"/>
  <c r="AA1561" i="12"/>
  <c r="AB1561" i="12"/>
  <c r="AC1561" i="12"/>
  <c r="AD1561" i="12"/>
  <c r="AE1561" i="12"/>
  <c r="AF1561" i="12"/>
  <c r="AG1561" i="12"/>
  <c r="AH1561" i="12"/>
  <c r="AI1561" i="12"/>
  <c r="AJ1561" i="12"/>
  <c r="AK1561" i="12"/>
  <c r="AL1561" i="12"/>
  <c r="A1094" i="12"/>
  <c r="B1094" i="12"/>
  <c r="C1094" i="12"/>
  <c r="E1094" i="12"/>
  <c r="F1094" i="12"/>
  <c r="G1094" i="12"/>
  <c r="J1094" i="12"/>
  <c r="K1094" i="12"/>
  <c r="L1094" i="12"/>
  <c r="M1094" i="12"/>
  <c r="N1094" i="12"/>
  <c r="O1094" i="12"/>
  <c r="P1094" i="12"/>
  <c r="H1094" i="12" s="1"/>
  <c r="Q1094" i="12"/>
  <c r="I1094" i="12" s="1"/>
  <c r="R1094" i="12"/>
  <c r="S1094" i="12"/>
  <c r="T1094" i="12"/>
  <c r="U1094" i="12"/>
  <c r="V1094" i="12"/>
  <c r="W1094" i="12"/>
  <c r="X1094" i="12"/>
  <c r="Y1094" i="12"/>
  <c r="Z1094" i="12"/>
  <c r="AA1094" i="12"/>
  <c r="AB1094" i="12"/>
  <c r="AC1094" i="12"/>
  <c r="AD1094" i="12"/>
  <c r="AE1094" i="12"/>
  <c r="AF1094" i="12"/>
  <c r="AG1094" i="12"/>
  <c r="AH1094" i="12"/>
  <c r="AI1094" i="12"/>
  <c r="AJ1094" i="12"/>
  <c r="AK1094" i="12"/>
  <c r="AL1094" i="12"/>
  <c r="A1104" i="12"/>
  <c r="B1104" i="12"/>
  <c r="C1104" i="12"/>
  <c r="E1104" i="12"/>
  <c r="F1104" i="12"/>
  <c r="G1104" i="12"/>
  <c r="J1104" i="12"/>
  <c r="K1104" i="12"/>
  <c r="L1104" i="12"/>
  <c r="M1104" i="12"/>
  <c r="N1104" i="12"/>
  <c r="O1104" i="12"/>
  <c r="P1104" i="12"/>
  <c r="H1104" i="12" s="1"/>
  <c r="Q1104" i="12"/>
  <c r="I1104" i="12" s="1"/>
  <c r="R1104" i="12"/>
  <c r="S1104" i="12"/>
  <c r="T1104" i="12"/>
  <c r="U1104" i="12"/>
  <c r="V1104" i="12"/>
  <c r="W1104" i="12"/>
  <c r="X1104" i="12"/>
  <c r="Y1104" i="12"/>
  <c r="Z1104" i="12"/>
  <c r="AA1104" i="12"/>
  <c r="AB1104" i="12"/>
  <c r="AC1104" i="12"/>
  <c r="AD1104" i="12"/>
  <c r="AE1104" i="12"/>
  <c r="AF1104" i="12"/>
  <c r="AG1104" i="12"/>
  <c r="AH1104" i="12"/>
  <c r="AI1104" i="12"/>
  <c r="AJ1104" i="12"/>
  <c r="AK1104" i="12"/>
  <c r="AL1104" i="12"/>
  <c r="A1107" i="12"/>
  <c r="B1107" i="12"/>
  <c r="C1107" i="12"/>
  <c r="E1107" i="12"/>
  <c r="F1107" i="12"/>
  <c r="G1107" i="12"/>
  <c r="J1107" i="12"/>
  <c r="K1107" i="12"/>
  <c r="L1107" i="12"/>
  <c r="M1107" i="12"/>
  <c r="N1107" i="12"/>
  <c r="O1107" i="12"/>
  <c r="P1107" i="12"/>
  <c r="H1107" i="12" s="1"/>
  <c r="Q1107" i="12"/>
  <c r="I1107" i="12" s="1"/>
  <c r="R1107" i="12"/>
  <c r="S1107" i="12"/>
  <c r="T1107" i="12"/>
  <c r="U1107" i="12"/>
  <c r="V1107" i="12"/>
  <c r="W1107" i="12"/>
  <c r="X1107" i="12"/>
  <c r="Y1107" i="12"/>
  <c r="Z1107" i="12"/>
  <c r="AA1107" i="12"/>
  <c r="AB1107" i="12"/>
  <c r="AC1107" i="12"/>
  <c r="AD1107" i="12"/>
  <c r="AE1107" i="12"/>
  <c r="AF1107" i="12"/>
  <c r="AG1107" i="12"/>
  <c r="AH1107" i="12"/>
  <c r="AI1107" i="12"/>
  <c r="AJ1107" i="12"/>
  <c r="AK1107" i="12"/>
  <c r="AL1107" i="12"/>
  <c r="A1120" i="12"/>
  <c r="B1120" i="12"/>
  <c r="C1120" i="12"/>
  <c r="E1120" i="12"/>
  <c r="F1120" i="12"/>
  <c r="G1120" i="12"/>
  <c r="J1120" i="12"/>
  <c r="K1120" i="12"/>
  <c r="L1120" i="12"/>
  <c r="M1120" i="12"/>
  <c r="N1120" i="12"/>
  <c r="O1120" i="12"/>
  <c r="P1120" i="12"/>
  <c r="H1120" i="12" s="1"/>
  <c r="Q1120" i="12"/>
  <c r="I1120" i="12" s="1"/>
  <c r="R1120" i="12"/>
  <c r="S1120" i="12"/>
  <c r="T1120" i="12"/>
  <c r="U1120" i="12"/>
  <c r="V1120" i="12"/>
  <c r="W1120" i="12"/>
  <c r="X1120" i="12"/>
  <c r="Y1120" i="12"/>
  <c r="Z1120" i="12"/>
  <c r="AA1120" i="12"/>
  <c r="AB1120" i="12"/>
  <c r="AC1120" i="12"/>
  <c r="AD1120" i="12"/>
  <c r="AE1120" i="12"/>
  <c r="AF1120" i="12"/>
  <c r="AG1120" i="12"/>
  <c r="AH1120" i="12"/>
  <c r="AI1120" i="12"/>
  <c r="AJ1120" i="12"/>
  <c r="AK1120" i="12"/>
  <c r="AL1120" i="12"/>
  <c r="A1130" i="12"/>
  <c r="B1130" i="12"/>
  <c r="C1130" i="12"/>
  <c r="E1130" i="12"/>
  <c r="F1130" i="12"/>
  <c r="G1130" i="12"/>
  <c r="J1130" i="12"/>
  <c r="K1130" i="12"/>
  <c r="L1130" i="12"/>
  <c r="M1130" i="12"/>
  <c r="N1130" i="12"/>
  <c r="O1130" i="12"/>
  <c r="P1130" i="12"/>
  <c r="H1130" i="12" s="1"/>
  <c r="Q1130" i="12"/>
  <c r="I1130" i="12" s="1"/>
  <c r="R1130" i="12"/>
  <c r="S1130" i="12"/>
  <c r="T1130" i="12"/>
  <c r="U1130" i="12"/>
  <c r="V1130" i="12"/>
  <c r="W1130" i="12"/>
  <c r="X1130" i="12"/>
  <c r="Y1130" i="12"/>
  <c r="Z1130" i="12"/>
  <c r="AA1130" i="12"/>
  <c r="AB1130" i="12"/>
  <c r="AC1130" i="12"/>
  <c r="AD1130" i="12"/>
  <c r="AE1130" i="12"/>
  <c r="AF1130" i="12"/>
  <c r="AG1130" i="12"/>
  <c r="AH1130" i="12"/>
  <c r="AI1130" i="12"/>
  <c r="AJ1130" i="12"/>
  <c r="AK1130" i="12"/>
  <c r="AL1130" i="12"/>
  <c r="A67" i="12"/>
  <c r="B67" i="12"/>
  <c r="C67" i="12"/>
  <c r="E67" i="12"/>
  <c r="F67" i="12"/>
  <c r="G67" i="12"/>
  <c r="J67" i="12"/>
  <c r="K67" i="12"/>
  <c r="L67" i="12"/>
  <c r="M67" i="12"/>
  <c r="N67" i="12"/>
  <c r="O67" i="12"/>
  <c r="P67" i="12"/>
  <c r="H67" i="12" s="1"/>
  <c r="Q67" i="12"/>
  <c r="I67" i="12" s="1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1293" i="12"/>
  <c r="B1293" i="12"/>
  <c r="C1293" i="12"/>
  <c r="E1293" i="12"/>
  <c r="F1293" i="12"/>
  <c r="G1293" i="12"/>
  <c r="J1293" i="12"/>
  <c r="K1293" i="12"/>
  <c r="L1293" i="12"/>
  <c r="M1293" i="12"/>
  <c r="N1293" i="12"/>
  <c r="O1293" i="12"/>
  <c r="P1293" i="12"/>
  <c r="H1293" i="12" s="1"/>
  <c r="Q1293" i="12"/>
  <c r="I1293" i="12" s="1"/>
  <c r="R1293" i="12"/>
  <c r="S1293" i="12"/>
  <c r="T1293" i="12"/>
  <c r="U1293" i="12"/>
  <c r="V1293" i="12"/>
  <c r="W1293" i="12"/>
  <c r="X1293" i="12"/>
  <c r="Y1293" i="12"/>
  <c r="Z1293" i="12"/>
  <c r="AA1293" i="12"/>
  <c r="AB1293" i="12"/>
  <c r="AC1293" i="12"/>
  <c r="AD1293" i="12"/>
  <c r="AE1293" i="12"/>
  <c r="AF1293" i="12"/>
  <c r="AG1293" i="12"/>
  <c r="AH1293" i="12"/>
  <c r="AI1293" i="12"/>
  <c r="AJ1293" i="12"/>
  <c r="AK1293" i="12"/>
  <c r="AL1293" i="12"/>
  <c r="A1304" i="12"/>
  <c r="B1304" i="12"/>
  <c r="C1304" i="12"/>
  <c r="E1304" i="12"/>
  <c r="F1304" i="12"/>
  <c r="G1304" i="12"/>
  <c r="J1304" i="12"/>
  <c r="K1304" i="12"/>
  <c r="L1304" i="12"/>
  <c r="M1304" i="12"/>
  <c r="N1304" i="12"/>
  <c r="O1304" i="12"/>
  <c r="P1304" i="12"/>
  <c r="H1304" i="12" s="1"/>
  <c r="Q1304" i="12"/>
  <c r="I1304" i="12" s="1"/>
  <c r="R1304" i="12"/>
  <c r="S1304" i="12"/>
  <c r="T1304" i="12"/>
  <c r="U1304" i="12"/>
  <c r="V1304" i="12"/>
  <c r="W1304" i="12"/>
  <c r="X1304" i="12"/>
  <c r="Y1304" i="12"/>
  <c r="Z1304" i="12"/>
  <c r="AA1304" i="12"/>
  <c r="AB1304" i="12"/>
  <c r="AC1304" i="12"/>
  <c r="AD1304" i="12"/>
  <c r="AE1304" i="12"/>
  <c r="AF1304" i="12"/>
  <c r="AG1304" i="12"/>
  <c r="AH1304" i="12"/>
  <c r="AI1304" i="12"/>
  <c r="AJ1304" i="12"/>
  <c r="AK1304" i="12"/>
  <c r="AL1304" i="12"/>
  <c r="A91" i="12"/>
  <c r="B91" i="12"/>
  <c r="C91" i="12"/>
  <c r="E91" i="12"/>
  <c r="F91" i="12"/>
  <c r="G91" i="12"/>
  <c r="J91" i="12"/>
  <c r="K91" i="12"/>
  <c r="L91" i="12"/>
  <c r="M91" i="12"/>
  <c r="N91" i="12"/>
  <c r="O91" i="12"/>
  <c r="P91" i="12"/>
  <c r="H91" i="12" s="1"/>
  <c r="Q91" i="12"/>
  <c r="I91" i="12" s="1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1741" i="12"/>
  <c r="B1741" i="12"/>
  <c r="C1741" i="12"/>
  <c r="E1741" i="12"/>
  <c r="F1741" i="12"/>
  <c r="G1741" i="12"/>
  <c r="J1741" i="12"/>
  <c r="K1741" i="12"/>
  <c r="L1741" i="12"/>
  <c r="M1741" i="12"/>
  <c r="N1741" i="12"/>
  <c r="O1741" i="12"/>
  <c r="P1741" i="12"/>
  <c r="H1741" i="12" s="1"/>
  <c r="Q1741" i="12"/>
  <c r="I1741" i="12" s="1"/>
  <c r="R1741" i="12"/>
  <c r="S1741" i="12"/>
  <c r="T1741" i="12"/>
  <c r="U1741" i="12"/>
  <c r="V1741" i="12"/>
  <c r="W1741" i="12"/>
  <c r="X1741" i="12"/>
  <c r="Y1741" i="12"/>
  <c r="Z1741" i="12"/>
  <c r="AA1741" i="12"/>
  <c r="AB1741" i="12"/>
  <c r="AC1741" i="12"/>
  <c r="AD1741" i="12"/>
  <c r="AE1741" i="12"/>
  <c r="AF1741" i="12"/>
  <c r="AG1741" i="12"/>
  <c r="AH1741" i="12"/>
  <c r="AI1741" i="12"/>
  <c r="AJ1741" i="12"/>
  <c r="AK1741" i="12"/>
  <c r="AL1741" i="12"/>
  <c r="A1742" i="12"/>
  <c r="B1742" i="12"/>
  <c r="C1742" i="12"/>
  <c r="E1742" i="12"/>
  <c r="F1742" i="12"/>
  <c r="G1742" i="12"/>
  <c r="J1742" i="12"/>
  <c r="K1742" i="12"/>
  <c r="L1742" i="12"/>
  <c r="M1742" i="12"/>
  <c r="N1742" i="12"/>
  <c r="O1742" i="12"/>
  <c r="P1742" i="12"/>
  <c r="H1742" i="12" s="1"/>
  <c r="Q1742" i="12"/>
  <c r="I1742" i="12" s="1"/>
  <c r="R1742" i="12"/>
  <c r="S1742" i="12"/>
  <c r="T1742" i="12"/>
  <c r="U1742" i="12"/>
  <c r="V1742" i="12"/>
  <c r="W1742" i="12"/>
  <c r="X1742" i="12"/>
  <c r="Y1742" i="12"/>
  <c r="Z1742" i="12"/>
  <c r="AA1742" i="12"/>
  <c r="AB1742" i="12"/>
  <c r="AC1742" i="12"/>
  <c r="AD1742" i="12"/>
  <c r="AE1742" i="12"/>
  <c r="AF1742" i="12"/>
  <c r="AG1742" i="12"/>
  <c r="AH1742" i="12"/>
  <c r="AI1742" i="12"/>
  <c r="AJ1742" i="12"/>
  <c r="AK1742" i="12"/>
  <c r="AL1742" i="12"/>
  <c r="A316" i="12"/>
  <c r="B316" i="12"/>
  <c r="C316" i="12"/>
  <c r="E316" i="12"/>
  <c r="F316" i="12"/>
  <c r="G316" i="12"/>
  <c r="J316" i="12"/>
  <c r="K316" i="12"/>
  <c r="L316" i="12"/>
  <c r="M316" i="12"/>
  <c r="N316" i="12"/>
  <c r="O316" i="12"/>
  <c r="P316" i="12"/>
  <c r="H316" i="12" s="1"/>
  <c r="Q316" i="12"/>
  <c r="I316" i="12" s="1"/>
  <c r="R316" i="12"/>
  <c r="S316" i="12"/>
  <c r="T316" i="12"/>
  <c r="U316" i="12"/>
  <c r="V316" i="12"/>
  <c r="W316" i="12"/>
  <c r="X316" i="12"/>
  <c r="Y316" i="12"/>
  <c r="Z316" i="12"/>
  <c r="AA316" i="12"/>
  <c r="AB316" i="12"/>
  <c r="AC316" i="12"/>
  <c r="AD316" i="12"/>
  <c r="AE316" i="12"/>
  <c r="AF316" i="12"/>
  <c r="AG316" i="12"/>
  <c r="AH316" i="12"/>
  <c r="AI316" i="12"/>
  <c r="AJ316" i="12"/>
  <c r="AK316" i="12"/>
  <c r="AL316" i="12"/>
  <c r="A1540" i="12"/>
  <c r="B1540" i="12"/>
  <c r="C1540" i="12"/>
  <c r="E1540" i="12"/>
  <c r="F1540" i="12"/>
  <c r="G1540" i="12"/>
  <c r="J1540" i="12"/>
  <c r="K1540" i="12"/>
  <c r="L1540" i="12"/>
  <c r="M1540" i="12"/>
  <c r="N1540" i="12"/>
  <c r="O1540" i="12"/>
  <c r="P1540" i="12"/>
  <c r="H1540" i="12" s="1"/>
  <c r="Q1540" i="12"/>
  <c r="I1540" i="12" s="1"/>
  <c r="R1540" i="12"/>
  <c r="S1540" i="12"/>
  <c r="T1540" i="12"/>
  <c r="U1540" i="12"/>
  <c r="V1540" i="12"/>
  <c r="W1540" i="12"/>
  <c r="X1540" i="12"/>
  <c r="Y1540" i="12"/>
  <c r="Z1540" i="12"/>
  <c r="AA1540" i="12"/>
  <c r="AB1540" i="12"/>
  <c r="AC1540" i="12"/>
  <c r="AD1540" i="12"/>
  <c r="AE1540" i="12"/>
  <c r="AF1540" i="12"/>
  <c r="AG1540" i="12"/>
  <c r="AH1540" i="12"/>
  <c r="AI1540" i="12"/>
  <c r="AJ1540" i="12"/>
  <c r="AK1540" i="12"/>
  <c r="AL1540" i="12"/>
  <c r="A1537" i="12"/>
  <c r="B1537" i="12"/>
  <c r="C1537" i="12"/>
  <c r="E1537" i="12"/>
  <c r="F1537" i="12"/>
  <c r="G1537" i="12"/>
  <c r="J1537" i="12"/>
  <c r="K1537" i="12"/>
  <c r="L1537" i="12"/>
  <c r="M1537" i="12"/>
  <c r="N1537" i="12"/>
  <c r="O1537" i="12"/>
  <c r="P1537" i="12"/>
  <c r="H1537" i="12" s="1"/>
  <c r="Q1537" i="12"/>
  <c r="I1537" i="12" s="1"/>
  <c r="R1537" i="12"/>
  <c r="S1537" i="12"/>
  <c r="T1537" i="12"/>
  <c r="U1537" i="12"/>
  <c r="V1537" i="12"/>
  <c r="W1537" i="12"/>
  <c r="X1537" i="12"/>
  <c r="Y1537" i="12"/>
  <c r="Z1537" i="12"/>
  <c r="AA1537" i="12"/>
  <c r="AB1537" i="12"/>
  <c r="AC1537" i="12"/>
  <c r="AD1537" i="12"/>
  <c r="AE1537" i="12"/>
  <c r="AF1537" i="12"/>
  <c r="AG1537" i="12"/>
  <c r="AH1537" i="12"/>
  <c r="AI1537" i="12"/>
  <c r="AJ1537" i="12"/>
  <c r="AK1537" i="12"/>
  <c r="AL1537" i="12"/>
  <c r="A49" i="12"/>
  <c r="B49" i="12"/>
  <c r="C49" i="12"/>
  <c r="E49" i="12"/>
  <c r="F49" i="12"/>
  <c r="G49" i="12"/>
  <c r="J49" i="12"/>
  <c r="K49" i="12"/>
  <c r="L49" i="12"/>
  <c r="M49" i="12"/>
  <c r="N49" i="12"/>
  <c r="O49" i="12"/>
  <c r="P49" i="12"/>
  <c r="H49" i="12" s="1"/>
  <c r="Q49" i="12"/>
  <c r="I49" i="12" s="1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866" i="12"/>
  <c r="B866" i="12"/>
  <c r="C866" i="12"/>
  <c r="E866" i="12"/>
  <c r="F866" i="12"/>
  <c r="G866" i="12"/>
  <c r="J866" i="12"/>
  <c r="K866" i="12"/>
  <c r="L866" i="12"/>
  <c r="M866" i="12"/>
  <c r="N866" i="12"/>
  <c r="O866" i="12"/>
  <c r="P866" i="12"/>
  <c r="H866" i="12" s="1"/>
  <c r="Q866" i="12"/>
  <c r="I866" i="12" s="1"/>
  <c r="R866" i="12"/>
  <c r="S866" i="12"/>
  <c r="T866" i="12"/>
  <c r="U866" i="12"/>
  <c r="V866" i="12"/>
  <c r="W866" i="12"/>
  <c r="X866" i="12"/>
  <c r="Y866" i="12"/>
  <c r="Z866" i="12"/>
  <c r="AA866" i="12"/>
  <c r="AB866" i="12"/>
  <c r="AC866" i="12"/>
  <c r="AD866" i="12"/>
  <c r="AE866" i="12"/>
  <c r="AF866" i="12"/>
  <c r="AG866" i="12"/>
  <c r="AH866" i="12"/>
  <c r="AI866" i="12"/>
  <c r="AJ866" i="12"/>
  <c r="AK866" i="12"/>
  <c r="AL866" i="12"/>
  <c r="A812" i="12"/>
  <c r="B812" i="12"/>
  <c r="C812" i="12"/>
  <c r="E812" i="12"/>
  <c r="F812" i="12"/>
  <c r="G812" i="12"/>
  <c r="J812" i="12"/>
  <c r="K812" i="12"/>
  <c r="L812" i="12"/>
  <c r="M812" i="12"/>
  <c r="N812" i="12"/>
  <c r="O812" i="12"/>
  <c r="P812" i="12"/>
  <c r="H812" i="12" s="1"/>
  <c r="Q812" i="12"/>
  <c r="I812" i="12" s="1"/>
  <c r="R812" i="12"/>
  <c r="S812" i="12"/>
  <c r="T812" i="12"/>
  <c r="U812" i="12"/>
  <c r="V812" i="12"/>
  <c r="W812" i="12"/>
  <c r="X812" i="12"/>
  <c r="Y812" i="12"/>
  <c r="Z812" i="12"/>
  <c r="AA812" i="12"/>
  <c r="AB812" i="12"/>
  <c r="AC812" i="12"/>
  <c r="AD812" i="12"/>
  <c r="AE812" i="12"/>
  <c r="AF812" i="12"/>
  <c r="AG812" i="12"/>
  <c r="AH812" i="12"/>
  <c r="AI812" i="12"/>
  <c r="AJ812" i="12"/>
  <c r="AK812" i="12"/>
  <c r="AL812" i="12"/>
  <c r="A42" i="12"/>
  <c r="B42" i="12"/>
  <c r="C42" i="12"/>
  <c r="E42" i="12"/>
  <c r="F42" i="12"/>
  <c r="G42" i="12"/>
  <c r="J42" i="12"/>
  <c r="K42" i="12"/>
  <c r="L42" i="12"/>
  <c r="M42" i="12"/>
  <c r="N42" i="12"/>
  <c r="O42" i="12"/>
  <c r="P42" i="12"/>
  <c r="H42" i="12" s="1"/>
  <c r="Q42" i="12"/>
  <c r="I42" i="12" s="1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43" i="12"/>
  <c r="B43" i="12"/>
  <c r="C43" i="12"/>
  <c r="E43" i="12"/>
  <c r="F43" i="12"/>
  <c r="G43" i="12"/>
  <c r="J43" i="12"/>
  <c r="K43" i="12"/>
  <c r="L43" i="12"/>
  <c r="M43" i="12"/>
  <c r="N43" i="12"/>
  <c r="O43" i="12"/>
  <c r="P43" i="12"/>
  <c r="H43" i="12" s="1"/>
  <c r="Q43" i="12"/>
  <c r="I43" i="12" s="1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44" i="12"/>
  <c r="B44" i="12"/>
  <c r="C44" i="12"/>
  <c r="E44" i="12"/>
  <c r="F44" i="12"/>
  <c r="G44" i="12"/>
  <c r="J44" i="12"/>
  <c r="K44" i="12"/>
  <c r="L44" i="12"/>
  <c r="M44" i="12"/>
  <c r="N44" i="12"/>
  <c r="O44" i="12"/>
  <c r="P44" i="12"/>
  <c r="H44" i="12" s="1"/>
  <c r="Q44" i="12"/>
  <c r="I44" i="12" s="1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902" i="12"/>
  <c r="B902" i="12"/>
  <c r="C902" i="12"/>
  <c r="E902" i="12"/>
  <c r="F902" i="12"/>
  <c r="G902" i="12"/>
  <c r="J902" i="12"/>
  <c r="K902" i="12"/>
  <c r="L902" i="12"/>
  <c r="M902" i="12"/>
  <c r="N902" i="12"/>
  <c r="O902" i="12"/>
  <c r="P902" i="12"/>
  <c r="H902" i="12" s="1"/>
  <c r="Q902" i="12"/>
  <c r="I902" i="12" s="1"/>
  <c r="R902" i="12"/>
  <c r="S902" i="12"/>
  <c r="T902" i="12"/>
  <c r="U902" i="12"/>
  <c r="V902" i="12"/>
  <c r="W902" i="12"/>
  <c r="X902" i="12"/>
  <c r="Y902" i="12"/>
  <c r="Z902" i="12"/>
  <c r="AA902" i="12"/>
  <c r="AB902" i="12"/>
  <c r="AC902" i="12"/>
  <c r="AD902" i="12"/>
  <c r="AE902" i="12"/>
  <c r="AF902" i="12"/>
  <c r="AG902" i="12"/>
  <c r="AH902" i="12"/>
  <c r="AI902" i="12"/>
  <c r="AJ902" i="12"/>
  <c r="AK902" i="12"/>
  <c r="AL902" i="12"/>
  <c r="A903" i="12"/>
  <c r="B903" i="12"/>
  <c r="C903" i="12"/>
  <c r="E903" i="12"/>
  <c r="F903" i="12"/>
  <c r="G903" i="12"/>
  <c r="J903" i="12"/>
  <c r="K903" i="12"/>
  <c r="L903" i="12"/>
  <c r="M903" i="12"/>
  <c r="N903" i="12"/>
  <c r="O903" i="12"/>
  <c r="P903" i="12"/>
  <c r="H903" i="12" s="1"/>
  <c r="Q903" i="12"/>
  <c r="I903" i="12" s="1"/>
  <c r="R903" i="12"/>
  <c r="S903" i="12"/>
  <c r="T903" i="12"/>
  <c r="U903" i="12"/>
  <c r="V903" i="12"/>
  <c r="W903" i="12"/>
  <c r="X903" i="12"/>
  <c r="Y903" i="12"/>
  <c r="Z903" i="12"/>
  <c r="AA903" i="12"/>
  <c r="AB903" i="12"/>
  <c r="AC903" i="12"/>
  <c r="AD903" i="12"/>
  <c r="AE903" i="12"/>
  <c r="AF903" i="12"/>
  <c r="AG903" i="12"/>
  <c r="AH903" i="12"/>
  <c r="AI903" i="12"/>
  <c r="AJ903" i="12"/>
  <c r="AK903" i="12"/>
  <c r="AL903" i="12"/>
  <c r="A904" i="12"/>
  <c r="B904" i="12"/>
  <c r="C904" i="12"/>
  <c r="E904" i="12"/>
  <c r="F904" i="12"/>
  <c r="G904" i="12"/>
  <c r="J904" i="12"/>
  <c r="K904" i="12"/>
  <c r="L904" i="12"/>
  <c r="M904" i="12"/>
  <c r="N904" i="12"/>
  <c r="O904" i="12"/>
  <c r="P904" i="12"/>
  <c r="H904" i="12" s="1"/>
  <c r="Q904" i="12"/>
  <c r="I904" i="12" s="1"/>
  <c r="R904" i="12"/>
  <c r="S904" i="12"/>
  <c r="T904" i="12"/>
  <c r="U904" i="12"/>
  <c r="V904" i="12"/>
  <c r="W904" i="12"/>
  <c r="X904" i="12"/>
  <c r="Y904" i="12"/>
  <c r="Z904" i="12"/>
  <c r="AA904" i="12"/>
  <c r="AB904" i="12"/>
  <c r="AC904" i="12"/>
  <c r="AD904" i="12"/>
  <c r="AE904" i="12"/>
  <c r="AF904" i="12"/>
  <c r="AG904" i="12"/>
  <c r="AH904" i="12"/>
  <c r="AI904" i="12"/>
  <c r="AJ904" i="12"/>
  <c r="AK904" i="12"/>
  <c r="AL904" i="12"/>
  <c r="A905" i="12"/>
  <c r="B905" i="12"/>
  <c r="C905" i="12"/>
  <c r="E905" i="12"/>
  <c r="F905" i="12"/>
  <c r="G905" i="12"/>
  <c r="J905" i="12"/>
  <c r="K905" i="12"/>
  <c r="L905" i="12"/>
  <c r="M905" i="12"/>
  <c r="N905" i="12"/>
  <c r="O905" i="12"/>
  <c r="P905" i="12"/>
  <c r="H905" i="12" s="1"/>
  <c r="Q905" i="12"/>
  <c r="I905" i="12" s="1"/>
  <c r="R905" i="12"/>
  <c r="S905" i="12"/>
  <c r="T905" i="12"/>
  <c r="U905" i="12"/>
  <c r="V905" i="12"/>
  <c r="W905" i="12"/>
  <c r="X905" i="12"/>
  <c r="Y905" i="12"/>
  <c r="Z905" i="12"/>
  <c r="AA905" i="12"/>
  <c r="AB905" i="12"/>
  <c r="AC905" i="12"/>
  <c r="AD905" i="12"/>
  <c r="AE905" i="12"/>
  <c r="AF905" i="12"/>
  <c r="AG905" i="12"/>
  <c r="AH905" i="12"/>
  <c r="AI905" i="12"/>
  <c r="AJ905" i="12"/>
  <c r="AK905" i="12"/>
  <c r="AL905" i="12"/>
  <c r="A1513" i="12"/>
  <c r="B1513" i="12"/>
  <c r="C1513" i="12"/>
  <c r="E1513" i="12"/>
  <c r="F1513" i="12"/>
  <c r="G1513" i="12"/>
  <c r="J1513" i="12"/>
  <c r="K1513" i="12"/>
  <c r="L1513" i="12"/>
  <c r="M1513" i="12"/>
  <c r="N1513" i="12"/>
  <c r="O1513" i="12"/>
  <c r="P1513" i="12"/>
  <c r="H1513" i="12" s="1"/>
  <c r="Q1513" i="12"/>
  <c r="I1513" i="12" s="1"/>
  <c r="R1513" i="12"/>
  <c r="S1513" i="12"/>
  <c r="T1513" i="12"/>
  <c r="U1513" i="12"/>
  <c r="V1513" i="12"/>
  <c r="W1513" i="12"/>
  <c r="X1513" i="12"/>
  <c r="Y1513" i="12"/>
  <c r="Z1513" i="12"/>
  <c r="AA1513" i="12"/>
  <c r="AB1513" i="12"/>
  <c r="AC1513" i="12"/>
  <c r="AD1513" i="12"/>
  <c r="AE1513" i="12"/>
  <c r="AF1513" i="12"/>
  <c r="AG1513" i="12"/>
  <c r="AH1513" i="12"/>
  <c r="AI1513" i="12"/>
  <c r="AJ1513" i="12"/>
  <c r="AK1513" i="12"/>
  <c r="AL1513" i="12"/>
  <c r="A1551" i="12"/>
  <c r="B1551" i="12"/>
  <c r="C1551" i="12"/>
  <c r="E1551" i="12"/>
  <c r="F1551" i="12"/>
  <c r="G1551" i="12"/>
  <c r="J1551" i="12"/>
  <c r="K1551" i="12"/>
  <c r="L1551" i="12"/>
  <c r="M1551" i="12"/>
  <c r="N1551" i="12"/>
  <c r="O1551" i="12"/>
  <c r="P1551" i="12"/>
  <c r="H1551" i="12" s="1"/>
  <c r="Q1551" i="12"/>
  <c r="I1551" i="12" s="1"/>
  <c r="R1551" i="12"/>
  <c r="S1551" i="12"/>
  <c r="T1551" i="12"/>
  <c r="U1551" i="12"/>
  <c r="V1551" i="12"/>
  <c r="W1551" i="12"/>
  <c r="X1551" i="12"/>
  <c r="Y1551" i="12"/>
  <c r="Z1551" i="12"/>
  <c r="AA1551" i="12"/>
  <c r="AB1551" i="12"/>
  <c r="AC1551" i="12"/>
  <c r="AD1551" i="12"/>
  <c r="AE1551" i="12"/>
  <c r="AF1551" i="12"/>
  <c r="AG1551" i="12"/>
  <c r="AH1551" i="12"/>
  <c r="AI1551" i="12"/>
  <c r="AJ1551" i="12"/>
  <c r="AK1551" i="12"/>
  <c r="AL1551" i="12"/>
  <c r="A1552" i="12"/>
  <c r="B1552" i="12"/>
  <c r="C1552" i="12"/>
  <c r="E1552" i="12"/>
  <c r="F1552" i="12"/>
  <c r="G1552" i="12"/>
  <c r="J1552" i="12"/>
  <c r="K1552" i="12"/>
  <c r="L1552" i="12"/>
  <c r="M1552" i="12"/>
  <c r="N1552" i="12"/>
  <c r="O1552" i="12"/>
  <c r="P1552" i="12"/>
  <c r="H1552" i="12" s="1"/>
  <c r="Q1552" i="12"/>
  <c r="I1552" i="12" s="1"/>
  <c r="R1552" i="12"/>
  <c r="S1552" i="12"/>
  <c r="T1552" i="12"/>
  <c r="U1552" i="12"/>
  <c r="V1552" i="12"/>
  <c r="W1552" i="12"/>
  <c r="X1552" i="12"/>
  <c r="Y1552" i="12"/>
  <c r="Z1552" i="12"/>
  <c r="AA1552" i="12"/>
  <c r="AB1552" i="12"/>
  <c r="AC1552" i="12"/>
  <c r="AD1552" i="12"/>
  <c r="AE1552" i="12"/>
  <c r="AF1552" i="12"/>
  <c r="AG1552" i="12"/>
  <c r="AH1552" i="12"/>
  <c r="AI1552" i="12"/>
  <c r="AJ1552" i="12"/>
  <c r="AK1552" i="12"/>
  <c r="AL1552" i="12"/>
  <c r="A279" i="12"/>
  <c r="B279" i="12"/>
  <c r="C279" i="12"/>
  <c r="E279" i="12"/>
  <c r="F279" i="12"/>
  <c r="G279" i="12"/>
  <c r="J279" i="12"/>
  <c r="K279" i="12"/>
  <c r="L279" i="12"/>
  <c r="M279" i="12"/>
  <c r="N279" i="12"/>
  <c r="O279" i="12"/>
  <c r="P279" i="12"/>
  <c r="H279" i="12" s="1"/>
  <c r="Q279" i="12"/>
  <c r="I279" i="12" s="1"/>
  <c r="R279" i="12"/>
  <c r="S279" i="12"/>
  <c r="T279" i="12"/>
  <c r="U279" i="12"/>
  <c r="V279" i="12"/>
  <c r="W279" i="12"/>
  <c r="X279" i="12"/>
  <c r="Y279" i="12"/>
  <c r="Z279" i="12"/>
  <c r="AA279" i="12"/>
  <c r="AB279" i="12"/>
  <c r="AC279" i="12"/>
  <c r="AD279" i="12"/>
  <c r="AE279" i="12"/>
  <c r="AF279" i="12"/>
  <c r="AG279" i="12"/>
  <c r="AH279" i="12"/>
  <c r="AI279" i="12"/>
  <c r="AJ279" i="12"/>
  <c r="AK279" i="12"/>
  <c r="AL279" i="12"/>
  <c r="A50" i="12"/>
  <c r="B50" i="12"/>
  <c r="C50" i="12"/>
  <c r="E50" i="12"/>
  <c r="F50" i="12"/>
  <c r="G50" i="12"/>
  <c r="J50" i="12"/>
  <c r="K50" i="12"/>
  <c r="L50" i="12"/>
  <c r="M50" i="12"/>
  <c r="N50" i="12"/>
  <c r="O50" i="12"/>
  <c r="P50" i="12"/>
  <c r="H50" i="12" s="1"/>
  <c r="Q50" i="12"/>
  <c r="I50" i="12" s="1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367" i="12"/>
  <c r="B367" i="12"/>
  <c r="C367" i="12"/>
  <c r="E367" i="12"/>
  <c r="F367" i="12"/>
  <c r="G367" i="12"/>
  <c r="J367" i="12"/>
  <c r="K367" i="12"/>
  <c r="L367" i="12"/>
  <c r="M367" i="12"/>
  <c r="N367" i="12"/>
  <c r="O367" i="12"/>
  <c r="P367" i="12"/>
  <c r="H367" i="12" s="1"/>
  <c r="Q367" i="12"/>
  <c r="I367" i="12" s="1"/>
  <c r="R367" i="12"/>
  <c r="S367" i="12"/>
  <c r="T367" i="12"/>
  <c r="U367" i="12"/>
  <c r="V367" i="12"/>
  <c r="W367" i="12"/>
  <c r="X367" i="12"/>
  <c r="Y367" i="12"/>
  <c r="Z367" i="12"/>
  <c r="AA367" i="12"/>
  <c r="AB367" i="12"/>
  <c r="AC367" i="12"/>
  <c r="AD367" i="12"/>
  <c r="AE367" i="12"/>
  <c r="AF367" i="12"/>
  <c r="AG367" i="12"/>
  <c r="AH367" i="12"/>
  <c r="AI367" i="12"/>
  <c r="AJ367" i="12"/>
  <c r="AK367" i="12"/>
  <c r="AL367" i="12"/>
  <c r="A368" i="12"/>
  <c r="B368" i="12"/>
  <c r="C368" i="12"/>
  <c r="E368" i="12"/>
  <c r="F368" i="12"/>
  <c r="G368" i="12"/>
  <c r="J368" i="12"/>
  <c r="K368" i="12"/>
  <c r="L368" i="12"/>
  <c r="M368" i="12"/>
  <c r="N368" i="12"/>
  <c r="O368" i="12"/>
  <c r="P368" i="12"/>
  <c r="H368" i="12" s="1"/>
  <c r="Q368" i="12"/>
  <c r="I368" i="12" s="1"/>
  <c r="R368" i="12"/>
  <c r="S368" i="12"/>
  <c r="T368" i="12"/>
  <c r="U368" i="12"/>
  <c r="V368" i="12"/>
  <c r="W368" i="12"/>
  <c r="X368" i="12"/>
  <c r="Y368" i="12"/>
  <c r="Z368" i="12"/>
  <c r="AA368" i="12"/>
  <c r="AB368" i="12"/>
  <c r="AC368" i="12"/>
  <c r="AD368" i="12"/>
  <c r="AE368" i="12"/>
  <c r="AF368" i="12"/>
  <c r="AG368" i="12"/>
  <c r="AH368" i="12"/>
  <c r="AI368" i="12"/>
  <c r="AJ368" i="12"/>
  <c r="AK368" i="12"/>
  <c r="AL368" i="12"/>
  <c r="A577" i="12"/>
  <c r="B577" i="12"/>
  <c r="C577" i="12"/>
  <c r="E577" i="12"/>
  <c r="F577" i="12"/>
  <c r="G577" i="12"/>
  <c r="J577" i="12"/>
  <c r="K577" i="12"/>
  <c r="L577" i="12"/>
  <c r="M577" i="12"/>
  <c r="N577" i="12"/>
  <c r="O577" i="12"/>
  <c r="P577" i="12"/>
  <c r="H577" i="12" s="1"/>
  <c r="Q577" i="12"/>
  <c r="I577" i="12" s="1"/>
  <c r="R577" i="12"/>
  <c r="S577" i="12"/>
  <c r="T577" i="12"/>
  <c r="U577" i="12"/>
  <c r="V577" i="12"/>
  <c r="W577" i="12"/>
  <c r="X577" i="12"/>
  <c r="Y577" i="12"/>
  <c r="Z577" i="12"/>
  <c r="AA577" i="12"/>
  <c r="AB577" i="12"/>
  <c r="AC577" i="12"/>
  <c r="AD577" i="12"/>
  <c r="AE577" i="12"/>
  <c r="AF577" i="12"/>
  <c r="AG577" i="12"/>
  <c r="AH577" i="12"/>
  <c r="AI577" i="12"/>
  <c r="AJ577" i="12"/>
  <c r="AK577" i="12"/>
  <c r="AL577" i="12"/>
  <c r="A1550" i="12"/>
  <c r="B1550" i="12"/>
  <c r="C1550" i="12"/>
  <c r="E1550" i="12"/>
  <c r="F1550" i="12"/>
  <c r="G1550" i="12"/>
  <c r="J1550" i="12"/>
  <c r="K1550" i="12"/>
  <c r="L1550" i="12"/>
  <c r="M1550" i="12"/>
  <c r="N1550" i="12"/>
  <c r="O1550" i="12"/>
  <c r="P1550" i="12"/>
  <c r="H1550" i="12" s="1"/>
  <c r="Q1550" i="12"/>
  <c r="I1550" i="12" s="1"/>
  <c r="R1550" i="12"/>
  <c r="S1550" i="12"/>
  <c r="T1550" i="12"/>
  <c r="U1550" i="12"/>
  <c r="V1550" i="12"/>
  <c r="W1550" i="12"/>
  <c r="X1550" i="12"/>
  <c r="Y1550" i="12"/>
  <c r="Z1550" i="12"/>
  <c r="AA1550" i="12"/>
  <c r="AB1550" i="12"/>
  <c r="AC1550" i="12"/>
  <c r="AD1550" i="12"/>
  <c r="AE1550" i="12"/>
  <c r="AF1550" i="12"/>
  <c r="AG1550" i="12"/>
  <c r="AH1550" i="12"/>
  <c r="AI1550" i="12"/>
  <c r="AJ1550" i="12"/>
  <c r="AK1550" i="12"/>
  <c r="AL1550" i="12"/>
  <c r="A1553" i="12"/>
  <c r="B1553" i="12"/>
  <c r="C1553" i="12"/>
  <c r="E1553" i="12"/>
  <c r="F1553" i="12"/>
  <c r="G1553" i="12"/>
  <c r="J1553" i="12"/>
  <c r="K1553" i="12"/>
  <c r="L1553" i="12"/>
  <c r="M1553" i="12"/>
  <c r="N1553" i="12"/>
  <c r="O1553" i="12"/>
  <c r="P1553" i="12"/>
  <c r="H1553" i="12" s="1"/>
  <c r="Q1553" i="12"/>
  <c r="I1553" i="12" s="1"/>
  <c r="R1553" i="12"/>
  <c r="S1553" i="12"/>
  <c r="T1553" i="12"/>
  <c r="U1553" i="12"/>
  <c r="V1553" i="12"/>
  <c r="W1553" i="12"/>
  <c r="X1553" i="12"/>
  <c r="Y1553" i="12"/>
  <c r="Z1553" i="12"/>
  <c r="AA1553" i="12"/>
  <c r="AB1553" i="12"/>
  <c r="AC1553" i="12"/>
  <c r="AD1553" i="12"/>
  <c r="AE1553" i="12"/>
  <c r="AF1553" i="12"/>
  <c r="AG1553" i="12"/>
  <c r="AH1553" i="12"/>
  <c r="AI1553" i="12"/>
  <c r="AJ1553" i="12"/>
  <c r="AK1553" i="12"/>
  <c r="AL1553" i="12"/>
  <c r="A405" i="12"/>
  <c r="B405" i="12"/>
  <c r="C405" i="12"/>
  <c r="E405" i="12"/>
  <c r="F405" i="12"/>
  <c r="G405" i="12"/>
  <c r="J405" i="12"/>
  <c r="K405" i="12"/>
  <c r="L405" i="12"/>
  <c r="M405" i="12"/>
  <c r="N405" i="12"/>
  <c r="O405" i="12"/>
  <c r="P405" i="12"/>
  <c r="H405" i="12" s="1"/>
  <c r="Q405" i="12"/>
  <c r="I405" i="12" s="1"/>
  <c r="R405" i="12"/>
  <c r="S405" i="12"/>
  <c r="T405" i="12"/>
  <c r="U405" i="12"/>
  <c r="V405" i="12"/>
  <c r="W405" i="12"/>
  <c r="X405" i="12"/>
  <c r="Y405" i="12"/>
  <c r="Z405" i="12"/>
  <c r="AA405" i="12"/>
  <c r="AB405" i="12"/>
  <c r="AC405" i="12"/>
  <c r="AD405" i="12"/>
  <c r="AE405" i="12"/>
  <c r="AF405" i="12"/>
  <c r="AG405" i="12"/>
  <c r="AH405" i="12"/>
  <c r="AI405" i="12"/>
  <c r="AJ405" i="12"/>
  <c r="AK405" i="12"/>
  <c r="AL405" i="12"/>
  <c r="A428" i="12"/>
  <c r="B428" i="12"/>
  <c r="C428" i="12"/>
  <c r="E428" i="12"/>
  <c r="F428" i="12"/>
  <c r="G428" i="12"/>
  <c r="J428" i="12"/>
  <c r="K428" i="12"/>
  <c r="L428" i="12"/>
  <c r="M428" i="12"/>
  <c r="N428" i="12"/>
  <c r="O428" i="12"/>
  <c r="P428" i="12"/>
  <c r="H428" i="12" s="1"/>
  <c r="Q428" i="12"/>
  <c r="I428" i="12" s="1"/>
  <c r="R428" i="12"/>
  <c r="S428" i="12"/>
  <c r="T428" i="12"/>
  <c r="U428" i="12"/>
  <c r="V428" i="12"/>
  <c r="W428" i="12"/>
  <c r="X428" i="12"/>
  <c r="Y428" i="12"/>
  <c r="Z428" i="12"/>
  <c r="AA428" i="12"/>
  <c r="AB428" i="12"/>
  <c r="AC428" i="12"/>
  <c r="AD428" i="12"/>
  <c r="AE428" i="12"/>
  <c r="AF428" i="12"/>
  <c r="AG428" i="12"/>
  <c r="AH428" i="12"/>
  <c r="AI428" i="12"/>
  <c r="AJ428" i="12"/>
  <c r="AK428" i="12"/>
  <c r="AL428" i="12"/>
  <c r="A747" i="12"/>
  <c r="B747" i="12"/>
  <c r="C747" i="12"/>
  <c r="E747" i="12"/>
  <c r="F747" i="12"/>
  <c r="G747" i="12"/>
  <c r="J747" i="12"/>
  <c r="K747" i="12"/>
  <c r="L747" i="12"/>
  <c r="M747" i="12"/>
  <c r="N747" i="12"/>
  <c r="O747" i="12"/>
  <c r="P747" i="12"/>
  <c r="H747" i="12" s="1"/>
  <c r="Q747" i="12"/>
  <c r="I747" i="12" s="1"/>
  <c r="R747" i="12"/>
  <c r="S747" i="12"/>
  <c r="T747" i="12"/>
  <c r="U747" i="12"/>
  <c r="V747" i="12"/>
  <c r="W747" i="12"/>
  <c r="X747" i="12"/>
  <c r="Y747" i="12"/>
  <c r="Z747" i="12"/>
  <c r="AA747" i="12"/>
  <c r="AB747" i="12"/>
  <c r="AC747" i="12"/>
  <c r="AD747" i="12"/>
  <c r="AE747" i="12"/>
  <c r="AF747" i="12"/>
  <c r="AG747" i="12"/>
  <c r="AH747" i="12"/>
  <c r="AI747" i="12"/>
  <c r="AJ747" i="12"/>
  <c r="AK747" i="12"/>
  <c r="AL747" i="12"/>
  <c r="A964" i="12"/>
  <c r="B964" i="12"/>
  <c r="C964" i="12"/>
  <c r="E964" i="12"/>
  <c r="F964" i="12"/>
  <c r="G964" i="12"/>
  <c r="J964" i="12"/>
  <c r="K964" i="12"/>
  <c r="L964" i="12"/>
  <c r="M964" i="12"/>
  <c r="N964" i="12"/>
  <c r="O964" i="12"/>
  <c r="P964" i="12"/>
  <c r="H964" i="12" s="1"/>
  <c r="Q964" i="12"/>
  <c r="I964" i="12" s="1"/>
  <c r="R964" i="12"/>
  <c r="S964" i="12"/>
  <c r="T964" i="12"/>
  <c r="U964" i="12"/>
  <c r="V964" i="12"/>
  <c r="W964" i="12"/>
  <c r="X964" i="12"/>
  <c r="Y964" i="12"/>
  <c r="Z964" i="12"/>
  <c r="AA964" i="12"/>
  <c r="AB964" i="12"/>
  <c r="AC964" i="12"/>
  <c r="AD964" i="12"/>
  <c r="AE964" i="12"/>
  <c r="AF964" i="12"/>
  <c r="AG964" i="12"/>
  <c r="AH964" i="12"/>
  <c r="AI964" i="12"/>
  <c r="AJ964" i="12"/>
  <c r="AK964" i="12"/>
  <c r="AL964" i="12"/>
  <c r="A1149" i="12"/>
  <c r="B1149" i="12"/>
  <c r="C1149" i="12"/>
  <c r="E1149" i="12"/>
  <c r="F1149" i="12"/>
  <c r="G1149" i="12"/>
  <c r="J1149" i="12"/>
  <c r="K1149" i="12"/>
  <c r="L1149" i="12"/>
  <c r="M1149" i="12"/>
  <c r="N1149" i="12"/>
  <c r="O1149" i="12"/>
  <c r="P1149" i="12"/>
  <c r="H1149" i="12" s="1"/>
  <c r="Q1149" i="12"/>
  <c r="I1149" i="12" s="1"/>
  <c r="R1149" i="12"/>
  <c r="S1149" i="12"/>
  <c r="T1149" i="12"/>
  <c r="U1149" i="12"/>
  <c r="V1149" i="12"/>
  <c r="W1149" i="12"/>
  <c r="X1149" i="12"/>
  <c r="Y1149" i="12"/>
  <c r="Z1149" i="12"/>
  <c r="AA1149" i="12"/>
  <c r="AB1149" i="12"/>
  <c r="AC1149" i="12"/>
  <c r="AD1149" i="12"/>
  <c r="AE1149" i="12"/>
  <c r="AF1149" i="12"/>
  <c r="AG1149" i="12"/>
  <c r="AH1149" i="12"/>
  <c r="AI1149" i="12"/>
  <c r="AJ1149" i="12"/>
  <c r="AK1149" i="12"/>
  <c r="AL1149" i="12"/>
  <c r="A201" i="12"/>
  <c r="B201" i="12"/>
  <c r="C201" i="12"/>
  <c r="E201" i="12"/>
  <c r="F201" i="12"/>
  <c r="G201" i="12"/>
  <c r="J201" i="12"/>
  <c r="K201" i="12"/>
  <c r="L201" i="12"/>
  <c r="M201" i="12"/>
  <c r="N201" i="12"/>
  <c r="O201" i="12"/>
  <c r="P201" i="12"/>
  <c r="H201" i="12" s="1"/>
  <c r="Q201" i="12"/>
  <c r="I201" i="12" s="1"/>
  <c r="R201" i="12"/>
  <c r="S201" i="12"/>
  <c r="T201" i="12"/>
  <c r="U201" i="12"/>
  <c r="V201" i="12"/>
  <c r="W201" i="12"/>
  <c r="X201" i="12"/>
  <c r="Y201" i="12"/>
  <c r="Z201" i="12"/>
  <c r="AA201" i="12"/>
  <c r="AB201" i="12"/>
  <c r="AC201" i="12"/>
  <c r="AD201" i="12"/>
  <c r="AE201" i="12"/>
  <c r="AF201" i="12"/>
  <c r="AG201" i="12"/>
  <c r="AH201" i="12"/>
  <c r="AI201" i="12"/>
  <c r="AJ201" i="12"/>
  <c r="AK201" i="12"/>
  <c r="AL201" i="12"/>
  <c r="A202" i="12"/>
  <c r="B202" i="12"/>
  <c r="C202" i="12"/>
  <c r="E202" i="12"/>
  <c r="F202" i="12"/>
  <c r="G202" i="12"/>
  <c r="J202" i="12"/>
  <c r="K202" i="12"/>
  <c r="L202" i="12"/>
  <c r="M202" i="12"/>
  <c r="N202" i="12"/>
  <c r="O202" i="12"/>
  <c r="P202" i="12"/>
  <c r="H202" i="12" s="1"/>
  <c r="Q202" i="12"/>
  <c r="I202" i="12" s="1"/>
  <c r="R202" i="12"/>
  <c r="S202" i="12"/>
  <c r="T202" i="12"/>
  <c r="U202" i="12"/>
  <c r="V202" i="12"/>
  <c r="W202" i="12"/>
  <c r="X202" i="12"/>
  <c r="Y202" i="12"/>
  <c r="Z202" i="12"/>
  <c r="AA202" i="12"/>
  <c r="AB202" i="12"/>
  <c r="AC202" i="12"/>
  <c r="AD202" i="12"/>
  <c r="AE202" i="12"/>
  <c r="AF202" i="12"/>
  <c r="AG202" i="12"/>
  <c r="AH202" i="12"/>
  <c r="AI202" i="12"/>
  <c r="AJ202" i="12"/>
  <c r="AK202" i="12"/>
  <c r="AL202" i="12"/>
  <c r="A203" i="12"/>
  <c r="B203" i="12"/>
  <c r="C203" i="12"/>
  <c r="E203" i="12"/>
  <c r="F203" i="12"/>
  <c r="G203" i="12"/>
  <c r="J203" i="12"/>
  <c r="K203" i="12"/>
  <c r="L203" i="12"/>
  <c r="M203" i="12"/>
  <c r="N203" i="12"/>
  <c r="O203" i="12"/>
  <c r="P203" i="12"/>
  <c r="H203" i="12" s="1"/>
  <c r="Q203" i="12"/>
  <c r="I203" i="12" s="1"/>
  <c r="R203" i="12"/>
  <c r="S203" i="12"/>
  <c r="T203" i="12"/>
  <c r="U203" i="12"/>
  <c r="V203" i="12"/>
  <c r="W203" i="12"/>
  <c r="X203" i="12"/>
  <c r="Y203" i="12"/>
  <c r="Z203" i="12"/>
  <c r="AA203" i="12"/>
  <c r="AB203" i="12"/>
  <c r="AC203" i="12"/>
  <c r="AD203" i="12"/>
  <c r="AE203" i="12"/>
  <c r="AF203" i="12"/>
  <c r="AG203" i="12"/>
  <c r="AH203" i="12"/>
  <c r="AI203" i="12"/>
  <c r="AJ203" i="12"/>
  <c r="AK203" i="12"/>
  <c r="AL203" i="12"/>
  <c r="A985" i="12"/>
  <c r="B985" i="12"/>
  <c r="C985" i="12"/>
  <c r="E985" i="12"/>
  <c r="F985" i="12"/>
  <c r="G985" i="12"/>
  <c r="J985" i="12"/>
  <c r="K985" i="12"/>
  <c r="L985" i="12"/>
  <c r="M985" i="12"/>
  <c r="N985" i="12"/>
  <c r="O985" i="12"/>
  <c r="P985" i="12"/>
  <c r="H985" i="12" s="1"/>
  <c r="Q985" i="12"/>
  <c r="I985" i="12" s="1"/>
  <c r="R985" i="12"/>
  <c r="S985" i="12"/>
  <c r="T985" i="12"/>
  <c r="U985" i="12"/>
  <c r="V985" i="12"/>
  <c r="W985" i="12"/>
  <c r="X985" i="12"/>
  <c r="Y985" i="12"/>
  <c r="Z985" i="12"/>
  <c r="AA985" i="12"/>
  <c r="AB985" i="12"/>
  <c r="AC985" i="12"/>
  <c r="AD985" i="12"/>
  <c r="AE985" i="12"/>
  <c r="AF985" i="12"/>
  <c r="AG985" i="12"/>
  <c r="AH985" i="12"/>
  <c r="AI985" i="12"/>
  <c r="AJ985" i="12"/>
  <c r="AK985" i="12"/>
  <c r="AL985" i="12"/>
  <c r="A991" i="12"/>
  <c r="B991" i="12"/>
  <c r="C991" i="12"/>
  <c r="E991" i="12"/>
  <c r="F991" i="12"/>
  <c r="G991" i="12"/>
  <c r="J991" i="12"/>
  <c r="K991" i="12"/>
  <c r="L991" i="12"/>
  <c r="M991" i="12"/>
  <c r="N991" i="12"/>
  <c r="O991" i="12"/>
  <c r="P991" i="12"/>
  <c r="H991" i="12" s="1"/>
  <c r="Q991" i="12"/>
  <c r="I991" i="12" s="1"/>
  <c r="R991" i="12"/>
  <c r="S991" i="12"/>
  <c r="T991" i="12"/>
  <c r="U991" i="12"/>
  <c r="V991" i="12"/>
  <c r="W991" i="12"/>
  <c r="X991" i="12"/>
  <c r="Y991" i="12"/>
  <c r="Z991" i="12"/>
  <c r="AA991" i="12"/>
  <c r="AB991" i="12"/>
  <c r="AC991" i="12"/>
  <c r="AD991" i="12"/>
  <c r="AE991" i="12"/>
  <c r="AF991" i="12"/>
  <c r="AG991" i="12"/>
  <c r="AH991" i="12"/>
  <c r="AI991" i="12"/>
  <c r="AJ991" i="12"/>
  <c r="AK991" i="12"/>
  <c r="AL991" i="12"/>
  <c r="A998" i="12"/>
  <c r="B998" i="12"/>
  <c r="C998" i="12"/>
  <c r="E998" i="12"/>
  <c r="F998" i="12"/>
  <c r="G998" i="12"/>
  <c r="J998" i="12"/>
  <c r="K998" i="12"/>
  <c r="L998" i="12"/>
  <c r="M998" i="12"/>
  <c r="N998" i="12"/>
  <c r="O998" i="12"/>
  <c r="P998" i="12"/>
  <c r="H998" i="12" s="1"/>
  <c r="Q998" i="12"/>
  <c r="I998" i="12" s="1"/>
  <c r="R998" i="12"/>
  <c r="S998" i="12"/>
  <c r="T998" i="12"/>
  <c r="U998" i="12"/>
  <c r="V998" i="12"/>
  <c r="W998" i="12"/>
  <c r="X998" i="12"/>
  <c r="Y998" i="12"/>
  <c r="Z998" i="12"/>
  <c r="AA998" i="12"/>
  <c r="AB998" i="12"/>
  <c r="AC998" i="12"/>
  <c r="AD998" i="12"/>
  <c r="AE998" i="12"/>
  <c r="AF998" i="12"/>
  <c r="AG998" i="12"/>
  <c r="AH998" i="12"/>
  <c r="AI998" i="12"/>
  <c r="AJ998" i="12"/>
  <c r="AK998" i="12"/>
  <c r="AL998" i="12"/>
  <c r="A1008" i="12"/>
  <c r="B1008" i="12"/>
  <c r="C1008" i="12"/>
  <c r="E1008" i="12"/>
  <c r="F1008" i="12"/>
  <c r="G1008" i="12"/>
  <c r="J1008" i="12"/>
  <c r="K1008" i="12"/>
  <c r="L1008" i="12"/>
  <c r="M1008" i="12"/>
  <c r="N1008" i="12"/>
  <c r="O1008" i="12"/>
  <c r="P1008" i="12"/>
  <c r="H1008" i="12" s="1"/>
  <c r="Q1008" i="12"/>
  <c r="I1008" i="12" s="1"/>
  <c r="R1008" i="12"/>
  <c r="S1008" i="12"/>
  <c r="T1008" i="12"/>
  <c r="U1008" i="12"/>
  <c r="V1008" i="12"/>
  <c r="W1008" i="12"/>
  <c r="X1008" i="12"/>
  <c r="Y1008" i="12"/>
  <c r="Z1008" i="12"/>
  <c r="AA1008" i="12"/>
  <c r="AB1008" i="12"/>
  <c r="AC1008" i="12"/>
  <c r="AD1008" i="12"/>
  <c r="AE1008" i="12"/>
  <c r="AF1008" i="12"/>
  <c r="AG1008" i="12"/>
  <c r="AH1008" i="12"/>
  <c r="AI1008" i="12"/>
  <c r="AJ1008" i="12"/>
  <c r="AK1008" i="12"/>
  <c r="AL1008" i="12"/>
  <c r="A1011" i="12"/>
  <c r="B1011" i="12"/>
  <c r="C1011" i="12"/>
  <c r="E1011" i="12"/>
  <c r="F1011" i="12"/>
  <c r="G1011" i="12"/>
  <c r="J1011" i="12"/>
  <c r="K1011" i="12"/>
  <c r="L1011" i="12"/>
  <c r="M1011" i="12"/>
  <c r="N1011" i="12"/>
  <c r="O1011" i="12"/>
  <c r="P1011" i="12"/>
  <c r="H1011" i="12" s="1"/>
  <c r="Q1011" i="12"/>
  <c r="I1011" i="12" s="1"/>
  <c r="R1011" i="12"/>
  <c r="S1011" i="12"/>
  <c r="T1011" i="12"/>
  <c r="U1011" i="12"/>
  <c r="V1011" i="12"/>
  <c r="W1011" i="12"/>
  <c r="X1011" i="12"/>
  <c r="Y1011" i="12"/>
  <c r="Z1011" i="12"/>
  <c r="AA1011" i="12"/>
  <c r="AB1011" i="12"/>
  <c r="AC1011" i="12"/>
  <c r="AD1011" i="12"/>
  <c r="AE1011" i="12"/>
  <c r="AF1011" i="12"/>
  <c r="AG1011" i="12"/>
  <c r="AH1011" i="12"/>
  <c r="AI1011" i="12"/>
  <c r="AJ1011" i="12"/>
  <c r="AK1011" i="12"/>
  <c r="AL1011" i="12"/>
  <c r="A1435" i="12"/>
  <c r="B1435" i="12"/>
  <c r="C1435" i="12"/>
  <c r="E1435" i="12"/>
  <c r="F1435" i="12"/>
  <c r="G1435" i="12"/>
  <c r="J1435" i="12"/>
  <c r="K1435" i="12"/>
  <c r="L1435" i="12"/>
  <c r="M1435" i="12"/>
  <c r="N1435" i="12"/>
  <c r="O1435" i="12"/>
  <c r="P1435" i="12"/>
  <c r="H1435" i="12" s="1"/>
  <c r="Q1435" i="12"/>
  <c r="I1435" i="12" s="1"/>
  <c r="R1435" i="12"/>
  <c r="S1435" i="12"/>
  <c r="T1435" i="12"/>
  <c r="U1435" i="12"/>
  <c r="V1435" i="12"/>
  <c r="W1435" i="12"/>
  <c r="X1435" i="12"/>
  <c r="Y1435" i="12"/>
  <c r="Z1435" i="12"/>
  <c r="AA1435" i="12"/>
  <c r="AB1435" i="12"/>
  <c r="AC1435" i="12"/>
  <c r="AD1435" i="12"/>
  <c r="AE1435" i="12"/>
  <c r="AF1435" i="12"/>
  <c r="AG1435" i="12"/>
  <c r="AH1435" i="12"/>
  <c r="AI1435" i="12"/>
  <c r="AJ1435" i="12"/>
  <c r="AK1435" i="12"/>
  <c r="AL1435" i="12"/>
  <c r="A493" i="12"/>
  <c r="B493" i="12"/>
  <c r="C493" i="12"/>
  <c r="E493" i="12"/>
  <c r="F493" i="12"/>
  <c r="G493" i="12"/>
  <c r="J493" i="12"/>
  <c r="K493" i="12"/>
  <c r="L493" i="12"/>
  <c r="M493" i="12"/>
  <c r="N493" i="12"/>
  <c r="O493" i="12"/>
  <c r="P493" i="12"/>
  <c r="H493" i="12" s="1"/>
  <c r="Q493" i="12"/>
  <c r="I493" i="12" s="1"/>
  <c r="R493" i="12"/>
  <c r="S493" i="12"/>
  <c r="T493" i="12"/>
  <c r="U493" i="12"/>
  <c r="V493" i="12"/>
  <c r="W493" i="12"/>
  <c r="X493" i="12"/>
  <c r="Y493" i="12"/>
  <c r="Z493" i="12"/>
  <c r="AA493" i="12"/>
  <c r="AB493" i="12"/>
  <c r="AC493" i="12"/>
  <c r="AD493" i="12"/>
  <c r="AE493" i="12"/>
  <c r="AF493" i="12"/>
  <c r="AG493" i="12"/>
  <c r="AH493" i="12"/>
  <c r="AI493" i="12"/>
  <c r="AJ493" i="12"/>
  <c r="AK493" i="12"/>
  <c r="AL493" i="12"/>
  <c r="A1158" i="12"/>
  <c r="B1158" i="12"/>
  <c r="C1158" i="12"/>
  <c r="E1158" i="12"/>
  <c r="F1158" i="12"/>
  <c r="G1158" i="12"/>
  <c r="J1158" i="12"/>
  <c r="K1158" i="12"/>
  <c r="L1158" i="12"/>
  <c r="M1158" i="12"/>
  <c r="N1158" i="12"/>
  <c r="O1158" i="12"/>
  <c r="P1158" i="12"/>
  <c r="H1158" i="12" s="1"/>
  <c r="Q1158" i="12"/>
  <c r="I1158" i="12" s="1"/>
  <c r="R1158" i="12"/>
  <c r="S1158" i="12"/>
  <c r="T1158" i="12"/>
  <c r="U1158" i="12"/>
  <c r="V1158" i="12"/>
  <c r="W1158" i="12"/>
  <c r="X1158" i="12"/>
  <c r="Y1158" i="12"/>
  <c r="Z1158" i="12"/>
  <c r="AA1158" i="12"/>
  <c r="AB1158" i="12"/>
  <c r="AC1158" i="12"/>
  <c r="AD1158" i="12"/>
  <c r="AE1158" i="12"/>
  <c r="AF1158" i="12"/>
  <c r="AG1158" i="12"/>
  <c r="AH1158" i="12"/>
  <c r="AI1158" i="12"/>
  <c r="AJ1158" i="12"/>
  <c r="AK1158" i="12"/>
  <c r="AL1158" i="12"/>
  <c r="A1398" i="12"/>
  <c r="B1398" i="12"/>
  <c r="C1398" i="12"/>
  <c r="E1398" i="12"/>
  <c r="F1398" i="12"/>
  <c r="G1398" i="12"/>
  <c r="J1398" i="12"/>
  <c r="K1398" i="12"/>
  <c r="L1398" i="12"/>
  <c r="M1398" i="12"/>
  <c r="N1398" i="12"/>
  <c r="O1398" i="12"/>
  <c r="P1398" i="12"/>
  <c r="H1398" i="12" s="1"/>
  <c r="Q1398" i="12"/>
  <c r="I1398" i="12" s="1"/>
  <c r="R1398" i="12"/>
  <c r="S1398" i="12"/>
  <c r="T1398" i="12"/>
  <c r="U1398" i="12"/>
  <c r="V1398" i="12"/>
  <c r="W1398" i="12"/>
  <c r="X1398" i="12"/>
  <c r="Y1398" i="12"/>
  <c r="Z1398" i="12"/>
  <c r="AA1398" i="12"/>
  <c r="AB1398" i="12"/>
  <c r="AC1398" i="12"/>
  <c r="AD1398" i="12"/>
  <c r="AE1398" i="12"/>
  <c r="AF1398" i="12"/>
  <c r="AG1398" i="12"/>
  <c r="AH1398" i="12"/>
  <c r="AI1398" i="12"/>
  <c r="AJ1398" i="12"/>
  <c r="AK1398" i="12"/>
  <c r="AL1398" i="12"/>
  <c r="A190" i="12"/>
  <c r="B190" i="12"/>
  <c r="C190" i="12"/>
  <c r="E190" i="12"/>
  <c r="F190" i="12"/>
  <c r="G190" i="12"/>
  <c r="J190" i="12"/>
  <c r="K190" i="12"/>
  <c r="L190" i="12"/>
  <c r="M190" i="12"/>
  <c r="N190" i="12"/>
  <c r="O190" i="12"/>
  <c r="P190" i="12"/>
  <c r="H190" i="12" s="1"/>
  <c r="Q190" i="12"/>
  <c r="I190" i="12" s="1"/>
  <c r="R190" i="12"/>
  <c r="S190" i="12"/>
  <c r="T190" i="12"/>
  <c r="U190" i="12"/>
  <c r="V190" i="12"/>
  <c r="W190" i="12"/>
  <c r="X190" i="12"/>
  <c r="Y190" i="12"/>
  <c r="Z190" i="12"/>
  <c r="AA190" i="12"/>
  <c r="AB190" i="12"/>
  <c r="AC190" i="12"/>
  <c r="AD190" i="12"/>
  <c r="AE190" i="12"/>
  <c r="AF190" i="12"/>
  <c r="AG190" i="12"/>
  <c r="AH190" i="12"/>
  <c r="AI190" i="12"/>
  <c r="AJ190" i="12"/>
  <c r="AK190" i="12"/>
  <c r="AL190" i="12"/>
  <c r="A1063" i="12"/>
  <c r="B1063" i="12"/>
  <c r="C1063" i="12"/>
  <c r="E1063" i="12"/>
  <c r="F1063" i="12"/>
  <c r="G1063" i="12"/>
  <c r="J1063" i="12"/>
  <c r="K1063" i="12"/>
  <c r="L1063" i="12"/>
  <c r="M1063" i="12"/>
  <c r="N1063" i="12"/>
  <c r="O1063" i="12"/>
  <c r="P1063" i="12"/>
  <c r="H1063" i="12" s="1"/>
  <c r="Q1063" i="12"/>
  <c r="I1063" i="12" s="1"/>
  <c r="R1063" i="12"/>
  <c r="S1063" i="12"/>
  <c r="T1063" i="12"/>
  <c r="U1063" i="12"/>
  <c r="V1063" i="12"/>
  <c r="W1063" i="12"/>
  <c r="X1063" i="12"/>
  <c r="Y1063" i="12"/>
  <c r="Z1063" i="12"/>
  <c r="AA1063" i="12"/>
  <c r="AB1063" i="12"/>
  <c r="AC1063" i="12"/>
  <c r="AD1063" i="12"/>
  <c r="AE1063" i="12"/>
  <c r="AF1063" i="12"/>
  <c r="AG1063" i="12"/>
  <c r="AH1063" i="12"/>
  <c r="AI1063" i="12"/>
  <c r="AJ1063" i="12"/>
  <c r="AK1063" i="12"/>
  <c r="AL1063" i="12"/>
  <c r="A1074" i="12"/>
  <c r="B1074" i="12"/>
  <c r="C1074" i="12"/>
  <c r="E1074" i="12"/>
  <c r="F1074" i="12"/>
  <c r="G1074" i="12"/>
  <c r="J1074" i="12"/>
  <c r="K1074" i="12"/>
  <c r="L1074" i="12"/>
  <c r="M1074" i="12"/>
  <c r="N1074" i="12"/>
  <c r="O1074" i="12"/>
  <c r="P1074" i="12"/>
  <c r="H1074" i="12" s="1"/>
  <c r="Q1074" i="12"/>
  <c r="I1074" i="12" s="1"/>
  <c r="R1074" i="12"/>
  <c r="S1074" i="12"/>
  <c r="T1074" i="12"/>
  <c r="U1074" i="12"/>
  <c r="V1074" i="12"/>
  <c r="W1074" i="12"/>
  <c r="X1074" i="12"/>
  <c r="Y1074" i="12"/>
  <c r="Z1074" i="12"/>
  <c r="AA1074" i="12"/>
  <c r="AB1074" i="12"/>
  <c r="AC1074" i="12"/>
  <c r="AD1074" i="12"/>
  <c r="AE1074" i="12"/>
  <c r="AF1074" i="12"/>
  <c r="AG1074" i="12"/>
  <c r="AH1074" i="12"/>
  <c r="AI1074" i="12"/>
  <c r="AJ1074" i="12"/>
  <c r="AK1074" i="12"/>
  <c r="AL1074" i="12"/>
  <c r="A611" i="12"/>
  <c r="B611" i="12"/>
  <c r="C611" i="12"/>
  <c r="E611" i="12"/>
  <c r="F611" i="12"/>
  <c r="G611" i="12"/>
  <c r="J611" i="12"/>
  <c r="K611" i="12"/>
  <c r="L611" i="12"/>
  <c r="M611" i="12"/>
  <c r="N611" i="12"/>
  <c r="O611" i="12"/>
  <c r="P611" i="12"/>
  <c r="H611" i="12" s="1"/>
  <c r="Q611" i="12"/>
  <c r="I611" i="12" s="1"/>
  <c r="R611" i="12"/>
  <c r="S611" i="12"/>
  <c r="T611" i="12"/>
  <c r="U611" i="12"/>
  <c r="V611" i="12"/>
  <c r="W611" i="12"/>
  <c r="X611" i="12"/>
  <c r="Y611" i="12"/>
  <c r="Z611" i="12"/>
  <c r="AA611" i="12"/>
  <c r="AB611" i="12"/>
  <c r="AC611" i="12"/>
  <c r="AD611" i="12"/>
  <c r="AE611" i="12"/>
  <c r="AF611" i="12"/>
  <c r="AG611" i="12"/>
  <c r="AH611" i="12"/>
  <c r="AI611" i="12"/>
  <c r="AJ611" i="12"/>
  <c r="AK611" i="12"/>
  <c r="AL611" i="12"/>
  <c r="A610" i="12"/>
  <c r="B610" i="12"/>
  <c r="C610" i="12"/>
  <c r="E610" i="12"/>
  <c r="F610" i="12"/>
  <c r="G610" i="12"/>
  <c r="J610" i="12"/>
  <c r="K610" i="12"/>
  <c r="L610" i="12"/>
  <c r="M610" i="12"/>
  <c r="N610" i="12"/>
  <c r="O610" i="12"/>
  <c r="P610" i="12"/>
  <c r="H610" i="12" s="1"/>
  <c r="Q610" i="12"/>
  <c r="I610" i="12" s="1"/>
  <c r="R610" i="12"/>
  <c r="S610" i="12"/>
  <c r="T610" i="12"/>
  <c r="U610" i="12"/>
  <c r="V610" i="12"/>
  <c r="W610" i="12"/>
  <c r="X610" i="12"/>
  <c r="Y610" i="12"/>
  <c r="Z610" i="12"/>
  <c r="AA610" i="12"/>
  <c r="AB610" i="12"/>
  <c r="AC610" i="12"/>
  <c r="AD610" i="12"/>
  <c r="AE610" i="12"/>
  <c r="AF610" i="12"/>
  <c r="AG610" i="12"/>
  <c r="AH610" i="12"/>
  <c r="AI610" i="12"/>
  <c r="AJ610" i="12"/>
  <c r="AK610" i="12"/>
  <c r="AL610" i="12"/>
  <c r="A612" i="12"/>
  <c r="B612" i="12"/>
  <c r="C612" i="12"/>
  <c r="E612" i="12"/>
  <c r="F612" i="12"/>
  <c r="G612" i="12"/>
  <c r="J612" i="12"/>
  <c r="K612" i="12"/>
  <c r="L612" i="12"/>
  <c r="M612" i="12"/>
  <c r="N612" i="12"/>
  <c r="O612" i="12"/>
  <c r="P612" i="12"/>
  <c r="H612" i="12" s="1"/>
  <c r="Q612" i="12"/>
  <c r="I612" i="12" s="1"/>
  <c r="R612" i="12"/>
  <c r="S612" i="12"/>
  <c r="T612" i="12"/>
  <c r="U612" i="12"/>
  <c r="V612" i="12"/>
  <c r="W612" i="12"/>
  <c r="X612" i="12"/>
  <c r="Y612" i="12"/>
  <c r="Z612" i="12"/>
  <c r="AA612" i="12"/>
  <c r="AB612" i="12"/>
  <c r="AC612" i="12"/>
  <c r="AD612" i="12"/>
  <c r="AE612" i="12"/>
  <c r="AF612" i="12"/>
  <c r="AG612" i="12"/>
  <c r="AH612" i="12"/>
  <c r="AI612" i="12"/>
  <c r="AJ612" i="12"/>
  <c r="AK612" i="12"/>
  <c r="AL612" i="12"/>
  <c r="A601" i="12"/>
  <c r="B601" i="12"/>
  <c r="C601" i="12"/>
  <c r="E601" i="12"/>
  <c r="F601" i="12"/>
  <c r="G601" i="12"/>
  <c r="J601" i="12"/>
  <c r="K601" i="12"/>
  <c r="L601" i="12"/>
  <c r="M601" i="12"/>
  <c r="N601" i="12"/>
  <c r="O601" i="12"/>
  <c r="P601" i="12"/>
  <c r="H601" i="12" s="1"/>
  <c r="Q601" i="12"/>
  <c r="I601" i="12" s="1"/>
  <c r="R601" i="12"/>
  <c r="S601" i="12"/>
  <c r="T601" i="12"/>
  <c r="U601" i="12"/>
  <c r="V601" i="12"/>
  <c r="W601" i="12"/>
  <c r="X601" i="12"/>
  <c r="Y601" i="12"/>
  <c r="Z601" i="12"/>
  <c r="AA601" i="12"/>
  <c r="AB601" i="12"/>
  <c r="AC601" i="12"/>
  <c r="AD601" i="12"/>
  <c r="AE601" i="12"/>
  <c r="AF601" i="12"/>
  <c r="AG601" i="12"/>
  <c r="AH601" i="12"/>
  <c r="AI601" i="12"/>
  <c r="AJ601" i="12"/>
  <c r="AK601" i="12"/>
  <c r="AL601" i="12"/>
  <c r="A600" i="12"/>
  <c r="B600" i="12"/>
  <c r="C600" i="12"/>
  <c r="E600" i="12"/>
  <c r="F600" i="12"/>
  <c r="G600" i="12"/>
  <c r="J600" i="12"/>
  <c r="K600" i="12"/>
  <c r="L600" i="12"/>
  <c r="M600" i="12"/>
  <c r="N600" i="12"/>
  <c r="O600" i="12"/>
  <c r="P600" i="12"/>
  <c r="H600" i="12" s="1"/>
  <c r="Q600" i="12"/>
  <c r="I600" i="12" s="1"/>
  <c r="R600" i="12"/>
  <c r="S600" i="12"/>
  <c r="T600" i="12"/>
  <c r="U600" i="12"/>
  <c r="V600" i="12"/>
  <c r="W600" i="12"/>
  <c r="X600" i="12"/>
  <c r="Y600" i="12"/>
  <c r="Z600" i="12"/>
  <c r="AA600" i="12"/>
  <c r="AB600" i="12"/>
  <c r="AC600" i="12"/>
  <c r="AD600" i="12"/>
  <c r="AE600" i="12"/>
  <c r="AF600" i="12"/>
  <c r="AG600" i="12"/>
  <c r="AH600" i="12"/>
  <c r="AI600" i="12"/>
  <c r="AJ600" i="12"/>
  <c r="AK600" i="12"/>
  <c r="AL600" i="12"/>
  <c r="A1157" i="12"/>
  <c r="B1157" i="12"/>
  <c r="C1157" i="12"/>
  <c r="E1157" i="12"/>
  <c r="F1157" i="12"/>
  <c r="G1157" i="12"/>
  <c r="J1157" i="12"/>
  <c r="K1157" i="12"/>
  <c r="L1157" i="12"/>
  <c r="M1157" i="12"/>
  <c r="N1157" i="12"/>
  <c r="O1157" i="12"/>
  <c r="P1157" i="12"/>
  <c r="H1157" i="12" s="1"/>
  <c r="Q1157" i="12"/>
  <c r="I1157" i="12" s="1"/>
  <c r="R1157" i="12"/>
  <c r="S1157" i="12"/>
  <c r="T1157" i="12"/>
  <c r="U1157" i="12"/>
  <c r="V1157" i="12"/>
  <c r="W1157" i="12"/>
  <c r="X1157" i="12"/>
  <c r="Y1157" i="12"/>
  <c r="Z1157" i="12"/>
  <c r="AA1157" i="12"/>
  <c r="AB1157" i="12"/>
  <c r="AC1157" i="12"/>
  <c r="AD1157" i="12"/>
  <c r="AE1157" i="12"/>
  <c r="AF1157" i="12"/>
  <c r="AG1157" i="12"/>
  <c r="AH1157" i="12"/>
  <c r="AI1157" i="12"/>
  <c r="AJ1157" i="12"/>
  <c r="AK1157" i="12"/>
  <c r="AL1157" i="12"/>
  <c r="A189" i="12"/>
  <c r="B189" i="12"/>
  <c r="C189" i="12"/>
  <c r="E189" i="12"/>
  <c r="F189" i="12"/>
  <c r="G189" i="12"/>
  <c r="J189" i="12"/>
  <c r="K189" i="12"/>
  <c r="L189" i="12"/>
  <c r="M189" i="12"/>
  <c r="N189" i="12"/>
  <c r="O189" i="12"/>
  <c r="P189" i="12"/>
  <c r="H189" i="12" s="1"/>
  <c r="Q189" i="12"/>
  <c r="I189" i="12" s="1"/>
  <c r="R189" i="12"/>
  <c r="S189" i="12"/>
  <c r="T189" i="12"/>
  <c r="U189" i="12"/>
  <c r="V189" i="12"/>
  <c r="W189" i="12"/>
  <c r="X189" i="12"/>
  <c r="Y189" i="12"/>
  <c r="Z189" i="12"/>
  <c r="AA189" i="12"/>
  <c r="AB189" i="12"/>
  <c r="AC189" i="12"/>
  <c r="AD189" i="12"/>
  <c r="AE189" i="12"/>
  <c r="AF189" i="12"/>
  <c r="AG189" i="12"/>
  <c r="AH189" i="12"/>
  <c r="AI189" i="12"/>
  <c r="AJ189" i="12"/>
  <c r="AK189" i="12"/>
  <c r="AL189" i="12"/>
  <c r="A1395" i="12"/>
  <c r="B1395" i="12"/>
  <c r="C1395" i="12"/>
  <c r="E1395" i="12"/>
  <c r="F1395" i="12"/>
  <c r="G1395" i="12"/>
  <c r="J1395" i="12"/>
  <c r="K1395" i="12"/>
  <c r="L1395" i="12"/>
  <c r="M1395" i="12"/>
  <c r="N1395" i="12"/>
  <c r="O1395" i="12"/>
  <c r="P1395" i="12"/>
  <c r="H1395" i="12" s="1"/>
  <c r="Q1395" i="12"/>
  <c r="I1395" i="12" s="1"/>
  <c r="R1395" i="12"/>
  <c r="S1395" i="12"/>
  <c r="T1395" i="12"/>
  <c r="U1395" i="12"/>
  <c r="V1395" i="12"/>
  <c r="W1395" i="12"/>
  <c r="X1395" i="12"/>
  <c r="Y1395" i="12"/>
  <c r="Z1395" i="12"/>
  <c r="AA1395" i="12"/>
  <c r="AB1395" i="12"/>
  <c r="AC1395" i="12"/>
  <c r="AD1395" i="12"/>
  <c r="AE1395" i="12"/>
  <c r="AF1395" i="12"/>
  <c r="AG1395" i="12"/>
  <c r="AH1395" i="12"/>
  <c r="AI1395" i="12"/>
  <c r="AJ1395" i="12"/>
  <c r="AK1395" i="12"/>
  <c r="AL1395" i="12"/>
  <c r="A1466" i="12"/>
  <c r="B1466" i="12"/>
  <c r="C1466" i="12"/>
  <c r="E1466" i="12"/>
  <c r="F1466" i="12"/>
  <c r="G1466" i="12"/>
  <c r="J1466" i="12"/>
  <c r="K1466" i="12"/>
  <c r="L1466" i="12"/>
  <c r="M1466" i="12"/>
  <c r="N1466" i="12"/>
  <c r="O1466" i="12"/>
  <c r="P1466" i="12"/>
  <c r="H1466" i="12" s="1"/>
  <c r="Q1466" i="12"/>
  <c r="I1466" i="12" s="1"/>
  <c r="R1466" i="12"/>
  <c r="S1466" i="12"/>
  <c r="T1466" i="12"/>
  <c r="U1466" i="12"/>
  <c r="V1466" i="12"/>
  <c r="W1466" i="12"/>
  <c r="X1466" i="12"/>
  <c r="Y1466" i="12"/>
  <c r="Z1466" i="12"/>
  <c r="AA1466" i="12"/>
  <c r="AB1466" i="12"/>
  <c r="AC1466" i="12"/>
  <c r="AD1466" i="12"/>
  <c r="AE1466" i="12"/>
  <c r="AF1466" i="12"/>
  <c r="AG1466" i="12"/>
  <c r="AH1466" i="12"/>
  <c r="AI1466" i="12"/>
  <c r="AJ1466" i="12"/>
  <c r="AK1466" i="12"/>
  <c r="AL1466" i="12"/>
  <c r="A736" i="12"/>
  <c r="B736" i="12"/>
  <c r="C736" i="12"/>
  <c r="E736" i="12"/>
  <c r="F736" i="12"/>
  <c r="G736" i="12"/>
  <c r="J736" i="12"/>
  <c r="K736" i="12"/>
  <c r="L736" i="12"/>
  <c r="M736" i="12"/>
  <c r="N736" i="12"/>
  <c r="O736" i="12"/>
  <c r="P736" i="12"/>
  <c r="H736" i="12" s="1"/>
  <c r="Q736" i="12"/>
  <c r="I736" i="12" s="1"/>
  <c r="R736" i="12"/>
  <c r="S736" i="12"/>
  <c r="T736" i="12"/>
  <c r="U736" i="12"/>
  <c r="V736" i="12"/>
  <c r="W736" i="12"/>
  <c r="X736" i="12"/>
  <c r="Y736" i="12"/>
  <c r="Z736" i="12"/>
  <c r="AA736" i="12"/>
  <c r="AB736" i="12"/>
  <c r="AC736" i="12"/>
  <c r="AD736" i="12"/>
  <c r="AE736" i="12"/>
  <c r="AF736" i="12"/>
  <c r="AG736" i="12"/>
  <c r="AH736" i="12"/>
  <c r="AI736" i="12"/>
  <c r="AJ736" i="12"/>
  <c r="AK736" i="12"/>
  <c r="AL736" i="12"/>
  <c r="A1139" i="12"/>
  <c r="B1139" i="12"/>
  <c r="C1139" i="12"/>
  <c r="E1139" i="12"/>
  <c r="F1139" i="12"/>
  <c r="G1139" i="12"/>
  <c r="J1139" i="12"/>
  <c r="K1139" i="12"/>
  <c r="L1139" i="12"/>
  <c r="M1139" i="12"/>
  <c r="N1139" i="12"/>
  <c r="O1139" i="12"/>
  <c r="P1139" i="12"/>
  <c r="H1139" i="12" s="1"/>
  <c r="Q1139" i="12"/>
  <c r="I1139" i="12" s="1"/>
  <c r="R1139" i="12"/>
  <c r="S1139" i="12"/>
  <c r="T1139" i="12"/>
  <c r="U1139" i="12"/>
  <c r="V1139" i="12"/>
  <c r="W1139" i="12"/>
  <c r="X1139" i="12"/>
  <c r="Y1139" i="12"/>
  <c r="Z1139" i="12"/>
  <c r="AA1139" i="12"/>
  <c r="AB1139" i="12"/>
  <c r="AC1139" i="12"/>
  <c r="AD1139" i="12"/>
  <c r="AE1139" i="12"/>
  <c r="AF1139" i="12"/>
  <c r="AG1139" i="12"/>
  <c r="AH1139" i="12"/>
  <c r="AI1139" i="12"/>
  <c r="AJ1139" i="12"/>
  <c r="AK1139" i="12"/>
  <c r="AL1139" i="12"/>
  <c r="A1499" i="12"/>
  <c r="B1499" i="12"/>
  <c r="C1499" i="12"/>
  <c r="E1499" i="12"/>
  <c r="F1499" i="12"/>
  <c r="G1499" i="12"/>
  <c r="J1499" i="12"/>
  <c r="K1499" i="12"/>
  <c r="L1499" i="12"/>
  <c r="M1499" i="12"/>
  <c r="N1499" i="12"/>
  <c r="O1499" i="12"/>
  <c r="P1499" i="12"/>
  <c r="H1499" i="12" s="1"/>
  <c r="Q1499" i="12"/>
  <c r="I1499" i="12" s="1"/>
  <c r="R1499" i="12"/>
  <c r="S1499" i="12"/>
  <c r="T1499" i="12"/>
  <c r="U1499" i="12"/>
  <c r="V1499" i="12"/>
  <c r="W1499" i="12"/>
  <c r="X1499" i="12"/>
  <c r="Y1499" i="12"/>
  <c r="Z1499" i="12"/>
  <c r="AA1499" i="12"/>
  <c r="AB1499" i="12"/>
  <c r="AC1499" i="12"/>
  <c r="AD1499" i="12"/>
  <c r="AE1499" i="12"/>
  <c r="AF1499" i="12"/>
  <c r="AG1499" i="12"/>
  <c r="AH1499" i="12"/>
  <c r="AI1499" i="12"/>
  <c r="AJ1499" i="12"/>
  <c r="AK1499" i="12"/>
  <c r="AL1499" i="12"/>
  <c r="A446" i="12"/>
  <c r="B446" i="12"/>
  <c r="C446" i="12"/>
  <c r="E446" i="12"/>
  <c r="F446" i="12"/>
  <c r="G446" i="12"/>
  <c r="J446" i="12"/>
  <c r="K446" i="12"/>
  <c r="L446" i="12"/>
  <c r="M446" i="12"/>
  <c r="N446" i="12"/>
  <c r="O446" i="12"/>
  <c r="P446" i="12"/>
  <c r="H446" i="12" s="1"/>
  <c r="Q446" i="12"/>
  <c r="I446" i="12" s="1"/>
  <c r="R446" i="12"/>
  <c r="S446" i="12"/>
  <c r="T446" i="12"/>
  <c r="U446" i="12"/>
  <c r="V446" i="12"/>
  <c r="W446" i="12"/>
  <c r="X446" i="12"/>
  <c r="Y446" i="12"/>
  <c r="Z446" i="12"/>
  <c r="AA446" i="12"/>
  <c r="AB446" i="12"/>
  <c r="AC446" i="12"/>
  <c r="AD446" i="12"/>
  <c r="AE446" i="12"/>
  <c r="AF446" i="12"/>
  <c r="AG446" i="12"/>
  <c r="AH446" i="12"/>
  <c r="AI446" i="12"/>
  <c r="AJ446" i="12"/>
  <c r="AK446" i="12"/>
  <c r="AL446" i="12"/>
  <c r="A177" i="12"/>
  <c r="B177" i="12"/>
  <c r="C177" i="12"/>
  <c r="E177" i="12"/>
  <c r="F177" i="12"/>
  <c r="G177" i="12"/>
  <c r="J177" i="12"/>
  <c r="K177" i="12"/>
  <c r="L177" i="12"/>
  <c r="M177" i="12"/>
  <c r="N177" i="12"/>
  <c r="O177" i="12"/>
  <c r="P177" i="12"/>
  <c r="H177" i="12" s="1"/>
  <c r="Q177" i="12"/>
  <c r="I177" i="12" s="1"/>
  <c r="R177" i="12"/>
  <c r="S177" i="12"/>
  <c r="T177" i="12"/>
  <c r="U177" i="12"/>
  <c r="V177" i="12"/>
  <c r="W177" i="12"/>
  <c r="X177" i="12"/>
  <c r="Y177" i="12"/>
  <c r="Z177" i="12"/>
  <c r="AA177" i="12"/>
  <c r="AB177" i="12"/>
  <c r="AC177" i="12"/>
  <c r="AD177" i="12"/>
  <c r="AE177" i="12"/>
  <c r="AF177" i="12"/>
  <c r="AG177" i="12"/>
  <c r="AH177" i="12"/>
  <c r="AI177" i="12"/>
  <c r="AJ177" i="12"/>
  <c r="AK177" i="12"/>
  <c r="AL177" i="12"/>
  <c r="A53" i="12"/>
  <c r="B53" i="12"/>
  <c r="C53" i="12"/>
  <c r="E53" i="12"/>
  <c r="F53" i="12"/>
  <c r="G53" i="12"/>
  <c r="J53" i="12"/>
  <c r="K53" i="12"/>
  <c r="L53" i="12"/>
  <c r="M53" i="12"/>
  <c r="N53" i="12"/>
  <c r="O53" i="12"/>
  <c r="P53" i="12"/>
  <c r="H53" i="12" s="1"/>
  <c r="Q53" i="12"/>
  <c r="I53" i="12" s="1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54" i="12"/>
  <c r="B54" i="12"/>
  <c r="C54" i="12"/>
  <c r="E54" i="12"/>
  <c r="F54" i="12"/>
  <c r="G54" i="12"/>
  <c r="J54" i="12"/>
  <c r="K54" i="12"/>
  <c r="L54" i="12"/>
  <c r="M54" i="12"/>
  <c r="N54" i="12"/>
  <c r="O54" i="12"/>
  <c r="P54" i="12"/>
  <c r="H54" i="12" s="1"/>
  <c r="Q54" i="12"/>
  <c r="I54" i="12" s="1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194" i="12"/>
  <c r="B194" i="12"/>
  <c r="C194" i="12"/>
  <c r="E194" i="12"/>
  <c r="F194" i="12"/>
  <c r="G194" i="12"/>
  <c r="J194" i="12"/>
  <c r="K194" i="12"/>
  <c r="L194" i="12"/>
  <c r="M194" i="12"/>
  <c r="N194" i="12"/>
  <c r="O194" i="12"/>
  <c r="P194" i="12"/>
  <c r="H194" i="12" s="1"/>
  <c r="Q194" i="12"/>
  <c r="I194" i="12" s="1"/>
  <c r="R194" i="12"/>
  <c r="S194" i="12"/>
  <c r="T194" i="12"/>
  <c r="U194" i="12"/>
  <c r="V194" i="12"/>
  <c r="W194" i="12"/>
  <c r="X194" i="12"/>
  <c r="Y194" i="12"/>
  <c r="Z194" i="12"/>
  <c r="AA194" i="12"/>
  <c r="AB194" i="12"/>
  <c r="AC194" i="12"/>
  <c r="AD194" i="12"/>
  <c r="AE194" i="12"/>
  <c r="AF194" i="12"/>
  <c r="AG194" i="12"/>
  <c r="AH194" i="12"/>
  <c r="AI194" i="12"/>
  <c r="AJ194" i="12"/>
  <c r="AK194" i="12"/>
  <c r="AL194" i="12"/>
  <c r="A246" i="12"/>
  <c r="B246" i="12"/>
  <c r="C246" i="12"/>
  <c r="E246" i="12"/>
  <c r="F246" i="12"/>
  <c r="G246" i="12"/>
  <c r="J246" i="12"/>
  <c r="K246" i="12"/>
  <c r="L246" i="12"/>
  <c r="M246" i="12"/>
  <c r="N246" i="12"/>
  <c r="O246" i="12"/>
  <c r="P246" i="12"/>
  <c r="H246" i="12" s="1"/>
  <c r="Q246" i="12"/>
  <c r="I246" i="12" s="1"/>
  <c r="R246" i="12"/>
  <c r="S246" i="12"/>
  <c r="T246" i="12"/>
  <c r="U246" i="12"/>
  <c r="V246" i="12"/>
  <c r="W246" i="12"/>
  <c r="X246" i="12"/>
  <c r="Y246" i="12"/>
  <c r="Z246" i="12"/>
  <c r="AA246" i="12"/>
  <c r="AB246" i="12"/>
  <c r="AC246" i="12"/>
  <c r="AD246" i="12"/>
  <c r="AE246" i="12"/>
  <c r="AF246" i="12"/>
  <c r="AG246" i="12"/>
  <c r="AH246" i="12"/>
  <c r="AI246" i="12"/>
  <c r="AJ246" i="12"/>
  <c r="AK246" i="12"/>
  <c r="AL246" i="12"/>
  <c r="A954" i="12"/>
  <c r="B954" i="12"/>
  <c r="C954" i="12"/>
  <c r="E954" i="12"/>
  <c r="F954" i="12"/>
  <c r="G954" i="12"/>
  <c r="J954" i="12"/>
  <c r="K954" i="12"/>
  <c r="L954" i="12"/>
  <c r="M954" i="12"/>
  <c r="N954" i="12"/>
  <c r="O954" i="12"/>
  <c r="P954" i="12"/>
  <c r="H954" i="12" s="1"/>
  <c r="Q954" i="12"/>
  <c r="I954" i="12" s="1"/>
  <c r="R954" i="12"/>
  <c r="S954" i="12"/>
  <c r="T954" i="12"/>
  <c r="U954" i="12"/>
  <c r="V954" i="12"/>
  <c r="W954" i="12"/>
  <c r="X954" i="12"/>
  <c r="Y954" i="12"/>
  <c r="Z954" i="12"/>
  <c r="AA954" i="12"/>
  <c r="AB954" i="12"/>
  <c r="AC954" i="12"/>
  <c r="AD954" i="12"/>
  <c r="AE954" i="12"/>
  <c r="AF954" i="12"/>
  <c r="AG954" i="12"/>
  <c r="AH954" i="12"/>
  <c r="AI954" i="12"/>
  <c r="AJ954" i="12"/>
  <c r="AK954" i="12"/>
  <c r="AL954" i="12"/>
  <c r="A1150" i="12"/>
  <c r="B1150" i="12"/>
  <c r="C1150" i="12"/>
  <c r="E1150" i="12"/>
  <c r="F1150" i="12"/>
  <c r="G1150" i="12"/>
  <c r="J1150" i="12"/>
  <c r="K1150" i="12"/>
  <c r="L1150" i="12"/>
  <c r="M1150" i="12"/>
  <c r="N1150" i="12"/>
  <c r="O1150" i="12"/>
  <c r="P1150" i="12"/>
  <c r="H1150" i="12" s="1"/>
  <c r="Q1150" i="12"/>
  <c r="I1150" i="12" s="1"/>
  <c r="R1150" i="12"/>
  <c r="S1150" i="12"/>
  <c r="T1150" i="12"/>
  <c r="U1150" i="12"/>
  <c r="V1150" i="12"/>
  <c r="W1150" i="12"/>
  <c r="X1150" i="12"/>
  <c r="Y1150" i="12"/>
  <c r="Z1150" i="12"/>
  <c r="AA1150" i="12"/>
  <c r="AB1150" i="12"/>
  <c r="AC1150" i="12"/>
  <c r="AD1150" i="12"/>
  <c r="AE1150" i="12"/>
  <c r="AF1150" i="12"/>
  <c r="AG1150" i="12"/>
  <c r="AH1150" i="12"/>
  <c r="AI1150" i="12"/>
  <c r="AJ1150" i="12"/>
  <c r="AK1150" i="12"/>
  <c r="AL1150" i="12"/>
  <c r="A1151" i="12"/>
  <c r="B1151" i="12"/>
  <c r="C1151" i="12"/>
  <c r="E1151" i="12"/>
  <c r="F1151" i="12"/>
  <c r="G1151" i="12"/>
  <c r="J1151" i="12"/>
  <c r="K1151" i="12"/>
  <c r="L1151" i="12"/>
  <c r="M1151" i="12"/>
  <c r="N1151" i="12"/>
  <c r="O1151" i="12"/>
  <c r="P1151" i="12"/>
  <c r="H1151" i="12" s="1"/>
  <c r="Q1151" i="12"/>
  <c r="I1151" i="12" s="1"/>
  <c r="R1151" i="12"/>
  <c r="S1151" i="12"/>
  <c r="T1151" i="12"/>
  <c r="U1151" i="12"/>
  <c r="V1151" i="12"/>
  <c r="W1151" i="12"/>
  <c r="X1151" i="12"/>
  <c r="Y1151" i="12"/>
  <c r="Z1151" i="12"/>
  <c r="AA1151" i="12"/>
  <c r="AB1151" i="12"/>
  <c r="AC1151" i="12"/>
  <c r="AD1151" i="12"/>
  <c r="AE1151" i="12"/>
  <c r="AF1151" i="12"/>
  <c r="AG1151" i="12"/>
  <c r="AH1151" i="12"/>
  <c r="AI1151" i="12"/>
  <c r="AJ1151" i="12"/>
  <c r="AK1151" i="12"/>
  <c r="AL1151" i="12"/>
  <c r="A1514" i="12"/>
  <c r="B1514" i="12"/>
  <c r="C1514" i="12"/>
  <c r="E1514" i="12"/>
  <c r="F1514" i="12"/>
  <c r="G1514" i="12"/>
  <c r="J1514" i="12"/>
  <c r="K1514" i="12"/>
  <c r="L1514" i="12"/>
  <c r="M1514" i="12"/>
  <c r="N1514" i="12"/>
  <c r="O1514" i="12"/>
  <c r="P1514" i="12"/>
  <c r="H1514" i="12" s="1"/>
  <c r="Q1514" i="12"/>
  <c r="I1514" i="12" s="1"/>
  <c r="R1514" i="12"/>
  <c r="S1514" i="12"/>
  <c r="T1514" i="12"/>
  <c r="U1514" i="12"/>
  <c r="V1514" i="12"/>
  <c r="W1514" i="12"/>
  <c r="X1514" i="12"/>
  <c r="Y1514" i="12"/>
  <c r="Z1514" i="12"/>
  <c r="AA1514" i="12"/>
  <c r="AB1514" i="12"/>
  <c r="AC1514" i="12"/>
  <c r="AD1514" i="12"/>
  <c r="AE1514" i="12"/>
  <c r="AF1514" i="12"/>
  <c r="AG1514" i="12"/>
  <c r="AH1514" i="12"/>
  <c r="AI1514" i="12"/>
  <c r="AJ1514" i="12"/>
  <c r="AK1514" i="12"/>
  <c r="AL1514" i="12"/>
  <c r="A300" i="12"/>
  <c r="B300" i="12"/>
  <c r="C300" i="12"/>
  <c r="E300" i="12"/>
  <c r="F300" i="12"/>
  <c r="G300" i="12"/>
  <c r="J300" i="12"/>
  <c r="K300" i="12"/>
  <c r="L300" i="12"/>
  <c r="M300" i="12"/>
  <c r="N300" i="12"/>
  <c r="O300" i="12"/>
  <c r="P300" i="12"/>
  <c r="H300" i="12" s="1"/>
  <c r="Q300" i="12"/>
  <c r="I300" i="12" s="1"/>
  <c r="R300" i="12"/>
  <c r="S300" i="12"/>
  <c r="T300" i="12"/>
  <c r="U300" i="12"/>
  <c r="V300" i="12"/>
  <c r="W300" i="12"/>
  <c r="X300" i="12"/>
  <c r="Y300" i="12"/>
  <c r="Z300" i="12"/>
  <c r="AA300" i="12"/>
  <c r="AB300" i="12"/>
  <c r="AC300" i="12"/>
  <c r="AD300" i="12"/>
  <c r="AE300" i="12"/>
  <c r="AF300" i="12"/>
  <c r="AG300" i="12"/>
  <c r="AH300" i="12"/>
  <c r="AI300" i="12"/>
  <c r="AJ300" i="12"/>
  <c r="AK300" i="12"/>
  <c r="AL300" i="12"/>
  <c r="A302" i="12"/>
  <c r="B302" i="12"/>
  <c r="C302" i="12"/>
  <c r="E302" i="12"/>
  <c r="F302" i="12"/>
  <c r="G302" i="12"/>
  <c r="J302" i="12"/>
  <c r="K302" i="12"/>
  <c r="L302" i="12"/>
  <c r="M302" i="12"/>
  <c r="N302" i="12"/>
  <c r="O302" i="12"/>
  <c r="P302" i="12"/>
  <c r="H302" i="12" s="1"/>
  <c r="Q302" i="12"/>
  <c r="I302" i="12" s="1"/>
  <c r="R302" i="12"/>
  <c r="S302" i="12"/>
  <c r="T302" i="12"/>
  <c r="U302" i="12"/>
  <c r="V302" i="12"/>
  <c r="W302" i="12"/>
  <c r="X302" i="12"/>
  <c r="Y302" i="12"/>
  <c r="Z302" i="12"/>
  <c r="AA302" i="12"/>
  <c r="AB302" i="12"/>
  <c r="AC302" i="12"/>
  <c r="AD302" i="12"/>
  <c r="AE302" i="12"/>
  <c r="AF302" i="12"/>
  <c r="AG302" i="12"/>
  <c r="AH302" i="12"/>
  <c r="AI302" i="12"/>
  <c r="AJ302" i="12"/>
  <c r="AK302" i="12"/>
  <c r="AL302" i="12"/>
  <c r="A307" i="12"/>
  <c r="B307" i="12"/>
  <c r="C307" i="12"/>
  <c r="E307" i="12"/>
  <c r="F307" i="12"/>
  <c r="G307" i="12"/>
  <c r="J307" i="12"/>
  <c r="K307" i="12"/>
  <c r="L307" i="12"/>
  <c r="M307" i="12"/>
  <c r="N307" i="12"/>
  <c r="O307" i="12"/>
  <c r="P307" i="12"/>
  <c r="H307" i="12" s="1"/>
  <c r="Q307" i="12"/>
  <c r="I307" i="12" s="1"/>
  <c r="R307" i="12"/>
  <c r="S307" i="12"/>
  <c r="T307" i="12"/>
  <c r="U307" i="12"/>
  <c r="V307" i="12"/>
  <c r="W307" i="12"/>
  <c r="X307" i="12"/>
  <c r="Y307" i="12"/>
  <c r="Z307" i="12"/>
  <c r="AA307" i="12"/>
  <c r="AB307" i="12"/>
  <c r="AC307" i="12"/>
  <c r="AD307" i="12"/>
  <c r="AE307" i="12"/>
  <c r="AF307" i="12"/>
  <c r="AG307" i="12"/>
  <c r="AH307" i="12"/>
  <c r="AI307" i="12"/>
  <c r="AJ307" i="12"/>
  <c r="AK307" i="12"/>
  <c r="AL307" i="12"/>
  <c r="A374" i="12"/>
  <c r="B374" i="12"/>
  <c r="C374" i="12"/>
  <c r="E374" i="12"/>
  <c r="F374" i="12"/>
  <c r="G374" i="12"/>
  <c r="J374" i="12"/>
  <c r="K374" i="12"/>
  <c r="L374" i="12"/>
  <c r="M374" i="12"/>
  <c r="N374" i="12"/>
  <c r="O374" i="12"/>
  <c r="P374" i="12"/>
  <c r="H374" i="12" s="1"/>
  <c r="Q374" i="12"/>
  <c r="I374" i="12" s="1"/>
  <c r="R374" i="12"/>
  <c r="S374" i="12"/>
  <c r="T374" i="12"/>
  <c r="U374" i="12"/>
  <c r="V374" i="12"/>
  <c r="W374" i="12"/>
  <c r="X374" i="12"/>
  <c r="Y374" i="12"/>
  <c r="Z374" i="12"/>
  <c r="AA374" i="12"/>
  <c r="AB374" i="12"/>
  <c r="AC374" i="12"/>
  <c r="AD374" i="12"/>
  <c r="AE374" i="12"/>
  <c r="AF374" i="12"/>
  <c r="AG374" i="12"/>
  <c r="AH374" i="12"/>
  <c r="AI374" i="12"/>
  <c r="AJ374" i="12"/>
  <c r="AK374" i="12"/>
  <c r="AL374" i="12"/>
  <c r="A524" i="12"/>
  <c r="B524" i="12"/>
  <c r="C524" i="12"/>
  <c r="E524" i="12"/>
  <c r="F524" i="12"/>
  <c r="G524" i="12"/>
  <c r="J524" i="12"/>
  <c r="K524" i="12"/>
  <c r="L524" i="12"/>
  <c r="M524" i="12"/>
  <c r="N524" i="12"/>
  <c r="O524" i="12"/>
  <c r="P524" i="12"/>
  <c r="H524" i="12" s="1"/>
  <c r="Q524" i="12"/>
  <c r="I524" i="12" s="1"/>
  <c r="R524" i="12"/>
  <c r="S524" i="12"/>
  <c r="T524" i="12"/>
  <c r="U524" i="12"/>
  <c r="V524" i="12"/>
  <c r="W524" i="12"/>
  <c r="X524" i="12"/>
  <c r="Y524" i="12"/>
  <c r="Z524" i="12"/>
  <c r="AA524" i="12"/>
  <c r="AB524" i="12"/>
  <c r="AC524" i="12"/>
  <c r="AD524" i="12"/>
  <c r="AE524" i="12"/>
  <c r="AF524" i="12"/>
  <c r="AG524" i="12"/>
  <c r="AH524" i="12"/>
  <c r="AI524" i="12"/>
  <c r="AJ524" i="12"/>
  <c r="AK524" i="12"/>
  <c r="AL524" i="12"/>
  <c r="A1231" i="12"/>
  <c r="B1231" i="12"/>
  <c r="C1231" i="12"/>
  <c r="E1231" i="12"/>
  <c r="F1231" i="12"/>
  <c r="G1231" i="12"/>
  <c r="J1231" i="12"/>
  <c r="K1231" i="12"/>
  <c r="L1231" i="12"/>
  <c r="M1231" i="12"/>
  <c r="N1231" i="12"/>
  <c r="O1231" i="12"/>
  <c r="P1231" i="12"/>
  <c r="H1231" i="12" s="1"/>
  <c r="Q1231" i="12"/>
  <c r="I1231" i="12" s="1"/>
  <c r="R1231" i="12"/>
  <c r="S1231" i="12"/>
  <c r="T1231" i="12"/>
  <c r="U1231" i="12"/>
  <c r="V1231" i="12"/>
  <c r="W1231" i="12"/>
  <c r="X1231" i="12"/>
  <c r="Y1231" i="12"/>
  <c r="Z1231" i="12"/>
  <c r="AA1231" i="12"/>
  <c r="AB1231" i="12"/>
  <c r="AC1231" i="12"/>
  <c r="AD1231" i="12"/>
  <c r="AE1231" i="12"/>
  <c r="AF1231" i="12"/>
  <c r="AG1231" i="12"/>
  <c r="AH1231" i="12"/>
  <c r="AI1231" i="12"/>
  <c r="AJ1231" i="12"/>
  <c r="AK1231" i="12"/>
  <c r="AL1231" i="12"/>
  <c r="A1290" i="12"/>
  <c r="B1290" i="12"/>
  <c r="C1290" i="12"/>
  <c r="E1290" i="12"/>
  <c r="F1290" i="12"/>
  <c r="G1290" i="12"/>
  <c r="J1290" i="12"/>
  <c r="K1290" i="12"/>
  <c r="L1290" i="12"/>
  <c r="M1290" i="12"/>
  <c r="N1290" i="12"/>
  <c r="O1290" i="12"/>
  <c r="P1290" i="12"/>
  <c r="H1290" i="12" s="1"/>
  <c r="Q1290" i="12"/>
  <c r="I1290" i="12" s="1"/>
  <c r="R1290" i="12"/>
  <c r="S1290" i="12"/>
  <c r="T1290" i="12"/>
  <c r="U1290" i="12"/>
  <c r="V1290" i="12"/>
  <c r="W1290" i="12"/>
  <c r="X1290" i="12"/>
  <c r="Y1290" i="12"/>
  <c r="Z1290" i="12"/>
  <c r="AA1290" i="12"/>
  <c r="AB1290" i="12"/>
  <c r="AC1290" i="12"/>
  <c r="AD1290" i="12"/>
  <c r="AE1290" i="12"/>
  <c r="AF1290" i="12"/>
  <c r="AG1290" i="12"/>
  <c r="AH1290" i="12"/>
  <c r="AI1290" i="12"/>
  <c r="AJ1290" i="12"/>
  <c r="AK1290" i="12"/>
  <c r="AL1290" i="12"/>
  <c r="A1358" i="12"/>
  <c r="B1358" i="12"/>
  <c r="C1358" i="12"/>
  <c r="E1358" i="12"/>
  <c r="F1358" i="12"/>
  <c r="G1358" i="12"/>
  <c r="J1358" i="12"/>
  <c r="K1358" i="12"/>
  <c r="L1358" i="12"/>
  <c r="M1358" i="12"/>
  <c r="N1358" i="12"/>
  <c r="O1358" i="12"/>
  <c r="P1358" i="12"/>
  <c r="H1358" i="12" s="1"/>
  <c r="Q1358" i="12"/>
  <c r="I1358" i="12" s="1"/>
  <c r="R1358" i="12"/>
  <c r="S1358" i="12"/>
  <c r="T1358" i="12"/>
  <c r="U1358" i="12"/>
  <c r="V1358" i="12"/>
  <c r="W1358" i="12"/>
  <c r="X1358" i="12"/>
  <c r="Y1358" i="12"/>
  <c r="Z1358" i="12"/>
  <c r="AA1358" i="12"/>
  <c r="AB1358" i="12"/>
  <c r="AC1358" i="12"/>
  <c r="AD1358" i="12"/>
  <c r="AE1358" i="12"/>
  <c r="AF1358" i="12"/>
  <c r="AG1358" i="12"/>
  <c r="AH1358" i="12"/>
  <c r="AI1358" i="12"/>
  <c r="AJ1358" i="12"/>
  <c r="AK1358" i="12"/>
  <c r="AL1358" i="12"/>
  <c r="A230" i="12"/>
  <c r="B230" i="12"/>
  <c r="C230" i="12"/>
  <c r="E230" i="12"/>
  <c r="F230" i="12"/>
  <c r="G230" i="12"/>
  <c r="J230" i="12"/>
  <c r="K230" i="12"/>
  <c r="L230" i="12"/>
  <c r="M230" i="12"/>
  <c r="N230" i="12"/>
  <c r="O230" i="12"/>
  <c r="P230" i="12"/>
  <c r="H230" i="12" s="1"/>
  <c r="Q230" i="12"/>
  <c r="I230" i="12" s="1"/>
  <c r="R230" i="12"/>
  <c r="S230" i="12"/>
  <c r="T230" i="12"/>
  <c r="U230" i="12"/>
  <c r="V230" i="12"/>
  <c r="W230" i="12"/>
  <c r="X230" i="12"/>
  <c r="Y230" i="12"/>
  <c r="Z230" i="12"/>
  <c r="AA230" i="12"/>
  <c r="AB230" i="12"/>
  <c r="AC230" i="12"/>
  <c r="AD230" i="12"/>
  <c r="AE230" i="12"/>
  <c r="AF230" i="12"/>
  <c r="AG230" i="12"/>
  <c r="AH230" i="12"/>
  <c r="AI230" i="12"/>
  <c r="AJ230" i="12"/>
  <c r="AK230" i="12"/>
  <c r="AL230" i="12"/>
  <c r="A1275" i="12"/>
  <c r="B1275" i="12"/>
  <c r="C1275" i="12"/>
  <c r="E1275" i="12"/>
  <c r="F1275" i="12"/>
  <c r="G1275" i="12"/>
  <c r="J1275" i="12"/>
  <c r="K1275" i="12"/>
  <c r="L1275" i="12"/>
  <c r="M1275" i="12"/>
  <c r="N1275" i="12"/>
  <c r="O1275" i="12"/>
  <c r="P1275" i="12"/>
  <c r="H1275" i="12" s="1"/>
  <c r="Q1275" i="12"/>
  <c r="I1275" i="12" s="1"/>
  <c r="R1275" i="12"/>
  <c r="S1275" i="12"/>
  <c r="T1275" i="12"/>
  <c r="U1275" i="12"/>
  <c r="V1275" i="12"/>
  <c r="W1275" i="12"/>
  <c r="X1275" i="12"/>
  <c r="Y1275" i="12"/>
  <c r="Z1275" i="12"/>
  <c r="AA1275" i="12"/>
  <c r="AB1275" i="12"/>
  <c r="AC1275" i="12"/>
  <c r="AD1275" i="12"/>
  <c r="AE1275" i="12"/>
  <c r="AF1275" i="12"/>
  <c r="AG1275" i="12"/>
  <c r="AH1275" i="12"/>
  <c r="AI1275" i="12"/>
  <c r="AJ1275" i="12"/>
  <c r="AK1275" i="12"/>
  <c r="AL1275" i="12"/>
  <c r="A989" i="12"/>
  <c r="B989" i="12"/>
  <c r="C989" i="12"/>
  <c r="E989" i="12"/>
  <c r="F989" i="12"/>
  <c r="G989" i="12"/>
  <c r="J989" i="12"/>
  <c r="K989" i="12"/>
  <c r="L989" i="12"/>
  <c r="M989" i="12"/>
  <c r="N989" i="12"/>
  <c r="O989" i="12"/>
  <c r="P989" i="12"/>
  <c r="H989" i="12" s="1"/>
  <c r="Q989" i="12"/>
  <c r="I989" i="12" s="1"/>
  <c r="R989" i="12"/>
  <c r="S989" i="12"/>
  <c r="T989" i="12"/>
  <c r="U989" i="12"/>
  <c r="V989" i="12"/>
  <c r="W989" i="12"/>
  <c r="X989" i="12"/>
  <c r="Y989" i="12"/>
  <c r="Z989" i="12"/>
  <c r="AA989" i="12"/>
  <c r="AB989" i="12"/>
  <c r="AC989" i="12"/>
  <c r="AD989" i="12"/>
  <c r="AE989" i="12"/>
  <c r="AF989" i="12"/>
  <c r="AG989" i="12"/>
  <c r="AH989" i="12"/>
  <c r="AI989" i="12"/>
  <c r="AJ989" i="12"/>
  <c r="AK989" i="12"/>
  <c r="AL989" i="12"/>
  <c r="A968" i="12"/>
  <c r="B968" i="12"/>
  <c r="C968" i="12"/>
  <c r="E968" i="12"/>
  <c r="F968" i="12"/>
  <c r="G968" i="12"/>
  <c r="J968" i="12"/>
  <c r="K968" i="12"/>
  <c r="L968" i="12"/>
  <c r="M968" i="12"/>
  <c r="N968" i="12"/>
  <c r="O968" i="12"/>
  <c r="P968" i="12"/>
  <c r="H968" i="12" s="1"/>
  <c r="Q968" i="12"/>
  <c r="I968" i="12" s="1"/>
  <c r="R968" i="12"/>
  <c r="S968" i="12"/>
  <c r="T968" i="12"/>
  <c r="U968" i="12"/>
  <c r="V968" i="12"/>
  <c r="W968" i="12"/>
  <c r="X968" i="12"/>
  <c r="Y968" i="12"/>
  <c r="Z968" i="12"/>
  <c r="AA968" i="12"/>
  <c r="AB968" i="12"/>
  <c r="AC968" i="12"/>
  <c r="AD968" i="12"/>
  <c r="AE968" i="12"/>
  <c r="AF968" i="12"/>
  <c r="AG968" i="12"/>
  <c r="AH968" i="12"/>
  <c r="AI968" i="12"/>
  <c r="AJ968" i="12"/>
  <c r="AK968" i="12"/>
  <c r="AL968" i="12"/>
  <c r="A974" i="12"/>
  <c r="B974" i="12"/>
  <c r="C974" i="12"/>
  <c r="E974" i="12"/>
  <c r="F974" i="12"/>
  <c r="G974" i="12"/>
  <c r="J974" i="12"/>
  <c r="K974" i="12"/>
  <c r="L974" i="12"/>
  <c r="M974" i="12"/>
  <c r="N974" i="12"/>
  <c r="O974" i="12"/>
  <c r="P974" i="12"/>
  <c r="H974" i="12" s="1"/>
  <c r="Q974" i="12"/>
  <c r="I974" i="12" s="1"/>
  <c r="R974" i="12"/>
  <c r="S974" i="12"/>
  <c r="T974" i="12"/>
  <c r="U974" i="12"/>
  <c r="V974" i="12"/>
  <c r="W974" i="12"/>
  <c r="X974" i="12"/>
  <c r="Y974" i="12"/>
  <c r="Z974" i="12"/>
  <c r="AA974" i="12"/>
  <c r="AB974" i="12"/>
  <c r="AC974" i="12"/>
  <c r="AD974" i="12"/>
  <c r="AE974" i="12"/>
  <c r="AF974" i="12"/>
  <c r="AG974" i="12"/>
  <c r="AH974" i="12"/>
  <c r="AI974" i="12"/>
  <c r="AJ974" i="12"/>
  <c r="AK974" i="12"/>
  <c r="AL974" i="12"/>
  <c r="A1003" i="12"/>
  <c r="B1003" i="12"/>
  <c r="C1003" i="12"/>
  <c r="E1003" i="12"/>
  <c r="F1003" i="12"/>
  <c r="G1003" i="12"/>
  <c r="J1003" i="12"/>
  <c r="K1003" i="12"/>
  <c r="L1003" i="12"/>
  <c r="M1003" i="12"/>
  <c r="N1003" i="12"/>
  <c r="O1003" i="12"/>
  <c r="P1003" i="12"/>
  <c r="H1003" i="12" s="1"/>
  <c r="Q1003" i="12"/>
  <c r="I1003" i="12" s="1"/>
  <c r="R1003" i="12"/>
  <c r="S1003" i="12"/>
  <c r="T1003" i="12"/>
  <c r="U1003" i="12"/>
  <c r="V1003" i="12"/>
  <c r="W1003" i="12"/>
  <c r="X1003" i="12"/>
  <c r="Y1003" i="12"/>
  <c r="Z1003" i="12"/>
  <c r="AA1003" i="12"/>
  <c r="AB1003" i="12"/>
  <c r="AC1003" i="12"/>
  <c r="AD1003" i="12"/>
  <c r="AE1003" i="12"/>
  <c r="AF1003" i="12"/>
  <c r="AG1003" i="12"/>
  <c r="AH1003" i="12"/>
  <c r="AI1003" i="12"/>
  <c r="AJ1003" i="12"/>
  <c r="AK1003" i="12"/>
  <c r="AL1003" i="12"/>
  <c r="A1006" i="12"/>
  <c r="B1006" i="12"/>
  <c r="C1006" i="12"/>
  <c r="E1006" i="12"/>
  <c r="F1006" i="12"/>
  <c r="G1006" i="12"/>
  <c r="J1006" i="12"/>
  <c r="K1006" i="12"/>
  <c r="L1006" i="12"/>
  <c r="M1006" i="12"/>
  <c r="N1006" i="12"/>
  <c r="O1006" i="12"/>
  <c r="P1006" i="12"/>
  <c r="H1006" i="12" s="1"/>
  <c r="Q1006" i="12"/>
  <c r="I1006" i="12" s="1"/>
  <c r="R1006" i="12"/>
  <c r="S1006" i="12"/>
  <c r="T1006" i="12"/>
  <c r="U1006" i="12"/>
  <c r="V1006" i="12"/>
  <c r="W1006" i="12"/>
  <c r="X1006" i="12"/>
  <c r="Y1006" i="12"/>
  <c r="Z1006" i="12"/>
  <c r="AA1006" i="12"/>
  <c r="AB1006" i="12"/>
  <c r="AC1006" i="12"/>
  <c r="AD1006" i="12"/>
  <c r="AE1006" i="12"/>
  <c r="AF1006" i="12"/>
  <c r="AG1006" i="12"/>
  <c r="AH1006" i="12"/>
  <c r="AI1006" i="12"/>
  <c r="AJ1006" i="12"/>
  <c r="AK1006" i="12"/>
  <c r="AL1006" i="12"/>
  <c r="A1014" i="12"/>
  <c r="B1014" i="12"/>
  <c r="C1014" i="12"/>
  <c r="E1014" i="12"/>
  <c r="F1014" i="12"/>
  <c r="G1014" i="12"/>
  <c r="J1014" i="12"/>
  <c r="K1014" i="12"/>
  <c r="L1014" i="12"/>
  <c r="M1014" i="12"/>
  <c r="N1014" i="12"/>
  <c r="O1014" i="12"/>
  <c r="P1014" i="12"/>
  <c r="H1014" i="12" s="1"/>
  <c r="Q1014" i="12"/>
  <c r="I1014" i="12" s="1"/>
  <c r="R1014" i="12"/>
  <c r="S1014" i="12"/>
  <c r="T1014" i="12"/>
  <c r="U1014" i="12"/>
  <c r="V1014" i="12"/>
  <c r="W1014" i="12"/>
  <c r="X1014" i="12"/>
  <c r="Y1014" i="12"/>
  <c r="Z1014" i="12"/>
  <c r="AA1014" i="12"/>
  <c r="AB1014" i="12"/>
  <c r="AC1014" i="12"/>
  <c r="AD1014" i="12"/>
  <c r="AE1014" i="12"/>
  <c r="AF1014" i="12"/>
  <c r="AG1014" i="12"/>
  <c r="AH1014" i="12"/>
  <c r="AI1014" i="12"/>
  <c r="AJ1014" i="12"/>
  <c r="AK1014" i="12"/>
  <c r="AL1014" i="12"/>
  <c r="A949" i="12"/>
  <c r="B949" i="12"/>
  <c r="C949" i="12"/>
  <c r="E949" i="12"/>
  <c r="F949" i="12"/>
  <c r="G949" i="12"/>
  <c r="J949" i="12"/>
  <c r="K949" i="12"/>
  <c r="L949" i="12"/>
  <c r="M949" i="12"/>
  <c r="N949" i="12"/>
  <c r="O949" i="12"/>
  <c r="P949" i="12"/>
  <c r="H949" i="12" s="1"/>
  <c r="Q949" i="12"/>
  <c r="I949" i="12" s="1"/>
  <c r="R949" i="12"/>
  <c r="S949" i="12"/>
  <c r="T949" i="12"/>
  <c r="U949" i="12"/>
  <c r="V949" i="12"/>
  <c r="W949" i="12"/>
  <c r="X949" i="12"/>
  <c r="Y949" i="12"/>
  <c r="Z949" i="12"/>
  <c r="AA949" i="12"/>
  <c r="AB949" i="12"/>
  <c r="AC949" i="12"/>
  <c r="AD949" i="12"/>
  <c r="AE949" i="12"/>
  <c r="AF949" i="12"/>
  <c r="AG949" i="12"/>
  <c r="AH949" i="12"/>
  <c r="AI949" i="12"/>
  <c r="AJ949" i="12"/>
  <c r="AK949" i="12"/>
  <c r="AL949" i="12"/>
  <c r="A1479" i="12"/>
  <c r="B1479" i="12"/>
  <c r="C1479" i="12"/>
  <c r="E1479" i="12"/>
  <c r="F1479" i="12"/>
  <c r="G1479" i="12"/>
  <c r="J1479" i="12"/>
  <c r="K1479" i="12"/>
  <c r="L1479" i="12"/>
  <c r="M1479" i="12"/>
  <c r="N1479" i="12"/>
  <c r="O1479" i="12"/>
  <c r="P1479" i="12"/>
  <c r="H1479" i="12" s="1"/>
  <c r="Q1479" i="12"/>
  <c r="I1479" i="12" s="1"/>
  <c r="R1479" i="12"/>
  <c r="S1479" i="12"/>
  <c r="T1479" i="12"/>
  <c r="U1479" i="12"/>
  <c r="V1479" i="12"/>
  <c r="W1479" i="12"/>
  <c r="X1479" i="12"/>
  <c r="Y1479" i="12"/>
  <c r="Z1479" i="12"/>
  <c r="AA1479" i="12"/>
  <c r="AB1479" i="12"/>
  <c r="AC1479" i="12"/>
  <c r="AD1479" i="12"/>
  <c r="AE1479" i="12"/>
  <c r="AF1479" i="12"/>
  <c r="AG1479" i="12"/>
  <c r="AH1479" i="12"/>
  <c r="AI1479" i="12"/>
  <c r="AJ1479" i="12"/>
  <c r="AK1479" i="12"/>
  <c r="AL1479" i="12"/>
  <c r="A1098" i="12"/>
  <c r="B1098" i="12"/>
  <c r="C1098" i="12"/>
  <c r="E1098" i="12"/>
  <c r="F1098" i="12"/>
  <c r="G1098" i="12"/>
  <c r="J1098" i="12"/>
  <c r="K1098" i="12"/>
  <c r="L1098" i="12"/>
  <c r="M1098" i="12"/>
  <c r="N1098" i="12"/>
  <c r="O1098" i="12"/>
  <c r="P1098" i="12"/>
  <c r="H1098" i="12" s="1"/>
  <c r="Q1098" i="12"/>
  <c r="I1098" i="12" s="1"/>
  <c r="R1098" i="12"/>
  <c r="S1098" i="12"/>
  <c r="T1098" i="12"/>
  <c r="U1098" i="12"/>
  <c r="V1098" i="12"/>
  <c r="W1098" i="12"/>
  <c r="X1098" i="12"/>
  <c r="Y1098" i="12"/>
  <c r="Z1098" i="12"/>
  <c r="AA1098" i="12"/>
  <c r="AB1098" i="12"/>
  <c r="AC1098" i="12"/>
  <c r="AD1098" i="12"/>
  <c r="AE1098" i="12"/>
  <c r="AF1098" i="12"/>
  <c r="AG1098" i="12"/>
  <c r="AH1098" i="12"/>
  <c r="AI1098" i="12"/>
  <c r="AJ1098" i="12"/>
  <c r="AK1098" i="12"/>
  <c r="AL1098" i="12"/>
  <c r="A1110" i="12"/>
  <c r="B1110" i="12"/>
  <c r="C1110" i="12"/>
  <c r="E1110" i="12"/>
  <c r="F1110" i="12"/>
  <c r="G1110" i="12"/>
  <c r="J1110" i="12"/>
  <c r="K1110" i="12"/>
  <c r="L1110" i="12"/>
  <c r="M1110" i="12"/>
  <c r="N1110" i="12"/>
  <c r="O1110" i="12"/>
  <c r="P1110" i="12"/>
  <c r="H1110" i="12" s="1"/>
  <c r="Q1110" i="12"/>
  <c r="I1110" i="12" s="1"/>
  <c r="R1110" i="12"/>
  <c r="S1110" i="12"/>
  <c r="T1110" i="12"/>
  <c r="U1110" i="12"/>
  <c r="V1110" i="12"/>
  <c r="W1110" i="12"/>
  <c r="X1110" i="12"/>
  <c r="Y1110" i="12"/>
  <c r="Z1110" i="12"/>
  <c r="AA1110" i="12"/>
  <c r="AB1110" i="12"/>
  <c r="AC1110" i="12"/>
  <c r="AD1110" i="12"/>
  <c r="AE1110" i="12"/>
  <c r="AF1110" i="12"/>
  <c r="AG1110" i="12"/>
  <c r="AH1110" i="12"/>
  <c r="AI1110" i="12"/>
  <c r="AJ1110" i="12"/>
  <c r="AK1110" i="12"/>
  <c r="AL1110" i="12"/>
  <c r="A1113" i="12"/>
  <c r="B1113" i="12"/>
  <c r="C1113" i="12"/>
  <c r="E1113" i="12"/>
  <c r="F1113" i="12"/>
  <c r="G1113" i="12"/>
  <c r="J1113" i="12"/>
  <c r="K1113" i="12"/>
  <c r="L1113" i="12"/>
  <c r="M1113" i="12"/>
  <c r="N1113" i="12"/>
  <c r="O1113" i="12"/>
  <c r="P1113" i="12"/>
  <c r="H1113" i="12" s="1"/>
  <c r="Q1113" i="12"/>
  <c r="I1113" i="12" s="1"/>
  <c r="R1113" i="12"/>
  <c r="S1113" i="12"/>
  <c r="T1113" i="12"/>
  <c r="U1113" i="12"/>
  <c r="V1113" i="12"/>
  <c r="W1113" i="12"/>
  <c r="X1113" i="12"/>
  <c r="Y1113" i="12"/>
  <c r="Z1113" i="12"/>
  <c r="AA1113" i="12"/>
  <c r="AB1113" i="12"/>
  <c r="AC1113" i="12"/>
  <c r="AD1113" i="12"/>
  <c r="AE1113" i="12"/>
  <c r="AF1113" i="12"/>
  <c r="AG1113" i="12"/>
  <c r="AH1113" i="12"/>
  <c r="AI1113" i="12"/>
  <c r="AJ1113" i="12"/>
  <c r="AK1113" i="12"/>
  <c r="AL1113" i="12"/>
  <c r="A1122" i="12"/>
  <c r="B1122" i="12"/>
  <c r="C1122" i="12"/>
  <c r="E1122" i="12"/>
  <c r="F1122" i="12"/>
  <c r="G1122" i="12"/>
  <c r="J1122" i="12"/>
  <c r="K1122" i="12"/>
  <c r="L1122" i="12"/>
  <c r="M1122" i="12"/>
  <c r="N1122" i="12"/>
  <c r="O1122" i="12"/>
  <c r="P1122" i="12"/>
  <c r="H1122" i="12" s="1"/>
  <c r="Q1122" i="12"/>
  <c r="I1122" i="12" s="1"/>
  <c r="R1122" i="12"/>
  <c r="S1122" i="12"/>
  <c r="T1122" i="12"/>
  <c r="U1122" i="12"/>
  <c r="V1122" i="12"/>
  <c r="W1122" i="12"/>
  <c r="X1122" i="12"/>
  <c r="Y1122" i="12"/>
  <c r="Z1122" i="12"/>
  <c r="AA1122" i="12"/>
  <c r="AB1122" i="12"/>
  <c r="AC1122" i="12"/>
  <c r="AD1122" i="12"/>
  <c r="AE1122" i="12"/>
  <c r="AF1122" i="12"/>
  <c r="AG1122" i="12"/>
  <c r="AH1122" i="12"/>
  <c r="AI1122" i="12"/>
  <c r="AJ1122" i="12"/>
  <c r="AK1122" i="12"/>
  <c r="AL1122" i="12"/>
  <c r="A1133" i="12"/>
  <c r="B1133" i="12"/>
  <c r="C1133" i="12"/>
  <c r="E1133" i="12"/>
  <c r="F1133" i="12"/>
  <c r="G1133" i="12"/>
  <c r="J1133" i="12"/>
  <c r="K1133" i="12"/>
  <c r="L1133" i="12"/>
  <c r="M1133" i="12"/>
  <c r="N1133" i="12"/>
  <c r="O1133" i="12"/>
  <c r="P1133" i="12"/>
  <c r="H1133" i="12" s="1"/>
  <c r="Q1133" i="12"/>
  <c r="I1133" i="12" s="1"/>
  <c r="R1133" i="12"/>
  <c r="S1133" i="12"/>
  <c r="T1133" i="12"/>
  <c r="U1133" i="12"/>
  <c r="V1133" i="12"/>
  <c r="W1133" i="12"/>
  <c r="X1133" i="12"/>
  <c r="Y1133" i="12"/>
  <c r="Z1133" i="12"/>
  <c r="AA1133" i="12"/>
  <c r="AB1133" i="12"/>
  <c r="AC1133" i="12"/>
  <c r="AD1133" i="12"/>
  <c r="AE1133" i="12"/>
  <c r="AF1133" i="12"/>
  <c r="AG1133" i="12"/>
  <c r="AH1133" i="12"/>
  <c r="AI1133" i="12"/>
  <c r="AJ1133" i="12"/>
  <c r="AK1133" i="12"/>
  <c r="AL1133" i="12"/>
  <c r="A603" i="12"/>
  <c r="B603" i="12"/>
  <c r="C603" i="12"/>
  <c r="E603" i="12"/>
  <c r="F603" i="12"/>
  <c r="G603" i="12"/>
  <c r="J603" i="12"/>
  <c r="K603" i="12"/>
  <c r="L603" i="12"/>
  <c r="M603" i="12"/>
  <c r="N603" i="12"/>
  <c r="O603" i="12"/>
  <c r="P603" i="12"/>
  <c r="H603" i="12" s="1"/>
  <c r="Q603" i="12"/>
  <c r="I603" i="12" s="1"/>
  <c r="R603" i="12"/>
  <c r="S603" i="12"/>
  <c r="T603" i="12"/>
  <c r="U603" i="12"/>
  <c r="V603" i="12"/>
  <c r="W603" i="12"/>
  <c r="X603" i="12"/>
  <c r="Y603" i="12"/>
  <c r="Z603" i="12"/>
  <c r="AA603" i="12"/>
  <c r="AB603" i="12"/>
  <c r="AC603" i="12"/>
  <c r="AD603" i="12"/>
  <c r="AE603" i="12"/>
  <c r="AF603" i="12"/>
  <c r="AG603" i="12"/>
  <c r="AH603" i="12"/>
  <c r="AI603" i="12"/>
  <c r="AJ603" i="12"/>
  <c r="AK603" i="12"/>
  <c r="AL603" i="12"/>
  <c r="A40" i="12"/>
  <c r="B40" i="12"/>
  <c r="C40" i="12"/>
  <c r="E40" i="12"/>
  <c r="F40" i="12"/>
  <c r="G40" i="12"/>
  <c r="J40" i="12"/>
  <c r="K40" i="12"/>
  <c r="L40" i="12"/>
  <c r="M40" i="12"/>
  <c r="N40" i="12"/>
  <c r="O40" i="12"/>
  <c r="P40" i="12"/>
  <c r="H40" i="12" s="1"/>
  <c r="Q40" i="12"/>
  <c r="I40" i="12" s="1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1680" i="12"/>
  <c r="B1680" i="12"/>
  <c r="C1680" i="12"/>
  <c r="E1680" i="12"/>
  <c r="F1680" i="12"/>
  <c r="G1680" i="12"/>
  <c r="J1680" i="12"/>
  <c r="K1680" i="12"/>
  <c r="L1680" i="12"/>
  <c r="M1680" i="12"/>
  <c r="N1680" i="12"/>
  <c r="O1680" i="12"/>
  <c r="P1680" i="12"/>
  <c r="H1680" i="12" s="1"/>
  <c r="Q1680" i="12"/>
  <c r="I1680" i="12" s="1"/>
  <c r="R1680" i="12"/>
  <c r="S1680" i="12"/>
  <c r="T1680" i="12"/>
  <c r="U1680" i="12"/>
  <c r="V1680" i="12"/>
  <c r="W1680" i="12"/>
  <c r="X1680" i="12"/>
  <c r="Y1680" i="12"/>
  <c r="Z1680" i="12"/>
  <c r="AA1680" i="12"/>
  <c r="AB1680" i="12"/>
  <c r="AC1680" i="12"/>
  <c r="AD1680" i="12"/>
  <c r="AE1680" i="12"/>
  <c r="AF1680" i="12"/>
  <c r="AG1680" i="12"/>
  <c r="AH1680" i="12"/>
  <c r="AI1680" i="12"/>
  <c r="AJ1680" i="12"/>
  <c r="AK1680" i="12"/>
  <c r="AL1680" i="12"/>
  <c r="A14" i="12"/>
  <c r="B14" i="12"/>
  <c r="C14" i="12"/>
  <c r="E14" i="12"/>
  <c r="F14" i="12"/>
  <c r="G14" i="12"/>
  <c r="J14" i="12"/>
  <c r="K14" i="12"/>
  <c r="L14" i="12"/>
  <c r="M14" i="12"/>
  <c r="N14" i="12"/>
  <c r="O14" i="12"/>
  <c r="P14" i="12"/>
  <c r="H14" i="12" s="1"/>
  <c r="Q14" i="12"/>
  <c r="I14" i="12" s="1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15" i="12"/>
  <c r="B15" i="12"/>
  <c r="C15" i="12"/>
  <c r="E15" i="12"/>
  <c r="F15" i="12"/>
  <c r="G15" i="12"/>
  <c r="J15" i="12"/>
  <c r="K15" i="12"/>
  <c r="L15" i="12"/>
  <c r="M15" i="12"/>
  <c r="N15" i="12"/>
  <c r="O15" i="12"/>
  <c r="P15" i="12"/>
  <c r="H15" i="12" s="1"/>
  <c r="Q15" i="12"/>
  <c r="I15" i="12" s="1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1562" i="12"/>
  <c r="B1562" i="12"/>
  <c r="C1562" i="12"/>
  <c r="E1562" i="12"/>
  <c r="F1562" i="12"/>
  <c r="G1562" i="12"/>
  <c r="J1562" i="12"/>
  <c r="K1562" i="12"/>
  <c r="L1562" i="12"/>
  <c r="M1562" i="12"/>
  <c r="N1562" i="12"/>
  <c r="O1562" i="12"/>
  <c r="P1562" i="12"/>
  <c r="H1562" i="12" s="1"/>
  <c r="Q1562" i="12"/>
  <c r="I1562" i="12" s="1"/>
  <c r="R1562" i="12"/>
  <c r="S1562" i="12"/>
  <c r="T1562" i="12"/>
  <c r="U1562" i="12"/>
  <c r="V1562" i="12"/>
  <c r="W1562" i="12"/>
  <c r="X1562" i="12"/>
  <c r="Y1562" i="12"/>
  <c r="Z1562" i="12"/>
  <c r="AA1562" i="12"/>
  <c r="AB1562" i="12"/>
  <c r="AC1562" i="12"/>
  <c r="AD1562" i="12"/>
  <c r="AE1562" i="12"/>
  <c r="AF1562" i="12"/>
  <c r="AG1562" i="12"/>
  <c r="AH1562" i="12"/>
  <c r="AI1562" i="12"/>
  <c r="AJ1562" i="12"/>
  <c r="AK1562" i="12"/>
  <c r="AL1562" i="12"/>
  <c r="A735" i="12"/>
  <c r="B735" i="12"/>
  <c r="C735" i="12"/>
  <c r="E735" i="12"/>
  <c r="F735" i="12"/>
  <c r="G735" i="12"/>
  <c r="J735" i="12"/>
  <c r="K735" i="12"/>
  <c r="L735" i="12"/>
  <c r="M735" i="12"/>
  <c r="N735" i="12"/>
  <c r="O735" i="12"/>
  <c r="P735" i="12"/>
  <c r="H735" i="12" s="1"/>
  <c r="Q735" i="12"/>
  <c r="I735" i="12" s="1"/>
  <c r="R735" i="12"/>
  <c r="S735" i="12"/>
  <c r="T735" i="12"/>
  <c r="U735" i="12"/>
  <c r="V735" i="12"/>
  <c r="W735" i="12"/>
  <c r="X735" i="12"/>
  <c r="Y735" i="12"/>
  <c r="Z735" i="12"/>
  <c r="AA735" i="12"/>
  <c r="AB735" i="12"/>
  <c r="AC735" i="12"/>
  <c r="AD735" i="12"/>
  <c r="AE735" i="12"/>
  <c r="AF735" i="12"/>
  <c r="AG735" i="12"/>
  <c r="AH735" i="12"/>
  <c r="AI735" i="12"/>
  <c r="AJ735" i="12"/>
  <c r="AK735" i="12"/>
  <c r="AL735" i="12"/>
  <c r="A1079" i="12"/>
  <c r="B1079" i="12"/>
  <c r="C1079" i="12"/>
  <c r="E1079" i="12"/>
  <c r="F1079" i="12"/>
  <c r="G1079" i="12"/>
  <c r="J1079" i="12"/>
  <c r="K1079" i="12"/>
  <c r="L1079" i="12"/>
  <c r="M1079" i="12"/>
  <c r="N1079" i="12"/>
  <c r="O1079" i="12"/>
  <c r="P1079" i="12"/>
  <c r="H1079" i="12" s="1"/>
  <c r="Q1079" i="12"/>
  <c r="I1079" i="12" s="1"/>
  <c r="R1079" i="12"/>
  <c r="S1079" i="12"/>
  <c r="T1079" i="12"/>
  <c r="U1079" i="12"/>
  <c r="V1079" i="12"/>
  <c r="W1079" i="12"/>
  <c r="X1079" i="12"/>
  <c r="Y1079" i="12"/>
  <c r="Z1079" i="12"/>
  <c r="AA1079" i="12"/>
  <c r="AB1079" i="12"/>
  <c r="AC1079" i="12"/>
  <c r="AD1079" i="12"/>
  <c r="AE1079" i="12"/>
  <c r="AF1079" i="12"/>
  <c r="AG1079" i="12"/>
  <c r="AH1079" i="12"/>
  <c r="AI1079" i="12"/>
  <c r="AJ1079" i="12"/>
  <c r="AK1079" i="12"/>
  <c r="AL1079" i="12"/>
  <c r="A505" i="12"/>
  <c r="B505" i="12"/>
  <c r="C505" i="12"/>
  <c r="E505" i="12"/>
  <c r="F505" i="12"/>
  <c r="G505" i="12"/>
  <c r="J505" i="12"/>
  <c r="K505" i="12"/>
  <c r="L505" i="12"/>
  <c r="M505" i="12"/>
  <c r="N505" i="12"/>
  <c r="O505" i="12"/>
  <c r="P505" i="12"/>
  <c r="H505" i="12" s="1"/>
  <c r="Q505" i="12"/>
  <c r="I505" i="12" s="1"/>
  <c r="R505" i="12"/>
  <c r="S505" i="12"/>
  <c r="T505" i="12"/>
  <c r="U505" i="12"/>
  <c r="V505" i="12"/>
  <c r="W505" i="12"/>
  <c r="X505" i="12"/>
  <c r="Y505" i="12"/>
  <c r="Z505" i="12"/>
  <c r="AA505" i="12"/>
  <c r="AB505" i="12"/>
  <c r="AC505" i="12"/>
  <c r="AD505" i="12"/>
  <c r="AE505" i="12"/>
  <c r="AF505" i="12"/>
  <c r="AG505" i="12"/>
  <c r="AH505" i="12"/>
  <c r="AI505" i="12"/>
  <c r="AJ505" i="12"/>
  <c r="AK505" i="12"/>
  <c r="AL505" i="12"/>
  <c r="A1625" i="12"/>
  <c r="B1625" i="12"/>
  <c r="C1625" i="12"/>
  <c r="E1625" i="12"/>
  <c r="F1625" i="12"/>
  <c r="G1625" i="12"/>
  <c r="J1625" i="12"/>
  <c r="K1625" i="12"/>
  <c r="L1625" i="12"/>
  <c r="M1625" i="12"/>
  <c r="N1625" i="12"/>
  <c r="O1625" i="12"/>
  <c r="P1625" i="12"/>
  <c r="H1625" i="12" s="1"/>
  <c r="Q1625" i="12"/>
  <c r="I1625" i="12" s="1"/>
  <c r="R1625" i="12"/>
  <c r="S1625" i="12"/>
  <c r="T1625" i="12"/>
  <c r="U1625" i="12"/>
  <c r="V1625" i="12"/>
  <c r="W1625" i="12"/>
  <c r="X1625" i="12"/>
  <c r="Y1625" i="12"/>
  <c r="Z1625" i="12"/>
  <c r="AA1625" i="12"/>
  <c r="AB1625" i="12"/>
  <c r="AC1625" i="12"/>
  <c r="AD1625" i="12"/>
  <c r="AE1625" i="12"/>
  <c r="AF1625" i="12"/>
  <c r="AG1625" i="12"/>
  <c r="AH1625" i="12"/>
  <c r="AI1625" i="12"/>
  <c r="AJ1625" i="12"/>
  <c r="AK1625" i="12"/>
  <c r="AL1625" i="12"/>
  <c r="A1773" i="12"/>
  <c r="B1773" i="12"/>
  <c r="C1773" i="12"/>
  <c r="E1773" i="12"/>
  <c r="F1773" i="12"/>
  <c r="G1773" i="12"/>
  <c r="J1773" i="12"/>
  <c r="K1773" i="12"/>
  <c r="L1773" i="12"/>
  <c r="M1773" i="12"/>
  <c r="N1773" i="12"/>
  <c r="O1773" i="12"/>
  <c r="P1773" i="12"/>
  <c r="H1773" i="12" s="1"/>
  <c r="Q1773" i="12"/>
  <c r="I1773" i="12" s="1"/>
  <c r="R1773" i="12"/>
  <c r="S1773" i="12"/>
  <c r="T1773" i="12"/>
  <c r="U1773" i="12"/>
  <c r="V1773" i="12"/>
  <c r="W1773" i="12"/>
  <c r="X1773" i="12"/>
  <c r="Y1773" i="12"/>
  <c r="Z1773" i="12"/>
  <c r="AA1773" i="12"/>
  <c r="AB1773" i="12"/>
  <c r="AC1773" i="12"/>
  <c r="AD1773" i="12"/>
  <c r="AE1773" i="12"/>
  <c r="AF1773" i="12"/>
  <c r="AG1773" i="12"/>
  <c r="AH1773" i="12"/>
  <c r="AI1773" i="12"/>
  <c r="AJ1773" i="12"/>
  <c r="AK1773" i="12"/>
  <c r="AL1773" i="12"/>
  <c r="A23" i="12"/>
  <c r="B23" i="12"/>
  <c r="C23" i="12"/>
  <c r="E23" i="12"/>
  <c r="F23" i="12"/>
  <c r="G23" i="12"/>
  <c r="J23" i="12"/>
  <c r="K23" i="12"/>
  <c r="L23" i="12"/>
  <c r="M23" i="12"/>
  <c r="N23" i="12"/>
  <c r="O23" i="12"/>
  <c r="P23" i="12"/>
  <c r="H23" i="12" s="1"/>
  <c r="Q23" i="12"/>
  <c r="I23" i="12" s="1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336" i="12"/>
  <c r="B336" i="12"/>
  <c r="C336" i="12"/>
  <c r="E336" i="12"/>
  <c r="F336" i="12"/>
  <c r="G336" i="12"/>
  <c r="J336" i="12"/>
  <c r="K336" i="12"/>
  <c r="L336" i="12"/>
  <c r="M336" i="12"/>
  <c r="N336" i="12"/>
  <c r="O336" i="12"/>
  <c r="P336" i="12"/>
  <c r="H336" i="12" s="1"/>
  <c r="Q336" i="12"/>
  <c r="I336" i="12" s="1"/>
  <c r="R336" i="12"/>
  <c r="S336" i="12"/>
  <c r="T336" i="12"/>
  <c r="U336" i="12"/>
  <c r="V336" i="12"/>
  <c r="W336" i="12"/>
  <c r="X336" i="12"/>
  <c r="Y336" i="12"/>
  <c r="Z336" i="12"/>
  <c r="AA336" i="12"/>
  <c r="AB336" i="12"/>
  <c r="AC336" i="12"/>
  <c r="AD336" i="12"/>
  <c r="AE336" i="12"/>
  <c r="AF336" i="12"/>
  <c r="AG336" i="12"/>
  <c r="AH336" i="12"/>
  <c r="AI336" i="12"/>
  <c r="AJ336" i="12"/>
  <c r="AK336" i="12"/>
  <c r="AL336" i="12"/>
  <c r="A426" i="12"/>
  <c r="B426" i="12"/>
  <c r="C426" i="12"/>
  <c r="E426" i="12"/>
  <c r="F426" i="12"/>
  <c r="G426" i="12"/>
  <c r="J426" i="12"/>
  <c r="K426" i="12"/>
  <c r="L426" i="12"/>
  <c r="M426" i="12"/>
  <c r="N426" i="12"/>
  <c r="O426" i="12"/>
  <c r="P426" i="12"/>
  <c r="H426" i="12" s="1"/>
  <c r="Q426" i="12"/>
  <c r="I426" i="12" s="1"/>
  <c r="R426" i="12"/>
  <c r="S426" i="12"/>
  <c r="T426" i="12"/>
  <c r="U426" i="12"/>
  <c r="V426" i="12"/>
  <c r="W426" i="12"/>
  <c r="X426" i="12"/>
  <c r="Y426" i="12"/>
  <c r="Z426" i="12"/>
  <c r="AA426" i="12"/>
  <c r="AB426" i="12"/>
  <c r="AC426" i="12"/>
  <c r="AD426" i="12"/>
  <c r="AE426" i="12"/>
  <c r="AF426" i="12"/>
  <c r="AG426" i="12"/>
  <c r="AH426" i="12"/>
  <c r="AI426" i="12"/>
  <c r="AJ426" i="12"/>
  <c r="AK426" i="12"/>
  <c r="AL426" i="12"/>
  <c r="A442" i="12"/>
  <c r="B442" i="12"/>
  <c r="C442" i="12"/>
  <c r="E442" i="12"/>
  <c r="F442" i="12"/>
  <c r="G442" i="12"/>
  <c r="J442" i="12"/>
  <c r="K442" i="12"/>
  <c r="L442" i="12"/>
  <c r="M442" i="12"/>
  <c r="N442" i="12"/>
  <c r="O442" i="12"/>
  <c r="P442" i="12"/>
  <c r="H442" i="12" s="1"/>
  <c r="Q442" i="12"/>
  <c r="I442" i="12" s="1"/>
  <c r="R442" i="12"/>
  <c r="S442" i="12"/>
  <c r="T442" i="12"/>
  <c r="U442" i="12"/>
  <c r="V442" i="12"/>
  <c r="W442" i="12"/>
  <c r="X442" i="12"/>
  <c r="Y442" i="12"/>
  <c r="Z442" i="12"/>
  <c r="AA442" i="12"/>
  <c r="AB442" i="12"/>
  <c r="AC442" i="12"/>
  <c r="AD442" i="12"/>
  <c r="AE442" i="12"/>
  <c r="AF442" i="12"/>
  <c r="AG442" i="12"/>
  <c r="AH442" i="12"/>
  <c r="AI442" i="12"/>
  <c r="AJ442" i="12"/>
  <c r="AK442" i="12"/>
  <c r="AL442" i="12"/>
  <c r="A443" i="12"/>
  <c r="B443" i="12"/>
  <c r="C443" i="12"/>
  <c r="E443" i="12"/>
  <c r="F443" i="12"/>
  <c r="G443" i="12"/>
  <c r="J443" i="12"/>
  <c r="K443" i="12"/>
  <c r="L443" i="12"/>
  <c r="M443" i="12"/>
  <c r="N443" i="12"/>
  <c r="O443" i="12"/>
  <c r="P443" i="12"/>
  <c r="H443" i="12" s="1"/>
  <c r="Q443" i="12"/>
  <c r="I443" i="12" s="1"/>
  <c r="R443" i="12"/>
  <c r="S443" i="12"/>
  <c r="T443" i="12"/>
  <c r="U443" i="12"/>
  <c r="V443" i="12"/>
  <c r="W443" i="12"/>
  <c r="X443" i="12"/>
  <c r="Y443" i="12"/>
  <c r="Z443" i="12"/>
  <c r="AA443" i="12"/>
  <c r="AB443" i="12"/>
  <c r="AC443" i="12"/>
  <c r="AD443" i="12"/>
  <c r="AE443" i="12"/>
  <c r="AF443" i="12"/>
  <c r="AG443" i="12"/>
  <c r="AH443" i="12"/>
  <c r="AI443" i="12"/>
  <c r="AJ443" i="12"/>
  <c r="AK443" i="12"/>
  <c r="AL443" i="12"/>
  <c r="A1145" i="12"/>
  <c r="B1145" i="12"/>
  <c r="C1145" i="12"/>
  <c r="E1145" i="12"/>
  <c r="F1145" i="12"/>
  <c r="G1145" i="12"/>
  <c r="J1145" i="12"/>
  <c r="K1145" i="12"/>
  <c r="L1145" i="12"/>
  <c r="M1145" i="12"/>
  <c r="N1145" i="12"/>
  <c r="O1145" i="12"/>
  <c r="P1145" i="12"/>
  <c r="H1145" i="12" s="1"/>
  <c r="Q1145" i="12"/>
  <c r="I1145" i="12" s="1"/>
  <c r="R1145" i="12"/>
  <c r="S1145" i="12"/>
  <c r="T1145" i="12"/>
  <c r="U1145" i="12"/>
  <c r="V1145" i="12"/>
  <c r="W1145" i="12"/>
  <c r="X1145" i="12"/>
  <c r="Y1145" i="12"/>
  <c r="Z1145" i="12"/>
  <c r="AA1145" i="12"/>
  <c r="AB1145" i="12"/>
  <c r="AC1145" i="12"/>
  <c r="AD1145" i="12"/>
  <c r="AE1145" i="12"/>
  <c r="AF1145" i="12"/>
  <c r="AG1145" i="12"/>
  <c r="AH1145" i="12"/>
  <c r="AI1145" i="12"/>
  <c r="AJ1145" i="12"/>
  <c r="AK1145" i="12"/>
  <c r="AL1145" i="12"/>
  <c r="A1538" i="12"/>
  <c r="B1538" i="12"/>
  <c r="C1538" i="12"/>
  <c r="E1538" i="12"/>
  <c r="F1538" i="12"/>
  <c r="G1538" i="12"/>
  <c r="J1538" i="12"/>
  <c r="K1538" i="12"/>
  <c r="L1538" i="12"/>
  <c r="M1538" i="12"/>
  <c r="N1538" i="12"/>
  <c r="O1538" i="12"/>
  <c r="P1538" i="12"/>
  <c r="H1538" i="12" s="1"/>
  <c r="Q1538" i="12"/>
  <c r="I1538" i="12" s="1"/>
  <c r="R1538" i="12"/>
  <c r="S1538" i="12"/>
  <c r="T1538" i="12"/>
  <c r="U1538" i="12"/>
  <c r="V1538" i="12"/>
  <c r="W1538" i="12"/>
  <c r="X1538" i="12"/>
  <c r="Y1538" i="12"/>
  <c r="Z1538" i="12"/>
  <c r="AA1538" i="12"/>
  <c r="AB1538" i="12"/>
  <c r="AC1538" i="12"/>
  <c r="AD1538" i="12"/>
  <c r="AE1538" i="12"/>
  <c r="AF1538" i="12"/>
  <c r="AG1538" i="12"/>
  <c r="AH1538" i="12"/>
  <c r="AI1538" i="12"/>
  <c r="AJ1538" i="12"/>
  <c r="AK1538" i="12"/>
  <c r="AL1538" i="12"/>
  <c r="A1138" i="12"/>
  <c r="B1138" i="12"/>
  <c r="C1138" i="12"/>
  <c r="E1138" i="12"/>
  <c r="F1138" i="12"/>
  <c r="G1138" i="12"/>
  <c r="J1138" i="12"/>
  <c r="K1138" i="12"/>
  <c r="L1138" i="12"/>
  <c r="M1138" i="12"/>
  <c r="N1138" i="12"/>
  <c r="O1138" i="12"/>
  <c r="P1138" i="12"/>
  <c r="H1138" i="12" s="1"/>
  <c r="Q1138" i="12"/>
  <c r="I1138" i="12" s="1"/>
  <c r="R1138" i="12"/>
  <c r="S1138" i="12"/>
  <c r="T1138" i="12"/>
  <c r="U1138" i="12"/>
  <c r="V1138" i="12"/>
  <c r="W1138" i="12"/>
  <c r="X1138" i="12"/>
  <c r="Y1138" i="12"/>
  <c r="Z1138" i="12"/>
  <c r="AA1138" i="12"/>
  <c r="AB1138" i="12"/>
  <c r="AC1138" i="12"/>
  <c r="AD1138" i="12"/>
  <c r="AE1138" i="12"/>
  <c r="AF1138" i="12"/>
  <c r="AG1138" i="12"/>
  <c r="AH1138" i="12"/>
  <c r="AI1138" i="12"/>
  <c r="AJ1138" i="12"/>
  <c r="AK1138" i="12"/>
  <c r="AL1138" i="12"/>
  <c r="A1729" i="12"/>
  <c r="B1729" i="12"/>
  <c r="C1729" i="12"/>
  <c r="E1729" i="12"/>
  <c r="F1729" i="12"/>
  <c r="G1729" i="12"/>
  <c r="J1729" i="12"/>
  <c r="K1729" i="12"/>
  <c r="L1729" i="12"/>
  <c r="M1729" i="12"/>
  <c r="N1729" i="12"/>
  <c r="O1729" i="12"/>
  <c r="P1729" i="12"/>
  <c r="H1729" i="12" s="1"/>
  <c r="Q1729" i="12"/>
  <c r="I1729" i="12" s="1"/>
  <c r="R1729" i="12"/>
  <c r="S1729" i="12"/>
  <c r="T1729" i="12"/>
  <c r="U1729" i="12"/>
  <c r="V1729" i="12"/>
  <c r="W1729" i="12"/>
  <c r="X1729" i="12"/>
  <c r="Y1729" i="12"/>
  <c r="Z1729" i="12"/>
  <c r="AA1729" i="12"/>
  <c r="AB1729" i="12"/>
  <c r="AC1729" i="12"/>
  <c r="AD1729" i="12"/>
  <c r="AE1729" i="12"/>
  <c r="AF1729" i="12"/>
  <c r="AG1729" i="12"/>
  <c r="AH1729" i="12"/>
  <c r="AI1729" i="12"/>
  <c r="AJ1729" i="12"/>
  <c r="AK1729" i="12"/>
  <c r="AL1729" i="12"/>
  <c r="A1730" i="12"/>
  <c r="B1730" i="12"/>
  <c r="C1730" i="12"/>
  <c r="E1730" i="12"/>
  <c r="F1730" i="12"/>
  <c r="G1730" i="12"/>
  <c r="J1730" i="12"/>
  <c r="K1730" i="12"/>
  <c r="L1730" i="12"/>
  <c r="M1730" i="12"/>
  <c r="N1730" i="12"/>
  <c r="O1730" i="12"/>
  <c r="P1730" i="12"/>
  <c r="H1730" i="12" s="1"/>
  <c r="Q1730" i="12"/>
  <c r="I1730" i="12" s="1"/>
  <c r="R1730" i="12"/>
  <c r="S1730" i="12"/>
  <c r="T1730" i="12"/>
  <c r="U1730" i="12"/>
  <c r="V1730" i="12"/>
  <c r="W1730" i="12"/>
  <c r="X1730" i="12"/>
  <c r="Y1730" i="12"/>
  <c r="Z1730" i="12"/>
  <c r="AA1730" i="12"/>
  <c r="AB1730" i="12"/>
  <c r="AC1730" i="12"/>
  <c r="AD1730" i="12"/>
  <c r="AE1730" i="12"/>
  <c r="AF1730" i="12"/>
  <c r="AG1730" i="12"/>
  <c r="AH1730" i="12"/>
  <c r="AI1730" i="12"/>
  <c r="AJ1730" i="12"/>
  <c r="AK1730" i="12"/>
  <c r="AL1730" i="12"/>
  <c r="A388" i="12"/>
  <c r="B388" i="12"/>
  <c r="C388" i="12"/>
  <c r="E388" i="12"/>
  <c r="F388" i="12"/>
  <c r="G388" i="12"/>
  <c r="J388" i="12"/>
  <c r="K388" i="12"/>
  <c r="L388" i="12"/>
  <c r="M388" i="12"/>
  <c r="N388" i="12"/>
  <c r="O388" i="12"/>
  <c r="P388" i="12"/>
  <c r="H388" i="12" s="1"/>
  <c r="Q388" i="12"/>
  <c r="I388" i="12" s="1"/>
  <c r="R388" i="12"/>
  <c r="S388" i="12"/>
  <c r="T388" i="12"/>
  <c r="U388" i="12"/>
  <c r="V388" i="12"/>
  <c r="W388" i="12"/>
  <c r="X388" i="12"/>
  <c r="Y388" i="12"/>
  <c r="Z388" i="12"/>
  <c r="AA388" i="12"/>
  <c r="AB388" i="12"/>
  <c r="AC388" i="12"/>
  <c r="AD388" i="12"/>
  <c r="AE388" i="12"/>
  <c r="AF388" i="12"/>
  <c r="AG388" i="12"/>
  <c r="AH388" i="12"/>
  <c r="AI388" i="12"/>
  <c r="AJ388" i="12"/>
  <c r="AK388" i="12"/>
  <c r="AL388" i="12"/>
  <c r="A744" i="12"/>
  <c r="B744" i="12"/>
  <c r="C744" i="12"/>
  <c r="E744" i="12"/>
  <c r="F744" i="12"/>
  <c r="G744" i="12"/>
  <c r="J744" i="12"/>
  <c r="K744" i="12"/>
  <c r="L744" i="12"/>
  <c r="M744" i="12"/>
  <c r="N744" i="12"/>
  <c r="O744" i="12"/>
  <c r="P744" i="12"/>
  <c r="H744" i="12" s="1"/>
  <c r="Q744" i="12"/>
  <c r="I744" i="12" s="1"/>
  <c r="R744" i="12"/>
  <c r="S744" i="12"/>
  <c r="T744" i="12"/>
  <c r="U744" i="12"/>
  <c r="V744" i="12"/>
  <c r="W744" i="12"/>
  <c r="X744" i="12"/>
  <c r="Y744" i="12"/>
  <c r="Z744" i="12"/>
  <c r="AA744" i="12"/>
  <c r="AB744" i="12"/>
  <c r="AC744" i="12"/>
  <c r="AD744" i="12"/>
  <c r="AE744" i="12"/>
  <c r="AF744" i="12"/>
  <c r="AG744" i="12"/>
  <c r="AH744" i="12"/>
  <c r="AI744" i="12"/>
  <c r="AJ744" i="12"/>
  <c r="AK744" i="12"/>
  <c r="AL744" i="12"/>
  <c r="A940" i="12"/>
  <c r="B940" i="12"/>
  <c r="C940" i="12"/>
  <c r="E940" i="12"/>
  <c r="F940" i="12"/>
  <c r="G940" i="12"/>
  <c r="J940" i="12"/>
  <c r="K940" i="12"/>
  <c r="L940" i="12"/>
  <c r="M940" i="12"/>
  <c r="N940" i="12"/>
  <c r="O940" i="12"/>
  <c r="P940" i="12"/>
  <c r="H940" i="12" s="1"/>
  <c r="Q940" i="12"/>
  <c r="I940" i="12" s="1"/>
  <c r="R940" i="12"/>
  <c r="S940" i="12"/>
  <c r="T940" i="12"/>
  <c r="U940" i="12"/>
  <c r="V940" i="12"/>
  <c r="W940" i="12"/>
  <c r="X940" i="12"/>
  <c r="Y940" i="12"/>
  <c r="Z940" i="12"/>
  <c r="AA940" i="12"/>
  <c r="AB940" i="12"/>
  <c r="AC940" i="12"/>
  <c r="AD940" i="12"/>
  <c r="AE940" i="12"/>
  <c r="AF940" i="12"/>
  <c r="AG940" i="12"/>
  <c r="AH940" i="12"/>
  <c r="AI940" i="12"/>
  <c r="AJ940" i="12"/>
  <c r="AK940" i="12"/>
  <c r="AL940" i="12"/>
  <c r="A1379" i="12"/>
  <c r="B1379" i="12"/>
  <c r="C1379" i="12"/>
  <c r="E1379" i="12"/>
  <c r="F1379" i="12"/>
  <c r="G1379" i="12"/>
  <c r="J1379" i="12"/>
  <c r="K1379" i="12"/>
  <c r="L1379" i="12"/>
  <c r="M1379" i="12"/>
  <c r="N1379" i="12"/>
  <c r="O1379" i="12"/>
  <c r="P1379" i="12"/>
  <c r="H1379" i="12" s="1"/>
  <c r="Q1379" i="12"/>
  <c r="I1379" i="12" s="1"/>
  <c r="R1379" i="12"/>
  <c r="S1379" i="12"/>
  <c r="T1379" i="12"/>
  <c r="U1379" i="12"/>
  <c r="V1379" i="12"/>
  <c r="W1379" i="12"/>
  <c r="X1379" i="12"/>
  <c r="Y1379" i="12"/>
  <c r="Z1379" i="12"/>
  <c r="AA1379" i="12"/>
  <c r="AB1379" i="12"/>
  <c r="AC1379" i="12"/>
  <c r="AD1379" i="12"/>
  <c r="AE1379" i="12"/>
  <c r="AF1379" i="12"/>
  <c r="AG1379" i="12"/>
  <c r="AH1379" i="12"/>
  <c r="AI1379" i="12"/>
  <c r="AJ1379" i="12"/>
  <c r="AK1379" i="12"/>
  <c r="AL1379" i="12"/>
  <c r="A1380" i="12"/>
  <c r="B1380" i="12"/>
  <c r="C1380" i="12"/>
  <c r="E1380" i="12"/>
  <c r="F1380" i="12"/>
  <c r="G1380" i="12"/>
  <c r="J1380" i="12"/>
  <c r="K1380" i="12"/>
  <c r="L1380" i="12"/>
  <c r="M1380" i="12"/>
  <c r="N1380" i="12"/>
  <c r="O1380" i="12"/>
  <c r="P1380" i="12"/>
  <c r="H1380" i="12" s="1"/>
  <c r="Q1380" i="12"/>
  <c r="I1380" i="12" s="1"/>
  <c r="R1380" i="12"/>
  <c r="S1380" i="12"/>
  <c r="T1380" i="12"/>
  <c r="U1380" i="12"/>
  <c r="V1380" i="12"/>
  <c r="W1380" i="12"/>
  <c r="X1380" i="12"/>
  <c r="Y1380" i="12"/>
  <c r="Z1380" i="12"/>
  <c r="AA1380" i="12"/>
  <c r="AB1380" i="12"/>
  <c r="AC1380" i="12"/>
  <c r="AD1380" i="12"/>
  <c r="AE1380" i="12"/>
  <c r="AF1380" i="12"/>
  <c r="AG1380" i="12"/>
  <c r="AH1380" i="12"/>
  <c r="AI1380" i="12"/>
  <c r="AJ1380" i="12"/>
  <c r="AK1380" i="12"/>
  <c r="AL1380" i="12"/>
  <c r="A164" i="12"/>
  <c r="B164" i="12"/>
  <c r="C164" i="12"/>
  <c r="E164" i="12"/>
  <c r="F164" i="12"/>
  <c r="G164" i="12"/>
  <c r="J164" i="12"/>
  <c r="K164" i="12"/>
  <c r="L164" i="12"/>
  <c r="M164" i="12"/>
  <c r="N164" i="12"/>
  <c r="O164" i="12"/>
  <c r="P164" i="12"/>
  <c r="H164" i="12" s="1"/>
  <c r="Q164" i="12"/>
  <c r="I164" i="12" s="1"/>
  <c r="R164" i="12"/>
  <c r="S164" i="12"/>
  <c r="T164" i="12"/>
  <c r="U164" i="12"/>
  <c r="V164" i="12"/>
  <c r="W164" i="12"/>
  <c r="X164" i="12"/>
  <c r="Y164" i="12"/>
  <c r="Z164" i="12"/>
  <c r="AA164" i="12"/>
  <c r="AB164" i="12"/>
  <c r="AC164" i="12"/>
  <c r="AD164" i="12"/>
  <c r="AE164" i="12"/>
  <c r="AF164" i="12"/>
  <c r="AG164" i="12"/>
  <c r="AH164" i="12"/>
  <c r="AI164" i="12"/>
  <c r="AJ164" i="12"/>
  <c r="AK164" i="12"/>
  <c r="AL164" i="12"/>
  <c r="A163" i="12"/>
  <c r="B163" i="12"/>
  <c r="C163" i="12"/>
  <c r="E163" i="12"/>
  <c r="F163" i="12"/>
  <c r="G163" i="12"/>
  <c r="J163" i="12"/>
  <c r="K163" i="12"/>
  <c r="L163" i="12"/>
  <c r="M163" i="12"/>
  <c r="N163" i="12"/>
  <c r="O163" i="12"/>
  <c r="P163" i="12"/>
  <c r="H163" i="12" s="1"/>
  <c r="Q163" i="12"/>
  <c r="I163" i="12" s="1"/>
  <c r="R163" i="12"/>
  <c r="S163" i="12"/>
  <c r="T163" i="12"/>
  <c r="U163" i="12"/>
  <c r="V163" i="12"/>
  <c r="W163" i="12"/>
  <c r="X163" i="12"/>
  <c r="Y163" i="12"/>
  <c r="Z163" i="12"/>
  <c r="AA163" i="12"/>
  <c r="AB163" i="12"/>
  <c r="AC163" i="12"/>
  <c r="AD163" i="12"/>
  <c r="AE163" i="12"/>
  <c r="AF163" i="12"/>
  <c r="AG163" i="12"/>
  <c r="AH163" i="12"/>
  <c r="AI163" i="12"/>
  <c r="AJ163" i="12"/>
  <c r="AK163" i="12"/>
  <c r="AL163" i="12"/>
  <c r="A188" i="12"/>
  <c r="B188" i="12"/>
  <c r="C188" i="12"/>
  <c r="E188" i="12"/>
  <c r="F188" i="12"/>
  <c r="G188" i="12"/>
  <c r="J188" i="12"/>
  <c r="K188" i="12"/>
  <c r="L188" i="12"/>
  <c r="M188" i="12"/>
  <c r="N188" i="12"/>
  <c r="O188" i="12"/>
  <c r="P188" i="12"/>
  <c r="H188" i="12" s="1"/>
  <c r="Q188" i="12"/>
  <c r="I188" i="12" s="1"/>
  <c r="R188" i="12"/>
  <c r="S188" i="12"/>
  <c r="T188" i="12"/>
  <c r="U188" i="12"/>
  <c r="V188" i="12"/>
  <c r="W188" i="12"/>
  <c r="X188" i="12"/>
  <c r="Y188" i="12"/>
  <c r="Z188" i="12"/>
  <c r="AA188" i="12"/>
  <c r="AB188" i="12"/>
  <c r="AC188" i="12"/>
  <c r="AD188" i="12"/>
  <c r="AE188" i="12"/>
  <c r="AF188" i="12"/>
  <c r="AG188" i="12"/>
  <c r="AH188" i="12"/>
  <c r="AI188" i="12"/>
  <c r="AJ188" i="12"/>
  <c r="AK188" i="12"/>
  <c r="AL188" i="12"/>
  <c r="A243" i="12"/>
  <c r="B243" i="12"/>
  <c r="C243" i="12"/>
  <c r="E243" i="12"/>
  <c r="F243" i="12"/>
  <c r="G243" i="12"/>
  <c r="J243" i="12"/>
  <c r="K243" i="12"/>
  <c r="L243" i="12"/>
  <c r="M243" i="12"/>
  <c r="N243" i="12"/>
  <c r="O243" i="12"/>
  <c r="P243" i="12"/>
  <c r="H243" i="12" s="1"/>
  <c r="Q243" i="12"/>
  <c r="I243" i="12" s="1"/>
  <c r="R243" i="12"/>
  <c r="S243" i="12"/>
  <c r="T243" i="12"/>
  <c r="U243" i="12"/>
  <c r="V243" i="12"/>
  <c r="W243" i="12"/>
  <c r="X243" i="12"/>
  <c r="Y243" i="12"/>
  <c r="Z243" i="12"/>
  <c r="AA243" i="12"/>
  <c r="AB243" i="12"/>
  <c r="AC243" i="12"/>
  <c r="AD243" i="12"/>
  <c r="AE243" i="12"/>
  <c r="AF243" i="12"/>
  <c r="AG243" i="12"/>
  <c r="AH243" i="12"/>
  <c r="AI243" i="12"/>
  <c r="AJ243" i="12"/>
  <c r="AK243" i="12"/>
  <c r="AL243" i="12"/>
  <c r="A256" i="12"/>
  <c r="B256" i="12"/>
  <c r="C256" i="12"/>
  <c r="E256" i="12"/>
  <c r="F256" i="12"/>
  <c r="G256" i="12"/>
  <c r="J256" i="12"/>
  <c r="K256" i="12"/>
  <c r="L256" i="12"/>
  <c r="M256" i="12"/>
  <c r="N256" i="12"/>
  <c r="O256" i="12"/>
  <c r="P256" i="12"/>
  <c r="H256" i="12" s="1"/>
  <c r="Q256" i="12"/>
  <c r="I256" i="12" s="1"/>
  <c r="R256" i="12"/>
  <c r="S256" i="12"/>
  <c r="T256" i="12"/>
  <c r="U256" i="12"/>
  <c r="V256" i="12"/>
  <c r="W256" i="12"/>
  <c r="X256" i="12"/>
  <c r="Y256" i="12"/>
  <c r="Z256" i="12"/>
  <c r="AA256" i="12"/>
  <c r="AB256" i="12"/>
  <c r="AC256" i="12"/>
  <c r="AD256" i="12"/>
  <c r="AE256" i="12"/>
  <c r="AF256" i="12"/>
  <c r="AG256" i="12"/>
  <c r="AH256" i="12"/>
  <c r="AI256" i="12"/>
  <c r="AJ256" i="12"/>
  <c r="AK256" i="12"/>
  <c r="AL256" i="12"/>
  <c r="A260" i="12"/>
  <c r="B260" i="12"/>
  <c r="C260" i="12"/>
  <c r="E260" i="12"/>
  <c r="F260" i="12"/>
  <c r="G260" i="12"/>
  <c r="J260" i="12"/>
  <c r="K260" i="12"/>
  <c r="L260" i="12"/>
  <c r="M260" i="12"/>
  <c r="N260" i="12"/>
  <c r="O260" i="12"/>
  <c r="P260" i="12"/>
  <c r="H260" i="12" s="1"/>
  <c r="Q260" i="12"/>
  <c r="I260" i="12" s="1"/>
  <c r="R260" i="12"/>
  <c r="S260" i="12"/>
  <c r="T260" i="12"/>
  <c r="U260" i="12"/>
  <c r="V260" i="12"/>
  <c r="W260" i="12"/>
  <c r="X260" i="12"/>
  <c r="Y260" i="12"/>
  <c r="Z260" i="12"/>
  <c r="AA260" i="12"/>
  <c r="AB260" i="12"/>
  <c r="AC260" i="12"/>
  <c r="AD260" i="12"/>
  <c r="AE260" i="12"/>
  <c r="AF260" i="12"/>
  <c r="AG260" i="12"/>
  <c r="AH260" i="12"/>
  <c r="AI260" i="12"/>
  <c r="AJ260" i="12"/>
  <c r="AK260" i="12"/>
  <c r="AL260" i="12"/>
  <c r="A262" i="12"/>
  <c r="B262" i="12"/>
  <c r="C262" i="12"/>
  <c r="E262" i="12"/>
  <c r="F262" i="12"/>
  <c r="G262" i="12"/>
  <c r="J262" i="12"/>
  <c r="K262" i="12"/>
  <c r="L262" i="12"/>
  <c r="M262" i="12"/>
  <c r="N262" i="12"/>
  <c r="O262" i="12"/>
  <c r="P262" i="12"/>
  <c r="H262" i="12" s="1"/>
  <c r="Q262" i="12"/>
  <c r="I262" i="12" s="1"/>
  <c r="R262" i="12"/>
  <c r="S262" i="12"/>
  <c r="T262" i="12"/>
  <c r="U262" i="12"/>
  <c r="V262" i="12"/>
  <c r="W262" i="12"/>
  <c r="X262" i="12"/>
  <c r="Y262" i="12"/>
  <c r="Z262" i="12"/>
  <c r="AA262" i="12"/>
  <c r="AB262" i="12"/>
  <c r="AC262" i="12"/>
  <c r="AD262" i="12"/>
  <c r="AE262" i="12"/>
  <c r="AF262" i="12"/>
  <c r="AG262" i="12"/>
  <c r="AH262" i="12"/>
  <c r="AI262" i="12"/>
  <c r="AJ262" i="12"/>
  <c r="AK262" i="12"/>
  <c r="AL262" i="12"/>
  <c r="A763" i="12"/>
  <c r="B763" i="12"/>
  <c r="C763" i="12"/>
  <c r="E763" i="12"/>
  <c r="F763" i="12"/>
  <c r="G763" i="12"/>
  <c r="J763" i="12"/>
  <c r="K763" i="12"/>
  <c r="L763" i="12"/>
  <c r="M763" i="12"/>
  <c r="N763" i="12"/>
  <c r="O763" i="12"/>
  <c r="P763" i="12"/>
  <c r="H763" i="12" s="1"/>
  <c r="Q763" i="12"/>
  <c r="I763" i="12" s="1"/>
  <c r="R763" i="12"/>
  <c r="S763" i="12"/>
  <c r="T763" i="12"/>
  <c r="U763" i="12"/>
  <c r="V763" i="12"/>
  <c r="W763" i="12"/>
  <c r="X763" i="12"/>
  <c r="Y763" i="12"/>
  <c r="Z763" i="12"/>
  <c r="AA763" i="12"/>
  <c r="AB763" i="12"/>
  <c r="AC763" i="12"/>
  <c r="AD763" i="12"/>
  <c r="AE763" i="12"/>
  <c r="AF763" i="12"/>
  <c r="AG763" i="12"/>
  <c r="AH763" i="12"/>
  <c r="AI763" i="12"/>
  <c r="AJ763" i="12"/>
  <c r="AK763" i="12"/>
  <c r="AL763" i="12"/>
  <c r="A764" i="12"/>
  <c r="B764" i="12"/>
  <c r="C764" i="12"/>
  <c r="E764" i="12"/>
  <c r="F764" i="12"/>
  <c r="G764" i="12"/>
  <c r="J764" i="12"/>
  <c r="K764" i="12"/>
  <c r="L764" i="12"/>
  <c r="M764" i="12"/>
  <c r="N764" i="12"/>
  <c r="O764" i="12"/>
  <c r="P764" i="12"/>
  <c r="H764" i="12" s="1"/>
  <c r="Q764" i="12"/>
  <c r="I764" i="12" s="1"/>
  <c r="R764" i="12"/>
  <c r="S764" i="12"/>
  <c r="T764" i="12"/>
  <c r="U764" i="12"/>
  <c r="V764" i="12"/>
  <c r="W764" i="12"/>
  <c r="X764" i="12"/>
  <c r="Y764" i="12"/>
  <c r="Z764" i="12"/>
  <c r="AA764" i="12"/>
  <c r="AB764" i="12"/>
  <c r="AC764" i="12"/>
  <c r="AD764" i="12"/>
  <c r="AE764" i="12"/>
  <c r="AF764" i="12"/>
  <c r="AG764" i="12"/>
  <c r="AH764" i="12"/>
  <c r="AI764" i="12"/>
  <c r="AJ764" i="12"/>
  <c r="AK764" i="12"/>
  <c r="AL764" i="12"/>
  <c r="A765" i="12"/>
  <c r="B765" i="12"/>
  <c r="C765" i="12"/>
  <c r="E765" i="12"/>
  <c r="F765" i="12"/>
  <c r="G765" i="12"/>
  <c r="J765" i="12"/>
  <c r="K765" i="12"/>
  <c r="L765" i="12"/>
  <c r="M765" i="12"/>
  <c r="N765" i="12"/>
  <c r="O765" i="12"/>
  <c r="P765" i="12"/>
  <c r="H765" i="12" s="1"/>
  <c r="Q765" i="12"/>
  <c r="I765" i="12" s="1"/>
  <c r="R765" i="12"/>
  <c r="S765" i="12"/>
  <c r="T765" i="12"/>
  <c r="U765" i="12"/>
  <c r="V765" i="12"/>
  <c r="W765" i="12"/>
  <c r="X765" i="12"/>
  <c r="Y765" i="12"/>
  <c r="Z765" i="12"/>
  <c r="AA765" i="12"/>
  <c r="AB765" i="12"/>
  <c r="AC765" i="12"/>
  <c r="AD765" i="12"/>
  <c r="AE765" i="12"/>
  <c r="AF765" i="12"/>
  <c r="AG765" i="12"/>
  <c r="AH765" i="12"/>
  <c r="AI765" i="12"/>
  <c r="AJ765" i="12"/>
  <c r="AK765" i="12"/>
  <c r="AL765" i="12"/>
  <c r="A785" i="12"/>
  <c r="B785" i="12"/>
  <c r="C785" i="12"/>
  <c r="E785" i="12"/>
  <c r="F785" i="12"/>
  <c r="G785" i="12"/>
  <c r="J785" i="12"/>
  <c r="K785" i="12"/>
  <c r="L785" i="12"/>
  <c r="M785" i="12"/>
  <c r="N785" i="12"/>
  <c r="O785" i="12"/>
  <c r="P785" i="12"/>
  <c r="H785" i="12" s="1"/>
  <c r="Q785" i="12"/>
  <c r="I785" i="12" s="1"/>
  <c r="R785" i="12"/>
  <c r="S785" i="12"/>
  <c r="T785" i="12"/>
  <c r="U785" i="12"/>
  <c r="V785" i="12"/>
  <c r="W785" i="12"/>
  <c r="X785" i="12"/>
  <c r="Y785" i="12"/>
  <c r="Z785" i="12"/>
  <c r="AA785" i="12"/>
  <c r="AB785" i="12"/>
  <c r="AC785" i="12"/>
  <c r="AD785" i="12"/>
  <c r="AE785" i="12"/>
  <c r="AF785" i="12"/>
  <c r="AG785" i="12"/>
  <c r="AH785" i="12"/>
  <c r="AI785" i="12"/>
  <c r="AJ785" i="12"/>
  <c r="AK785" i="12"/>
  <c r="AL785" i="12"/>
  <c r="A1338" i="12"/>
  <c r="B1338" i="12"/>
  <c r="C1338" i="12"/>
  <c r="E1338" i="12"/>
  <c r="F1338" i="12"/>
  <c r="G1338" i="12"/>
  <c r="J1338" i="12"/>
  <c r="K1338" i="12"/>
  <c r="L1338" i="12"/>
  <c r="M1338" i="12"/>
  <c r="N1338" i="12"/>
  <c r="O1338" i="12"/>
  <c r="P1338" i="12"/>
  <c r="H1338" i="12" s="1"/>
  <c r="Q1338" i="12"/>
  <c r="I1338" i="12" s="1"/>
  <c r="R1338" i="12"/>
  <c r="S1338" i="12"/>
  <c r="T1338" i="12"/>
  <c r="U1338" i="12"/>
  <c r="V1338" i="12"/>
  <c r="W1338" i="12"/>
  <c r="X1338" i="12"/>
  <c r="Y1338" i="12"/>
  <c r="Z1338" i="12"/>
  <c r="AA1338" i="12"/>
  <c r="AB1338" i="12"/>
  <c r="AC1338" i="12"/>
  <c r="AD1338" i="12"/>
  <c r="AE1338" i="12"/>
  <c r="AF1338" i="12"/>
  <c r="AG1338" i="12"/>
  <c r="AH1338" i="12"/>
  <c r="AI1338" i="12"/>
  <c r="AJ1338" i="12"/>
  <c r="AK1338" i="12"/>
  <c r="AL1338" i="12"/>
  <c r="A1501" i="12"/>
  <c r="B1501" i="12"/>
  <c r="C1501" i="12"/>
  <c r="E1501" i="12"/>
  <c r="F1501" i="12"/>
  <c r="G1501" i="12"/>
  <c r="J1501" i="12"/>
  <c r="K1501" i="12"/>
  <c r="L1501" i="12"/>
  <c r="M1501" i="12"/>
  <c r="N1501" i="12"/>
  <c r="O1501" i="12"/>
  <c r="P1501" i="12"/>
  <c r="H1501" i="12" s="1"/>
  <c r="Q1501" i="12"/>
  <c r="I1501" i="12" s="1"/>
  <c r="R1501" i="12"/>
  <c r="S1501" i="12"/>
  <c r="T1501" i="12"/>
  <c r="U1501" i="12"/>
  <c r="V1501" i="12"/>
  <c r="W1501" i="12"/>
  <c r="X1501" i="12"/>
  <c r="Y1501" i="12"/>
  <c r="Z1501" i="12"/>
  <c r="AA1501" i="12"/>
  <c r="AB1501" i="12"/>
  <c r="AC1501" i="12"/>
  <c r="AD1501" i="12"/>
  <c r="AE1501" i="12"/>
  <c r="AF1501" i="12"/>
  <c r="AG1501" i="12"/>
  <c r="AH1501" i="12"/>
  <c r="AI1501" i="12"/>
  <c r="AJ1501" i="12"/>
  <c r="AK1501" i="12"/>
  <c r="AL1501" i="12"/>
  <c r="A1505" i="12"/>
  <c r="B1505" i="12"/>
  <c r="C1505" i="12"/>
  <c r="E1505" i="12"/>
  <c r="F1505" i="12"/>
  <c r="G1505" i="12"/>
  <c r="J1505" i="12"/>
  <c r="K1505" i="12"/>
  <c r="L1505" i="12"/>
  <c r="M1505" i="12"/>
  <c r="N1505" i="12"/>
  <c r="O1505" i="12"/>
  <c r="P1505" i="12"/>
  <c r="H1505" i="12" s="1"/>
  <c r="Q1505" i="12"/>
  <c r="I1505" i="12" s="1"/>
  <c r="R1505" i="12"/>
  <c r="S1505" i="12"/>
  <c r="T1505" i="12"/>
  <c r="U1505" i="12"/>
  <c r="V1505" i="12"/>
  <c r="W1505" i="12"/>
  <c r="X1505" i="12"/>
  <c r="Y1505" i="12"/>
  <c r="Z1505" i="12"/>
  <c r="AA1505" i="12"/>
  <c r="AB1505" i="12"/>
  <c r="AC1505" i="12"/>
  <c r="AD1505" i="12"/>
  <c r="AE1505" i="12"/>
  <c r="AF1505" i="12"/>
  <c r="AG1505" i="12"/>
  <c r="AH1505" i="12"/>
  <c r="AI1505" i="12"/>
  <c r="AJ1505" i="12"/>
  <c r="AK1505" i="12"/>
  <c r="AL1505" i="12"/>
  <c r="A1103" i="12"/>
  <c r="B1103" i="12"/>
  <c r="C1103" i="12"/>
  <c r="E1103" i="12"/>
  <c r="F1103" i="12"/>
  <c r="G1103" i="12"/>
  <c r="J1103" i="12"/>
  <c r="K1103" i="12"/>
  <c r="L1103" i="12"/>
  <c r="M1103" i="12"/>
  <c r="N1103" i="12"/>
  <c r="O1103" i="12"/>
  <c r="P1103" i="12"/>
  <c r="H1103" i="12" s="1"/>
  <c r="Q1103" i="12"/>
  <c r="I1103" i="12" s="1"/>
  <c r="R1103" i="12"/>
  <c r="S1103" i="12"/>
  <c r="T1103" i="12"/>
  <c r="U1103" i="12"/>
  <c r="V1103" i="12"/>
  <c r="W1103" i="12"/>
  <c r="X1103" i="12"/>
  <c r="Y1103" i="12"/>
  <c r="Z1103" i="12"/>
  <c r="AA1103" i="12"/>
  <c r="AB1103" i="12"/>
  <c r="AC1103" i="12"/>
  <c r="AD1103" i="12"/>
  <c r="AE1103" i="12"/>
  <c r="AF1103" i="12"/>
  <c r="AG1103" i="12"/>
  <c r="AH1103" i="12"/>
  <c r="AI1103" i="12"/>
  <c r="AJ1103" i="12"/>
  <c r="AK1103" i="12"/>
  <c r="AL1103" i="12"/>
  <c r="A1728" i="12"/>
  <c r="B1728" i="12"/>
  <c r="C1728" i="12"/>
  <c r="E1728" i="12"/>
  <c r="F1728" i="12"/>
  <c r="G1728" i="12"/>
  <c r="J1728" i="12"/>
  <c r="K1728" i="12"/>
  <c r="L1728" i="12"/>
  <c r="M1728" i="12"/>
  <c r="N1728" i="12"/>
  <c r="O1728" i="12"/>
  <c r="P1728" i="12"/>
  <c r="H1728" i="12" s="1"/>
  <c r="Q1728" i="12"/>
  <c r="I1728" i="12" s="1"/>
  <c r="R1728" i="12"/>
  <c r="S1728" i="12"/>
  <c r="T1728" i="12"/>
  <c r="U1728" i="12"/>
  <c r="V1728" i="12"/>
  <c r="W1728" i="12"/>
  <c r="X1728" i="12"/>
  <c r="Y1728" i="12"/>
  <c r="Z1728" i="12"/>
  <c r="AA1728" i="12"/>
  <c r="AB1728" i="12"/>
  <c r="AC1728" i="12"/>
  <c r="AD1728" i="12"/>
  <c r="AE1728" i="12"/>
  <c r="AF1728" i="12"/>
  <c r="AG1728" i="12"/>
  <c r="AH1728" i="12"/>
  <c r="AI1728" i="12"/>
  <c r="AJ1728" i="12"/>
  <c r="AK1728" i="12"/>
  <c r="AL1728" i="12"/>
  <c r="A1446" i="12"/>
  <c r="B1446" i="12"/>
  <c r="C1446" i="12"/>
  <c r="E1446" i="12"/>
  <c r="F1446" i="12"/>
  <c r="G1446" i="12"/>
  <c r="J1446" i="12"/>
  <c r="K1446" i="12"/>
  <c r="L1446" i="12"/>
  <c r="M1446" i="12"/>
  <c r="N1446" i="12"/>
  <c r="O1446" i="12"/>
  <c r="P1446" i="12"/>
  <c r="H1446" i="12" s="1"/>
  <c r="Q1446" i="12"/>
  <c r="I1446" i="12" s="1"/>
  <c r="R1446" i="12"/>
  <c r="S1446" i="12"/>
  <c r="T1446" i="12"/>
  <c r="U1446" i="12"/>
  <c r="V1446" i="12"/>
  <c r="W1446" i="12"/>
  <c r="X1446" i="12"/>
  <c r="Y1446" i="12"/>
  <c r="Z1446" i="12"/>
  <c r="AA1446" i="12"/>
  <c r="AB1446" i="12"/>
  <c r="AC1446" i="12"/>
  <c r="AD1446" i="12"/>
  <c r="AE1446" i="12"/>
  <c r="AF1446" i="12"/>
  <c r="AG1446" i="12"/>
  <c r="AH1446" i="12"/>
  <c r="AI1446" i="12"/>
  <c r="AJ1446" i="12"/>
  <c r="AK1446" i="12"/>
  <c r="AL1446" i="12"/>
  <c r="A239" i="12"/>
  <c r="B239" i="12"/>
  <c r="C239" i="12"/>
  <c r="E239" i="12"/>
  <c r="F239" i="12"/>
  <c r="G239" i="12"/>
  <c r="J239" i="12"/>
  <c r="K239" i="12"/>
  <c r="L239" i="12"/>
  <c r="M239" i="12"/>
  <c r="N239" i="12"/>
  <c r="O239" i="12"/>
  <c r="P239" i="12"/>
  <c r="H239" i="12" s="1"/>
  <c r="Q239" i="12"/>
  <c r="I239" i="12" s="1"/>
  <c r="R239" i="12"/>
  <c r="S239" i="12"/>
  <c r="T239" i="12"/>
  <c r="U239" i="12"/>
  <c r="V239" i="12"/>
  <c r="W239" i="12"/>
  <c r="X239" i="12"/>
  <c r="Y239" i="12"/>
  <c r="Z239" i="12"/>
  <c r="AA239" i="12"/>
  <c r="AB239" i="12"/>
  <c r="AC239" i="12"/>
  <c r="AD239" i="12"/>
  <c r="AE239" i="12"/>
  <c r="AF239" i="12"/>
  <c r="AG239" i="12"/>
  <c r="AH239" i="12"/>
  <c r="AI239" i="12"/>
  <c r="AJ239" i="12"/>
  <c r="AK239" i="12"/>
  <c r="AL239" i="12"/>
  <c r="A240" i="12"/>
  <c r="B240" i="12"/>
  <c r="C240" i="12"/>
  <c r="E240" i="12"/>
  <c r="F240" i="12"/>
  <c r="G240" i="12"/>
  <c r="J240" i="12"/>
  <c r="K240" i="12"/>
  <c r="L240" i="12"/>
  <c r="M240" i="12"/>
  <c r="N240" i="12"/>
  <c r="O240" i="12"/>
  <c r="P240" i="12"/>
  <c r="H240" i="12" s="1"/>
  <c r="Q240" i="12"/>
  <c r="I240" i="12" s="1"/>
  <c r="R240" i="12"/>
  <c r="S240" i="12"/>
  <c r="T240" i="12"/>
  <c r="U240" i="12"/>
  <c r="V240" i="12"/>
  <c r="W240" i="12"/>
  <c r="X240" i="12"/>
  <c r="Y240" i="12"/>
  <c r="Z240" i="12"/>
  <c r="AA240" i="12"/>
  <c r="AB240" i="12"/>
  <c r="AC240" i="12"/>
  <c r="AD240" i="12"/>
  <c r="AE240" i="12"/>
  <c r="AF240" i="12"/>
  <c r="AG240" i="12"/>
  <c r="AH240" i="12"/>
  <c r="AI240" i="12"/>
  <c r="AJ240" i="12"/>
  <c r="AK240" i="12"/>
  <c r="AL240" i="12"/>
  <c r="A241" i="12"/>
  <c r="B241" i="12"/>
  <c r="C241" i="12"/>
  <c r="E241" i="12"/>
  <c r="F241" i="12"/>
  <c r="G241" i="12"/>
  <c r="J241" i="12"/>
  <c r="K241" i="12"/>
  <c r="L241" i="12"/>
  <c r="M241" i="12"/>
  <c r="N241" i="12"/>
  <c r="O241" i="12"/>
  <c r="P241" i="12"/>
  <c r="H241" i="12" s="1"/>
  <c r="Q241" i="12"/>
  <c r="I241" i="12" s="1"/>
  <c r="R241" i="12"/>
  <c r="S241" i="12"/>
  <c r="T241" i="12"/>
  <c r="U241" i="12"/>
  <c r="V241" i="12"/>
  <c r="W241" i="12"/>
  <c r="X241" i="12"/>
  <c r="Y241" i="12"/>
  <c r="Z241" i="12"/>
  <c r="AA241" i="12"/>
  <c r="AB241" i="12"/>
  <c r="AC241" i="12"/>
  <c r="AD241" i="12"/>
  <c r="AE241" i="12"/>
  <c r="AF241" i="12"/>
  <c r="AG241" i="12"/>
  <c r="AH241" i="12"/>
  <c r="AI241" i="12"/>
  <c r="AJ241" i="12"/>
  <c r="AK241" i="12"/>
  <c r="AL241" i="12"/>
  <c r="A226" i="12"/>
  <c r="B226" i="12"/>
  <c r="C226" i="12"/>
  <c r="E226" i="12"/>
  <c r="F226" i="12"/>
  <c r="G226" i="12"/>
  <c r="J226" i="12"/>
  <c r="K226" i="12"/>
  <c r="L226" i="12"/>
  <c r="M226" i="12"/>
  <c r="N226" i="12"/>
  <c r="O226" i="12"/>
  <c r="P226" i="12"/>
  <c r="H226" i="12" s="1"/>
  <c r="Q226" i="12"/>
  <c r="I226" i="12" s="1"/>
  <c r="R226" i="12"/>
  <c r="S226" i="12"/>
  <c r="T226" i="12"/>
  <c r="U226" i="12"/>
  <c r="V226" i="12"/>
  <c r="W226" i="12"/>
  <c r="X226" i="12"/>
  <c r="Y226" i="12"/>
  <c r="Z226" i="12"/>
  <c r="AA226" i="12"/>
  <c r="AB226" i="12"/>
  <c r="AC226" i="12"/>
  <c r="AD226" i="12"/>
  <c r="AE226" i="12"/>
  <c r="AF226" i="12"/>
  <c r="AG226" i="12"/>
  <c r="AH226" i="12"/>
  <c r="AI226" i="12"/>
  <c r="AJ226" i="12"/>
  <c r="AK226" i="12"/>
  <c r="AL226" i="12"/>
  <c r="A242" i="12"/>
  <c r="B242" i="12"/>
  <c r="C242" i="12"/>
  <c r="E242" i="12"/>
  <c r="F242" i="12"/>
  <c r="G242" i="12"/>
  <c r="J242" i="12"/>
  <c r="K242" i="12"/>
  <c r="L242" i="12"/>
  <c r="M242" i="12"/>
  <c r="N242" i="12"/>
  <c r="O242" i="12"/>
  <c r="P242" i="12"/>
  <c r="H242" i="12" s="1"/>
  <c r="Q242" i="12"/>
  <c r="I242" i="12" s="1"/>
  <c r="R242" i="12"/>
  <c r="S242" i="12"/>
  <c r="T242" i="12"/>
  <c r="U242" i="12"/>
  <c r="V242" i="12"/>
  <c r="W242" i="12"/>
  <c r="X242" i="12"/>
  <c r="Y242" i="12"/>
  <c r="Z242" i="12"/>
  <c r="AA242" i="12"/>
  <c r="AB242" i="12"/>
  <c r="AC242" i="12"/>
  <c r="AD242" i="12"/>
  <c r="AE242" i="12"/>
  <c r="AF242" i="12"/>
  <c r="AG242" i="12"/>
  <c r="AH242" i="12"/>
  <c r="AI242" i="12"/>
  <c r="AJ242" i="12"/>
  <c r="AK242" i="12"/>
  <c r="AL242" i="12"/>
  <c r="A834" i="12"/>
  <c r="B834" i="12"/>
  <c r="C834" i="12"/>
  <c r="E834" i="12"/>
  <c r="F834" i="12"/>
  <c r="G834" i="12"/>
  <c r="J834" i="12"/>
  <c r="K834" i="12"/>
  <c r="L834" i="12"/>
  <c r="M834" i="12"/>
  <c r="N834" i="12"/>
  <c r="O834" i="12"/>
  <c r="P834" i="12"/>
  <c r="H834" i="12" s="1"/>
  <c r="Q834" i="12"/>
  <c r="I834" i="12" s="1"/>
  <c r="R834" i="12"/>
  <c r="S834" i="12"/>
  <c r="T834" i="12"/>
  <c r="U834" i="12"/>
  <c r="V834" i="12"/>
  <c r="W834" i="12"/>
  <c r="X834" i="12"/>
  <c r="Y834" i="12"/>
  <c r="Z834" i="12"/>
  <c r="AA834" i="12"/>
  <c r="AB834" i="12"/>
  <c r="AC834" i="12"/>
  <c r="AD834" i="12"/>
  <c r="AE834" i="12"/>
  <c r="AF834" i="12"/>
  <c r="AG834" i="12"/>
  <c r="AH834" i="12"/>
  <c r="AI834" i="12"/>
  <c r="AJ834" i="12"/>
  <c r="AK834" i="12"/>
  <c r="AL834" i="12"/>
  <c r="A832" i="12"/>
  <c r="B832" i="12"/>
  <c r="C832" i="12"/>
  <c r="E832" i="12"/>
  <c r="F832" i="12"/>
  <c r="G832" i="12"/>
  <c r="J832" i="12"/>
  <c r="K832" i="12"/>
  <c r="L832" i="12"/>
  <c r="M832" i="12"/>
  <c r="N832" i="12"/>
  <c r="O832" i="12"/>
  <c r="P832" i="12"/>
  <c r="H832" i="12" s="1"/>
  <c r="Q832" i="12"/>
  <c r="I832" i="12" s="1"/>
  <c r="R832" i="12"/>
  <c r="S832" i="12"/>
  <c r="T832" i="12"/>
  <c r="U832" i="12"/>
  <c r="V832" i="12"/>
  <c r="W832" i="12"/>
  <c r="X832" i="12"/>
  <c r="Y832" i="12"/>
  <c r="Z832" i="12"/>
  <c r="AA832" i="12"/>
  <c r="AB832" i="12"/>
  <c r="AC832" i="12"/>
  <c r="AD832" i="12"/>
  <c r="AE832" i="12"/>
  <c r="AF832" i="12"/>
  <c r="AG832" i="12"/>
  <c r="AH832" i="12"/>
  <c r="AI832" i="12"/>
  <c r="AJ832" i="12"/>
  <c r="AK832" i="12"/>
  <c r="AL832" i="12"/>
  <c r="A833" i="12"/>
  <c r="B833" i="12"/>
  <c r="C833" i="12"/>
  <c r="E833" i="12"/>
  <c r="F833" i="12"/>
  <c r="G833" i="12"/>
  <c r="J833" i="12"/>
  <c r="K833" i="12"/>
  <c r="L833" i="12"/>
  <c r="M833" i="12"/>
  <c r="N833" i="12"/>
  <c r="O833" i="12"/>
  <c r="P833" i="12"/>
  <c r="H833" i="12" s="1"/>
  <c r="Q833" i="12"/>
  <c r="I833" i="12" s="1"/>
  <c r="R833" i="12"/>
  <c r="S833" i="12"/>
  <c r="T833" i="12"/>
  <c r="U833" i="12"/>
  <c r="V833" i="12"/>
  <c r="W833" i="12"/>
  <c r="X833" i="12"/>
  <c r="Y833" i="12"/>
  <c r="Z833" i="12"/>
  <c r="AA833" i="12"/>
  <c r="AB833" i="12"/>
  <c r="AC833" i="12"/>
  <c r="AD833" i="12"/>
  <c r="AE833" i="12"/>
  <c r="AF833" i="12"/>
  <c r="AG833" i="12"/>
  <c r="AH833" i="12"/>
  <c r="AI833" i="12"/>
  <c r="AJ833" i="12"/>
  <c r="AK833" i="12"/>
  <c r="AL833" i="12"/>
  <c r="A1447" i="12"/>
  <c r="B1447" i="12"/>
  <c r="C1447" i="12"/>
  <c r="E1447" i="12"/>
  <c r="F1447" i="12"/>
  <c r="G1447" i="12"/>
  <c r="J1447" i="12"/>
  <c r="K1447" i="12"/>
  <c r="L1447" i="12"/>
  <c r="M1447" i="12"/>
  <c r="N1447" i="12"/>
  <c r="O1447" i="12"/>
  <c r="P1447" i="12"/>
  <c r="H1447" i="12" s="1"/>
  <c r="Q1447" i="12"/>
  <c r="I1447" i="12" s="1"/>
  <c r="R1447" i="12"/>
  <c r="S1447" i="12"/>
  <c r="T1447" i="12"/>
  <c r="U1447" i="12"/>
  <c r="V1447" i="12"/>
  <c r="W1447" i="12"/>
  <c r="X1447" i="12"/>
  <c r="Y1447" i="12"/>
  <c r="Z1447" i="12"/>
  <c r="AA1447" i="12"/>
  <c r="AB1447" i="12"/>
  <c r="AC1447" i="12"/>
  <c r="AD1447" i="12"/>
  <c r="AE1447" i="12"/>
  <c r="AF1447" i="12"/>
  <c r="AG1447" i="12"/>
  <c r="AH1447" i="12"/>
  <c r="AI1447" i="12"/>
  <c r="AJ1447" i="12"/>
  <c r="AK1447" i="12"/>
  <c r="AL1447" i="12"/>
  <c r="A1449" i="12"/>
  <c r="B1449" i="12"/>
  <c r="C1449" i="12"/>
  <c r="E1449" i="12"/>
  <c r="F1449" i="12"/>
  <c r="G1449" i="12"/>
  <c r="J1449" i="12"/>
  <c r="K1449" i="12"/>
  <c r="L1449" i="12"/>
  <c r="M1449" i="12"/>
  <c r="N1449" i="12"/>
  <c r="O1449" i="12"/>
  <c r="P1449" i="12"/>
  <c r="H1449" i="12" s="1"/>
  <c r="Q1449" i="12"/>
  <c r="I1449" i="12" s="1"/>
  <c r="R1449" i="12"/>
  <c r="S1449" i="12"/>
  <c r="T1449" i="12"/>
  <c r="U1449" i="12"/>
  <c r="V1449" i="12"/>
  <c r="W1449" i="12"/>
  <c r="X1449" i="12"/>
  <c r="Y1449" i="12"/>
  <c r="Z1449" i="12"/>
  <c r="AA1449" i="12"/>
  <c r="AB1449" i="12"/>
  <c r="AC1449" i="12"/>
  <c r="AD1449" i="12"/>
  <c r="AE1449" i="12"/>
  <c r="AF1449" i="12"/>
  <c r="AG1449" i="12"/>
  <c r="AH1449" i="12"/>
  <c r="AI1449" i="12"/>
  <c r="AJ1449" i="12"/>
  <c r="AK1449" i="12"/>
  <c r="AL1449" i="12"/>
  <c r="A1450" i="12"/>
  <c r="B1450" i="12"/>
  <c r="C1450" i="12"/>
  <c r="E1450" i="12"/>
  <c r="F1450" i="12"/>
  <c r="G1450" i="12"/>
  <c r="J1450" i="12"/>
  <c r="K1450" i="12"/>
  <c r="L1450" i="12"/>
  <c r="M1450" i="12"/>
  <c r="N1450" i="12"/>
  <c r="O1450" i="12"/>
  <c r="P1450" i="12"/>
  <c r="H1450" i="12" s="1"/>
  <c r="Q1450" i="12"/>
  <c r="I1450" i="12" s="1"/>
  <c r="R1450" i="12"/>
  <c r="S1450" i="12"/>
  <c r="T1450" i="12"/>
  <c r="U1450" i="12"/>
  <c r="V1450" i="12"/>
  <c r="W1450" i="12"/>
  <c r="X1450" i="12"/>
  <c r="Y1450" i="12"/>
  <c r="Z1450" i="12"/>
  <c r="AA1450" i="12"/>
  <c r="AB1450" i="12"/>
  <c r="AC1450" i="12"/>
  <c r="AD1450" i="12"/>
  <c r="AE1450" i="12"/>
  <c r="AF1450" i="12"/>
  <c r="AG1450" i="12"/>
  <c r="AH1450" i="12"/>
  <c r="AI1450" i="12"/>
  <c r="AJ1450" i="12"/>
  <c r="AK1450" i="12"/>
  <c r="AL1450" i="12"/>
  <c r="A1131" i="12"/>
  <c r="B1131" i="12"/>
  <c r="C1131" i="12"/>
  <c r="E1131" i="12"/>
  <c r="F1131" i="12"/>
  <c r="G1131" i="12"/>
  <c r="J1131" i="12"/>
  <c r="K1131" i="12"/>
  <c r="L1131" i="12"/>
  <c r="M1131" i="12"/>
  <c r="N1131" i="12"/>
  <c r="O1131" i="12"/>
  <c r="P1131" i="12"/>
  <c r="H1131" i="12" s="1"/>
  <c r="Q1131" i="12"/>
  <c r="I1131" i="12" s="1"/>
  <c r="R1131" i="12"/>
  <c r="S1131" i="12"/>
  <c r="T1131" i="12"/>
  <c r="U1131" i="12"/>
  <c r="V1131" i="12"/>
  <c r="W1131" i="12"/>
  <c r="X1131" i="12"/>
  <c r="Y1131" i="12"/>
  <c r="Z1131" i="12"/>
  <c r="AA1131" i="12"/>
  <c r="AB1131" i="12"/>
  <c r="AC1131" i="12"/>
  <c r="AD1131" i="12"/>
  <c r="AE1131" i="12"/>
  <c r="AF1131" i="12"/>
  <c r="AG1131" i="12"/>
  <c r="AH1131" i="12"/>
  <c r="AI1131" i="12"/>
  <c r="AJ1131" i="12"/>
  <c r="AK1131" i="12"/>
  <c r="AL1131" i="12"/>
  <c r="A1140" i="12"/>
  <c r="B1140" i="12"/>
  <c r="C1140" i="12"/>
  <c r="E1140" i="12"/>
  <c r="F1140" i="12"/>
  <c r="G1140" i="12"/>
  <c r="J1140" i="12"/>
  <c r="K1140" i="12"/>
  <c r="L1140" i="12"/>
  <c r="M1140" i="12"/>
  <c r="N1140" i="12"/>
  <c r="O1140" i="12"/>
  <c r="P1140" i="12"/>
  <c r="H1140" i="12" s="1"/>
  <c r="Q1140" i="12"/>
  <c r="I1140" i="12" s="1"/>
  <c r="R1140" i="12"/>
  <c r="S1140" i="12"/>
  <c r="T1140" i="12"/>
  <c r="U1140" i="12"/>
  <c r="V1140" i="12"/>
  <c r="W1140" i="12"/>
  <c r="X1140" i="12"/>
  <c r="Y1140" i="12"/>
  <c r="Z1140" i="12"/>
  <c r="AA1140" i="12"/>
  <c r="AB1140" i="12"/>
  <c r="AC1140" i="12"/>
  <c r="AD1140" i="12"/>
  <c r="AE1140" i="12"/>
  <c r="AF1140" i="12"/>
  <c r="AG1140" i="12"/>
  <c r="AH1140" i="12"/>
  <c r="AI1140" i="12"/>
  <c r="AJ1140" i="12"/>
  <c r="AK1140" i="12"/>
  <c r="AL1140" i="12"/>
  <c r="A319" i="12"/>
  <c r="B319" i="12"/>
  <c r="C319" i="12"/>
  <c r="E319" i="12"/>
  <c r="F319" i="12"/>
  <c r="G319" i="12"/>
  <c r="J319" i="12"/>
  <c r="K319" i="12"/>
  <c r="L319" i="12"/>
  <c r="M319" i="12"/>
  <c r="N319" i="12"/>
  <c r="O319" i="12"/>
  <c r="P319" i="12"/>
  <c r="H319" i="12" s="1"/>
  <c r="Q319" i="12"/>
  <c r="I319" i="12" s="1"/>
  <c r="R319" i="12"/>
  <c r="S319" i="12"/>
  <c r="T319" i="12"/>
  <c r="U319" i="12"/>
  <c r="V319" i="12"/>
  <c r="W319" i="12"/>
  <c r="X319" i="12"/>
  <c r="Y319" i="12"/>
  <c r="Z319" i="12"/>
  <c r="AA319" i="12"/>
  <c r="AB319" i="12"/>
  <c r="AC319" i="12"/>
  <c r="AD319" i="12"/>
  <c r="AE319" i="12"/>
  <c r="AF319" i="12"/>
  <c r="AG319" i="12"/>
  <c r="AH319" i="12"/>
  <c r="AI319" i="12"/>
  <c r="AJ319" i="12"/>
  <c r="AK319" i="12"/>
  <c r="AL319" i="12"/>
  <c r="A1005" i="12"/>
  <c r="B1005" i="12"/>
  <c r="C1005" i="12"/>
  <c r="E1005" i="12"/>
  <c r="F1005" i="12"/>
  <c r="G1005" i="12"/>
  <c r="J1005" i="12"/>
  <c r="K1005" i="12"/>
  <c r="L1005" i="12"/>
  <c r="M1005" i="12"/>
  <c r="N1005" i="12"/>
  <c r="O1005" i="12"/>
  <c r="P1005" i="12"/>
  <c r="H1005" i="12" s="1"/>
  <c r="Q1005" i="12"/>
  <c r="I1005" i="12" s="1"/>
  <c r="R1005" i="12"/>
  <c r="S1005" i="12"/>
  <c r="T1005" i="12"/>
  <c r="U1005" i="12"/>
  <c r="V1005" i="12"/>
  <c r="W1005" i="12"/>
  <c r="X1005" i="12"/>
  <c r="Y1005" i="12"/>
  <c r="Z1005" i="12"/>
  <c r="AA1005" i="12"/>
  <c r="AB1005" i="12"/>
  <c r="AC1005" i="12"/>
  <c r="AD1005" i="12"/>
  <c r="AE1005" i="12"/>
  <c r="AF1005" i="12"/>
  <c r="AG1005" i="12"/>
  <c r="AH1005" i="12"/>
  <c r="AI1005" i="12"/>
  <c r="AJ1005" i="12"/>
  <c r="AK1005" i="12"/>
  <c r="AL1005" i="12"/>
  <c r="A987" i="12"/>
  <c r="B987" i="12"/>
  <c r="C987" i="12"/>
  <c r="E987" i="12"/>
  <c r="F987" i="12"/>
  <c r="G987" i="12"/>
  <c r="J987" i="12"/>
  <c r="K987" i="12"/>
  <c r="L987" i="12"/>
  <c r="M987" i="12"/>
  <c r="N987" i="12"/>
  <c r="O987" i="12"/>
  <c r="P987" i="12"/>
  <c r="H987" i="12" s="1"/>
  <c r="Q987" i="12"/>
  <c r="I987" i="12" s="1"/>
  <c r="R987" i="12"/>
  <c r="S987" i="12"/>
  <c r="T987" i="12"/>
  <c r="U987" i="12"/>
  <c r="V987" i="12"/>
  <c r="W987" i="12"/>
  <c r="X987" i="12"/>
  <c r="Y987" i="12"/>
  <c r="Z987" i="12"/>
  <c r="AA987" i="12"/>
  <c r="AB987" i="12"/>
  <c r="AC987" i="12"/>
  <c r="AD987" i="12"/>
  <c r="AE987" i="12"/>
  <c r="AF987" i="12"/>
  <c r="AG987" i="12"/>
  <c r="AH987" i="12"/>
  <c r="AI987" i="12"/>
  <c r="AJ987" i="12"/>
  <c r="AK987" i="12"/>
  <c r="AL987" i="12"/>
  <c r="A369" i="12"/>
  <c r="B369" i="12"/>
  <c r="C369" i="12"/>
  <c r="E369" i="12"/>
  <c r="F369" i="12"/>
  <c r="G369" i="12"/>
  <c r="J369" i="12"/>
  <c r="K369" i="12"/>
  <c r="L369" i="12"/>
  <c r="M369" i="12"/>
  <c r="N369" i="12"/>
  <c r="O369" i="12"/>
  <c r="P369" i="12"/>
  <c r="H369" i="12" s="1"/>
  <c r="Q369" i="12"/>
  <c r="I369" i="12" s="1"/>
  <c r="R369" i="12"/>
  <c r="S369" i="12"/>
  <c r="T369" i="12"/>
  <c r="U369" i="12"/>
  <c r="V369" i="12"/>
  <c r="W369" i="12"/>
  <c r="X369" i="12"/>
  <c r="Y369" i="12"/>
  <c r="Z369" i="12"/>
  <c r="AA369" i="12"/>
  <c r="AB369" i="12"/>
  <c r="AC369" i="12"/>
  <c r="AD369" i="12"/>
  <c r="AE369" i="12"/>
  <c r="AF369" i="12"/>
  <c r="AG369" i="12"/>
  <c r="AH369" i="12"/>
  <c r="AI369" i="12"/>
  <c r="AJ369" i="12"/>
  <c r="AK369" i="12"/>
  <c r="AL369" i="12"/>
  <c r="A504" i="12"/>
  <c r="B504" i="12"/>
  <c r="C504" i="12"/>
  <c r="E504" i="12"/>
  <c r="F504" i="12"/>
  <c r="G504" i="12"/>
  <c r="J504" i="12"/>
  <c r="K504" i="12"/>
  <c r="L504" i="12"/>
  <c r="M504" i="12"/>
  <c r="N504" i="12"/>
  <c r="O504" i="12"/>
  <c r="P504" i="12"/>
  <c r="H504" i="12" s="1"/>
  <c r="Q504" i="12"/>
  <c r="I504" i="12" s="1"/>
  <c r="R504" i="12"/>
  <c r="S504" i="12"/>
  <c r="T504" i="12"/>
  <c r="U504" i="12"/>
  <c r="V504" i="12"/>
  <c r="W504" i="12"/>
  <c r="X504" i="12"/>
  <c r="Y504" i="12"/>
  <c r="Z504" i="12"/>
  <c r="AA504" i="12"/>
  <c r="AB504" i="12"/>
  <c r="AC504" i="12"/>
  <c r="AD504" i="12"/>
  <c r="AE504" i="12"/>
  <c r="AF504" i="12"/>
  <c r="AG504" i="12"/>
  <c r="AH504" i="12"/>
  <c r="AI504" i="12"/>
  <c r="AJ504" i="12"/>
  <c r="AK504" i="12"/>
  <c r="AL504" i="12"/>
  <c r="A1325" i="12"/>
  <c r="B1325" i="12"/>
  <c r="C1325" i="12"/>
  <c r="E1325" i="12"/>
  <c r="F1325" i="12"/>
  <c r="G1325" i="12"/>
  <c r="J1325" i="12"/>
  <c r="K1325" i="12"/>
  <c r="L1325" i="12"/>
  <c r="M1325" i="12"/>
  <c r="N1325" i="12"/>
  <c r="O1325" i="12"/>
  <c r="P1325" i="12"/>
  <c r="H1325" i="12" s="1"/>
  <c r="Q1325" i="12"/>
  <c r="I1325" i="12" s="1"/>
  <c r="R1325" i="12"/>
  <c r="S1325" i="12"/>
  <c r="T1325" i="12"/>
  <c r="U1325" i="12"/>
  <c r="V1325" i="12"/>
  <c r="W1325" i="12"/>
  <c r="X1325" i="12"/>
  <c r="Y1325" i="12"/>
  <c r="Z1325" i="12"/>
  <c r="AA1325" i="12"/>
  <c r="AB1325" i="12"/>
  <c r="AC1325" i="12"/>
  <c r="AD1325" i="12"/>
  <c r="AE1325" i="12"/>
  <c r="AF1325" i="12"/>
  <c r="AG1325" i="12"/>
  <c r="AH1325" i="12"/>
  <c r="AI1325" i="12"/>
  <c r="AJ1325" i="12"/>
  <c r="AK1325" i="12"/>
  <c r="AL1325" i="12"/>
  <c r="A48" i="12"/>
  <c r="B48" i="12"/>
  <c r="C48" i="12"/>
  <c r="E48" i="12"/>
  <c r="F48" i="12"/>
  <c r="G48" i="12"/>
  <c r="J48" i="12"/>
  <c r="K48" i="12"/>
  <c r="L48" i="12"/>
  <c r="M48" i="12"/>
  <c r="N48" i="12"/>
  <c r="O48" i="12"/>
  <c r="P48" i="12"/>
  <c r="H48" i="12" s="1"/>
  <c r="Q48" i="12"/>
  <c r="I48" i="12" s="1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AG48" i="12"/>
  <c r="AH48" i="12"/>
  <c r="AI48" i="12"/>
  <c r="AJ48" i="12"/>
  <c r="AK48" i="12"/>
  <c r="AL48" i="12"/>
  <c r="A988" i="12"/>
  <c r="B988" i="12"/>
  <c r="C988" i="12"/>
  <c r="E988" i="12"/>
  <c r="F988" i="12"/>
  <c r="G988" i="12"/>
  <c r="J988" i="12"/>
  <c r="K988" i="12"/>
  <c r="L988" i="12"/>
  <c r="M988" i="12"/>
  <c r="N988" i="12"/>
  <c r="O988" i="12"/>
  <c r="P988" i="12"/>
  <c r="H988" i="12" s="1"/>
  <c r="Q988" i="12"/>
  <c r="I988" i="12" s="1"/>
  <c r="R988" i="12"/>
  <c r="S988" i="12"/>
  <c r="T988" i="12"/>
  <c r="U988" i="12"/>
  <c r="V988" i="12"/>
  <c r="W988" i="12"/>
  <c r="X988" i="12"/>
  <c r="Y988" i="12"/>
  <c r="Z988" i="12"/>
  <c r="AA988" i="12"/>
  <c r="AB988" i="12"/>
  <c r="AC988" i="12"/>
  <c r="AD988" i="12"/>
  <c r="AE988" i="12"/>
  <c r="AF988" i="12"/>
  <c r="AG988" i="12"/>
  <c r="AH988" i="12"/>
  <c r="AI988" i="12"/>
  <c r="AJ988" i="12"/>
  <c r="AK988" i="12"/>
  <c r="AL988" i="12"/>
  <c r="A116" i="12"/>
  <c r="B116" i="12"/>
  <c r="C116" i="12"/>
  <c r="E116" i="12"/>
  <c r="F116" i="12"/>
  <c r="G116" i="12"/>
  <c r="J116" i="12"/>
  <c r="K116" i="12"/>
  <c r="L116" i="12"/>
  <c r="M116" i="12"/>
  <c r="N116" i="12"/>
  <c r="O116" i="12"/>
  <c r="P116" i="12"/>
  <c r="H116" i="12" s="1"/>
  <c r="Q116" i="12"/>
  <c r="I116" i="12" s="1"/>
  <c r="R116" i="12"/>
  <c r="S116" i="12"/>
  <c r="T116" i="12"/>
  <c r="U116" i="12"/>
  <c r="V116" i="12"/>
  <c r="W116" i="12"/>
  <c r="X116" i="12"/>
  <c r="Y116" i="12"/>
  <c r="Z116" i="12"/>
  <c r="AA116" i="12"/>
  <c r="AB116" i="12"/>
  <c r="AC116" i="12"/>
  <c r="AD116" i="12"/>
  <c r="AE116" i="12"/>
  <c r="AF116" i="12"/>
  <c r="AG116" i="12"/>
  <c r="AH116" i="12"/>
  <c r="AI116" i="12"/>
  <c r="AJ116" i="12"/>
  <c r="AK116" i="12"/>
  <c r="AL116" i="12"/>
  <c r="A981" i="12"/>
  <c r="B981" i="12"/>
  <c r="C981" i="12"/>
  <c r="E981" i="12"/>
  <c r="F981" i="12"/>
  <c r="G981" i="12"/>
  <c r="J981" i="12"/>
  <c r="K981" i="12"/>
  <c r="L981" i="12"/>
  <c r="M981" i="12"/>
  <c r="N981" i="12"/>
  <c r="O981" i="12"/>
  <c r="P981" i="12"/>
  <c r="H981" i="12" s="1"/>
  <c r="Q981" i="12"/>
  <c r="I981" i="12" s="1"/>
  <c r="R981" i="12"/>
  <c r="S981" i="12"/>
  <c r="T981" i="12"/>
  <c r="U981" i="12"/>
  <c r="V981" i="12"/>
  <c r="W981" i="12"/>
  <c r="X981" i="12"/>
  <c r="Y981" i="12"/>
  <c r="Z981" i="12"/>
  <c r="AA981" i="12"/>
  <c r="AB981" i="12"/>
  <c r="AC981" i="12"/>
  <c r="AD981" i="12"/>
  <c r="AE981" i="12"/>
  <c r="AF981" i="12"/>
  <c r="AG981" i="12"/>
  <c r="AH981" i="12"/>
  <c r="AI981" i="12"/>
  <c r="AJ981" i="12"/>
  <c r="AK981" i="12"/>
  <c r="AL981" i="12"/>
  <c r="A1026" i="12"/>
  <c r="B1026" i="12"/>
  <c r="C1026" i="12"/>
  <c r="E1026" i="12"/>
  <c r="F1026" i="12"/>
  <c r="G1026" i="12"/>
  <c r="J1026" i="12"/>
  <c r="K1026" i="12"/>
  <c r="L1026" i="12"/>
  <c r="M1026" i="12"/>
  <c r="N1026" i="12"/>
  <c r="O1026" i="12"/>
  <c r="P1026" i="12"/>
  <c r="H1026" i="12" s="1"/>
  <c r="Q1026" i="12"/>
  <c r="I1026" i="12" s="1"/>
  <c r="R1026" i="12"/>
  <c r="S1026" i="12"/>
  <c r="T1026" i="12"/>
  <c r="U1026" i="12"/>
  <c r="V1026" i="12"/>
  <c r="W1026" i="12"/>
  <c r="X1026" i="12"/>
  <c r="Y1026" i="12"/>
  <c r="Z1026" i="12"/>
  <c r="AA1026" i="12"/>
  <c r="AB1026" i="12"/>
  <c r="AC1026" i="12"/>
  <c r="AD1026" i="12"/>
  <c r="AE1026" i="12"/>
  <c r="AF1026" i="12"/>
  <c r="AG1026" i="12"/>
  <c r="AH1026" i="12"/>
  <c r="AI1026" i="12"/>
  <c r="AJ1026" i="12"/>
  <c r="AK1026" i="12"/>
  <c r="AL1026" i="12"/>
  <c r="A298" i="12"/>
  <c r="B298" i="12"/>
  <c r="C298" i="12"/>
  <c r="E298" i="12"/>
  <c r="F298" i="12"/>
  <c r="G298" i="12"/>
  <c r="J298" i="12"/>
  <c r="K298" i="12"/>
  <c r="L298" i="12"/>
  <c r="M298" i="12"/>
  <c r="N298" i="12"/>
  <c r="O298" i="12"/>
  <c r="P298" i="12"/>
  <c r="H298" i="12" s="1"/>
  <c r="Q298" i="12"/>
  <c r="I298" i="12" s="1"/>
  <c r="R298" i="12"/>
  <c r="S298" i="12"/>
  <c r="T298" i="12"/>
  <c r="U298" i="12"/>
  <c r="V298" i="12"/>
  <c r="W298" i="12"/>
  <c r="X298" i="12"/>
  <c r="Y298" i="12"/>
  <c r="Z298" i="12"/>
  <c r="AA298" i="12"/>
  <c r="AB298" i="12"/>
  <c r="AC298" i="12"/>
  <c r="AD298" i="12"/>
  <c r="AE298" i="12"/>
  <c r="AF298" i="12"/>
  <c r="AG298" i="12"/>
  <c r="AH298" i="12"/>
  <c r="AI298" i="12"/>
  <c r="AJ298" i="12"/>
  <c r="AK298" i="12"/>
  <c r="AL298" i="12"/>
  <c r="A301" i="12"/>
  <c r="B301" i="12"/>
  <c r="C301" i="12"/>
  <c r="E301" i="12"/>
  <c r="F301" i="12"/>
  <c r="G301" i="12"/>
  <c r="J301" i="12"/>
  <c r="K301" i="12"/>
  <c r="L301" i="12"/>
  <c r="M301" i="12"/>
  <c r="N301" i="12"/>
  <c r="O301" i="12"/>
  <c r="P301" i="12"/>
  <c r="H301" i="12" s="1"/>
  <c r="Q301" i="12"/>
  <c r="I301" i="12" s="1"/>
  <c r="R301" i="12"/>
  <c r="S301" i="12"/>
  <c r="T301" i="12"/>
  <c r="U301" i="12"/>
  <c r="V301" i="12"/>
  <c r="W301" i="12"/>
  <c r="X301" i="12"/>
  <c r="Y301" i="12"/>
  <c r="Z301" i="12"/>
  <c r="AA301" i="12"/>
  <c r="AB301" i="12"/>
  <c r="AC301" i="12"/>
  <c r="AD301" i="12"/>
  <c r="AE301" i="12"/>
  <c r="AF301" i="12"/>
  <c r="AG301" i="12"/>
  <c r="AH301" i="12"/>
  <c r="AI301" i="12"/>
  <c r="AJ301" i="12"/>
  <c r="AK301" i="12"/>
  <c r="AL301" i="12"/>
  <c r="A303" i="12"/>
  <c r="B303" i="12"/>
  <c r="C303" i="12"/>
  <c r="E303" i="12"/>
  <c r="F303" i="12"/>
  <c r="G303" i="12"/>
  <c r="J303" i="12"/>
  <c r="K303" i="12"/>
  <c r="L303" i="12"/>
  <c r="M303" i="12"/>
  <c r="N303" i="12"/>
  <c r="O303" i="12"/>
  <c r="P303" i="12"/>
  <c r="H303" i="12" s="1"/>
  <c r="Q303" i="12"/>
  <c r="I303" i="12" s="1"/>
  <c r="R303" i="12"/>
  <c r="S303" i="12"/>
  <c r="T303" i="12"/>
  <c r="U303" i="12"/>
  <c r="V303" i="12"/>
  <c r="W303" i="12"/>
  <c r="X303" i="12"/>
  <c r="Y303" i="12"/>
  <c r="Z303" i="12"/>
  <c r="AA303" i="12"/>
  <c r="AB303" i="12"/>
  <c r="AC303" i="12"/>
  <c r="AD303" i="12"/>
  <c r="AE303" i="12"/>
  <c r="AF303" i="12"/>
  <c r="AG303" i="12"/>
  <c r="AH303" i="12"/>
  <c r="AI303" i="12"/>
  <c r="AJ303" i="12"/>
  <c r="AK303" i="12"/>
  <c r="AL303" i="12"/>
  <c r="A305" i="12"/>
  <c r="B305" i="12"/>
  <c r="C305" i="12"/>
  <c r="E305" i="12"/>
  <c r="F305" i="12"/>
  <c r="G305" i="12"/>
  <c r="J305" i="12"/>
  <c r="K305" i="12"/>
  <c r="L305" i="12"/>
  <c r="M305" i="12"/>
  <c r="N305" i="12"/>
  <c r="O305" i="12"/>
  <c r="P305" i="12"/>
  <c r="H305" i="12" s="1"/>
  <c r="Q305" i="12"/>
  <c r="I305" i="12" s="1"/>
  <c r="R305" i="12"/>
  <c r="S305" i="12"/>
  <c r="T305" i="12"/>
  <c r="U305" i="12"/>
  <c r="V305" i="12"/>
  <c r="W305" i="12"/>
  <c r="X305" i="12"/>
  <c r="Y305" i="12"/>
  <c r="Z305" i="12"/>
  <c r="AA305" i="12"/>
  <c r="AB305" i="12"/>
  <c r="AC305" i="12"/>
  <c r="AD305" i="12"/>
  <c r="AE305" i="12"/>
  <c r="AF305" i="12"/>
  <c r="AG305" i="12"/>
  <c r="AH305" i="12"/>
  <c r="AI305" i="12"/>
  <c r="AJ305" i="12"/>
  <c r="AK305" i="12"/>
  <c r="AL305" i="12"/>
  <c r="A473" i="12"/>
  <c r="B473" i="12"/>
  <c r="C473" i="12"/>
  <c r="E473" i="12"/>
  <c r="F473" i="12"/>
  <c r="G473" i="12"/>
  <c r="J473" i="12"/>
  <c r="K473" i="12"/>
  <c r="L473" i="12"/>
  <c r="M473" i="12"/>
  <c r="N473" i="12"/>
  <c r="O473" i="12"/>
  <c r="P473" i="12"/>
  <c r="H473" i="12" s="1"/>
  <c r="Q473" i="12"/>
  <c r="I473" i="12" s="1"/>
  <c r="R473" i="12"/>
  <c r="S473" i="12"/>
  <c r="T473" i="12"/>
  <c r="U473" i="12"/>
  <c r="V473" i="12"/>
  <c r="W473" i="12"/>
  <c r="X473" i="12"/>
  <c r="Y473" i="12"/>
  <c r="Z473" i="12"/>
  <c r="AA473" i="12"/>
  <c r="AB473" i="12"/>
  <c r="AC473" i="12"/>
  <c r="AD473" i="12"/>
  <c r="AE473" i="12"/>
  <c r="AF473" i="12"/>
  <c r="AG473" i="12"/>
  <c r="AH473" i="12"/>
  <c r="AI473" i="12"/>
  <c r="AJ473" i="12"/>
  <c r="AK473" i="12"/>
  <c r="AL473" i="12"/>
  <c r="A802" i="12"/>
  <c r="B802" i="12"/>
  <c r="C802" i="12"/>
  <c r="E802" i="12"/>
  <c r="F802" i="12"/>
  <c r="G802" i="12"/>
  <c r="J802" i="12"/>
  <c r="K802" i="12"/>
  <c r="L802" i="12"/>
  <c r="M802" i="12"/>
  <c r="N802" i="12"/>
  <c r="O802" i="12"/>
  <c r="P802" i="12"/>
  <c r="H802" i="12" s="1"/>
  <c r="Q802" i="12"/>
  <c r="I802" i="12" s="1"/>
  <c r="R802" i="12"/>
  <c r="S802" i="12"/>
  <c r="T802" i="12"/>
  <c r="U802" i="12"/>
  <c r="V802" i="12"/>
  <c r="W802" i="12"/>
  <c r="X802" i="12"/>
  <c r="Y802" i="12"/>
  <c r="Z802" i="12"/>
  <c r="AA802" i="12"/>
  <c r="AB802" i="12"/>
  <c r="AC802" i="12"/>
  <c r="AD802" i="12"/>
  <c r="AE802" i="12"/>
  <c r="AF802" i="12"/>
  <c r="AG802" i="12"/>
  <c r="AH802" i="12"/>
  <c r="AI802" i="12"/>
  <c r="AJ802" i="12"/>
  <c r="AK802" i="12"/>
  <c r="AL802" i="12"/>
  <c r="A1477" i="12"/>
  <c r="B1477" i="12"/>
  <c r="C1477" i="12"/>
  <c r="E1477" i="12"/>
  <c r="F1477" i="12"/>
  <c r="G1477" i="12"/>
  <c r="J1477" i="12"/>
  <c r="K1477" i="12"/>
  <c r="L1477" i="12"/>
  <c r="M1477" i="12"/>
  <c r="N1477" i="12"/>
  <c r="O1477" i="12"/>
  <c r="P1477" i="12"/>
  <c r="H1477" i="12" s="1"/>
  <c r="Q1477" i="12"/>
  <c r="I1477" i="12" s="1"/>
  <c r="R1477" i="12"/>
  <c r="S1477" i="12"/>
  <c r="T1477" i="12"/>
  <c r="U1477" i="12"/>
  <c r="V1477" i="12"/>
  <c r="W1477" i="12"/>
  <c r="X1477" i="12"/>
  <c r="Y1477" i="12"/>
  <c r="Z1477" i="12"/>
  <c r="AA1477" i="12"/>
  <c r="AB1477" i="12"/>
  <c r="AC1477" i="12"/>
  <c r="AD1477" i="12"/>
  <c r="AE1477" i="12"/>
  <c r="AF1477" i="12"/>
  <c r="AG1477" i="12"/>
  <c r="AH1477" i="12"/>
  <c r="AI1477" i="12"/>
  <c r="AJ1477" i="12"/>
  <c r="AK1477" i="12"/>
  <c r="AL1477" i="12"/>
  <c r="A810" i="12"/>
  <c r="B810" i="12"/>
  <c r="C810" i="12"/>
  <c r="E810" i="12"/>
  <c r="F810" i="12"/>
  <c r="G810" i="12"/>
  <c r="J810" i="12"/>
  <c r="K810" i="12"/>
  <c r="L810" i="12"/>
  <c r="M810" i="12"/>
  <c r="N810" i="12"/>
  <c r="O810" i="12"/>
  <c r="P810" i="12"/>
  <c r="H810" i="12" s="1"/>
  <c r="Q810" i="12"/>
  <c r="I810" i="12" s="1"/>
  <c r="R810" i="12"/>
  <c r="S810" i="12"/>
  <c r="T810" i="12"/>
  <c r="U810" i="12"/>
  <c r="V810" i="12"/>
  <c r="W810" i="12"/>
  <c r="X810" i="12"/>
  <c r="Y810" i="12"/>
  <c r="Z810" i="12"/>
  <c r="AA810" i="12"/>
  <c r="AB810" i="12"/>
  <c r="AC810" i="12"/>
  <c r="AD810" i="12"/>
  <c r="AE810" i="12"/>
  <c r="AF810" i="12"/>
  <c r="AG810" i="12"/>
  <c r="AH810" i="12"/>
  <c r="AI810" i="12"/>
  <c r="AJ810" i="12"/>
  <c r="AK810" i="12"/>
  <c r="AL810" i="12"/>
  <c r="A1251" i="12"/>
  <c r="B1251" i="12"/>
  <c r="C1251" i="12"/>
  <c r="E1251" i="12"/>
  <c r="F1251" i="12"/>
  <c r="G1251" i="12"/>
  <c r="J1251" i="12"/>
  <c r="K1251" i="12"/>
  <c r="L1251" i="12"/>
  <c r="M1251" i="12"/>
  <c r="N1251" i="12"/>
  <c r="O1251" i="12"/>
  <c r="P1251" i="12"/>
  <c r="H1251" i="12" s="1"/>
  <c r="Q1251" i="12"/>
  <c r="I1251" i="12" s="1"/>
  <c r="R1251" i="12"/>
  <c r="S1251" i="12"/>
  <c r="T1251" i="12"/>
  <c r="U1251" i="12"/>
  <c r="V1251" i="12"/>
  <c r="W1251" i="12"/>
  <c r="X1251" i="12"/>
  <c r="Y1251" i="12"/>
  <c r="Z1251" i="12"/>
  <c r="AA1251" i="12"/>
  <c r="AB1251" i="12"/>
  <c r="AC1251" i="12"/>
  <c r="AD1251" i="12"/>
  <c r="AE1251" i="12"/>
  <c r="AF1251" i="12"/>
  <c r="AG1251" i="12"/>
  <c r="AH1251" i="12"/>
  <c r="AI1251" i="12"/>
  <c r="AJ1251" i="12"/>
  <c r="AK1251" i="12"/>
  <c r="AL1251" i="12"/>
  <c r="A27" i="12"/>
  <c r="B27" i="12"/>
  <c r="C27" i="12"/>
  <c r="E27" i="12"/>
  <c r="F27" i="12"/>
  <c r="G27" i="12"/>
  <c r="J27" i="12"/>
  <c r="K27" i="12"/>
  <c r="L27" i="12"/>
  <c r="M27" i="12"/>
  <c r="N27" i="12"/>
  <c r="O27" i="12"/>
  <c r="P27" i="12"/>
  <c r="H27" i="12" s="1"/>
  <c r="Q27" i="12"/>
  <c r="I27" i="12" s="1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996" i="12"/>
  <c r="B996" i="12"/>
  <c r="C996" i="12"/>
  <c r="E996" i="12"/>
  <c r="F996" i="12"/>
  <c r="G996" i="12"/>
  <c r="J996" i="12"/>
  <c r="K996" i="12"/>
  <c r="L996" i="12"/>
  <c r="M996" i="12"/>
  <c r="N996" i="12"/>
  <c r="O996" i="12"/>
  <c r="P996" i="12"/>
  <c r="H996" i="12" s="1"/>
  <c r="Q996" i="12"/>
  <c r="I996" i="12" s="1"/>
  <c r="R996" i="12"/>
  <c r="S996" i="12"/>
  <c r="T996" i="12"/>
  <c r="U996" i="12"/>
  <c r="V996" i="12"/>
  <c r="W996" i="12"/>
  <c r="X996" i="12"/>
  <c r="Y996" i="12"/>
  <c r="Z996" i="12"/>
  <c r="AA996" i="12"/>
  <c r="AB996" i="12"/>
  <c r="AC996" i="12"/>
  <c r="AD996" i="12"/>
  <c r="AE996" i="12"/>
  <c r="AF996" i="12"/>
  <c r="AG996" i="12"/>
  <c r="AH996" i="12"/>
  <c r="AI996" i="12"/>
  <c r="AJ996" i="12"/>
  <c r="AK996" i="12"/>
  <c r="AL996" i="12"/>
  <c r="A463" i="12"/>
  <c r="B463" i="12"/>
  <c r="C463" i="12"/>
  <c r="E463" i="12"/>
  <c r="F463" i="12"/>
  <c r="G463" i="12"/>
  <c r="J463" i="12"/>
  <c r="K463" i="12"/>
  <c r="L463" i="12"/>
  <c r="M463" i="12"/>
  <c r="N463" i="12"/>
  <c r="O463" i="12"/>
  <c r="P463" i="12"/>
  <c r="H463" i="12" s="1"/>
  <c r="Q463" i="12"/>
  <c r="I463" i="12" s="1"/>
  <c r="R463" i="12"/>
  <c r="S463" i="12"/>
  <c r="T463" i="12"/>
  <c r="U463" i="12"/>
  <c r="V463" i="12"/>
  <c r="W463" i="12"/>
  <c r="X463" i="12"/>
  <c r="Y463" i="12"/>
  <c r="Z463" i="12"/>
  <c r="AA463" i="12"/>
  <c r="AB463" i="12"/>
  <c r="AC463" i="12"/>
  <c r="AD463" i="12"/>
  <c r="AE463" i="12"/>
  <c r="AF463" i="12"/>
  <c r="AG463" i="12"/>
  <c r="AH463" i="12"/>
  <c r="AI463" i="12"/>
  <c r="AJ463" i="12"/>
  <c r="AK463" i="12"/>
  <c r="AL463" i="12"/>
  <c r="A1163" i="12"/>
  <c r="B1163" i="12"/>
  <c r="C1163" i="12"/>
  <c r="E1163" i="12"/>
  <c r="F1163" i="12"/>
  <c r="G1163" i="12"/>
  <c r="J1163" i="12"/>
  <c r="K1163" i="12"/>
  <c r="L1163" i="12"/>
  <c r="M1163" i="12"/>
  <c r="N1163" i="12"/>
  <c r="O1163" i="12"/>
  <c r="P1163" i="12"/>
  <c r="H1163" i="12" s="1"/>
  <c r="Q1163" i="12"/>
  <c r="I1163" i="12" s="1"/>
  <c r="R1163" i="12"/>
  <c r="S1163" i="12"/>
  <c r="T1163" i="12"/>
  <c r="U1163" i="12"/>
  <c r="V1163" i="12"/>
  <c r="W1163" i="12"/>
  <c r="X1163" i="12"/>
  <c r="Y1163" i="12"/>
  <c r="Z1163" i="12"/>
  <c r="AA1163" i="12"/>
  <c r="AB1163" i="12"/>
  <c r="AC1163" i="12"/>
  <c r="AD1163" i="12"/>
  <c r="AE1163" i="12"/>
  <c r="AF1163" i="12"/>
  <c r="AG1163" i="12"/>
  <c r="AH1163" i="12"/>
  <c r="AI1163" i="12"/>
  <c r="AJ1163" i="12"/>
  <c r="AK1163" i="12"/>
  <c r="AL1163" i="12"/>
  <c r="A725" i="12"/>
  <c r="B725" i="12"/>
  <c r="C725" i="12"/>
  <c r="E725" i="12"/>
  <c r="F725" i="12"/>
  <c r="G725" i="12"/>
  <c r="J725" i="12"/>
  <c r="K725" i="12"/>
  <c r="L725" i="12"/>
  <c r="M725" i="12"/>
  <c r="N725" i="12"/>
  <c r="O725" i="12"/>
  <c r="P725" i="12"/>
  <c r="H725" i="12" s="1"/>
  <c r="Q725" i="12"/>
  <c r="I725" i="12" s="1"/>
  <c r="R725" i="12"/>
  <c r="S725" i="12"/>
  <c r="T725" i="12"/>
  <c r="U725" i="12"/>
  <c r="V725" i="12"/>
  <c r="W725" i="12"/>
  <c r="X725" i="12"/>
  <c r="Y725" i="12"/>
  <c r="Z725" i="12"/>
  <c r="AA725" i="12"/>
  <c r="AB725" i="12"/>
  <c r="AC725" i="12"/>
  <c r="AD725" i="12"/>
  <c r="AE725" i="12"/>
  <c r="AF725" i="12"/>
  <c r="AG725" i="12"/>
  <c r="AH725" i="12"/>
  <c r="AI725" i="12"/>
  <c r="AJ725" i="12"/>
  <c r="AK725" i="12"/>
  <c r="AL725" i="12"/>
  <c r="A24" i="12"/>
  <c r="B24" i="12"/>
  <c r="C24" i="12"/>
  <c r="E24" i="12"/>
  <c r="F24" i="12"/>
  <c r="G24" i="12"/>
  <c r="J24" i="12"/>
  <c r="K24" i="12"/>
  <c r="L24" i="12"/>
  <c r="M24" i="12"/>
  <c r="N24" i="12"/>
  <c r="O24" i="12"/>
  <c r="P24" i="12"/>
  <c r="H24" i="12" s="1"/>
  <c r="Q24" i="12"/>
  <c r="I24" i="12" s="1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658" i="12"/>
  <c r="B658" i="12"/>
  <c r="C658" i="12"/>
  <c r="E658" i="12"/>
  <c r="F658" i="12"/>
  <c r="G658" i="12"/>
  <c r="J658" i="12"/>
  <c r="K658" i="12"/>
  <c r="L658" i="12"/>
  <c r="M658" i="12"/>
  <c r="N658" i="12"/>
  <c r="O658" i="12"/>
  <c r="P658" i="12"/>
  <c r="H658" i="12" s="1"/>
  <c r="Q658" i="12"/>
  <c r="I658" i="12" s="1"/>
  <c r="R658" i="12"/>
  <c r="S658" i="12"/>
  <c r="T658" i="12"/>
  <c r="U658" i="12"/>
  <c r="V658" i="12"/>
  <c r="W658" i="12"/>
  <c r="X658" i="12"/>
  <c r="Y658" i="12"/>
  <c r="Z658" i="12"/>
  <c r="AA658" i="12"/>
  <c r="AB658" i="12"/>
  <c r="AC658" i="12"/>
  <c r="AD658" i="12"/>
  <c r="AE658" i="12"/>
  <c r="AF658" i="12"/>
  <c r="AG658" i="12"/>
  <c r="AH658" i="12"/>
  <c r="AI658" i="12"/>
  <c r="AJ658" i="12"/>
  <c r="AK658" i="12"/>
  <c r="AL658" i="12"/>
  <c r="A555" i="12"/>
  <c r="B555" i="12"/>
  <c r="C555" i="12"/>
  <c r="E555" i="12"/>
  <c r="F555" i="12"/>
  <c r="G555" i="12"/>
  <c r="J555" i="12"/>
  <c r="K555" i="12"/>
  <c r="L555" i="12"/>
  <c r="M555" i="12"/>
  <c r="N555" i="12"/>
  <c r="O555" i="12"/>
  <c r="P555" i="12"/>
  <c r="H555" i="12" s="1"/>
  <c r="Q555" i="12"/>
  <c r="I555" i="12" s="1"/>
  <c r="R555" i="12"/>
  <c r="S555" i="12"/>
  <c r="T555" i="12"/>
  <c r="U555" i="12"/>
  <c r="V555" i="12"/>
  <c r="W555" i="12"/>
  <c r="X555" i="12"/>
  <c r="Y555" i="12"/>
  <c r="Z555" i="12"/>
  <c r="AA555" i="12"/>
  <c r="AB555" i="12"/>
  <c r="AC555" i="12"/>
  <c r="AD555" i="12"/>
  <c r="AE555" i="12"/>
  <c r="AF555" i="12"/>
  <c r="AG555" i="12"/>
  <c r="AH555" i="12"/>
  <c r="AI555" i="12"/>
  <c r="AJ555" i="12"/>
  <c r="AK555" i="12"/>
  <c r="AL555" i="12"/>
  <c r="A780" i="12"/>
  <c r="B780" i="12"/>
  <c r="C780" i="12"/>
  <c r="E780" i="12"/>
  <c r="F780" i="12"/>
  <c r="G780" i="12"/>
  <c r="J780" i="12"/>
  <c r="K780" i="12"/>
  <c r="L780" i="12"/>
  <c r="M780" i="12"/>
  <c r="N780" i="12"/>
  <c r="O780" i="12"/>
  <c r="P780" i="12"/>
  <c r="H780" i="12" s="1"/>
  <c r="Q780" i="12"/>
  <c r="I780" i="12" s="1"/>
  <c r="R780" i="12"/>
  <c r="S780" i="12"/>
  <c r="T780" i="12"/>
  <c r="U780" i="12"/>
  <c r="V780" i="12"/>
  <c r="W780" i="12"/>
  <c r="X780" i="12"/>
  <c r="Y780" i="12"/>
  <c r="Z780" i="12"/>
  <c r="AA780" i="12"/>
  <c r="AB780" i="12"/>
  <c r="AC780" i="12"/>
  <c r="AD780" i="12"/>
  <c r="AE780" i="12"/>
  <c r="AF780" i="12"/>
  <c r="AG780" i="12"/>
  <c r="AH780" i="12"/>
  <c r="AI780" i="12"/>
  <c r="AJ780" i="12"/>
  <c r="AK780" i="12"/>
  <c r="AL780" i="12"/>
  <c r="A191" i="12"/>
  <c r="B191" i="12"/>
  <c r="C191" i="12"/>
  <c r="E191" i="12"/>
  <c r="F191" i="12"/>
  <c r="G191" i="12"/>
  <c r="J191" i="12"/>
  <c r="K191" i="12"/>
  <c r="L191" i="12"/>
  <c r="M191" i="12"/>
  <c r="N191" i="12"/>
  <c r="O191" i="12"/>
  <c r="P191" i="12"/>
  <c r="H191" i="12" s="1"/>
  <c r="Q191" i="12"/>
  <c r="I191" i="12" s="1"/>
  <c r="R191" i="12"/>
  <c r="S191" i="12"/>
  <c r="T191" i="12"/>
  <c r="U191" i="12"/>
  <c r="V191" i="12"/>
  <c r="W191" i="12"/>
  <c r="X191" i="12"/>
  <c r="Y191" i="12"/>
  <c r="Z191" i="12"/>
  <c r="AA191" i="12"/>
  <c r="AB191" i="12"/>
  <c r="AC191" i="12"/>
  <c r="AD191" i="12"/>
  <c r="AE191" i="12"/>
  <c r="AF191" i="12"/>
  <c r="AG191" i="12"/>
  <c r="AH191" i="12"/>
  <c r="AI191" i="12"/>
  <c r="AJ191" i="12"/>
  <c r="AK191" i="12"/>
  <c r="AL191" i="12"/>
  <c r="A720" i="12"/>
  <c r="B720" i="12"/>
  <c r="C720" i="12"/>
  <c r="E720" i="12"/>
  <c r="F720" i="12"/>
  <c r="G720" i="12"/>
  <c r="J720" i="12"/>
  <c r="K720" i="12"/>
  <c r="L720" i="12"/>
  <c r="M720" i="12"/>
  <c r="N720" i="12"/>
  <c r="O720" i="12"/>
  <c r="P720" i="12"/>
  <c r="H720" i="12" s="1"/>
  <c r="Q720" i="12"/>
  <c r="I720" i="12" s="1"/>
  <c r="R720" i="12"/>
  <c r="S720" i="12"/>
  <c r="T720" i="12"/>
  <c r="U720" i="12"/>
  <c r="V720" i="12"/>
  <c r="W720" i="12"/>
  <c r="X720" i="12"/>
  <c r="Y720" i="12"/>
  <c r="Z720" i="12"/>
  <c r="AA720" i="12"/>
  <c r="AB720" i="12"/>
  <c r="AC720" i="12"/>
  <c r="AD720" i="12"/>
  <c r="AE720" i="12"/>
  <c r="AF720" i="12"/>
  <c r="AG720" i="12"/>
  <c r="AH720" i="12"/>
  <c r="AI720" i="12"/>
  <c r="AJ720" i="12"/>
  <c r="AK720" i="12"/>
  <c r="AL720" i="12"/>
  <c r="A721" i="12"/>
  <c r="B721" i="12"/>
  <c r="C721" i="12"/>
  <c r="E721" i="12"/>
  <c r="F721" i="12"/>
  <c r="G721" i="12"/>
  <c r="J721" i="12"/>
  <c r="K721" i="12"/>
  <c r="L721" i="12"/>
  <c r="M721" i="12"/>
  <c r="N721" i="12"/>
  <c r="O721" i="12"/>
  <c r="P721" i="12"/>
  <c r="H721" i="12" s="1"/>
  <c r="Q721" i="12"/>
  <c r="I721" i="12" s="1"/>
  <c r="R721" i="12"/>
  <c r="S721" i="12"/>
  <c r="T721" i="12"/>
  <c r="U721" i="12"/>
  <c r="V721" i="12"/>
  <c r="W721" i="12"/>
  <c r="X721" i="12"/>
  <c r="Y721" i="12"/>
  <c r="Z721" i="12"/>
  <c r="AA721" i="12"/>
  <c r="AB721" i="12"/>
  <c r="AC721" i="12"/>
  <c r="AD721" i="12"/>
  <c r="AE721" i="12"/>
  <c r="AF721" i="12"/>
  <c r="AG721" i="12"/>
  <c r="AH721" i="12"/>
  <c r="AI721" i="12"/>
  <c r="AJ721" i="12"/>
  <c r="AK721" i="12"/>
  <c r="AL721" i="12"/>
  <c r="A861" i="12"/>
  <c r="B861" i="12"/>
  <c r="C861" i="12"/>
  <c r="E861" i="12"/>
  <c r="F861" i="12"/>
  <c r="G861" i="12"/>
  <c r="J861" i="12"/>
  <c r="K861" i="12"/>
  <c r="L861" i="12"/>
  <c r="M861" i="12"/>
  <c r="N861" i="12"/>
  <c r="O861" i="12"/>
  <c r="P861" i="12"/>
  <c r="H861" i="12" s="1"/>
  <c r="Q861" i="12"/>
  <c r="I861" i="12" s="1"/>
  <c r="R861" i="12"/>
  <c r="S861" i="12"/>
  <c r="T861" i="12"/>
  <c r="U861" i="12"/>
  <c r="V861" i="12"/>
  <c r="W861" i="12"/>
  <c r="X861" i="12"/>
  <c r="Y861" i="12"/>
  <c r="Z861" i="12"/>
  <c r="AA861" i="12"/>
  <c r="AB861" i="12"/>
  <c r="AC861" i="12"/>
  <c r="AD861" i="12"/>
  <c r="AE861" i="12"/>
  <c r="AF861" i="12"/>
  <c r="AG861" i="12"/>
  <c r="AH861" i="12"/>
  <c r="AI861" i="12"/>
  <c r="AJ861" i="12"/>
  <c r="AK861" i="12"/>
  <c r="AL861" i="12"/>
  <c r="A197" i="12"/>
  <c r="B197" i="12"/>
  <c r="C197" i="12"/>
  <c r="E197" i="12"/>
  <c r="F197" i="12"/>
  <c r="G197" i="12"/>
  <c r="J197" i="12"/>
  <c r="K197" i="12"/>
  <c r="L197" i="12"/>
  <c r="M197" i="12"/>
  <c r="N197" i="12"/>
  <c r="O197" i="12"/>
  <c r="P197" i="12"/>
  <c r="H197" i="12" s="1"/>
  <c r="Q197" i="12"/>
  <c r="I197" i="12" s="1"/>
  <c r="R197" i="12"/>
  <c r="S197" i="12"/>
  <c r="T197" i="12"/>
  <c r="U197" i="12"/>
  <c r="V197" i="12"/>
  <c r="W197" i="12"/>
  <c r="X197" i="12"/>
  <c r="Y197" i="12"/>
  <c r="Z197" i="12"/>
  <c r="AA197" i="12"/>
  <c r="AB197" i="12"/>
  <c r="AC197" i="12"/>
  <c r="AD197" i="12"/>
  <c r="AE197" i="12"/>
  <c r="AF197" i="12"/>
  <c r="AG197" i="12"/>
  <c r="AH197" i="12"/>
  <c r="AI197" i="12"/>
  <c r="AJ197" i="12"/>
  <c r="AK197" i="12"/>
  <c r="AL197" i="12"/>
  <c r="A323" i="12"/>
  <c r="B323" i="12"/>
  <c r="C323" i="12"/>
  <c r="E323" i="12"/>
  <c r="F323" i="12"/>
  <c r="G323" i="12"/>
  <c r="J323" i="12"/>
  <c r="K323" i="12"/>
  <c r="L323" i="12"/>
  <c r="M323" i="12"/>
  <c r="N323" i="12"/>
  <c r="O323" i="12"/>
  <c r="P323" i="12"/>
  <c r="H323" i="12" s="1"/>
  <c r="Q323" i="12"/>
  <c r="I323" i="12" s="1"/>
  <c r="R323" i="12"/>
  <c r="S323" i="12"/>
  <c r="T323" i="12"/>
  <c r="U323" i="12"/>
  <c r="V323" i="12"/>
  <c r="W323" i="12"/>
  <c r="X323" i="12"/>
  <c r="Y323" i="12"/>
  <c r="Z323" i="12"/>
  <c r="AA323" i="12"/>
  <c r="AB323" i="12"/>
  <c r="AC323" i="12"/>
  <c r="AD323" i="12"/>
  <c r="AE323" i="12"/>
  <c r="AF323" i="12"/>
  <c r="AG323" i="12"/>
  <c r="AH323" i="12"/>
  <c r="AI323" i="12"/>
  <c r="AJ323" i="12"/>
  <c r="AK323" i="12"/>
  <c r="AL323" i="12"/>
  <c r="A324" i="12"/>
  <c r="B324" i="12"/>
  <c r="C324" i="12"/>
  <c r="E324" i="12"/>
  <c r="F324" i="12"/>
  <c r="G324" i="12"/>
  <c r="J324" i="12"/>
  <c r="K324" i="12"/>
  <c r="L324" i="12"/>
  <c r="M324" i="12"/>
  <c r="N324" i="12"/>
  <c r="O324" i="12"/>
  <c r="P324" i="12"/>
  <c r="H324" i="12" s="1"/>
  <c r="Q324" i="12"/>
  <c r="I324" i="12" s="1"/>
  <c r="R324" i="12"/>
  <c r="S324" i="12"/>
  <c r="T324" i="12"/>
  <c r="U324" i="12"/>
  <c r="V324" i="12"/>
  <c r="W324" i="12"/>
  <c r="X324" i="12"/>
  <c r="Y324" i="12"/>
  <c r="Z324" i="12"/>
  <c r="AA324" i="12"/>
  <c r="AB324" i="12"/>
  <c r="AC324" i="12"/>
  <c r="AD324" i="12"/>
  <c r="AE324" i="12"/>
  <c r="AF324" i="12"/>
  <c r="AG324" i="12"/>
  <c r="AH324" i="12"/>
  <c r="AI324" i="12"/>
  <c r="AJ324" i="12"/>
  <c r="AK324" i="12"/>
  <c r="AL324" i="12"/>
  <c r="A1137" i="12"/>
  <c r="B1137" i="12"/>
  <c r="C1137" i="12"/>
  <c r="E1137" i="12"/>
  <c r="F1137" i="12"/>
  <c r="G1137" i="12"/>
  <c r="J1137" i="12"/>
  <c r="K1137" i="12"/>
  <c r="L1137" i="12"/>
  <c r="M1137" i="12"/>
  <c r="N1137" i="12"/>
  <c r="O1137" i="12"/>
  <c r="P1137" i="12"/>
  <c r="H1137" i="12" s="1"/>
  <c r="Q1137" i="12"/>
  <c r="I1137" i="12" s="1"/>
  <c r="R1137" i="12"/>
  <c r="S1137" i="12"/>
  <c r="T1137" i="12"/>
  <c r="U1137" i="12"/>
  <c r="V1137" i="12"/>
  <c r="W1137" i="12"/>
  <c r="X1137" i="12"/>
  <c r="Y1137" i="12"/>
  <c r="Z1137" i="12"/>
  <c r="AA1137" i="12"/>
  <c r="AB1137" i="12"/>
  <c r="AC1137" i="12"/>
  <c r="AD1137" i="12"/>
  <c r="AE1137" i="12"/>
  <c r="AF1137" i="12"/>
  <c r="AG1137" i="12"/>
  <c r="AH1137" i="12"/>
  <c r="AI1137" i="12"/>
  <c r="AJ1137" i="12"/>
  <c r="AK1137" i="12"/>
  <c r="AL1137" i="12"/>
  <c r="A509" i="12"/>
  <c r="B509" i="12"/>
  <c r="C509" i="12"/>
  <c r="E509" i="12"/>
  <c r="F509" i="12"/>
  <c r="G509" i="12"/>
  <c r="J509" i="12"/>
  <c r="K509" i="12"/>
  <c r="L509" i="12"/>
  <c r="M509" i="12"/>
  <c r="N509" i="12"/>
  <c r="O509" i="12"/>
  <c r="P509" i="12"/>
  <c r="H509" i="12" s="1"/>
  <c r="Q509" i="12"/>
  <c r="I509" i="12" s="1"/>
  <c r="R509" i="12"/>
  <c r="S509" i="12"/>
  <c r="T509" i="12"/>
  <c r="U509" i="12"/>
  <c r="V509" i="12"/>
  <c r="W509" i="12"/>
  <c r="X509" i="12"/>
  <c r="Y509" i="12"/>
  <c r="Z509" i="12"/>
  <c r="AA509" i="12"/>
  <c r="AB509" i="12"/>
  <c r="AC509" i="12"/>
  <c r="AD509" i="12"/>
  <c r="AE509" i="12"/>
  <c r="AF509" i="12"/>
  <c r="AG509" i="12"/>
  <c r="AH509" i="12"/>
  <c r="AI509" i="12"/>
  <c r="AJ509" i="12"/>
  <c r="AK509" i="12"/>
  <c r="AL509" i="12"/>
  <c r="A928" i="12"/>
  <c r="B928" i="12"/>
  <c r="C928" i="12"/>
  <c r="E928" i="12"/>
  <c r="F928" i="12"/>
  <c r="G928" i="12"/>
  <c r="J928" i="12"/>
  <c r="K928" i="12"/>
  <c r="L928" i="12"/>
  <c r="M928" i="12"/>
  <c r="N928" i="12"/>
  <c r="O928" i="12"/>
  <c r="P928" i="12"/>
  <c r="H928" i="12" s="1"/>
  <c r="Q928" i="12"/>
  <c r="I928" i="12" s="1"/>
  <c r="R928" i="12"/>
  <c r="S928" i="12"/>
  <c r="T928" i="12"/>
  <c r="U928" i="12"/>
  <c r="V928" i="12"/>
  <c r="W928" i="12"/>
  <c r="X928" i="12"/>
  <c r="Y928" i="12"/>
  <c r="Z928" i="12"/>
  <c r="AA928" i="12"/>
  <c r="AB928" i="12"/>
  <c r="AC928" i="12"/>
  <c r="AD928" i="12"/>
  <c r="AE928" i="12"/>
  <c r="AF928" i="12"/>
  <c r="AG928" i="12"/>
  <c r="AH928" i="12"/>
  <c r="AI928" i="12"/>
  <c r="AJ928" i="12"/>
  <c r="AK928" i="12"/>
  <c r="AL928" i="12"/>
  <c r="A929" i="12"/>
  <c r="B929" i="12"/>
  <c r="C929" i="12"/>
  <c r="E929" i="12"/>
  <c r="F929" i="12"/>
  <c r="G929" i="12"/>
  <c r="J929" i="12"/>
  <c r="K929" i="12"/>
  <c r="L929" i="12"/>
  <c r="M929" i="12"/>
  <c r="N929" i="12"/>
  <c r="O929" i="12"/>
  <c r="P929" i="12"/>
  <c r="H929" i="12" s="1"/>
  <c r="Q929" i="12"/>
  <c r="I929" i="12" s="1"/>
  <c r="R929" i="12"/>
  <c r="S929" i="12"/>
  <c r="T929" i="12"/>
  <c r="U929" i="12"/>
  <c r="V929" i="12"/>
  <c r="W929" i="12"/>
  <c r="X929" i="12"/>
  <c r="Y929" i="12"/>
  <c r="Z929" i="12"/>
  <c r="AA929" i="12"/>
  <c r="AB929" i="12"/>
  <c r="AC929" i="12"/>
  <c r="AD929" i="12"/>
  <c r="AE929" i="12"/>
  <c r="AF929" i="12"/>
  <c r="AG929" i="12"/>
  <c r="AH929" i="12"/>
  <c r="AI929" i="12"/>
  <c r="AJ929" i="12"/>
  <c r="AK929" i="12"/>
  <c r="AL929" i="12"/>
  <c r="A1266" i="12"/>
  <c r="B1266" i="12"/>
  <c r="C1266" i="12"/>
  <c r="E1266" i="12"/>
  <c r="F1266" i="12"/>
  <c r="G1266" i="12"/>
  <c r="J1266" i="12"/>
  <c r="K1266" i="12"/>
  <c r="L1266" i="12"/>
  <c r="M1266" i="12"/>
  <c r="N1266" i="12"/>
  <c r="O1266" i="12"/>
  <c r="P1266" i="12"/>
  <c r="H1266" i="12" s="1"/>
  <c r="Q1266" i="12"/>
  <c r="I1266" i="12" s="1"/>
  <c r="R1266" i="12"/>
  <c r="S1266" i="12"/>
  <c r="T1266" i="12"/>
  <c r="U1266" i="12"/>
  <c r="V1266" i="12"/>
  <c r="W1266" i="12"/>
  <c r="X1266" i="12"/>
  <c r="Y1266" i="12"/>
  <c r="Z1266" i="12"/>
  <c r="AA1266" i="12"/>
  <c r="AB1266" i="12"/>
  <c r="AC1266" i="12"/>
  <c r="AD1266" i="12"/>
  <c r="AE1266" i="12"/>
  <c r="AF1266" i="12"/>
  <c r="AG1266" i="12"/>
  <c r="AH1266" i="12"/>
  <c r="AI1266" i="12"/>
  <c r="AJ1266" i="12"/>
  <c r="AK1266" i="12"/>
  <c r="AL1266" i="12"/>
  <c r="A1468" i="12"/>
  <c r="B1468" i="12"/>
  <c r="C1468" i="12"/>
  <c r="E1468" i="12"/>
  <c r="F1468" i="12"/>
  <c r="G1468" i="12"/>
  <c r="J1468" i="12"/>
  <c r="K1468" i="12"/>
  <c r="L1468" i="12"/>
  <c r="M1468" i="12"/>
  <c r="N1468" i="12"/>
  <c r="O1468" i="12"/>
  <c r="P1468" i="12"/>
  <c r="H1468" i="12" s="1"/>
  <c r="Q1468" i="12"/>
  <c r="I1468" i="12" s="1"/>
  <c r="R1468" i="12"/>
  <c r="S1468" i="12"/>
  <c r="T1468" i="12"/>
  <c r="U1468" i="12"/>
  <c r="V1468" i="12"/>
  <c r="W1468" i="12"/>
  <c r="X1468" i="12"/>
  <c r="Y1468" i="12"/>
  <c r="Z1468" i="12"/>
  <c r="AA1468" i="12"/>
  <c r="AB1468" i="12"/>
  <c r="AC1468" i="12"/>
  <c r="AD1468" i="12"/>
  <c r="AE1468" i="12"/>
  <c r="AF1468" i="12"/>
  <c r="AG1468" i="12"/>
  <c r="AH1468" i="12"/>
  <c r="AI1468" i="12"/>
  <c r="AJ1468" i="12"/>
  <c r="AK1468" i="12"/>
  <c r="AL1468" i="12"/>
  <c r="A1491" i="12"/>
  <c r="B1491" i="12"/>
  <c r="C1491" i="12"/>
  <c r="E1491" i="12"/>
  <c r="F1491" i="12"/>
  <c r="G1491" i="12"/>
  <c r="J1491" i="12"/>
  <c r="K1491" i="12"/>
  <c r="L1491" i="12"/>
  <c r="M1491" i="12"/>
  <c r="N1491" i="12"/>
  <c r="O1491" i="12"/>
  <c r="P1491" i="12"/>
  <c r="H1491" i="12" s="1"/>
  <c r="Q1491" i="12"/>
  <c r="I1491" i="12" s="1"/>
  <c r="R1491" i="12"/>
  <c r="S1491" i="12"/>
  <c r="T1491" i="12"/>
  <c r="U1491" i="12"/>
  <c r="V1491" i="12"/>
  <c r="W1491" i="12"/>
  <c r="X1491" i="12"/>
  <c r="Y1491" i="12"/>
  <c r="Z1491" i="12"/>
  <c r="AA1491" i="12"/>
  <c r="AB1491" i="12"/>
  <c r="AC1491" i="12"/>
  <c r="AD1491" i="12"/>
  <c r="AE1491" i="12"/>
  <c r="AF1491" i="12"/>
  <c r="AG1491" i="12"/>
  <c r="AH1491" i="12"/>
  <c r="AI1491" i="12"/>
  <c r="AJ1491" i="12"/>
  <c r="AK1491" i="12"/>
  <c r="AL1491" i="12"/>
  <c r="A818" i="12"/>
  <c r="B818" i="12"/>
  <c r="C818" i="12"/>
  <c r="E818" i="12"/>
  <c r="F818" i="12"/>
  <c r="G818" i="12"/>
  <c r="J818" i="12"/>
  <c r="K818" i="12"/>
  <c r="L818" i="12"/>
  <c r="M818" i="12"/>
  <c r="N818" i="12"/>
  <c r="O818" i="12"/>
  <c r="P818" i="12"/>
  <c r="H818" i="12" s="1"/>
  <c r="Q818" i="12"/>
  <c r="I818" i="12" s="1"/>
  <c r="R818" i="12"/>
  <c r="S818" i="12"/>
  <c r="T818" i="12"/>
  <c r="U818" i="12"/>
  <c r="V818" i="12"/>
  <c r="W818" i="12"/>
  <c r="X818" i="12"/>
  <c r="Y818" i="12"/>
  <c r="Z818" i="12"/>
  <c r="AA818" i="12"/>
  <c r="AB818" i="12"/>
  <c r="AC818" i="12"/>
  <c r="AD818" i="12"/>
  <c r="AE818" i="12"/>
  <c r="AF818" i="12"/>
  <c r="AG818" i="12"/>
  <c r="AH818" i="12"/>
  <c r="AI818" i="12"/>
  <c r="AJ818" i="12"/>
  <c r="AK818" i="12"/>
  <c r="AL818" i="12"/>
  <c r="A819" i="12"/>
  <c r="B819" i="12"/>
  <c r="C819" i="12"/>
  <c r="E819" i="12"/>
  <c r="F819" i="12"/>
  <c r="G819" i="12"/>
  <c r="J819" i="12"/>
  <c r="K819" i="12"/>
  <c r="L819" i="12"/>
  <c r="M819" i="12"/>
  <c r="N819" i="12"/>
  <c r="O819" i="12"/>
  <c r="P819" i="12"/>
  <c r="H819" i="12" s="1"/>
  <c r="Q819" i="12"/>
  <c r="I819" i="12" s="1"/>
  <c r="R819" i="12"/>
  <c r="S819" i="12"/>
  <c r="T819" i="12"/>
  <c r="U819" i="12"/>
  <c r="V819" i="12"/>
  <c r="W819" i="12"/>
  <c r="X819" i="12"/>
  <c r="Y819" i="12"/>
  <c r="Z819" i="12"/>
  <c r="AA819" i="12"/>
  <c r="AB819" i="12"/>
  <c r="AC819" i="12"/>
  <c r="AD819" i="12"/>
  <c r="AE819" i="12"/>
  <c r="AF819" i="12"/>
  <c r="AG819" i="12"/>
  <c r="AH819" i="12"/>
  <c r="AI819" i="12"/>
  <c r="AJ819" i="12"/>
  <c r="AK819" i="12"/>
  <c r="AL819" i="12"/>
  <c r="A441" i="12"/>
  <c r="B441" i="12"/>
  <c r="C441" i="12"/>
  <c r="E441" i="12"/>
  <c r="F441" i="12"/>
  <c r="G441" i="12"/>
  <c r="J441" i="12"/>
  <c r="K441" i="12"/>
  <c r="L441" i="12"/>
  <c r="M441" i="12"/>
  <c r="N441" i="12"/>
  <c r="O441" i="12"/>
  <c r="P441" i="12"/>
  <c r="H441" i="12" s="1"/>
  <c r="Q441" i="12"/>
  <c r="I441" i="12" s="1"/>
  <c r="R441" i="12"/>
  <c r="S441" i="12"/>
  <c r="T441" i="12"/>
  <c r="U441" i="12"/>
  <c r="V441" i="12"/>
  <c r="W441" i="12"/>
  <c r="X441" i="12"/>
  <c r="Y441" i="12"/>
  <c r="Z441" i="12"/>
  <c r="AA441" i="12"/>
  <c r="AB441" i="12"/>
  <c r="AC441" i="12"/>
  <c r="AD441" i="12"/>
  <c r="AE441" i="12"/>
  <c r="AF441" i="12"/>
  <c r="AG441" i="12"/>
  <c r="AH441" i="12"/>
  <c r="AI441" i="12"/>
  <c r="AJ441" i="12"/>
  <c r="AK441" i="12"/>
  <c r="AL441" i="12"/>
  <c r="A1502" i="12"/>
  <c r="B1502" i="12"/>
  <c r="C1502" i="12"/>
  <c r="E1502" i="12"/>
  <c r="F1502" i="12"/>
  <c r="G1502" i="12"/>
  <c r="J1502" i="12"/>
  <c r="K1502" i="12"/>
  <c r="L1502" i="12"/>
  <c r="M1502" i="12"/>
  <c r="N1502" i="12"/>
  <c r="O1502" i="12"/>
  <c r="P1502" i="12"/>
  <c r="H1502" i="12" s="1"/>
  <c r="Q1502" i="12"/>
  <c r="I1502" i="12" s="1"/>
  <c r="R1502" i="12"/>
  <c r="S1502" i="12"/>
  <c r="T1502" i="12"/>
  <c r="U1502" i="12"/>
  <c r="V1502" i="12"/>
  <c r="W1502" i="12"/>
  <c r="X1502" i="12"/>
  <c r="Y1502" i="12"/>
  <c r="Z1502" i="12"/>
  <c r="AA1502" i="12"/>
  <c r="AB1502" i="12"/>
  <c r="AC1502" i="12"/>
  <c r="AD1502" i="12"/>
  <c r="AE1502" i="12"/>
  <c r="AF1502" i="12"/>
  <c r="AG1502" i="12"/>
  <c r="AH1502" i="12"/>
  <c r="AI1502" i="12"/>
  <c r="AJ1502" i="12"/>
  <c r="AK1502" i="12"/>
  <c r="AL1502" i="12"/>
  <c r="A480" i="12"/>
  <c r="B480" i="12"/>
  <c r="C480" i="12"/>
  <c r="E480" i="12"/>
  <c r="F480" i="12"/>
  <c r="G480" i="12"/>
  <c r="J480" i="12"/>
  <c r="K480" i="12"/>
  <c r="L480" i="12"/>
  <c r="M480" i="12"/>
  <c r="N480" i="12"/>
  <c r="O480" i="12"/>
  <c r="P480" i="12"/>
  <c r="H480" i="12" s="1"/>
  <c r="Q480" i="12"/>
  <c r="I480" i="12" s="1"/>
  <c r="R480" i="12"/>
  <c r="S480" i="12"/>
  <c r="T480" i="12"/>
  <c r="U480" i="12"/>
  <c r="V480" i="12"/>
  <c r="W480" i="12"/>
  <c r="X480" i="12"/>
  <c r="Y480" i="12"/>
  <c r="Z480" i="12"/>
  <c r="AA480" i="12"/>
  <c r="AB480" i="12"/>
  <c r="AC480" i="12"/>
  <c r="AD480" i="12"/>
  <c r="AE480" i="12"/>
  <c r="AF480" i="12"/>
  <c r="AG480" i="12"/>
  <c r="AH480" i="12"/>
  <c r="AI480" i="12"/>
  <c r="AJ480" i="12"/>
  <c r="AK480" i="12"/>
  <c r="AL480" i="12"/>
  <c r="A479" i="12"/>
  <c r="B479" i="12"/>
  <c r="C479" i="12"/>
  <c r="E479" i="12"/>
  <c r="F479" i="12"/>
  <c r="G479" i="12"/>
  <c r="J479" i="12"/>
  <c r="K479" i="12"/>
  <c r="L479" i="12"/>
  <c r="M479" i="12"/>
  <c r="N479" i="12"/>
  <c r="O479" i="12"/>
  <c r="P479" i="12"/>
  <c r="H479" i="12" s="1"/>
  <c r="Q479" i="12"/>
  <c r="I479" i="12" s="1"/>
  <c r="R479" i="12"/>
  <c r="S479" i="12"/>
  <c r="T479" i="12"/>
  <c r="U479" i="12"/>
  <c r="V479" i="12"/>
  <c r="W479" i="12"/>
  <c r="X479" i="12"/>
  <c r="Y479" i="12"/>
  <c r="Z479" i="12"/>
  <c r="AA479" i="12"/>
  <c r="AB479" i="12"/>
  <c r="AC479" i="12"/>
  <c r="AD479" i="12"/>
  <c r="AE479" i="12"/>
  <c r="AF479" i="12"/>
  <c r="AG479" i="12"/>
  <c r="AH479" i="12"/>
  <c r="AI479" i="12"/>
  <c r="AJ479" i="12"/>
  <c r="AK479" i="12"/>
  <c r="AL479" i="12"/>
  <c r="A743" i="12"/>
  <c r="B743" i="12"/>
  <c r="C743" i="12"/>
  <c r="E743" i="12"/>
  <c r="F743" i="12"/>
  <c r="G743" i="12"/>
  <c r="J743" i="12"/>
  <c r="K743" i="12"/>
  <c r="L743" i="12"/>
  <c r="M743" i="12"/>
  <c r="N743" i="12"/>
  <c r="O743" i="12"/>
  <c r="P743" i="12"/>
  <c r="H743" i="12" s="1"/>
  <c r="Q743" i="12"/>
  <c r="I743" i="12" s="1"/>
  <c r="R743" i="12"/>
  <c r="S743" i="12"/>
  <c r="T743" i="12"/>
  <c r="U743" i="12"/>
  <c r="V743" i="12"/>
  <c r="W743" i="12"/>
  <c r="X743" i="12"/>
  <c r="Y743" i="12"/>
  <c r="Z743" i="12"/>
  <c r="AA743" i="12"/>
  <c r="AB743" i="12"/>
  <c r="AC743" i="12"/>
  <c r="AD743" i="12"/>
  <c r="AE743" i="12"/>
  <c r="AF743" i="12"/>
  <c r="AG743" i="12"/>
  <c r="AH743" i="12"/>
  <c r="AI743" i="12"/>
  <c r="AJ743" i="12"/>
  <c r="AK743" i="12"/>
  <c r="AL743" i="12"/>
  <c r="A1391" i="12"/>
  <c r="B1391" i="12"/>
  <c r="C1391" i="12"/>
  <c r="E1391" i="12"/>
  <c r="F1391" i="12"/>
  <c r="G1391" i="12"/>
  <c r="J1391" i="12"/>
  <c r="K1391" i="12"/>
  <c r="L1391" i="12"/>
  <c r="M1391" i="12"/>
  <c r="N1391" i="12"/>
  <c r="O1391" i="12"/>
  <c r="P1391" i="12"/>
  <c r="H1391" i="12" s="1"/>
  <c r="Q1391" i="12"/>
  <c r="I1391" i="12" s="1"/>
  <c r="R1391" i="12"/>
  <c r="S1391" i="12"/>
  <c r="T1391" i="12"/>
  <c r="U1391" i="12"/>
  <c r="V1391" i="12"/>
  <c r="W1391" i="12"/>
  <c r="X1391" i="12"/>
  <c r="Y1391" i="12"/>
  <c r="Z1391" i="12"/>
  <c r="AA1391" i="12"/>
  <c r="AB1391" i="12"/>
  <c r="AC1391" i="12"/>
  <c r="AD1391" i="12"/>
  <c r="AE1391" i="12"/>
  <c r="AF1391" i="12"/>
  <c r="AG1391" i="12"/>
  <c r="AH1391" i="12"/>
  <c r="AI1391" i="12"/>
  <c r="AJ1391" i="12"/>
  <c r="AK1391" i="12"/>
  <c r="AL1391" i="12"/>
  <c r="A389" i="12"/>
  <c r="B389" i="12"/>
  <c r="C389" i="12"/>
  <c r="E389" i="12"/>
  <c r="F389" i="12"/>
  <c r="G389" i="12"/>
  <c r="J389" i="12"/>
  <c r="K389" i="12"/>
  <c r="L389" i="12"/>
  <c r="M389" i="12"/>
  <c r="N389" i="12"/>
  <c r="O389" i="12"/>
  <c r="P389" i="12"/>
  <c r="H389" i="12" s="1"/>
  <c r="Q389" i="12"/>
  <c r="I389" i="12" s="1"/>
  <c r="R389" i="12"/>
  <c r="S389" i="12"/>
  <c r="T389" i="12"/>
  <c r="U389" i="12"/>
  <c r="V389" i="12"/>
  <c r="W389" i="12"/>
  <c r="X389" i="12"/>
  <c r="Y389" i="12"/>
  <c r="Z389" i="12"/>
  <c r="AA389" i="12"/>
  <c r="AB389" i="12"/>
  <c r="AC389" i="12"/>
  <c r="AD389" i="12"/>
  <c r="AE389" i="12"/>
  <c r="AF389" i="12"/>
  <c r="AG389" i="12"/>
  <c r="AH389" i="12"/>
  <c r="AI389" i="12"/>
  <c r="AJ389" i="12"/>
  <c r="AK389" i="12"/>
  <c r="AL389" i="12"/>
  <c r="A400" i="12"/>
  <c r="B400" i="12"/>
  <c r="C400" i="12"/>
  <c r="E400" i="12"/>
  <c r="F400" i="12"/>
  <c r="G400" i="12"/>
  <c r="J400" i="12"/>
  <c r="K400" i="12"/>
  <c r="L400" i="12"/>
  <c r="M400" i="12"/>
  <c r="N400" i="12"/>
  <c r="O400" i="12"/>
  <c r="P400" i="12"/>
  <c r="H400" i="12" s="1"/>
  <c r="Q400" i="12"/>
  <c r="I400" i="12" s="1"/>
  <c r="R400" i="12"/>
  <c r="S400" i="12"/>
  <c r="T400" i="12"/>
  <c r="U400" i="12"/>
  <c r="V400" i="12"/>
  <c r="W400" i="12"/>
  <c r="X400" i="12"/>
  <c r="Y400" i="12"/>
  <c r="Z400" i="12"/>
  <c r="AA400" i="12"/>
  <c r="AB400" i="12"/>
  <c r="AC400" i="12"/>
  <c r="AD400" i="12"/>
  <c r="AE400" i="12"/>
  <c r="AF400" i="12"/>
  <c r="AG400" i="12"/>
  <c r="AH400" i="12"/>
  <c r="AI400" i="12"/>
  <c r="AJ400" i="12"/>
  <c r="AK400" i="12"/>
  <c r="AL400" i="12"/>
  <c r="A429" i="12"/>
  <c r="B429" i="12"/>
  <c r="C429" i="12"/>
  <c r="E429" i="12"/>
  <c r="F429" i="12"/>
  <c r="G429" i="12"/>
  <c r="J429" i="12"/>
  <c r="K429" i="12"/>
  <c r="L429" i="12"/>
  <c r="M429" i="12"/>
  <c r="N429" i="12"/>
  <c r="O429" i="12"/>
  <c r="P429" i="12"/>
  <c r="H429" i="12" s="1"/>
  <c r="Q429" i="12"/>
  <c r="I429" i="12" s="1"/>
  <c r="R429" i="12"/>
  <c r="S429" i="12"/>
  <c r="T429" i="12"/>
  <c r="U429" i="12"/>
  <c r="V429" i="12"/>
  <c r="W429" i="12"/>
  <c r="X429" i="12"/>
  <c r="Y429" i="12"/>
  <c r="Z429" i="12"/>
  <c r="AA429" i="12"/>
  <c r="AB429" i="12"/>
  <c r="AC429" i="12"/>
  <c r="AD429" i="12"/>
  <c r="AE429" i="12"/>
  <c r="AF429" i="12"/>
  <c r="AG429" i="12"/>
  <c r="AH429" i="12"/>
  <c r="AI429" i="12"/>
  <c r="AJ429" i="12"/>
  <c r="AK429" i="12"/>
  <c r="AL429" i="12"/>
  <c r="A1218" i="12"/>
  <c r="B1218" i="12"/>
  <c r="C1218" i="12"/>
  <c r="E1218" i="12"/>
  <c r="F1218" i="12"/>
  <c r="G1218" i="12"/>
  <c r="J1218" i="12"/>
  <c r="K1218" i="12"/>
  <c r="L1218" i="12"/>
  <c r="M1218" i="12"/>
  <c r="N1218" i="12"/>
  <c r="O1218" i="12"/>
  <c r="P1218" i="12"/>
  <c r="H1218" i="12" s="1"/>
  <c r="Q1218" i="12"/>
  <c r="I1218" i="12" s="1"/>
  <c r="R1218" i="12"/>
  <c r="S1218" i="12"/>
  <c r="T1218" i="12"/>
  <c r="U1218" i="12"/>
  <c r="V1218" i="12"/>
  <c r="W1218" i="12"/>
  <c r="X1218" i="12"/>
  <c r="Y1218" i="12"/>
  <c r="Z1218" i="12"/>
  <c r="AA1218" i="12"/>
  <c r="AB1218" i="12"/>
  <c r="AC1218" i="12"/>
  <c r="AD1218" i="12"/>
  <c r="AE1218" i="12"/>
  <c r="AF1218" i="12"/>
  <c r="AG1218" i="12"/>
  <c r="AH1218" i="12"/>
  <c r="AI1218" i="12"/>
  <c r="AJ1218" i="12"/>
  <c r="AK1218" i="12"/>
  <c r="AL1218" i="12"/>
  <c r="A431" i="12"/>
  <c r="B431" i="12"/>
  <c r="C431" i="12"/>
  <c r="E431" i="12"/>
  <c r="F431" i="12"/>
  <c r="G431" i="12"/>
  <c r="J431" i="12"/>
  <c r="K431" i="12"/>
  <c r="L431" i="12"/>
  <c r="M431" i="12"/>
  <c r="N431" i="12"/>
  <c r="O431" i="12"/>
  <c r="P431" i="12"/>
  <c r="H431" i="12" s="1"/>
  <c r="Q431" i="12"/>
  <c r="I431" i="12" s="1"/>
  <c r="R431" i="12"/>
  <c r="S431" i="12"/>
  <c r="T431" i="12"/>
  <c r="U431" i="12"/>
  <c r="V431" i="12"/>
  <c r="W431" i="12"/>
  <c r="X431" i="12"/>
  <c r="Y431" i="12"/>
  <c r="Z431" i="12"/>
  <c r="AA431" i="12"/>
  <c r="AB431" i="12"/>
  <c r="AC431" i="12"/>
  <c r="AD431" i="12"/>
  <c r="AE431" i="12"/>
  <c r="AF431" i="12"/>
  <c r="AG431" i="12"/>
  <c r="AH431" i="12"/>
  <c r="AI431" i="12"/>
  <c r="AJ431" i="12"/>
  <c r="AK431" i="12"/>
  <c r="AL431" i="12"/>
  <c r="A130" i="12"/>
  <c r="B130" i="12"/>
  <c r="C130" i="12"/>
  <c r="E130" i="12"/>
  <c r="F130" i="12"/>
  <c r="G130" i="12"/>
  <c r="J130" i="12"/>
  <c r="K130" i="12"/>
  <c r="L130" i="12"/>
  <c r="M130" i="12"/>
  <c r="N130" i="12"/>
  <c r="O130" i="12"/>
  <c r="P130" i="12"/>
  <c r="H130" i="12" s="1"/>
  <c r="Q130" i="12"/>
  <c r="I130" i="12" s="1"/>
  <c r="R130" i="12"/>
  <c r="S130" i="12"/>
  <c r="T130" i="12"/>
  <c r="U130" i="12"/>
  <c r="V130" i="12"/>
  <c r="W130" i="12"/>
  <c r="X130" i="12"/>
  <c r="Y130" i="12"/>
  <c r="Z130" i="12"/>
  <c r="AA130" i="12"/>
  <c r="AB130" i="12"/>
  <c r="AC130" i="12"/>
  <c r="AD130" i="12"/>
  <c r="AE130" i="12"/>
  <c r="AF130" i="12"/>
  <c r="AG130" i="12"/>
  <c r="AH130" i="12"/>
  <c r="AI130" i="12"/>
  <c r="AJ130" i="12"/>
  <c r="AK130" i="12"/>
  <c r="AL130" i="12"/>
  <c r="A131" i="12"/>
  <c r="B131" i="12"/>
  <c r="C131" i="12"/>
  <c r="E131" i="12"/>
  <c r="F131" i="12"/>
  <c r="G131" i="12"/>
  <c r="J131" i="12"/>
  <c r="K131" i="12"/>
  <c r="L131" i="12"/>
  <c r="M131" i="12"/>
  <c r="N131" i="12"/>
  <c r="O131" i="12"/>
  <c r="P131" i="12"/>
  <c r="H131" i="12" s="1"/>
  <c r="Q131" i="12"/>
  <c r="I131" i="12" s="1"/>
  <c r="R131" i="12"/>
  <c r="S131" i="12"/>
  <c r="T131" i="12"/>
  <c r="U131" i="12"/>
  <c r="V131" i="12"/>
  <c r="W131" i="12"/>
  <c r="X131" i="12"/>
  <c r="Y131" i="12"/>
  <c r="Z131" i="12"/>
  <c r="AA131" i="12"/>
  <c r="AB131" i="12"/>
  <c r="AC131" i="12"/>
  <c r="AD131" i="12"/>
  <c r="AE131" i="12"/>
  <c r="AF131" i="12"/>
  <c r="AG131" i="12"/>
  <c r="AH131" i="12"/>
  <c r="AI131" i="12"/>
  <c r="AJ131" i="12"/>
  <c r="AK131" i="12"/>
  <c r="AL131" i="12"/>
  <c r="A220" i="12"/>
  <c r="B220" i="12"/>
  <c r="C220" i="12"/>
  <c r="E220" i="12"/>
  <c r="F220" i="12"/>
  <c r="G220" i="12"/>
  <c r="J220" i="12"/>
  <c r="K220" i="12"/>
  <c r="L220" i="12"/>
  <c r="M220" i="12"/>
  <c r="N220" i="12"/>
  <c r="O220" i="12"/>
  <c r="P220" i="12"/>
  <c r="H220" i="12" s="1"/>
  <c r="Q220" i="12"/>
  <c r="I220" i="12" s="1"/>
  <c r="R220" i="12"/>
  <c r="S220" i="12"/>
  <c r="T220" i="12"/>
  <c r="U220" i="12"/>
  <c r="V220" i="12"/>
  <c r="W220" i="12"/>
  <c r="X220" i="12"/>
  <c r="Y220" i="12"/>
  <c r="Z220" i="12"/>
  <c r="AA220" i="12"/>
  <c r="AB220" i="12"/>
  <c r="AC220" i="12"/>
  <c r="AD220" i="12"/>
  <c r="AE220" i="12"/>
  <c r="AF220" i="12"/>
  <c r="AG220" i="12"/>
  <c r="AH220" i="12"/>
  <c r="AI220" i="12"/>
  <c r="AJ220" i="12"/>
  <c r="AK220" i="12"/>
  <c r="AL220" i="12"/>
  <c r="A255" i="12"/>
  <c r="B255" i="12"/>
  <c r="C255" i="12"/>
  <c r="E255" i="12"/>
  <c r="F255" i="12"/>
  <c r="G255" i="12"/>
  <c r="J255" i="12"/>
  <c r="K255" i="12"/>
  <c r="L255" i="12"/>
  <c r="M255" i="12"/>
  <c r="N255" i="12"/>
  <c r="O255" i="12"/>
  <c r="P255" i="12"/>
  <c r="H255" i="12" s="1"/>
  <c r="Q255" i="12"/>
  <c r="I255" i="12" s="1"/>
  <c r="R255" i="12"/>
  <c r="S255" i="12"/>
  <c r="T255" i="12"/>
  <c r="U255" i="12"/>
  <c r="V255" i="12"/>
  <c r="W255" i="12"/>
  <c r="X255" i="12"/>
  <c r="Y255" i="12"/>
  <c r="Z255" i="12"/>
  <c r="AA255" i="12"/>
  <c r="AB255" i="12"/>
  <c r="AC255" i="12"/>
  <c r="AD255" i="12"/>
  <c r="AE255" i="12"/>
  <c r="AF255" i="12"/>
  <c r="AG255" i="12"/>
  <c r="AH255" i="12"/>
  <c r="AI255" i="12"/>
  <c r="AJ255" i="12"/>
  <c r="AK255" i="12"/>
  <c r="AL255" i="12"/>
  <c r="A282" i="12"/>
  <c r="B282" i="12"/>
  <c r="C282" i="12"/>
  <c r="E282" i="12"/>
  <c r="F282" i="12"/>
  <c r="G282" i="12"/>
  <c r="J282" i="12"/>
  <c r="K282" i="12"/>
  <c r="L282" i="12"/>
  <c r="M282" i="12"/>
  <c r="N282" i="12"/>
  <c r="O282" i="12"/>
  <c r="P282" i="12"/>
  <c r="H282" i="12" s="1"/>
  <c r="Q282" i="12"/>
  <c r="I282" i="12" s="1"/>
  <c r="R282" i="12"/>
  <c r="S282" i="12"/>
  <c r="T282" i="12"/>
  <c r="U282" i="12"/>
  <c r="V282" i="12"/>
  <c r="W282" i="12"/>
  <c r="X282" i="12"/>
  <c r="Y282" i="12"/>
  <c r="Z282" i="12"/>
  <c r="AA282" i="12"/>
  <c r="AB282" i="12"/>
  <c r="AC282" i="12"/>
  <c r="AD282" i="12"/>
  <c r="AE282" i="12"/>
  <c r="AF282" i="12"/>
  <c r="AG282" i="12"/>
  <c r="AH282" i="12"/>
  <c r="AI282" i="12"/>
  <c r="AJ282" i="12"/>
  <c r="AK282" i="12"/>
  <c r="AL282" i="12"/>
  <c r="A350" i="12"/>
  <c r="B350" i="12"/>
  <c r="C350" i="12"/>
  <c r="E350" i="12"/>
  <c r="F350" i="12"/>
  <c r="G350" i="12"/>
  <c r="J350" i="12"/>
  <c r="K350" i="12"/>
  <c r="L350" i="12"/>
  <c r="M350" i="12"/>
  <c r="N350" i="12"/>
  <c r="O350" i="12"/>
  <c r="P350" i="12"/>
  <c r="H350" i="12" s="1"/>
  <c r="Q350" i="12"/>
  <c r="I350" i="12" s="1"/>
  <c r="R350" i="12"/>
  <c r="S350" i="12"/>
  <c r="T350" i="12"/>
  <c r="U350" i="12"/>
  <c r="V350" i="12"/>
  <c r="W350" i="12"/>
  <c r="X350" i="12"/>
  <c r="Y350" i="12"/>
  <c r="Z350" i="12"/>
  <c r="AA350" i="12"/>
  <c r="AB350" i="12"/>
  <c r="AC350" i="12"/>
  <c r="AD350" i="12"/>
  <c r="AE350" i="12"/>
  <c r="AF350" i="12"/>
  <c r="AG350" i="12"/>
  <c r="AH350" i="12"/>
  <c r="AI350" i="12"/>
  <c r="AJ350" i="12"/>
  <c r="AK350" i="12"/>
  <c r="AL350" i="12"/>
  <c r="A351" i="12"/>
  <c r="B351" i="12"/>
  <c r="C351" i="12"/>
  <c r="E351" i="12"/>
  <c r="F351" i="12"/>
  <c r="G351" i="12"/>
  <c r="J351" i="12"/>
  <c r="K351" i="12"/>
  <c r="L351" i="12"/>
  <c r="M351" i="12"/>
  <c r="N351" i="12"/>
  <c r="O351" i="12"/>
  <c r="P351" i="12"/>
  <c r="H351" i="12" s="1"/>
  <c r="Q351" i="12"/>
  <c r="I351" i="12" s="1"/>
  <c r="R351" i="12"/>
  <c r="S351" i="12"/>
  <c r="T351" i="12"/>
  <c r="U351" i="12"/>
  <c r="V351" i="12"/>
  <c r="W351" i="12"/>
  <c r="X351" i="12"/>
  <c r="Y351" i="12"/>
  <c r="Z351" i="12"/>
  <c r="AA351" i="12"/>
  <c r="AB351" i="12"/>
  <c r="AC351" i="12"/>
  <c r="AD351" i="12"/>
  <c r="AE351" i="12"/>
  <c r="AF351" i="12"/>
  <c r="AG351" i="12"/>
  <c r="AH351" i="12"/>
  <c r="AI351" i="12"/>
  <c r="AJ351" i="12"/>
  <c r="AK351" i="12"/>
  <c r="AL351" i="12"/>
  <c r="A353" i="12"/>
  <c r="B353" i="12"/>
  <c r="C353" i="12"/>
  <c r="E353" i="12"/>
  <c r="F353" i="12"/>
  <c r="G353" i="12"/>
  <c r="J353" i="12"/>
  <c r="K353" i="12"/>
  <c r="L353" i="12"/>
  <c r="M353" i="12"/>
  <c r="N353" i="12"/>
  <c r="O353" i="12"/>
  <c r="P353" i="12"/>
  <c r="H353" i="12" s="1"/>
  <c r="Q353" i="12"/>
  <c r="I353" i="12" s="1"/>
  <c r="R353" i="12"/>
  <c r="S353" i="12"/>
  <c r="T353" i="12"/>
  <c r="U353" i="12"/>
  <c r="V353" i="12"/>
  <c r="W353" i="12"/>
  <c r="X353" i="12"/>
  <c r="Y353" i="12"/>
  <c r="Z353" i="12"/>
  <c r="AA353" i="12"/>
  <c r="AB353" i="12"/>
  <c r="AC353" i="12"/>
  <c r="AD353" i="12"/>
  <c r="AE353" i="12"/>
  <c r="AF353" i="12"/>
  <c r="AG353" i="12"/>
  <c r="AH353" i="12"/>
  <c r="AI353" i="12"/>
  <c r="AJ353" i="12"/>
  <c r="AK353" i="12"/>
  <c r="AL353" i="12"/>
  <c r="A371" i="12"/>
  <c r="B371" i="12"/>
  <c r="C371" i="12"/>
  <c r="E371" i="12"/>
  <c r="F371" i="12"/>
  <c r="G371" i="12"/>
  <c r="J371" i="12"/>
  <c r="K371" i="12"/>
  <c r="L371" i="12"/>
  <c r="M371" i="12"/>
  <c r="N371" i="12"/>
  <c r="O371" i="12"/>
  <c r="P371" i="12"/>
  <c r="H371" i="12" s="1"/>
  <c r="Q371" i="12"/>
  <c r="I371" i="12" s="1"/>
  <c r="R371" i="12"/>
  <c r="S371" i="12"/>
  <c r="T371" i="12"/>
  <c r="U371" i="12"/>
  <c r="V371" i="12"/>
  <c r="W371" i="12"/>
  <c r="X371" i="12"/>
  <c r="Y371" i="12"/>
  <c r="Z371" i="12"/>
  <c r="AA371" i="12"/>
  <c r="AB371" i="12"/>
  <c r="AC371" i="12"/>
  <c r="AD371" i="12"/>
  <c r="AE371" i="12"/>
  <c r="AF371" i="12"/>
  <c r="AG371" i="12"/>
  <c r="AH371" i="12"/>
  <c r="AI371" i="12"/>
  <c r="AJ371" i="12"/>
  <c r="AK371" i="12"/>
  <c r="AL371" i="12"/>
  <c r="A1616" i="12"/>
  <c r="B1616" i="12"/>
  <c r="C1616" i="12"/>
  <c r="E1616" i="12"/>
  <c r="F1616" i="12"/>
  <c r="G1616" i="12"/>
  <c r="J1616" i="12"/>
  <c r="K1616" i="12"/>
  <c r="L1616" i="12"/>
  <c r="M1616" i="12"/>
  <c r="N1616" i="12"/>
  <c r="O1616" i="12"/>
  <c r="P1616" i="12"/>
  <c r="H1616" i="12" s="1"/>
  <c r="Q1616" i="12"/>
  <c r="I1616" i="12" s="1"/>
  <c r="R1616" i="12"/>
  <c r="S1616" i="12"/>
  <c r="T1616" i="12"/>
  <c r="U1616" i="12"/>
  <c r="V1616" i="12"/>
  <c r="W1616" i="12"/>
  <c r="X1616" i="12"/>
  <c r="Y1616" i="12"/>
  <c r="Z1616" i="12"/>
  <c r="AA1616" i="12"/>
  <c r="AB1616" i="12"/>
  <c r="AC1616" i="12"/>
  <c r="AD1616" i="12"/>
  <c r="AE1616" i="12"/>
  <c r="AF1616" i="12"/>
  <c r="AG1616" i="12"/>
  <c r="AH1616" i="12"/>
  <c r="AI1616" i="12"/>
  <c r="AJ1616" i="12"/>
  <c r="AK1616" i="12"/>
  <c r="AL1616" i="12"/>
  <c r="A840" i="12"/>
  <c r="B840" i="12"/>
  <c r="C840" i="12"/>
  <c r="E840" i="12"/>
  <c r="F840" i="12"/>
  <c r="G840" i="12"/>
  <c r="J840" i="12"/>
  <c r="K840" i="12"/>
  <c r="L840" i="12"/>
  <c r="M840" i="12"/>
  <c r="N840" i="12"/>
  <c r="O840" i="12"/>
  <c r="P840" i="12"/>
  <c r="H840" i="12" s="1"/>
  <c r="Q840" i="12"/>
  <c r="I840" i="12" s="1"/>
  <c r="R840" i="12"/>
  <c r="S840" i="12"/>
  <c r="T840" i="12"/>
  <c r="U840" i="12"/>
  <c r="V840" i="12"/>
  <c r="W840" i="12"/>
  <c r="X840" i="12"/>
  <c r="Y840" i="12"/>
  <c r="Z840" i="12"/>
  <c r="AA840" i="12"/>
  <c r="AB840" i="12"/>
  <c r="AC840" i="12"/>
  <c r="AD840" i="12"/>
  <c r="AE840" i="12"/>
  <c r="AF840" i="12"/>
  <c r="AG840" i="12"/>
  <c r="AH840" i="12"/>
  <c r="AI840" i="12"/>
  <c r="AJ840" i="12"/>
  <c r="AK840" i="12"/>
  <c r="AL840" i="12"/>
  <c r="A1269" i="12"/>
  <c r="B1269" i="12"/>
  <c r="C1269" i="12"/>
  <c r="E1269" i="12"/>
  <c r="F1269" i="12"/>
  <c r="G1269" i="12"/>
  <c r="J1269" i="12"/>
  <c r="K1269" i="12"/>
  <c r="L1269" i="12"/>
  <c r="M1269" i="12"/>
  <c r="N1269" i="12"/>
  <c r="O1269" i="12"/>
  <c r="P1269" i="12"/>
  <c r="H1269" i="12" s="1"/>
  <c r="Q1269" i="12"/>
  <c r="I1269" i="12" s="1"/>
  <c r="R1269" i="12"/>
  <c r="S1269" i="12"/>
  <c r="T1269" i="12"/>
  <c r="U1269" i="12"/>
  <c r="V1269" i="12"/>
  <c r="W1269" i="12"/>
  <c r="X1269" i="12"/>
  <c r="Y1269" i="12"/>
  <c r="Z1269" i="12"/>
  <c r="AA1269" i="12"/>
  <c r="AB1269" i="12"/>
  <c r="AC1269" i="12"/>
  <c r="AD1269" i="12"/>
  <c r="AE1269" i="12"/>
  <c r="AF1269" i="12"/>
  <c r="AG1269" i="12"/>
  <c r="AH1269" i="12"/>
  <c r="AI1269" i="12"/>
  <c r="AJ1269" i="12"/>
  <c r="AK1269" i="12"/>
  <c r="AL1269" i="12"/>
  <c r="A1271" i="12"/>
  <c r="B1271" i="12"/>
  <c r="C1271" i="12"/>
  <c r="E1271" i="12"/>
  <c r="F1271" i="12"/>
  <c r="G1271" i="12"/>
  <c r="J1271" i="12"/>
  <c r="K1271" i="12"/>
  <c r="L1271" i="12"/>
  <c r="M1271" i="12"/>
  <c r="N1271" i="12"/>
  <c r="O1271" i="12"/>
  <c r="P1271" i="12"/>
  <c r="H1271" i="12" s="1"/>
  <c r="Q1271" i="12"/>
  <c r="I1271" i="12" s="1"/>
  <c r="R1271" i="12"/>
  <c r="S1271" i="12"/>
  <c r="T1271" i="12"/>
  <c r="U1271" i="12"/>
  <c r="V1271" i="12"/>
  <c r="W1271" i="12"/>
  <c r="X1271" i="12"/>
  <c r="Y1271" i="12"/>
  <c r="Z1271" i="12"/>
  <c r="AA1271" i="12"/>
  <c r="AB1271" i="12"/>
  <c r="AC1271" i="12"/>
  <c r="AD1271" i="12"/>
  <c r="AE1271" i="12"/>
  <c r="AF1271" i="12"/>
  <c r="AG1271" i="12"/>
  <c r="AH1271" i="12"/>
  <c r="AI1271" i="12"/>
  <c r="AJ1271" i="12"/>
  <c r="AK1271" i="12"/>
  <c r="AL1271" i="12"/>
  <c r="A1272" i="12"/>
  <c r="B1272" i="12"/>
  <c r="C1272" i="12"/>
  <c r="E1272" i="12"/>
  <c r="F1272" i="12"/>
  <c r="G1272" i="12"/>
  <c r="J1272" i="12"/>
  <c r="K1272" i="12"/>
  <c r="L1272" i="12"/>
  <c r="M1272" i="12"/>
  <c r="N1272" i="12"/>
  <c r="O1272" i="12"/>
  <c r="P1272" i="12"/>
  <c r="H1272" i="12" s="1"/>
  <c r="Q1272" i="12"/>
  <c r="I1272" i="12" s="1"/>
  <c r="R1272" i="12"/>
  <c r="S1272" i="12"/>
  <c r="T1272" i="12"/>
  <c r="U1272" i="12"/>
  <c r="V1272" i="12"/>
  <c r="W1272" i="12"/>
  <c r="X1272" i="12"/>
  <c r="Y1272" i="12"/>
  <c r="Z1272" i="12"/>
  <c r="AA1272" i="12"/>
  <c r="AB1272" i="12"/>
  <c r="AC1272" i="12"/>
  <c r="AD1272" i="12"/>
  <c r="AE1272" i="12"/>
  <c r="AF1272" i="12"/>
  <c r="AG1272" i="12"/>
  <c r="AH1272" i="12"/>
  <c r="AI1272" i="12"/>
  <c r="AJ1272" i="12"/>
  <c r="AK1272" i="12"/>
  <c r="AL1272" i="12"/>
  <c r="A1273" i="12"/>
  <c r="B1273" i="12"/>
  <c r="C1273" i="12"/>
  <c r="E1273" i="12"/>
  <c r="F1273" i="12"/>
  <c r="G1273" i="12"/>
  <c r="J1273" i="12"/>
  <c r="K1273" i="12"/>
  <c r="L1273" i="12"/>
  <c r="M1273" i="12"/>
  <c r="N1273" i="12"/>
  <c r="O1273" i="12"/>
  <c r="P1273" i="12"/>
  <c r="H1273" i="12" s="1"/>
  <c r="Q1273" i="12"/>
  <c r="I1273" i="12" s="1"/>
  <c r="R1273" i="12"/>
  <c r="S1273" i="12"/>
  <c r="T1273" i="12"/>
  <c r="U1273" i="12"/>
  <c r="V1273" i="12"/>
  <c r="W1273" i="12"/>
  <c r="X1273" i="12"/>
  <c r="Y1273" i="12"/>
  <c r="Z1273" i="12"/>
  <c r="AA1273" i="12"/>
  <c r="AB1273" i="12"/>
  <c r="AC1273" i="12"/>
  <c r="AD1273" i="12"/>
  <c r="AE1273" i="12"/>
  <c r="AF1273" i="12"/>
  <c r="AG1273" i="12"/>
  <c r="AH1273" i="12"/>
  <c r="AI1273" i="12"/>
  <c r="AJ1273" i="12"/>
  <c r="AK1273" i="12"/>
  <c r="AL1273" i="12"/>
  <c r="A1306" i="12"/>
  <c r="B1306" i="12"/>
  <c r="C1306" i="12"/>
  <c r="E1306" i="12"/>
  <c r="F1306" i="12"/>
  <c r="G1306" i="12"/>
  <c r="J1306" i="12"/>
  <c r="K1306" i="12"/>
  <c r="L1306" i="12"/>
  <c r="M1306" i="12"/>
  <c r="N1306" i="12"/>
  <c r="O1306" i="12"/>
  <c r="P1306" i="12"/>
  <c r="H1306" i="12" s="1"/>
  <c r="Q1306" i="12"/>
  <c r="I1306" i="12" s="1"/>
  <c r="R1306" i="12"/>
  <c r="S1306" i="12"/>
  <c r="T1306" i="12"/>
  <c r="U1306" i="12"/>
  <c r="V1306" i="12"/>
  <c r="W1306" i="12"/>
  <c r="X1306" i="12"/>
  <c r="Y1306" i="12"/>
  <c r="Z1306" i="12"/>
  <c r="AA1306" i="12"/>
  <c r="AB1306" i="12"/>
  <c r="AC1306" i="12"/>
  <c r="AD1306" i="12"/>
  <c r="AE1306" i="12"/>
  <c r="AF1306" i="12"/>
  <c r="AG1306" i="12"/>
  <c r="AH1306" i="12"/>
  <c r="AI1306" i="12"/>
  <c r="AJ1306" i="12"/>
  <c r="AK1306" i="12"/>
  <c r="AL1306" i="12"/>
  <c r="A1308" i="12"/>
  <c r="B1308" i="12"/>
  <c r="C1308" i="12"/>
  <c r="E1308" i="12"/>
  <c r="F1308" i="12"/>
  <c r="G1308" i="12"/>
  <c r="J1308" i="12"/>
  <c r="K1308" i="12"/>
  <c r="L1308" i="12"/>
  <c r="M1308" i="12"/>
  <c r="N1308" i="12"/>
  <c r="O1308" i="12"/>
  <c r="P1308" i="12"/>
  <c r="H1308" i="12" s="1"/>
  <c r="Q1308" i="12"/>
  <c r="I1308" i="12" s="1"/>
  <c r="R1308" i="12"/>
  <c r="S1308" i="12"/>
  <c r="T1308" i="12"/>
  <c r="U1308" i="12"/>
  <c r="V1308" i="12"/>
  <c r="W1308" i="12"/>
  <c r="X1308" i="12"/>
  <c r="Y1308" i="12"/>
  <c r="Z1308" i="12"/>
  <c r="AA1308" i="12"/>
  <c r="AB1308" i="12"/>
  <c r="AC1308" i="12"/>
  <c r="AD1308" i="12"/>
  <c r="AE1308" i="12"/>
  <c r="AF1308" i="12"/>
  <c r="AG1308" i="12"/>
  <c r="AH1308" i="12"/>
  <c r="AI1308" i="12"/>
  <c r="AJ1308" i="12"/>
  <c r="AK1308" i="12"/>
  <c r="AL1308" i="12"/>
  <c r="A1316" i="12"/>
  <c r="B1316" i="12"/>
  <c r="C1316" i="12"/>
  <c r="E1316" i="12"/>
  <c r="F1316" i="12"/>
  <c r="G1316" i="12"/>
  <c r="J1316" i="12"/>
  <c r="K1316" i="12"/>
  <c r="L1316" i="12"/>
  <c r="M1316" i="12"/>
  <c r="N1316" i="12"/>
  <c r="O1316" i="12"/>
  <c r="P1316" i="12"/>
  <c r="H1316" i="12" s="1"/>
  <c r="Q1316" i="12"/>
  <c r="I1316" i="12" s="1"/>
  <c r="R1316" i="12"/>
  <c r="S1316" i="12"/>
  <c r="T1316" i="12"/>
  <c r="U1316" i="12"/>
  <c r="V1316" i="12"/>
  <c r="W1316" i="12"/>
  <c r="X1316" i="12"/>
  <c r="Y1316" i="12"/>
  <c r="Z1316" i="12"/>
  <c r="AA1316" i="12"/>
  <c r="AB1316" i="12"/>
  <c r="AC1316" i="12"/>
  <c r="AD1316" i="12"/>
  <c r="AE1316" i="12"/>
  <c r="AF1316" i="12"/>
  <c r="AG1316" i="12"/>
  <c r="AH1316" i="12"/>
  <c r="AI1316" i="12"/>
  <c r="AJ1316" i="12"/>
  <c r="AK1316" i="12"/>
  <c r="AL1316" i="12"/>
  <c r="A1485" i="12"/>
  <c r="B1485" i="12"/>
  <c r="C1485" i="12"/>
  <c r="E1485" i="12"/>
  <c r="F1485" i="12"/>
  <c r="G1485" i="12"/>
  <c r="J1485" i="12"/>
  <c r="K1485" i="12"/>
  <c r="L1485" i="12"/>
  <c r="M1485" i="12"/>
  <c r="N1485" i="12"/>
  <c r="O1485" i="12"/>
  <c r="P1485" i="12"/>
  <c r="H1485" i="12" s="1"/>
  <c r="Q1485" i="12"/>
  <c r="I1485" i="12" s="1"/>
  <c r="R1485" i="12"/>
  <c r="S1485" i="12"/>
  <c r="T1485" i="12"/>
  <c r="U1485" i="12"/>
  <c r="V1485" i="12"/>
  <c r="W1485" i="12"/>
  <c r="X1485" i="12"/>
  <c r="Y1485" i="12"/>
  <c r="Z1485" i="12"/>
  <c r="AA1485" i="12"/>
  <c r="AB1485" i="12"/>
  <c r="AC1485" i="12"/>
  <c r="AD1485" i="12"/>
  <c r="AE1485" i="12"/>
  <c r="AF1485" i="12"/>
  <c r="AG1485" i="12"/>
  <c r="AH1485" i="12"/>
  <c r="AI1485" i="12"/>
  <c r="AJ1485" i="12"/>
  <c r="AK1485" i="12"/>
  <c r="AL1485" i="12"/>
  <c r="A1092" i="12"/>
  <c r="B1092" i="12"/>
  <c r="C1092" i="12"/>
  <c r="E1092" i="12"/>
  <c r="F1092" i="12"/>
  <c r="G1092" i="12"/>
  <c r="J1092" i="12"/>
  <c r="K1092" i="12"/>
  <c r="L1092" i="12"/>
  <c r="M1092" i="12"/>
  <c r="N1092" i="12"/>
  <c r="O1092" i="12"/>
  <c r="P1092" i="12"/>
  <c r="H1092" i="12" s="1"/>
  <c r="Q1092" i="12"/>
  <c r="I1092" i="12" s="1"/>
  <c r="R1092" i="12"/>
  <c r="S1092" i="12"/>
  <c r="T1092" i="12"/>
  <c r="U1092" i="12"/>
  <c r="V1092" i="12"/>
  <c r="W1092" i="12"/>
  <c r="X1092" i="12"/>
  <c r="Y1092" i="12"/>
  <c r="Z1092" i="12"/>
  <c r="AA1092" i="12"/>
  <c r="AB1092" i="12"/>
  <c r="AC1092" i="12"/>
  <c r="AD1092" i="12"/>
  <c r="AE1092" i="12"/>
  <c r="AF1092" i="12"/>
  <c r="AG1092" i="12"/>
  <c r="AH1092" i="12"/>
  <c r="AI1092" i="12"/>
  <c r="AJ1092" i="12"/>
  <c r="AK1092" i="12"/>
  <c r="AL1092" i="12"/>
  <c r="A1093" i="12"/>
  <c r="B1093" i="12"/>
  <c r="C1093" i="12"/>
  <c r="E1093" i="12"/>
  <c r="F1093" i="12"/>
  <c r="G1093" i="12"/>
  <c r="J1093" i="12"/>
  <c r="K1093" i="12"/>
  <c r="L1093" i="12"/>
  <c r="M1093" i="12"/>
  <c r="N1093" i="12"/>
  <c r="O1093" i="12"/>
  <c r="P1093" i="12"/>
  <c r="H1093" i="12" s="1"/>
  <c r="Q1093" i="12"/>
  <c r="I1093" i="12" s="1"/>
  <c r="R1093" i="12"/>
  <c r="S1093" i="12"/>
  <c r="T1093" i="12"/>
  <c r="U1093" i="12"/>
  <c r="V1093" i="12"/>
  <c r="W1093" i="12"/>
  <c r="X1093" i="12"/>
  <c r="Y1093" i="12"/>
  <c r="Z1093" i="12"/>
  <c r="AA1093" i="12"/>
  <c r="AB1093" i="12"/>
  <c r="AC1093" i="12"/>
  <c r="AD1093" i="12"/>
  <c r="AE1093" i="12"/>
  <c r="AF1093" i="12"/>
  <c r="AG1093" i="12"/>
  <c r="AH1093" i="12"/>
  <c r="AI1093" i="12"/>
  <c r="AJ1093" i="12"/>
  <c r="AK1093" i="12"/>
  <c r="AL1093" i="12"/>
  <c r="A1134" i="12"/>
  <c r="B1134" i="12"/>
  <c r="C1134" i="12"/>
  <c r="E1134" i="12"/>
  <c r="F1134" i="12"/>
  <c r="G1134" i="12"/>
  <c r="J1134" i="12"/>
  <c r="K1134" i="12"/>
  <c r="L1134" i="12"/>
  <c r="M1134" i="12"/>
  <c r="N1134" i="12"/>
  <c r="O1134" i="12"/>
  <c r="P1134" i="12"/>
  <c r="H1134" i="12" s="1"/>
  <c r="Q1134" i="12"/>
  <c r="I1134" i="12" s="1"/>
  <c r="R1134" i="12"/>
  <c r="S1134" i="12"/>
  <c r="T1134" i="12"/>
  <c r="U1134" i="12"/>
  <c r="V1134" i="12"/>
  <c r="W1134" i="12"/>
  <c r="X1134" i="12"/>
  <c r="Y1134" i="12"/>
  <c r="Z1134" i="12"/>
  <c r="AA1134" i="12"/>
  <c r="AB1134" i="12"/>
  <c r="AC1134" i="12"/>
  <c r="AD1134" i="12"/>
  <c r="AE1134" i="12"/>
  <c r="AF1134" i="12"/>
  <c r="AG1134" i="12"/>
  <c r="AH1134" i="12"/>
  <c r="AI1134" i="12"/>
  <c r="AJ1134" i="12"/>
  <c r="AK1134" i="12"/>
  <c r="AL1134" i="12"/>
  <c r="A381" i="12"/>
  <c r="B381" i="12"/>
  <c r="C381" i="12"/>
  <c r="E381" i="12"/>
  <c r="F381" i="12"/>
  <c r="G381" i="12"/>
  <c r="J381" i="12"/>
  <c r="K381" i="12"/>
  <c r="L381" i="12"/>
  <c r="M381" i="12"/>
  <c r="N381" i="12"/>
  <c r="O381" i="12"/>
  <c r="P381" i="12"/>
  <c r="H381" i="12" s="1"/>
  <c r="Q381" i="12"/>
  <c r="I381" i="12" s="1"/>
  <c r="R381" i="12"/>
  <c r="S381" i="12"/>
  <c r="T381" i="12"/>
  <c r="U381" i="12"/>
  <c r="V381" i="12"/>
  <c r="W381" i="12"/>
  <c r="X381" i="12"/>
  <c r="Y381" i="12"/>
  <c r="Z381" i="12"/>
  <c r="AA381" i="12"/>
  <c r="AB381" i="12"/>
  <c r="AC381" i="12"/>
  <c r="AD381" i="12"/>
  <c r="AE381" i="12"/>
  <c r="AF381" i="12"/>
  <c r="AG381" i="12"/>
  <c r="AH381" i="12"/>
  <c r="AI381" i="12"/>
  <c r="AJ381" i="12"/>
  <c r="AK381" i="12"/>
  <c r="AL381" i="12"/>
  <c r="A382" i="12"/>
  <c r="B382" i="12"/>
  <c r="C382" i="12"/>
  <c r="E382" i="12"/>
  <c r="F382" i="12"/>
  <c r="G382" i="12"/>
  <c r="J382" i="12"/>
  <c r="K382" i="12"/>
  <c r="L382" i="12"/>
  <c r="M382" i="12"/>
  <c r="N382" i="12"/>
  <c r="O382" i="12"/>
  <c r="P382" i="12"/>
  <c r="H382" i="12" s="1"/>
  <c r="Q382" i="12"/>
  <c r="I382" i="12" s="1"/>
  <c r="R382" i="12"/>
  <c r="S382" i="12"/>
  <c r="T382" i="12"/>
  <c r="U382" i="12"/>
  <c r="V382" i="12"/>
  <c r="W382" i="12"/>
  <c r="X382" i="12"/>
  <c r="Y382" i="12"/>
  <c r="Z382" i="12"/>
  <c r="AA382" i="12"/>
  <c r="AB382" i="12"/>
  <c r="AC382" i="12"/>
  <c r="AD382" i="12"/>
  <c r="AE382" i="12"/>
  <c r="AF382" i="12"/>
  <c r="AG382" i="12"/>
  <c r="AH382" i="12"/>
  <c r="AI382" i="12"/>
  <c r="AJ382" i="12"/>
  <c r="AK382" i="12"/>
  <c r="AL382" i="12"/>
  <c r="A39" i="12"/>
  <c r="B39" i="12"/>
  <c r="C39" i="12"/>
  <c r="E39" i="12"/>
  <c r="F39" i="12"/>
  <c r="G39" i="12"/>
  <c r="J39" i="12"/>
  <c r="K39" i="12"/>
  <c r="L39" i="12"/>
  <c r="M39" i="12"/>
  <c r="N39" i="12"/>
  <c r="O39" i="12"/>
  <c r="P39" i="12"/>
  <c r="H39" i="12" s="1"/>
  <c r="Q39" i="12"/>
  <c r="I39" i="12" s="1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352" i="12"/>
  <c r="B352" i="12"/>
  <c r="C352" i="12"/>
  <c r="E352" i="12"/>
  <c r="F352" i="12"/>
  <c r="G352" i="12"/>
  <c r="J352" i="12"/>
  <c r="K352" i="12"/>
  <c r="L352" i="12"/>
  <c r="M352" i="12"/>
  <c r="N352" i="12"/>
  <c r="O352" i="12"/>
  <c r="P352" i="12"/>
  <c r="H352" i="12" s="1"/>
  <c r="Q352" i="12"/>
  <c r="I352" i="12" s="1"/>
  <c r="R352" i="12"/>
  <c r="S352" i="12"/>
  <c r="T352" i="12"/>
  <c r="U352" i="12"/>
  <c r="V352" i="12"/>
  <c r="W352" i="12"/>
  <c r="X352" i="12"/>
  <c r="Y352" i="12"/>
  <c r="Z352" i="12"/>
  <c r="AA352" i="12"/>
  <c r="AB352" i="12"/>
  <c r="AC352" i="12"/>
  <c r="AD352" i="12"/>
  <c r="AE352" i="12"/>
  <c r="AF352" i="12"/>
  <c r="AG352" i="12"/>
  <c r="AH352" i="12"/>
  <c r="AI352" i="12"/>
  <c r="AJ352" i="12"/>
  <c r="AK352" i="12"/>
  <c r="AL352" i="12"/>
  <c r="A1296" i="12"/>
  <c r="B1296" i="12"/>
  <c r="C1296" i="12"/>
  <c r="E1296" i="12"/>
  <c r="F1296" i="12"/>
  <c r="G1296" i="12"/>
  <c r="J1296" i="12"/>
  <c r="K1296" i="12"/>
  <c r="L1296" i="12"/>
  <c r="M1296" i="12"/>
  <c r="N1296" i="12"/>
  <c r="O1296" i="12"/>
  <c r="P1296" i="12"/>
  <c r="H1296" i="12" s="1"/>
  <c r="Q1296" i="12"/>
  <c r="I1296" i="12" s="1"/>
  <c r="R1296" i="12"/>
  <c r="S1296" i="12"/>
  <c r="T1296" i="12"/>
  <c r="U1296" i="12"/>
  <c r="V1296" i="12"/>
  <c r="W1296" i="12"/>
  <c r="X1296" i="12"/>
  <c r="Y1296" i="12"/>
  <c r="Z1296" i="12"/>
  <c r="AA1296" i="12"/>
  <c r="AB1296" i="12"/>
  <c r="AC1296" i="12"/>
  <c r="AD1296" i="12"/>
  <c r="AE1296" i="12"/>
  <c r="AF1296" i="12"/>
  <c r="AG1296" i="12"/>
  <c r="AH1296" i="12"/>
  <c r="AI1296" i="12"/>
  <c r="AJ1296" i="12"/>
  <c r="AK1296" i="12"/>
  <c r="AL1296" i="12"/>
  <c r="A1445" i="12"/>
  <c r="B1445" i="12"/>
  <c r="C1445" i="12"/>
  <c r="E1445" i="12"/>
  <c r="F1445" i="12"/>
  <c r="G1445" i="12"/>
  <c r="J1445" i="12"/>
  <c r="K1445" i="12"/>
  <c r="L1445" i="12"/>
  <c r="M1445" i="12"/>
  <c r="N1445" i="12"/>
  <c r="O1445" i="12"/>
  <c r="P1445" i="12"/>
  <c r="H1445" i="12" s="1"/>
  <c r="Q1445" i="12"/>
  <c r="I1445" i="12" s="1"/>
  <c r="R1445" i="12"/>
  <c r="S1445" i="12"/>
  <c r="T1445" i="12"/>
  <c r="U1445" i="12"/>
  <c r="V1445" i="12"/>
  <c r="W1445" i="12"/>
  <c r="X1445" i="12"/>
  <c r="Y1445" i="12"/>
  <c r="Z1445" i="12"/>
  <c r="AA1445" i="12"/>
  <c r="AB1445" i="12"/>
  <c r="AC1445" i="12"/>
  <c r="AD1445" i="12"/>
  <c r="AE1445" i="12"/>
  <c r="AF1445" i="12"/>
  <c r="AG1445" i="12"/>
  <c r="AH1445" i="12"/>
  <c r="AI1445" i="12"/>
  <c r="AJ1445" i="12"/>
  <c r="AK1445" i="12"/>
  <c r="AL1445" i="12"/>
  <c r="A178" i="12"/>
  <c r="B178" i="12"/>
  <c r="C178" i="12"/>
  <c r="E178" i="12"/>
  <c r="F178" i="12"/>
  <c r="G178" i="12"/>
  <c r="J178" i="12"/>
  <c r="K178" i="12"/>
  <c r="L178" i="12"/>
  <c r="M178" i="12"/>
  <c r="N178" i="12"/>
  <c r="O178" i="12"/>
  <c r="P178" i="12"/>
  <c r="H178" i="12" s="1"/>
  <c r="Q178" i="12"/>
  <c r="I178" i="12" s="1"/>
  <c r="R178" i="12"/>
  <c r="S178" i="12"/>
  <c r="T178" i="12"/>
  <c r="U178" i="12"/>
  <c r="V178" i="12"/>
  <c r="W178" i="12"/>
  <c r="X178" i="12"/>
  <c r="Y178" i="12"/>
  <c r="Z178" i="12"/>
  <c r="AA178" i="12"/>
  <c r="AB178" i="12"/>
  <c r="AC178" i="12"/>
  <c r="AD178" i="12"/>
  <c r="AE178" i="12"/>
  <c r="AF178" i="12"/>
  <c r="AG178" i="12"/>
  <c r="AH178" i="12"/>
  <c r="AI178" i="12"/>
  <c r="AJ178" i="12"/>
  <c r="AK178" i="12"/>
  <c r="AL178" i="12"/>
  <c r="A304" i="12"/>
  <c r="B304" i="12"/>
  <c r="C304" i="12"/>
  <c r="E304" i="12"/>
  <c r="F304" i="12"/>
  <c r="G304" i="12"/>
  <c r="J304" i="12"/>
  <c r="K304" i="12"/>
  <c r="L304" i="12"/>
  <c r="M304" i="12"/>
  <c r="N304" i="12"/>
  <c r="O304" i="12"/>
  <c r="P304" i="12"/>
  <c r="H304" i="12" s="1"/>
  <c r="Q304" i="12"/>
  <c r="I304" i="12" s="1"/>
  <c r="R304" i="12"/>
  <c r="S304" i="12"/>
  <c r="T304" i="12"/>
  <c r="U304" i="12"/>
  <c r="V304" i="12"/>
  <c r="W304" i="12"/>
  <c r="X304" i="12"/>
  <c r="Y304" i="12"/>
  <c r="Z304" i="12"/>
  <c r="AA304" i="12"/>
  <c r="AB304" i="12"/>
  <c r="AC304" i="12"/>
  <c r="AD304" i="12"/>
  <c r="AE304" i="12"/>
  <c r="AF304" i="12"/>
  <c r="AG304" i="12"/>
  <c r="AH304" i="12"/>
  <c r="AI304" i="12"/>
  <c r="AJ304" i="12"/>
  <c r="AK304" i="12"/>
  <c r="AL304" i="12"/>
  <c r="A287" i="12"/>
  <c r="B287" i="12"/>
  <c r="C287" i="12"/>
  <c r="E287" i="12"/>
  <c r="F287" i="12"/>
  <c r="G287" i="12"/>
  <c r="J287" i="12"/>
  <c r="K287" i="12"/>
  <c r="L287" i="12"/>
  <c r="M287" i="12"/>
  <c r="N287" i="12"/>
  <c r="O287" i="12"/>
  <c r="P287" i="12"/>
  <c r="H287" i="12" s="1"/>
  <c r="Q287" i="12"/>
  <c r="I287" i="12" s="1"/>
  <c r="R287" i="12"/>
  <c r="S287" i="12"/>
  <c r="T287" i="12"/>
  <c r="U287" i="12"/>
  <c r="V287" i="12"/>
  <c r="W287" i="12"/>
  <c r="X287" i="12"/>
  <c r="Y287" i="12"/>
  <c r="Z287" i="12"/>
  <c r="AA287" i="12"/>
  <c r="AB287" i="12"/>
  <c r="AC287" i="12"/>
  <c r="AD287" i="12"/>
  <c r="AE287" i="12"/>
  <c r="AF287" i="12"/>
  <c r="AG287" i="12"/>
  <c r="AH287" i="12"/>
  <c r="AI287" i="12"/>
  <c r="AJ287" i="12"/>
  <c r="AK287" i="12"/>
  <c r="AL287" i="12"/>
  <c r="A290" i="12"/>
  <c r="B290" i="12"/>
  <c r="C290" i="12"/>
  <c r="E290" i="12"/>
  <c r="F290" i="12"/>
  <c r="G290" i="12"/>
  <c r="J290" i="12"/>
  <c r="K290" i="12"/>
  <c r="L290" i="12"/>
  <c r="M290" i="12"/>
  <c r="N290" i="12"/>
  <c r="O290" i="12"/>
  <c r="P290" i="12"/>
  <c r="H290" i="12" s="1"/>
  <c r="Q290" i="12"/>
  <c r="I290" i="12" s="1"/>
  <c r="R290" i="12"/>
  <c r="S290" i="12"/>
  <c r="T290" i="12"/>
  <c r="U290" i="12"/>
  <c r="V290" i="12"/>
  <c r="W290" i="12"/>
  <c r="X290" i="12"/>
  <c r="Y290" i="12"/>
  <c r="Z290" i="12"/>
  <c r="AA290" i="12"/>
  <c r="AB290" i="12"/>
  <c r="AC290" i="12"/>
  <c r="AD290" i="12"/>
  <c r="AE290" i="12"/>
  <c r="AF290" i="12"/>
  <c r="AG290" i="12"/>
  <c r="AH290" i="12"/>
  <c r="AI290" i="12"/>
  <c r="AJ290" i="12"/>
  <c r="AK290" i="12"/>
  <c r="AL290" i="12"/>
  <c r="A1106" i="12"/>
  <c r="B1106" i="12"/>
  <c r="C1106" i="12"/>
  <c r="E1106" i="12"/>
  <c r="F1106" i="12"/>
  <c r="G1106" i="12"/>
  <c r="J1106" i="12"/>
  <c r="K1106" i="12"/>
  <c r="L1106" i="12"/>
  <c r="M1106" i="12"/>
  <c r="N1106" i="12"/>
  <c r="O1106" i="12"/>
  <c r="P1106" i="12"/>
  <c r="H1106" i="12" s="1"/>
  <c r="Q1106" i="12"/>
  <c r="I1106" i="12" s="1"/>
  <c r="R1106" i="12"/>
  <c r="S1106" i="12"/>
  <c r="T1106" i="12"/>
  <c r="U1106" i="12"/>
  <c r="V1106" i="12"/>
  <c r="W1106" i="12"/>
  <c r="X1106" i="12"/>
  <c r="Y1106" i="12"/>
  <c r="Z1106" i="12"/>
  <c r="AA1106" i="12"/>
  <c r="AB1106" i="12"/>
  <c r="AC1106" i="12"/>
  <c r="AD1106" i="12"/>
  <c r="AE1106" i="12"/>
  <c r="AF1106" i="12"/>
  <c r="AG1106" i="12"/>
  <c r="AH1106" i="12"/>
  <c r="AI1106" i="12"/>
  <c r="AJ1106" i="12"/>
  <c r="AK1106" i="12"/>
  <c r="AL1106" i="12"/>
  <c r="A1352" i="12"/>
  <c r="B1352" i="12"/>
  <c r="C1352" i="12"/>
  <c r="E1352" i="12"/>
  <c r="F1352" i="12"/>
  <c r="G1352" i="12"/>
  <c r="J1352" i="12"/>
  <c r="K1352" i="12"/>
  <c r="L1352" i="12"/>
  <c r="M1352" i="12"/>
  <c r="N1352" i="12"/>
  <c r="O1352" i="12"/>
  <c r="P1352" i="12"/>
  <c r="H1352" i="12" s="1"/>
  <c r="Q1352" i="12"/>
  <c r="I1352" i="12" s="1"/>
  <c r="R1352" i="12"/>
  <c r="S1352" i="12"/>
  <c r="T1352" i="12"/>
  <c r="U1352" i="12"/>
  <c r="V1352" i="12"/>
  <c r="W1352" i="12"/>
  <c r="X1352" i="12"/>
  <c r="Y1352" i="12"/>
  <c r="Z1352" i="12"/>
  <c r="AA1352" i="12"/>
  <c r="AB1352" i="12"/>
  <c r="AC1352" i="12"/>
  <c r="AD1352" i="12"/>
  <c r="AE1352" i="12"/>
  <c r="AF1352" i="12"/>
  <c r="AG1352" i="12"/>
  <c r="AH1352" i="12"/>
  <c r="AI1352" i="12"/>
  <c r="AJ1352" i="12"/>
  <c r="AK1352" i="12"/>
  <c r="AL1352" i="12"/>
  <c r="A1737" i="12"/>
  <c r="B1737" i="12"/>
  <c r="C1737" i="12"/>
  <c r="E1737" i="12"/>
  <c r="F1737" i="12"/>
  <c r="G1737" i="12"/>
  <c r="J1737" i="12"/>
  <c r="K1737" i="12"/>
  <c r="L1737" i="12"/>
  <c r="M1737" i="12"/>
  <c r="N1737" i="12"/>
  <c r="O1737" i="12"/>
  <c r="P1737" i="12"/>
  <c r="H1737" i="12" s="1"/>
  <c r="Q1737" i="12"/>
  <c r="I1737" i="12" s="1"/>
  <c r="R1737" i="12"/>
  <c r="S1737" i="12"/>
  <c r="T1737" i="12"/>
  <c r="U1737" i="12"/>
  <c r="V1737" i="12"/>
  <c r="W1737" i="12"/>
  <c r="X1737" i="12"/>
  <c r="Y1737" i="12"/>
  <c r="Z1737" i="12"/>
  <c r="AA1737" i="12"/>
  <c r="AB1737" i="12"/>
  <c r="AC1737" i="12"/>
  <c r="AD1737" i="12"/>
  <c r="AE1737" i="12"/>
  <c r="AF1737" i="12"/>
  <c r="AG1737" i="12"/>
  <c r="AH1737" i="12"/>
  <c r="AI1737" i="12"/>
  <c r="AJ1737" i="12"/>
  <c r="AK1737" i="12"/>
  <c r="AL1737" i="12"/>
  <c r="A1453" i="12"/>
  <c r="B1453" i="12"/>
  <c r="C1453" i="12"/>
  <c r="E1453" i="12"/>
  <c r="F1453" i="12"/>
  <c r="G1453" i="12"/>
  <c r="J1453" i="12"/>
  <c r="K1453" i="12"/>
  <c r="L1453" i="12"/>
  <c r="M1453" i="12"/>
  <c r="N1453" i="12"/>
  <c r="O1453" i="12"/>
  <c r="P1453" i="12"/>
  <c r="H1453" i="12" s="1"/>
  <c r="Q1453" i="12"/>
  <c r="I1453" i="12" s="1"/>
  <c r="R1453" i="12"/>
  <c r="S1453" i="12"/>
  <c r="T1453" i="12"/>
  <c r="U1453" i="12"/>
  <c r="V1453" i="12"/>
  <c r="W1453" i="12"/>
  <c r="X1453" i="12"/>
  <c r="Y1453" i="12"/>
  <c r="Z1453" i="12"/>
  <c r="AA1453" i="12"/>
  <c r="AB1453" i="12"/>
  <c r="AC1453" i="12"/>
  <c r="AD1453" i="12"/>
  <c r="AE1453" i="12"/>
  <c r="AF1453" i="12"/>
  <c r="AG1453" i="12"/>
  <c r="AH1453" i="12"/>
  <c r="AI1453" i="12"/>
  <c r="AJ1453" i="12"/>
  <c r="AK1453" i="12"/>
  <c r="AL1453" i="12"/>
  <c r="A52" i="12"/>
  <c r="B52" i="12"/>
  <c r="C52" i="12"/>
  <c r="E52" i="12"/>
  <c r="F52" i="12"/>
  <c r="G52" i="12"/>
  <c r="J52" i="12"/>
  <c r="K52" i="12"/>
  <c r="L52" i="12"/>
  <c r="M52" i="12"/>
  <c r="N52" i="12"/>
  <c r="O52" i="12"/>
  <c r="P52" i="12"/>
  <c r="H52" i="12" s="1"/>
  <c r="Q52" i="12"/>
  <c r="I52" i="12" s="1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1081" i="12"/>
  <c r="B1081" i="12"/>
  <c r="C1081" i="12"/>
  <c r="E1081" i="12"/>
  <c r="F1081" i="12"/>
  <c r="G1081" i="12"/>
  <c r="J1081" i="12"/>
  <c r="K1081" i="12"/>
  <c r="L1081" i="12"/>
  <c r="M1081" i="12"/>
  <c r="N1081" i="12"/>
  <c r="O1081" i="12"/>
  <c r="P1081" i="12"/>
  <c r="H1081" i="12" s="1"/>
  <c r="Q1081" i="12"/>
  <c r="I1081" i="12" s="1"/>
  <c r="R1081" i="12"/>
  <c r="S1081" i="12"/>
  <c r="T1081" i="12"/>
  <c r="U1081" i="12"/>
  <c r="V1081" i="12"/>
  <c r="W1081" i="12"/>
  <c r="X1081" i="12"/>
  <c r="Y1081" i="12"/>
  <c r="Z1081" i="12"/>
  <c r="AA1081" i="12"/>
  <c r="AB1081" i="12"/>
  <c r="AC1081" i="12"/>
  <c r="AD1081" i="12"/>
  <c r="AE1081" i="12"/>
  <c r="AF1081" i="12"/>
  <c r="AG1081" i="12"/>
  <c r="AH1081" i="12"/>
  <c r="AI1081" i="12"/>
  <c r="AJ1081" i="12"/>
  <c r="AK1081" i="12"/>
  <c r="AL1081" i="12"/>
  <c r="A288" i="12"/>
  <c r="B288" i="12"/>
  <c r="C288" i="12"/>
  <c r="E288" i="12"/>
  <c r="F288" i="12"/>
  <c r="G288" i="12"/>
  <c r="J288" i="12"/>
  <c r="K288" i="12"/>
  <c r="L288" i="12"/>
  <c r="M288" i="12"/>
  <c r="N288" i="12"/>
  <c r="O288" i="12"/>
  <c r="P288" i="12"/>
  <c r="H288" i="12" s="1"/>
  <c r="Q288" i="12"/>
  <c r="I288" i="12" s="1"/>
  <c r="R288" i="12"/>
  <c r="S288" i="12"/>
  <c r="T288" i="12"/>
  <c r="U288" i="12"/>
  <c r="V288" i="12"/>
  <c r="W288" i="12"/>
  <c r="X288" i="12"/>
  <c r="Y288" i="12"/>
  <c r="Z288" i="12"/>
  <c r="AA288" i="12"/>
  <c r="AB288" i="12"/>
  <c r="AC288" i="12"/>
  <c r="AD288" i="12"/>
  <c r="AE288" i="12"/>
  <c r="AF288" i="12"/>
  <c r="AG288" i="12"/>
  <c r="AH288" i="12"/>
  <c r="AI288" i="12"/>
  <c r="AJ288" i="12"/>
  <c r="AK288" i="12"/>
  <c r="AL288" i="12"/>
  <c r="A289" i="12"/>
  <c r="B289" i="12"/>
  <c r="C289" i="12"/>
  <c r="E289" i="12"/>
  <c r="F289" i="12"/>
  <c r="G289" i="12"/>
  <c r="J289" i="12"/>
  <c r="K289" i="12"/>
  <c r="L289" i="12"/>
  <c r="M289" i="12"/>
  <c r="N289" i="12"/>
  <c r="O289" i="12"/>
  <c r="P289" i="12"/>
  <c r="H289" i="12" s="1"/>
  <c r="Q289" i="12"/>
  <c r="I289" i="12" s="1"/>
  <c r="R289" i="12"/>
  <c r="S289" i="12"/>
  <c r="T289" i="12"/>
  <c r="U289" i="12"/>
  <c r="V289" i="12"/>
  <c r="W289" i="12"/>
  <c r="X289" i="12"/>
  <c r="Y289" i="12"/>
  <c r="Z289" i="12"/>
  <c r="AA289" i="12"/>
  <c r="AB289" i="12"/>
  <c r="AC289" i="12"/>
  <c r="AD289" i="12"/>
  <c r="AE289" i="12"/>
  <c r="AF289" i="12"/>
  <c r="AG289" i="12"/>
  <c r="AH289" i="12"/>
  <c r="AI289" i="12"/>
  <c r="AJ289" i="12"/>
  <c r="AK289" i="12"/>
  <c r="AL289" i="12"/>
  <c r="A112" i="12"/>
  <c r="B112" i="12"/>
  <c r="C112" i="12"/>
  <c r="E112" i="12"/>
  <c r="F112" i="12"/>
  <c r="G112" i="12"/>
  <c r="J112" i="12"/>
  <c r="K112" i="12"/>
  <c r="L112" i="12"/>
  <c r="M112" i="12"/>
  <c r="N112" i="12"/>
  <c r="O112" i="12"/>
  <c r="P112" i="12"/>
  <c r="H112" i="12" s="1"/>
  <c r="Q112" i="12"/>
  <c r="I112" i="12" s="1"/>
  <c r="R112" i="12"/>
  <c r="S112" i="12"/>
  <c r="T112" i="12"/>
  <c r="U112" i="12"/>
  <c r="V112" i="12"/>
  <c r="W112" i="12"/>
  <c r="X112" i="12"/>
  <c r="Y112" i="12"/>
  <c r="Z112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113" i="12"/>
  <c r="B113" i="12"/>
  <c r="C113" i="12"/>
  <c r="E113" i="12"/>
  <c r="F113" i="12"/>
  <c r="G113" i="12"/>
  <c r="J113" i="12"/>
  <c r="K113" i="12"/>
  <c r="L113" i="12"/>
  <c r="M113" i="12"/>
  <c r="N113" i="12"/>
  <c r="O113" i="12"/>
  <c r="P113" i="12"/>
  <c r="H113" i="12" s="1"/>
  <c r="Q113" i="12"/>
  <c r="I113" i="12" s="1"/>
  <c r="R113" i="12"/>
  <c r="S113" i="12"/>
  <c r="T113" i="12"/>
  <c r="U113" i="12"/>
  <c r="V113" i="12"/>
  <c r="W113" i="12"/>
  <c r="X113" i="12"/>
  <c r="Y113" i="12"/>
  <c r="Z113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299" i="12"/>
  <c r="B299" i="12"/>
  <c r="C299" i="12"/>
  <c r="E299" i="12"/>
  <c r="F299" i="12"/>
  <c r="G299" i="12"/>
  <c r="J299" i="12"/>
  <c r="K299" i="12"/>
  <c r="L299" i="12"/>
  <c r="M299" i="12"/>
  <c r="N299" i="12"/>
  <c r="O299" i="12"/>
  <c r="P299" i="12"/>
  <c r="H299" i="12" s="1"/>
  <c r="Q299" i="12"/>
  <c r="I299" i="12" s="1"/>
  <c r="R299" i="12"/>
  <c r="S299" i="12"/>
  <c r="T299" i="12"/>
  <c r="U299" i="12"/>
  <c r="V299" i="12"/>
  <c r="W299" i="12"/>
  <c r="X299" i="12"/>
  <c r="Y299" i="12"/>
  <c r="Z299" i="12"/>
  <c r="AA299" i="12"/>
  <c r="AB299" i="12"/>
  <c r="AC299" i="12"/>
  <c r="AD299" i="12"/>
  <c r="AE299" i="12"/>
  <c r="AF299" i="12"/>
  <c r="AG299" i="12"/>
  <c r="AH299" i="12"/>
  <c r="AI299" i="12"/>
  <c r="AJ299" i="12"/>
  <c r="AK299" i="12"/>
  <c r="AL299" i="12"/>
  <c r="A849" i="12"/>
  <c r="B849" i="12"/>
  <c r="C849" i="12"/>
  <c r="E849" i="12"/>
  <c r="F849" i="12"/>
  <c r="G849" i="12"/>
  <c r="J849" i="12"/>
  <c r="K849" i="12"/>
  <c r="L849" i="12"/>
  <c r="M849" i="12"/>
  <c r="N849" i="12"/>
  <c r="O849" i="12"/>
  <c r="P849" i="12"/>
  <c r="H849" i="12" s="1"/>
  <c r="Q849" i="12"/>
  <c r="I849" i="12" s="1"/>
  <c r="R849" i="12"/>
  <c r="S849" i="12"/>
  <c r="T849" i="12"/>
  <c r="U849" i="12"/>
  <c r="V849" i="12"/>
  <c r="W849" i="12"/>
  <c r="X849" i="12"/>
  <c r="Y849" i="12"/>
  <c r="Z849" i="12"/>
  <c r="AA849" i="12"/>
  <c r="AB849" i="12"/>
  <c r="AC849" i="12"/>
  <c r="AD849" i="12"/>
  <c r="AE849" i="12"/>
  <c r="AF849" i="12"/>
  <c r="AG849" i="12"/>
  <c r="AH849" i="12"/>
  <c r="AI849" i="12"/>
  <c r="AJ849" i="12"/>
  <c r="AK849" i="12"/>
  <c r="AL849" i="12"/>
  <c r="A850" i="12"/>
  <c r="B850" i="12"/>
  <c r="C850" i="12"/>
  <c r="E850" i="12"/>
  <c r="F850" i="12"/>
  <c r="G850" i="12"/>
  <c r="J850" i="12"/>
  <c r="K850" i="12"/>
  <c r="L850" i="12"/>
  <c r="M850" i="12"/>
  <c r="N850" i="12"/>
  <c r="O850" i="12"/>
  <c r="P850" i="12"/>
  <c r="H850" i="12" s="1"/>
  <c r="Q850" i="12"/>
  <c r="I850" i="12" s="1"/>
  <c r="R850" i="12"/>
  <c r="S850" i="12"/>
  <c r="T850" i="12"/>
  <c r="U850" i="12"/>
  <c r="V850" i="12"/>
  <c r="W850" i="12"/>
  <c r="X850" i="12"/>
  <c r="Y850" i="12"/>
  <c r="Z850" i="12"/>
  <c r="AA850" i="12"/>
  <c r="AB850" i="12"/>
  <c r="AC850" i="12"/>
  <c r="AD850" i="12"/>
  <c r="AE850" i="12"/>
  <c r="AF850" i="12"/>
  <c r="AG850" i="12"/>
  <c r="AH850" i="12"/>
  <c r="AI850" i="12"/>
  <c r="AJ850" i="12"/>
  <c r="AK850" i="12"/>
  <c r="AL850" i="12"/>
  <c r="A1205" i="12"/>
  <c r="B1205" i="12"/>
  <c r="C1205" i="12"/>
  <c r="E1205" i="12"/>
  <c r="F1205" i="12"/>
  <c r="G1205" i="12"/>
  <c r="J1205" i="12"/>
  <c r="K1205" i="12"/>
  <c r="L1205" i="12"/>
  <c r="M1205" i="12"/>
  <c r="N1205" i="12"/>
  <c r="O1205" i="12"/>
  <c r="P1205" i="12"/>
  <c r="H1205" i="12" s="1"/>
  <c r="Q1205" i="12"/>
  <c r="I1205" i="12" s="1"/>
  <c r="R1205" i="12"/>
  <c r="S1205" i="12"/>
  <c r="T1205" i="12"/>
  <c r="U1205" i="12"/>
  <c r="V1205" i="12"/>
  <c r="W1205" i="12"/>
  <c r="X1205" i="12"/>
  <c r="Y1205" i="12"/>
  <c r="Z1205" i="12"/>
  <c r="AA1205" i="12"/>
  <c r="AB1205" i="12"/>
  <c r="AC1205" i="12"/>
  <c r="AD1205" i="12"/>
  <c r="AE1205" i="12"/>
  <c r="AF1205" i="12"/>
  <c r="AG1205" i="12"/>
  <c r="AH1205" i="12"/>
  <c r="AI1205" i="12"/>
  <c r="AJ1205" i="12"/>
  <c r="AK1205" i="12"/>
  <c r="AL1205" i="12"/>
  <c r="A1434" i="12"/>
  <c r="B1434" i="12"/>
  <c r="C1434" i="12"/>
  <c r="E1434" i="12"/>
  <c r="F1434" i="12"/>
  <c r="G1434" i="12"/>
  <c r="J1434" i="12"/>
  <c r="K1434" i="12"/>
  <c r="L1434" i="12"/>
  <c r="M1434" i="12"/>
  <c r="N1434" i="12"/>
  <c r="O1434" i="12"/>
  <c r="P1434" i="12"/>
  <c r="H1434" i="12" s="1"/>
  <c r="Q1434" i="12"/>
  <c r="I1434" i="12" s="1"/>
  <c r="R1434" i="12"/>
  <c r="S1434" i="12"/>
  <c r="T1434" i="12"/>
  <c r="U1434" i="12"/>
  <c r="V1434" i="12"/>
  <c r="W1434" i="12"/>
  <c r="X1434" i="12"/>
  <c r="Y1434" i="12"/>
  <c r="Z1434" i="12"/>
  <c r="AA1434" i="12"/>
  <c r="AB1434" i="12"/>
  <c r="AC1434" i="12"/>
  <c r="AD1434" i="12"/>
  <c r="AE1434" i="12"/>
  <c r="AF1434" i="12"/>
  <c r="AG1434" i="12"/>
  <c r="AH1434" i="12"/>
  <c r="AI1434" i="12"/>
  <c r="AJ1434" i="12"/>
  <c r="AK1434" i="12"/>
  <c r="AL1434" i="12"/>
  <c r="A1628" i="12"/>
  <c r="B1628" i="12"/>
  <c r="C1628" i="12"/>
  <c r="E1628" i="12"/>
  <c r="F1628" i="12"/>
  <c r="G1628" i="12"/>
  <c r="J1628" i="12"/>
  <c r="K1628" i="12"/>
  <c r="L1628" i="12"/>
  <c r="M1628" i="12"/>
  <c r="N1628" i="12"/>
  <c r="O1628" i="12"/>
  <c r="P1628" i="12"/>
  <c r="H1628" i="12" s="1"/>
  <c r="Q1628" i="12"/>
  <c r="I1628" i="12" s="1"/>
  <c r="R1628" i="12"/>
  <c r="S1628" i="12"/>
  <c r="T1628" i="12"/>
  <c r="U1628" i="12"/>
  <c r="V1628" i="12"/>
  <c r="W1628" i="12"/>
  <c r="X1628" i="12"/>
  <c r="Y1628" i="12"/>
  <c r="Z1628" i="12"/>
  <c r="AA1628" i="12"/>
  <c r="AB1628" i="12"/>
  <c r="AC1628" i="12"/>
  <c r="AD1628" i="12"/>
  <c r="AE1628" i="12"/>
  <c r="AF1628" i="12"/>
  <c r="AG1628" i="12"/>
  <c r="AH1628" i="12"/>
  <c r="AI1628" i="12"/>
  <c r="AJ1628" i="12"/>
  <c r="AK1628" i="12"/>
  <c r="AL1628" i="12"/>
  <c r="A1630" i="12"/>
  <c r="B1630" i="12"/>
  <c r="C1630" i="12"/>
  <c r="E1630" i="12"/>
  <c r="F1630" i="12"/>
  <c r="G1630" i="12"/>
  <c r="J1630" i="12"/>
  <c r="K1630" i="12"/>
  <c r="L1630" i="12"/>
  <c r="M1630" i="12"/>
  <c r="N1630" i="12"/>
  <c r="O1630" i="12"/>
  <c r="P1630" i="12"/>
  <c r="H1630" i="12" s="1"/>
  <c r="Q1630" i="12"/>
  <c r="I1630" i="12" s="1"/>
  <c r="R1630" i="12"/>
  <c r="S1630" i="12"/>
  <c r="T1630" i="12"/>
  <c r="U1630" i="12"/>
  <c r="V1630" i="12"/>
  <c r="W1630" i="12"/>
  <c r="X1630" i="12"/>
  <c r="Y1630" i="12"/>
  <c r="Z1630" i="12"/>
  <c r="AA1630" i="12"/>
  <c r="AB1630" i="12"/>
  <c r="AC1630" i="12"/>
  <c r="AD1630" i="12"/>
  <c r="AE1630" i="12"/>
  <c r="AF1630" i="12"/>
  <c r="AG1630" i="12"/>
  <c r="AH1630" i="12"/>
  <c r="AI1630" i="12"/>
  <c r="AJ1630" i="12"/>
  <c r="AK1630" i="12"/>
  <c r="AL1630" i="12"/>
  <c r="A1631" i="12"/>
  <c r="B1631" i="12"/>
  <c r="C1631" i="12"/>
  <c r="E1631" i="12"/>
  <c r="F1631" i="12"/>
  <c r="G1631" i="12"/>
  <c r="J1631" i="12"/>
  <c r="K1631" i="12"/>
  <c r="L1631" i="12"/>
  <c r="M1631" i="12"/>
  <c r="N1631" i="12"/>
  <c r="O1631" i="12"/>
  <c r="P1631" i="12"/>
  <c r="H1631" i="12" s="1"/>
  <c r="Q1631" i="12"/>
  <c r="I1631" i="12" s="1"/>
  <c r="R1631" i="12"/>
  <c r="S1631" i="12"/>
  <c r="T1631" i="12"/>
  <c r="U1631" i="12"/>
  <c r="V1631" i="12"/>
  <c r="W1631" i="12"/>
  <c r="X1631" i="12"/>
  <c r="Y1631" i="12"/>
  <c r="Z1631" i="12"/>
  <c r="AA1631" i="12"/>
  <c r="AB1631" i="12"/>
  <c r="AC1631" i="12"/>
  <c r="AD1631" i="12"/>
  <c r="AE1631" i="12"/>
  <c r="AF1631" i="12"/>
  <c r="AG1631" i="12"/>
  <c r="AH1631" i="12"/>
  <c r="AI1631" i="12"/>
  <c r="AJ1631" i="12"/>
  <c r="AK1631" i="12"/>
  <c r="AL1631" i="12"/>
  <c r="A317" i="12"/>
  <c r="B317" i="12"/>
  <c r="C317" i="12"/>
  <c r="E317" i="12"/>
  <c r="F317" i="12"/>
  <c r="G317" i="12"/>
  <c r="J317" i="12"/>
  <c r="K317" i="12"/>
  <c r="L317" i="12"/>
  <c r="M317" i="12"/>
  <c r="N317" i="12"/>
  <c r="O317" i="12"/>
  <c r="P317" i="12"/>
  <c r="H317" i="12" s="1"/>
  <c r="Q317" i="12"/>
  <c r="I317" i="12" s="1"/>
  <c r="R317" i="12"/>
  <c r="S317" i="12"/>
  <c r="T317" i="12"/>
  <c r="U317" i="12"/>
  <c r="V317" i="12"/>
  <c r="W317" i="12"/>
  <c r="X317" i="12"/>
  <c r="Y317" i="12"/>
  <c r="Z317" i="12"/>
  <c r="AA317" i="12"/>
  <c r="AB317" i="12"/>
  <c r="AC317" i="12"/>
  <c r="AD317" i="12"/>
  <c r="AE317" i="12"/>
  <c r="AF317" i="12"/>
  <c r="AG317" i="12"/>
  <c r="AH317" i="12"/>
  <c r="AI317" i="12"/>
  <c r="AJ317" i="12"/>
  <c r="AK317" i="12"/>
  <c r="AL317" i="12"/>
  <c r="A986" i="12"/>
  <c r="B986" i="12"/>
  <c r="C986" i="12"/>
  <c r="E986" i="12"/>
  <c r="F986" i="12"/>
  <c r="G986" i="12"/>
  <c r="J986" i="12"/>
  <c r="K986" i="12"/>
  <c r="L986" i="12"/>
  <c r="M986" i="12"/>
  <c r="N986" i="12"/>
  <c r="O986" i="12"/>
  <c r="P986" i="12"/>
  <c r="H986" i="12" s="1"/>
  <c r="Q986" i="12"/>
  <c r="I986" i="12" s="1"/>
  <c r="R986" i="12"/>
  <c r="S986" i="12"/>
  <c r="T986" i="12"/>
  <c r="U986" i="12"/>
  <c r="V986" i="12"/>
  <c r="W986" i="12"/>
  <c r="X986" i="12"/>
  <c r="Y986" i="12"/>
  <c r="Z986" i="12"/>
  <c r="AA986" i="12"/>
  <c r="AB986" i="12"/>
  <c r="AC986" i="12"/>
  <c r="AD986" i="12"/>
  <c r="AE986" i="12"/>
  <c r="AF986" i="12"/>
  <c r="AG986" i="12"/>
  <c r="AH986" i="12"/>
  <c r="AI986" i="12"/>
  <c r="AJ986" i="12"/>
  <c r="AK986" i="12"/>
  <c r="AL986" i="12"/>
  <c r="A97" i="12"/>
  <c r="B97" i="12"/>
  <c r="C97" i="12"/>
  <c r="E97" i="12"/>
  <c r="F97" i="12"/>
  <c r="G97" i="12"/>
  <c r="J97" i="12"/>
  <c r="K97" i="12"/>
  <c r="L97" i="12"/>
  <c r="M97" i="12"/>
  <c r="N97" i="12"/>
  <c r="O97" i="12"/>
  <c r="P97" i="12"/>
  <c r="H97" i="12" s="1"/>
  <c r="Q97" i="12"/>
  <c r="I97" i="12" s="1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1448" i="12"/>
  <c r="B1448" i="12"/>
  <c r="C1448" i="12"/>
  <c r="E1448" i="12"/>
  <c r="F1448" i="12"/>
  <c r="G1448" i="12"/>
  <c r="J1448" i="12"/>
  <c r="K1448" i="12"/>
  <c r="L1448" i="12"/>
  <c r="M1448" i="12"/>
  <c r="N1448" i="12"/>
  <c r="O1448" i="12"/>
  <c r="P1448" i="12"/>
  <c r="H1448" i="12" s="1"/>
  <c r="Q1448" i="12"/>
  <c r="I1448" i="12" s="1"/>
  <c r="R1448" i="12"/>
  <c r="S1448" i="12"/>
  <c r="T1448" i="12"/>
  <c r="U1448" i="12"/>
  <c r="V1448" i="12"/>
  <c r="W1448" i="12"/>
  <c r="X1448" i="12"/>
  <c r="Y1448" i="12"/>
  <c r="Z1448" i="12"/>
  <c r="AA1448" i="12"/>
  <c r="AB1448" i="12"/>
  <c r="AC1448" i="12"/>
  <c r="AD1448" i="12"/>
  <c r="AE1448" i="12"/>
  <c r="AF1448" i="12"/>
  <c r="AG1448" i="12"/>
  <c r="AH1448" i="12"/>
  <c r="AI1448" i="12"/>
  <c r="AJ1448" i="12"/>
  <c r="AK1448" i="12"/>
  <c r="AL1448" i="12"/>
  <c r="A38" i="12"/>
  <c r="B38" i="12"/>
  <c r="C38" i="12"/>
  <c r="E38" i="12"/>
  <c r="F38" i="12"/>
  <c r="G38" i="12"/>
  <c r="J38" i="12"/>
  <c r="K38" i="12"/>
  <c r="L38" i="12"/>
  <c r="M38" i="12"/>
  <c r="N38" i="12"/>
  <c r="O38" i="12"/>
  <c r="P38" i="12"/>
  <c r="H38" i="12" s="1"/>
  <c r="Q38" i="12"/>
  <c r="I38" i="12" s="1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AL38" i="12"/>
  <c r="A539" i="12"/>
  <c r="B539" i="12"/>
  <c r="C539" i="12"/>
  <c r="E539" i="12"/>
  <c r="F539" i="12"/>
  <c r="G539" i="12"/>
  <c r="J539" i="12"/>
  <c r="K539" i="12"/>
  <c r="L539" i="12"/>
  <c r="M539" i="12"/>
  <c r="N539" i="12"/>
  <c r="O539" i="12"/>
  <c r="P539" i="12"/>
  <c r="H539" i="12" s="1"/>
  <c r="Q539" i="12"/>
  <c r="I539" i="12" s="1"/>
  <c r="R539" i="12"/>
  <c r="S539" i="12"/>
  <c r="T539" i="12"/>
  <c r="U539" i="12"/>
  <c r="V539" i="12"/>
  <c r="W539" i="12"/>
  <c r="X539" i="12"/>
  <c r="Y539" i="12"/>
  <c r="Z539" i="12"/>
  <c r="AA539" i="12"/>
  <c r="AB539" i="12"/>
  <c r="AC539" i="12"/>
  <c r="AD539" i="12"/>
  <c r="AE539" i="12"/>
  <c r="AF539" i="12"/>
  <c r="AG539" i="12"/>
  <c r="AH539" i="12"/>
  <c r="AI539" i="12"/>
  <c r="AJ539" i="12"/>
  <c r="AK539" i="12"/>
  <c r="AL539" i="12"/>
  <c r="A179" i="12"/>
  <c r="B179" i="12"/>
  <c r="C179" i="12"/>
  <c r="E179" i="12"/>
  <c r="F179" i="12"/>
  <c r="G179" i="12"/>
  <c r="J179" i="12"/>
  <c r="K179" i="12"/>
  <c r="L179" i="12"/>
  <c r="M179" i="12"/>
  <c r="N179" i="12"/>
  <c r="O179" i="12"/>
  <c r="P179" i="12"/>
  <c r="H179" i="12" s="1"/>
  <c r="Q179" i="12"/>
  <c r="I179" i="12" s="1"/>
  <c r="R179" i="12"/>
  <c r="S179" i="12"/>
  <c r="T179" i="12"/>
  <c r="U179" i="12"/>
  <c r="V179" i="12"/>
  <c r="W179" i="12"/>
  <c r="X179" i="12"/>
  <c r="Y179" i="12"/>
  <c r="Z179" i="12"/>
  <c r="AA179" i="12"/>
  <c r="AB179" i="12"/>
  <c r="AC179" i="12"/>
  <c r="AD179" i="12"/>
  <c r="AE179" i="12"/>
  <c r="AF179" i="12"/>
  <c r="AG179" i="12"/>
  <c r="AH179" i="12"/>
  <c r="AI179" i="12"/>
  <c r="AJ179" i="12"/>
  <c r="AK179" i="12"/>
  <c r="AL179" i="12"/>
  <c r="A273" i="12"/>
  <c r="B273" i="12"/>
  <c r="C273" i="12"/>
  <c r="E273" i="12"/>
  <c r="F273" i="12"/>
  <c r="G273" i="12"/>
  <c r="J273" i="12"/>
  <c r="K273" i="12"/>
  <c r="L273" i="12"/>
  <c r="M273" i="12"/>
  <c r="N273" i="12"/>
  <c r="O273" i="12"/>
  <c r="P273" i="12"/>
  <c r="H273" i="12" s="1"/>
  <c r="Q273" i="12"/>
  <c r="I273" i="12" s="1"/>
  <c r="R273" i="12"/>
  <c r="S273" i="12"/>
  <c r="T273" i="12"/>
  <c r="U273" i="12"/>
  <c r="V273" i="12"/>
  <c r="W273" i="12"/>
  <c r="X273" i="12"/>
  <c r="Y273" i="12"/>
  <c r="Z273" i="12"/>
  <c r="AA273" i="12"/>
  <c r="AB273" i="12"/>
  <c r="AC273" i="12"/>
  <c r="AD273" i="12"/>
  <c r="AE273" i="12"/>
  <c r="AF273" i="12"/>
  <c r="AG273" i="12"/>
  <c r="AH273" i="12"/>
  <c r="AI273" i="12"/>
  <c r="AJ273" i="12"/>
  <c r="AK273" i="12"/>
  <c r="AL273" i="12"/>
  <c r="A274" i="12"/>
  <c r="B274" i="12"/>
  <c r="C274" i="12"/>
  <c r="E274" i="12"/>
  <c r="F274" i="12"/>
  <c r="G274" i="12"/>
  <c r="J274" i="12"/>
  <c r="K274" i="12"/>
  <c r="L274" i="12"/>
  <c r="M274" i="12"/>
  <c r="N274" i="12"/>
  <c r="O274" i="12"/>
  <c r="P274" i="12"/>
  <c r="H274" i="12" s="1"/>
  <c r="Q274" i="12"/>
  <c r="I274" i="12" s="1"/>
  <c r="R274" i="12"/>
  <c r="S274" i="12"/>
  <c r="T274" i="12"/>
  <c r="U274" i="12"/>
  <c r="V274" i="12"/>
  <c r="W274" i="12"/>
  <c r="X274" i="12"/>
  <c r="Y274" i="12"/>
  <c r="Z274" i="12"/>
  <c r="AA274" i="12"/>
  <c r="AB274" i="12"/>
  <c r="AC274" i="12"/>
  <c r="AD274" i="12"/>
  <c r="AE274" i="12"/>
  <c r="AF274" i="12"/>
  <c r="AG274" i="12"/>
  <c r="AH274" i="12"/>
  <c r="AI274" i="12"/>
  <c r="AJ274" i="12"/>
  <c r="AK274" i="12"/>
  <c r="AL274" i="12"/>
  <c r="A275" i="12"/>
  <c r="B275" i="12"/>
  <c r="C275" i="12"/>
  <c r="E275" i="12"/>
  <c r="F275" i="12"/>
  <c r="G275" i="12"/>
  <c r="J275" i="12"/>
  <c r="K275" i="12"/>
  <c r="L275" i="12"/>
  <c r="M275" i="12"/>
  <c r="N275" i="12"/>
  <c r="O275" i="12"/>
  <c r="P275" i="12"/>
  <c r="H275" i="12" s="1"/>
  <c r="Q275" i="12"/>
  <c r="I275" i="12" s="1"/>
  <c r="R275" i="12"/>
  <c r="S275" i="12"/>
  <c r="T275" i="12"/>
  <c r="U275" i="12"/>
  <c r="V275" i="12"/>
  <c r="W275" i="12"/>
  <c r="X275" i="12"/>
  <c r="Y275" i="12"/>
  <c r="Z275" i="12"/>
  <c r="AA275" i="12"/>
  <c r="AB275" i="12"/>
  <c r="AC275" i="12"/>
  <c r="AD275" i="12"/>
  <c r="AE275" i="12"/>
  <c r="AF275" i="12"/>
  <c r="AG275" i="12"/>
  <c r="AH275" i="12"/>
  <c r="AI275" i="12"/>
  <c r="AJ275" i="12"/>
  <c r="AK275" i="12"/>
  <c r="AL275" i="12"/>
  <c r="A346" i="12"/>
  <c r="B346" i="12"/>
  <c r="C346" i="12"/>
  <c r="E346" i="12"/>
  <c r="F346" i="12"/>
  <c r="G346" i="12"/>
  <c r="J346" i="12"/>
  <c r="K346" i="12"/>
  <c r="L346" i="12"/>
  <c r="M346" i="12"/>
  <c r="N346" i="12"/>
  <c r="O346" i="12"/>
  <c r="P346" i="12"/>
  <c r="H346" i="12" s="1"/>
  <c r="Q346" i="12"/>
  <c r="I346" i="12" s="1"/>
  <c r="R346" i="12"/>
  <c r="S346" i="12"/>
  <c r="T346" i="12"/>
  <c r="U346" i="12"/>
  <c r="V346" i="12"/>
  <c r="W346" i="12"/>
  <c r="X346" i="12"/>
  <c r="Y346" i="12"/>
  <c r="Z346" i="12"/>
  <c r="AA346" i="12"/>
  <c r="AB346" i="12"/>
  <c r="AC346" i="12"/>
  <c r="AD346" i="12"/>
  <c r="AE346" i="12"/>
  <c r="AF346" i="12"/>
  <c r="AG346" i="12"/>
  <c r="AH346" i="12"/>
  <c r="AI346" i="12"/>
  <c r="AJ346" i="12"/>
  <c r="AK346" i="12"/>
  <c r="AL346" i="12"/>
  <c r="A430" i="12"/>
  <c r="B430" i="12"/>
  <c r="C430" i="12"/>
  <c r="E430" i="12"/>
  <c r="F430" i="12"/>
  <c r="G430" i="12"/>
  <c r="J430" i="12"/>
  <c r="K430" i="12"/>
  <c r="L430" i="12"/>
  <c r="M430" i="12"/>
  <c r="N430" i="12"/>
  <c r="O430" i="12"/>
  <c r="P430" i="12"/>
  <c r="H430" i="12" s="1"/>
  <c r="Q430" i="12"/>
  <c r="I430" i="12" s="1"/>
  <c r="R430" i="12"/>
  <c r="S430" i="12"/>
  <c r="T430" i="12"/>
  <c r="U430" i="12"/>
  <c r="V430" i="12"/>
  <c r="W430" i="12"/>
  <c r="X430" i="12"/>
  <c r="Y430" i="12"/>
  <c r="Z430" i="12"/>
  <c r="AA430" i="12"/>
  <c r="AB430" i="12"/>
  <c r="AC430" i="12"/>
  <c r="AD430" i="12"/>
  <c r="AE430" i="12"/>
  <c r="AF430" i="12"/>
  <c r="AG430" i="12"/>
  <c r="AH430" i="12"/>
  <c r="AI430" i="12"/>
  <c r="AJ430" i="12"/>
  <c r="AK430" i="12"/>
  <c r="AL430" i="12"/>
  <c r="A726" i="12"/>
  <c r="B726" i="12"/>
  <c r="C726" i="12"/>
  <c r="E726" i="12"/>
  <c r="F726" i="12"/>
  <c r="G726" i="12"/>
  <c r="J726" i="12"/>
  <c r="K726" i="12"/>
  <c r="L726" i="12"/>
  <c r="M726" i="12"/>
  <c r="N726" i="12"/>
  <c r="O726" i="12"/>
  <c r="P726" i="12"/>
  <c r="H726" i="12" s="1"/>
  <c r="Q726" i="12"/>
  <c r="I726" i="12" s="1"/>
  <c r="R726" i="12"/>
  <c r="S726" i="12"/>
  <c r="T726" i="12"/>
  <c r="U726" i="12"/>
  <c r="V726" i="12"/>
  <c r="W726" i="12"/>
  <c r="X726" i="12"/>
  <c r="Y726" i="12"/>
  <c r="Z726" i="12"/>
  <c r="AA726" i="12"/>
  <c r="AB726" i="12"/>
  <c r="AC726" i="12"/>
  <c r="AD726" i="12"/>
  <c r="AE726" i="12"/>
  <c r="AF726" i="12"/>
  <c r="AG726" i="12"/>
  <c r="AH726" i="12"/>
  <c r="AI726" i="12"/>
  <c r="AJ726" i="12"/>
  <c r="AK726" i="12"/>
  <c r="AL726" i="12"/>
  <c r="A729" i="12"/>
  <c r="B729" i="12"/>
  <c r="C729" i="12"/>
  <c r="E729" i="12"/>
  <c r="F729" i="12"/>
  <c r="G729" i="12"/>
  <c r="J729" i="12"/>
  <c r="K729" i="12"/>
  <c r="L729" i="12"/>
  <c r="M729" i="12"/>
  <c r="N729" i="12"/>
  <c r="O729" i="12"/>
  <c r="P729" i="12"/>
  <c r="H729" i="12" s="1"/>
  <c r="Q729" i="12"/>
  <c r="I729" i="12" s="1"/>
  <c r="R729" i="12"/>
  <c r="S729" i="12"/>
  <c r="T729" i="12"/>
  <c r="U729" i="12"/>
  <c r="V729" i="12"/>
  <c r="W729" i="12"/>
  <c r="X729" i="12"/>
  <c r="Y729" i="12"/>
  <c r="Z729" i="12"/>
  <c r="AA729" i="12"/>
  <c r="AB729" i="12"/>
  <c r="AC729" i="12"/>
  <c r="AD729" i="12"/>
  <c r="AE729" i="12"/>
  <c r="AF729" i="12"/>
  <c r="AG729" i="12"/>
  <c r="AH729" i="12"/>
  <c r="AI729" i="12"/>
  <c r="AJ729" i="12"/>
  <c r="AK729" i="12"/>
  <c r="AL729" i="12"/>
  <c r="A730" i="12"/>
  <c r="B730" i="12"/>
  <c r="C730" i="12"/>
  <c r="E730" i="12"/>
  <c r="F730" i="12"/>
  <c r="G730" i="12"/>
  <c r="J730" i="12"/>
  <c r="K730" i="12"/>
  <c r="L730" i="12"/>
  <c r="M730" i="12"/>
  <c r="N730" i="12"/>
  <c r="O730" i="12"/>
  <c r="P730" i="12"/>
  <c r="H730" i="12" s="1"/>
  <c r="Q730" i="12"/>
  <c r="I730" i="12" s="1"/>
  <c r="R730" i="12"/>
  <c r="S730" i="12"/>
  <c r="T730" i="12"/>
  <c r="U730" i="12"/>
  <c r="V730" i="12"/>
  <c r="W730" i="12"/>
  <c r="X730" i="12"/>
  <c r="Y730" i="12"/>
  <c r="Z730" i="12"/>
  <c r="AA730" i="12"/>
  <c r="AB730" i="12"/>
  <c r="AC730" i="12"/>
  <c r="AD730" i="12"/>
  <c r="AE730" i="12"/>
  <c r="AF730" i="12"/>
  <c r="AG730" i="12"/>
  <c r="AH730" i="12"/>
  <c r="AI730" i="12"/>
  <c r="AJ730" i="12"/>
  <c r="AK730" i="12"/>
  <c r="AL730" i="12"/>
  <c r="A605" i="12"/>
  <c r="B605" i="12"/>
  <c r="C605" i="12"/>
  <c r="E605" i="12"/>
  <c r="F605" i="12"/>
  <c r="G605" i="12"/>
  <c r="J605" i="12"/>
  <c r="K605" i="12"/>
  <c r="L605" i="12"/>
  <c r="M605" i="12"/>
  <c r="N605" i="12"/>
  <c r="O605" i="12"/>
  <c r="P605" i="12"/>
  <c r="H605" i="12" s="1"/>
  <c r="Q605" i="12"/>
  <c r="I605" i="12" s="1"/>
  <c r="R605" i="12"/>
  <c r="S605" i="12"/>
  <c r="T605" i="12"/>
  <c r="U605" i="12"/>
  <c r="V605" i="12"/>
  <c r="W605" i="12"/>
  <c r="X605" i="12"/>
  <c r="Y605" i="12"/>
  <c r="Z605" i="12"/>
  <c r="AA605" i="12"/>
  <c r="AB605" i="12"/>
  <c r="AC605" i="12"/>
  <c r="AD605" i="12"/>
  <c r="AE605" i="12"/>
  <c r="AF605" i="12"/>
  <c r="AG605" i="12"/>
  <c r="AH605" i="12"/>
  <c r="AI605" i="12"/>
  <c r="AJ605" i="12"/>
  <c r="AK605" i="12"/>
  <c r="AL605" i="12"/>
  <c r="A592" i="12"/>
  <c r="B592" i="12"/>
  <c r="C592" i="12"/>
  <c r="E592" i="12"/>
  <c r="F592" i="12"/>
  <c r="G592" i="12"/>
  <c r="J592" i="12"/>
  <c r="K592" i="12"/>
  <c r="L592" i="12"/>
  <c r="M592" i="12"/>
  <c r="N592" i="12"/>
  <c r="O592" i="12"/>
  <c r="P592" i="12"/>
  <c r="H592" i="12" s="1"/>
  <c r="Q592" i="12"/>
  <c r="I592" i="12" s="1"/>
  <c r="R592" i="12"/>
  <c r="S592" i="12"/>
  <c r="T592" i="12"/>
  <c r="U592" i="12"/>
  <c r="V592" i="12"/>
  <c r="W592" i="12"/>
  <c r="X592" i="12"/>
  <c r="Y592" i="12"/>
  <c r="Z592" i="12"/>
  <c r="AA592" i="12"/>
  <c r="AB592" i="12"/>
  <c r="AC592" i="12"/>
  <c r="AD592" i="12"/>
  <c r="AE592" i="12"/>
  <c r="AF592" i="12"/>
  <c r="AG592" i="12"/>
  <c r="AH592" i="12"/>
  <c r="AI592" i="12"/>
  <c r="AJ592" i="12"/>
  <c r="AK592" i="12"/>
  <c r="AL592" i="12"/>
  <c r="A867" i="12"/>
  <c r="B867" i="12"/>
  <c r="C867" i="12"/>
  <c r="E867" i="12"/>
  <c r="F867" i="12"/>
  <c r="G867" i="12"/>
  <c r="J867" i="12"/>
  <c r="K867" i="12"/>
  <c r="L867" i="12"/>
  <c r="M867" i="12"/>
  <c r="N867" i="12"/>
  <c r="O867" i="12"/>
  <c r="P867" i="12"/>
  <c r="H867" i="12" s="1"/>
  <c r="Q867" i="12"/>
  <c r="I867" i="12" s="1"/>
  <c r="R867" i="12"/>
  <c r="S867" i="12"/>
  <c r="T867" i="12"/>
  <c r="U867" i="12"/>
  <c r="V867" i="12"/>
  <c r="W867" i="12"/>
  <c r="X867" i="12"/>
  <c r="Y867" i="12"/>
  <c r="Z867" i="12"/>
  <c r="AA867" i="12"/>
  <c r="AB867" i="12"/>
  <c r="AC867" i="12"/>
  <c r="AD867" i="12"/>
  <c r="AE867" i="12"/>
  <c r="AF867" i="12"/>
  <c r="AG867" i="12"/>
  <c r="AH867" i="12"/>
  <c r="AI867" i="12"/>
  <c r="AJ867" i="12"/>
  <c r="AK867" i="12"/>
  <c r="AL867" i="12"/>
  <c r="A1083" i="12"/>
  <c r="B1083" i="12"/>
  <c r="C1083" i="12"/>
  <c r="E1083" i="12"/>
  <c r="F1083" i="12"/>
  <c r="G1083" i="12"/>
  <c r="J1083" i="12"/>
  <c r="K1083" i="12"/>
  <c r="L1083" i="12"/>
  <c r="M1083" i="12"/>
  <c r="N1083" i="12"/>
  <c r="O1083" i="12"/>
  <c r="P1083" i="12"/>
  <c r="H1083" i="12" s="1"/>
  <c r="Q1083" i="12"/>
  <c r="I1083" i="12" s="1"/>
  <c r="R1083" i="12"/>
  <c r="S1083" i="12"/>
  <c r="T1083" i="12"/>
  <c r="U1083" i="12"/>
  <c r="V1083" i="12"/>
  <c r="W1083" i="12"/>
  <c r="X1083" i="12"/>
  <c r="Y1083" i="12"/>
  <c r="Z1083" i="12"/>
  <c r="AA1083" i="12"/>
  <c r="AB1083" i="12"/>
  <c r="AC1083" i="12"/>
  <c r="AD1083" i="12"/>
  <c r="AE1083" i="12"/>
  <c r="AF1083" i="12"/>
  <c r="AG1083" i="12"/>
  <c r="AH1083" i="12"/>
  <c r="AI1083" i="12"/>
  <c r="AJ1083" i="12"/>
  <c r="AK1083" i="12"/>
  <c r="AL1083" i="12"/>
  <c r="A1507" i="12"/>
  <c r="B1507" i="12"/>
  <c r="C1507" i="12"/>
  <c r="E1507" i="12"/>
  <c r="F1507" i="12"/>
  <c r="G1507" i="12"/>
  <c r="J1507" i="12"/>
  <c r="K1507" i="12"/>
  <c r="L1507" i="12"/>
  <c r="M1507" i="12"/>
  <c r="N1507" i="12"/>
  <c r="O1507" i="12"/>
  <c r="P1507" i="12"/>
  <c r="H1507" i="12" s="1"/>
  <c r="Q1507" i="12"/>
  <c r="I1507" i="12" s="1"/>
  <c r="R1507" i="12"/>
  <c r="S1507" i="12"/>
  <c r="T1507" i="12"/>
  <c r="U1507" i="12"/>
  <c r="V1507" i="12"/>
  <c r="W1507" i="12"/>
  <c r="X1507" i="12"/>
  <c r="Y1507" i="12"/>
  <c r="Z1507" i="12"/>
  <c r="AA1507" i="12"/>
  <c r="AB1507" i="12"/>
  <c r="AC1507" i="12"/>
  <c r="AD1507" i="12"/>
  <c r="AE1507" i="12"/>
  <c r="AF1507" i="12"/>
  <c r="AG1507" i="12"/>
  <c r="AH1507" i="12"/>
  <c r="AI1507" i="12"/>
  <c r="AJ1507" i="12"/>
  <c r="AK1507" i="12"/>
  <c r="AL1507" i="12"/>
  <c r="A1696" i="12"/>
  <c r="B1696" i="12"/>
  <c r="C1696" i="12"/>
  <c r="E1696" i="12"/>
  <c r="F1696" i="12"/>
  <c r="G1696" i="12"/>
  <c r="J1696" i="12"/>
  <c r="K1696" i="12"/>
  <c r="L1696" i="12"/>
  <c r="M1696" i="12"/>
  <c r="N1696" i="12"/>
  <c r="O1696" i="12"/>
  <c r="P1696" i="12"/>
  <c r="H1696" i="12" s="1"/>
  <c r="Q1696" i="12"/>
  <c r="I1696" i="12" s="1"/>
  <c r="R1696" i="12"/>
  <c r="S1696" i="12"/>
  <c r="T1696" i="12"/>
  <c r="U1696" i="12"/>
  <c r="V1696" i="12"/>
  <c r="W1696" i="12"/>
  <c r="X1696" i="12"/>
  <c r="Y1696" i="12"/>
  <c r="Z1696" i="12"/>
  <c r="AA1696" i="12"/>
  <c r="AB1696" i="12"/>
  <c r="AC1696" i="12"/>
  <c r="AD1696" i="12"/>
  <c r="AE1696" i="12"/>
  <c r="AF1696" i="12"/>
  <c r="AG1696" i="12"/>
  <c r="AH1696" i="12"/>
  <c r="AI1696" i="12"/>
  <c r="AJ1696" i="12"/>
  <c r="AK1696" i="12"/>
  <c r="AL1696" i="12"/>
  <c r="A722" i="12"/>
  <c r="B722" i="12"/>
  <c r="C722" i="12"/>
  <c r="E722" i="12"/>
  <c r="F722" i="12"/>
  <c r="G722" i="12"/>
  <c r="J722" i="12"/>
  <c r="K722" i="12"/>
  <c r="L722" i="12"/>
  <c r="M722" i="12"/>
  <c r="N722" i="12"/>
  <c r="O722" i="12"/>
  <c r="P722" i="12"/>
  <c r="H722" i="12" s="1"/>
  <c r="Q722" i="12"/>
  <c r="I722" i="12" s="1"/>
  <c r="R722" i="12"/>
  <c r="S722" i="12"/>
  <c r="T722" i="12"/>
  <c r="U722" i="12"/>
  <c r="V722" i="12"/>
  <c r="W722" i="12"/>
  <c r="X722" i="12"/>
  <c r="Y722" i="12"/>
  <c r="Z722" i="12"/>
  <c r="AA722" i="12"/>
  <c r="AB722" i="12"/>
  <c r="AC722" i="12"/>
  <c r="AD722" i="12"/>
  <c r="AE722" i="12"/>
  <c r="AF722" i="12"/>
  <c r="AG722" i="12"/>
  <c r="AH722" i="12"/>
  <c r="AI722" i="12"/>
  <c r="AJ722" i="12"/>
  <c r="AK722" i="12"/>
  <c r="AL722" i="12"/>
  <c r="A1169" i="12"/>
  <c r="B1169" i="12"/>
  <c r="C1169" i="12"/>
  <c r="E1169" i="12"/>
  <c r="F1169" i="12"/>
  <c r="G1169" i="12"/>
  <c r="J1169" i="12"/>
  <c r="K1169" i="12"/>
  <c r="L1169" i="12"/>
  <c r="M1169" i="12"/>
  <c r="N1169" i="12"/>
  <c r="O1169" i="12"/>
  <c r="P1169" i="12"/>
  <c r="H1169" i="12" s="1"/>
  <c r="Q1169" i="12"/>
  <c r="I1169" i="12" s="1"/>
  <c r="R1169" i="12"/>
  <c r="S1169" i="12"/>
  <c r="T1169" i="12"/>
  <c r="U1169" i="12"/>
  <c r="V1169" i="12"/>
  <c r="W1169" i="12"/>
  <c r="X1169" i="12"/>
  <c r="Y1169" i="12"/>
  <c r="Z1169" i="12"/>
  <c r="AA1169" i="12"/>
  <c r="AB1169" i="12"/>
  <c r="AC1169" i="12"/>
  <c r="AD1169" i="12"/>
  <c r="AE1169" i="12"/>
  <c r="AF1169" i="12"/>
  <c r="AG1169" i="12"/>
  <c r="AH1169" i="12"/>
  <c r="AI1169" i="12"/>
  <c r="AJ1169" i="12"/>
  <c r="AK1169" i="12"/>
  <c r="AL1169" i="12"/>
  <c r="A1170" i="12"/>
  <c r="B1170" i="12"/>
  <c r="C1170" i="12"/>
  <c r="E1170" i="12"/>
  <c r="F1170" i="12"/>
  <c r="G1170" i="12"/>
  <c r="J1170" i="12"/>
  <c r="K1170" i="12"/>
  <c r="L1170" i="12"/>
  <c r="M1170" i="12"/>
  <c r="N1170" i="12"/>
  <c r="O1170" i="12"/>
  <c r="P1170" i="12"/>
  <c r="H1170" i="12" s="1"/>
  <c r="Q1170" i="12"/>
  <c r="I1170" i="12" s="1"/>
  <c r="R1170" i="12"/>
  <c r="S1170" i="12"/>
  <c r="T1170" i="12"/>
  <c r="U1170" i="12"/>
  <c r="V1170" i="12"/>
  <c r="W1170" i="12"/>
  <c r="X1170" i="12"/>
  <c r="Y1170" i="12"/>
  <c r="Z1170" i="12"/>
  <c r="AA1170" i="12"/>
  <c r="AB1170" i="12"/>
  <c r="AC1170" i="12"/>
  <c r="AD1170" i="12"/>
  <c r="AE1170" i="12"/>
  <c r="AF1170" i="12"/>
  <c r="AG1170" i="12"/>
  <c r="AH1170" i="12"/>
  <c r="AI1170" i="12"/>
  <c r="AJ1170" i="12"/>
  <c r="AK1170" i="12"/>
  <c r="AL1170" i="12"/>
  <c r="A1171" i="12"/>
  <c r="B1171" i="12"/>
  <c r="C1171" i="12"/>
  <c r="E1171" i="12"/>
  <c r="F1171" i="12"/>
  <c r="G1171" i="12"/>
  <c r="J1171" i="12"/>
  <c r="K1171" i="12"/>
  <c r="L1171" i="12"/>
  <c r="M1171" i="12"/>
  <c r="N1171" i="12"/>
  <c r="O1171" i="12"/>
  <c r="P1171" i="12"/>
  <c r="H1171" i="12" s="1"/>
  <c r="Q1171" i="12"/>
  <c r="I1171" i="12" s="1"/>
  <c r="R1171" i="12"/>
  <c r="S1171" i="12"/>
  <c r="T1171" i="12"/>
  <c r="U1171" i="12"/>
  <c r="V1171" i="12"/>
  <c r="W1171" i="12"/>
  <c r="X1171" i="12"/>
  <c r="Y1171" i="12"/>
  <c r="Z1171" i="12"/>
  <c r="AA1171" i="12"/>
  <c r="AB1171" i="12"/>
  <c r="AC1171" i="12"/>
  <c r="AD1171" i="12"/>
  <c r="AE1171" i="12"/>
  <c r="AF1171" i="12"/>
  <c r="AG1171" i="12"/>
  <c r="AH1171" i="12"/>
  <c r="AI1171" i="12"/>
  <c r="AJ1171" i="12"/>
  <c r="AK1171" i="12"/>
  <c r="AL1171" i="12"/>
  <c r="A1172" i="12"/>
  <c r="B1172" i="12"/>
  <c r="C1172" i="12"/>
  <c r="E1172" i="12"/>
  <c r="F1172" i="12"/>
  <c r="G1172" i="12"/>
  <c r="J1172" i="12"/>
  <c r="K1172" i="12"/>
  <c r="L1172" i="12"/>
  <c r="M1172" i="12"/>
  <c r="N1172" i="12"/>
  <c r="O1172" i="12"/>
  <c r="P1172" i="12"/>
  <c r="H1172" i="12" s="1"/>
  <c r="Q1172" i="12"/>
  <c r="I1172" i="12" s="1"/>
  <c r="R1172" i="12"/>
  <c r="S1172" i="12"/>
  <c r="T1172" i="12"/>
  <c r="U1172" i="12"/>
  <c r="V1172" i="12"/>
  <c r="W1172" i="12"/>
  <c r="X1172" i="12"/>
  <c r="Y1172" i="12"/>
  <c r="Z1172" i="12"/>
  <c r="AA1172" i="12"/>
  <c r="AB1172" i="12"/>
  <c r="AC1172" i="12"/>
  <c r="AD1172" i="12"/>
  <c r="AE1172" i="12"/>
  <c r="AF1172" i="12"/>
  <c r="AG1172" i="12"/>
  <c r="AH1172" i="12"/>
  <c r="AI1172" i="12"/>
  <c r="AJ1172" i="12"/>
  <c r="AK1172" i="12"/>
  <c r="AL1172" i="12"/>
  <c r="A1173" i="12"/>
  <c r="B1173" i="12"/>
  <c r="C1173" i="12"/>
  <c r="E1173" i="12"/>
  <c r="F1173" i="12"/>
  <c r="G1173" i="12"/>
  <c r="J1173" i="12"/>
  <c r="K1173" i="12"/>
  <c r="L1173" i="12"/>
  <c r="M1173" i="12"/>
  <c r="N1173" i="12"/>
  <c r="O1173" i="12"/>
  <c r="P1173" i="12"/>
  <c r="H1173" i="12" s="1"/>
  <c r="Q1173" i="12"/>
  <c r="I1173" i="12" s="1"/>
  <c r="R1173" i="12"/>
  <c r="S1173" i="12"/>
  <c r="T1173" i="12"/>
  <c r="U1173" i="12"/>
  <c r="V1173" i="12"/>
  <c r="W1173" i="12"/>
  <c r="X1173" i="12"/>
  <c r="Y1173" i="12"/>
  <c r="Z1173" i="12"/>
  <c r="AA1173" i="12"/>
  <c r="AB1173" i="12"/>
  <c r="AC1173" i="12"/>
  <c r="AD1173" i="12"/>
  <c r="AE1173" i="12"/>
  <c r="AF1173" i="12"/>
  <c r="AG1173" i="12"/>
  <c r="AH1173" i="12"/>
  <c r="AI1173" i="12"/>
  <c r="AJ1173" i="12"/>
  <c r="AK1173" i="12"/>
  <c r="AL1173" i="12"/>
  <c r="A1174" i="12"/>
  <c r="B1174" i="12"/>
  <c r="C1174" i="12"/>
  <c r="E1174" i="12"/>
  <c r="F1174" i="12"/>
  <c r="G1174" i="12"/>
  <c r="J1174" i="12"/>
  <c r="K1174" i="12"/>
  <c r="L1174" i="12"/>
  <c r="M1174" i="12"/>
  <c r="N1174" i="12"/>
  <c r="O1174" i="12"/>
  <c r="P1174" i="12"/>
  <c r="H1174" i="12" s="1"/>
  <c r="Q1174" i="12"/>
  <c r="I1174" i="12" s="1"/>
  <c r="R1174" i="12"/>
  <c r="S1174" i="12"/>
  <c r="T1174" i="12"/>
  <c r="U1174" i="12"/>
  <c r="V1174" i="12"/>
  <c r="W1174" i="12"/>
  <c r="X1174" i="12"/>
  <c r="Y1174" i="12"/>
  <c r="Z1174" i="12"/>
  <c r="AA1174" i="12"/>
  <c r="AB1174" i="12"/>
  <c r="AC1174" i="12"/>
  <c r="AD1174" i="12"/>
  <c r="AE1174" i="12"/>
  <c r="AF1174" i="12"/>
  <c r="AG1174" i="12"/>
  <c r="AH1174" i="12"/>
  <c r="AI1174" i="12"/>
  <c r="AJ1174" i="12"/>
  <c r="AK1174" i="12"/>
  <c r="AL1174" i="12"/>
  <c r="A966" i="12"/>
  <c r="B966" i="12"/>
  <c r="C966" i="12"/>
  <c r="E966" i="12"/>
  <c r="F966" i="12"/>
  <c r="G966" i="12"/>
  <c r="J966" i="12"/>
  <c r="K966" i="12"/>
  <c r="L966" i="12"/>
  <c r="M966" i="12"/>
  <c r="N966" i="12"/>
  <c r="O966" i="12"/>
  <c r="P966" i="12"/>
  <c r="H966" i="12" s="1"/>
  <c r="Q966" i="12"/>
  <c r="I966" i="12" s="1"/>
  <c r="R966" i="12"/>
  <c r="S966" i="12"/>
  <c r="T966" i="12"/>
  <c r="U966" i="12"/>
  <c r="V966" i="12"/>
  <c r="W966" i="12"/>
  <c r="X966" i="12"/>
  <c r="Y966" i="12"/>
  <c r="Z966" i="12"/>
  <c r="AA966" i="12"/>
  <c r="AB966" i="12"/>
  <c r="AC966" i="12"/>
  <c r="AD966" i="12"/>
  <c r="AE966" i="12"/>
  <c r="AF966" i="12"/>
  <c r="AG966" i="12"/>
  <c r="AH966" i="12"/>
  <c r="AI966" i="12"/>
  <c r="AJ966" i="12"/>
  <c r="AK966" i="12"/>
  <c r="AL966" i="12"/>
  <c r="A779" i="12"/>
  <c r="B779" i="12"/>
  <c r="C779" i="12"/>
  <c r="E779" i="12"/>
  <c r="F779" i="12"/>
  <c r="G779" i="12"/>
  <c r="J779" i="12"/>
  <c r="K779" i="12"/>
  <c r="L779" i="12"/>
  <c r="M779" i="12"/>
  <c r="N779" i="12"/>
  <c r="O779" i="12"/>
  <c r="P779" i="12"/>
  <c r="H779" i="12" s="1"/>
  <c r="Q779" i="12"/>
  <c r="I779" i="12" s="1"/>
  <c r="R779" i="12"/>
  <c r="S779" i="12"/>
  <c r="T779" i="12"/>
  <c r="U779" i="12"/>
  <c r="V779" i="12"/>
  <c r="W779" i="12"/>
  <c r="X779" i="12"/>
  <c r="Y779" i="12"/>
  <c r="Z779" i="12"/>
  <c r="AA779" i="12"/>
  <c r="AB779" i="12"/>
  <c r="AC779" i="12"/>
  <c r="AD779" i="12"/>
  <c r="AE779" i="12"/>
  <c r="AF779" i="12"/>
  <c r="AG779" i="12"/>
  <c r="AH779" i="12"/>
  <c r="AI779" i="12"/>
  <c r="AJ779" i="12"/>
  <c r="AK779" i="12"/>
  <c r="AL779" i="12"/>
  <c r="A1270" i="12"/>
  <c r="B1270" i="12"/>
  <c r="C1270" i="12"/>
  <c r="E1270" i="12"/>
  <c r="F1270" i="12"/>
  <c r="G1270" i="12"/>
  <c r="J1270" i="12"/>
  <c r="K1270" i="12"/>
  <c r="L1270" i="12"/>
  <c r="M1270" i="12"/>
  <c r="N1270" i="12"/>
  <c r="O1270" i="12"/>
  <c r="P1270" i="12"/>
  <c r="H1270" i="12" s="1"/>
  <c r="Q1270" i="12"/>
  <c r="I1270" i="12" s="1"/>
  <c r="R1270" i="12"/>
  <c r="S1270" i="12"/>
  <c r="T1270" i="12"/>
  <c r="U1270" i="12"/>
  <c r="V1270" i="12"/>
  <c r="W1270" i="12"/>
  <c r="X1270" i="12"/>
  <c r="Y1270" i="12"/>
  <c r="Z1270" i="12"/>
  <c r="AA1270" i="12"/>
  <c r="AB1270" i="12"/>
  <c r="AC1270" i="12"/>
  <c r="AD1270" i="12"/>
  <c r="AE1270" i="12"/>
  <c r="AF1270" i="12"/>
  <c r="AG1270" i="12"/>
  <c r="AH1270" i="12"/>
  <c r="AI1270" i="12"/>
  <c r="AJ1270" i="12"/>
  <c r="AK1270" i="12"/>
  <c r="AL1270" i="12"/>
  <c r="A215" i="12"/>
  <c r="B215" i="12"/>
  <c r="C215" i="12"/>
  <c r="E215" i="12"/>
  <c r="F215" i="12"/>
  <c r="G215" i="12"/>
  <c r="J215" i="12"/>
  <c r="K215" i="12"/>
  <c r="L215" i="12"/>
  <c r="M215" i="12"/>
  <c r="N215" i="12"/>
  <c r="O215" i="12"/>
  <c r="P215" i="12"/>
  <c r="H215" i="12" s="1"/>
  <c r="Q215" i="12"/>
  <c r="I215" i="12" s="1"/>
  <c r="R215" i="12"/>
  <c r="S215" i="12"/>
  <c r="T215" i="12"/>
  <c r="U215" i="12"/>
  <c r="V215" i="12"/>
  <c r="W215" i="12"/>
  <c r="X215" i="12"/>
  <c r="Y215" i="12"/>
  <c r="Z215" i="12"/>
  <c r="AA215" i="12"/>
  <c r="AB215" i="12"/>
  <c r="AC215" i="12"/>
  <c r="AD215" i="12"/>
  <c r="AE215" i="12"/>
  <c r="AF215" i="12"/>
  <c r="AG215" i="12"/>
  <c r="AH215" i="12"/>
  <c r="AI215" i="12"/>
  <c r="AJ215" i="12"/>
  <c r="AK215" i="12"/>
  <c r="AL215" i="12"/>
  <c r="A217" i="12"/>
  <c r="B217" i="12"/>
  <c r="C217" i="12"/>
  <c r="E217" i="12"/>
  <c r="F217" i="12"/>
  <c r="G217" i="12"/>
  <c r="J217" i="12"/>
  <c r="K217" i="12"/>
  <c r="L217" i="12"/>
  <c r="M217" i="12"/>
  <c r="N217" i="12"/>
  <c r="O217" i="12"/>
  <c r="P217" i="12"/>
  <c r="H217" i="12" s="1"/>
  <c r="Q217" i="12"/>
  <c r="I217" i="12" s="1"/>
  <c r="R217" i="12"/>
  <c r="S217" i="12"/>
  <c r="T217" i="12"/>
  <c r="U217" i="12"/>
  <c r="V217" i="12"/>
  <c r="W217" i="12"/>
  <c r="X217" i="12"/>
  <c r="Y217" i="12"/>
  <c r="Z217" i="12"/>
  <c r="AA217" i="12"/>
  <c r="AB217" i="12"/>
  <c r="AC217" i="12"/>
  <c r="AD217" i="12"/>
  <c r="AE217" i="12"/>
  <c r="AF217" i="12"/>
  <c r="AG217" i="12"/>
  <c r="AH217" i="12"/>
  <c r="AI217" i="12"/>
  <c r="AJ217" i="12"/>
  <c r="AK217" i="12"/>
  <c r="AL217" i="12"/>
  <c r="A1297" i="12"/>
  <c r="B1297" i="12"/>
  <c r="C1297" i="12"/>
  <c r="E1297" i="12"/>
  <c r="F1297" i="12"/>
  <c r="G1297" i="12"/>
  <c r="J1297" i="12"/>
  <c r="K1297" i="12"/>
  <c r="L1297" i="12"/>
  <c r="M1297" i="12"/>
  <c r="N1297" i="12"/>
  <c r="O1297" i="12"/>
  <c r="P1297" i="12"/>
  <c r="H1297" i="12" s="1"/>
  <c r="Q1297" i="12"/>
  <c r="I1297" i="12" s="1"/>
  <c r="R1297" i="12"/>
  <c r="S1297" i="12"/>
  <c r="T1297" i="12"/>
  <c r="U1297" i="12"/>
  <c r="V1297" i="12"/>
  <c r="W1297" i="12"/>
  <c r="X1297" i="12"/>
  <c r="Y1297" i="12"/>
  <c r="Z1297" i="12"/>
  <c r="AA1297" i="12"/>
  <c r="AB1297" i="12"/>
  <c r="AC1297" i="12"/>
  <c r="AD1297" i="12"/>
  <c r="AE1297" i="12"/>
  <c r="AF1297" i="12"/>
  <c r="AG1297" i="12"/>
  <c r="AH1297" i="12"/>
  <c r="AI1297" i="12"/>
  <c r="AJ1297" i="12"/>
  <c r="AK1297" i="12"/>
  <c r="AL1297" i="12"/>
  <c r="A1427" i="12"/>
  <c r="B1427" i="12"/>
  <c r="C1427" i="12"/>
  <c r="E1427" i="12"/>
  <c r="F1427" i="12"/>
  <c r="G1427" i="12"/>
  <c r="J1427" i="12"/>
  <c r="K1427" i="12"/>
  <c r="L1427" i="12"/>
  <c r="M1427" i="12"/>
  <c r="N1427" i="12"/>
  <c r="O1427" i="12"/>
  <c r="P1427" i="12"/>
  <c r="H1427" i="12" s="1"/>
  <c r="Q1427" i="12"/>
  <c r="I1427" i="12" s="1"/>
  <c r="R1427" i="12"/>
  <c r="S1427" i="12"/>
  <c r="T1427" i="12"/>
  <c r="U1427" i="12"/>
  <c r="V1427" i="12"/>
  <c r="W1427" i="12"/>
  <c r="X1427" i="12"/>
  <c r="Y1427" i="12"/>
  <c r="Z1427" i="12"/>
  <c r="AA1427" i="12"/>
  <c r="AB1427" i="12"/>
  <c r="AC1427" i="12"/>
  <c r="AD1427" i="12"/>
  <c r="AE1427" i="12"/>
  <c r="AF1427" i="12"/>
  <c r="AG1427" i="12"/>
  <c r="AH1427" i="12"/>
  <c r="AI1427" i="12"/>
  <c r="AJ1427" i="12"/>
  <c r="AK1427" i="12"/>
  <c r="AL1427" i="12"/>
  <c r="A1430" i="12"/>
  <c r="B1430" i="12"/>
  <c r="C1430" i="12"/>
  <c r="E1430" i="12"/>
  <c r="F1430" i="12"/>
  <c r="G1430" i="12"/>
  <c r="J1430" i="12"/>
  <c r="K1430" i="12"/>
  <c r="L1430" i="12"/>
  <c r="M1430" i="12"/>
  <c r="N1430" i="12"/>
  <c r="O1430" i="12"/>
  <c r="P1430" i="12"/>
  <c r="H1430" i="12" s="1"/>
  <c r="Q1430" i="12"/>
  <c r="I1430" i="12" s="1"/>
  <c r="R1430" i="12"/>
  <c r="S1430" i="12"/>
  <c r="T1430" i="12"/>
  <c r="U1430" i="12"/>
  <c r="V1430" i="12"/>
  <c r="W1430" i="12"/>
  <c r="X1430" i="12"/>
  <c r="Y1430" i="12"/>
  <c r="Z1430" i="12"/>
  <c r="AA1430" i="12"/>
  <c r="AB1430" i="12"/>
  <c r="AC1430" i="12"/>
  <c r="AD1430" i="12"/>
  <c r="AE1430" i="12"/>
  <c r="AF1430" i="12"/>
  <c r="AG1430" i="12"/>
  <c r="AH1430" i="12"/>
  <c r="AI1430" i="12"/>
  <c r="AJ1430" i="12"/>
  <c r="AK1430" i="12"/>
  <c r="AL1430" i="12"/>
  <c r="A1431" i="12"/>
  <c r="B1431" i="12"/>
  <c r="C1431" i="12"/>
  <c r="E1431" i="12"/>
  <c r="F1431" i="12"/>
  <c r="G1431" i="12"/>
  <c r="J1431" i="12"/>
  <c r="K1431" i="12"/>
  <c r="L1431" i="12"/>
  <c r="M1431" i="12"/>
  <c r="N1431" i="12"/>
  <c r="O1431" i="12"/>
  <c r="P1431" i="12"/>
  <c r="H1431" i="12" s="1"/>
  <c r="Q1431" i="12"/>
  <c r="I1431" i="12" s="1"/>
  <c r="R1431" i="12"/>
  <c r="S1431" i="12"/>
  <c r="T1431" i="12"/>
  <c r="U1431" i="12"/>
  <c r="V1431" i="12"/>
  <c r="W1431" i="12"/>
  <c r="X1431" i="12"/>
  <c r="Y1431" i="12"/>
  <c r="Z1431" i="12"/>
  <c r="AA1431" i="12"/>
  <c r="AB1431" i="12"/>
  <c r="AC1431" i="12"/>
  <c r="AD1431" i="12"/>
  <c r="AE1431" i="12"/>
  <c r="AF1431" i="12"/>
  <c r="AG1431" i="12"/>
  <c r="AH1431" i="12"/>
  <c r="AI1431" i="12"/>
  <c r="AJ1431" i="12"/>
  <c r="AK1431" i="12"/>
  <c r="AL1431" i="12"/>
  <c r="A21" i="12"/>
  <c r="B21" i="12"/>
  <c r="C21" i="12"/>
  <c r="E21" i="12"/>
  <c r="F21" i="12"/>
  <c r="G21" i="12"/>
  <c r="J21" i="12"/>
  <c r="K21" i="12"/>
  <c r="L21" i="12"/>
  <c r="M21" i="12"/>
  <c r="N21" i="12"/>
  <c r="O21" i="12"/>
  <c r="P21" i="12"/>
  <c r="H21" i="12" s="1"/>
  <c r="Q21" i="12"/>
  <c r="I21" i="12" s="1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22" i="12"/>
  <c r="B22" i="12"/>
  <c r="C22" i="12"/>
  <c r="E22" i="12"/>
  <c r="F22" i="12"/>
  <c r="G22" i="12"/>
  <c r="J22" i="12"/>
  <c r="K22" i="12"/>
  <c r="L22" i="12"/>
  <c r="M22" i="12"/>
  <c r="N22" i="12"/>
  <c r="O22" i="12"/>
  <c r="P22" i="12"/>
  <c r="H22" i="12" s="1"/>
  <c r="Q22" i="12"/>
  <c r="I22" i="12" s="1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741" i="12"/>
  <c r="B741" i="12"/>
  <c r="C741" i="12"/>
  <c r="E741" i="12"/>
  <c r="F741" i="12"/>
  <c r="G741" i="12"/>
  <c r="J741" i="12"/>
  <c r="K741" i="12"/>
  <c r="L741" i="12"/>
  <c r="M741" i="12"/>
  <c r="N741" i="12"/>
  <c r="O741" i="12"/>
  <c r="P741" i="12"/>
  <c r="H741" i="12" s="1"/>
  <c r="Q741" i="12"/>
  <c r="I741" i="12" s="1"/>
  <c r="R741" i="12"/>
  <c r="S741" i="12"/>
  <c r="T741" i="12"/>
  <c r="U741" i="12"/>
  <c r="V741" i="12"/>
  <c r="W741" i="12"/>
  <c r="X741" i="12"/>
  <c r="Y741" i="12"/>
  <c r="Z741" i="12"/>
  <c r="AA741" i="12"/>
  <c r="AB741" i="12"/>
  <c r="AC741" i="12"/>
  <c r="AD741" i="12"/>
  <c r="AE741" i="12"/>
  <c r="AF741" i="12"/>
  <c r="AG741" i="12"/>
  <c r="AH741" i="12"/>
  <c r="AI741" i="12"/>
  <c r="AJ741" i="12"/>
  <c r="AK741" i="12"/>
  <c r="AL741" i="12"/>
  <c r="A860" i="12"/>
  <c r="B860" i="12"/>
  <c r="C860" i="12"/>
  <c r="E860" i="12"/>
  <c r="F860" i="12"/>
  <c r="G860" i="12"/>
  <c r="J860" i="12"/>
  <c r="K860" i="12"/>
  <c r="L860" i="12"/>
  <c r="M860" i="12"/>
  <c r="N860" i="12"/>
  <c r="O860" i="12"/>
  <c r="P860" i="12"/>
  <c r="H860" i="12" s="1"/>
  <c r="Q860" i="12"/>
  <c r="I860" i="12" s="1"/>
  <c r="R860" i="12"/>
  <c r="S860" i="12"/>
  <c r="T860" i="12"/>
  <c r="U860" i="12"/>
  <c r="V860" i="12"/>
  <c r="W860" i="12"/>
  <c r="X860" i="12"/>
  <c r="Y860" i="12"/>
  <c r="Z860" i="12"/>
  <c r="AA860" i="12"/>
  <c r="AB860" i="12"/>
  <c r="AC860" i="12"/>
  <c r="AD860" i="12"/>
  <c r="AE860" i="12"/>
  <c r="AF860" i="12"/>
  <c r="AG860" i="12"/>
  <c r="AH860" i="12"/>
  <c r="AI860" i="12"/>
  <c r="AJ860" i="12"/>
  <c r="AK860" i="12"/>
  <c r="AL860" i="12"/>
  <c r="A1503" i="12"/>
  <c r="B1503" i="12"/>
  <c r="C1503" i="12"/>
  <c r="E1503" i="12"/>
  <c r="F1503" i="12"/>
  <c r="G1503" i="12"/>
  <c r="J1503" i="12"/>
  <c r="K1503" i="12"/>
  <c r="L1503" i="12"/>
  <c r="M1503" i="12"/>
  <c r="N1503" i="12"/>
  <c r="O1503" i="12"/>
  <c r="P1503" i="12"/>
  <c r="H1503" i="12" s="1"/>
  <c r="Q1503" i="12"/>
  <c r="I1503" i="12" s="1"/>
  <c r="R1503" i="12"/>
  <c r="S1503" i="12"/>
  <c r="T1503" i="12"/>
  <c r="U1503" i="12"/>
  <c r="V1503" i="12"/>
  <c r="W1503" i="12"/>
  <c r="X1503" i="12"/>
  <c r="Y1503" i="12"/>
  <c r="Z1503" i="12"/>
  <c r="AA1503" i="12"/>
  <c r="AB1503" i="12"/>
  <c r="AC1503" i="12"/>
  <c r="AD1503" i="12"/>
  <c r="AE1503" i="12"/>
  <c r="AF1503" i="12"/>
  <c r="AG1503" i="12"/>
  <c r="AH1503" i="12"/>
  <c r="AI1503" i="12"/>
  <c r="AJ1503" i="12"/>
  <c r="AK1503" i="12"/>
  <c r="AL1503" i="12"/>
  <c r="A1493" i="12"/>
  <c r="B1493" i="12"/>
  <c r="C1493" i="12"/>
  <c r="E1493" i="12"/>
  <c r="F1493" i="12"/>
  <c r="G1493" i="12"/>
  <c r="J1493" i="12"/>
  <c r="K1493" i="12"/>
  <c r="L1493" i="12"/>
  <c r="M1493" i="12"/>
  <c r="N1493" i="12"/>
  <c r="O1493" i="12"/>
  <c r="P1493" i="12"/>
  <c r="H1493" i="12" s="1"/>
  <c r="Q1493" i="12"/>
  <c r="I1493" i="12" s="1"/>
  <c r="R1493" i="12"/>
  <c r="S1493" i="12"/>
  <c r="T1493" i="12"/>
  <c r="U1493" i="12"/>
  <c r="V1493" i="12"/>
  <c r="W1493" i="12"/>
  <c r="X1493" i="12"/>
  <c r="Y1493" i="12"/>
  <c r="Z1493" i="12"/>
  <c r="AA1493" i="12"/>
  <c r="AB1493" i="12"/>
  <c r="AC1493" i="12"/>
  <c r="AD1493" i="12"/>
  <c r="AE1493" i="12"/>
  <c r="AF1493" i="12"/>
  <c r="AG1493" i="12"/>
  <c r="AH1493" i="12"/>
  <c r="AI1493" i="12"/>
  <c r="AJ1493" i="12"/>
  <c r="AK1493" i="12"/>
  <c r="AL1493" i="12"/>
  <c r="A20" i="12"/>
  <c r="B20" i="12"/>
  <c r="C20" i="12"/>
  <c r="E20" i="12"/>
  <c r="F20" i="12"/>
  <c r="G20" i="12"/>
  <c r="J20" i="12"/>
  <c r="K20" i="12"/>
  <c r="L20" i="12"/>
  <c r="M20" i="12"/>
  <c r="N20" i="12"/>
  <c r="O20" i="12"/>
  <c r="P20" i="12"/>
  <c r="H20" i="12" s="1"/>
  <c r="Q20" i="12"/>
  <c r="I20" i="12" s="1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325" i="12"/>
  <c r="B325" i="12"/>
  <c r="C325" i="12"/>
  <c r="E325" i="12"/>
  <c r="F325" i="12"/>
  <c r="G325" i="12"/>
  <c r="J325" i="12"/>
  <c r="K325" i="12"/>
  <c r="L325" i="12"/>
  <c r="M325" i="12"/>
  <c r="N325" i="12"/>
  <c r="O325" i="12"/>
  <c r="P325" i="12"/>
  <c r="H325" i="12" s="1"/>
  <c r="Q325" i="12"/>
  <c r="I325" i="12" s="1"/>
  <c r="R325" i="12"/>
  <c r="S325" i="12"/>
  <c r="T325" i="12"/>
  <c r="U325" i="12"/>
  <c r="V325" i="12"/>
  <c r="W325" i="12"/>
  <c r="X325" i="12"/>
  <c r="Y325" i="12"/>
  <c r="Z325" i="12"/>
  <c r="AA325" i="12"/>
  <c r="AB325" i="12"/>
  <c r="AC325" i="12"/>
  <c r="AD325" i="12"/>
  <c r="AE325" i="12"/>
  <c r="AF325" i="12"/>
  <c r="AG325" i="12"/>
  <c r="AH325" i="12"/>
  <c r="AI325" i="12"/>
  <c r="AJ325" i="12"/>
  <c r="AK325" i="12"/>
  <c r="AL325" i="12"/>
  <c r="A329" i="12"/>
  <c r="B329" i="12"/>
  <c r="C329" i="12"/>
  <c r="E329" i="12"/>
  <c r="F329" i="12"/>
  <c r="G329" i="12"/>
  <c r="J329" i="12"/>
  <c r="K329" i="12"/>
  <c r="L329" i="12"/>
  <c r="M329" i="12"/>
  <c r="N329" i="12"/>
  <c r="O329" i="12"/>
  <c r="P329" i="12"/>
  <c r="H329" i="12" s="1"/>
  <c r="Q329" i="12"/>
  <c r="I329" i="12" s="1"/>
  <c r="R329" i="12"/>
  <c r="S329" i="12"/>
  <c r="T329" i="12"/>
  <c r="U329" i="12"/>
  <c r="V329" i="12"/>
  <c r="W329" i="12"/>
  <c r="X329" i="12"/>
  <c r="Y329" i="12"/>
  <c r="Z329" i="12"/>
  <c r="AA329" i="12"/>
  <c r="AB329" i="12"/>
  <c r="AC329" i="12"/>
  <c r="AD329" i="12"/>
  <c r="AE329" i="12"/>
  <c r="AF329" i="12"/>
  <c r="AG329" i="12"/>
  <c r="AH329" i="12"/>
  <c r="AI329" i="12"/>
  <c r="AJ329" i="12"/>
  <c r="AK329" i="12"/>
  <c r="AL329" i="12"/>
  <c r="A331" i="12"/>
  <c r="B331" i="12"/>
  <c r="C331" i="12"/>
  <c r="E331" i="12"/>
  <c r="F331" i="12"/>
  <c r="G331" i="12"/>
  <c r="J331" i="12"/>
  <c r="K331" i="12"/>
  <c r="L331" i="12"/>
  <c r="M331" i="12"/>
  <c r="N331" i="12"/>
  <c r="O331" i="12"/>
  <c r="P331" i="12"/>
  <c r="H331" i="12" s="1"/>
  <c r="Q331" i="12"/>
  <c r="I331" i="12" s="1"/>
  <c r="R331" i="12"/>
  <c r="S331" i="12"/>
  <c r="T331" i="12"/>
  <c r="U331" i="12"/>
  <c r="V331" i="12"/>
  <c r="W331" i="12"/>
  <c r="X331" i="12"/>
  <c r="Y331" i="12"/>
  <c r="Z331" i="12"/>
  <c r="AA331" i="12"/>
  <c r="AB331" i="12"/>
  <c r="AC331" i="12"/>
  <c r="AD331" i="12"/>
  <c r="AE331" i="12"/>
  <c r="AF331" i="12"/>
  <c r="AG331" i="12"/>
  <c r="AH331" i="12"/>
  <c r="AI331" i="12"/>
  <c r="AJ331" i="12"/>
  <c r="AK331" i="12"/>
  <c r="AL331" i="12"/>
  <c r="A856" i="12"/>
  <c r="B856" i="12"/>
  <c r="C856" i="12"/>
  <c r="E856" i="12"/>
  <c r="F856" i="12"/>
  <c r="G856" i="12"/>
  <c r="J856" i="12"/>
  <c r="K856" i="12"/>
  <c r="L856" i="12"/>
  <c r="M856" i="12"/>
  <c r="N856" i="12"/>
  <c r="O856" i="12"/>
  <c r="P856" i="12"/>
  <c r="H856" i="12" s="1"/>
  <c r="Q856" i="12"/>
  <c r="I856" i="12" s="1"/>
  <c r="R856" i="12"/>
  <c r="S856" i="12"/>
  <c r="T856" i="12"/>
  <c r="U856" i="12"/>
  <c r="V856" i="12"/>
  <c r="W856" i="12"/>
  <c r="X856" i="12"/>
  <c r="Y856" i="12"/>
  <c r="Z856" i="12"/>
  <c r="AA856" i="12"/>
  <c r="AB856" i="12"/>
  <c r="AC856" i="12"/>
  <c r="AD856" i="12"/>
  <c r="AE856" i="12"/>
  <c r="AF856" i="12"/>
  <c r="AG856" i="12"/>
  <c r="AH856" i="12"/>
  <c r="AI856" i="12"/>
  <c r="AJ856" i="12"/>
  <c r="AK856" i="12"/>
  <c r="AL856" i="12"/>
  <c r="A1418" i="12"/>
  <c r="B1418" i="12"/>
  <c r="C1418" i="12"/>
  <c r="E1418" i="12"/>
  <c r="F1418" i="12"/>
  <c r="G1418" i="12"/>
  <c r="J1418" i="12"/>
  <c r="K1418" i="12"/>
  <c r="L1418" i="12"/>
  <c r="M1418" i="12"/>
  <c r="N1418" i="12"/>
  <c r="O1418" i="12"/>
  <c r="P1418" i="12"/>
  <c r="H1418" i="12" s="1"/>
  <c r="Q1418" i="12"/>
  <c r="I1418" i="12" s="1"/>
  <c r="R1418" i="12"/>
  <c r="S1418" i="12"/>
  <c r="T1418" i="12"/>
  <c r="U1418" i="12"/>
  <c r="V1418" i="12"/>
  <c r="W1418" i="12"/>
  <c r="X1418" i="12"/>
  <c r="Y1418" i="12"/>
  <c r="Z1418" i="12"/>
  <c r="AA1418" i="12"/>
  <c r="AB1418" i="12"/>
  <c r="AC1418" i="12"/>
  <c r="AD1418" i="12"/>
  <c r="AE1418" i="12"/>
  <c r="AF1418" i="12"/>
  <c r="AG1418" i="12"/>
  <c r="AH1418" i="12"/>
  <c r="AI1418" i="12"/>
  <c r="AJ1418" i="12"/>
  <c r="AK1418" i="12"/>
  <c r="AL1418" i="12"/>
  <c r="A45" i="12"/>
  <c r="B45" i="12"/>
  <c r="C45" i="12"/>
  <c r="E45" i="12"/>
  <c r="F45" i="12"/>
  <c r="G45" i="12"/>
  <c r="J45" i="12"/>
  <c r="K45" i="12"/>
  <c r="L45" i="12"/>
  <c r="M45" i="12"/>
  <c r="N45" i="12"/>
  <c r="O45" i="12"/>
  <c r="P45" i="12"/>
  <c r="H45" i="12" s="1"/>
  <c r="Q45" i="12"/>
  <c r="I45" i="12" s="1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245" i="12"/>
  <c r="B245" i="12"/>
  <c r="C245" i="12"/>
  <c r="E245" i="12"/>
  <c r="F245" i="12"/>
  <c r="G245" i="12"/>
  <c r="J245" i="12"/>
  <c r="K245" i="12"/>
  <c r="L245" i="12"/>
  <c r="M245" i="12"/>
  <c r="N245" i="12"/>
  <c r="O245" i="12"/>
  <c r="P245" i="12"/>
  <c r="H245" i="12" s="1"/>
  <c r="Q245" i="12"/>
  <c r="I245" i="12" s="1"/>
  <c r="R245" i="12"/>
  <c r="S245" i="12"/>
  <c r="T245" i="12"/>
  <c r="U245" i="12"/>
  <c r="V245" i="12"/>
  <c r="W245" i="12"/>
  <c r="X245" i="12"/>
  <c r="Y245" i="12"/>
  <c r="Z245" i="12"/>
  <c r="AA245" i="12"/>
  <c r="AB245" i="12"/>
  <c r="AC245" i="12"/>
  <c r="AD245" i="12"/>
  <c r="AE245" i="12"/>
  <c r="AF245" i="12"/>
  <c r="AG245" i="12"/>
  <c r="AH245" i="12"/>
  <c r="AI245" i="12"/>
  <c r="AJ245" i="12"/>
  <c r="AK245" i="12"/>
  <c r="AL245" i="12"/>
  <c r="A309" i="12"/>
  <c r="B309" i="12"/>
  <c r="C309" i="12"/>
  <c r="E309" i="12"/>
  <c r="F309" i="12"/>
  <c r="G309" i="12"/>
  <c r="J309" i="12"/>
  <c r="K309" i="12"/>
  <c r="L309" i="12"/>
  <c r="M309" i="12"/>
  <c r="N309" i="12"/>
  <c r="O309" i="12"/>
  <c r="P309" i="12"/>
  <c r="H309" i="12" s="1"/>
  <c r="Q309" i="12"/>
  <c r="I309" i="12" s="1"/>
  <c r="R309" i="12"/>
  <c r="S309" i="12"/>
  <c r="T309" i="12"/>
  <c r="U309" i="12"/>
  <c r="V309" i="12"/>
  <c r="W309" i="12"/>
  <c r="X309" i="12"/>
  <c r="Y309" i="12"/>
  <c r="Z309" i="12"/>
  <c r="AA309" i="12"/>
  <c r="AB309" i="12"/>
  <c r="AC309" i="12"/>
  <c r="AD309" i="12"/>
  <c r="AE309" i="12"/>
  <c r="AF309" i="12"/>
  <c r="AG309" i="12"/>
  <c r="AH309" i="12"/>
  <c r="AI309" i="12"/>
  <c r="AJ309" i="12"/>
  <c r="AK309" i="12"/>
  <c r="AL309" i="12"/>
  <c r="A295" i="12"/>
  <c r="B295" i="12"/>
  <c r="C295" i="12"/>
  <c r="E295" i="12"/>
  <c r="F295" i="12"/>
  <c r="G295" i="12"/>
  <c r="J295" i="12"/>
  <c r="K295" i="12"/>
  <c r="L295" i="12"/>
  <c r="M295" i="12"/>
  <c r="N295" i="12"/>
  <c r="O295" i="12"/>
  <c r="P295" i="12"/>
  <c r="H295" i="12" s="1"/>
  <c r="Q295" i="12"/>
  <c r="I295" i="12" s="1"/>
  <c r="R295" i="12"/>
  <c r="S295" i="12"/>
  <c r="T295" i="12"/>
  <c r="U295" i="12"/>
  <c r="V295" i="12"/>
  <c r="W295" i="12"/>
  <c r="X295" i="12"/>
  <c r="Y295" i="12"/>
  <c r="Z295" i="12"/>
  <c r="AA295" i="12"/>
  <c r="AB295" i="12"/>
  <c r="AC295" i="12"/>
  <c r="AD295" i="12"/>
  <c r="AE295" i="12"/>
  <c r="AF295" i="12"/>
  <c r="AG295" i="12"/>
  <c r="AH295" i="12"/>
  <c r="AI295" i="12"/>
  <c r="AJ295" i="12"/>
  <c r="AK295" i="12"/>
  <c r="AL295" i="12"/>
  <c r="A1070" i="12"/>
  <c r="B1070" i="12"/>
  <c r="C1070" i="12"/>
  <c r="E1070" i="12"/>
  <c r="F1070" i="12"/>
  <c r="G1070" i="12"/>
  <c r="J1070" i="12"/>
  <c r="K1070" i="12"/>
  <c r="L1070" i="12"/>
  <c r="M1070" i="12"/>
  <c r="N1070" i="12"/>
  <c r="O1070" i="12"/>
  <c r="P1070" i="12"/>
  <c r="H1070" i="12" s="1"/>
  <c r="Q1070" i="12"/>
  <c r="I1070" i="12" s="1"/>
  <c r="R1070" i="12"/>
  <c r="S1070" i="12"/>
  <c r="T1070" i="12"/>
  <c r="U1070" i="12"/>
  <c r="V1070" i="12"/>
  <c r="W1070" i="12"/>
  <c r="X1070" i="12"/>
  <c r="Y1070" i="12"/>
  <c r="Z1070" i="12"/>
  <c r="AA1070" i="12"/>
  <c r="AB1070" i="12"/>
  <c r="AC1070" i="12"/>
  <c r="AD1070" i="12"/>
  <c r="AE1070" i="12"/>
  <c r="AF1070" i="12"/>
  <c r="AG1070" i="12"/>
  <c r="AH1070" i="12"/>
  <c r="AI1070" i="12"/>
  <c r="AJ1070" i="12"/>
  <c r="AK1070" i="12"/>
  <c r="AL1070" i="12"/>
  <c r="A1076" i="12"/>
  <c r="B1076" i="12"/>
  <c r="C1076" i="12"/>
  <c r="E1076" i="12"/>
  <c r="F1076" i="12"/>
  <c r="G1076" i="12"/>
  <c r="J1076" i="12"/>
  <c r="K1076" i="12"/>
  <c r="L1076" i="12"/>
  <c r="M1076" i="12"/>
  <c r="N1076" i="12"/>
  <c r="O1076" i="12"/>
  <c r="P1076" i="12"/>
  <c r="H1076" i="12" s="1"/>
  <c r="Q1076" i="12"/>
  <c r="I1076" i="12" s="1"/>
  <c r="R1076" i="12"/>
  <c r="S1076" i="12"/>
  <c r="T1076" i="12"/>
  <c r="U1076" i="12"/>
  <c r="V1076" i="12"/>
  <c r="W1076" i="12"/>
  <c r="X1076" i="12"/>
  <c r="Y1076" i="12"/>
  <c r="Z1076" i="12"/>
  <c r="AA1076" i="12"/>
  <c r="AB1076" i="12"/>
  <c r="AC1076" i="12"/>
  <c r="AD1076" i="12"/>
  <c r="AE1076" i="12"/>
  <c r="AF1076" i="12"/>
  <c r="AG1076" i="12"/>
  <c r="AH1076" i="12"/>
  <c r="AI1076" i="12"/>
  <c r="AJ1076" i="12"/>
  <c r="AK1076" i="12"/>
  <c r="AL1076" i="12"/>
  <c r="A1105" i="12"/>
  <c r="B1105" i="12"/>
  <c r="C1105" i="12"/>
  <c r="E1105" i="12"/>
  <c r="F1105" i="12"/>
  <c r="G1105" i="12"/>
  <c r="J1105" i="12"/>
  <c r="K1105" i="12"/>
  <c r="L1105" i="12"/>
  <c r="M1105" i="12"/>
  <c r="N1105" i="12"/>
  <c r="O1105" i="12"/>
  <c r="P1105" i="12"/>
  <c r="H1105" i="12" s="1"/>
  <c r="Q1105" i="12"/>
  <c r="I1105" i="12" s="1"/>
  <c r="R1105" i="12"/>
  <c r="S1105" i="12"/>
  <c r="T1105" i="12"/>
  <c r="U1105" i="12"/>
  <c r="V1105" i="12"/>
  <c r="W1105" i="12"/>
  <c r="X1105" i="12"/>
  <c r="Y1105" i="12"/>
  <c r="Z1105" i="12"/>
  <c r="AA1105" i="12"/>
  <c r="AB1105" i="12"/>
  <c r="AC1105" i="12"/>
  <c r="AD1105" i="12"/>
  <c r="AE1105" i="12"/>
  <c r="AF1105" i="12"/>
  <c r="AG1105" i="12"/>
  <c r="AH1105" i="12"/>
  <c r="AI1105" i="12"/>
  <c r="AJ1105" i="12"/>
  <c r="AK1105" i="12"/>
  <c r="AL1105" i="12"/>
  <c r="A1112" i="12"/>
  <c r="B1112" i="12"/>
  <c r="C1112" i="12"/>
  <c r="E1112" i="12"/>
  <c r="F1112" i="12"/>
  <c r="G1112" i="12"/>
  <c r="J1112" i="12"/>
  <c r="K1112" i="12"/>
  <c r="L1112" i="12"/>
  <c r="M1112" i="12"/>
  <c r="N1112" i="12"/>
  <c r="O1112" i="12"/>
  <c r="P1112" i="12"/>
  <c r="H1112" i="12" s="1"/>
  <c r="Q1112" i="12"/>
  <c r="I1112" i="12" s="1"/>
  <c r="R1112" i="12"/>
  <c r="S1112" i="12"/>
  <c r="T1112" i="12"/>
  <c r="U1112" i="12"/>
  <c r="V1112" i="12"/>
  <c r="W1112" i="12"/>
  <c r="X1112" i="12"/>
  <c r="Y1112" i="12"/>
  <c r="Z1112" i="12"/>
  <c r="AA1112" i="12"/>
  <c r="AB1112" i="12"/>
  <c r="AC1112" i="12"/>
  <c r="AD1112" i="12"/>
  <c r="AE1112" i="12"/>
  <c r="AF1112" i="12"/>
  <c r="AG1112" i="12"/>
  <c r="AH1112" i="12"/>
  <c r="AI1112" i="12"/>
  <c r="AJ1112" i="12"/>
  <c r="AK1112" i="12"/>
  <c r="AL1112" i="12"/>
  <c r="A1123" i="12"/>
  <c r="B1123" i="12"/>
  <c r="C1123" i="12"/>
  <c r="E1123" i="12"/>
  <c r="F1123" i="12"/>
  <c r="G1123" i="12"/>
  <c r="J1123" i="12"/>
  <c r="K1123" i="12"/>
  <c r="L1123" i="12"/>
  <c r="M1123" i="12"/>
  <c r="N1123" i="12"/>
  <c r="O1123" i="12"/>
  <c r="P1123" i="12"/>
  <c r="H1123" i="12" s="1"/>
  <c r="Q1123" i="12"/>
  <c r="I1123" i="12" s="1"/>
  <c r="R1123" i="12"/>
  <c r="S1123" i="12"/>
  <c r="T1123" i="12"/>
  <c r="U1123" i="12"/>
  <c r="V1123" i="12"/>
  <c r="W1123" i="12"/>
  <c r="X1123" i="12"/>
  <c r="Y1123" i="12"/>
  <c r="Z1123" i="12"/>
  <c r="AA1123" i="12"/>
  <c r="AB1123" i="12"/>
  <c r="AC1123" i="12"/>
  <c r="AD1123" i="12"/>
  <c r="AE1123" i="12"/>
  <c r="AF1123" i="12"/>
  <c r="AG1123" i="12"/>
  <c r="AH1123" i="12"/>
  <c r="AI1123" i="12"/>
  <c r="AJ1123" i="12"/>
  <c r="AK1123" i="12"/>
  <c r="AL1123" i="12"/>
  <c r="A1199" i="12"/>
  <c r="B1199" i="12"/>
  <c r="C1199" i="12"/>
  <c r="E1199" i="12"/>
  <c r="F1199" i="12"/>
  <c r="G1199" i="12"/>
  <c r="J1199" i="12"/>
  <c r="K1199" i="12"/>
  <c r="L1199" i="12"/>
  <c r="M1199" i="12"/>
  <c r="N1199" i="12"/>
  <c r="O1199" i="12"/>
  <c r="P1199" i="12"/>
  <c r="H1199" i="12" s="1"/>
  <c r="Q1199" i="12"/>
  <c r="I1199" i="12" s="1"/>
  <c r="R1199" i="12"/>
  <c r="S1199" i="12"/>
  <c r="T1199" i="12"/>
  <c r="U1199" i="12"/>
  <c r="V1199" i="12"/>
  <c r="W1199" i="12"/>
  <c r="X1199" i="12"/>
  <c r="Y1199" i="12"/>
  <c r="Z1199" i="12"/>
  <c r="AA1199" i="12"/>
  <c r="AB1199" i="12"/>
  <c r="AC1199" i="12"/>
  <c r="AD1199" i="12"/>
  <c r="AE1199" i="12"/>
  <c r="AF1199" i="12"/>
  <c r="AG1199" i="12"/>
  <c r="AH1199" i="12"/>
  <c r="AI1199" i="12"/>
  <c r="AJ1199" i="12"/>
  <c r="AK1199" i="12"/>
  <c r="AL1199" i="12"/>
  <c r="A1200" i="12"/>
  <c r="B1200" i="12"/>
  <c r="C1200" i="12"/>
  <c r="E1200" i="12"/>
  <c r="F1200" i="12"/>
  <c r="G1200" i="12"/>
  <c r="J1200" i="12"/>
  <c r="K1200" i="12"/>
  <c r="L1200" i="12"/>
  <c r="M1200" i="12"/>
  <c r="N1200" i="12"/>
  <c r="O1200" i="12"/>
  <c r="P1200" i="12"/>
  <c r="H1200" i="12" s="1"/>
  <c r="Q1200" i="12"/>
  <c r="I1200" i="12" s="1"/>
  <c r="R1200" i="12"/>
  <c r="S1200" i="12"/>
  <c r="T1200" i="12"/>
  <c r="U1200" i="12"/>
  <c r="V1200" i="12"/>
  <c r="W1200" i="12"/>
  <c r="X1200" i="12"/>
  <c r="Y1200" i="12"/>
  <c r="Z1200" i="12"/>
  <c r="AA1200" i="12"/>
  <c r="AB1200" i="12"/>
  <c r="AC1200" i="12"/>
  <c r="AD1200" i="12"/>
  <c r="AE1200" i="12"/>
  <c r="AF1200" i="12"/>
  <c r="AG1200" i="12"/>
  <c r="AH1200" i="12"/>
  <c r="AI1200" i="12"/>
  <c r="AJ1200" i="12"/>
  <c r="AK1200" i="12"/>
  <c r="AL1200" i="12"/>
  <c r="A1201" i="12"/>
  <c r="B1201" i="12"/>
  <c r="C1201" i="12"/>
  <c r="E1201" i="12"/>
  <c r="F1201" i="12"/>
  <c r="G1201" i="12"/>
  <c r="J1201" i="12"/>
  <c r="K1201" i="12"/>
  <c r="L1201" i="12"/>
  <c r="M1201" i="12"/>
  <c r="N1201" i="12"/>
  <c r="O1201" i="12"/>
  <c r="P1201" i="12"/>
  <c r="H1201" i="12" s="1"/>
  <c r="Q1201" i="12"/>
  <c r="I1201" i="12" s="1"/>
  <c r="R1201" i="12"/>
  <c r="S1201" i="12"/>
  <c r="T1201" i="12"/>
  <c r="U1201" i="12"/>
  <c r="V1201" i="12"/>
  <c r="W1201" i="12"/>
  <c r="X1201" i="12"/>
  <c r="Y1201" i="12"/>
  <c r="Z1201" i="12"/>
  <c r="AA1201" i="12"/>
  <c r="AB1201" i="12"/>
  <c r="AC1201" i="12"/>
  <c r="AD1201" i="12"/>
  <c r="AE1201" i="12"/>
  <c r="AF1201" i="12"/>
  <c r="AG1201" i="12"/>
  <c r="AH1201" i="12"/>
  <c r="AI1201" i="12"/>
  <c r="AJ1201" i="12"/>
  <c r="AK1201" i="12"/>
  <c r="AL1201" i="12"/>
  <c r="A1203" i="12"/>
  <c r="B1203" i="12"/>
  <c r="C1203" i="12"/>
  <c r="E1203" i="12"/>
  <c r="F1203" i="12"/>
  <c r="G1203" i="12"/>
  <c r="J1203" i="12"/>
  <c r="K1203" i="12"/>
  <c r="L1203" i="12"/>
  <c r="M1203" i="12"/>
  <c r="N1203" i="12"/>
  <c r="O1203" i="12"/>
  <c r="P1203" i="12"/>
  <c r="H1203" i="12" s="1"/>
  <c r="Q1203" i="12"/>
  <c r="I1203" i="12" s="1"/>
  <c r="R1203" i="12"/>
  <c r="S1203" i="12"/>
  <c r="T1203" i="12"/>
  <c r="U1203" i="12"/>
  <c r="V1203" i="12"/>
  <c r="W1203" i="12"/>
  <c r="X1203" i="12"/>
  <c r="Y1203" i="12"/>
  <c r="Z1203" i="12"/>
  <c r="AA1203" i="12"/>
  <c r="AB1203" i="12"/>
  <c r="AC1203" i="12"/>
  <c r="AD1203" i="12"/>
  <c r="AE1203" i="12"/>
  <c r="AF1203" i="12"/>
  <c r="AG1203" i="12"/>
  <c r="AH1203" i="12"/>
  <c r="AI1203" i="12"/>
  <c r="AJ1203" i="12"/>
  <c r="AK1203" i="12"/>
  <c r="AL1203" i="12"/>
  <c r="A1206" i="12"/>
  <c r="B1206" i="12"/>
  <c r="C1206" i="12"/>
  <c r="E1206" i="12"/>
  <c r="F1206" i="12"/>
  <c r="G1206" i="12"/>
  <c r="J1206" i="12"/>
  <c r="K1206" i="12"/>
  <c r="L1206" i="12"/>
  <c r="M1206" i="12"/>
  <c r="N1206" i="12"/>
  <c r="O1206" i="12"/>
  <c r="P1206" i="12"/>
  <c r="H1206" i="12" s="1"/>
  <c r="Q1206" i="12"/>
  <c r="I1206" i="12" s="1"/>
  <c r="R1206" i="12"/>
  <c r="S1206" i="12"/>
  <c r="T1206" i="12"/>
  <c r="U1206" i="12"/>
  <c r="V1206" i="12"/>
  <c r="W1206" i="12"/>
  <c r="X1206" i="12"/>
  <c r="Y1206" i="12"/>
  <c r="Z1206" i="12"/>
  <c r="AA1206" i="12"/>
  <c r="AB1206" i="12"/>
  <c r="AC1206" i="12"/>
  <c r="AD1206" i="12"/>
  <c r="AE1206" i="12"/>
  <c r="AF1206" i="12"/>
  <c r="AG1206" i="12"/>
  <c r="AH1206" i="12"/>
  <c r="AI1206" i="12"/>
  <c r="AJ1206" i="12"/>
  <c r="AK1206" i="12"/>
  <c r="AL1206" i="12"/>
  <c r="A1207" i="12"/>
  <c r="B1207" i="12"/>
  <c r="C1207" i="12"/>
  <c r="E1207" i="12"/>
  <c r="F1207" i="12"/>
  <c r="G1207" i="12"/>
  <c r="J1207" i="12"/>
  <c r="K1207" i="12"/>
  <c r="L1207" i="12"/>
  <c r="M1207" i="12"/>
  <c r="N1207" i="12"/>
  <c r="O1207" i="12"/>
  <c r="P1207" i="12"/>
  <c r="H1207" i="12" s="1"/>
  <c r="Q1207" i="12"/>
  <c r="I1207" i="12" s="1"/>
  <c r="R1207" i="12"/>
  <c r="S1207" i="12"/>
  <c r="T1207" i="12"/>
  <c r="U1207" i="12"/>
  <c r="V1207" i="12"/>
  <c r="W1207" i="12"/>
  <c r="X1207" i="12"/>
  <c r="Y1207" i="12"/>
  <c r="Z1207" i="12"/>
  <c r="AA1207" i="12"/>
  <c r="AB1207" i="12"/>
  <c r="AC1207" i="12"/>
  <c r="AD1207" i="12"/>
  <c r="AE1207" i="12"/>
  <c r="AF1207" i="12"/>
  <c r="AG1207" i="12"/>
  <c r="AH1207" i="12"/>
  <c r="AI1207" i="12"/>
  <c r="AJ1207" i="12"/>
  <c r="AK1207" i="12"/>
  <c r="AL1207" i="12"/>
  <c r="A1280" i="12"/>
  <c r="B1280" i="12"/>
  <c r="C1280" i="12"/>
  <c r="E1280" i="12"/>
  <c r="F1280" i="12"/>
  <c r="G1280" i="12"/>
  <c r="J1280" i="12"/>
  <c r="K1280" i="12"/>
  <c r="L1280" i="12"/>
  <c r="M1280" i="12"/>
  <c r="N1280" i="12"/>
  <c r="O1280" i="12"/>
  <c r="P1280" i="12"/>
  <c r="H1280" i="12" s="1"/>
  <c r="Q1280" i="12"/>
  <c r="I1280" i="12" s="1"/>
  <c r="R1280" i="12"/>
  <c r="S1280" i="12"/>
  <c r="T1280" i="12"/>
  <c r="U1280" i="12"/>
  <c r="V1280" i="12"/>
  <c r="W1280" i="12"/>
  <c r="X1280" i="12"/>
  <c r="Y1280" i="12"/>
  <c r="Z1280" i="12"/>
  <c r="AA1280" i="12"/>
  <c r="AB1280" i="12"/>
  <c r="AC1280" i="12"/>
  <c r="AD1280" i="12"/>
  <c r="AE1280" i="12"/>
  <c r="AF1280" i="12"/>
  <c r="AG1280" i="12"/>
  <c r="AH1280" i="12"/>
  <c r="AI1280" i="12"/>
  <c r="AJ1280" i="12"/>
  <c r="AK1280" i="12"/>
  <c r="AL1280" i="12"/>
  <c r="A1281" i="12"/>
  <c r="B1281" i="12"/>
  <c r="C1281" i="12"/>
  <c r="E1281" i="12"/>
  <c r="F1281" i="12"/>
  <c r="G1281" i="12"/>
  <c r="J1281" i="12"/>
  <c r="K1281" i="12"/>
  <c r="L1281" i="12"/>
  <c r="M1281" i="12"/>
  <c r="N1281" i="12"/>
  <c r="O1281" i="12"/>
  <c r="P1281" i="12"/>
  <c r="H1281" i="12" s="1"/>
  <c r="Q1281" i="12"/>
  <c r="I1281" i="12" s="1"/>
  <c r="R1281" i="12"/>
  <c r="S1281" i="12"/>
  <c r="T1281" i="12"/>
  <c r="U1281" i="12"/>
  <c r="V1281" i="12"/>
  <c r="W1281" i="12"/>
  <c r="X1281" i="12"/>
  <c r="Y1281" i="12"/>
  <c r="Z1281" i="12"/>
  <c r="AA1281" i="12"/>
  <c r="AB1281" i="12"/>
  <c r="AC1281" i="12"/>
  <c r="AD1281" i="12"/>
  <c r="AE1281" i="12"/>
  <c r="AF1281" i="12"/>
  <c r="AG1281" i="12"/>
  <c r="AH1281" i="12"/>
  <c r="AI1281" i="12"/>
  <c r="AJ1281" i="12"/>
  <c r="AK1281" i="12"/>
  <c r="AL1281" i="12"/>
  <c r="A1282" i="12"/>
  <c r="B1282" i="12"/>
  <c r="C1282" i="12"/>
  <c r="E1282" i="12"/>
  <c r="F1282" i="12"/>
  <c r="G1282" i="12"/>
  <c r="J1282" i="12"/>
  <c r="K1282" i="12"/>
  <c r="L1282" i="12"/>
  <c r="M1282" i="12"/>
  <c r="N1282" i="12"/>
  <c r="O1282" i="12"/>
  <c r="P1282" i="12"/>
  <c r="H1282" i="12" s="1"/>
  <c r="Q1282" i="12"/>
  <c r="I1282" i="12" s="1"/>
  <c r="R1282" i="12"/>
  <c r="S1282" i="12"/>
  <c r="T1282" i="12"/>
  <c r="U1282" i="12"/>
  <c r="V1282" i="12"/>
  <c r="W1282" i="12"/>
  <c r="X1282" i="12"/>
  <c r="Y1282" i="12"/>
  <c r="Z1282" i="12"/>
  <c r="AA1282" i="12"/>
  <c r="AB1282" i="12"/>
  <c r="AC1282" i="12"/>
  <c r="AD1282" i="12"/>
  <c r="AE1282" i="12"/>
  <c r="AF1282" i="12"/>
  <c r="AG1282" i="12"/>
  <c r="AH1282" i="12"/>
  <c r="AI1282" i="12"/>
  <c r="AJ1282" i="12"/>
  <c r="AK1282" i="12"/>
  <c r="AL1282" i="12"/>
  <c r="A1357" i="12"/>
  <c r="B1357" i="12"/>
  <c r="C1357" i="12"/>
  <c r="E1357" i="12"/>
  <c r="F1357" i="12"/>
  <c r="G1357" i="12"/>
  <c r="J1357" i="12"/>
  <c r="K1357" i="12"/>
  <c r="L1357" i="12"/>
  <c r="M1357" i="12"/>
  <c r="N1357" i="12"/>
  <c r="O1357" i="12"/>
  <c r="P1357" i="12"/>
  <c r="H1357" i="12" s="1"/>
  <c r="Q1357" i="12"/>
  <c r="I1357" i="12" s="1"/>
  <c r="R1357" i="12"/>
  <c r="S1357" i="12"/>
  <c r="T1357" i="12"/>
  <c r="U1357" i="12"/>
  <c r="V1357" i="12"/>
  <c r="W1357" i="12"/>
  <c r="X1357" i="12"/>
  <c r="Y1357" i="12"/>
  <c r="Z1357" i="12"/>
  <c r="AA1357" i="12"/>
  <c r="AB1357" i="12"/>
  <c r="AC1357" i="12"/>
  <c r="AD1357" i="12"/>
  <c r="AE1357" i="12"/>
  <c r="AF1357" i="12"/>
  <c r="AG1357" i="12"/>
  <c r="AH1357" i="12"/>
  <c r="AI1357" i="12"/>
  <c r="AJ1357" i="12"/>
  <c r="AK1357" i="12"/>
  <c r="AL1357" i="12"/>
  <c r="A1718" i="12"/>
  <c r="B1718" i="12"/>
  <c r="C1718" i="12"/>
  <c r="E1718" i="12"/>
  <c r="F1718" i="12"/>
  <c r="G1718" i="12"/>
  <c r="J1718" i="12"/>
  <c r="K1718" i="12"/>
  <c r="L1718" i="12"/>
  <c r="M1718" i="12"/>
  <c r="N1718" i="12"/>
  <c r="O1718" i="12"/>
  <c r="P1718" i="12"/>
  <c r="H1718" i="12" s="1"/>
  <c r="Q1718" i="12"/>
  <c r="I1718" i="12" s="1"/>
  <c r="R1718" i="12"/>
  <c r="S1718" i="12"/>
  <c r="T1718" i="12"/>
  <c r="U1718" i="12"/>
  <c r="V1718" i="12"/>
  <c r="W1718" i="12"/>
  <c r="X1718" i="12"/>
  <c r="Y1718" i="12"/>
  <c r="Z1718" i="12"/>
  <c r="AA1718" i="12"/>
  <c r="AB1718" i="12"/>
  <c r="AC1718" i="12"/>
  <c r="AD1718" i="12"/>
  <c r="AE1718" i="12"/>
  <c r="AF1718" i="12"/>
  <c r="AG1718" i="12"/>
  <c r="AH1718" i="12"/>
  <c r="AI1718" i="12"/>
  <c r="AJ1718" i="12"/>
  <c r="AK1718" i="12"/>
  <c r="AL1718" i="12"/>
  <c r="A59" i="12"/>
  <c r="B59" i="12"/>
  <c r="C59" i="12"/>
  <c r="E59" i="12"/>
  <c r="F59" i="12"/>
  <c r="G59" i="12"/>
  <c r="J59" i="12"/>
  <c r="K59" i="12"/>
  <c r="L59" i="12"/>
  <c r="M59" i="12"/>
  <c r="N59" i="12"/>
  <c r="O59" i="12"/>
  <c r="P59" i="12"/>
  <c r="H59" i="12" s="1"/>
  <c r="Q59" i="12"/>
  <c r="I59" i="12" s="1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66" i="12"/>
  <c r="B66" i="12"/>
  <c r="C66" i="12"/>
  <c r="E66" i="12"/>
  <c r="F66" i="12"/>
  <c r="G66" i="12"/>
  <c r="J66" i="12"/>
  <c r="K66" i="12"/>
  <c r="L66" i="12"/>
  <c r="M66" i="12"/>
  <c r="N66" i="12"/>
  <c r="O66" i="12"/>
  <c r="P66" i="12"/>
  <c r="H66" i="12" s="1"/>
  <c r="Q66" i="12"/>
  <c r="I66" i="12" s="1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207" i="12"/>
  <c r="B207" i="12"/>
  <c r="C207" i="12"/>
  <c r="E207" i="12"/>
  <c r="F207" i="12"/>
  <c r="G207" i="12"/>
  <c r="J207" i="12"/>
  <c r="K207" i="12"/>
  <c r="L207" i="12"/>
  <c r="M207" i="12"/>
  <c r="N207" i="12"/>
  <c r="O207" i="12"/>
  <c r="P207" i="12"/>
  <c r="H207" i="12" s="1"/>
  <c r="Q207" i="12"/>
  <c r="I207" i="12" s="1"/>
  <c r="R207" i="12"/>
  <c r="S207" i="12"/>
  <c r="T207" i="12"/>
  <c r="U207" i="12"/>
  <c r="V207" i="12"/>
  <c r="W207" i="12"/>
  <c r="X207" i="12"/>
  <c r="Y207" i="12"/>
  <c r="Z207" i="12"/>
  <c r="AA207" i="12"/>
  <c r="AB207" i="12"/>
  <c r="AC207" i="12"/>
  <c r="AD207" i="12"/>
  <c r="AE207" i="12"/>
  <c r="AF207" i="12"/>
  <c r="AG207" i="12"/>
  <c r="AH207" i="12"/>
  <c r="AI207" i="12"/>
  <c r="AJ207" i="12"/>
  <c r="AK207" i="12"/>
  <c r="AL207" i="12"/>
  <c r="A468" i="12"/>
  <c r="B468" i="12"/>
  <c r="C468" i="12"/>
  <c r="E468" i="12"/>
  <c r="F468" i="12"/>
  <c r="G468" i="12"/>
  <c r="J468" i="12"/>
  <c r="K468" i="12"/>
  <c r="L468" i="12"/>
  <c r="M468" i="12"/>
  <c r="N468" i="12"/>
  <c r="O468" i="12"/>
  <c r="P468" i="12"/>
  <c r="H468" i="12" s="1"/>
  <c r="Q468" i="12"/>
  <c r="I468" i="12" s="1"/>
  <c r="R468" i="12"/>
  <c r="S468" i="12"/>
  <c r="T468" i="12"/>
  <c r="U468" i="12"/>
  <c r="V468" i="12"/>
  <c r="W468" i="12"/>
  <c r="X468" i="12"/>
  <c r="Y468" i="12"/>
  <c r="Z468" i="12"/>
  <c r="AA468" i="12"/>
  <c r="AB468" i="12"/>
  <c r="AC468" i="12"/>
  <c r="AD468" i="12"/>
  <c r="AE468" i="12"/>
  <c r="AF468" i="12"/>
  <c r="AG468" i="12"/>
  <c r="AH468" i="12"/>
  <c r="AI468" i="12"/>
  <c r="AJ468" i="12"/>
  <c r="AK468" i="12"/>
  <c r="AL468" i="12"/>
  <c r="A469" i="12"/>
  <c r="B469" i="12"/>
  <c r="C469" i="12"/>
  <c r="E469" i="12"/>
  <c r="F469" i="12"/>
  <c r="G469" i="12"/>
  <c r="J469" i="12"/>
  <c r="K469" i="12"/>
  <c r="L469" i="12"/>
  <c r="M469" i="12"/>
  <c r="N469" i="12"/>
  <c r="O469" i="12"/>
  <c r="P469" i="12"/>
  <c r="H469" i="12" s="1"/>
  <c r="Q469" i="12"/>
  <c r="I469" i="12" s="1"/>
  <c r="R469" i="12"/>
  <c r="S469" i="12"/>
  <c r="T469" i="12"/>
  <c r="U469" i="12"/>
  <c r="V469" i="12"/>
  <c r="W469" i="12"/>
  <c r="X469" i="12"/>
  <c r="Y469" i="12"/>
  <c r="Z469" i="12"/>
  <c r="AA469" i="12"/>
  <c r="AB469" i="12"/>
  <c r="AC469" i="12"/>
  <c r="AD469" i="12"/>
  <c r="AE469" i="12"/>
  <c r="AF469" i="12"/>
  <c r="AG469" i="12"/>
  <c r="AH469" i="12"/>
  <c r="AI469" i="12"/>
  <c r="AJ469" i="12"/>
  <c r="AK469" i="12"/>
  <c r="AL469" i="12"/>
  <c r="A470" i="12"/>
  <c r="B470" i="12"/>
  <c r="C470" i="12"/>
  <c r="E470" i="12"/>
  <c r="F470" i="12"/>
  <c r="G470" i="12"/>
  <c r="J470" i="12"/>
  <c r="K470" i="12"/>
  <c r="L470" i="12"/>
  <c r="M470" i="12"/>
  <c r="N470" i="12"/>
  <c r="O470" i="12"/>
  <c r="P470" i="12"/>
  <c r="H470" i="12" s="1"/>
  <c r="Q470" i="12"/>
  <c r="I470" i="12" s="1"/>
  <c r="R470" i="12"/>
  <c r="S470" i="12"/>
  <c r="T470" i="12"/>
  <c r="U470" i="12"/>
  <c r="V470" i="12"/>
  <c r="W470" i="12"/>
  <c r="X470" i="12"/>
  <c r="Y470" i="12"/>
  <c r="Z470" i="12"/>
  <c r="AA470" i="12"/>
  <c r="AB470" i="12"/>
  <c r="AC470" i="12"/>
  <c r="AD470" i="12"/>
  <c r="AE470" i="12"/>
  <c r="AF470" i="12"/>
  <c r="AG470" i="12"/>
  <c r="AH470" i="12"/>
  <c r="AI470" i="12"/>
  <c r="AJ470" i="12"/>
  <c r="AK470" i="12"/>
  <c r="AL470" i="12"/>
  <c r="A471" i="12"/>
  <c r="B471" i="12"/>
  <c r="C471" i="12"/>
  <c r="E471" i="12"/>
  <c r="F471" i="12"/>
  <c r="G471" i="12"/>
  <c r="J471" i="12"/>
  <c r="K471" i="12"/>
  <c r="L471" i="12"/>
  <c r="M471" i="12"/>
  <c r="N471" i="12"/>
  <c r="O471" i="12"/>
  <c r="P471" i="12"/>
  <c r="H471" i="12" s="1"/>
  <c r="Q471" i="12"/>
  <c r="I471" i="12" s="1"/>
  <c r="R471" i="12"/>
  <c r="S471" i="12"/>
  <c r="T471" i="12"/>
  <c r="U471" i="12"/>
  <c r="V471" i="12"/>
  <c r="W471" i="12"/>
  <c r="X471" i="12"/>
  <c r="Y471" i="12"/>
  <c r="Z471" i="12"/>
  <c r="AA471" i="12"/>
  <c r="AB471" i="12"/>
  <c r="AC471" i="12"/>
  <c r="AD471" i="12"/>
  <c r="AE471" i="12"/>
  <c r="AF471" i="12"/>
  <c r="AG471" i="12"/>
  <c r="AH471" i="12"/>
  <c r="AI471" i="12"/>
  <c r="AJ471" i="12"/>
  <c r="AK471" i="12"/>
  <c r="AL471" i="12"/>
  <c r="A477" i="12"/>
  <c r="B477" i="12"/>
  <c r="C477" i="12"/>
  <c r="E477" i="12"/>
  <c r="F477" i="12"/>
  <c r="G477" i="12"/>
  <c r="J477" i="12"/>
  <c r="K477" i="12"/>
  <c r="L477" i="12"/>
  <c r="M477" i="12"/>
  <c r="N477" i="12"/>
  <c r="O477" i="12"/>
  <c r="P477" i="12"/>
  <c r="H477" i="12" s="1"/>
  <c r="Q477" i="12"/>
  <c r="I477" i="12" s="1"/>
  <c r="R477" i="12"/>
  <c r="S477" i="12"/>
  <c r="T477" i="12"/>
  <c r="U477" i="12"/>
  <c r="V477" i="12"/>
  <c r="W477" i="12"/>
  <c r="X477" i="12"/>
  <c r="Y477" i="12"/>
  <c r="Z477" i="12"/>
  <c r="AA477" i="12"/>
  <c r="AB477" i="12"/>
  <c r="AC477" i="12"/>
  <c r="AD477" i="12"/>
  <c r="AE477" i="12"/>
  <c r="AF477" i="12"/>
  <c r="AG477" i="12"/>
  <c r="AH477" i="12"/>
  <c r="AI477" i="12"/>
  <c r="AJ477" i="12"/>
  <c r="AK477" i="12"/>
  <c r="AL477" i="12"/>
  <c r="A789" i="12"/>
  <c r="B789" i="12"/>
  <c r="C789" i="12"/>
  <c r="E789" i="12"/>
  <c r="F789" i="12"/>
  <c r="G789" i="12"/>
  <c r="J789" i="12"/>
  <c r="K789" i="12"/>
  <c r="L789" i="12"/>
  <c r="M789" i="12"/>
  <c r="N789" i="12"/>
  <c r="O789" i="12"/>
  <c r="P789" i="12"/>
  <c r="H789" i="12" s="1"/>
  <c r="Q789" i="12"/>
  <c r="I789" i="12" s="1"/>
  <c r="R789" i="12"/>
  <c r="S789" i="12"/>
  <c r="T789" i="12"/>
  <c r="U789" i="12"/>
  <c r="V789" i="12"/>
  <c r="W789" i="12"/>
  <c r="X789" i="12"/>
  <c r="Y789" i="12"/>
  <c r="Z789" i="12"/>
  <c r="AA789" i="12"/>
  <c r="AB789" i="12"/>
  <c r="AC789" i="12"/>
  <c r="AD789" i="12"/>
  <c r="AE789" i="12"/>
  <c r="AF789" i="12"/>
  <c r="AG789" i="12"/>
  <c r="AH789" i="12"/>
  <c r="AI789" i="12"/>
  <c r="AJ789" i="12"/>
  <c r="AK789" i="12"/>
  <c r="AL789" i="12"/>
  <c r="A794" i="12"/>
  <c r="B794" i="12"/>
  <c r="C794" i="12"/>
  <c r="E794" i="12"/>
  <c r="F794" i="12"/>
  <c r="G794" i="12"/>
  <c r="J794" i="12"/>
  <c r="K794" i="12"/>
  <c r="L794" i="12"/>
  <c r="M794" i="12"/>
  <c r="N794" i="12"/>
  <c r="O794" i="12"/>
  <c r="P794" i="12"/>
  <c r="H794" i="12" s="1"/>
  <c r="Q794" i="12"/>
  <c r="I794" i="12" s="1"/>
  <c r="R794" i="12"/>
  <c r="S794" i="12"/>
  <c r="T794" i="12"/>
  <c r="U794" i="12"/>
  <c r="V794" i="12"/>
  <c r="W794" i="12"/>
  <c r="X794" i="12"/>
  <c r="Y794" i="12"/>
  <c r="Z794" i="12"/>
  <c r="AA794" i="12"/>
  <c r="AB794" i="12"/>
  <c r="AC794" i="12"/>
  <c r="AD794" i="12"/>
  <c r="AE794" i="12"/>
  <c r="AF794" i="12"/>
  <c r="AG794" i="12"/>
  <c r="AH794" i="12"/>
  <c r="AI794" i="12"/>
  <c r="AJ794" i="12"/>
  <c r="AK794" i="12"/>
  <c r="AL794" i="12"/>
  <c r="A589" i="12"/>
  <c r="B589" i="12"/>
  <c r="C589" i="12"/>
  <c r="E589" i="12"/>
  <c r="F589" i="12"/>
  <c r="G589" i="12"/>
  <c r="J589" i="12"/>
  <c r="K589" i="12"/>
  <c r="L589" i="12"/>
  <c r="M589" i="12"/>
  <c r="N589" i="12"/>
  <c r="O589" i="12"/>
  <c r="P589" i="12"/>
  <c r="H589" i="12" s="1"/>
  <c r="Q589" i="12"/>
  <c r="I589" i="12" s="1"/>
  <c r="R589" i="12"/>
  <c r="S589" i="12"/>
  <c r="T589" i="12"/>
  <c r="U589" i="12"/>
  <c r="V589" i="12"/>
  <c r="W589" i="12"/>
  <c r="X589" i="12"/>
  <c r="Y589" i="12"/>
  <c r="Z589" i="12"/>
  <c r="AA589" i="12"/>
  <c r="AB589" i="12"/>
  <c r="AC589" i="12"/>
  <c r="AD589" i="12"/>
  <c r="AE589" i="12"/>
  <c r="AF589" i="12"/>
  <c r="AG589" i="12"/>
  <c r="AH589" i="12"/>
  <c r="AI589" i="12"/>
  <c r="AJ589" i="12"/>
  <c r="AK589" i="12"/>
  <c r="AL589" i="12"/>
  <c r="A588" i="12"/>
  <c r="B588" i="12"/>
  <c r="C588" i="12"/>
  <c r="E588" i="12"/>
  <c r="F588" i="12"/>
  <c r="G588" i="12"/>
  <c r="J588" i="12"/>
  <c r="K588" i="12"/>
  <c r="L588" i="12"/>
  <c r="M588" i="12"/>
  <c r="N588" i="12"/>
  <c r="O588" i="12"/>
  <c r="P588" i="12"/>
  <c r="H588" i="12" s="1"/>
  <c r="Q588" i="12"/>
  <c r="I588" i="12" s="1"/>
  <c r="R588" i="12"/>
  <c r="S588" i="12"/>
  <c r="T588" i="12"/>
  <c r="U588" i="12"/>
  <c r="V588" i="12"/>
  <c r="W588" i="12"/>
  <c r="X588" i="12"/>
  <c r="Y588" i="12"/>
  <c r="Z588" i="12"/>
  <c r="AA588" i="12"/>
  <c r="AB588" i="12"/>
  <c r="AC588" i="12"/>
  <c r="AD588" i="12"/>
  <c r="AE588" i="12"/>
  <c r="AF588" i="12"/>
  <c r="AG588" i="12"/>
  <c r="AH588" i="12"/>
  <c r="AI588" i="12"/>
  <c r="AJ588" i="12"/>
  <c r="AK588" i="12"/>
  <c r="AL588" i="12"/>
  <c r="A1469" i="12"/>
  <c r="B1469" i="12"/>
  <c r="C1469" i="12"/>
  <c r="E1469" i="12"/>
  <c r="F1469" i="12"/>
  <c r="G1469" i="12"/>
  <c r="J1469" i="12"/>
  <c r="K1469" i="12"/>
  <c r="L1469" i="12"/>
  <c r="M1469" i="12"/>
  <c r="N1469" i="12"/>
  <c r="O1469" i="12"/>
  <c r="P1469" i="12"/>
  <c r="H1469" i="12" s="1"/>
  <c r="Q1469" i="12"/>
  <c r="I1469" i="12" s="1"/>
  <c r="R1469" i="12"/>
  <c r="S1469" i="12"/>
  <c r="T1469" i="12"/>
  <c r="U1469" i="12"/>
  <c r="V1469" i="12"/>
  <c r="W1469" i="12"/>
  <c r="X1469" i="12"/>
  <c r="Y1469" i="12"/>
  <c r="Z1469" i="12"/>
  <c r="AA1469" i="12"/>
  <c r="AB1469" i="12"/>
  <c r="AC1469" i="12"/>
  <c r="AD1469" i="12"/>
  <c r="AE1469" i="12"/>
  <c r="AF1469" i="12"/>
  <c r="AG1469" i="12"/>
  <c r="AH1469" i="12"/>
  <c r="AI1469" i="12"/>
  <c r="AJ1469" i="12"/>
  <c r="AK1469" i="12"/>
  <c r="AL1469" i="12"/>
  <c r="A1470" i="12"/>
  <c r="B1470" i="12"/>
  <c r="C1470" i="12"/>
  <c r="E1470" i="12"/>
  <c r="F1470" i="12"/>
  <c r="G1470" i="12"/>
  <c r="J1470" i="12"/>
  <c r="K1470" i="12"/>
  <c r="L1470" i="12"/>
  <c r="M1470" i="12"/>
  <c r="N1470" i="12"/>
  <c r="O1470" i="12"/>
  <c r="P1470" i="12"/>
  <c r="H1470" i="12" s="1"/>
  <c r="Q1470" i="12"/>
  <c r="I1470" i="12" s="1"/>
  <c r="R1470" i="12"/>
  <c r="S1470" i="12"/>
  <c r="T1470" i="12"/>
  <c r="U1470" i="12"/>
  <c r="V1470" i="12"/>
  <c r="W1470" i="12"/>
  <c r="X1470" i="12"/>
  <c r="Y1470" i="12"/>
  <c r="Z1470" i="12"/>
  <c r="AA1470" i="12"/>
  <c r="AB1470" i="12"/>
  <c r="AC1470" i="12"/>
  <c r="AD1470" i="12"/>
  <c r="AE1470" i="12"/>
  <c r="AF1470" i="12"/>
  <c r="AG1470" i="12"/>
  <c r="AH1470" i="12"/>
  <c r="AI1470" i="12"/>
  <c r="AJ1470" i="12"/>
  <c r="AK1470" i="12"/>
  <c r="AL1470" i="12"/>
  <c r="A1615" i="12"/>
  <c r="B1615" i="12"/>
  <c r="C1615" i="12"/>
  <c r="E1615" i="12"/>
  <c r="F1615" i="12"/>
  <c r="G1615" i="12"/>
  <c r="J1615" i="12"/>
  <c r="K1615" i="12"/>
  <c r="L1615" i="12"/>
  <c r="M1615" i="12"/>
  <c r="N1615" i="12"/>
  <c r="O1615" i="12"/>
  <c r="P1615" i="12"/>
  <c r="H1615" i="12" s="1"/>
  <c r="Q1615" i="12"/>
  <c r="I1615" i="12" s="1"/>
  <c r="R1615" i="12"/>
  <c r="S1615" i="12"/>
  <c r="T1615" i="12"/>
  <c r="U1615" i="12"/>
  <c r="V1615" i="12"/>
  <c r="W1615" i="12"/>
  <c r="X1615" i="12"/>
  <c r="Y1615" i="12"/>
  <c r="Z1615" i="12"/>
  <c r="AA1615" i="12"/>
  <c r="AB1615" i="12"/>
  <c r="AC1615" i="12"/>
  <c r="AD1615" i="12"/>
  <c r="AE1615" i="12"/>
  <c r="AF1615" i="12"/>
  <c r="AG1615" i="12"/>
  <c r="AH1615" i="12"/>
  <c r="AI1615" i="12"/>
  <c r="AJ1615" i="12"/>
  <c r="AK1615" i="12"/>
  <c r="AL1615" i="12"/>
  <c r="A1760" i="12"/>
  <c r="B1760" i="12"/>
  <c r="C1760" i="12"/>
  <c r="E1760" i="12"/>
  <c r="F1760" i="12"/>
  <c r="G1760" i="12"/>
  <c r="J1760" i="12"/>
  <c r="K1760" i="12"/>
  <c r="L1760" i="12"/>
  <c r="M1760" i="12"/>
  <c r="N1760" i="12"/>
  <c r="O1760" i="12"/>
  <c r="P1760" i="12"/>
  <c r="H1760" i="12" s="1"/>
  <c r="Q1760" i="12"/>
  <c r="I1760" i="12" s="1"/>
  <c r="R1760" i="12"/>
  <c r="S1760" i="12"/>
  <c r="T1760" i="12"/>
  <c r="U1760" i="12"/>
  <c r="V1760" i="12"/>
  <c r="W1760" i="12"/>
  <c r="X1760" i="12"/>
  <c r="Y1760" i="12"/>
  <c r="Z1760" i="12"/>
  <c r="AA1760" i="12"/>
  <c r="AB1760" i="12"/>
  <c r="AC1760" i="12"/>
  <c r="AD1760" i="12"/>
  <c r="AE1760" i="12"/>
  <c r="AF1760" i="12"/>
  <c r="AG1760" i="12"/>
  <c r="AH1760" i="12"/>
  <c r="AI1760" i="12"/>
  <c r="AJ1760" i="12"/>
  <c r="AK1760" i="12"/>
  <c r="AL1760" i="12"/>
  <c r="A1762" i="12"/>
  <c r="B1762" i="12"/>
  <c r="C1762" i="12"/>
  <c r="E1762" i="12"/>
  <c r="F1762" i="12"/>
  <c r="G1762" i="12"/>
  <c r="J1762" i="12"/>
  <c r="K1762" i="12"/>
  <c r="L1762" i="12"/>
  <c r="M1762" i="12"/>
  <c r="N1762" i="12"/>
  <c r="O1762" i="12"/>
  <c r="P1762" i="12"/>
  <c r="H1762" i="12" s="1"/>
  <c r="Q1762" i="12"/>
  <c r="I1762" i="12" s="1"/>
  <c r="R1762" i="12"/>
  <c r="S1762" i="12"/>
  <c r="T1762" i="12"/>
  <c r="U1762" i="12"/>
  <c r="V1762" i="12"/>
  <c r="W1762" i="12"/>
  <c r="X1762" i="12"/>
  <c r="Y1762" i="12"/>
  <c r="Z1762" i="12"/>
  <c r="AA1762" i="12"/>
  <c r="AB1762" i="12"/>
  <c r="AC1762" i="12"/>
  <c r="AD1762" i="12"/>
  <c r="AE1762" i="12"/>
  <c r="AF1762" i="12"/>
  <c r="AG1762" i="12"/>
  <c r="AH1762" i="12"/>
  <c r="AI1762" i="12"/>
  <c r="AJ1762" i="12"/>
  <c r="AK1762" i="12"/>
  <c r="AL1762" i="12"/>
  <c r="A1763" i="12"/>
  <c r="B1763" i="12"/>
  <c r="C1763" i="12"/>
  <c r="E1763" i="12"/>
  <c r="F1763" i="12"/>
  <c r="G1763" i="12"/>
  <c r="J1763" i="12"/>
  <c r="K1763" i="12"/>
  <c r="L1763" i="12"/>
  <c r="M1763" i="12"/>
  <c r="N1763" i="12"/>
  <c r="O1763" i="12"/>
  <c r="P1763" i="12"/>
  <c r="H1763" i="12" s="1"/>
  <c r="Q1763" i="12"/>
  <c r="I1763" i="12" s="1"/>
  <c r="R1763" i="12"/>
  <c r="S1763" i="12"/>
  <c r="T1763" i="12"/>
  <c r="U1763" i="12"/>
  <c r="V1763" i="12"/>
  <c r="W1763" i="12"/>
  <c r="X1763" i="12"/>
  <c r="Y1763" i="12"/>
  <c r="Z1763" i="12"/>
  <c r="AA1763" i="12"/>
  <c r="AB1763" i="12"/>
  <c r="AC1763" i="12"/>
  <c r="AD1763" i="12"/>
  <c r="AE1763" i="12"/>
  <c r="AF1763" i="12"/>
  <c r="AG1763" i="12"/>
  <c r="AH1763" i="12"/>
  <c r="AI1763" i="12"/>
  <c r="AJ1763" i="12"/>
  <c r="AK1763" i="12"/>
  <c r="AL1763" i="12"/>
  <c r="A1764" i="12"/>
  <c r="B1764" i="12"/>
  <c r="C1764" i="12"/>
  <c r="E1764" i="12"/>
  <c r="F1764" i="12"/>
  <c r="G1764" i="12"/>
  <c r="J1764" i="12"/>
  <c r="K1764" i="12"/>
  <c r="L1764" i="12"/>
  <c r="M1764" i="12"/>
  <c r="N1764" i="12"/>
  <c r="O1764" i="12"/>
  <c r="P1764" i="12"/>
  <c r="H1764" i="12" s="1"/>
  <c r="Q1764" i="12"/>
  <c r="I1764" i="12" s="1"/>
  <c r="R1764" i="12"/>
  <c r="S1764" i="12"/>
  <c r="T1764" i="12"/>
  <c r="U1764" i="12"/>
  <c r="V1764" i="12"/>
  <c r="W1764" i="12"/>
  <c r="X1764" i="12"/>
  <c r="Y1764" i="12"/>
  <c r="Z1764" i="12"/>
  <c r="AA1764" i="12"/>
  <c r="AB1764" i="12"/>
  <c r="AC1764" i="12"/>
  <c r="AD1764" i="12"/>
  <c r="AE1764" i="12"/>
  <c r="AF1764" i="12"/>
  <c r="AG1764" i="12"/>
  <c r="AH1764" i="12"/>
  <c r="AI1764" i="12"/>
  <c r="AJ1764" i="12"/>
  <c r="AK1764" i="12"/>
  <c r="AL1764" i="12"/>
  <c r="A337" i="12"/>
  <c r="B337" i="12"/>
  <c r="C337" i="12"/>
  <c r="E337" i="12"/>
  <c r="F337" i="12"/>
  <c r="G337" i="12"/>
  <c r="J337" i="12"/>
  <c r="K337" i="12"/>
  <c r="L337" i="12"/>
  <c r="M337" i="12"/>
  <c r="N337" i="12"/>
  <c r="O337" i="12"/>
  <c r="P337" i="12"/>
  <c r="H337" i="12" s="1"/>
  <c r="Q337" i="12"/>
  <c r="I337" i="12" s="1"/>
  <c r="R337" i="12"/>
  <c r="S337" i="12"/>
  <c r="T337" i="12"/>
  <c r="U337" i="12"/>
  <c r="V337" i="12"/>
  <c r="W337" i="12"/>
  <c r="X337" i="12"/>
  <c r="Y337" i="12"/>
  <c r="Z337" i="12"/>
  <c r="AA337" i="12"/>
  <c r="AB337" i="12"/>
  <c r="AC337" i="12"/>
  <c r="AD337" i="12"/>
  <c r="AE337" i="12"/>
  <c r="AF337" i="12"/>
  <c r="AG337" i="12"/>
  <c r="AH337" i="12"/>
  <c r="AI337" i="12"/>
  <c r="AJ337" i="12"/>
  <c r="AK337" i="12"/>
  <c r="AL337" i="12"/>
  <c r="A854" i="12"/>
  <c r="B854" i="12"/>
  <c r="C854" i="12"/>
  <c r="E854" i="12"/>
  <c r="F854" i="12"/>
  <c r="G854" i="12"/>
  <c r="J854" i="12"/>
  <c r="K854" i="12"/>
  <c r="L854" i="12"/>
  <c r="M854" i="12"/>
  <c r="N854" i="12"/>
  <c r="O854" i="12"/>
  <c r="P854" i="12"/>
  <c r="H854" i="12" s="1"/>
  <c r="Q854" i="12"/>
  <c r="I854" i="12" s="1"/>
  <c r="R854" i="12"/>
  <c r="S854" i="12"/>
  <c r="T854" i="12"/>
  <c r="U854" i="12"/>
  <c r="V854" i="12"/>
  <c r="W854" i="12"/>
  <c r="X854" i="12"/>
  <c r="Y854" i="12"/>
  <c r="Z854" i="12"/>
  <c r="AA854" i="12"/>
  <c r="AB854" i="12"/>
  <c r="AC854" i="12"/>
  <c r="AD854" i="12"/>
  <c r="AE854" i="12"/>
  <c r="AF854" i="12"/>
  <c r="AG854" i="12"/>
  <c r="AH854" i="12"/>
  <c r="AI854" i="12"/>
  <c r="AJ854" i="12"/>
  <c r="AK854" i="12"/>
  <c r="AL854" i="12"/>
  <c r="A502" i="12"/>
  <c r="B502" i="12"/>
  <c r="C502" i="12"/>
  <c r="E502" i="12"/>
  <c r="F502" i="12"/>
  <c r="G502" i="12"/>
  <c r="J502" i="12"/>
  <c r="K502" i="12"/>
  <c r="L502" i="12"/>
  <c r="M502" i="12"/>
  <c r="N502" i="12"/>
  <c r="O502" i="12"/>
  <c r="P502" i="12"/>
  <c r="H502" i="12" s="1"/>
  <c r="Q502" i="12"/>
  <c r="I502" i="12" s="1"/>
  <c r="R502" i="12"/>
  <c r="S502" i="12"/>
  <c r="T502" i="12"/>
  <c r="U502" i="12"/>
  <c r="V502" i="12"/>
  <c r="W502" i="12"/>
  <c r="X502" i="12"/>
  <c r="Y502" i="12"/>
  <c r="Z502" i="12"/>
  <c r="AA502" i="12"/>
  <c r="AB502" i="12"/>
  <c r="AC502" i="12"/>
  <c r="AD502" i="12"/>
  <c r="AE502" i="12"/>
  <c r="AF502" i="12"/>
  <c r="AG502" i="12"/>
  <c r="AH502" i="12"/>
  <c r="AI502" i="12"/>
  <c r="AJ502" i="12"/>
  <c r="AK502" i="12"/>
  <c r="AL502" i="12"/>
  <c r="A75" i="12"/>
  <c r="B75" i="12"/>
  <c r="C75" i="12"/>
  <c r="E75" i="12"/>
  <c r="F75" i="12"/>
  <c r="G75" i="12"/>
  <c r="J75" i="12"/>
  <c r="K75" i="12"/>
  <c r="L75" i="12"/>
  <c r="M75" i="12"/>
  <c r="N75" i="12"/>
  <c r="O75" i="12"/>
  <c r="P75" i="12"/>
  <c r="H75" i="12" s="1"/>
  <c r="Q75" i="12"/>
  <c r="I75" i="12" s="1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76" i="12"/>
  <c r="B76" i="12"/>
  <c r="C76" i="12"/>
  <c r="E76" i="12"/>
  <c r="F76" i="12"/>
  <c r="G76" i="12"/>
  <c r="J76" i="12"/>
  <c r="K76" i="12"/>
  <c r="L76" i="12"/>
  <c r="M76" i="12"/>
  <c r="N76" i="12"/>
  <c r="O76" i="12"/>
  <c r="P76" i="12"/>
  <c r="H76" i="12" s="1"/>
  <c r="Q76" i="12"/>
  <c r="I76" i="12" s="1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77" i="12"/>
  <c r="B77" i="12"/>
  <c r="C77" i="12"/>
  <c r="E77" i="12"/>
  <c r="F77" i="12"/>
  <c r="G77" i="12"/>
  <c r="J77" i="12"/>
  <c r="K77" i="12"/>
  <c r="L77" i="12"/>
  <c r="M77" i="12"/>
  <c r="N77" i="12"/>
  <c r="O77" i="12"/>
  <c r="P77" i="12"/>
  <c r="H77" i="12" s="1"/>
  <c r="Q77" i="12"/>
  <c r="I77" i="12" s="1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1664" i="12"/>
  <c r="B1664" i="12"/>
  <c r="C1664" i="12"/>
  <c r="E1664" i="12"/>
  <c r="F1664" i="12"/>
  <c r="G1664" i="12"/>
  <c r="J1664" i="12"/>
  <c r="K1664" i="12"/>
  <c r="L1664" i="12"/>
  <c r="M1664" i="12"/>
  <c r="N1664" i="12"/>
  <c r="O1664" i="12"/>
  <c r="P1664" i="12"/>
  <c r="H1664" i="12" s="1"/>
  <c r="Q1664" i="12"/>
  <c r="I1664" i="12" s="1"/>
  <c r="R1664" i="12"/>
  <c r="S1664" i="12"/>
  <c r="T1664" i="12"/>
  <c r="U1664" i="12"/>
  <c r="V1664" i="12"/>
  <c r="W1664" i="12"/>
  <c r="X1664" i="12"/>
  <c r="Y1664" i="12"/>
  <c r="Z1664" i="12"/>
  <c r="AA1664" i="12"/>
  <c r="AB1664" i="12"/>
  <c r="AC1664" i="12"/>
  <c r="AD1664" i="12"/>
  <c r="AE1664" i="12"/>
  <c r="AF1664" i="12"/>
  <c r="AG1664" i="12"/>
  <c r="AH1664" i="12"/>
  <c r="AI1664" i="12"/>
  <c r="AJ1664" i="12"/>
  <c r="AK1664" i="12"/>
  <c r="AL1664" i="12"/>
  <c r="A995" i="12"/>
  <c r="B995" i="12"/>
  <c r="C995" i="12"/>
  <c r="E995" i="12"/>
  <c r="F995" i="12"/>
  <c r="G995" i="12"/>
  <c r="J995" i="12"/>
  <c r="K995" i="12"/>
  <c r="L995" i="12"/>
  <c r="M995" i="12"/>
  <c r="N995" i="12"/>
  <c r="O995" i="12"/>
  <c r="P995" i="12"/>
  <c r="H995" i="12" s="1"/>
  <c r="Q995" i="12"/>
  <c r="I995" i="12" s="1"/>
  <c r="R995" i="12"/>
  <c r="S995" i="12"/>
  <c r="T995" i="12"/>
  <c r="U995" i="12"/>
  <c r="V995" i="12"/>
  <c r="W995" i="12"/>
  <c r="X995" i="12"/>
  <c r="Y995" i="12"/>
  <c r="Z995" i="12"/>
  <c r="AA995" i="12"/>
  <c r="AB995" i="12"/>
  <c r="AC995" i="12"/>
  <c r="AD995" i="12"/>
  <c r="AE995" i="12"/>
  <c r="AF995" i="12"/>
  <c r="AG995" i="12"/>
  <c r="AH995" i="12"/>
  <c r="AI995" i="12"/>
  <c r="AJ995" i="12"/>
  <c r="AK995" i="12"/>
  <c r="AL995" i="12"/>
  <c r="A993" i="12"/>
  <c r="B993" i="12"/>
  <c r="C993" i="12"/>
  <c r="E993" i="12"/>
  <c r="F993" i="12"/>
  <c r="G993" i="12"/>
  <c r="J993" i="12"/>
  <c r="K993" i="12"/>
  <c r="L993" i="12"/>
  <c r="M993" i="12"/>
  <c r="N993" i="12"/>
  <c r="O993" i="12"/>
  <c r="P993" i="12"/>
  <c r="H993" i="12" s="1"/>
  <c r="Q993" i="12"/>
  <c r="I993" i="12" s="1"/>
  <c r="R993" i="12"/>
  <c r="S993" i="12"/>
  <c r="T993" i="12"/>
  <c r="U993" i="12"/>
  <c r="V993" i="12"/>
  <c r="W993" i="12"/>
  <c r="X993" i="12"/>
  <c r="Y993" i="12"/>
  <c r="Z993" i="12"/>
  <c r="AA993" i="12"/>
  <c r="AB993" i="12"/>
  <c r="AC993" i="12"/>
  <c r="AD993" i="12"/>
  <c r="AE993" i="12"/>
  <c r="AF993" i="12"/>
  <c r="AG993" i="12"/>
  <c r="AH993" i="12"/>
  <c r="AI993" i="12"/>
  <c r="AJ993" i="12"/>
  <c r="AK993" i="12"/>
  <c r="AL993" i="12"/>
  <c r="A994" i="12"/>
  <c r="B994" i="12"/>
  <c r="C994" i="12"/>
  <c r="E994" i="12"/>
  <c r="F994" i="12"/>
  <c r="G994" i="12"/>
  <c r="J994" i="12"/>
  <c r="K994" i="12"/>
  <c r="L994" i="12"/>
  <c r="M994" i="12"/>
  <c r="N994" i="12"/>
  <c r="O994" i="12"/>
  <c r="P994" i="12"/>
  <c r="H994" i="12" s="1"/>
  <c r="Q994" i="12"/>
  <c r="I994" i="12" s="1"/>
  <c r="R994" i="12"/>
  <c r="S994" i="12"/>
  <c r="T994" i="12"/>
  <c r="U994" i="12"/>
  <c r="V994" i="12"/>
  <c r="W994" i="12"/>
  <c r="X994" i="12"/>
  <c r="Y994" i="12"/>
  <c r="Z994" i="12"/>
  <c r="AA994" i="12"/>
  <c r="AB994" i="12"/>
  <c r="AC994" i="12"/>
  <c r="AD994" i="12"/>
  <c r="AE994" i="12"/>
  <c r="AF994" i="12"/>
  <c r="AG994" i="12"/>
  <c r="AH994" i="12"/>
  <c r="AI994" i="12"/>
  <c r="AJ994" i="12"/>
  <c r="AK994" i="12"/>
  <c r="AL994" i="12"/>
  <c r="A975" i="12"/>
  <c r="B975" i="12"/>
  <c r="C975" i="12"/>
  <c r="E975" i="12"/>
  <c r="F975" i="12"/>
  <c r="G975" i="12"/>
  <c r="J975" i="12"/>
  <c r="K975" i="12"/>
  <c r="L975" i="12"/>
  <c r="M975" i="12"/>
  <c r="N975" i="12"/>
  <c r="O975" i="12"/>
  <c r="P975" i="12"/>
  <c r="H975" i="12" s="1"/>
  <c r="Q975" i="12"/>
  <c r="I975" i="12" s="1"/>
  <c r="R975" i="12"/>
  <c r="S975" i="12"/>
  <c r="T975" i="12"/>
  <c r="U975" i="12"/>
  <c r="V975" i="12"/>
  <c r="W975" i="12"/>
  <c r="X975" i="12"/>
  <c r="Y975" i="12"/>
  <c r="Z975" i="12"/>
  <c r="AA975" i="12"/>
  <c r="AB975" i="12"/>
  <c r="AC975" i="12"/>
  <c r="AD975" i="12"/>
  <c r="AE975" i="12"/>
  <c r="AF975" i="12"/>
  <c r="AG975" i="12"/>
  <c r="AH975" i="12"/>
  <c r="AI975" i="12"/>
  <c r="AJ975" i="12"/>
  <c r="AK975" i="12"/>
  <c r="AL975" i="12"/>
  <c r="A465" i="12"/>
  <c r="B465" i="12"/>
  <c r="C465" i="12"/>
  <c r="E465" i="12"/>
  <c r="F465" i="12"/>
  <c r="G465" i="12"/>
  <c r="J465" i="12"/>
  <c r="K465" i="12"/>
  <c r="L465" i="12"/>
  <c r="M465" i="12"/>
  <c r="N465" i="12"/>
  <c r="O465" i="12"/>
  <c r="P465" i="12"/>
  <c r="H465" i="12" s="1"/>
  <c r="Q465" i="12"/>
  <c r="I465" i="12" s="1"/>
  <c r="R465" i="12"/>
  <c r="S465" i="12"/>
  <c r="T465" i="12"/>
  <c r="U465" i="12"/>
  <c r="V465" i="12"/>
  <c r="W465" i="12"/>
  <c r="X465" i="12"/>
  <c r="Y465" i="12"/>
  <c r="Z465" i="12"/>
  <c r="AA465" i="12"/>
  <c r="AB465" i="12"/>
  <c r="AC465" i="12"/>
  <c r="AD465" i="12"/>
  <c r="AE465" i="12"/>
  <c r="AF465" i="12"/>
  <c r="AG465" i="12"/>
  <c r="AH465" i="12"/>
  <c r="AI465" i="12"/>
  <c r="AJ465" i="12"/>
  <c r="AK465" i="12"/>
  <c r="AL465" i="12"/>
  <c r="A466" i="12"/>
  <c r="B466" i="12"/>
  <c r="C466" i="12"/>
  <c r="E466" i="12"/>
  <c r="F466" i="12"/>
  <c r="G466" i="12"/>
  <c r="J466" i="12"/>
  <c r="K466" i="12"/>
  <c r="L466" i="12"/>
  <c r="M466" i="12"/>
  <c r="N466" i="12"/>
  <c r="O466" i="12"/>
  <c r="P466" i="12"/>
  <c r="H466" i="12" s="1"/>
  <c r="Q466" i="12"/>
  <c r="I466" i="12" s="1"/>
  <c r="R466" i="12"/>
  <c r="S466" i="12"/>
  <c r="T466" i="12"/>
  <c r="U466" i="12"/>
  <c r="V466" i="12"/>
  <c r="W466" i="12"/>
  <c r="X466" i="12"/>
  <c r="Y466" i="12"/>
  <c r="Z466" i="12"/>
  <c r="AA466" i="12"/>
  <c r="AB466" i="12"/>
  <c r="AC466" i="12"/>
  <c r="AD466" i="12"/>
  <c r="AE466" i="12"/>
  <c r="AF466" i="12"/>
  <c r="AG466" i="12"/>
  <c r="AH466" i="12"/>
  <c r="AI466" i="12"/>
  <c r="AJ466" i="12"/>
  <c r="AK466" i="12"/>
  <c r="AL466" i="12"/>
  <c r="A467" i="12"/>
  <c r="B467" i="12"/>
  <c r="C467" i="12"/>
  <c r="E467" i="12"/>
  <c r="F467" i="12"/>
  <c r="G467" i="12"/>
  <c r="J467" i="12"/>
  <c r="K467" i="12"/>
  <c r="L467" i="12"/>
  <c r="M467" i="12"/>
  <c r="N467" i="12"/>
  <c r="O467" i="12"/>
  <c r="P467" i="12"/>
  <c r="H467" i="12" s="1"/>
  <c r="Q467" i="12"/>
  <c r="I467" i="12" s="1"/>
  <c r="R467" i="12"/>
  <c r="S467" i="12"/>
  <c r="T467" i="12"/>
  <c r="U467" i="12"/>
  <c r="V467" i="12"/>
  <c r="W467" i="12"/>
  <c r="X467" i="12"/>
  <c r="Y467" i="12"/>
  <c r="Z467" i="12"/>
  <c r="AA467" i="12"/>
  <c r="AB467" i="12"/>
  <c r="AC467" i="12"/>
  <c r="AD467" i="12"/>
  <c r="AE467" i="12"/>
  <c r="AF467" i="12"/>
  <c r="AG467" i="12"/>
  <c r="AH467" i="12"/>
  <c r="AI467" i="12"/>
  <c r="AJ467" i="12"/>
  <c r="AK467" i="12"/>
  <c r="AL467" i="12"/>
  <c r="A804" i="12"/>
  <c r="B804" i="12"/>
  <c r="C804" i="12"/>
  <c r="E804" i="12"/>
  <c r="F804" i="12"/>
  <c r="G804" i="12"/>
  <c r="J804" i="12"/>
  <c r="K804" i="12"/>
  <c r="L804" i="12"/>
  <c r="M804" i="12"/>
  <c r="N804" i="12"/>
  <c r="O804" i="12"/>
  <c r="P804" i="12"/>
  <c r="H804" i="12" s="1"/>
  <c r="Q804" i="12"/>
  <c r="I804" i="12" s="1"/>
  <c r="R804" i="12"/>
  <c r="S804" i="12"/>
  <c r="T804" i="12"/>
  <c r="U804" i="12"/>
  <c r="V804" i="12"/>
  <c r="W804" i="12"/>
  <c r="X804" i="12"/>
  <c r="Y804" i="12"/>
  <c r="Z804" i="12"/>
  <c r="AA804" i="12"/>
  <c r="AB804" i="12"/>
  <c r="AC804" i="12"/>
  <c r="AD804" i="12"/>
  <c r="AE804" i="12"/>
  <c r="AF804" i="12"/>
  <c r="AG804" i="12"/>
  <c r="AH804" i="12"/>
  <c r="AI804" i="12"/>
  <c r="AJ804" i="12"/>
  <c r="AK804" i="12"/>
  <c r="AL804" i="12"/>
  <c r="A805" i="12"/>
  <c r="B805" i="12"/>
  <c r="C805" i="12"/>
  <c r="E805" i="12"/>
  <c r="F805" i="12"/>
  <c r="G805" i="12"/>
  <c r="J805" i="12"/>
  <c r="K805" i="12"/>
  <c r="L805" i="12"/>
  <c r="M805" i="12"/>
  <c r="N805" i="12"/>
  <c r="O805" i="12"/>
  <c r="P805" i="12"/>
  <c r="H805" i="12" s="1"/>
  <c r="Q805" i="12"/>
  <c r="I805" i="12" s="1"/>
  <c r="R805" i="12"/>
  <c r="S805" i="12"/>
  <c r="T805" i="12"/>
  <c r="U805" i="12"/>
  <c r="V805" i="12"/>
  <c r="W805" i="12"/>
  <c r="X805" i="12"/>
  <c r="Y805" i="12"/>
  <c r="Z805" i="12"/>
  <c r="AA805" i="12"/>
  <c r="AB805" i="12"/>
  <c r="AC805" i="12"/>
  <c r="AD805" i="12"/>
  <c r="AE805" i="12"/>
  <c r="AF805" i="12"/>
  <c r="AG805" i="12"/>
  <c r="AH805" i="12"/>
  <c r="AI805" i="12"/>
  <c r="AJ805" i="12"/>
  <c r="AK805" i="12"/>
  <c r="AL805" i="12"/>
  <c r="A806" i="12"/>
  <c r="B806" i="12"/>
  <c r="C806" i="12"/>
  <c r="E806" i="12"/>
  <c r="F806" i="12"/>
  <c r="G806" i="12"/>
  <c r="J806" i="12"/>
  <c r="K806" i="12"/>
  <c r="L806" i="12"/>
  <c r="M806" i="12"/>
  <c r="N806" i="12"/>
  <c r="O806" i="12"/>
  <c r="P806" i="12"/>
  <c r="H806" i="12" s="1"/>
  <c r="Q806" i="12"/>
  <c r="I806" i="12" s="1"/>
  <c r="R806" i="12"/>
  <c r="S806" i="12"/>
  <c r="T806" i="12"/>
  <c r="U806" i="12"/>
  <c r="V806" i="12"/>
  <c r="W806" i="12"/>
  <c r="X806" i="12"/>
  <c r="Y806" i="12"/>
  <c r="Z806" i="12"/>
  <c r="AA806" i="12"/>
  <c r="AB806" i="12"/>
  <c r="AC806" i="12"/>
  <c r="AD806" i="12"/>
  <c r="AE806" i="12"/>
  <c r="AF806" i="12"/>
  <c r="AG806" i="12"/>
  <c r="AH806" i="12"/>
  <c r="AI806" i="12"/>
  <c r="AJ806" i="12"/>
  <c r="AK806" i="12"/>
  <c r="AL806" i="12"/>
  <c r="A807" i="12"/>
  <c r="B807" i="12"/>
  <c r="C807" i="12"/>
  <c r="E807" i="12"/>
  <c r="F807" i="12"/>
  <c r="G807" i="12"/>
  <c r="J807" i="12"/>
  <c r="K807" i="12"/>
  <c r="L807" i="12"/>
  <c r="M807" i="12"/>
  <c r="N807" i="12"/>
  <c r="O807" i="12"/>
  <c r="P807" i="12"/>
  <c r="H807" i="12" s="1"/>
  <c r="Q807" i="12"/>
  <c r="I807" i="12" s="1"/>
  <c r="R807" i="12"/>
  <c r="S807" i="12"/>
  <c r="T807" i="12"/>
  <c r="U807" i="12"/>
  <c r="V807" i="12"/>
  <c r="W807" i="12"/>
  <c r="X807" i="12"/>
  <c r="Y807" i="12"/>
  <c r="Z807" i="12"/>
  <c r="AA807" i="12"/>
  <c r="AB807" i="12"/>
  <c r="AC807" i="12"/>
  <c r="AD807" i="12"/>
  <c r="AE807" i="12"/>
  <c r="AF807" i="12"/>
  <c r="AG807" i="12"/>
  <c r="AH807" i="12"/>
  <c r="AI807" i="12"/>
  <c r="AJ807" i="12"/>
  <c r="AK807" i="12"/>
  <c r="AL807" i="12"/>
  <c r="A450" i="12"/>
  <c r="B450" i="12"/>
  <c r="C450" i="12"/>
  <c r="E450" i="12"/>
  <c r="F450" i="12"/>
  <c r="G450" i="12"/>
  <c r="J450" i="12"/>
  <c r="K450" i="12"/>
  <c r="L450" i="12"/>
  <c r="M450" i="12"/>
  <c r="N450" i="12"/>
  <c r="O450" i="12"/>
  <c r="P450" i="12"/>
  <c r="H450" i="12" s="1"/>
  <c r="Q450" i="12"/>
  <c r="I450" i="12" s="1"/>
  <c r="R450" i="12"/>
  <c r="S450" i="12"/>
  <c r="T450" i="12"/>
  <c r="U450" i="12"/>
  <c r="V450" i="12"/>
  <c r="W450" i="12"/>
  <c r="X450" i="12"/>
  <c r="Y450" i="12"/>
  <c r="Z450" i="12"/>
  <c r="AA450" i="12"/>
  <c r="AB450" i="12"/>
  <c r="AC450" i="12"/>
  <c r="AD450" i="12"/>
  <c r="AE450" i="12"/>
  <c r="AF450" i="12"/>
  <c r="AG450" i="12"/>
  <c r="AH450" i="12"/>
  <c r="AI450" i="12"/>
  <c r="AJ450" i="12"/>
  <c r="AK450" i="12"/>
  <c r="AL450" i="12"/>
  <c r="A1433" i="12"/>
  <c r="B1433" i="12"/>
  <c r="C1433" i="12"/>
  <c r="E1433" i="12"/>
  <c r="F1433" i="12"/>
  <c r="G1433" i="12"/>
  <c r="J1433" i="12"/>
  <c r="K1433" i="12"/>
  <c r="L1433" i="12"/>
  <c r="M1433" i="12"/>
  <c r="N1433" i="12"/>
  <c r="O1433" i="12"/>
  <c r="P1433" i="12"/>
  <c r="H1433" i="12" s="1"/>
  <c r="Q1433" i="12"/>
  <c r="I1433" i="12" s="1"/>
  <c r="R1433" i="12"/>
  <c r="S1433" i="12"/>
  <c r="T1433" i="12"/>
  <c r="U1433" i="12"/>
  <c r="V1433" i="12"/>
  <c r="W1433" i="12"/>
  <c r="X1433" i="12"/>
  <c r="Y1433" i="12"/>
  <c r="Z1433" i="12"/>
  <c r="AA1433" i="12"/>
  <c r="AB1433" i="12"/>
  <c r="AC1433" i="12"/>
  <c r="AD1433" i="12"/>
  <c r="AE1433" i="12"/>
  <c r="AF1433" i="12"/>
  <c r="AG1433" i="12"/>
  <c r="AH1433" i="12"/>
  <c r="AI1433" i="12"/>
  <c r="AJ1433" i="12"/>
  <c r="AK1433" i="12"/>
  <c r="AL1433" i="12"/>
  <c r="A1510" i="12"/>
  <c r="B1510" i="12"/>
  <c r="C1510" i="12"/>
  <c r="E1510" i="12"/>
  <c r="F1510" i="12"/>
  <c r="G1510" i="12"/>
  <c r="J1510" i="12"/>
  <c r="K1510" i="12"/>
  <c r="L1510" i="12"/>
  <c r="M1510" i="12"/>
  <c r="N1510" i="12"/>
  <c r="O1510" i="12"/>
  <c r="P1510" i="12"/>
  <c r="H1510" i="12" s="1"/>
  <c r="Q1510" i="12"/>
  <c r="I1510" i="12" s="1"/>
  <c r="R1510" i="12"/>
  <c r="S1510" i="12"/>
  <c r="T1510" i="12"/>
  <c r="U1510" i="12"/>
  <c r="V1510" i="12"/>
  <c r="W1510" i="12"/>
  <c r="X1510" i="12"/>
  <c r="Y1510" i="12"/>
  <c r="Z1510" i="12"/>
  <c r="AA1510" i="12"/>
  <c r="AB1510" i="12"/>
  <c r="AC1510" i="12"/>
  <c r="AD1510" i="12"/>
  <c r="AE1510" i="12"/>
  <c r="AF1510" i="12"/>
  <c r="AG1510" i="12"/>
  <c r="AH1510" i="12"/>
  <c r="AI1510" i="12"/>
  <c r="AJ1510" i="12"/>
  <c r="AK1510" i="12"/>
  <c r="AL1510" i="12"/>
  <c r="A1471" i="12"/>
  <c r="B1471" i="12"/>
  <c r="C1471" i="12"/>
  <c r="E1471" i="12"/>
  <c r="F1471" i="12"/>
  <c r="G1471" i="12"/>
  <c r="J1471" i="12"/>
  <c r="K1471" i="12"/>
  <c r="L1471" i="12"/>
  <c r="M1471" i="12"/>
  <c r="N1471" i="12"/>
  <c r="O1471" i="12"/>
  <c r="P1471" i="12"/>
  <c r="H1471" i="12" s="1"/>
  <c r="Q1471" i="12"/>
  <c r="I1471" i="12" s="1"/>
  <c r="R1471" i="12"/>
  <c r="S1471" i="12"/>
  <c r="T1471" i="12"/>
  <c r="U1471" i="12"/>
  <c r="V1471" i="12"/>
  <c r="W1471" i="12"/>
  <c r="X1471" i="12"/>
  <c r="Y1471" i="12"/>
  <c r="Z1471" i="12"/>
  <c r="AA1471" i="12"/>
  <c r="AB1471" i="12"/>
  <c r="AC1471" i="12"/>
  <c r="AD1471" i="12"/>
  <c r="AE1471" i="12"/>
  <c r="AF1471" i="12"/>
  <c r="AG1471" i="12"/>
  <c r="AH1471" i="12"/>
  <c r="AI1471" i="12"/>
  <c r="AJ1471" i="12"/>
  <c r="AK1471" i="12"/>
  <c r="AL1471" i="12"/>
  <c r="A1472" i="12"/>
  <c r="B1472" i="12"/>
  <c r="C1472" i="12"/>
  <c r="E1472" i="12"/>
  <c r="F1472" i="12"/>
  <c r="G1472" i="12"/>
  <c r="J1472" i="12"/>
  <c r="K1472" i="12"/>
  <c r="L1472" i="12"/>
  <c r="M1472" i="12"/>
  <c r="N1472" i="12"/>
  <c r="O1472" i="12"/>
  <c r="P1472" i="12"/>
  <c r="H1472" i="12" s="1"/>
  <c r="Q1472" i="12"/>
  <c r="I1472" i="12" s="1"/>
  <c r="R1472" i="12"/>
  <c r="S1472" i="12"/>
  <c r="T1472" i="12"/>
  <c r="U1472" i="12"/>
  <c r="V1472" i="12"/>
  <c r="W1472" i="12"/>
  <c r="X1472" i="12"/>
  <c r="Y1472" i="12"/>
  <c r="Z1472" i="12"/>
  <c r="AA1472" i="12"/>
  <c r="AB1472" i="12"/>
  <c r="AC1472" i="12"/>
  <c r="AD1472" i="12"/>
  <c r="AE1472" i="12"/>
  <c r="AF1472" i="12"/>
  <c r="AG1472" i="12"/>
  <c r="AH1472" i="12"/>
  <c r="AI1472" i="12"/>
  <c r="AJ1472" i="12"/>
  <c r="AK1472" i="12"/>
  <c r="AL1472" i="12"/>
  <c r="A1473" i="12"/>
  <c r="B1473" i="12"/>
  <c r="C1473" i="12"/>
  <c r="E1473" i="12"/>
  <c r="F1473" i="12"/>
  <c r="G1473" i="12"/>
  <c r="J1473" i="12"/>
  <c r="K1473" i="12"/>
  <c r="L1473" i="12"/>
  <c r="M1473" i="12"/>
  <c r="N1473" i="12"/>
  <c r="O1473" i="12"/>
  <c r="P1473" i="12"/>
  <c r="H1473" i="12" s="1"/>
  <c r="Q1473" i="12"/>
  <c r="I1473" i="12" s="1"/>
  <c r="R1473" i="12"/>
  <c r="S1473" i="12"/>
  <c r="T1473" i="12"/>
  <c r="U1473" i="12"/>
  <c r="V1473" i="12"/>
  <c r="W1473" i="12"/>
  <c r="X1473" i="12"/>
  <c r="Y1473" i="12"/>
  <c r="Z1473" i="12"/>
  <c r="AA1473" i="12"/>
  <c r="AB1473" i="12"/>
  <c r="AC1473" i="12"/>
  <c r="AD1473" i="12"/>
  <c r="AE1473" i="12"/>
  <c r="AF1473" i="12"/>
  <c r="AG1473" i="12"/>
  <c r="AH1473" i="12"/>
  <c r="AI1473" i="12"/>
  <c r="AJ1473" i="12"/>
  <c r="AK1473" i="12"/>
  <c r="AL1473" i="12"/>
  <c r="A1511" i="12"/>
  <c r="B1511" i="12"/>
  <c r="C1511" i="12"/>
  <c r="E1511" i="12"/>
  <c r="F1511" i="12"/>
  <c r="G1511" i="12"/>
  <c r="J1511" i="12"/>
  <c r="K1511" i="12"/>
  <c r="L1511" i="12"/>
  <c r="M1511" i="12"/>
  <c r="N1511" i="12"/>
  <c r="O1511" i="12"/>
  <c r="P1511" i="12"/>
  <c r="H1511" i="12" s="1"/>
  <c r="Q1511" i="12"/>
  <c r="I1511" i="12" s="1"/>
  <c r="R1511" i="12"/>
  <c r="S1511" i="12"/>
  <c r="T1511" i="12"/>
  <c r="U1511" i="12"/>
  <c r="V1511" i="12"/>
  <c r="W1511" i="12"/>
  <c r="X1511" i="12"/>
  <c r="Y1511" i="12"/>
  <c r="Z1511" i="12"/>
  <c r="AA1511" i="12"/>
  <c r="AB1511" i="12"/>
  <c r="AC1511" i="12"/>
  <c r="AD1511" i="12"/>
  <c r="AE1511" i="12"/>
  <c r="AF1511" i="12"/>
  <c r="AG1511" i="12"/>
  <c r="AH1511" i="12"/>
  <c r="AI1511" i="12"/>
  <c r="AJ1511" i="12"/>
  <c r="AK1511" i="12"/>
  <c r="AL1511" i="12"/>
  <c r="A1523" i="12"/>
  <c r="B1523" i="12"/>
  <c r="C1523" i="12"/>
  <c r="E1523" i="12"/>
  <c r="F1523" i="12"/>
  <c r="G1523" i="12"/>
  <c r="J1523" i="12"/>
  <c r="K1523" i="12"/>
  <c r="L1523" i="12"/>
  <c r="M1523" i="12"/>
  <c r="N1523" i="12"/>
  <c r="O1523" i="12"/>
  <c r="P1523" i="12"/>
  <c r="H1523" i="12" s="1"/>
  <c r="Q1523" i="12"/>
  <c r="I1523" i="12" s="1"/>
  <c r="R1523" i="12"/>
  <c r="S1523" i="12"/>
  <c r="T1523" i="12"/>
  <c r="U1523" i="12"/>
  <c r="V1523" i="12"/>
  <c r="W1523" i="12"/>
  <c r="X1523" i="12"/>
  <c r="Y1523" i="12"/>
  <c r="Z1523" i="12"/>
  <c r="AA1523" i="12"/>
  <c r="AB1523" i="12"/>
  <c r="AC1523" i="12"/>
  <c r="AD1523" i="12"/>
  <c r="AE1523" i="12"/>
  <c r="AF1523" i="12"/>
  <c r="AG1523" i="12"/>
  <c r="AH1523" i="12"/>
  <c r="AI1523" i="12"/>
  <c r="AJ1523" i="12"/>
  <c r="AK1523" i="12"/>
  <c r="AL1523" i="12"/>
  <c r="A1524" i="12"/>
  <c r="B1524" i="12"/>
  <c r="C1524" i="12"/>
  <c r="E1524" i="12"/>
  <c r="F1524" i="12"/>
  <c r="G1524" i="12"/>
  <c r="J1524" i="12"/>
  <c r="K1524" i="12"/>
  <c r="L1524" i="12"/>
  <c r="M1524" i="12"/>
  <c r="N1524" i="12"/>
  <c r="O1524" i="12"/>
  <c r="P1524" i="12"/>
  <c r="H1524" i="12" s="1"/>
  <c r="Q1524" i="12"/>
  <c r="I1524" i="12" s="1"/>
  <c r="R1524" i="12"/>
  <c r="S1524" i="12"/>
  <c r="T1524" i="12"/>
  <c r="U1524" i="12"/>
  <c r="V1524" i="12"/>
  <c r="W1524" i="12"/>
  <c r="X1524" i="12"/>
  <c r="Y1524" i="12"/>
  <c r="Z1524" i="12"/>
  <c r="AA1524" i="12"/>
  <c r="AB1524" i="12"/>
  <c r="AC1524" i="12"/>
  <c r="AD1524" i="12"/>
  <c r="AE1524" i="12"/>
  <c r="AF1524" i="12"/>
  <c r="AG1524" i="12"/>
  <c r="AH1524" i="12"/>
  <c r="AI1524" i="12"/>
  <c r="AJ1524" i="12"/>
  <c r="AK1524" i="12"/>
  <c r="AL1524" i="12"/>
  <c r="A1525" i="12"/>
  <c r="B1525" i="12"/>
  <c r="C1525" i="12"/>
  <c r="E1525" i="12"/>
  <c r="F1525" i="12"/>
  <c r="G1525" i="12"/>
  <c r="J1525" i="12"/>
  <c r="K1525" i="12"/>
  <c r="L1525" i="12"/>
  <c r="M1525" i="12"/>
  <c r="N1525" i="12"/>
  <c r="O1525" i="12"/>
  <c r="P1525" i="12"/>
  <c r="H1525" i="12" s="1"/>
  <c r="Q1525" i="12"/>
  <c r="I1525" i="12" s="1"/>
  <c r="R1525" i="12"/>
  <c r="S1525" i="12"/>
  <c r="T1525" i="12"/>
  <c r="U1525" i="12"/>
  <c r="V1525" i="12"/>
  <c r="W1525" i="12"/>
  <c r="X1525" i="12"/>
  <c r="Y1525" i="12"/>
  <c r="Z1525" i="12"/>
  <c r="AA1525" i="12"/>
  <c r="AB1525" i="12"/>
  <c r="AC1525" i="12"/>
  <c r="AD1525" i="12"/>
  <c r="AE1525" i="12"/>
  <c r="AF1525" i="12"/>
  <c r="AG1525" i="12"/>
  <c r="AH1525" i="12"/>
  <c r="AI1525" i="12"/>
  <c r="AJ1525" i="12"/>
  <c r="AK1525" i="12"/>
  <c r="AL1525" i="12"/>
  <c r="A778" i="12"/>
  <c r="B778" i="12"/>
  <c r="C778" i="12"/>
  <c r="E778" i="12"/>
  <c r="F778" i="12"/>
  <c r="G778" i="12"/>
  <c r="J778" i="12"/>
  <c r="K778" i="12"/>
  <c r="L778" i="12"/>
  <c r="M778" i="12"/>
  <c r="N778" i="12"/>
  <c r="O778" i="12"/>
  <c r="P778" i="12"/>
  <c r="H778" i="12" s="1"/>
  <c r="Q778" i="12"/>
  <c r="I778" i="12" s="1"/>
  <c r="R778" i="12"/>
  <c r="S778" i="12"/>
  <c r="T778" i="12"/>
  <c r="U778" i="12"/>
  <c r="V778" i="12"/>
  <c r="W778" i="12"/>
  <c r="X778" i="12"/>
  <c r="Y778" i="12"/>
  <c r="Z778" i="12"/>
  <c r="AA778" i="12"/>
  <c r="AB778" i="12"/>
  <c r="AC778" i="12"/>
  <c r="AD778" i="12"/>
  <c r="AE778" i="12"/>
  <c r="AF778" i="12"/>
  <c r="AG778" i="12"/>
  <c r="AH778" i="12"/>
  <c r="AI778" i="12"/>
  <c r="AJ778" i="12"/>
  <c r="AK778" i="12"/>
  <c r="AL778" i="12"/>
  <c r="A1088" i="12"/>
  <c r="B1088" i="12"/>
  <c r="C1088" i="12"/>
  <c r="E1088" i="12"/>
  <c r="F1088" i="12"/>
  <c r="G1088" i="12"/>
  <c r="J1088" i="12"/>
  <c r="K1088" i="12"/>
  <c r="L1088" i="12"/>
  <c r="M1088" i="12"/>
  <c r="N1088" i="12"/>
  <c r="O1088" i="12"/>
  <c r="P1088" i="12"/>
  <c r="H1088" i="12" s="1"/>
  <c r="Q1088" i="12"/>
  <c r="I1088" i="12" s="1"/>
  <c r="R1088" i="12"/>
  <c r="S1088" i="12"/>
  <c r="T1088" i="12"/>
  <c r="U1088" i="12"/>
  <c r="V1088" i="12"/>
  <c r="W1088" i="12"/>
  <c r="X1088" i="12"/>
  <c r="Y1088" i="12"/>
  <c r="Z1088" i="12"/>
  <c r="AA1088" i="12"/>
  <c r="AB1088" i="12"/>
  <c r="AC1088" i="12"/>
  <c r="AD1088" i="12"/>
  <c r="AE1088" i="12"/>
  <c r="AF1088" i="12"/>
  <c r="AG1088" i="12"/>
  <c r="AH1088" i="12"/>
  <c r="AI1088" i="12"/>
  <c r="AJ1088" i="12"/>
  <c r="AK1088" i="12"/>
  <c r="AL1088" i="12"/>
  <c r="A1091" i="12"/>
  <c r="B1091" i="12"/>
  <c r="C1091" i="12"/>
  <c r="E1091" i="12"/>
  <c r="F1091" i="12"/>
  <c r="G1091" i="12"/>
  <c r="J1091" i="12"/>
  <c r="K1091" i="12"/>
  <c r="L1091" i="12"/>
  <c r="M1091" i="12"/>
  <c r="N1091" i="12"/>
  <c r="O1091" i="12"/>
  <c r="P1091" i="12"/>
  <c r="H1091" i="12" s="1"/>
  <c r="Q1091" i="12"/>
  <c r="I1091" i="12" s="1"/>
  <c r="R1091" i="12"/>
  <c r="S1091" i="12"/>
  <c r="T1091" i="12"/>
  <c r="U1091" i="12"/>
  <c r="V1091" i="12"/>
  <c r="W1091" i="12"/>
  <c r="X1091" i="12"/>
  <c r="Y1091" i="12"/>
  <c r="Z1091" i="12"/>
  <c r="AA1091" i="12"/>
  <c r="AB1091" i="12"/>
  <c r="AC1091" i="12"/>
  <c r="AD1091" i="12"/>
  <c r="AE1091" i="12"/>
  <c r="AF1091" i="12"/>
  <c r="AG1091" i="12"/>
  <c r="AH1091" i="12"/>
  <c r="AI1091" i="12"/>
  <c r="AJ1091" i="12"/>
  <c r="AK1091" i="12"/>
  <c r="AL1091" i="12"/>
  <c r="A204" i="12"/>
  <c r="B204" i="12"/>
  <c r="C204" i="12"/>
  <c r="E204" i="12"/>
  <c r="F204" i="12"/>
  <c r="G204" i="12"/>
  <c r="J204" i="12"/>
  <c r="K204" i="12"/>
  <c r="L204" i="12"/>
  <c r="M204" i="12"/>
  <c r="N204" i="12"/>
  <c r="O204" i="12"/>
  <c r="P204" i="12"/>
  <c r="H204" i="12" s="1"/>
  <c r="Q204" i="12"/>
  <c r="I204" i="12" s="1"/>
  <c r="R204" i="12"/>
  <c r="S204" i="12"/>
  <c r="T204" i="12"/>
  <c r="U204" i="12"/>
  <c r="V204" i="12"/>
  <c r="W204" i="12"/>
  <c r="X204" i="12"/>
  <c r="Y204" i="12"/>
  <c r="Z204" i="12"/>
  <c r="AA204" i="12"/>
  <c r="AB204" i="12"/>
  <c r="AC204" i="12"/>
  <c r="AD204" i="12"/>
  <c r="AE204" i="12"/>
  <c r="AF204" i="12"/>
  <c r="AG204" i="12"/>
  <c r="AH204" i="12"/>
  <c r="AI204" i="12"/>
  <c r="AJ204" i="12"/>
  <c r="AK204" i="12"/>
  <c r="AL204" i="12"/>
  <c r="A1558" i="12"/>
  <c r="B1558" i="12"/>
  <c r="C1558" i="12"/>
  <c r="E1558" i="12"/>
  <c r="F1558" i="12"/>
  <c r="G1558" i="12"/>
  <c r="J1558" i="12"/>
  <c r="K1558" i="12"/>
  <c r="L1558" i="12"/>
  <c r="M1558" i="12"/>
  <c r="N1558" i="12"/>
  <c r="O1558" i="12"/>
  <c r="P1558" i="12"/>
  <c r="H1558" i="12" s="1"/>
  <c r="Q1558" i="12"/>
  <c r="I1558" i="12" s="1"/>
  <c r="R1558" i="12"/>
  <c r="S1558" i="12"/>
  <c r="T1558" i="12"/>
  <c r="U1558" i="12"/>
  <c r="V1558" i="12"/>
  <c r="W1558" i="12"/>
  <c r="X1558" i="12"/>
  <c r="Y1558" i="12"/>
  <c r="Z1558" i="12"/>
  <c r="AA1558" i="12"/>
  <c r="AB1558" i="12"/>
  <c r="AC1558" i="12"/>
  <c r="AD1558" i="12"/>
  <c r="AE1558" i="12"/>
  <c r="AF1558" i="12"/>
  <c r="AG1558" i="12"/>
  <c r="AH1558" i="12"/>
  <c r="AI1558" i="12"/>
  <c r="AJ1558" i="12"/>
  <c r="AK1558" i="12"/>
  <c r="AL1558" i="12"/>
  <c r="A1080" i="12"/>
  <c r="B1080" i="12"/>
  <c r="C1080" i="12"/>
  <c r="E1080" i="12"/>
  <c r="F1080" i="12"/>
  <c r="G1080" i="12"/>
  <c r="J1080" i="12"/>
  <c r="K1080" i="12"/>
  <c r="L1080" i="12"/>
  <c r="M1080" i="12"/>
  <c r="N1080" i="12"/>
  <c r="O1080" i="12"/>
  <c r="P1080" i="12"/>
  <c r="H1080" i="12" s="1"/>
  <c r="Q1080" i="12"/>
  <c r="I1080" i="12" s="1"/>
  <c r="R1080" i="12"/>
  <c r="S1080" i="12"/>
  <c r="T1080" i="12"/>
  <c r="U1080" i="12"/>
  <c r="V1080" i="12"/>
  <c r="W1080" i="12"/>
  <c r="X1080" i="12"/>
  <c r="Y1080" i="12"/>
  <c r="Z1080" i="12"/>
  <c r="AA1080" i="12"/>
  <c r="AB1080" i="12"/>
  <c r="AC1080" i="12"/>
  <c r="AD1080" i="12"/>
  <c r="AE1080" i="12"/>
  <c r="AF1080" i="12"/>
  <c r="AG1080" i="12"/>
  <c r="AH1080" i="12"/>
  <c r="AI1080" i="12"/>
  <c r="AJ1080" i="12"/>
  <c r="AK1080" i="12"/>
  <c r="AL1080" i="12"/>
  <c r="A1082" i="12"/>
  <c r="B1082" i="12"/>
  <c r="C1082" i="12"/>
  <c r="E1082" i="12"/>
  <c r="F1082" i="12"/>
  <c r="G1082" i="12"/>
  <c r="J1082" i="12"/>
  <c r="K1082" i="12"/>
  <c r="L1082" i="12"/>
  <c r="M1082" i="12"/>
  <c r="N1082" i="12"/>
  <c r="O1082" i="12"/>
  <c r="P1082" i="12"/>
  <c r="H1082" i="12" s="1"/>
  <c r="Q1082" i="12"/>
  <c r="I1082" i="12" s="1"/>
  <c r="R1082" i="12"/>
  <c r="S1082" i="12"/>
  <c r="T1082" i="12"/>
  <c r="U1082" i="12"/>
  <c r="V1082" i="12"/>
  <c r="W1082" i="12"/>
  <c r="X1082" i="12"/>
  <c r="Y1082" i="12"/>
  <c r="Z1082" i="12"/>
  <c r="AA1082" i="12"/>
  <c r="AB1082" i="12"/>
  <c r="AC1082" i="12"/>
  <c r="AD1082" i="12"/>
  <c r="AE1082" i="12"/>
  <c r="AF1082" i="12"/>
  <c r="AG1082" i="12"/>
  <c r="AH1082" i="12"/>
  <c r="AI1082" i="12"/>
  <c r="AJ1082" i="12"/>
  <c r="AK1082" i="12"/>
  <c r="AL1082" i="12"/>
  <c r="A798" i="12"/>
  <c r="B798" i="12"/>
  <c r="C798" i="12"/>
  <c r="E798" i="12"/>
  <c r="F798" i="12"/>
  <c r="G798" i="12"/>
  <c r="J798" i="12"/>
  <c r="K798" i="12"/>
  <c r="L798" i="12"/>
  <c r="M798" i="12"/>
  <c r="N798" i="12"/>
  <c r="O798" i="12"/>
  <c r="P798" i="12"/>
  <c r="H798" i="12" s="1"/>
  <c r="Q798" i="12"/>
  <c r="I798" i="12" s="1"/>
  <c r="R798" i="12"/>
  <c r="S798" i="12"/>
  <c r="T798" i="12"/>
  <c r="U798" i="12"/>
  <c r="V798" i="12"/>
  <c r="W798" i="12"/>
  <c r="X798" i="12"/>
  <c r="Y798" i="12"/>
  <c r="Z798" i="12"/>
  <c r="AA798" i="12"/>
  <c r="AB798" i="12"/>
  <c r="AC798" i="12"/>
  <c r="AD798" i="12"/>
  <c r="AE798" i="12"/>
  <c r="AF798" i="12"/>
  <c r="AG798" i="12"/>
  <c r="AH798" i="12"/>
  <c r="AI798" i="12"/>
  <c r="AJ798" i="12"/>
  <c r="AK798" i="12"/>
  <c r="AL798" i="12"/>
  <c r="A1175" i="12"/>
  <c r="B1175" i="12"/>
  <c r="C1175" i="12"/>
  <c r="E1175" i="12"/>
  <c r="F1175" i="12"/>
  <c r="G1175" i="12"/>
  <c r="J1175" i="12"/>
  <c r="K1175" i="12"/>
  <c r="L1175" i="12"/>
  <c r="M1175" i="12"/>
  <c r="N1175" i="12"/>
  <c r="O1175" i="12"/>
  <c r="P1175" i="12"/>
  <c r="H1175" i="12" s="1"/>
  <c r="Q1175" i="12"/>
  <c r="I1175" i="12" s="1"/>
  <c r="R1175" i="12"/>
  <c r="S1175" i="12"/>
  <c r="T1175" i="12"/>
  <c r="U1175" i="12"/>
  <c r="V1175" i="12"/>
  <c r="W1175" i="12"/>
  <c r="X1175" i="12"/>
  <c r="Y1175" i="12"/>
  <c r="Z1175" i="12"/>
  <c r="AA1175" i="12"/>
  <c r="AB1175" i="12"/>
  <c r="AC1175" i="12"/>
  <c r="AD1175" i="12"/>
  <c r="AE1175" i="12"/>
  <c r="AF1175" i="12"/>
  <c r="AG1175" i="12"/>
  <c r="AH1175" i="12"/>
  <c r="AI1175" i="12"/>
  <c r="AJ1175" i="12"/>
  <c r="AK1175" i="12"/>
  <c r="AL1175" i="12"/>
  <c r="A1407" i="12"/>
  <c r="B1407" i="12"/>
  <c r="C1407" i="12"/>
  <c r="E1407" i="12"/>
  <c r="F1407" i="12"/>
  <c r="G1407" i="12"/>
  <c r="J1407" i="12"/>
  <c r="K1407" i="12"/>
  <c r="L1407" i="12"/>
  <c r="M1407" i="12"/>
  <c r="N1407" i="12"/>
  <c r="O1407" i="12"/>
  <c r="P1407" i="12"/>
  <c r="H1407" i="12" s="1"/>
  <c r="Q1407" i="12"/>
  <c r="I1407" i="12" s="1"/>
  <c r="R1407" i="12"/>
  <c r="S1407" i="12"/>
  <c r="T1407" i="12"/>
  <c r="U1407" i="12"/>
  <c r="V1407" i="12"/>
  <c r="W1407" i="12"/>
  <c r="X1407" i="12"/>
  <c r="Y1407" i="12"/>
  <c r="Z1407" i="12"/>
  <c r="AA1407" i="12"/>
  <c r="AB1407" i="12"/>
  <c r="AC1407" i="12"/>
  <c r="AD1407" i="12"/>
  <c r="AE1407" i="12"/>
  <c r="AF1407" i="12"/>
  <c r="AG1407" i="12"/>
  <c r="AH1407" i="12"/>
  <c r="AI1407" i="12"/>
  <c r="AJ1407" i="12"/>
  <c r="AK1407" i="12"/>
  <c r="AL1407" i="12"/>
  <c r="A797" i="12"/>
  <c r="B797" i="12"/>
  <c r="C797" i="12"/>
  <c r="E797" i="12"/>
  <c r="F797" i="12"/>
  <c r="G797" i="12"/>
  <c r="J797" i="12"/>
  <c r="K797" i="12"/>
  <c r="L797" i="12"/>
  <c r="M797" i="12"/>
  <c r="N797" i="12"/>
  <c r="O797" i="12"/>
  <c r="P797" i="12"/>
  <c r="H797" i="12" s="1"/>
  <c r="Q797" i="12"/>
  <c r="I797" i="12" s="1"/>
  <c r="R797" i="12"/>
  <c r="S797" i="12"/>
  <c r="T797" i="12"/>
  <c r="U797" i="12"/>
  <c r="V797" i="12"/>
  <c r="W797" i="12"/>
  <c r="X797" i="12"/>
  <c r="Y797" i="12"/>
  <c r="Z797" i="12"/>
  <c r="AA797" i="12"/>
  <c r="AB797" i="12"/>
  <c r="AC797" i="12"/>
  <c r="AD797" i="12"/>
  <c r="AE797" i="12"/>
  <c r="AF797" i="12"/>
  <c r="AG797" i="12"/>
  <c r="AH797" i="12"/>
  <c r="AI797" i="12"/>
  <c r="AJ797" i="12"/>
  <c r="AK797" i="12"/>
  <c r="AL797" i="12"/>
  <c r="A1738" i="12"/>
  <c r="B1738" i="12"/>
  <c r="C1738" i="12"/>
  <c r="E1738" i="12"/>
  <c r="F1738" i="12"/>
  <c r="G1738" i="12"/>
  <c r="J1738" i="12"/>
  <c r="K1738" i="12"/>
  <c r="L1738" i="12"/>
  <c r="M1738" i="12"/>
  <c r="N1738" i="12"/>
  <c r="O1738" i="12"/>
  <c r="P1738" i="12"/>
  <c r="H1738" i="12" s="1"/>
  <c r="Q1738" i="12"/>
  <c r="I1738" i="12" s="1"/>
  <c r="R1738" i="12"/>
  <c r="S1738" i="12"/>
  <c r="T1738" i="12"/>
  <c r="U1738" i="12"/>
  <c r="V1738" i="12"/>
  <c r="W1738" i="12"/>
  <c r="X1738" i="12"/>
  <c r="Y1738" i="12"/>
  <c r="Z1738" i="12"/>
  <c r="AA1738" i="12"/>
  <c r="AB1738" i="12"/>
  <c r="AC1738" i="12"/>
  <c r="AD1738" i="12"/>
  <c r="AE1738" i="12"/>
  <c r="AF1738" i="12"/>
  <c r="AG1738" i="12"/>
  <c r="AH1738" i="12"/>
  <c r="AI1738" i="12"/>
  <c r="AJ1738" i="12"/>
  <c r="AK1738" i="12"/>
  <c r="AL1738" i="12"/>
  <c r="A766" i="12"/>
  <c r="B766" i="12"/>
  <c r="C766" i="12"/>
  <c r="E766" i="12"/>
  <c r="F766" i="12"/>
  <c r="G766" i="12"/>
  <c r="J766" i="12"/>
  <c r="K766" i="12"/>
  <c r="L766" i="12"/>
  <c r="M766" i="12"/>
  <c r="N766" i="12"/>
  <c r="O766" i="12"/>
  <c r="P766" i="12"/>
  <c r="H766" i="12" s="1"/>
  <c r="Q766" i="12"/>
  <c r="I766" i="12" s="1"/>
  <c r="R766" i="12"/>
  <c r="S766" i="12"/>
  <c r="T766" i="12"/>
  <c r="U766" i="12"/>
  <c r="V766" i="12"/>
  <c r="W766" i="12"/>
  <c r="X766" i="12"/>
  <c r="Y766" i="12"/>
  <c r="Z766" i="12"/>
  <c r="AA766" i="12"/>
  <c r="AB766" i="12"/>
  <c r="AC766" i="12"/>
  <c r="AD766" i="12"/>
  <c r="AE766" i="12"/>
  <c r="AF766" i="12"/>
  <c r="AG766" i="12"/>
  <c r="AH766" i="12"/>
  <c r="AI766" i="12"/>
  <c r="AJ766" i="12"/>
  <c r="AK766" i="12"/>
  <c r="AL766" i="12"/>
  <c r="A961" i="12"/>
  <c r="B961" i="12"/>
  <c r="C961" i="12"/>
  <c r="E961" i="12"/>
  <c r="F961" i="12"/>
  <c r="G961" i="12"/>
  <c r="J961" i="12"/>
  <c r="K961" i="12"/>
  <c r="L961" i="12"/>
  <c r="M961" i="12"/>
  <c r="N961" i="12"/>
  <c r="O961" i="12"/>
  <c r="P961" i="12"/>
  <c r="H961" i="12" s="1"/>
  <c r="Q961" i="12"/>
  <c r="I961" i="12" s="1"/>
  <c r="R961" i="12"/>
  <c r="S961" i="12"/>
  <c r="T961" i="12"/>
  <c r="U961" i="12"/>
  <c r="V961" i="12"/>
  <c r="W961" i="12"/>
  <c r="X961" i="12"/>
  <c r="Y961" i="12"/>
  <c r="Z961" i="12"/>
  <c r="AA961" i="12"/>
  <c r="AB961" i="12"/>
  <c r="AC961" i="12"/>
  <c r="AD961" i="12"/>
  <c r="AE961" i="12"/>
  <c r="AF961" i="12"/>
  <c r="AG961" i="12"/>
  <c r="AH961" i="12"/>
  <c r="AI961" i="12"/>
  <c r="AJ961" i="12"/>
  <c r="AK961" i="12"/>
  <c r="AL961" i="12"/>
  <c r="A663" i="12"/>
  <c r="B663" i="12"/>
  <c r="C663" i="12"/>
  <c r="E663" i="12"/>
  <c r="F663" i="12"/>
  <c r="G663" i="12"/>
  <c r="J663" i="12"/>
  <c r="K663" i="12"/>
  <c r="L663" i="12"/>
  <c r="M663" i="12"/>
  <c r="N663" i="12"/>
  <c r="O663" i="12"/>
  <c r="P663" i="12"/>
  <c r="H663" i="12" s="1"/>
  <c r="Q663" i="12"/>
  <c r="I663" i="12" s="1"/>
  <c r="R663" i="12"/>
  <c r="S663" i="12"/>
  <c r="T663" i="12"/>
  <c r="U663" i="12"/>
  <c r="V663" i="12"/>
  <c r="W663" i="12"/>
  <c r="X663" i="12"/>
  <c r="Y663" i="12"/>
  <c r="Z663" i="12"/>
  <c r="AA663" i="12"/>
  <c r="AB663" i="12"/>
  <c r="AC663" i="12"/>
  <c r="AD663" i="12"/>
  <c r="AE663" i="12"/>
  <c r="AF663" i="12"/>
  <c r="AG663" i="12"/>
  <c r="AH663" i="12"/>
  <c r="AI663" i="12"/>
  <c r="AJ663" i="12"/>
  <c r="AK663" i="12"/>
  <c r="AL663" i="12"/>
  <c r="A344" i="12"/>
  <c r="B344" i="12"/>
  <c r="C344" i="12"/>
  <c r="E344" i="12"/>
  <c r="F344" i="12"/>
  <c r="G344" i="12"/>
  <c r="J344" i="12"/>
  <c r="K344" i="12"/>
  <c r="L344" i="12"/>
  <c r="M344" i="12"/>
  <c r="N344" i="12"/>
  <c r="O344" i="12"/>
  <c r="P344" i="12"/>
  <c r="H344" i="12" s="1"/>
  <c r="Q344" i="12"/>
  <c r="I344" i="12" s="1"/>
  <c r="R344" i="12"/>
  <c r="S344" i="12"/>
  <c r="T344" i="12"/>
  <c r="U344" i="12"/>
  <c r="V344" i="12"/>
  <c r="W344" i="12"/>
  <c r="X344" i="12"/>
  <c r="Y344" i="12"/>
  <c r="Z344" i="12"/>
  <c r="AA344" i="12"/>
  <c r="AB344" i="12"/>
  <c r="AC344" i="12"/>
  <c r="AD344" i="12"/>
  <c r="AE344" i="12"/>
  <c r="AF344" i="12"/>
  <c r="AG344" i="12"/>
  <c r="AH344" i="12"/>
  <c r="AI344" i="12"/>
  <c r="AJ344" i="12"/>
  <c r="AK344" i="12"/>
  <c r="AL344" i="12"/>
  <c r="A629" i="12"/>
  <c r="B629" i="12"/>
  <c r="C629" i="12"/>
  <c r="E629" i="12"/>
  <c r="F629" i="12"/>
  <c r="G629" i="12"/>
  <c r="J629" i="12"/>
  <c r="K629" i="12"/>
  <c r="L629" i="12"/>
  <c r="M629" i="12"/>
  <c r="N629" i="12"/>
  <c r="O629" i="12"/>
  <c r="P629" i="12"/>
  <c r="H629" i="12" s="1"/>
  <c r="Q629" i="12"/>
  <c r="I629" i="12" s="1"/>
  <c r="R629" i="12"/>
  <c r="S629" i="12"/>
  <c r="T629" i="12"/>
  <c r="U629" i="12"/>
  <c r="V629" i="12"/>
  <c r="W629" i="12"/>
  <c r="X629" i="12"/>
  <c r="Y629" i="12"/>
  <c r="Z629" i="12"/>
  <c r="AA629" i="12"/>
  <c r="AB629" i="12"/>
  <c r="AC629" i="12"/>
  <c r="AD629" i="12"/>
  <c r="AE629" i="12"/>
  <c r="AF629" i="12"/>
  <c r="AG629" i="12"/>
  <c r="AH629" i="12"/>
  <c r="AI629" i="12"/>
  <c r="AJ629" i="12"/>
  <c r="AK629" i="12"/>
  <c r="AL629" i="12"/>
  <c r="A644" i="12"/>
  <c r="B644" i="12"/>
  <c r="C644" i="12"/>
  <c r="E644" i="12"/>
  <c r="F644" i="12"/>
  <c r="G644" i="12"/>
  <c r="J644" i="12"/>
  <c r="K644" i="12"/>
  <c r="L644" i="12"/>
  <c r="M644" i="12"/>
  <c r="N644" i="12"/>
  <c r="O644" i="12"/>
  <c r="P644" i="12"/>
  <c r="H644" i="12" s="1"/>
  <c r="Q644" i="12"/>
  <c r="I644" i="12" s="1"/>
  <c r="R644" i="12"/>
  <c r="S644" i="12"/>
  <c r="T644" i="12"/>
  <c r="U644" i="12"/>
  <c r="V644" i="12"/>
  <c r="W644" i="12"/>
  <c r="X644" i="12"/>
  <c r="Y644" i="12"/>
  <c r="Z644" i="12"/>
  <c r="AA644" i="12"/>
  <c r="AB644" i="12"/>
  <c r="AC644" i="12"/>
  <c r="AD644" i="12"/>
  <c r="AE644" i="12"/>
  <c r="AF644" i="12"/>
  <c r="AG644" i="12"/>
  <c r="AH644" i="12"/>
  <c r="AI644" i="12"/>
  <c r="AJ644" i="12"/>
  <c r="AK644" i="12"/>
  <c r="AL644" i="12"/>
  <c r="A1237" i="12"/>
  <c r="B1237" i="12"/>
  <c r="C1237" i="12"/>
  <c r="E1237" i="12"/>
  <c r="F1237" i="12"/>
  <c r="G1237" i="12"/>
  <c r="J1237" i="12"/>
  <c r="K1237" i="12"/>
  <c r="L1237" i="12"/>
  <c r="M1237" i="12"/>
  <c r="N1237" i="12"/>
  <c r="O1237" i="12"/>
  <c r="P1237" i="12"/>
  <c r="H1237" i="12" s="1"/>
  <c r="Q1237" i="12"/>
  <c r="I1237" i="12" s="1"/>
  <c r="R1237" i="12"/>
  <c r="S1237" i="12"/>
  <c r="T1237" i="12"/>
  <c r="U1237" i="12"/>
  <c r="V1237" i="12"/>
  <c r="W1237" i="12"/>
  <c r="X1237" i="12"/>
  <c r="Y1237" i="12"/>
  <c r="Z1237" i="12"/>
  <c r="AA1237" i="12"/>
  <c r="AB1237" i="12"/>
  <c r="AC1237" i="12"/>
  <c r="AD1237" i="12"/>
  <c r="AE1237" i="12"/>
  <c r="AF1237" i="12"/>
  <c r="AG1237" i="12"/>
  <c r="AH1237" i="12"/>
  <c r="AI1237" i="12"/>
  <c r="AJ1237" i="12"/>
  <c r="AK1237" i="12"/>
  <c r="AL1237" i="12"/>
  <c r="A1673" i="12"/>
  <c r="B1673" i="12"/>
  <c r="C1673" i="12"/>
  <c r="E1673" i="12"/>
  <c r="F1673" i="12"/>
  <c r="G1673" i="12"/>
  <c r="J1673" i="12"/>
  <c r="K1673" i="12"/>
  <c r="L1673" i="12"/>
  <c r="M1673" i="12"/>
  <c r="N1673" i="12"/>
  <c r="O1673" i="12"/>
  <c r="P1673" i="12"/>
  <c r="H1673" i="12" s="1"/>
  <c r="Q1673" i="12"/>
  <c r="I1673" i="12" s="1"/>
  <c r="R1673" i="12"/>
  <c r="S1673" i="12"/>
  <c r="T1673" i="12"/>
  <c r="U1673" i="12"/>
  <c r="V1673" i="12"/>
  <c r="W1673" i="12"/>
  <c r="X1673" i="12"/>
  <c r="Y1673" i="12"/>
  <c r="Z1673" i="12"/>
  <c r="AA1673" i="12"/>
  <c r="AB1673" i="12"/>
  <c r="AC1673" i="12"/>
  <c r="AD1673" i="12"/>
  <c r="AE1673" i="12"/>
  <c r="AF1673" i="12"/>
  <c r="AG1673" i="12"/>
  <c r="AH1673" i="12"/>
  <c r="AI1673" i="12"/>
  <c r="AJ1673" i="12"/>
  <c r="AK1673" i="12"/>
  <c r="AL1673" i="12"/>
  <c r="A1464" i="12"/>
  <c r="B1464" i="12"/>
  <c r="C1464" i="12"/>
  <c r="E1464" i="12"/>
  <c r="F1464" i="12"/>
  <c r="G1464" i="12"/>
  <c r="J1464" i="12"/>
  <c r="K1464" i="12"/>
  <c r="L1464" i="12"/>
  <c r="M1464" i="12"/>
  <c r="N1464" i="12"/>
  <c r="O1464" i="12"/>
  <c r="P1464" i="12"/>
  <c r="H1464" i="12" s="1"/>
  <c r="Q1464" i="12"/>
  <c r="I1464" i="12" s="1"/>
  <c r="R1464" i="12"/>
  <c r="S1464" i="12"/>
  <c r="T1464" i="12"/>
  <c r="U1464" i="12"/>
  <c r="V1464" i="12"/>
  <c r="W1464" i="12"/>
  <c r="X1464" i="12"/>
  <c r="Y1464" i="12"/>
  <c r="Z1464" i="12"/>
  <c r="AA1464" i="12"/>
  <c r="AB1464" i="12"/>
  <c r="AC1464" i="12"/>
  <c r="AD1464" i="12"/>
  <c r="AE1464" i="12"/>
  <c r="AF1464" i="12"/>
  <c r="AG1464" i="12"/>
  <c r="AH1464" i="12"/>
  <c r="AI1464" i="12"/>
  <c r="AJ1464" i="12"/>
  <c r="AK1464" i="12"/>
  <c r="AL1464" i="12"/>
  <c r="A1490" i="12"/>
  <c r="B1490" i="12"/>
  <c r="C1490" i="12"/>
  <c r="E1490" i="12"/>
  <c r="F1490" i="12"/>
  <c r="G1490" i="12"/>
  <c r="J1490" i="12"/>
  <c r="K1490" i="12"/>
  <c r="L1490" i="12"/>
  <c r="M1490" i="12"/>
  <c r="N1490" i="12"/>
  <c r="O1490" i="12"/>
  <c r="P1490" i="12"/>
  <c r="H1490" i="12" s="1"/>
  <c r="Q1490" i="12"/>
  <c r="I1490" i="12" s="1"/>
  <c r="R1490" i="12"/>
  <c r="S1490" i="12"/>
  <c r="T1490" i="12"/>
  <c r="U1490" i="12"/>
  <c r="V1490" i="12"/>
  <c r="W1490" i="12"/>
  <c r="X1490" i="12"/>
  <c r="Y1490" i="12"/>
  <c r="Z1490" i="12"/>
  <c r="AA1490" i="12"/>
  <c r="AB1490" i="12"/>
  <c r="AC1490" i="12"/>
  <c r="AD1490" i="12"/>
  <c r="AE1490" i="12"/>
  <c r="AF1490" i="12"/>
  <c r="AG1490" i="12"/>
  <c r="AH1490" i="12"/>
  <c r="AI1490" i="12"/>
  <c r="AJ1490" i="12"/>
  <c r="AK1490" i="12"/>
  <c r="AL1490" i="12"/>
  <c r="A1622" i="12"/>
  <c r="B1622" i="12"/>
  <c r="C1622" i="12"/>
  <c r="E1622" i="12"/>
  <c r="F1622" i="12"/>
  <c r="G1622" i="12"/>
  <c r="J1622" i="12"/>
  <c r="K1622" i="12"/>
  <c r="L1622" i="12"/>
  <c r="M1622" i="12"/>
  <c r="N1622" i="12"/>
  <c r="O1622" i="12"/>
  <c r="P1622" i="12"/>
  <c r="H1622" i="12" s="1"/>
  <c r="Q1622" i="12"/>
  <c r="I1622" i="12" s="1"/>
  <c r="R1622" i="12"/>
  <c r="S1622" i="12"/>
  <c r="T1622" i="12"/>
  <c r="U1622" i="12"/>
  <c r="V1622" i="12"/>
  <c r="W1622" i="12"/>
  <c r="X1622" i="12"/>
  <c r="Y1622" i="12"/>
  <c r="Z1622" i="12"/>
  <c r="AA1622" i="12"/>
  <c r="AB1622" i="12"/>
  <c r="AC1622" i="12"/>
  <c r="AD1622" i="12"/>
  <c r="AE1622" i="12"/>
  <c r="AF1622" i="12"/>
  <c r="AG1622" i="12"/>
  <c r="AH1622" i="12"/>
  <c r="AI1622" i="12"/>
  <c r="AJ1622" i="12"/>
  <c r="AK1622" i="12"/>
  <c r="AL1622" i="12"/>
  <c r="A536" i="12"/>
  <c r="B536" i="12"/>
  <c r="C536" i="12"/>
  <c r="E536" i="12"/>
  <c r="F536" i="12"/>
  <c r="G536" i="12"/>
  <c r="J536" i="12"/>
  <c r="K536" i="12"/>
  <c r="L536" i="12"/>
  <c r="M536" i="12"/>
  <c r="N536" i="12"/>
  <c r="O536" i="12"/>
  <c r="P536" i="12"/>
  <c r="H536" i="12" s="1"/>
  <c r="Q536" i="12"/>
  <c r="I536" i="12" s="1"/>
  <c r="R536" i="12"/>
  <c r="S536" i="12"/>
  <c r="T536" i="12"/>
  <c r="U536" i="12"/>
  <c r="V536" i="12"/>
  <c r="W536" i="12"/>
  <c r="X536" i="12"/>
  <c r="Y536" i="12"/>
  <c r="Z536" i="12"/>
  <c r="AA536" i="12"/>
  <c r="AB536" i="12"/>
  <c r="AC536" i="12"/>
  <c r="AD536" i="12"/>
  <c r="AE536" i="12"/>
  <c r="AF536" i="12"/>
  <c r="AG536" i="12"/>
  <c r="AH536" i="12"/>
  <c r="AI536" i="12"/>
  <c r="AJ536" i="12"/>
  <c r="AK536" i="12"/>
  <c r="AL536" i="12"/>
  <c r="A546" i="12"/>
  <c r="B546" i="12"/>
  <c r="C546" i="12"/>
  <c r="E546" i="12"/>
  <c r="F546" i="12"/>
  <c r="G546" i="12"/>
  <c r="J546" i="12"/>
  <c r="K546" i="12"/>
  <c r="L546" i="12"/>
  <c r="M546" i="12"/>
  <c r="N546" i="12"/>
  <c r="O546" i="12"/>
  <c r="P546" i="12"/>
  <c r="H546" i="12" s="1"/>
  <c r="Q546" i="12"/>
  <c r="I546" i="12" s="1"/>
  <c r="R546" i="12"/>
  <c r="S546" i="12"/>
  <c r="T546" i="12"/>
  <c r="U546" i="12"/>
  <c r="V546" i="12"/>
  <c r="W546" i="12"/>
  <c r="X546" i="12"/>
  <c r="Y546" i="12"/>
  <c r="Z546" i="12"/>
  <c r="AA546" i="12"/>
  <c r="AB546" i="12"/>
  <c r="AC546" i="12"/>
  <c r="AD546" i="12"/>
  <c r="AE546" i="12"/>
  <c r="AF546" i="12"/>
  <c r="AG546" i="12"/>
  <c r="AH546" i="12"/>
  <c r="AI546" i="12"/>
  <c r="AJ546" i="12"/>
  <c r="AK546" i="12"/>
  <c r="AL546" i="12"/>
  <c r="A1686" i="12"/>
  <c r="B1686" i="12"/>
  <c r="C1686" i="12"/>
  <c r="E1686" i="12"/>
  <c r="F1686" i="12"/>
  <c r="G1686" i="12"/>
  <c r="J1686" i="12"/>
  <c r="K1686" i="12"/>
  <c r="L1686" i="12"/>
  <c r="M1686" i="12"/>
  <c r="N1686" i="12"/>
  <c r="O1686" i="12"/>
  <c r="P1686" i="12"/>
  <c r="H1686" i="12" s="1"/>
  <c r="Q1686" i="12"/>
  <c r="I1686" i="12" s="1"/>
  <c r="R1686" i="12"/>
  <c r="S1686" i="12"/>
  <c r="T1686" i="12"/>
  <c r="U1686" i="12"/>
  <c r="V1686" i="12"/>
  <c r="W1686" i="12"/>
  <c r="X1686" i="12"/>
  <c r="Y1686" i="12"/>
  <c r="Z1686" i="12"/>
  <c r="AA1686" i="12"/>
  <c r="AB1686" i="12"/>
  <c r="AC1686" i="12"/>
  <c r="AD1686" i="12"/>
  <c r="AE1686" i="12"/>
  <c r="AF1686" i="12"/>
  <c r="AG1686" i="12"/>
  <c r="AH1686" i="12"/>
  <c r="AI1686" i="12"/>
  <c r="AJ1686" i="12"/>
  <c r="AK1686" i="12"/>
  <c r="AL1686" i="12"/>
  <c r="A808" i="12"/>
  <c r="B808" i="12"/>
  <c r="C808" i="12"/>
  <c r="E808" i="12"/>
  <c r="F808" i="12"/>
  <c r="G808" i="12"/>
  <c r="J808" i="12"/>
  <c r="K808" i="12"/>
  <c r="L808" i="12"/>
  <c r="M808" i="12"/>
  <c r="N808" i="12"/>
  <c r="O808" i="12"/>
  <c r="P808" i="12"/>
  <c r="H808" i="12" s="1"/>
  <c r="Q808" i="12"/>
  <c r="I808" i="12" s="1"/>
  <c r="R808" i="12"/>
  <c r="S808" i="12"/>
  <c r="T808" i="12"/>
  <c r="U808" i="12"/>
  <c r="V808" i="12"/>
  <c r="W808" i="12"/>
  <c r="X808" i="12"/>
  <c r="Y808" i="12"/>
  <c r="Z808" i="12"/>
  <c r="AA808" i="12"/>
  <c r="AB808" i="12"/>
  <c r="AC808" i="12"/>
  <c r="AD808" i="12"/>
  <c r="AE808" i="12"/>
  <c r="AF808" i="12"/>
  <c r="AG808" i="12"/>
  <c r="AH808" i="12"/>
  <c r="AI808" i="12"/>
  <c r="AJ808" i="12"/>
  <c r="AK808" i="12"/>
  <c r="AL808" i="12"/>
  <c r="A809" i="12"/>
  <c r="B809" i="12"/>
  <c r="C809" i="12"/>
  <c r="E809" i="12"/>
  <c r="F809" i="12"/>
  <c r="G809" i="12"/>
  <c r="J809" i="12"/>
  <c r="K809" i="12"/>
  <c r="L809" i="12"/>
  <c r="M809" i="12"/>
  <c r="N809" i="12"/>
  <c r="O809" i="12"/>
  <c r="P809" i="12"/>
  <c r="H809" i="12" s="1"/>
  <c r="Q809" i="12"/>
  <c r="I809" i="12" s="1"/>
  <c r="R809" i="12"/>
  <c r="S809" i="12"/>
  <c r="T809" i="12"/>
  <c r="U809" i="12"/>
  <c r="V809" i="12"/>
  <c r="W809" i="12"/>
  <c r="X809" i="12"/>
  <c r="Y809" i="12"/>
  <c r="Z809" i="12"/>
  <c r="AA809" i="12"/>
  <c r="AB809" i="12"/>
  <c r="AC809" i="12"/>
  <c r="AD809" i="12"/>
  <c r="AE809" i="12"/>
  <c r="AF809" i="12"/>
  <c r="AG809" i="12"/>
  <c r="AH809" i="12"/>
  <c r="AI809" i="12"/>
  <c r="AJ809" i="12"/>
  <c r="AK809" i="12"/>
  <c r="AL809" i="12"/>
  <c r="A1331" i="12"/>
  <c r="B1331" i="12"/>
  <c r="C1331" i="12"/>
  <c r="E1331" i="12"/>
  <c r="F1331" i="12"/>
  <c r="G1331" i="12"/>
  <c r="J1331" i="12"/>
  <c r="K1331" i="12"/>
  <c r="L1331" i="12"/>
  <c r="M1331" i="12"/>
  <c r="N1331" i="12"/>
  <c r="O1331" i="12"/>
  <c r="P1331" i="12"/>
  <c r="H1331" i="12" s="1"/>
  <c r="Q1331" i="12"/>
  <c r="I1331" i="12" s="1"/>
  <c r="R1331" i="12"/>
  <c r="S1331" i="12"/>
  <c r="T1331" i="12"/>
  <c r="U1331" i="12"/>
  <c r="V1331" i="12"/>
  <c r="W1331" i="12"/>
  <c r="X1331" i="12"/>
  <c r="Y1331" i="12"/>
  <c r="Z1331" i="12"/>
  <c r="AA1331" i="12"/>
  <c r="AB1331" i="12"/>
  <c r="AC1331" i="12"/>
  <c r="AD1331" i="12"/>
  <c r="AE1331" i="12"/>
  <c r="AF1331" i="12"/>
  <c r="AG1331" i="12"/>
  <c r="AH1331" i="12"/>
  <c r="AI1331" i="12"/>
  <c r="AJ1331" i="12"/>
  <c r="AK1331" i="12"/>
  <c r="AL1331" i="12"/>
  <c r="A51" i="12"/>
  <c r="B51" i="12"/>
  <c r="C51" i="12"/>
  <c r="E51" i="12"/>
  <c r="F51" i="12"/>
  <c r="G51" i="12"/>
  <c r="J51" i="12"/>
  <c r="K51" i="12"/>
  <c r="L51" i="12"/>
  <c r="M51" i="12"/>
  <c r="N51" i="12"/>
  <c r="O51" i="12"/>
  <c r="P51" i="12"/>
  <c r="H51" i="12" s="1"/>
  <c r="Q51" i="12"/>
  <c r="I51" i="12" s="1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46" i="12"/>
  <c r="B46" i="12"/>
  <c r="C46" i="12"/>
  <c r="E46" i="12"/>
  <c r="F46" i="12"/>
  <c r="G46" i="12"/>
  <c r="J46" i="12"/>
  <c r="K46" i="12"/>
  <c r="L46" i="12"/>
  <c r="M46" i="12"/>
  <c r="N46" i="12"/>
  <c r="O46" i="12"/>
  <c r="P46" i="12"/>
  <c r="H46" i="12" s="1"/>
  <c r="Q46" i="12"/>
  <c r="I46" i="12" s="1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90" i="12"/>
  <c r="B90" i="12"/>
  <c r="C90" i="12"/>
  <c r="E90" i="12"/>
  <c r="F90" i="12"/>
  <c r="G90" i="12"/>
  <c r="J90" i="12"/>
  <c r="K90" i="12"/>
  <c r="L90" i="12"/>
  <c r="M90" i="12"/>
  <c r="N90" i="12"/>
  <c r="O90" i="12"/>
  <c r="P90" i="12"/>
  <c r="H90" i="12" s="1"/>
  <c r="Q90" i="12"/>
  <c r="I90" i="12" s="1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129" i="12"/>
  <c r="B129" i="12"/>
  <c r="C129" i="12"/>
  <c r="E129" i="12"/>
  <c r="F129" i="12"/>
  <c r="G129" i="12"/>
  <c r="J129" i="12"/>
  <c r="K129" i="12"/>
  <c r="L129" i="12"/>
  <c r="M129" i="12"/>
  <c r="N129" i="12"/>
  <c r="O129" i="12"/>
  <c r="P129" i="12"/>
  <c r="H129" i="12" s="1"/>
  <c r="Q129" i="12"/>
  <c r="I129" i="12" s="1"/>
  <c r="R129" i="12"/>
  <c r="S129" i="12"/>
  <c r="T129" i="12"/>
  <c r="U129" i="12"/>
  <c r="V129" i="12"/>
  <c r="W129" i="12"/>
  <c r="X129" i="12"/>
  <c r="Y129" i="12"/>
  <c r="Z129" i="12"/>
  <c r="AA129" i="12"/>
  <c r="AB129" i="12"/>
  <c r="AC129" i="12"/>
  <c r="AD129" i="12"/>
  <c r="AE129" i="12"/>
  <c r="AF129" i="12"/>
  <c r="AG129" i="12"/>
  <c r="AH129" i="12"/>
  <c r="AI129" i="12"/>
  <c r="AJ129" i="12"/>
  <c r="AK129" i="12"/>
  <c r="AL129" i="12"/>
  <c r="A366" i="12"/>
  <c r="B366" i="12"/>
  <c r="C366" i="12"/>
  <c r="E366" i="12"/>
  <c r="F366" i="12"/>
  <c r="G366" i="12"/>
  <c r="J366" i="12"/>
  <c r="K366" i="12"/>
  <c r="L366" i="12"/>
  <c r="M366" i="12"/>
  <c r="N366" i="12"/>
  <c r="O366" i="12"/>
  <c r="P366" i="12"/>
  <c r="H366" i="12" s="1"/>
  <c r="Q366" i="12"/>
  <c r="I366" i="12" s="1"/>
  <c r="R366" i="12"/>
  <c r="S366" i="12"/>
  <c r="T366" i="12"/>
  <c r="U366" i="12"/>
  <c r="V366" i="12"/>
  <c r="W366" i="12"/>
  <c r="X366" i="12"/>
  <c r="Y366" i="12"/>
  <c r="Z366" i="12"/>
  <c r="AA366" i="12"/>
  <c r="AB366" i="12"/>
  <c r="AC366" i="12"/>
  <c r="AD366" i="12"/>
  <c r="AE366" i="12"/>
  <c r="AF366" i="12"/>
  <c r="AG366" i="12"/>
  <c r="AH366" i="12"/>
  <c r="AI366" i="12"/>
  <c r="AJ366" i="12"/>
  <c r="AK366" i="12"/>
  <c r="AL366" i="12"/>
  <c r="A774" i="12"/>
  <c r="B774" i="12"/>
  <c r="C774" i="12"/>
  <c r="E774" i="12"/>
  <c r="F774" i="12"/>
  <c r="G774" i="12"/>
  <c r="J774" i="12"/>
  <c r="K774" i="12"/>
  <c r="L774" i="12"/>
  <c r="M774" i="12"/>
  <c r="N774" i="12"/>
  <c r="O774" i="12"/>
  <c r="P774" i="12"/>
  <c r="H774" i="12" s="1"/>
  <c r="Q774" i="12"/>
  <c r="I774" i="12" s="1"/>
  <c r="R774" i="12"/>
  <c r="S774" i="12"/>
  <c r="T774" i="12"/>
  <c r="U774" i="12"/>
  <c r="V774" i="12"/>
  <c r="W774" i="12"/>
  <c r="X774" i="12"/>
  <c r="Y774" i="12"/>
  <c r="Z774" i="12"/>
  <c r="AA774" i="12"/>
  <c r="AB774" i="12"/>
  <c r="AC774" i="12"/>
  <c r="AD774" i="12"/>
  <c r="AE774" i="12"/>
  <c r="AF774" i="12"/>
  <c r="AG774" i="12"/>
  <c r="AH774" i="12"/>
  <c r="AI774" i="12"/>
  <c r="AJ774" i="12"/>
  <c r="AK774" i="12"/>
  <c r="AL774" i="12"/>
  <c r="A1295" i="12"/>
  <c r="B1295" i="12"/>
  <c r="C1295" i="12"/>
  <c r="E1295" i="12"/>
  <c r="F1295" i="12"/>
  <c r="G1295" i="12"/>
  <c r="J1295" i="12"/>
  <c r="K1295" i="12"/>
  <c r="L1295" i="12"/>
  <c r="M1295" i="12"/>
  <c r="N1295" i="12"/>
  <c r="O1295" i="12"/>
  <c r="P1295" i="12"/>
  <c r="H1295" i="12" s="1"/>
  <c r="Q1295" i="12"/>
  <c r="I1295" i="12" s="1"/>
  <c r="R1295" i="12"/>
  <c r="S1295" i="12"/>
  <c r="T1295" i="12"/>
  <c r="U1295" i="12"/>
  <c r="V1295" i="12"/>
  <c r="W1295" i="12"/>
  <c r="X1295" i="12"/>
  <c r="Y1295" i="12"/>
  <c r="Z1295" i="12"/>
  <c r="AA1295" i="12"/>
  <c r="AB1295" i="12"/>
  <c r="AC1295" i="12"/>
  <c r="AD1295" i="12"/>
  <c r="AE1295" i="12"/>
  <c r="AF1295" i="12"/>
  <c r="AG1295" i="12"/>
  <c r="AH1295" i="12"/>
  <c r="AI1295" i="12"/>
  <c r="AJ1295" i="12"/>
  <c r="AK1295" i="12"/>
  <c r="AL1295" i="12"/>
  <c r="A1311" i="12"/>
  <c r="B1311" i="12"/>
  <c r="C1311" i="12"/>
  <c r="E1311" i="12"/>
  <c r="F1311" i="12"/>
  <c r="G1311" i="12"/>
  <c r="J1311" i="12"/>
  <c r="K1311" i="12"/>
  <c r="L1311" i="12"/>
  <c r="M1311" i="12"/>
  <c r="N1311" i="12"/>
  <c r="O1311" i="12"/>
  <c r="P1311" i="12"/>
  <c r="H1311" i="12" s="1"/>
  <c r="Q1311" i="12"/>
  <c r="I1311" i="12" s="1"/>
  <c r="R1311" i="12"/>
  <c r="S1311" i="12"/>
  <c r="T1311" i="12"/>
  <c r="U1311" i="12"/>
  <c r="V1311" i="12"/>
  <c r="W1311" i="12"/>
  <c r="X1311" i="12"/>
  <c r="Y1311" i="12"/>
  <c r="Z1311" i="12"/>
  <c r="AA1311" i="12"/>
  <c r="AB1311" i="12"/>
  <c r="AC1311" i="12"/>
  <c r="AD1311" i="12"/>
  <c r="AE1311" i="12"/>
  <c r="AF1311" i="12"/>
  <c r="AG1311" i="12"/>
  <c r="AH1311" i="12"/>
  <c r="AI1311" i="12"/>
  <c r="AJ1311" i="12"/>
  <c r="AK1311" i="12"/>
  <c r="AL1311" i="12"/>
  <c r="A1345" i="12"/>
  <c r="B1345" i="12"/>
  <c r="C1345" i="12"/>
  <c r="E1345" i="12"/>
  <c r="F1345" i="12"/>
  <c r="G1345" i="12"/>
  <c r="J1345" i="12"/>
  <c r="K1345" i="12"/>
  <c r="L1345" i="12"/>
  <c r="M1345" i="12"/>
  <c r="N1345" i="12"/>
  <c r="O1345" i="12"/>
  <c r="P1345" i="12"/>
  <c r="H1345" i="12" s="1"/>
  <c r="Q1345" i="12"/>
  <c r="I1345" i="12" s="1"/>
  <c r="R1345" i="12"/>
  <c r="S1345" i="12"/>
  <c r="T1345" i="12"/>
  <c r="U1345" i="12"/>
  <c r="V1345" i="12"/>
  <c r="W1345" i="12"/>
  <c r="X1345" i="12"/>
  <c r="Y1345" i="12"/>
  <c r="Z1345" i="12"/>
  <c r="AA1345" i="12"/>
  <c r="AB1345" i="12"/>
  <c r="AC1345" i="12"/>
  <c r="AD1345" i="12"/>
  <c r="AE1345" i="12"/>
  <c r="AF1345" i="12"/>
  <c r="AG1345" i="12"/>
  <c r="AH1345" i="12"/>
  <c r="AI1345" i="12"/>
  <c r="AJ1345" i="12"/>
  <c r="AK1345" i="12"/>
  <c r="AL1345" i="12"/>
  <c r="A1353" i="12"/>
  <c r="B1353" i="12"/>
  <c r="C1353" i="12"/>
  <c r="E1353" i="12"/>
  <c r="F1353" i="12"/>
  <c r="G1353" i="12"/>
  <c r="J1353" i="12"/>
  <c r="K1353" i="12"/>
  <c r="L1353" i="12"/>
  <c r="M1353" i="12"/>
  <c r="N1353" i="12"/>
  <c r="O1353" i="12"/>
  <c r="P1353" i="12"/>
  <c r="H1353" i="12" s="1"/>
  <c r="Q1353" i="12"/>
  <c r="I1353" i="12" s="1"/>
  <c r="R1353" i="12"/>
  <c r="S1353" i="12"/>
  <c r="T1353" i="12"/>
  <c r="U1353" i="12"/>
  <c r="V1353" i="12"/>
  <c r="W1353" i="12"/>
  <c r="X1353" i="12"/>
  <c r="Y1353" i="12"/>
  <c r="Z1353" i="12"/>
  <c r="AA1353" i="12"/>
  <c r="AB1353" i="12"/>
  <c r="AC1353" i="12"/>
  <c r="AD1353" i="12"/>
  <c r="AE1353" i="12"/>
  <c r="AF1353" i="12"/>
  <c r="AG1353" i="12"/>
  <c r="AH1353" i="12"/>
  <c r="AI1353" i="12"/>
  <c r="AJ1353" i="12"/>
  <c r="AK1353" i="12"/>
  <c r="AL1353" i="12"/>
  <c r="A1355" i="12"/>
  <c r="B1355" i="12"/>
  <c r="C1355" i="12"/>
  <c r="E1355" i="12"/>
  <c r="F1355" i="12"/>
  <c r="G1355" i="12"/>
  <c r="J1355" i="12"/>
  <c r="K1355" i="12"/>
  <c r="L1355" i="12"/>
  <c r="M1355" i="12"/>
  <c r="N1355" i="12"/>
  <c r="O1355" i="12"/>
  <c r="P1355" i="12"/>
  <c r="H1355" i="12" s="1"/>
  <c r="Q1355" i="12"/>
  <c r="I1355" i="12" s="1"/>
  <c r="R1355" i="12"/>
  <c r="S1355" i="12"/>
  <c r="T1355" i="12"/>
  <c r="U1355" i="12"/>
  <c r="V1355" i="12"/>
  <c r="W1355" i="12"/>
  <c r="X1355" i="12"/>
  <c r="Y1355" i="12"/>
  <c r="Z1355" i="12"/>
  <c r="AA1355" i="12"/>
  <c r="AB1355" i="12"/>
  <c r="AC1355" i="12"/>
  <c r="AD1355" i="12"/>
  <c r="AE1355" i="12"/>
  <c r="AF1355" i="12"/>
  <c r="AG1355" i="12"/>
  <c r="AH1355" i="12"/>
  <c r="AI1355" i="12"/>
  <c r="AJ1355" i="12"/>
  <c r="AK1355" i="12"/>
  <c r="AL1355" i="12"/>
  <c r="A1531" i="12"/>
  <c r="B1531" i="12"/>
  <c r="C1531" i="12"/>
  <c r="E1531" i="12"/>
  <c r="F1531" i="12"/>
  <c r="G1531" i="12"/>
  <c r="J1531" i="12"/>
  <c r="K1531" i="12"/>
  <c r="L1531" i="12"/>
  <c r="M1531" i="12"/>
  <c r="N1531" i="12"/>
  <c r="O1531" i="12"/>
  <c r="P1531" i="12"/>
  <c r="H1531" i="12" s="1"/>
  <c r="Q1531" i="12"/>
  <c r="I1531" i="12" s="1"/>
  <c r="R1531" i="12"/>
  <c r="S1531" i="12"/>
  <c r="T1531" i="12"/>
  <c r="U1531" i="12"/>
  <c r="V1531" i="12"/>
  <c r="W1531" i="12"/>
  <c r="X1531" i="12"/>
  <c r="Y1531" i="12"/>
  <c r="Z1531" i="12"/>
  <c r="AA1531" i="12"/>
  <c r="AB1531" i="12"/>
  <c r="AC1531" i="12"/>
  <c r="AD1531" i="12"/>
  <c r="AE1531" i="12"/>
  <c r="AF1531" i="12"/>
  <c r="AG1531" i="12"/>
  <c r="AH1531" i="12"/>
  <c r="AI1531" i="12"/>
  <c r="AJ1531" i="12"/>
  <c r="AK1531" i="12"/>
  <c r="AL1531" i="12"/>
  <c r="A58" i="12"/>
  <c r="B58" i="12"/>
  <c r="C58" i="12"/>
  <c r="E58" i="12"/>
  <c r="F58" i="12"/>
  <c r="G58" i="12"/>
  <c r="J58" i="12"/>
  <c r="K58" i="12"/>
  <c r="L58" i="12"/>
  <c r="M58" i="12"/>
  <c r="N58" i="12"/>
  <c r="O58" i="12"/>
  <c r="P58" i="12"/>
  <c r="H58" i="12" s="1"/>
  <c r="Q58" i="12"/>
  <c r="I58" i="12" s="1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132" i="12"/>
  <c r="B132" i="12"/>
  <c r="C132" i="12"/>
  <c r="E132" i="12"/>
  <c r="F132" i="12"/>
  <c r="G132" i="12"/>
  <c r="J132" i="12"/>
  <c r="K132" i="12"/>
  <c r="L132" i="12"/>
  <c r="M132" i="12"/>
  <c r="N132" i="12"/>
  <c r="O132" i="12"/>
  <c r="P132" i="12"/>
  <c r="H132" i="12" s="1"/>
  <c r="Q132" i="12"/>
  <c r="I132" i="12" s="1"/>
  <c r="R132" i="12"/>
  <c r="S132" i="12"/>
  <c r="T132" i="12"/>
  <c r="U132" i="12"/>
  <c r="V132" i="12"/>
  <c r="W132" i="12"/>
  <c r="X132" i="12"/>
  <c r="Y132" i="12"/>
  <c r="Z132" i="12"/>
  <c r="AA132" i="12"/>
  <c r="AB132" i="12"/>
  <c r="AC132" i="12"/>
  <c r="AD132" i="12"/>
  <c r="AE132" i="12"/>
  <c r="AF132" i="12"/>
  <c r="AG132" i="12"/>
  <c r="AH132" i="12"/>
  <c r="AI132" i="12"/>
  <c r="AJ132" i="12"/>
  <c r="AK132" i="12"/>
  <c r="AL132" i="12"/>
  <c r="A133" i="12"/>
  <c r="B133" i="12"/>
  <c r="C133" i="12"/>
  <c r="E133" i="12"/>
  <c r="F133" i="12"/>
  <c r="G133" i="12"/>
  <c r="J133" i="12"/>
  <c r="K133" i="12"/>
  <c r="L133" i="12"/>
  <c r="M133" i="12"/>
  <c r="N133" i="12"/>
  <c r="O133" i="12"/>
  <c r="P133" i="12"/>
  <c r="H133" i="12" s="1"/>
  <c r="Q133" i="12"/>
  <c r="I133" i="12" s="1"/>
  <c r="R133" i="12"/>
  <c r="S133" i="12"/>
  <c r="T133" i="12"/>
  <c r="U133" i="12"/>
  <c r="V133" i="12"/>
  <c r="W133" i="12"/>
  <c r="X133" i="12"/>
  <c r="Y133" i="12"/>
  <c r="Z133" i="12"/>
  <c r="AA133" i="12"/>
  <c r="AB133" i="12"/>
  <c r="AC133" i="12"/>
  <c r="AD133" i="12"/>
  <c r="AE133" i="12"/>
  <c r="AF133" i="12"/>
  <c r="AG133" i="12"/>
  <c r="AH133" i="12"/>
  <c r="AI133" i="12"/>
  <c r="AJ133" i="12"/>
  <c r="AK133" i="12"/>
  <c r="AL133" i="12"/>
  <c r="A134" i="12"/>
  <c r="B134" i="12"/>
  <c r="C134" i="12"/>
  <c r="E134" i="12"/>
  <c r="F134" i="12"/>
  <c r="G134" i="12"/>
  <c r="J134" i="12"/>
  <c r="K134" i="12"/>
  <c r="L134" i="12"/>
  <c r="M134" i="12"/>
  <c r="N134" i="12"/>
  <c r="O134" i="12"/>
  <c r="P134" i="12"/>
  <c r="H134" i="12" s="1"/>
  <c r="Q134" i="12"/>
  <c r="I134" i="12" s="1"/>
  <c r="R134" i="12"/>
  <c r="S134" i="12"/>
  <c r="T134" i="12"/>
  <c r="U134" i="12"/>
  <c r="V134" i="12"/>
  <c r="W134" i="12"/>
  <c r="X134" i="12"/>
  <c r="Y134" i="12"/>
  <c r="Z134" i="12"/>
  <c r="AA134" i="12"/>
  <c r="AB134" i="12"/>
  <c r="AC134" i="12"/>
  <c r="AD134" i="12"/>
  <c r="AE134" i="12"/>
  <c r="AF134" i="12"/>
  <c r="AG134" i="12"/>
  <c r="AH134" i="12"/>
  <c r="AI134" i="12"/>
  <c r="AJ134" i="12"/>
  <c r="AK134" i="12"/>
  <c r="AL134" i="12"/>
  <c r="A135" i="12"/>
  <c r="B135" i="12"/>
  <c r="C135" i="12"/>
  <c r="E135" i="12"/>
  <c r="F135" i="12"/>
  <c r="G135" i="12"/>
  <c r="J135" i="12"/>
  <c r="K135" i="12"/>
  <c r="L135" i="12"/>
  <c r="M135" i="12"/>
  <c r="N135" i="12"/>
  <c r="O135" i="12"/>
  <c r="P135" i="12"/>
  <c r="H135" i="12" s="1"/>
  <c r="Q135" i="12"/>
  <c r="I135" i="12" s="1"/>
  <c r="R135" i="12"/>
  <c r="S135" i="12"/>
  <c r="T135" i="12"/>
  <c r="U135" i="12"/>
  <c r="V135" i="12"/>
  <c r="W135" i="12"/>
  <c r="X135" i="12"/>
  <c r="Y135" i="12"/>
  <c r="Z135" i="12"/>
  <c r="AA135" i="12"/>
  <c r="AB135" i="12"/>
  <c r="AC135" i="12"/>
  <c r="AD135" i="12"/>
  <c r="AE135" i="12"/>
  <c r="AF135" i="12"/>
  <c r="AG135" i="12"/>
  <c r="AH135" i="12"/>
  <c r="AI135" i="12"/>
  <c r="AJ135" i="12"/>
  <c r="AK135" i="12"/>
  <c r="AL135" i="12"/>
  <c r="A107" i="12"/>
  <c r="B107" i="12"/>
  <c r="C107" i="12"/>
  <c r="E107" i="12"/>
  <c r="F107" i="12"/>
  <c r="G107" i="12"/>
  <c r="J107" i="12"/>
  <c r="K107" i="12"/>
  <c r="L107" i="12"/>
  <c r="M107" i="12"/>
  <c r="N107" i="12"/>
  <c r="O107" i="12"/>
  <c r="P107" i="12"/>
  <c r="H107" i="12" s="1"/>
  <c r="Q107" i="12"/>
  <c r="I107" i="12" s="1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218" i="12"/>
  <c r="B218" i="12"/>
  <c r="C218" i="12"/>
  <c r="E218" i="12"/>
  <c r="F218" i="12"/>
  <c r="G218" i="12"/>
  <c r="J218" i="12"/>
  <c r="K218" i="12"/>
  <c r="L218" i="12"/>
  <c r="M218" i="12"/>
  <c r="N218" i="12"/>
  <c r="O218" i="12"/>
  <c r="P218" i="12"/>
  <c r="H218" i="12" s="1"/>
  <c r="Q218" i="12"/>
  <c r="I218" i="12" s="1"/>
  <c r="R218" i="12"/>
  <c r="S218" i="12"/>
  <c r="T218" i="12"/>
  <c r="U218" i="12"/>
  <c r="V218" i="12"/>
  <c r="W218" i="12"/>
  <c r="X218" i="12"/>
  <c r="Y218" i="12"/>
  <c r="Z218" i="12"/>
  <c r="AA218" i="12"/>
  <c r="AB218" i="12"/>
  <c r="AC218" i="12"/>
  <c r="AD218" i="12"/>
  <c r="AE218" i="12"/>
  <c r="AF218" i="12"/>
  <c r="AG218" i="12"/>
  <c r="AH218" i="12"/>
  <c r="AI218" i="12"/>
  <c r="AJ218" i="12"/>
  <c r="AK218" i="12"/>
  <c r="AL218" i="12"/>
  <c r="A85" i="12"/>
  <c r="B85" i="12"/>
  <c r="C85" i="12"/>
  <c r="E85" i="12"/>
  <c r="F85" i="12"/>
  <c r="G85" i="12"/>
  <c r="J85" i="12"/>
  <c r="K85" i="12"/>
  <c r="L85" i="12"/>
  <c r="M85" i="12"/>
  <c r="N85" i="12"/>
  <c r="O85" i="12"/>
  <c r="P85" i="12"/>
  <c r="H85" i="12" s="1"/>
  <c r="Q85" i="12"/>
  <c r="I85" i="12" s="1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355" i="12"/>
  <c r="B355" i="12"/>
  <c r="C355" i="12"/>
  <c r="E355" i="12"/>
  <c r="F355" i="12"/>
  <c r="G355" i="12"/>
  <c r="J355" i="12"/>
  <c r="K355" i="12"/>
  <c r="L355" i="12"/>
  <c r="M355" i="12"/>
  <c r="N355" i="12"/>
  <c r="O355" i="12"/>
  <c r="P355" i="12"/>
  <c r="H355" i="12" s="1"/>
  <c r="Q355" i="12"/>
  <c r="I355" i="12" s="1"/>
  <c r="R355" i="12"/>
  <c r="S355" i="12"/>
  <c r="T355" i="12"/>
  <c r="U355" i="12"/>
  <c r="V355" i="12"/>
  <c r="W355" i="12"/>
  <c r="X355" i="12"/>
  <c r="Y355" i="12"/>
  <c r="Z355" i="12"/>
  <c r="AA355" i="12"/>
  <c r="AB355" i="12"/>
  <c r="AC355" i="12"/>
  <c r="AD355" i="12"/>
  <c r="AE355" i="12"/>
  <c r="AF355" i="12"/>
  <c r="AG355" i="12"/>
  <c r="AH355" i="12"/>
  <c r="AI355" i="12"/>
  <c r="AJ355" i="12"/>
  <c r="AK355" i="12"/>
  <c r="AL355" i="12"/>
  <c r="A315" i="12"/>
  <c r="B315" i="12"/>
  <c r="C315" i="12"/>
  <c r="E315" i="12"/>
  <c r="F315" i="12"/>
  <c r="G315" i="12"/>
  <c r="J315" i="12"/>
  <c r="K315" i="12"/>
  <c r="L315" i="12"/>
  <c r="M315" i="12"/>
  <c r="N315" i="12"/>
  <c r="O315" i="12"/>
  <c r="P315" i="12"/>
  <c r="H315" i="12" s="1"/>
  <c r="Q315" i="12"/>
  <c r="I315" i="12" s="1"/>
  <c r="R315" i="12"/>
  <c r="S315" i="12"/>
  <c r="T315" i="12"/>
  <c r="U315" i="12"/>
  <c r="V315" i="12"/>
  <c r="W315" i="12"/>
  <c r="X315" i="12"/>
  <c r="Y315" i="12"/>
  <c r="Z315" i="12"/>
  <c r="AA315" i="12"/>
  <c r="AB315" i="12"/>
  <c r="AC315" i="12"/>
  <c r="AD315" i="12"/>
  <c r="AE315" i="12"/>
  <c r="AF315" i="12"/>
  <c r="AG315" i="12"/>
  <c r="AH315" i="12"/>
  <c r="AI315" i="12"/>
  <c r="AJ315" i="12"/>
  <c r="AK315" i="12"/>
  <c r="AL315" i="12"/>
  <c r="A1102" i="12"/>
  <c r="B1102" i="12"/>
  <c r="C1102" i="12"/>
  <c r="E1102" i="12"/>
  <c r="F1102" i="12"/>
  <c r="G1102" i="12"/>
  <c r="J1102" i="12"/>
  <c r="K1102" i="12"/>
  <c r="L1102" i="12"/>
  <c r="M1102" i="12"/>
  <c r="N1102" i="12"/>
  <c r="O1102" i="12"/>
  <c r="P1102" i="12"/>
  <c r="H1102" i="12" s="1"/>
  <c r="Q1102" i="12"/>
  <c r="I1102" i="12" s="1"/>
  <c r="R1102" i="12"/>
  <c r="S1102" i="12"/>
  <c r="T1102" i="12"/>
  <c r="U1102" i="12"/>
  <c r="V1102" i="12"/>
  <c r="W1102" i="12"/>
  <c r="X1102" i="12"/>
  <c r="Y1102" i="12"/>
  <c r="Z1102" i="12"/>
  <c r="AA1102" i="12"/>
  <c r="AB1102" i="12"/>
  <c r="AC1102" i="12"/>
  <c r="AD1102" i="12"/>
  <c r="AE1102" i="12"/>
  <c r="AF1102" i="12"/>
  <c r="AG1102" i="12"/>
  <c r="AH1102" i="12"/>
  <c r="AI1102" i="12"/>
  <c r="AJ1102" i="12"/>
  <c r="AK1102" i="12"/>
  <c r="AL1102" i="12"/>
  <c r="A1115" i="12"/>
  <c r="B1115" i="12"/>
  <c r="C1115" i="12"/>
  <c r="E1115" i="12"/>
  <c r="F1115" i="12"/>
  <c r="G1115" i="12"/>
  <c r="J1115" i="12"/>
  <c r="K1115" i="12"/>
  <c r="L1115" i="12"/>
  <c r="M1115" i="12"/>
  <c r="N1115" i="12"/>
  <c r="O1115" i="12"/>
  <c r="P1115" i="12"/>
  <c r="H1115" i="12" s="1"/>
  <c r="Q1115" i="12"/>
  <c r="I1115" i="12" s="1"/>
  <c r="R1115" i="12"/>
  <c r="S1115" i="12"/>
  <c r="T1115" i="12"/>
  <c r="U1115" i="12"/>
  <c r="V1115" i="12"/>
  <c r="W1115" i="12"/>
  <c r="X1115" i="12"/>
  <c r="Y1115" i="12"/>
  <c r="Z1115" i="12"/>
  <c r="AA1115" i="12"/>
  <c r="AB1115" i="12"/>
  <c r="AC1115" i="12"/>
  <c r="AD1115" i="12"/>
  <c r="AE1115" i="12"/>
  <c r="AF1115" i="12"/>
  <c r="AG1115" i="12"/>
  <c r="AH1115" i="12"/>
  <c r="AI1115" i="12"/>
  <c r="AJ1115" i="12"/>
  <c r="AK1115" i="12"/>
  <c r="AL1115" i="12"/>
  <c r="A1132" i="12"/>
  <c r="B1132" i="12"/>
  <c r="C1132" i="12"/>
  <c r="E1132" i="12"/>
  <c r="F1132" i="12"/>
  <c r="G1132" i="12"/>
  <c r="J1132" i="12"/>
  <c r="K1132" i="12"/>
  <c r="L1132" i="12"/>
  <c r="M1132" i="12"/>
  <c r="N1132" i="12"/>
  <c r="O1132" i="12"/>
  <c r="P1132" i="12"/>
  <c r="H1132" i="12" s="1"/>
  <c r="Q1132" i="12"/>
  <c r="I1132" i="12" s="1"/>
  <c r="R1132" i="12"/>
  <c r="S1132" i="12"/>
  <c r="T1132" i="12"/>
  <c r="U1132" i="12"/>
  <c r="V1132" i="12"/>
  <c r="W1132" i="12"/>
  <c r="X1132" i="12"/>
  <c r="Y1132" i="12"/>
  <c r="Z1132" i="12"/>
  <c r="AA1132" i="12"/>
  <c r="AB1132" i="12"/>
  <c r="AC1132" i="12"/>
  <c r="AD1132" i="12"/>
  <c r="AE1132" i="12"/>
  <c r="AF1132" i="12"/>
  <c r="AG1132" i="12"/>
  <c r="AH1132" i="12"/>
  <c r="AI1132" i="12"/>
  <c r="AJ1132" i="12"/>
  <c r="AK1132" i="12"/>
  <c r="AL1132" i="12"/>
  <c r="A420" i="12"/>
  <c r="B420" i="12"/>
  <c r="C420" i="12"/>
  <c r="E420" i="12"/>
  <c r="F420" i="12"/>
  <c r="G420" i="12"/>
  <c r="J420" i="12"/>
  <c r="K420" i="12"/>
  <c r="L420" i="12"/>
  <c r="M420" i="12"/>
  <c r="N420" i="12"/>
  <c r="O420" i="12"/>
  <c r="P420" i="12"/>
  <c r="H420" i="12" s="1"/>
  <c r="Q420" i="12"/>
  <c r="I420" i="12" s="1"/>
  <c r="R420" i="12"/>
  <c r="S420" i="12"/>
  <c r="T420" i="12"/>
  <c r="U420" i="12"/>
  <c r="V420" i="12"/>
  <c r="W420" i="12"/>
  <c r="X420" i="12"/>
  <c r="Y420" i="12"/>
  <c r="Z420" i="12"/>
  <c r="AA420" i="12"/>
  <c r="AB420" i="12"/>
  <c r="AC420" i="12"/>
  <c r="AD420" i="12"/>
  <c r="AE420" i="12"/>
  <c r="AF420" i="12"/>
  <c r="AG420" i="12"/>
  <c r="AH420" i="12"/>
  <c r="AI420" i="12"/>
  <c r="AJ420" i="12"/>
  <c r="AK420" i="12"/>
  <c r="AL420" i="12"/>
  <c r="A421" i="12"/>
  <c r="B421" i="12"/>
  <c r="C421" i="12"/>
  <c r="E421" i="12"/>
  <c r="F421" i="12"/>
  <c r="G421" i="12"/>
  <c r="J421" i="12"/>
  <c r="K421" i="12"/>
  <c r="L421" i="12"/>
  <c r="M421" i="12"/>
  <c r="N421" i="12"/>
  <c r="O421" i="12"/>
  <c r="P421" i="12"/>
  <c r="H421" i="12" s="1"/>
  <c r="Q421" i="12"/>
  <c r="I421" i="12" s="1"/>
  <c r="R421" i="12"/>
  <c r="S421" i="12"/>
  <c r="T421" i="12"/>
  <c r="U421" i="12"/>
  <c r="V421" i="12"/>
  <c r="W421" i="12"/>
  <c r="X421" i="12"/>
  <c r="Y421" i="12"/>
  <c r="Z421" i="12"/>
  <c r="AA421" i="12"/>
  <c r="AB421" i="12"/>
  <c r="AC421" i="12"/>
  <c r="AD421" i="12"/>
  <c r="AE421" i="12"/>
  <c r="AF421" i="12"/>
  <c r="AG421" i="12"/>
  <c r="AH421" i="12"/>
  <c r="AI421" i="12"/>
  <c r="AJ421" i="12"/>
  <c r="AK421" i="12"/>
  <c r="AL421" i="12"/>
  <c r="A758" i="12"/>
  <c r="B758" i="12"/>
  <c r="C758" i="12"/>
  <c r="E758" i="12"/>
  <c r="F758" i="12"/>
  <c r="G758" i="12"/>
  <c r="J758" i="12"/>
  <c r="K758" i="12"/>
  <c r="L758" i="12"/>
  <c r="M758" i="12"/>
  <c r="N758" i="12"/>
  <c r="O758" i="12"/>
  <c r="P758" i="12"/>
  <c r="H758" i="12" s="1"/>
  <c r="Q758" i="12"/>
  <c r="I758" i="12" s="1"/>
  <c r="R758" i="12"/>
  <c r="S758" i="12"/>
  <c r="T758" i="12"/>
  <c r="U758" i="12"/>
  <c r="V758" i="12"/>
  <c r="W758" i="12"/>
  <c r="X758" i="12"/>
  <c r="Y758" i="12"/>
  <c r="Z758" i="12"/>
  <c r="AA758" i="12"/>
  <c r="AB758" i="12"/>
  <c r="AC758" i="12"/>
  <c r="AD758" i="12"/>
  <c r="AE758" i="12"/>
  <c r="AF758" i="12"/>
  <c r="AG758" i="12"/>
  <c r="AH758" i="12"/>
  <c r="AI758" i="12"/>
  <c r="AJ758" i="12"/>
  <c r="AK758" i="12"/>
  <c r="AL758" i="12"/>
  <c r="A862" i="12"/>
  <c r="B862" i="12"/>
  <c r="C862" i="12"/>
  <c r="E862" i="12"/>
  <c r="F862" i="12"/>
  <c r="G862" i="12"/>
  <c r="J862" i="12"/>
  <c r="K862" i="12"/>
  <c r="L862" i="12"/>
  <c r="M862" i="12"/>
  <c r="N862" i="12"/>
  <c r="O862" i="12"/>
  <c r="P862" i="12"/>
  <c r="H862" i="12" s="1"/>
  <c r="Q862" i="12"/>
  <c r="I862" i="12" s="1"/>
  <c r="R862" i="12"/>
  <c r="S862" i="12"/>
  <c r="T862" i="12"/>
  <c r="U862" i="12"/>
  <c r="V862" i="12"/>
  <c r="W862" i="12"/>
  <c r="X862" i="12"/>
  <c r="Y862" i="12"/>
  <c r="Z862" i="12"/>
  <c r="AA862" i="12"/>
  <c r="AB862" i="12"/>
  <c r="AC862" i="12"/>
  <c r="AD862" i="12"/>
  <c r="AE862" i="12"/>
  <c r="AF862" i="12"/>
  <c r="AG862" i="12"/>
  <c r="AH862" i="12"/>
  <c r="AI862" i="12"/>
  <c r="AJ862" i="12"/>
  <c r="AK862" i="12"/>
  <c r="AL862" i="12"/>
  <c r="A1456" i="12"/>
  <c r="B1456" i="12"/>
  <c r="C1456" i="12"/>
  <c r="E1456" i="12"/>
  <c r="F1456" i="12"/>
  <c r="G1456" i="12"/>
  <c r="J1456" i="12"/>
  <c r="K1456" i="12"/>
  <c r="L1456" i="12"/>
  <c r="M1456" i="12"/>
  <c r="N1456" i="12"/>
  <c r="O1456" i="12"/>
  <c r="P1456" i="12"/>
  <c r="H1456" i="12" s="1"/>
  <c r="Q1456" i="12"/>
  <c r="I1456" i="12" s="1"/>
  <c r="R1456" i="12"/>
  <c r="S1456" i="12"/>
  <c r="T1456" i="12"/>
  <c r="U1456" i="12"/>
  <c r="V1456" i="12"/>
  <c r="W1456" i="12"/>
  <c r="X1456" i="12"/>
  <c r="Y1456" i="12"/>
  <c r="Z1456" i="12"/>
  <c r="AA1456" i="12"/>
  <c r="AB1456" i="12"/>
  <c r="AC1456" i="12"/>
  <c r="AD1456" i="12"/>
  <c r="AE1456" i="12"/>
  <c r="AF1456" i="12"/>
  <c r="AG1456" i="12"/>
  <c r="AH1456" i="12"/>
  <c r="AI1456" i="12"/>
  <c r="AJ1456" i="12"/>
  <c r="AK1456" i="12"/>
  <c r="AL1456" i="12"/>
  <c r="A1127" i="12"/>
  <c r="B1127" i="12"/>
  <c r="C1127" i="12"/>
  <c r="E1127" i="12"/>
  <c r="F1127" i="12"/>
  <c r="G1127" i="12"/>
  <c r="J1127" i="12"/>
  <c r="K1127" i="12"/>
  <c r="L1127" i="12"/>
  <c r="M1127" i="12"/>
  <c r="N1127" i="12"/>
  <c r="O1127" i="12"/>
  <c r="P1127" i="12"/>
  <c r="H1127" i="12" s="1"/>
  <c r="Q1127" i="12"/>
  <c r="I1127" i="12" s="1"/>
  <c r="R1127" i="12"/>
  <c r="S1127" i="12"/>
  <c r="T1127" i="12"/>
  <c r="U1127" i="12"/>
  <c r="V1127" i="12"/>
  <c r="W1127" i="12"/>
  <c r="X1127" i="12"/>
  <c r="Y1127" i="12"/>
  <c r="Z1127" i="12"/>
  <c r="AA1127" i="12"/>
  <c r="AB1127" i="12"/>
  <c r="AC1127" i="12"/>
  <c r="AD1127" i="12"/>
  <c r="AE1127" i="12"/>
  <c r="AF1127" i="12"/>
  <c r="AG1127" i="12"/>
  <c r="AH1127" i="12"/>
  <c r="AI1127" i="12"/>
  <c r="AJ1127" i="12"/>
  <c r="AK1127" i="12"/>
  <c r="AL1127" i="12"/>
  <c r="A1108" i="12"/>
  <c r="B1108" i="12"/>
  <c r="C1108" i="12"/>
  <c r="E1108" i="12"/>
  <c r="F1108" i="12"/>
  <c r="G1108" i="12"/>
  <c r="J1108" i="12"/>
  <c r="K1108" i="12"/>
  <c r="L1108" i="12"/>
  <c r="M1108" i="12"/>
  <c r="N1108" i="12"/>
  <c r="O1108" i="12"/>
  <c r="P1108" i="12"/>
  <c r="H1108" i="12" s="1"/>
  <c r="Q1108" i="12"/>
  <c r="I1108" i="12" s="1"/>
  <c r="R1108" i="12"/>
  <c r="S1108" i="12"/>
  <c r="T1108" i="12"/>
  <c r="U1108" i="12"/>
  <c r="V1108" i="12"/>
  <c r="W1108" i="12"/>
  <c r="X1108" i="12"/>
  <c r="Y1108" i="12"/>
  <c r="Z1108" i="12"/>
  <c r="AA1108" i="12"/>
  <c r="AB1108" i="12"/>
  <c r="AC1108" i="12"/>
  <c r="AD1108" i="12"/>
  <c r="AE1108" i="12"/>
  <c r="AF1108" i="12"/>
  <c r="AG1108" i="12"/>
  <c r="AH1108" i="12"/>
  <c r="AI1108" i="12"/>
  <c r="AJ1108" i="12"/>
  <c r="AK1108" i="12"/>
  <c r="AL1108" i="12"/>
  <c r="A1178" i="12"/>
  <c r="B1178" i="12"/>
  <c r="C1178" i="12"/>
  <c r="E1178" i="12"/>
  <c r="F1178" i="12"/>
  <c r="G1178" i="12"/>
  <c r="J1178" i="12"/>
  <c r="K1178" i="12"/>
  <c r="L1178" i="12"/>
  <c r="M1178" i="12"/>
  <c r="N1178" i="12"/>
  <c r="O1178" i="12"/>
  <c r="P1178" i="12"/>
  <c r="H1178" i="12" s="1"/>
  <c r="Q1178" i="12"/>
  <c r="I1178" i="12" s="1"/>
  <c r="R1178" i="12"/>
  <c r="S1178" i="12"/>
  <c r="T1178" i="12"/>
  <c r="U1178" i="12"/>
  <c r="V1178" i="12"/>
  <c r="W1178" i="12"/>
  <c r="X1178" i="12"/>
  <c r="Y1178" i="12"/>
  <c r="Z1178" i="12"/>
  <c r="AA1178" i="12"/>
  <c r="AB1178" i="12"/>
  <c r="AC1178" i="12"/>
  <c r="AD1178" i="12"/>
  <c r="AE1178" i="12"/>
  <c r="AF1178" i="12"/>
  <c r="AG1178" i="12"/>
  <c r="AH1178" i="12"/>
  <c r="AI1178" i="12"/>
  <c r="AJ1178" i="12"/>
  <c r="AK1178" i="12"/>
  <c r="AL1178" i="12"/>
  <c r="A1180" i="12"/>
  <c r="B1180" i="12"/>
  <c r="C1180" i="12"/>
  <c r="E1180" i="12"/>
  <c r="F1180" i="12"/>
  <c r="G1180" i="12"/>
  <c r="J1180" i="12"/>
  <c r="K1180" i="12"/>
  <c r="L1180" i="12"/>
  <c r="M1180" i="12"/>
  <c r="N1180" i="12"/>
  <c r="O1180" i="12"/>
  <c r="P1180" i="12"/>
  <c r="H1180" i="12" s="1"/>
  <c r="Q1180" i="12"/>
  <c r="I1180" i="12" s="1"/>
  <c r="R1180" i="12"/>
  <c r="S1180" i="12"/>
  <c r="T1180" i="12"/>
  <c r="U1180" i="12"/>
  <c r="V1180" i="12"/>
  <c r="W1180" i="12"/>
  <c r="X1180" i="12"/>
  <c r="Y1180" i="12"/>
  <c r="Z1180" i="12"/>
  <c r="AA1180" i="12"/>
  <c r="AB1180" i="12"/>
  <c r="AC1180" i="12"/>
  <c r="AD1180" i="12"/>
  <c r="AE1180" i="12"/>
  <c r="AF1180" i="12"/>
  <c r="AG1180" i="12"/>
  <c r="AH1180" i="12"/>
  <c r="AI1180" i="12"/>
  <c r="AJ1180" i="12"/>
  <c r="AK1180" i="12"/>
  <c r="AL1180" i="12"/>
  <c r="A1181" i="12"/>
  <c r="B1181" i="12"/>
  <c r="C1181" i="12"/>
  <c r="E1181" i="12"/>
  <c r="F1181" i="12"/>
  <c r="G1181" i="12"/>
  <c r="J1181" i="12"/>
  <c r="K1181" i="12"/>
  <c r="L1181" i="12"/>
  <c r="M1181" i="12"/>
  <c r="N1181" i="12"/>
  <c r="O1181" i="12"/>
  <c r="P1181" i="12"/>
  <c r="H1181" i="12" s="1"/>
  <c r="Q1181" i="12"/>
  <c r="I1181" i="12" s="1"/>
  <c r="R1181" i="12"/>
  <c r="S1181" i="12"/>
  <c r="T1181" i="12"/>
  <c r="U1181" i="12"/>
  <c r="V1181" i="12"/>
  <c r="W1181" i="12"/>
  <c r="X1181" i="12"/>
  <c r="Y1181" i="12"/>
  <c r="Z1181" i="12"/>
  <c r="AA1181" i="12"/>
  <c r="AB1181" i="12"/>
  <c r="AC1181" i="12"/>
  <c r="AD1181" i="12"/>
  <c r="AE1181" i="12"/>
  <c r="AF1181" i="12"/>
  <c r="AG1181" i="12"/>
  <c r="AH1181" i="12"/>
  <c r="AI1181" i="12"/>
  <c r="AJ1181" i="12"/>
  <c r="AK1181" i="12"/>
  <c r="AL1181" i="12"/>
  <c r="A1302" i="12"/>
  <c r="B1302" i="12"/>
  <c r="C1302" i="12"/>
  <c r="E1302" i="12"/>
  <c r="F1302" i="12"/>
  <c r="G1302" i="12"/>
  <c r="J1302" i="12"/>
  <c r="K1302" i="12"/>
  <c r="L1302" i="12"/>
  <c r="M1302" i="12"/>
  <c r="N1302" i="12"/>
  <c r="O1302" i="12"/>
  <c r="P1302" i="12"/>
  <c r="H1302" i="12" s="1"/>
  <c r="Q1302" i="12"/>
  <c r="I1302" i="12" s="1"/>
  <c r="R1302" i="12"/>
  <c r="S1302" i="12"/>
  <c r="T1302" i="12"/>
  <c r="U1302" i="12"/>
  <c r="V1302" i="12"/>
  <c r="W1302" i="12"/>
  <c r="X1302" i="12"/>
  <c r="Y1302" i="12"/>
  <c r="Z1302" i="12"/>
  <c r="AA1302" i="12"/>
  <c r="AB1302" i="12"/>
  <c r="AC1302" i="12"/>
  <c r="AD1302" i="12"/>
  <c r="AE1302" i="12"/>
  <c r="AF1302" i="12"/>
  <c r="AG1302" i="12"/>
  <c r="AH1302" i="12"/>
  <c r="AI1302" i="12"/>
  <c r="AJ1302" i="12"/>
  <c r="AK1302" i="12"/>
  <c r="AL1302" i="12"/>
  <c r="A1299" i="12"/>
  <c r="B1299" i="12"/>
  <c r="C1299" i="12"/>
  <c r="E1299" i="12"/>
  <c r="F1299" i="12"/>
  <c r="G1299" i="12"/>
  <c r="J1299" i="12"/>
  <c r="K1299" i="12"/>
  <c r="L1299" i="12"/>
  <c r="M1299" i="12"/>
  <c r="N1299" i="12"/>
  <c r="O1299" i="12"/>
  <c r="P1299" i="12"/>
  <c r="H1299" i="12" s="1"/>
  <c r="Q1299" i="12"/>
  <c r="I1299" i="12" s="1"/>
  <c r="R1299" i="12"/>
  <c r="S1299" i="12"/>
  <c r="T1299" i="12"/>
  <c r="U1299" i="12"/>
  <c r="V1299" i="12"/>
  <c r="W1299" i="12"/>
  <c r="X1299" i="12"/>
  <c r="Y1299" i="12"/>
  <c r="Z1299" i="12"/>
  <c r="AA1299" i="12"/>
  <c r="AB1299" i="12"/>
  <c r="AC1299" i="12"/>
  <c r="AD1299" i="12"/>
  <c r="AE1299" i="12"/>
  <c r="AF1299" i="12"/>
  <c r="AG1299" i="12"/>
  <c r="AH1299" i="12"/>
  <c r="AI1299" i="12"/>
  <c r="AJ1299" i="12"/>
  <c r="AK1299" i="12"/>
  <c r="AL1299" i="12"/>
  <c r="A616" i="12"/>
  <c r="B616" i="12"/>
  <c r="C616" i="12"/>
  <c r="E616" i="12"/>
  <c r="F616" i="12"/>
  <c r="G616" i="12"/>
  <c r="J616" i="12"/>
  <c r="K616" i="12"/>
  <c r="L616" i="12"/>
  <c r="M616" i="12"/>
  <c r="N616" i="12"/>
  <c r="O616" i="12"/>
  <c r="P616" i="12"/>
  <c r="H616" i="12" s="1"/>
  <c r="Q616" i="12"/>
  <c r="I616" i="12" s="1"/>
  <c r="R616" i="12"/>
  <c r="S616" i="12"/>
  <c r="T616" i="12"/>
  <c r="U616" i="12"/>
  <c r="V616" i="12"/>
  <c r="W616" i="12"/>
  <c r="X616" i="12"/>
  <c r="Y616" i="12"/>
  <c r="Z616" i="12"/>
  <c r="AA616" i="12"/>
  <c r="AB616" i="12"/>
  <c r="AC616" i="12"/>
  <c r="AD616" i="12"/>
  <c r="AE616" i="12"/>
  <c r="AF616" i="12"/>
  <c r="AG616" i="12"/>
  <c r="AH616" i="12"/>
  <c r="AI616" i="12"/>
  <c r="AJ616" i="12"/>
  <c r="AK616" i="12"/>
  <c r="AL616" i="12"/>
  <c r="A1743" i="12"/>
  <c r="B1743" i="12"/>
  <c r="C1743" i="12"/>
  <c r="E1743" i="12"/>
  <c r="F1743" i="12"/>
  <c r="G1743" i="12"/>
  <c r="J1743" i="12"/>
  <c r="K1743" i="12"/>
  <c r="L1743" i="12"/>
  <c r="M1743" i="12"/>
  <c r="N1743" i="12"/>
  <c r="O1743" i="12"/>
  <c r="P1743" i="12"/>
  <c r="H1743" i="12" s="1"/>
  <c r="Q1743" i="12"/>
  <c r="I1743" i="12" s="1"/>
  <c r="R1743" i="12"/>
  <c r="S1743" i="12"/>
  <c r="T1743" i="12"/>
  <c r="U1743" i="12"/>
  <c r="V1743" i="12"/>
  <c r="W1743" i="12"/>
  <c r="X1743" i="12"/>
  <c r="Y1743" i="12"/>
  <c r="Z1743" i="12"/>
  <c r="AA1743" i="12"/>
  <c r="AB1743" i="12"/>
  <c r="AC1743" i="12"/>
  <c r="AD1743" i="12"/>
  <c r="AE1743" i="12"/>
  <c r="AF1743" i="12"/>
  <c r="AG1743" i="12"/>
  <c r="AH1743" i="12"/>
  <c r="AI1743" i="12"/>
  <c r="AJ1743" i="12"/>
  <c r="AK1743" i="12"/>
  <c r="AL1743" i="12"/>
  <c r="A1666" i="12"/>
  <c r="B1666" i="12"/>
  <c r="C1666" i="12"/>
  <c r="E1666" i="12"/>
  <c r="F1666" i="12"/>
  <c r="G1666" i="12"/>
  <c r="J1666" i="12"/>
  <c r="K1666" i="12"/>
  <c r="L1666" i="12"/>
  <c r="M1666" i="12"/>
  <c r="N1666" i="12"/>
  <c r="O1666" i="12"/>
  <c r="P1666" i="12"/>
  <c r="H1666" i="12" s="1"/>
  <c r="Q1666" i="12"/>
  <c r="I1666" i="12" s="1"/>
  <c r="R1666" i="12"/>
  <c r="S1666" i="12"/>
  <c r="T1666" i="12"/>
  <c r="U1666" i="12"/>
  <c r="V1666" i="12"/>
  <c r="W1666" i="12"/>
  <c r="X1666" i="12"/>
  <c r="Y1666" i="12"/>
  <c r="Z1666" i="12"/>
  <c r="AA1666" i="12"/>
  <c r="AB1666" i="12"/>
  <c r="AC1666" i="12"/>
  <c r="AD1666" i="12"/>
  <c r="AE1666" i="12"/>
  <c r="AF1666" i="12"/>
  <c r="AG1666" i="12"/>
  <c r="AH1666" i="12"/>
  <c r="AI1666" i="12"/>
  <c r="AJ1666" i="12"/>
  <c r="AK1666" i="12"/>
  <c r="AL1666" i="12"/>
  <c r="A1759" i="12"/>
  <c r="B1759" i="12"/>
  <c r="C1759" i="12"/>
  <c r="E1759" i="12"/>
  <c r="F1759" i="12"/>
  <c r="G1759" i="12"/>
  <c r="J1759" i="12"/>
  <c r="K1759" i="12"/>
  <c r="L1759" i="12"/>
  <c r="M1759" i="12"/>
  <c r="N1759" i="12"/>
  <c r="O1759" i="12"/>
  <c r="P1759" i="12"/>
  <c r="H1759" i="12" s="1"/>
  <c r="Q1759" i="12"/>
  <c r="I1759" i="12" s="1"/>
  <c r="R1759" i="12"/>
  <c r="S1759" i="12"/>
  <c r="T1759" i="12"/>
  <c r="U1759" i="12"/>
  <c r="V1759" i="12"/>
  <c r="W1759" i="12"/>
  <c r="X1759" i="12"/>
  <c r="Y1759" i="12"/>
  <c r="Z1759" i="12"/>
  <c r="AA1759" i="12"/>
  <c r="AB1759" i="12"/>
  <c r="AC1759" i="12"/>
  <c r="AD1759" i="12"/>
  <c r="AE1759" i="12"/>
  <c r="AF1759" i="12"/>
  <c r="AG1759" i="12"/>
  <c r="AH1759" i="12"/>
  <c r="AI1759" i="12"/>
  <c r="AJ1759" i="12"/>
  <c r="AK1759" i="12"/>
  <c r="AL1759" i="12"/>
  <c r="A1761" i="12"/>
  <c r="B1761" i="12"/>
  <c r="C1761" i="12"/>
  <c r="E1761" i="12"/>
  <c r="F1761" i="12"/>
  <c r="G1761" i="12"/>
  <c r="J1761" i="12"/>
  <c r="K1761" i="12"/>
  <c r="L1761" i="12"/>
  <c r="M1761" i="12"/>
  <c r="N1761" i="12"/>
  <c r="O1761" i="12"/>
  <c r="P1761" i="12"/>
  <c r="H1761" i="12" s="1"/>
  <c r="Q1761" i="12"/>
  <c r="I1761" i="12" s="1"/>
  <c r="R1761" i="12"/>
  <c r="S1761" i="12"/>
  <c r="T1761" i="12"/>
  <c r="U1761" i="12"/>
  <c r="V1761" i="12"/>
  <c r="W1761" i="12"/>
  <c r="X1761" i="12"/>
  <c r="Y1761" i="12"/>
  <c r="Z1761" i="12"/>
  <c r="AA1761" i="12"/>
  <c r="AB1761" i="12"/>
  <c r="AC1761" i="12"/>
  <c r="AD1761" i="12"/>
  <c r="AE1761" i="12"/>
  <c r="AF1761" i="12"/>
  <c r="AG1761" i="12"/>
  <c r="AH1761" i="12"/>
  <c r="AI1761" i="12"/>
  <c r="AJ1761" i="12"/>
  <c r="AK1761" i="12"/>
  <c r="AL1761" i="12"/>
  <c r="A261" i="12"/>
  <c r="B261" i="12"/>
  <c r="C261" i="12"/>
  <c r="E261" i="12"/>
  <c r="F261" i="12"/>
  <c r="G261" i="12"/>
  <c r="J261" i="12"/>
  <c r="K261" i="12"/>
  <c r="L261" i="12"/>
  <c r="M261" i="12"/>
  <c r="N261" i="12"/>
  <c r="O261" i="12"/>
  <c r="P261" i="12"/>
  <c r="H261" i="12" s="1"/>
  <c r="Q261" i="12"/>
  <c r="I261" i="12" s="1"/>
  <c r="R261" i="12"/>
  <c r="S261" i="12"/>
  <c r="T261" i="12"/>
  <c r="U261" i="12"/>
  <c r="V261" i="12"/>
  <c r="W261" i="12"/>
  <c r="X261" i="12"/>
  <c r="Y261" i="12"/>
  <c r="Z261" i="12"/>
  <c r="AA261" i="12"/>
  <c r="AB261" i="12"/>
  <c r="AC261" i="12"/>
  <c r="AD261" i="12"/>
  <c r="AE261" i="12"/>
  <c r="AF261" i="12"/>
  <c r="AG261" i="12"/>
  <c r="AH261" i="12"/>
  <c r="AI261" i="12"/>
  <c r="AJ261" i="12"/>
  <c r="AK261" i="12"/>
  <c r="AL261" i="12"/>
  <c r="A550" i="12"/>
  <c r="B550" i="12"/>
  <c r="C550" i="12"/>
  <c r="E550" i="12"/>
  <c r="F550" i="12"/>
  <c r="G550" i="12"/>
  <c r="J550" i="12"/>
  <c r="K550" i="12"/>
  <c r="L550" i="12"/>
  <c r="M550" i="12"/>
  <c r="N550" i="12"/>
  <c r="O550" i="12"/>
  <c r="P550" i="12"/>
  <c r="H550" i="12" s="1"/>
  <c r="Q550" i="12"/>
  <c r="I550" i="12" s="1"/>
  <c r="R550" i="12"/>
  <c r="S550" i="12"/>
  <c r="T550" i="12"/>
  <c r="U550" i="12"/>
  <c r="V550" i="12"/>
  <c r="W550" i="12"/>
  <c r="X550" i="12"/>
  <c r="Y550" i="12"/>
  <c r="Z550" i="12"/>
  <c r="AA550" i="12"/>
  <c r="AB550" i="12"/>
  <c r="AC550" i="12"/>
  <c r="AD550" i="12"/>
  <c r="AE550" i="12"/>
  <c r="AF550" i="12"/>
  <c r="AG550" i="12"/>
  <c r="AH550" i="12"/>
  <c r="AI550" i="12"/>
  <c r="AJ550" i="12"/>
  <c r="AK550" i="12"/>
  <c r="AL550" i="12"/>
  <c r="A182" i="12"/>
  <c r="B182" i="12"/>
  <c r="C182" i="12"/>
  <c r="E182" i="12"/>
  <c r="F182" i="12"/>
  <c r="G182" i="12"/>
  <c r="J182" i="12"/>
  <c r="K182" i="12"/>
  <c r="L182" i="12"/>
  <c r="M182" i="12"/>
  <c r="N182" i="12"/>
  <c r="O182" i="12"/>
  <c r="P182" i="12"/>
  <c r="H182" i="12" s="1"/>
  <c r="Q182" i="12"/>
  <c r="I182" i="12" s="1"/>
  <c r="R182" i="12"/>
  <c r="S182" i="12"/>
  <c r="T182" i="12"/>
  <c r="U182" i="12"/>
  <c r="V182" i="12"/>
  <c r="W182" i="12"/>
  <c r="X182" i="12"/>
  <c r="Y182" i="12"/>
  <c r="Z182" i="12"/>
  <c r="AA182" i="12"/>
  <c r="AB182" i="12"/>
  <c r="AC182" i="12"/>
  <c r="AD182" i="12"/>
  <c r="AE182" i="12"/>
  <c r="AF182" i="12"/>
  <c r="AG182" i="12"/>
  <c r="AH182" i="12"/>
  <c r="AI182" i="12"/>
  <c r="AJ182" i="12"/>
  <c r="AK182" i="12"/>
  <c r="AL182" i="12"/>
  <c r="A516" i="12"/>
  <c r="B516" i="12"/>
  <c r="C516" i="12"/>
  <c r="E516" i="12"/>
  <c r="F516" i="12"/>
  <c r="G516" i="12"/>
  <c r="J516" i="12"/>
  <c r="K516" i="12"/>
  <c r="L516" i="12"/>
  <c r="M516" i="12"/>
  <c r="N516" i="12"/>
  <c r="O516" i="12"/>
  <c r="P516" i="12"/>
  <c r="H516" i="12" s="1"/>
  <c r="Q516" i="12"/>
  <c r="I516" i="12" s="1"/>
  <c r="R516" i="12"/>
  <c r="S516" i="12"/>
  <c r="T516" i="12"/>
  <c r="U516" i="12"/>
  <c r="V516" i="12"/>
  <c r="W516" i="12"/>
  <c r="X516" i="12"/>
  <c r="Y516" i="12"/>
  <c r="Z516" i="12"/>
  <c r="AA516" i="12"/>
  <c r="AB516" i="12"/>
  <c r="AC516" i="12"/>
  <c r="AD516" i="12"/>
  <c r="AE516" i="12"/>
  <c r="AF516" i="12"/>
  <c r="AG516" i="12"/>
  <c r="AH516" i="12"/>
  <c r="AI516" i="12"/>
  <c r="AJ516" i="12"/>
  <c r="AK516" i="12"/>
  <c r="AL516" i="12"/>
  <c r="A643" i="12"/>
  <c r="B643" i="12"/>
  <c r="C643" i="12"/>
  <c r="E643" i="12"/>
  <c r="F643" i="12"/>
  <c r="G643" i="12"/>
  <c r="J643" i="12"/>
  <c r="K643" i="12"/>
  <c r="L643" i="12"/>
  <c r="M643" i="12"/>
  <c r="N643" i="12"/>
  <c r="O643" i="12"/>
  <c r="P643" i="12"/>
  <c r="H643" i="12" s="1"/>
  <c r="Q643" i="12"/>
  <c r="I643" i="12" s="1"/>
  <c r="R643" i="12"/>
  <c r="S643" i="12"/>
  <c r="T643" i="12"/>
  <c r="U643" i="12"/>
  <c r="V643" i="12"/>
  <c r="W643" i="12"/>
  <c r="X643" i="12"/>
  <c r="Y643" i="12"/>
  <c r="Z643" i="12"/>
  <c r="AA643" i="12"/>
  <c r="AB643" i="12"/>
  <c r="AC643" i="12"/>
  <c r="AD643" i="12"/>
  <c r="AE643" i="12"/>
  <c r="AF643" i="12"/>
  <c r="AG643" i="12"/>
  <c r="AH643" i="12"/>
  <c r="AI643" i="12"/>
  <c r="AJ643" i="12"/>
  <c r="AK643" i="12"/>
  <c r="AL643" i="12"/>
  <c r="A1354" i="12"/>
  <c r="B1354" i="12"/>
  <c r="C1354" i="12"/>
  <c r="E1354" i="12"/>
  <c r="F1354" i="12"/>
  <c r="G1354" i="12"/>
  <c r="J1354" i="12"/>
  <c r="K1354" i="12"/>
  <c r="L1354" i="12"/>
  <c r="M1354" i="12"/>
  <c r="N1354" i="12"/>
  <c r="O1354" i="12"/>
  <c r="P1354" i="12"/>
  <c r="H1354" i="12" s="1"/>
  <c r="Q1354" i="12"/>
  <c r="I1354" i="12" s="1"/>
  <c r="R1354" i="12"/>
  <c r="S1354" i="12"/>
  <c r="T1354" i="12"/>
  <c r="U1354" i="12"/>
  <c r="V1354" i="12"/>
  <c r="W1354" i="12"/>
  <c r="X1354" i="12"/>
  <c r="Y1354" i="12"/>
  <c r="Z1354" i="12"/>
  <c r="AA1354" i="12"/>
  <c r="AB1354" i="12"/>
  <c r="AC1354" i="12"/>
  <c r="AD1354" i="12"/>
  <c r="AE1354" i="12"/>
  <c r="AF1354" i="12"/>
  <c r="AG1354" i="12"/>
  <c r="AH1354" i="12"/>
  <c r="AI1354" i="12"/>
  <c r="AJ1354" i="12"/>
  <c r="AK1354" i="12"/>
  <c r="AL1354" i="12"/>
  <c r="A1436" i="12"/>
  <c r="B1436" i="12"/>
  <c r="C1436" i="12"/>
  <c r="E1436" i="12"/>
  <c r="F1436" i="12"/>
  <c r="G1436" i="12"/>
  <c r="J1436" i="12"/>
  <c r="K1436" i="12"/>
  <c r="L1436" i="12"/>
  <c r="M1436" i="12"/>
  <c r="N1436" i="12"/>
  <c r="O1436" i="12"/>
  <c r="P1436" i="12"/>
  <c r="H1436" i="12" s="1"/>
  <c r="Q1436" i="12"/>
  <c r="I1436" i="12" s="1"/>
  <c r="R1436" i="12"/>
  <c r="S1436" i="12"/>
  <c r="T1436" i="12"/>
  <c r="U1436" i="12"/>
  <c r="V1436" i="12"/>
  <c r="W1436" i="12"/>
  <c r="X1436" i="12"/>
  <c r="Y1436" i="12"/>
  <c r="Z1436" i="12"/>
  <c r="AA1436" i="12"/>
  <c r="AB1436" i="12"/>
  <c r="AC1436" i="12"/>
  <c r="AD1436" i="12"/>
  <c r="AE1436" i="12"/>
  <c r="AF1436" i="12"/>
  <c r="AG1436" i="12"/>
  <c r="AH1436" i="12"/>
  <c r="AI1436" i="12"/>
  <c r="AJ1436" i="12"/>
  <c r="AK1436" i="12"/>
  <c r="AL1436" i="12"/>
  <c r="A1437" i="12"/>
  <c r="B1437" i="12"/>
  <c r="C1437" i="12"/>
  <c r="E1437" i="12"/>
  <c r="F1437" i="12"/>
  <c r="G1437" i="12"/>
  <c r="J1437" i="12"/>
  <c r="K1437" i="12"/>
  <c r="L1437" i="12"/>
  <c r="M1437" i="12"/>
  <c r="N1437" i="12"/>
  <c r="O1437" i="12"/>
  <c r="P1437" i="12"/>
  <c r="H1437" i="12" s="1"/>
  <c r="Q1437" i="12"/>
  <c r="I1437" i="12" s="1"/>
  <c r="R1437" i="12"/>
  <c r="S1437" i="12"/>
  <c r="T1437" i="12"/>
  <c r="U1437" i="12"/>
  <c r="V1437" i="12"/>
  <c r="W1437" i="12"/>
  <c r="X1437" i="12"/>
  <c r="Y1437" i="12"/>
  <c r="Z1437" i="12"/>
  <c r="AA1437" i="12"/>
  <c r="AB1437" i="12"/>
  <c r="AC1437" i="12"/>
  <c r="AD1437" i="12"/>
  <c r="AE1437" i="12"/>
  <c r="AF1437" i="12"/>
  <c r="AG1437" i="12"/>
  <c r="AH1437" i="12"/>
  <c r="AI1437" i="12"/>
  <c r="AJ1437" i="12"/>
  <c r="AK1437" i="12"/>
  <c r="AL1437" i="12"/>
  <c r="A1439" i="12"/>
  <c r="B1439" i="12"/>
  <c r="C1439" i="12"/>
  <c r="E1439" i="12"/>
  <c r="F1439" i="12"/>
  <c r="G1439" i="12"/>
  <c r="J1439" i="12"/>
  <c r="K1439" i="12"/>
  <c r="L1439" i="12"/>
  <c r="M1439" i="12"/>
  <c r="N1439" i="12"/>
  <c r="O1439" i="12"/>
  <c r="P1439" i="12"/>
  <c r="H1439" i="12" s="1"/>
  <c r="Q1439" i="12"/>
  <c r="I1439" i="12" s="1"/>
  <c r="R1439" i="12"/>
  <c r="S1439" i="12"/>
  <c r="T1439" i="12"/>
  <c r="U1439" i="12"/>
  <c r="V1439" i="12"/>
  <c r="W1439" i="12"/>
  <c r="X1439" i="12"/>
  <c r="Y1439" i="12"/>
  <c r="Z1439" i="12"/>
  <c r="AA1439" i="12"/>
  <c r="AB1439" i="12"/>
  <c r="AC1439" i="12"/>
  <c r="AD1439" i="12"/>
  <c r="AE1439" i="12"/>
  <c r="AF1439" i="12"/>
  <c r="AG1439" i="12"/>
  <c r="AH1439" i="12"/>
  <c r="AI1439" i="12"/>
  <c r="AJ1439" i="12"/>
  <c r="AK1439" i="12"/>
  <c r="AL1439" i="12"/>
  <c r="A1440" i="12"/>
  <c r="B1440" i="12"/>
  <c r="C1440" i="12"/>
  <c r="E1440" i="12"/>
  <c r="F1440" i="12"/>
  <c r="G1440" i="12"/>
  <c r="J1440" i="12"/>
  <c r="K1440" i="12"/>
  <c r="L1440" i="12"/>
  <c r="M1440" i="12"/>
  <c r="N1440" i="12"/>
  <c r="O1440" i="12"/>
  <c r="P1440" i="12"/>
  <c r="H1440" i="12" s="1"/>
  <c r="Q1440" i="12"/>
  <c r="I1440" i="12" s="1"/>
  <c r="R1440" i="12"/>
  <c r="S1440" i="12"/>
  <c r="T1440" i="12"/>
  <c r="U1440" i="12"/>
  <c r="V1440" i="12"/>
  <c r="W1440" i="12"/>
  <c r="X1440" i="12"/>
  <c r="Y1440" i="12"/>
  <c r="Z1440" i="12"/>
  <c r="AA1440" i="12"/>
  <c r="AB1440" i="12"/>
  <c r="AC1440" i="12"/>
  <c r="AD1440" i="12"/>
  <c r="AE1440" i="12"/>
  <c r="AF1440" i="12"/>
  <c r="AG1440" i="12"/>
  <c r="AH1440" i="12"/>
  <c r="AI1440" i="12"/>
  <c r="AJ1440" i="12"/>
  <c r="AK1440" i="12"/>
  <c r="AL1440" i="12"/>
  <c r="A268" i="12"/>
  <c r="B268" i="12"/>
  <c r="C268" i="12"/>
  <c r="E268" i="12"/>
  <c r="F268" i="12"/>
  <c r="G268" i="12"/>
  <c r="J268" i="12"/>
  <c r="K268" i="12"/>
  <c r="L268" i="12"/>
  <c r="M268" i="12"/>
  <c r="N268" i="12"/>
  <c r="O268" i="12"/>
  <c r="P268" i="12"/>
  <c r="H268" i="12" s="1"/>
  <c r="Q268" i="12"/>
  <c r="I268" i="12" s="1"/>
  <c r="R268" i="12"/>
  <c r="S268" i="12"/>
  <c r="T268" i="12"/>
  <c r="U268" i="12"/>
  <c r="V268" i="12"/>
  <c r="W268" i="12"/>
  <c r="X268" i="12"/>
  <c r="Y268" i="12"/>
  <c r="Z268" i="12"/>
  <c r="AA268" i="12"/>
  <c r="AB268" i="12"/>
  <c r="AC268" i="12"/>
  <c r="AD268" i="12"/>
  <c r="AE268" i="12"/>
  <c r="AF268" i="12"/>
  <c r="AG268" i="12"/>
  <c r="AH268" i="12"/>
  <c r="AI268" i="12"/>
  <c r="AJ268" i="12"/>
  <c r="AK268" i="12"/>
  <c r="AL268" i="12"/>
  <c r="A270" i="12"/>
  <c r="B270" i="12"/>
  <c r="C270" i="12"/>
  <c r="E270" i="12"/>
  <c r="F270" i="12"/>
  <c r="G270" i="12"/>
  <c r="J270" i="12"/>
  <c r="K270" i="12"/>
  <c r="L270" i="12"/>
  <c r="M270" i="12"/>
  <c r="N270" i="12"/>
  <c r="O270" i="12"/>
  <c r="P270" i="12"/>
  <c r="H270" i="12" s="1"/>
  <c r="Q270" i="12"/>
  <c r="I270" i="12" s="1"/>
  <c r="R270" i="12"/>
  <c r="S270" i="12"/>
  <c r="T270" i="12"/>
  <c r="U270" i="12"/>
  <c r="V270" i="12"/>
  <c r="W270" i="12"/>
  <c r="X270" i="12"/>
  <c r="Y270" i="12"/>
  <c r="Z270" i="12"/>
  <c r="AA270" i="12"/>
  <c r="AB270" i="12"/>
  <c r="AC270" i="12"/>
  <c r="AD270" i="12"/>
  <c r="AE270" i="12"/>
  <c r="AF270" i="12"/>
  <c r="AG270" i="12"/>
  <c r="AH270" i="12"/>
  <c r="AI270" i="12"/>
  <c r="AJ270" i="12"/>
  <c r="AK270" i="12"/>
  <c r="AL270" i="12"/>
  <c r="A977" i="12"/>
  <c r="B977" i="12"/>
  <c r="C977" i="12"/>
  <c r="E977" i="12"/>
  <c r="F977" i="12"/>
  <c r="G977" i="12"/>
  <c r="J977" i="12"/>
  <c r="K977" i="12"/>
  <c r="L977" i="12"/>
  <c r="M977" i="12"/>
  <c r="N977" i="12"/>
  <c r="O977" i="12"/>
  <c r="P977" i="12"/>
  <c r="H977" i="12" s="1"/>
  <c r="Q977" i="12"/>
  <c r="I977" i="12" s="1"/>
  <c r="R977" i="12"/>
  <c r="S977" i="12"/>
  <c r="T977" i="12"/>
  <c r="U977" i="12"/>
  <c r="V977" i="12"/>
  <c r="W977" i="12"/>
  <c r="X977" i="12"/>
  <c r="Y977" i="12"/>
  <c r="Z977" i="12"/>
  <c r="AA977" i="12"/>
  <c r="AB977" i="12"/>
  <c r="AC977" i="12"/>
  <c r="AD977" i="12"/>
  <c r="AE977" i="12"/>
  <c r="AF977" i="12"/>
  <c r="AG977" i="12"/>
  <c r="AH977" i="12"/>
  <c r="AI977" i="12"/>
  <c r="AJ977" i="12"/>
  <c r="AK977" i="12"/>
  <c r="AL977" i="12"/>
  <c r="A978" i="12"/>
  <c r="B978" i="12"/>
  <c r="C978" i="12"/>
  <c r="E978" i="12"/>
  <c r="F978" i="12"/>
  <c r="G978" i="12"/>
  <c r="J978" i="12"/>
  <c r="K978" i="12"/>
  <c r="L978" i="12"/>
  <c r="M978" i="12"/>
  <c r="N978" i="12"/>
  <c r="O978" i="12"/>
  <c r="P978" i="12"/>
  <c r="H978" i="12" s="1"/>
  <c r="Q978" i="12"/>
  <c r="I978" i="12" s="1"/>
  <c r="R978" i="12"/>
  <c r="S978" i="12"/>
  <c r="T978" i="12"/>
  <c r="U978" i="12"/>
  <c r="V978" i="12"/>
  <c r="W978" i="12"/>
  <c r="X978" i="12"/>
  <c r="Y978" i="12"/>
  <c r="Z978" i="12"/>
  <c r="AA978" i="12"/>
  <c r="AB978" i="12"/>
  <c r="AC978" i="12"/>
  <c r="AD978" i="12"/>
  <c r="AE978" i="12"/>
  <c r="AF978" i="12"/>
  <c r="AG978" i="12"/>
  <c r="AH978" i="12"/>
  <c r="AI978" i="12"/>
  <c r="AJ978" i="12"/>
  <c r="AK978" i="12"/>
  <c r="AL978" i="12"/>
  <c r="A979" i="12"/>
  <c r="B979" i="12"/>
  <c r="C979" i="12"/>
  <c r="E979" i="12"/>
  <c r="F979" i="12"/>
  <c r="G979" i="12"/>
  <c r="J979" i="12"/>
  <c r="K979" i="12"/>
  <c r="L979" i="12"/>
  <c r="M979" i="12"/>
  <c r="N979" i="12"/>
  <c r="O979" i="12"/>
  <c r="P979" i="12"/>
  <c r="H979" i="12" s="1"/>
  <c r="Q979" i="12"/>
  <c r="I979" i="12" s="1"/>
  <c r="R979" i="12"/>
  <c r="S979" i="12"/>
  <c r="T979" i="12"/>
  <c r="U979" i="12"/>
  <c r="V979" i="12"/>
  <c r="W979" i="12"/>
  <c r="X979" i="12"/>
  <c r="Y979" i="12"/>
  <c r="Z979" i="12"/>
  <c r="AA979" i="12"/>
  <c r="AB979" i="12"/>
  <c r="AC979" i="12"/>
  <c r="AD979" i="12"/>
  <c r="AE979" i="12"/>
  <c r="AF979" i="12"/>
  <c r="AG979" i="12"/>
  <c r="AH979" i="12"/>
  <c r="AI979" i="12"/>
  <c r="AJ979" i="12"/>
  <c r="AK979" i="12"/>
  <c r="AL979" i="12"/>
  <c r="A1015" i="12"/>
  <c r="B1015" i="12"/>
  <c r="C1015" i="12"/>
  <c r="E1015" i="12"/>
  <c r="F1015" i="12"/>
  <c r="G1015" i="12"/>
  <c r="J1015" i="12"/>
  <c r="K1015" i="12"/>
  <c r="L1015" i="12"/>
  <c r="M1015" i="12"/>
  <c r="N1015" i="12"/>
  <c r="O1015" i="12"/>
  <c r="P1015" i="12"/>
  <c r="H1015" i="12" s="1"/>
  <c r="Q1015" i="12"/>
  <c r="I1015" i="12" s="1"/>
  <c r="R1015" i="12"/>
  <c r="S1015" i="12"/>
  <c r="T1015" i="12"/>
  <c r="U1015" i="12"/>
  <c r="V1015" i="12"/>
  <c r="W1015" i="12"/>
  <c r="X1015" i="12"/>
  <c r="Y1015" i="12"/>
  <c r="Z1015" i="12"/>
  <c r="AA1015" i="12"/>
  <c r="AB1015" i="12"/>
  <c r="AC1015" i="12"/>
  <c r="AD1015" i="12"/>
  <c r="AE1015" i="12"/>
  <c r="AF1015" i="12"/>
  <c r="AG1015" i="12"/>
  <c r="AH1015" i="12"/>
  <c r="AI1015" i="12"/>
  <c r="AJ1015" i="12"/>
  <c r="AK1015" i="12"/>
  <c r="AL1015" i="12"/>
  <c r="A1016" i="12"/>
  <c r="B1016" i="12"/>
  <c r="C1016" i="12"/>
  <c r="E1016" i="12"/>
  <c r="F1016" i="12"/>
  <c r="G1016" i="12"/>
  <c r="J1016" i="12"/>
  <c r="K1016" i="12"/>
  <c r="L1016" i="12"/>
  <c r="M1016" i="12"/>
  <c r="N1016" i="12"/>
  <c r="O1016" i="12"/>
  <c r="P1016" i="12"/>
  <c r="H1016" i="12" s="1"/>
  <c r="Q1016" i="12"/>
  <c r="I1016" i="12" s="1"/>
  <c r="R1016" i="12"/>
  <c r="S1016" i="12"/>
  <c r="T1016" i="12"/>
  <c r="U1016" i="12"/>
  <c r="V1016" i="12"/>
  <c r="W1016" i="12"/>
  <c r="X1016" i="12"/>
  <c r="Y1016" i="12"/>
  <c r="Z1016" i="12"/>
  <c r="AA1016" i="12"/>
  <c r="AB1016" i="12"/>
  <c r="AC1016" i="12"/>
  <c r="AD1016" i="12"/>
  <c r="AE1016" i="12"/>
  <c r="AF1016" i="12"/>
  <c r="AG1016" i="12"/>
  <c r="AH1016" i="12"/>
  <c r="AI1016" i="12"/>
  <c r="AJ1016" i="12"/>
  <c r="AK1016" i="12"/>
  <c r="AL1016" i="12"/>
  <c r="A1017" i="12"/>
  <c r="B1017" i="12"/>
  <c r="C1017" i="12"/>
  <c r="E1017" i="12"/>
  <c r="F1017" i="12"/>
  <c r="G1017" i="12"/>
  <c r="J1017" i="12"/>
  <c r="K1017" i="12"/>
  <c r="L1017" i="12"/>
  <c r="M1017" i="12"/>
  <c r="N1017" i="12"/>
  <c r="O1017" i="12"/>
  <c r="P1017" i="12"/>
  <c r="H1017" i="12" s="1"/>
  <c r="Q1017" i="12"/>
  <c r="I1017" i="12" s="1"/>
  <c r="R1017" i="12"/>
  <c r="S1017" i="12"/>
  <c r="T1017" i="12"/>
  <c r="U1017" i="12"/>
  <c r="V1017" i="12"/>
  <c r="W1017" i="12"/>
  <c r="X1017" i="12"/>
  <c r="Y1017" i="12"/>
  <c r="Z1017" i="12"/>
  <c r="AA1017" i="12"/>
  <c r="AB1017" i="12"/>
  <c r="AC1017" i="12"/>
  <c r="AD1017" i="12"/>
  <c r="AE1017" i="12"/>
  <c r="AF1017" i="12"/>
  <c r="AG1017" i="12"/>
  <c r="AH1017" i="12"/>
  <c r="AI1017" i="12"/>
  <c r="AJ1017" i="12"/>
  <c r="AK1017" i="12"/>
  <c r="AL1017" i="12"/>
  <c r="A1018" i="12"/>
  <c r="B1018" i="12"/>
  <c r="C1018" i="12"/>
  <c r="E1018" i="12"/>
  <c r="F1018" i="12"/>
  <c r="G1018" i="12"/>
  <c r="J1018" i="12"/>
  <c r="K1018" i="12"/>
  <c r="L1018" i="12"/>
  <c r="M1018" i="12"/>
  <c r="N1018" i="12"/>
  <c r="O1018" i="12"/>
  <c r="P1018" i="12"/>
  <c r="H1018" i="12" s="1"/>
  <c r="Q1018" i="12"/>
  <c r="I1018" i="12" s="1"/>
  <c r="R1018" i="12"/>
  <c r="S1018" i="12"/>
  <c r="T1018" i="12"/>
  <c r="U1018" i="12"/>
  <c r="V1018" i="12"/>
  <c r="W1018" i="12"/>
  <c r="X1018" i="12"/>
  <c r="Y1018" i="12"/>
  <c r="Z1018" i="12"/>
  <c r="AA1018" i="12"/>
  <c r="AB1018" i="12"/>
  <c r="AC1018" i="12"/>
  <c r="AD1018" i="12"/>
  <c r="AE1018" i="12"/>
  <c r="AF1018" i="12"/>
  <c r="AG1018" i="12"/>
  <c r="AH1018" i="12"/>
  <c r="AI1018" i="12"/>
  <c r="AJ1018" i="12"/>
  <c r="AK1018" i="12"/>
  <c r="AL1018" i="12"/>
  <c r="A1090" i="12"/>
  <c r="B1090" i="12"/>
  <c r="C1090" i="12"/>
  <c r="E1090" i="12"/>
  <c r="F1090" i="12"/>
  <c r="G1090" i="12"/>
  <c r="J1090" i="12"/>
  <c r="K1090" i="12"/>
  <c r="L1090" i="12"/>
  <c r="M1090" i="12"/>
  <c r="N1090" i="12"/>
  <c r="O1090" i="12"/>
  <c r="P1090" i="12"/>
  <c r="H1090" i="12" s="1"/>
  <c r="Q1090" i="12"/>
  <c r="I1090" i="12" s="1"/>
  <c r="R1090" i="12"/>
  <c r="S1090" i="12"/>
  <c r="T1090" i="12"/>
  <c r="U1090" i="12"/>
  <c r="V1090" i="12"/>
  <c r="W1090" i="12"/>
  <c r="X1090" i="12"/>
  <c r="Y1090" i="12"/>
  <c r="Z1090" i="12"/>
  <c r="AA1090" i="12"/>
  <c r="AB1090" i="12"/>
  <c r="AC1090" i="12"/>
  <c r="AD1090" i="12"/>
  <c r="AE1090" i="12"/>
  <c r="AF1090" i="12"/>
  <c r="AG1090" i="12"/>
  <c r="AH1090" i="12"/>
  <c r="AI1090" i="12"/>
  <c r="AJ1090" i="12"/>
  <c r="AK1090" i="12"/>
  <c r="AL1090" i="12"/>
  <c r="A587" i="12"/>
  <c r="B587" i="12"/>
  <c r="C587" i="12"/>
  <c r="E587" i="12"/>
  <c r="F587" i="12"/>
  <c r="G587" i="12"/>
  <c r="J587" i="12"/>
  <c r="K587" i="12"/>
  <c r="L587" i="12"/>
  <c r="M587" i="12"/>
  <c r="N587" i="12"/>
  <c r="O587" i="12"/>
  <c r="P587" i="12"/>
  <c r="H587" i="12" s="1"/>
  <c r="Q587" i="12"/>
  <c r="I587" i="12" s="1"/>
  <c r="R587" i="12"/>
  <c r="S587" i="12"/>
  <c r="T587" i="12"/>
  <c r="U587" i="12"/>
  <c r="V587" i="12"/>
  <c r="W587" i="12"/>
  <c r="X587" i="12"/>
  <c r="Y587" i="12"/>
  <c r="Z587" i="12"/>
  <c r="AA587" i="12"/>
  <c r="AB587" i="12"/>
  <c r="AC587" i="12"/>
  <c r="AD587" i="12"/>
  <c r="AE587" i="12"/>
  <c r="AF587" i="12"/>
  <c r="AG587" i="12"/>
  <c r="AH587" i="12"/>
  <c r="AI587" i="12"/>
  <c r="AJ587" i="12"/>
  <c r="AK587" i="12"/>
  <c r="AL587" i="12"/>
  <c r="A1404" i="12"/>
  <c r="B1404" i="12"/>
  <c r="C1404" i="12"/>
  <c r="E1404" i="12"/>
  <c r="F1404" i="12"/>
  <c r="G1404" i="12"/>
  <c r="J1404" i="12"/>
  <c r="K1404" i="12"/>
  <c r="L1404" i="12"/>
  <c r="M1404" i="12"/>
  <c r="N1404" i="12"/>
  <c r="O1404" i="12"/>
  <c r="P1404" i="12"/>
  <c r="H1404" i="12" s="1"/>
  <c r="Q1404" i="12"/>
  <c r="I1404" i="12" s="1"/>
  <c r="R1404" i="12"/>
  <c r="S1404" i="12"/>
  <c r="T1404" i="12"/>
  <c r="U1404" i="12"/>
  <c r="V1404" i="12"/>
  <c r="W1404" i="12"/>
  <c r="X1404" i="12"/>
  <c r="Y1404" i="12"/>
  <c r="Z1404" i="12"/>
  <c r="AA1404" i="12"/>
  <c r="AB1404" i="12"/>
  <c r="AC1404" i="12"/>
  <c r="AD1404" i="12"/>
  <c r="AE1404" i="12"/>
  <c r="AF1404" i="12"/>
  <c r="AG1404" i="12"/>
  <c r="AH1404" i="12"/>
  <c r="AI1404" i="12"/>
  <c r="AJ1404" i="12"/>
  <c r="AK1404" i="12"/>
  <c r="AL1404" i="12"/>
  <c r="A1405" i="12"/>
  <c r="B1405" i="12"/>
  <c r="C1405" i="12"/>
  <c r="E1405" i="12"/>
  <c r="F1405" i="12"/>
  <c r="G1405" i="12"/>
  <c r="J1405" i="12"/>
  <c r="K1405" i="12"/>
  <c r="L1405" i="12"/>
  <c r="M1405" i="12"/>
  <c r="N1405" i="12"/>
  <c r="O1405" i="12"/>
  <c r="P1405" i="12"/>
  <c r="H1405" i="12" s="1"/>
  <c r="Q1405" i="12"/>
  <c r="I1405" i="12" s="1"/>
  <c r="R1405" i="12"/>
  <c r="S1405" i="12"/>
  <c r="T1405" i="12"/>
  <c r="U1405" i="12"/>
  <c r="V1405" i="12"/>
  <c r="W1405" i="12"/>
  <c r="X1405" i="12"/>
  <c r="Y1405" i="12"/>
  <c r="Z1405" i="12"/>
  <c r="AA1405" i="12"/>
  <c r="AB1405" i="12"/>
  <c r="AC1405" i="12"/>
  <c r="AD1405" i="12"/>
  <c r="AE1405" i="12"/>
  <c r="AF1405" i="12"/>
  <c r="AG1405" i="12"/>
  <c r="AH1405" i="12"/>
  <c r="AI1405" i="12"/>
  <c r="AJ1405" i="12"/>
  <c r="AK1405" i="12"/>
  <c r="AL1405" i="12"/>
  <c r="A1406" i="12"/>
  <c r="B1406" i="12"/>
  <c r="C1406" i="12"/>
  <c r="E1406" i="12"/>
  <c r="F1406" i="12"/>
  <c r="G1406" i="12"/>
  <c r="J1406" i="12"/>
  <c r="K1406" i="12"/>
  <c r="L1406" i="12"/>
  <c r="M1406" i="12"/>
  <c r="N1406" i="12"/>
  <c r="O1406" i="12"/>
  <c r="P1406" i="12"/>
  <c r="H1406" i="12" s="1"/>
  <c r="Q1406" i="12"/>
  <c r="I1406" i="12" s="1"/>
  <c r="R1406" i="12"/>
  <c r="S1406" i="12"/>
  <c r="T1406" i="12"/>
  <c r="U1406" i="12"/>
  <c r="V1406" i="12"/>
  <c r="W1406" i="12"/>
  <c r="X1406" i="12"/>
  <c r="Y1406" i="12"/>
  <c r="Z1406" i="12"/>
  <c r="AA1406" i="12"/>
  <c r="AB1406" i="12"/>
  <c r="AC1406" i="12"/>
  <c r="AD1406" i="12"/>
  <c r="AE1406" i="12"/>
  <c r="AF1406" i="12"/>
  <c r="AG1406" i="12"/>
  <c r="AH1406" i="12"/>
  <c r="AI1406" i="12"/>
  <c r="AJ1406" i="12"/>
  <c r="AK1406" i="12"/>
  <c r="AL1406" i="12"/>
  <c r="A1410" i="12"/>
  <c r="B1410" i="12"/>
  <c r="C1410" i="12"/>
  <c r="E1410" i="12"/>
  <c r="F1410" i="12"/>
  <c r="G1410" i="12"/>
  <c r="J1410" i="12"/>
  <c r="K1410" i="12"/>
  <c r="L1410" i="12"/>
  <c r="M1410" i="12"/>
  <c r="N1410" i="12"/>
  <c r="O1410" i="12"/>
  <c r="P1410" i="12"/>
  <c r="H1410" i="12" s="1"/>
  <c r="Q1410" i="12"/>
  <c r="I1410" i="12" s="1"/>
  <c r="R1410" i="12"/>
  <c r="S1410" i="12"/>
  <c r="T1410" i="12"/>
  <c r="U1410" i="12"/>
  <c r="V1410" i="12"/>
  <c r="W1410" i="12"/>
  <c r="X1410" i="12"/>
  <c r="Y1410" i="12"/>
  <c r="Z1410" i="12"/>
  <c r="AA1410" i="12"/>
  <c r="AB1410" i="12"/>
  <c r="AC1410" i="12"/>
  <c r="AD1410" i="12"/>
  <c r="AE1410" i="12"/>
  <c r="AF1410" i="12"/>
  <c r="AG1410" i="12"/>
  <c r="AH1410" i="12"/>
  <c r="AI1410" i="12"/>
  <c r="AJ1410" i="12"/>
  <c r="AK1410" i="12"/>
  <c r="AL1410" i="12"/>
  <c r="A1411" i="12"/>
  <c r="B1411" i="12"/>
  <c r="C1411" i="12"/>
  <c r="E1411" i="12"/>
  <c r="F1411" i="12"/>
  <c r="G1411" i="12"/>
  <c r="J1411" i="12"/>
  <c r="K1411" i="12"/>
  <c r="L1411" i="12"/>
  <c r="M1411" i="12"/>
  <c r="N1411" i="12"/>
  <c r="O1411" i="12"/>
  <c r="P1411" i="12"/>
  <c r="H1411" i="12" s="1"/>
  <c r="Q1411" i="12"/>
  <c r="I1411" i="12" s="1"/>
  <c r="R1411" i="12"/>
  <c r="S1411" i="12"/>
  <c r="T1411" i="12"/>
  <c r="U1411" i="12"/>
  <c r="V1411" i="12"/>
  <c r="W1411" i="12"/>
  <c r="X1411" i="12"/>
  <c r="Y1411" i="12"/>
  <c r="Z1411" i="12"/>
  <c r="AA1411" i="12"/>
  <c r="AB1411" i="12"/>
  <c r="AC1411" i="12"/>
  <c r="AD1411" i="12"/>
  <c r="AE1411" i="12"/>
  <c r="AF1411" i="12"/>
  <c r="AG1411" i="12"/>
  <c r="AH1411" i="12"/>
  <c r="AI1411" i="12"/>
  <c r="AJ1411" i="12"/>
  <c r="AK1411" i="12"/>
  <c r="AL1411" i="12"/>
  <c r="A770" i="12"/>
  <c r="B770" i="12"/>
  <c r="C770" i="12"/>
  <c r="E770" i="12"/>
  <c r="F770" i="12"/>
  <c r="G770" i="12"/>
  <c r="J770" i="12"/>
  <c r="K770" i="12"/>
  <c r="L770" i="12"/>
  <c r="M770" i="12"/>
  <c r="N770" i="12"/>
  <c r="O770" i="12"/>
  <c r="P770" i="12"/>
  <c r="H770" i="12" s="1"/>
  <c r="Q770" i="12"/>
  <c r="I770" i="12" s="1"/>
  <c r="R770" i="12"/>
  <c r="S770" i="12"/>
  <c r="T770" i="12"/>
  <c r="U770" i="12"/>
  <c r="V770" i="12"/>
  <c r="W770" i="12"/>
  <c r="X770" i="12"/>
  <c r="Y770" i="12"/>
  <c r="Z770" i="12"/>
  <c r="AA770" i="12"/>
  <c r="AB770" i="12"/>
  <c r="AC770" i="12"/>
  <c r="AD770" i="12"/>
  <c r="AE770" i="12"/>
  <c r="AF770" i="12"/>
  <c r="AG770" i="12"/>
  <c r="AH770" i="12"/>
  <c r="AI770" i="12"/>
  <c r="AJ770" i="12"/>
  <c r="AK770" i="12"/>
  <c r="AL770" i="12"/>
  <c r="A517" i="12"/>
  <c r="B517" i="12"/>
  <c r="C517" i="12"/>
  <c r="E517" i="12"/>
  <c r="F517" i="12"/>
  <c r="G517" i="12"/>
  <c r="J517" i="12"/>
  <c r="K517" i="12"/>
  <c r="L517" i="12"/>
  <c r="M517" i="12"/>
  <c r="N517" i="12"/>
  <c r="O517" i="12"/>
  <c r="P517" i="12"/>
  <c r="H517" i="12" s="1"/>
  <c r="Q517" i="12"/>
  <c r="I517" i="12" s="1"/>
  <c r="R517" i="12"/>
  <c r="S517" i="12"/>
  <c r="T517" i="12"/>
  <c r="U517" i="12"/>
  <c r="V517" i="12"/>
  <c r="W517" i="12"/>
  <c r="X517" i="12"/>
  <c r="Y517" i="12"/>
  <c r="Z517" i="12"/>
  <c r="AA517" i="12"/>
  <c r="AB517" i="12"/>
  <c r="AC517" i="12"/>
  <c r="AD517" i="12"/>
  <c r="AE517" i="12"/>
  <c r="AF517" i="12"/>
  <c r="AG517" i="12"/>
  <c r="AH517" i="12"/>
  <c r="AI517" i="12"/>
  <c r="AJ517" i="12"/>
  <c r="AK517" i="12"/>
  <c r="AL517" i="12"/>
  <c r="A1736" i="12"/>
  <c r="B1736" i="12"/>
  <c r="C1736" i="12"/>
  <c r="E1736" i="12"/>
  <c r="F1736" i="12"/>
  <c r="G1736" i="12"/>
  <c r="J1736" i="12"/>
  <c r="K1736" i="12"/>
  <c r="L1736" i="12"/>
  <c r="M1736" i="12"/>
  <c r="N1736" i="12"/>
  <c r="O1736" i="12"/>
  <c r="P1736" i="12"/>
  <c r="H1736" i="12" s="1"/>
  <c r="Q1736" i="12"/>
  <c r="I1736" i="12" s="1"/>
  <c r="R1736" i="12"/>
  <c r="S1736" i="12"/>
  <c r="T1736" i="12"/>
  <c r="U1736" i="12"/>
  <c r="V1736" i="12"/>
  <c r="W1736" i="12"/>
  <c r="X1736" i="12"/>
  <c r="Y1736" i="12"/>
  <c r="Z1736" i="12"/>
  <c r="AA1736" i="12"/>
  <c r="AB1736" i="12"/>
  <c r="AC1736" i="12"/>
  <c r="AD1736" i="12"/>
  <c r="AE1736" i="12"/>
  <c r="AF1736" i="12"/>
  <c r="AG1736" i="12"/>
  <c r="AH1736" i="12"/>
  <c r="AI1736" i="12"/>
  <c r="AJ1736" i="12"/>
  <c r="AK1736" i="12"/>
  <c r="AL1736" i="12"/>
  <c r="A200" i="12"/>
  <c r="B200" i="12"/>
  <c r="C200" i="12"/>
  <c r="E200" i="12"/>
  <c r="F200" i="12"/>
  <c r="G200" i="12"/>
  <c r="J200" i="12"/>
  <c r="K200" i="12"/>
  <c r="L200" i="12"/>
  <c r="M200" i="12"/>
  <c r="N200" i="12"/>
  <c r="O200" i="12"/>
  <c r="P200" i="12"/>
  <c r="H200" i="12" s="1"/>
  <c r="Q200" i="12"/>
  <c r="I200" i="12" s="1"/>
  <c r="R200" i="12"/>
  <c r="S200" i="12"/>
  <c r="T200" i="12"/>
  <c r="U200" i="12"/>
  <c r="V200" i="12"/>
  <c r="W200" i="12"/>
  <c r="X200" i="12"/>
  <c r="Y200" i="12"/>
  <c r="Z200" i="12"/>
  <c r="AA200" i="12"/>
  <c r="AB200" i="12"/>
  <c r="AC200" i="12"/>
  <c r="AD200" i="12"/>
  <c r="AE200" i="12"/>
  <c r="AF200" i="12"/>
  <c r="AG200" i="12"/>
  <c r="AH200" i="12"/>
  <c r="AI200" i="12"/>
  <c r="AJ200" i="12"/>
  <c r="AK200" i="12"/>
  <c r="AL200" i="12"/>
  <c r="A560" i="12"/>
  <c r="B560" i="12"/>
  <c r="C560" i="12"/>
  <c r="E560" i="12"/>
  <c r="F560" i="12"/>
  <c r="G560" i="12"/>
  <c r="J560" i="12"/>
  <c r="K560" i="12"/>
  <c r="L560" i="12"/>
  <c r="M560" i="12"/>
  <c r="N560" i="12"/>
  <c r="O560" i="12"/>
  <c r="P560" i="12"/>
  <c r="H560" i="12" s="1"/>
  <c r="Q560" i="12"/>
  <c r="I560" i="12" s="1"/>
  <c r="R560" i="12"/>
  <c r="S560" i="12"/>
  <c r="T560" i="12"/>
  <c r="U560" i="12"/>
  <c r="V560" i="12"/>
  <c r="W560" i="12"/>
  <c r="X560" i="12"/>
  <c r="Y560" i="12"/>
  <c r="Z560" i="12"/>
  <c r="AA560" i="12"/>
  <c r="AB560" i="12"/>
  <c r="AC560" i="12"/>
  <c r="AD560" i="12"/>
  <c r="AE560" i="12"/>
  <c r="AF560" i="12"/>
  <c r="AG560" i="12"/>
  <c r="AH560" i="12"/>
  <c r="AI560" i="12"/>
  <c r="AJ560" i="12"/>
  <c r="AK560" i="12"/>
  <c r="AL560" i="12"/>
  <c r="A1645" i="12"/>
  <c r="B1645" i="12"/>
  <c r="C1645" i="12"/>
  <c r="E1645" i="12"/>
  <c r="F1645" i="12"/>
  <c r="G1645" i="12"/>
  <c r="J1645" i="12"/>
  <c r="K1645" i="12"/>
  <c r="L1645" i="12"/>
  <c r="M1645" i="12"/>
  <c r="N1645" i="12"/>
  <c r="O1645" i="12"/>
  <c r="P1645" i="12"/>
  <c r="H1645" i="12" s="1"/>
  <c r="Q1645" i="12"/>
  <c r="I1645" i="12" s="1"/>
  <c r="R1645" i="12"/>
  <c r="S1645" i="12"/>
  <c r="T1645" i="12"/>
  <c r="U1645" i="12"/>
  <c r="V1645" i="12"/>
  <c r="W1645" i="12"/>
  <c r="X1645" i="12"/>
  <c r="Y1645" i="12"/>
  <c r="Z1645" i="12"/>
  <c r="AA1645" i="12"/>
  <c r="AB1645" i="12"/>
  <c r="AC1645" i="12"/>
  <c r="AD1645" i="12"/>
  <c r="AE1645" i="12"/>
  <c r="AF1645" i="12"/>
  <c r="AG1645" i="12"/>
  <c r="AH1645" i="12"/>
  <c r="AI1645" i="12"/>
  <c r="AJ1645" i="12"/>
  <c r="AK1645" i="12"/>
  <c r="AL1645" i="12"/>
  <c r="A519" i="12"/>
  <c r="B519" i="12"/>
  <c r="C519" i="12"/>
  <c r="E519" i="12"/>
  <c r="F519" i="12"/>
  <c r="G519" i="12"/>
  <c r="J519" i="12"/>
  <c r="K519" i="12"/>
  <c r="L519" i="12"/>
  <c r="M519" i="12"/>
  <c r="N519" i="12"/>
  <c r="O519" i="12"/>
  <c r="P519" i="12"/>
  <c r="H519" i="12" s="1"/>
  <c r="Q519" i="12"/>
  <c r="I519" i="12" s="1"/>
  <c r="R519" i="12"/>
  <c r="S519" i="12"/>
  <c r="T519" i="12"/>
  <c r="U519" i="12"/>
  <c r="V519" i="12"/>
  <c r="W519" i="12"/>
  <c r="X519" i="12"/>
  <c r="Y519" i="12"/>
  <c r="Z519" i="12"/>
  <c r="AA519" i="12"/>
  <c r="AB519" i="12"/>
  <c r="AC519" i="12"/>
  <c r="AD519" i="12"/>
  <c r="AE519" i="12"/>
  <c r="AF519" i="12"/>
  <c r="AG519" i="12"/>
  <c r="AH519" i="12"/>
  <c r="AI519" i="12"/>
  <c r="AJ519" i="12"/>
  <c r="AK519" i="12"/>
  <c r="AL519" i="12"/>
  <c r="A520" i="12"/>
  <c r="B520" i="12"/>
  <c r="C520" i="12"/>
  <c r="E520" i="12"/>
  <c r="F520" i="12"/>
  <c r="G520" i="12"/>
  <c r="J520" i="12"/>
  <c r="K520" i="12"/>
  <c r="L520" i="12"/>
  <c r="M520" i="12"/>
  <c r="N520" i="12"/>
  <c r="O520" i="12"/>
  <c r="P520" i="12"/>
  <c r="H520" i="12" s="1"/>
  <c r="Q520" i="12"/>
  <c r="I520" i="12" s="1"/>
  <c r="R520" i="12"/>
  <c r="S520" i="12"/>
  <c r="T520" i="12"/>
  <c r="U520" i="12"/>
  <c r="V520" i="12"/>
  <c r="W520" i="12"/>
  <c r="X520" i="12"/>
  <c r="Y520" i="12"/>
  <c r="Z520" i="12"/>
  <c r="AA520" i="12"/>
  <c r="AB520" i="12"/>
  <c r="AC520" i="12"/>
  <c r="AD520" i="12"/>
  <c r="AE520" i="12"/>
  <c r="AF520" i="12"/>
  <c r="AG520" i="12"/>
  <c r="AH520" i="12"/>
  <c r="AI520" i="12"/>
  <c r="AJ520" i="12"/>
  <c r="AK520" i="12"/>
  <c r="AL520" i="12"/>
  <c r="A521" i="12"/>
  <c r="B521" i="12"/>
  <c r="C521" i="12"/>
  <c r="E521" i="12"/>
  <c r="F521" i="12"/>
  <c r="G521" i="12"/>
  <c r="J521" i="12"/>
  <c r="K521" i="12"/>
  <c r="L521" i="12"/>
  <c r="M521" i="12"/>
  <c r="N521" i="12"/>
  <c r="O521" i="12"/>
  <c r="P521" i="12"/>
  <c r="H521" i="12" s="1"/>
  <c r="Q521" i="12"/>
  <c r="I521" i="12" s="1"/>
  <c r="R521" i="12"/>
  <c r="S521" i="12"/>
  <c r="T521" i="12"/>
  <c r="U521" i="12"/>
  <c r="V521" i="12"/>
  <c r="W521" i="12"/>
  <c r="X521" i="12"/>
  <c r="Y521" i="12"/>
  <c r="Z521" i="12"/>
  <c r="AA521" i="12"/>
  <c r="AB521" i="12"/>
  <c r="AC521" i="12"/>
  <c r="AD521" i="12"/>
  <c r="AE521" i="12"/>
  <c r="AF521" i="12"/>
  <c r="AG521" i="12"/>
  <c r="AH521" i="12"/>
  <c r="AI521" i="12"/>
  <c r="AJ521" i="12"/>
  <c r="AK521" i="12"/>
  <c r="AL521" i="12"/>
  <c r="A1676" i="12"/>
  <c r="B1676" i="12"/>
  <c r="C1676" i="12"/>
  <c r="E1676" i="12"/>
  <c r="F1676" i="12"/>
  <c r="G1676" i="12"/>
  <c r="J1676" i="12"/>
  <c r="K1676" i="12"/>
  <c r="L1676" i="12"/>
  <c r="M1676" i="12"/>
  <c r="N1676" i="12"/>
  <c r="O1676" i="12"/>
  <c r="P1676" i="12"/>
  <c r="H1676" i="12" s="1"/>
  <c r="Q1676" i="12"/>
  <c r="I1676" i="12" s="1"/>
  <c r="R1676" i="12"/>
  <c r="S1676" i="12"/>
  <c r="T1676" i="12"/>
  <c r="U1676" i="12"/>
  <c r="V1676" i="12"/>
  <c r="W1676" i="12"/>
  <c r="X1676" i="12"/>
  <c r="Y1676" i="12"/>
  <c r="Z1676" i="12"/>
  <c r="AA1676" i="12"/>
  <c r="AB1676" i="12"/>
  <c r="AC1676" i="12"/>
  <c r="AD1676" i="12"/>
  <c r="AE1676" i="12"/>
  <c r="AF1676" i="12"/>
  <c r="AG1676" i="12"/>
  <c r="AH1676" i="12"/>
  <c r="AI1676" i="12"/>
  <c r="AJ1676" i="12"/>
  <c r="AK1676" i="12"/>
  <c r="AL1676" i="12"/>
  <c r="A1356" i="12"/>
  <c r="B1356" i="12"/>
  <c r="C1356" i="12"/>
  <c r="E1356" i="12"/>
  <c r="F1356" i="12"/>
  <c r="G1356" i="12"/>
  <c r="J1356" i="12"/>
  <c r="K1356" i="12"/>
  <c r="L1356" i="12"/>
  <c r="M1356" i="12"/>
  <c r="N1356" i="12"/>
  <c r="O1356" i="12"/>
  <c r="P1356" i="12"/>
  <c r="H1356" i="12" s="1"/>
  <c r="Q1356" i="12"/>
  <c r="I1356" i="12" s="1"/>
  <c r="R1356" i="12"/>
  <c r="S1356" i="12"/>
  <c r="T1356" i="12"/>
  <c r="U1356" i="12"/>
  <c r="V1356" i="12"/>
  <c r="W1356" i="12"/>
  <c r="X1356" i="12"/>
  <c r="Y1356" i="12"/>
  <c r="Z1356" i="12"/>
  <c r="AA1356" i="12"/>
  <c r="AB1356" i="12"/>
  <c r="AC1356" i="12"/>
  <c r="AD1356" i="12"/>
  <c r="AE1356" i="12"/>
  <c r="AF1356" i="12"/>
  <c r="AG1356" i="12"/>
  <c r="AH1356" i="12"/>
  <c r="AI1356" i="12"/>
  <c r="AJ1356" i="12"/>
  <c r="AK1356" i="12"/>
  <c r="AL1356" i="12"/>
  <c r="A1653" i="12"/>
  <c r="B1653" i="12"/>
  <c r="C1653" i="12"/>
  <c r="E1653" i="12"/>
  <c r="F1653" i="12"/>
  <c r="G1653" i="12"/>
  <c r="J1653" i="12"/>
  <c r="K1653" i="12"/>
  <c r="L1653" i="12"/>
  <c r="M1653" i="12"/>
  <c r="N1653" i="12"/>
  <c r="O1653" i="12"/>
  <c r="P1653" i="12"/>
  <c r="H1653" i="12" s="1"/>
  <c r="Q1653" i="12"/>
  <c r="I1653" i="12" s="1"/>
  <c r="R1653" i="12"/>
  <c r="S1653" i="12"/>
  <c r="T1653" i="12"/>
  <c r="U1653" i="12"/>
  <c r="V1653" i="12"/>
  <c r="W1653" i="12"/>
  <c r="X1653" i="12"/>
  <c r="Y1653" i="12"/>
  <c r="Z1653" i="12"/>
  <c r="AA1653" i="12"/>
  <c r="AB1653" i="12"/>
  <c r="AC1653" i="12"/>
  <c r="AD1653" i="12"/>
  <c r="AE1653" i="12"/>
  <c r="AF1653" i="12"/>
  <c r="AG1653" i="12"/>
  <c r="AH1653" i="12"/>
  <c r="AI1653" i="12"/>
  <c r="AJ1653" i="12"/>
  <c r="AK1653" i="12"/>
  <c r="AL1653" i="12"/>
  <c r="A1492" i="12"/>
  <c r="B1492" i="12"/>
  <c r="C1492" i="12"/>
  <c r="E1492" i="12"/>
  <c r="F1492" i="12"/>
  <c r="G1492" i="12"/>
  <c r="J1492" i="12"/>
  <c r="K1492" i="12"/>
  <c r="L1492" i="12"/>
  <c r="M1492" i="12"/>
  <c r="N1492" i="12"/>
  <c r="O1492" i="12"/>
  <c r="P1492" i="12"/>
  <c r="H1492" i="12" s="1"/>
  <c r="Q1492" i="12"/>
  <c r="I1492" i="12" s="1"/>
  <c r="R1492" i="12"/>
  <c r="S1492" i="12"/>
  <c r="T1492" i="12"/>
  <c r="U1492" i="12"/>
  <c r="V1492" i="12"/>
  <c r="W1492" i="12"/>
  <c r="X1492" i="12"/>
  <c r="Y1492" i="12"/>
  <c r="Z1492" i="12"/>
  <c r="AA1492" i="12"/>
  <c r="AB1492" i="12"/>
  <c r="AC1492" i="12"/>
  <c r="AD1492" i="12"/>
  <c r="AE1492" i="12"/>
  <c r="AF1492" i="12"/>
  <c r="AG1492" i="12"/>
  <c r="AH1492" i="12"/>
  <c r="AI1492" i="12"/>
  <c r="AJ1492" i="12"/>
  <c r="AK1492" i="12"/>
  <c r="AL1492" i="12"/>
  <c r="A1655" i="12"/>
  <c r="B1655" i="12"/>
  <c r="C1655" i="12"/>
  <c r="E1655" i="12"/>
  <c r="F1655" i="12"/>
  <c r="G1655" i="12"/>
  <c r="J1655" i="12"/>
  <c r="K1655" i="12"/>
  <c r="L1655" i="12"/>
  <c r="M1655" i="12"/>
  <c r="N1655" i="12"/>
  <c r="O1655" i="12"/>
  <c r="P1655" i="12"/>
  <c r="H1655" i="12" s="1"/>
  <c r="Q1655" i="12"/>
  <c r="I1655" i="12" s="1"/>
  <c r="R1655" i="12"/>
  <c r="S1655" i="12"/>
  <c r="T1655" i="12"/>
  <c r="U1655" i="12"/>
  <c r="V1655" i="12"/>
  <c r="W1655" i="12"/>
  <c r="X1655" i="12"/>
  <c r="Y1655" i="12"/>
  <c r="Z1655" i="12"/>
  <c r="AA1655" i="12"/>
  <c r="AB1655" i="12"/>
  <c r="AC1655" i="12"/>
  <c r="AD1655" i="12"/>
  <c r="AE1655" i="12"/>
  <c r="AF1655" i="12"/>
  <c r="AG1655" i="12"/>
  <c r="AH1655" i="12"/>
  <c r="AI1655" i="12"/>
  <c r="AJ1655" i="12"/>
  <c r="AK1655" i="12"/>
  <c r="AL1655" i="12"/>
  <c r="A1546" i="12"/>
  <c r="B1546" i="12"/>
  <c r="C1546" i="12"/>
  <c r="E1546" i="12"/>
  <c r="F1546" i="12"/>
  <c r="G1546" i="12"/>
  <c r="J1546" i="12"/>
  <c r="K1546" i="12"/>
  <c r="L1546" i="12"/>
  <c r="M1546" i="12"/>
  <c r="N1546" i="12"/>
  <c r="O1546" i="12"/>
  <c r="P1546" i="12"/>
  <c r="H1546" i="12" s="1"/>
  <c r="Q1546" i="12"/>
  <c r="I1546" i="12" s="1"/>
  <c r="R1546" i="12"/>
  <c r="S1546" i="12"/>
  <c r="T1546" i="12"/>
  <c r="U1546" i="12"/>
  <c r="V1546" i="12"/>
  <c r="W1546" i="12"/>
  <c r="X1546" i="12"/>
  <c r="Y1546" i="12"/>
  <c r="Z1546" i="12"/>
  <c r="AA1546" i="12"/>
  <c r="AB1546" i="12"/>
  <c r="AC1546" i="12"/>
  <c r="AD1546" i="12"/>
  <c r="AE1546" i="12"/>
  <c r="AF1546" i="12"/>
  <c r="AG1546" i="12"/>
  <c r="AH1546" i="12"/>
  <c r="AI1546" i="12"/>
  <c r="AJ1546" i="12"/>
  <c r="AK1546" i="12"/>
  <c r="AL1546" i="12"/>
  <c r="A1559" i="12"/>
  <c r="B1559" i="12"/>
  <c r="C1559" i="12"/>
  <c r="E1559" i="12"/>
  <c r="F1559" i="12"/>
  <c r="G1559" i="12"/>
  <c r="J1559" i="12"/>
  <c r="K1559" i="12"/>
  <c r="L1559" i="12"/>
  <c r="M1559" i="12"/>
  <c r="N1559" i="12"/>
  <c r="O1559" i="12"/>
  <c r="P1559" i="12"/>
  <c r="H1559" i="12" s="1"/>
  <c r="Q1559" i="12"/>
  <c r="I1559" i="12" s="1"/>
  <c r="R1559" i="12"/>
  <c r="S1559" i="12"/>
  <c r="T1559" i="12"/>
  <c r="U1559" i="12"/>
  <c r="V1559" i="12"/>
  <c r="W1559" i="12"/>
  <c r="X1559" i="12"/>
  <c r="Y1559" i="12"/>
  <c r="Z1559" i="12"/>
  <c r="AA1559" i="12"/>
  <c r="AB1559" i="12"/>
  <c r="AC1559" i="12"/>
  <c r="AD1559" i="12"/>
  <c r="AE1559" i="12"/>
  <c r="AF1559" i="12"/>
  <c r="AG1559" i="12"/>
  <c r="AH1559" i="12"/>
  <c r="AI1559" i="12"/>
  <c r="AJ1559" i="12"/>
  <c r="AK1559" i="12"/>
  <c r="AL1559" i="12"/>
  <c r="A702" i="12"/>
  <c r="B702" i="12"/>
  <c r="C702" i="12"/>
  <c r="E702" i="12"/>
  <c r="F702" i="12"/>
  <c r="G702" i="12"/>
  <c r="J702" i="12"/>
  <c r="K702" i="12"/>
  <c r="L702" i="12"/>
  <c r="M702" i="12"/>
  <c r="N702" i="12"/>
  <c r="O702" i="12"/>
  <c r="P702" i="12"/>
  <c r="H702" i="12" s="1"/>
  <c r="Q702" i="12"/>
  <c r="I702" i="12" s="1"/>
  <c r="R702" i="12"/>
  <c r="S702" i="12"/>
  <c r="T702" i="12"/>
  <c r="U702" i="12"/>
  <c r="V702" i="12"/>
  <c r="W702" i="12"/>
  <c r="X702" i="12"/>
  <c r="Y702" i="12"/>
  <c r="Z702" i="12"/>
  <c r="AA702" i="12"/>
  <c r="AB702" i="12"/>
  <c r="AC702" i="12"/>
  <c r="AD702" i="12"/>
  <c r="AE702" i="12"/>
  <c r="AF702" i="12"/>
  <c r="AG702" i="12"/>
  <c r="AH702" i="12"/>
  <c r="AI702" i="12"/>
  <c r="AJ702" i="12"/>
  <c r="AK702" i="12"/>
  <c r="AL702" i="12"/>
  <c r="A1754" i="12"/>
  <c r="B1754" i="12"/>
  <c r="C1754" i="12"/>
  <c r="E1754" i="12"/>
  <c r="F1754" i="12"/>
  <c r="G1754" i="12"/>
  <c r="J1754" i="12"/>
  <c r="K1754" i="12"/>
  <c r="L1754" i="12"/>
  <c r="M1754" i="12"/>
  <c r="N1754" i="12"/>
  <c r="O1754" i="12"/>
  <c r="P1754" i="12"/>
  <c r="H1754" i="12" s="1"/>
  <c r="Q1754" i="12"/>
  <c r="I1754" i="12" s="1"/>
  <c r="R1754" i="12"/>
  <c r="S1754" i="12"/>
  <c r="T1754" i="12"/>
  <c r="U1754" i="12"/>
  <c r="V1754" i="12"/>
  <c r="W1754" i="12"/>
  <c r="X1754" i="12"/>
  <c r="Y1754" i="12"/>
  <c r="Z1754" i="12"/>
  <c r="AA1754" i="12"/>
  <c r="AB1754" i="12"/>
  <c r="AC1754" i="12"/>
  <c r="AD1754" i="12"/>
  <c r="AE1754" i="12"/>
  <c r="AF1754" i="12"/>
  <c r="AG1754" i="12"/>
  <c r="AH1754" i="12"/>
  <c r="AI1754" i="12"/>
  <c r="AJ1754" i="12"/>
  <c r="AK1754" i="12"/>
  <c r="AL1754" i="12"/>
  <c r="A1755" i="12"/>
  <c r="B1755" i="12"/>
  <c r="C1755" i="12"/>
  <c r="E1755" i="12"/>
  <c r="F1755" i="12"/>
  <c r="G1755" i="12"/>
  <c r="J1755" i="12"/>
  <c r="K1755" i="12"/>
  <c r="L1755" i="12"/>
  <c r="M1755" i="12"/>
  <c r="N1755" i="12"/>
  <c r="O1755" i="12"/>
  <c r="P1755" i="12"/>
  <c r="H1755" i="12" s="1"/>
  <c r="Q1755" i="12"/>
  <c r="I1755" i="12" s="1"/>
  <c r="R1755" i="12"/>
  <c r="S1755" i="12"/>
  <c r="T1755" i="12"/>
  <c r="U1755" i="12"/>
  <c r="V1755" i="12"/>
  <c r="W1755" i="12"/>
  <c r="X1755" i="12"/>
  <c r="Y1755" i="12"/>
  <c r="Z1755" i="12"/>
  <c r="AA1755" i="12"/>
  <c r="AB1755" i="12"/>
  <c r="AC1755" i="12"/>
  <c r="AD1755" i="12"/>
  <c r="AE1755" i="12"/>
  <c r="AF1755" i="12"/>
  <c r="AG1755" i="12"/>
  <c r="AH1755" i="12"/>
  <c r="AI1755" i="12"/>
  <c r="AJ1755" i="12"/>
  <c r="AK1755" i="12"/>
  <c r="AL1755" i="12"/>
  <c r="A1756" i="12"/>
  <c r="B1756" i="12"/>
  <c r="C1756" i="12"/>
  <c r="E1756" i="12"/>
  <c r="F1756" i="12"/>
  <c r="G1756" i="12"/>
  <c r="J1756" i="12"/>
  <c r="K1756" i="12"/>
  <c r="L1756" i="12"/>
  <c r="M1756" i="12"/>
  <c r="N1756" i="12"/>
  <c r="O1756" i="12"/>
  <c r="P1756" i="12"/>
  <c r="H1756" i="12" s="1"/>
  <c r="Q1756" i="12"/>
  <c r="I1756" i="12" s="1"/>
  <c r="R1756" i="12"/>
  <c r="S1756" i="12"/>
  <c r="T1756" i="12"/>
  <c r="U1756" i="12"/>
  <c r="V1756" i="12"/>
  <c r="W1756" i="12"/>
  <c r="X1756" i="12"/>
  <c r="Y1756" i="12"/>
  <c r="Z1756" i="12"/>
  <c r="AA1756" i="12"/>
  <c r="AB1756" i="12"/>
  <c r="AC1756" i="12"/>
  <c r="AD1756" i="12"/>
  <c r="AE1756" i="12"/>
  <c r="AF1756" i="12"/>
  <c r="AG1756" i="12"/>
  <c r="AH1756" i="12"/>
  <c r="AI1756" i="12"/>
  <c r="AJ1756" i="12"/>
  <c r="AK1756" i="12"/>
  <c r="AL1756" i="12"/>
  <c r="A1757" i="12"/>
  <c r="B1757" i="12"/>
  <c r="C1757" i="12"/>
  <c r="E1757" i="12"/>
  <c r="F1757" i="12"/>
  <c r="G1757" i="12"/>
  <c r="J1757" i="12"/>
  <c r="K1757" i="12"/>
  <c r="L1757" i="12"/>
  <c r="M1757" i="12"/>
  <c r="N1757" i="12"/>
  <c r="O1757" i="12"/>
  <c r="P1757" i="12"/>
  <c r="H1757" i="12" s="1"/>
  <c r="Q1757" i="12"/>
  <c r="I1757" i="12" s="1"/>
  <c r="R1757" i="12"/>
  <c r="S1757" i="12"/>
  <c r="T1757" i="12"/>
  <c r="U1757" i="12"/>
  <c r="V1757" i="12"/>
  <c r="W1757" i="12"/>
  <c r="X1757" i="12"/>
  <c r="Y1757" i="12"/>
  <c r="Z1757" i="12"/>
  <c r="AA1757" i="12"/>
  <c r="AB1757" i="12"/>
  <c r="AC1757" i="12"/>
  <c r="AD1757" i="12"/>
  <c r="AE1757" i="12"/>
  <c r="AF1757" i="12"/>
  <c r="AG1757" i="12"/>
  <c r="AH1757" i="12"/>
  <c r="AI1757" i="12"/>
  <c r="AJ1757" i="12"/>
  <c r="AK1757" i="12"/>
  <c r="AL1757" i="12"/>
  <c r="A1758" i="12"/>
  <c r="B1758" i="12"/>
  <c r="C1758" i="12"/>
  <c r="E1758" i="12"/>
  <c r="F1758" i="12"/>
  <c r="G1758" i="12"/>
  <c r="J1758" i="12"/>
  <c r="K1758" i="12"/>
  <c r="L1758" i="12"/>
  <c r="M1758" i="12"/>
  <c r="N1758" i="12"/>
  <c r="O1758" i="12"/>
  <c r="P1758" i="12"/>
  <c r="H1758" i="12" s="1"/>
  <c r="Q1758" i="12"/>
  <c r="I1758" i="12" s="1"/>
  <c r="R1758" i="12"/>
  <c r="S1758" i="12"/>
  <c r="T1758" i="12"/>
  <c r="U1758" i="12"/>
  <c r="V1758" i="12"/>
  <c r="W1758" i="12"/>
  <c r="X1758" i="12"/>
  <c r="Y1758" i="12"/>
  <c r="Z1758" i="12"/>
  <c r="AA1758" i="12"/>
  <c r="AB1758" i="12"/>
  <c r="AC1758" i="12"/>
  <c r="AD1758" i="12"/>
  <c r="AE1758" i="12"/>
  <c r="AF1758" i="12"/>
  <c r="AG1758" i="12"/>
  <c r="AH1758" i="12"/>
  <c r="AI1758" i="12"/>
  <c r="AJ1758" i="12"/>
  <c r="AK1758" i="12"/>
  <c r="AL1758" i="12"/>
  <c r="A980" i="12"/>
  <c r="B980" i="12"/>
  <c r="C980" i="12"/>
  <c r="E980" i="12"/>
  <c r="F980" i="12"/>
  <c r="G980" i="12"/>
  <c r="J980" i="12"/>
  <c r="K980" i="12"/>
  <c r="L980" i="12"/>
  <c r="M980" i="12"/>
  <c r="N980" i="12"/>
  <c r="O980" i="12"/>
  <c r="P980" i="12"/>
  <c r="H980" i="12" s="1"/>
  <c r="Q980" i="12"/>
  <c r="I980" i="12" s="1"/>
  <c r="R980" i="12"/>
  <c r="S980" i="12"/>
  <c r="T980" i="12"/>
  <c r="U980" i="12"/>
  <c r="V980" i="12"/>
  <c r="W980" i="12"/>
  <c r="X980" i="12"/>
  <c r="Y980" i="12"/>
  <c r="Z980" i="12"/>
  <c r="AA980" i="12"/>
  <c r="AB980" i="12"/>
  <c r="AC980" i="12"/>
  <c r="AD980" i="12"/>
  <c r="AE980" i="12"/>
  <c r="AF980" i="12"/>
  <c r="AG980" i="12"/>
  <c r="AH980" i="12"/>
  <c r="AI980" i="12"/>
  <c r="AJ980" i="12"/>
  <c r="AK980" i="12"/>
  <c r="AL980" i="12"/>
  <c r="A983" i="12"/>
  <c r="B983" i="12"/>
  <c r="C983" i="12"/>
  <c r="E983" i="12"/>
  <c r="F983" i="12"/>
  <c r="G983" i="12"/>
  <c r="J983" i="12"/>
  <c r="K983" i="12"/>
  <c r="L983" i="12"/>
  <c r="M983" i="12"/>
  <c r="N983" i="12"/>
  <c r="O983" i="12"/>
  <c r="P983" i="12"/>
  <c r="H983" i="12" s="1"/>
  <c r="Q983" i="12"/>
  <c r="I983" i="12" s="1"/>
  <c r="R983" i="12"/>
  <c r="S983" i="12"/>
  <c r="T983" i="12"/>
  <c r="U983" i="12"/>
  <c r="V983" i="12"/>
  <c r="W983" i="12"/>
  <c r="X983" i="12"/>
  <c r="Y983" i="12"/>
  <c r="Z983" i="12"/>
  <c r="AA983" i="12"/>
  <c r="AB983" i="12"/>
  <c r="AC983" i="12"/>
  <c r="AD983" i="12"/>
  <c r="AE983" i="12"/>
  <c r="AF983" i="12"/>
  <c r="AG983" i="12"/>
  <c r="AH983" i="12"/>
  <c r="AI983" i="12"/>
  <c r="AJ983" i="12"/>
  <c r="AK983" i="12"/>
  <c r="AL983" i="12"/>
  <c r="A1640" i="12"/>
  <c r="B1640" i="12"/>
  <c r="C1640" i="12"/>
  <c r="E1640" i="12"/>
  <c r="F1640" i="12"/>
  <c r="G1640" i="12"/>
  <c r="J1640" i="12"/>
  <c r="K1640" i="12"/>
  <c r="L1640" i="12"/>
  <c r="M1640" i="12"/>
  <c r="N1640" i="12"/>
  <c r="O1640" i="12"/>
  <c r="P1640" i="12"/>
  <c r="H1640" i="12" s="1"/>
  <c r="Q1640" i="12"/>
  <c r="I1640" i="12" s="1"/>
  <c r="R1640" i="12"/>
  <c r="S1640" i="12"/>
  <c r="T1640" i="12"/>
  <c r="U1640" i="12"/>
  <c r="V1640" i="12"/>
  <c r="W1640" i="12"/>
  <c r="X1640" i="12"/>
  <c r="Y1640" i="12"/>
  <c r="Z1640" i="12"/>
  <c r="AA1640" i="12"/>
  <c r="AB1640" i="12"/>
  <c r="AC1640" i="12"/>
  <c r="AD1640" i="12"/>
  <c r="AE1640" i="12"/>
  <c r="AF1640" i="12"/>
  <c r="AG1640" i="12"/>
  <c r="AH1640" i="12"/>
  <c r="AI1640" i="12"/>
  <c r="AJ1640" i="12"/>
  <c r="AK1640" i="12"/>
  <c r="AL1640" i="12"/>
  <c r="A885" i="12"/>
  <c r="B885" i="12"/>
  <c r="C885" i="12"/>
  <c r="E885" i="12"/>
  <c r="F885" i="12"/>
  <c r="G885" i="12"/>
  <c r="J885" i="12"/>
  <c r="K885" i="12"/>
  <c r="L885" i="12"/>
  <c r="M885" i="12"/>
  <c r="N885" i="12"/>
  <c r="O885" i="12"/>
  <c r="P885" i="12"/>
  <c r="H885" i="12" s="1"/>
  <c r="Q885" i="12"/>
  <c r="I885" i="12" s="1"/>
  <c r="R885" i="12"/>
  <c r="S885" i="12"/>
  <c r="T885" i="12"/>
  <c r="U885" i="12"/>
  <c r="V885" i="12"/>
  <c r="W885" i="12"/>
  <c r="X885" i="12"/>
  <c r="Y885" i="12"/>
  <c r="Z885" i="12"/>
  <c r="AA885" i="12"/>
  <c r="AB885" i="12"/>
  <c r="AC885" i="12"/>
  <c r="AD885" i="12"/>
  <c r="AE885" i="12"/>
  <c r="AF885" i="12"/>
  <c r="AG885" i="12"/>
  <c r="AH885" i="12"/>
  <c r="AI885" i="12"/>
  <c r="AJ885" i="12"/>
  <c r="AK885" i="12"/>
  <c r="AL885" i="12"/>
  <c r="A1681" i="12"/>
  <c r="B1681" i="12"/>
  <c r="C1681" i="12"/>
  <c r="E1681" i="12"/>
  <c r="F1681" i="12"/>
  <c r="G1681" i="12"/>
  <c r="J1681" i="12"/>
  <c r="K1681" i="12"/>
  <c r="L1681" i="12"/>
  <c r="M1681" i="12"/>
  <c r="N1681" i="12"/>
  <c r="O1681" i="12"/>
  <c r="P1681" i="12"/>
  <c r="H1681" i="12" s="1"/>
  <c r="Q1681" i="12"/>
  <c r="I1681" i="12" s="1"/>
  <c r="R1681" i="12"/>
  <c r="S1681" i="12"/>
  <c r="T1681" i="12"/>
  <c r="U1681" i="12"/>
  <c r="V1681" i="12"/>
  <c r="W1681" i="12"/>
  <c r="X1681" i="12"/>
  <c r="Y1681" i="12"/>
  <c r="Z1681" i="12"/>
  <c r="AA1681" i="12"/>
  <c r="AB1681" i="12"/>
  <c r="AC1681" i="12"/>
  <c r="AD1681" i="12"/>
  <c r="AE1681" i="12"/>
  <c r="AF1681" i="12"/>
  <c r="AG1681" i="12"/>
  <c r="AH1681" i="12"/>
  <c r="AI1681" i="12"/>
  <c r="AJ1681" i="12"/>
  <c r="AK1681" i="12"/>
  <c r="AL1681" i="12"/>
  <c r="A1465" i="12"/>
  <c r="B1465" i="12"/>
  <c r="C1465" i="12"/>
  <c r="E1465" i="12"/>
  <c r="F1465" i="12"/>
  <c r="G1465" i="12"/>
  <c r="J1465" i="12"/>
  <c r="K1465" i="12"/>
  <c r="L1465" i="12"/>
  <c r="M1465" i="12"/>
  <c r="N1465" i="12"/>
  <c r="O1465" i="12"/>
  <c r="P1465" i="12"/>
  <c r="H1465" i="12" s="1"/>
  <c r="Q1465" i="12"/>
  <c r="I1465" i="12" s="1"/>
  <c r="R1465" i="12"/>
  <c r="S1465" i="12"/>
  <c r="T1465" i="12"/>
  <c r="U1465" i="12"/>
  <c r="V1465" i="12"/>
  <c r="W1465" i="12"/>
  <c r="X1465" i="12"/>
  <c r="Y1465" i="12"/>
  <c r="Z1465" i="12"/>
  <c r="AA1465" i="12"/>
  <c r="AB1465" i="12"/>
  <c r="AC1465" i="12"/>
  <c r="AD1465" i="12"/>
  <c r="AE1465" i="12"/>
  <c r="AF1465" i="12"/>
  <c r="AG1465" i="12"/>
  <c r="AH1465" i="12"/>
  <c r="AI1465" i="12"/>
  <c r="AJ1465" i="12"/>
  <c r="AK1465" i="12"/>
  <c r="AL1465" i="12"/>
  <c r="A1579" i="12"/>
  <c r="B1579" i="12"/>
  <c r="C1579" i="12"/>
  <c r="E1579" i="12"/>
  <c r="F1579" i="12"/>
  <c r="G1579" i="12"/>
  <c r="J1579" i="12"/>
  <c r="K1579" i="12"/>
  <c r="L1579" i="12"/>
  <c r="M1579" i="12"/>
  <c r="N1579" i="12"/>
  <c r="O1579" i="12"/>
  <c r="P1579" i="12"/>
  <c r="H1579" i="12" s="1"/>
  <c r="Q1579" i="12"/>
  <c r="I1579" i="12" s="1"/>
  <c r="R1579" i="12"/>
  <c r="S1579" i="12"/>
  <c r="T1579" i="12"/>
  <c r="U1579" i="12"/>
  <c r="V1579" i="12"/>
  <c r="W1579" i="12"/>
  <c r="X1579" i="12"/>
  <c r="Y1579" i="12"/>
  <c r="Z1579" i="12"/>
  <c r="AA1579" i="12"/>
  <c r="AB1579" i="12"/>
  <c r="AC1579" i="12"/>
  <c r="AD1579" i="12"/>
  <c r="AE1579" i="12"/>
  <c r="AF1579" i="12"/>
  <c r="AG1579" i="12"/>
  <c r="AH1579" i="12"/>
  <c r="AI1579" i="12"/>
  <c r="AJ1579" i="12"/>
  <c r="AK1579" i="12"/>
  <c r="AL1579" i="12"/>
  <c r="A1580" i="12"/>
  <c r="B1580" i="12"/>
  <c r="C1580" i="12"/>
  <c r="E1580" i="12"/>
  <c r="F1580" i="12"/>
  <c r="G1580" i="12"/>
  <c r="J1580" i="12"/>
  <c r="K1580" i="12"/>
  <c r="L1580" i="12"/>
  <c r="M1580" i="12"/>
  <c r="N1580" i="12"/>
  <c r="O1580" i="12"/>
  <c r="P1580" i="12"/>
  <c r="H1580" i="12" s="1"/>
  <c r="Q1580" i="12"/>
  <c r="I1580" i="12" s="1"/>
  <c r="R1580" i="12"/>
  <c r="S1580" i="12"/>
  <c r="T1580" i="12"/>
  <c r="U1580" i="12"/>
  <c r="V1580" i="12"/>
  <c r="W1580" i="12"/>
  <c r="X1580" i="12"/>
  <c r="Y1580" i="12"/>
  <c r="Z1580" i="12"/>
  <c r="AA1580" i="12"/>
  <c r="AB1580" i="12"/>
  <c r="AC1580" i="12"/>
  <c r="AD1580" i="12"/>
  <c r="AE1580" i="12"/>
  <c r="AF1580" i="12"/>
  <c r="AG1580" i="12"/>
  <c r="AH1580" i="12"/>
  <c r="AI1580" i="12"/>
  <c r="AJ1580" i="12"/>
  <c r="AK1580" i="12"/>
  <c r="AL1580" i="12"/>
  <c r="A1039" i="12"/>
  <c r="B1039" i="12"/>
  <c r="C1039" i="12"/>
  <c r="E1039" i="12"/>
  <c r="F1039" i="12"/>
  <c r="G1039" i="12"/>
  <c r="J1039" i="12"/>
  <c r="K1039" i="12"/>
  <c r="L1039" i="12"/>
  <c r="M1039" i="12"/>
  <c r="N1039" i="12"/>
  <c r="O1039" i="12"/>
  <c r="P1039" i="12"/>
  <c r="H1039" i="12" s="1"/>
  <c r="Q1039" i="12"/>
  <c r="I1039" i="12" s="1"/>
  <c r="R1039" i="12"/>
  <c r="S1039" i="12"/>
  <c r="T1039" i="12"/>
  <c r="U1039" i="12"/>
  <c r="V1039" i="12"/>
  <c r="W1039" i="12"/>
  <c r="X1039" i="12"/>
  <c r="Y1039" i="12"/>
  <c r="Z1039" i="12"/>
  <c r="AA1039" i="12"/>
  <c r="AB1039" i="12"/>
  <c r="AC1039" i="12"/>
  <c r="AD1039" i="12"/>
  <c r="AE1039" i="12"/>
  <c r="AF1039" i="12"/>
  <c r="AG1039" i="12"/>
  <c r="AH1039" i="12"/>
  <c r="AI1039" i="12"/>
  <c r="AJ1039" i="12"/>
  <c r="AK1039" i="12"/>
  <c r="AL1039" i="12"/>
  <c r="A1028" i="12"/>
  <c r="B1028" i="12"/>
  <c r="C1028" i="12"/>
  <c r="E1028" i="12"/>
  <c r="F1028" i="12"/>
  <c r="G1028" i="12"/>
  <c r="J1028" i="12"/>
  <c r="K1028" i="12"/>
  <c r="L1028" i="12"/>
  <c r="M1028" i="12"/>
  <c r="N1028" i="12"/>
  <c r="O1028" i="12"/>
  <c r="P1028" i="12"/>
  <c r="H1028" i="12" s="1"/>
  <c r="Q1028" i="12"/>
  <c r="I1028" i="12" s="1"/>
  <c r="R1028" i="12"/>
  <c r="S1028" i="12"/>
  <c r="T1028" i="12"/>
  <c r="U1028" i="12"/>
  <c r="V1028" i="12"/>
  <c r="W1028" i="12"/>
  <c r="X1028" i="12"/>
  <c r="Y1028" i="12"/>
  <c r="Z1028" i="12"/>
  <c r="AA1028" i="12"/>
  <c r="AB1028" i="12"/>
  <c r="AC1028" i="12"/>
  <c r="AD1028" i="12"/>
  <c r="AE1028" i="12"/>
  <c r="AF1028" i="12"/>
  <c r="AG1028" i="12"/>
  <c r="AH1028" i="12"/>
  <c r="AI1028" i="12"/>
  <c r="AJ1028" i="12"/>
  <c r="AK1028" i="12"/>
  <c r="AL1028" i="12"/>
  <c r="A1029" i="12"/>
  <c r="B1029" i="12"/>
  <c r="C1029" i="12"/>
  <c r="E1029" i="12"/>
  <c r="F1029" i="12"/>
  <c r="G1029" i="12"/>
  <c r="J1029" i="12"/>
  <c r="K1029" i="12"/>
  <c r="L1029" i="12"/>
  <c r="M1029" i="12"/>
  <c r="N1029" i="12"/>
  <c r="O1029" i="12"/>
  <c r="P1029" i="12"/>
  <c r="H1029" i="12" s="1"/>
  <c r="Q1029" i="12"/>
  <c r="I1029" i="12" s="1"/>
  <c r="R1029" i="12"/>
  <c r="S1029" i="12"/>
  <c r="T1029" i="12"/>
  <c r="U1029" i="12"/>
  <c r="V1029" i="12"/>
  <c r="W1029" i="12"/>
  <c r="X1029" i="12"/>
  <c r="Y1029" i="12"/>
  <c r="Z1029" i="12"/>
  <c r="AA1029" i="12"/>
  <c r="AB1029" i="12"/>
  <c r="AC1029" i="12"/>
  <c r="AD1029" i="12"/>
  <c r="AE1029" i="12"/>
  <c r="AF1029" i="12"/>
  <c r="AG1029" i="12"/>
  <c r="AH1029" i="12"/>
  <c r="AI1029" i="12"/>
  <c r="AJ1029" i="12"/>
  <c r="AK1029" i="12"/>
  <c r="AL1029" i="12"/>
  <c r="A1042" i="12"/>
  <c r="B1042" i="12"/>
  <c r="C1042" i="12"/>
  <c r="E1042" i="12"/>
  <c r="F1042" i="12"/>
  <c r="G1042" i="12"/>
  <c r="J1042" i="12"/>
  <c r="K1042" i="12"/>
  <c r="L1042" i="12"/>
  <c r="M1042" i="12"/>
  <c r="N1042" i="12"/>
  <c r="O1042" i="12"/>
  <c r="P1042" i="12"/>
  <c r="H1042" i="12" s="1"/>
  <c r="Q1042" i="12"/>
  <c r="I1042" i="12" s="1"/>
  <c r="R1042" i="12"/>
  <c r="S1042" i="12"/>
  <c r="T1042" i="12"/>
  <c r="U1042" i="12"/>
  <c r="V1042" i="12"/>
  <c r="W1042" i="12"/>
  <c r="X1042" i="12"/>
  <c r="Y1042" i="12"/>
  <c r="Z1042" i="12"/>
  <c r="AA1042" i="12"/>
  <c r="AB1042" i="12"/>
  <c r="AC1042" i="12"/>
  <c r="AD1042" i="12"/>
  <c r="AE1042" i="12"/>
  <c r="AF1042" i="12"/>
  <c r="AG1042" i="12"/>
  <c r="AH1042" i="12"/>
  <c r="AI1042" i="12"/>
  <c r="AJ1042" i="12"/>
  <c r="AK1042" i="12"/>
  <c r="AL1042" i="12"/>
  <c r="A1043" i="12"/>
  <c r="B1043" i="12"/>
  <c r="C1043" i="12"/>
  <c r="E1043" i="12"/>
  <c r="F1043" i="12"/>
  <c r="G1043" i="12"/>
  <c r="J1043" i="12"/>
  <c r="K1043" i="12"/>
  <c r="L1043" i="12"/>
  <c r="M1043" i="12"/>
  <c r="N1043" i="12"/>
  <c r="O1043" i="12"/>
  <c r="P1043" i="12"/>
  <c r="H1043" i="12" s="1"/>
  <c r="Q1043" i="12"/>
  <c r="I1043" i="12" s="1"/>
  <c r="R1043" i="12"/>
  <c r="S1043" i="12"/>
  <c r="T1043" i="12"/>
  <c r="U1043" i="12"/>
  <c r="V1043" i="12"/>
  <c r="W1043" i="12"/>
  <c r="X1043" i="12"/>
  <c r="Y1043" i="12"/>
  <c r="Z1043" i="12"/>
  <c r="AA1043" i="12"/>
  <c r="AB1043" i="12"/>
  <c r="AC1043" i="12"/>
  <c r="AD1043" i="12"/>
  <c r="AE1043" i="12"/>
  <c r="AF1043" i="12"/>
  <c r="AG1043" i="12"/>
  <c r="AH1043" i="12"/>
  <c r="AI1043" i="12"/>
  <c r="AJ1043" i="12"/>
  <c r="AK1043" i="12"/>
  <c r="AL1043" i="12"/>
  <c r="A1047" i="12"/>
  <c r="B1047" i="12"/>
  <c r="C1047" i="12"/>
  <c r="E1047" i="12"/>
  <c r="F1047" i="12"/>
  <c r="G1047" i="12"/>
  <c r="J1047" i="12"/>
  <c r="K1047" i="12"/>
  <c r="L1047" i="12"/>
  <c r="M1047" i="12"/>
  <c r="N1047" i="12"/>
  <c r="O1047" i="12"/>
  <c r="P1047" i="12"/>
  <c r="H1047" i="12" s="1"/>
  <c r="Q1047" i="12"/>
  <c r="I1047" i="12" s="1"/>
  <c r="R1047" i="12"/>
  <c r="S1047" i="12"/>
  <c r="T1047" i="12"/>
  <c r="U1047" i="12"/>
  <c r="V1047" i="12"/>
  <c r="W1047" i="12"/>
  <c r="X1047" i="12"/>
  <c r="Y1047" i="12"/>
  <c r="Z1047" i="12"/>
  <c r="AA1047" i="12"/>
  <c r="AB1047" i="12"/>
  <c r="AC1047" i="12"/>
  <c r="AD1047" i="12"/>
  <c r="AE1047" i="12"/>
  <c r="AF1047" i="12"/>
  <c r="AG1047" i="12"/>
  <c r="AH1047" i="12"/>
  <c r="AI1047" i="12"/>
  <c r="AJ1047" i="12"/>
  <c r="AK1047" i="12"/>
  <c r="AL1047" i="12"/>
  <c r="A1032" i="12"/>
  <c r="B1032" i="12"/>
  <c r="C1032" i="12"/>
  <c r="E1032" i="12"/>
  <c r="F1032" i="12"/>
  <c r="G1032" i="12"/>
  <c r="J1032" i="12"/>
  <c r="K1032" i="12"/>
  <c r="L1032" i="12"/>
  <c r="M1032" i="12"/>
  <c r="N1032" i="12"/>
  <c r="O1032" i="12"/>
  <c r="P1032" i="12"/>
  <c r="H1032" i="12" s="1"/>
  <c r="Q1032" i="12"/>
  <c r="I1032" i="12" s="1"/>
  <c r="R1032" i="12"/>
  <c r="S1032" i="12"/>
  <c r="T1032" i="12"/>
  <c r="U1032" i="12"/>
  <c r="V1032" i="12"/>
  <c r="W1032" i="12"/>
  <c r="X1032" i="12"/>
  <c r="Y1032" i="12"/>
  <c r="Z1032" i="12"/>
  <c r="AA1032" i="12"/>
  <c r="AB1032" i="12"/>
  <c r="AC1032" i="12"/>
  <c r="AD1032" i="12"/>
  <c r="AE1032" i="12"/>
  <c r="AF1032" i="12"/>
  <c r="AG1032" i="12"/>
  <c r="AH1032" i="12"/>
  <c r="AI1032" i="12"/>
  <c r="AJ1032" i="12"/>
  <c r="AK1032" i="12"/>
  <c r="AL1032" i="12"/>
  <c r="A1049" i="12"/>
  <c r="B1049" i="12"/>
  <c r="C1049" i="12"/>
  <c r="E1049" i="12"/>
  <c r="F1049" i="12"/>
  <c r="G1049" i="12"/>
  <c r="J1049" i="12"/>
  <c r="K1049" i="12"/>
  <c r="L1049" i="12"/>
  <c r="M1049" i="12"/>
  <c r="N1049" i="12"/>
  <c r="O1049" i="12"/>
  <c r="P1049" i="12"/>
  <c r="H1049" i="12" s="1"/>
  <c r="Q1049" i="12"/>
  <c r="I1049" i="12" s="1"/>
  <c r="R1049" i="12"/>
  <c r="S1049" i="12"/>
  <c r="T1049" i="12"/>
  <c r="U1049" i="12"/>
  <c r="V1049" i="12"/>
  <c r="W1049" i="12"/>
  <c r="X1049" i="12"/>
  <c r="Y1049" i="12"/>
  <c r="Z1049" i="12"/>
  <c r="AA1049" i="12"/>
  <c r="AB1049" i="12"/>
  <c r="AC1049" i="12"/>
  <c r="AD1049" i="12"/>
  <c r="AE1049" i="12"/>
  <c r="AF1049" i="12"/>
  <c r="AG1049" i="12"/>
  <c r="AH1049" i="12"/>
  <c r="AI1049" i="12"/>
  <c r="AJ1049" i="12"/>
  <c r="AK1049" i="12"/>
  <c r="AL1049" i="12"/>
  <c r="A1050" i="12"/>
  <c r="B1050" i="12"/>
  <c r="C1050" i="12"/>
  <c r="E1050" i="12"/>
  <c r="F1050" i="12"/>
  <c r="G1050" i="12"/>
  <c r="J1050" i="12"/>
  <c r="K1050" i="12"/>
  <c r="L1050" i="12"/>
  <c r="M1050" i="12"/>
  <c r="N1050" i="12"/>
  <c r="O1050" i="12"/>
  <c r="P1050" i="12"/>
  <c r="H1050" i="12" s="1"/>
  <c r="Q1050" i="12"/>
  <c r="I1050" i="12" s="1"/>
  <c r="R1050" i="12"/>
  <c r="S1050" i="12"/>
  <c r="T1050" i="12"/>
  <c r="U1050" i="12"/>
  <c r="V1050" i="12"/>
  <c r="W1050" i="12"/>
  <c r="X1050" i="12"/>
  <c r="Y1050" i="12"/>
  <c r="Z1050" i="12"/>
  <c r="AA1050" i="12"/>
  <c r="AB1050" i="12"/>
  <c r="AC1050" i="12"/>
  <c r="AD1050" i="12"/>
  <c r="AE1050" i="12"/>
  <c r="AF1050" i="12"/>
  <c r="AG1050" i="12"/>
  <c r="AH1050" i="12"/>
  <c r="AI1050" i="12"/>
  <c r="AJ1050" i="12"/>
  <c r="AK1050" i="12"/>
  <c r="AL1050" i="12"/>
  <c r="A1051" i="12"/>
  <c r="B1051" i="12"/>
  <c r="C1051" i="12"/>
  <c r="E1051" i="12"/>
  <c r="F1051" i="12"/>
  <c r="G1051" i="12"/>
  <c r="J1051" i="12"/>
  <c r="K1051" i="12"/>
  <c r="L1051" i="12"/>
  <c r="M1051" i="12"/>
  <c r="N1051" i="12"/>
  <c r="O1051" i="12"/>
  <c r="P1051" i="12"/>
  <c r="H1051" i="12" s="1"/>
  <c r="Q1051" i="12"/>
  <c r="I1051" i="12" s="1"/>
  <c r="R1051" i="12"/>
  <c r="S1051" i="12"/>
  <c r="T1051" i="12"/>
  <c r="U1051" i="12"/>
  <c r="V1051" i="12"/>
  <c r="W1051" i="12"/>
  <c r="X1051" i="12"/>
  <c r="Y1051" i="12"/>
  <c r="Z1051" i="12"/>
  <c r="AA1051" i="12"/>
  <c r="AB1051" i="12"/>
  <c r="AC1051" i="12"/>
  <c r="AD1051" i="12"/>
  <c r="AE1051" i="12"/>
  <c r="AF1051" i="12"/>
  <c r="AG1051" i="12"/>
  <c r="AH1051" i="12"/>
  <c r="AI1051" i="12"/>
  <c r="AJ1051" i="12"/>
  <c r="AK1051" i="12"/>
  <c r="AL1051" i="12"/>
  <c r="A1052" i="12"/>
  <c r="B1052" i="12"/>
  <c r="C1052" i="12"/>
  <c r="E1052" i="12"/>
  <c r="F1052" i="12"/>
  <c r="G1052" i="12"/>
  <c r="J1052" i="12"/>
  <c r="K1052" i="12"/>
  <c r="L1052" i="12"/>
  <c r="M1052" i="12"/>
  <c r="N1052" i="12"/>
  <c r="O1052" i="12"/>
  <c r="P1052" i="12"/>
  <c r="H1052" i="12" s="1"/>
  <c r="Q1052" i="12"/>
  <c r="I1052" i="12" s="1"/>
  <c r="R1052" i="12"/>
  <c r="S1052" i="12"/>
  <c r="T1052" i="12"/>
  <c r="U1052" i="12"/>
  <c r="V1052" i="12"/>
  <c r="W1052" i="12"/>
  <c r="X1052" i="12"/>
  <c r="Y1052" i="12"/>
  <c r="Z1052" i="12"/>
  <c r="AA1052" i="12"/>
  <c r="AB1052" i="12"/>
  <c r="AC1052" i="12"/>
  <c r="AD1052" i="12"/>
  <c r="AE1052" i="12"/>
  <c r="AF1052" i="12"/>
  <c r="AG1052" i="12"/>
  <c r="AH1052" i="12"/>
  <c r="AI1052" i="12"/>
  <c r="AJ1052" i="12"/>
  <c r="AK1052" i="12"/>
  <c r="AL1052" i="12"/>
  <c r="A1053" i="12"/>
  <c r="B1053" i="12"/>
  <c r="C1053" i="12"/>
  <c r="E1053" i="12"/>
  <c r="F1053" i="12"/>
  <c r="G1053" i="12"/>
  <c r="J1053" i="12"/>
  <c r="K1053" i="12"/>
  <c r="L1053" i="12"/>
  <c r="M1053" i="12"/>
  <c r="N1053" i="12"/>
  <c r="O1053" i="12"/>
  <c r="P1053" i="12"/>
  <c r="H1053" i="12" s="1"/>
  <c r="Q1053" i="12"/>
  <c r="I1053" i="12" s="1"/>
  <c r="R1053" i="12"/>
  <c r="S1053" i="12"/>
  <c r="T1053" i="12"/>
  <c r="U1053" i="12"/>
  <c r="V1053" i="12"/>
  <c r="W1053" i="12"/>
  <c r="X1053" i="12"/>
  <c r="Y1053" i="12"/>
  <c r="Z1053" i="12"/>
  <c r="AA1053" i="12"/>
  <c r="AB1053" i="12"/>
  <c r="AC1053" i="12"/>
  <c r="AD1053" i="12"/>
  <c r="AE1053" i="12"/>
  <c r="AF1053" i="12"/>
  <c r="AG1053" i="12"/>
  <c r="AH1053" i="12"/>
  <c r="AI1053" i="12"/>
  <c r="AJ1053" i="12"/>
  <c r="AK1053" i="12"/>
  <c r="AL1053" i="12"/>
  <c r="A1054" i="12"/>
  <c r="B1054" i="12"/>
  <c r="C1054" i="12"/>
  <c r="E1054" i="12"/>
  <c r="F1054" i="12"/>
  <c r="G1054" i="12"/>
  <c r="J1054" i="12"/>
  <c r="K1054" i="12"/>
  <c r="L1054" i="12"/>
  <c r="M1054" i="12"/>
  <c r="N1054" i="12"/>
  <c r="O1054" i="12"/>
  <c r="P1054" i="12"/>
  <c r="H1054" i="12" s="1"/>
  <c r="Q1054" i="12"/>
  <c r="I1054" i="12" s="1"/>
  <c r="R1054" i="12"/>
  <c r="S1054" i="12"/>
  <c r="T1054" i="12"/>
  <c r="U1054" i="12"/>
  <c r="V1054" i="12"/>
  <c r="W1054" i="12"/>
  <c r="X1054" i="12"/>
  <c r="Y1054" i="12"/>
  <c r="Z1054" i="12"/>
  <c r="AA1054" i="12"/>
  <c r="AB1054" i="12"/>
  <c r="AC1054" i="12"/>
  <c r="AD1054" i="12"/>
  <c r="AE1054" i="12"/>
  <c r="AF1054" i="12"/>
  <c r="AG1054" i="12"/>
  <c r="AH1054" i="12"/>
  <c r="AI1054" i="12"/>
  <c r="AJ1054" i="12"/>
  <c r="AK1054" i="12"/>
  <c r="AL1054" i="12"/>
  <c r="A1055" i="12"/>
  <c r="B1055" i="12"/>
  <c r="C1055" i="12"/>
  <c r="E1055" i="12"/>
  <c r="F1055" i="12"/>
  <c r="G1055" i="12"/>
  <c r="J1055" i="12"/>
  <c r="K1055" i="12"/>
  <c r="L1055" i="12"/>
  <c r="M1055" i="12"/>
  <c r="N1055" i="12"/>
  <c r="O1055" i="12"/>
  <c r="P1055" i="12"/>
  <c r="H1055" i="12" s="1"/>
  <c r="Q1055" i="12"/>
  <c r="I1055" i="12" s="1"/>
  <c r="R1055" i="12"/>
  <c r="S1055" i="12"/>
  <c r="T1055" i="12"/>
  <c r="U1055" i="12"/>
  <c r="V1055" i="12"/>
  <c r="W1055" i="12"/>
  <c r="X1055" i="12"/>
  <c r="Y1055" i="12"/>
  <c r="Z1055" i="12"/>
  <c r="AA1055" i="12"/>
  <c r="AB1055" i="12"/>
  <c r="AC1055" i="12"/>
  <c r="AD1055" i="12"/>
  <c r="AE1055" i="12"/>
  <c r="AF1055" i="12"/>
  <c r="AG1055" i="12"/>
  <c r="AH1055" i="12"/>
  <c r="AI1055" i="12"/>
  <c r="AJ1055" i="12"/>
  <c r="AK1055" i="12"/>
  <c r="AL1055" i="12"/>
  <c r="A1056" i="12"/>
  <c r="B1056" i="12"/>
  <c r="C1056" i="12"/>
  <c r="E1056" i="12"/>
  <c r="F1056" i="12"/>
  <c r="G1056" i="12"/>
  <c r="J1056" i="12"/>
  <c r="K1056" i="12"/>
  <c r="L1056" i="12"/>
  <c r="M1056" i="12"/>
  <c r="N1056" i="12"/>
  <c r="O1056" i="12"/>
  <c r="P1056" i="12"/>
  <c r="H1056" i="12" s="1"/>
  <c r="Q1056" i="12"/>
  <c r="I1056" i="12" s="1"/>
  <c r="R1056" i="12"/>
  <c r="S1056" i="12"/>
  <c r="T1056" i="12"/>
  <c r="U1056" i="12"/>
  <c r="V1056" i="12"/>
  <c r="W1056" i="12"/>
  <c r="X1056" i="12"/>
  <c r="Y1056" i="12"/>
  <c r="Z1056" i="12"/>
  <c r="AA1056" i="12"/>
  <c r="AB1056" i="12"/>
  <c r="AC1056" i="12"/>
  <c r="AD1056" i="12"/>
  <c r="AE1056" i="12"/>
  <c r="AF1056" i="12"/>
  <c r="AG1056" i="12"/>
  <c r="AH1056" i="12"/>
  <c r="AI1056" i="12"/>
  <c r="AJ1056" i="12"/>
  <c r="AK1056" i="12"/>
  <c r="AL1056" i="12"/>
  <c r="A1058" i="12"/>
  <c r="B1058" i="12"/>
  <c r="C1058" i="12"/>
  <c r="E1058" i="12"/>
  <c r="F1058" i="12"/>
  <c r="G1058" i="12"/>
  <c r="J1058" i="12"/>
  <c r="K1058" i="12"/>
  <c r="L1058" i="12"/>
  <c r="M1058" i="12"/>
  <c r="N1058" i="12"/>
  <c r="O1058" i="12"/>
  <c r="P1058" i="12"/>
  <c r="H1058" i="12" s="1"/>
  <c r="Q1058" i="12"/>
  <c r="I1058" i="12" s="1"/>
  <c r="R1058" i="12"/>
  <c r="S1058" i="12"/>
  <c r="T1058" i="12"/>
  <c r="U1058" i="12"/>
  <c r="V1058" i="12"/>
  <c r="W1058" i="12"/>
  <c r="X1058" i="12"/>
  <c r="Y1058" i="12"/>
  <c r="Z1058" i="12"/>
  <c r="AA1058" i="12"/>
  <c r="AB1058" i="12"/>
  <c r="AC1058" i="12"/>
  <c r="AD1058" i="12"/>
  <c r="AE1058" i="12"/>
  <c r="AF1058" i="12"/>
  <c r="AG1058" i="12"/>
  <c r="AH1058" i="12"/>
  <c r="AI1058" i="12"/>
  <c r="AJ1058" i="12"/>
  <c r="AK1058" i="12"/>
  <c r="AL1058" i="12"/>
  <c r="A1059" i="12"/>
  <c r="B1059" i="12"/>
  <c r="C1059" i="12"/>
  <c r="E1059" i="12"/>
  <c r="F1059" i="12"/>
  <c r="G1059" i="12"/>
  <c r="J1059" i="12"/>
  <c r="K1059" i="12"/>
  <c r="L1059" i="12"/>
  <c r="M1059" i="12"/>
  <c r="N1059" i="12"/>
  <c r="O1059" i="12"/>
  <c r="P1059" i="12"/>
  <c r="H1059" i="12" s="1"/>
  <c r="Q1059" i="12"/>
  <c r="I1059" i="12" s="1"/>
  <c r="R1059" i="12"/>
  <c r="S1059" i="12"/>
  <c r="T1059" i="12"/>
  <c r="U1059" i="12"/>
  <c r="V1059" i="12"/>
  <c r="W1059" i="12"/>
  <c r="X1059" i="12"/>
  <c r="Y1059" i="12"/>
  <c r="Z1059" i="12"/>
  <c r="AA1059" i="12"/>
  <c r="AB1059" i="12"/>
  <c r="AC1059" i="12"/>
  <c r="AD1059" i="12"/>
  <c r="AE1059" i="12"/>
  <c r="AF1059" i="12"/>
  <c r="AG1059" i="12"/>
  <c r="AH1059" i="12"/>
  <c r="AI1059" i="12"/>
  <c r="AJ1059" i="12"/>
  <c r="AK1059" i="12"/>
  <c r="AL1059" i="12"/>
  <c r="A1659" i="12"/>
  <c r="B1659" i="12"/>
  <c r="C1659" i="12"/>
  <c r="E1659" i="12"/>
  <c r="F1659" i="12"/>
  <c r="G1659" i="12"/>
  <c r="J1659" i="12"/>
  <c r="K1659" i="12"/>
  <c r="L1659" i="12"/>
  <c r="M1659" i="12"/>
  <c r="N1659" i="12"/>
  <c r="O1659" i="12"/>
  <c r="P1659" i="12"/>
  <c r="H1659" i="12" s="1"/>
  <c r="Q1659" i="12"/>
  <c r="I1659" i="12" s="1"/>
  <c r="R1659" i="12"/>
  <c r="S1659" i="12"/>
  <c r="T1659" i="12"/>
  <c r="U1659" i="12"/>
  <c r="V1659" i="12"/>
  <c r="W1659" i="12"/>
  <c r="X1659" i="12"/>
  <c r="Y1659" i="12"/>
  <c r="Z1659" i="12"/>
  <c r="AA1659" i="12"/>
  <c r="AB1659" i="12"/>
  <c r="AC1659" i="12"/>
  <c r="AD1659" i="12"/>
  <c r="AE1659" i="12"/>
  <c r="AF1659" i="12"/>
  <c r="AG1659" i="12"/>
  <c r="AH1659" i="12"/>
  <c r="AI1659" i="12"/>
  <c r="AJ1659" i="12"/>
  <c r="AK1659" i="12"/>
  <c r="AL1659" i="12"/>
  <c r="A1658" i="12"/>
  <c r="B1658" i="12"/>
  <c r="C1658" i="12"/>
  <c r="E1658" i="12"/>
  <c r="F1658" i="12"/>
  <c r="G1658" i="12"/>
  <c r="J1658" i="12"/>
  <c r="K1658" i="12"/>
  <c r="L1658" i="12"/>
  <c r="M1658" i="12"/>
  <c r="N1658" i="12"/>
  <c r="O1658" i="12"/>
  <c r="P1658" i="12"/>
  <c r="H1658" i="12" s="1"/>
  <c r="Q1658" i="12"/>
  <c r="I1658" i="12" s="1"/>
  <c r="R1658" i="12"/>
  <c r="S1658" i="12"/>
  <c r="T1658" i="12"/>
  <c r="U1658" i="12"/>
  <c r="V1658" i="12"/>
  <c r="W1658" i="12"/>
  <c r="X1658" i="12"/>
  <c r="Y1658" i="12"/>
  <c r="Z1658" i="12"/>
  <c r="AA1658" i="12"/>
  <c r="AB1658" i="12"/>
  <c r="AC1658" i="12"/>
  <c r="AD1658" i="12"/>
  <c r="AE1658" i="12"/>
  <c r="AF1658" i="12"/>
  <c r="AG1658" i="12"/>
  <c r="AH1658" i="12"/>
  <c r="AI1658" i="12"/>
  <c r="AJ1658" i="12"/>
  <c r="AK1658" i="12"/>
  <c r="AL1658" i="12"/>
  <c r="A1644" i="12"/>
  <c r="B1644" i="12"/>
  <c r="C1644" i="12"/>
  <c r="E1644" i="12"/>
  <c r="F1644" i="12"/>
  <c r="G1644" i="12"/>
  <c r="J1644" i="12"/>
  <c r="K1644" i="12"/>
  <c r="L1644" i="12"/>
  <c r="M1644" i="12"/>
  <c r="N1644" i="12"/>
  <c r="O1644" i="12"/>
  <c r="P1644" i="12"/>
  <c r="H1644" i="12" s="1"/>
  <c r="Q1644" i="12"/>
  <c r="I1644" i="12" s="1"/>
  <c r="R1644" i="12"/>
  <c r="S1644" i="12"/>
  <c r="T1644" i="12"/>
  <c r="U1644" i="12"/>
  <c r="V1644" i="12"/>
  <c r="W1644" i="12"/>
  <c r="X1644" i="12"/>
  <c r="Y1644" i="12"/>
  <c r="Z1644" i="12"/>
  <c r="AA1644" i="12"/>
  <c r="AB1644" i="12"/>
  <c r="AC1644" i="12"/>
  <c r="AD1644" i="12"/>
  <c r="AE1644" i="12"/>
  <c r="AF1644" i="12"/>
  <c r="AG1644" i="12"/>
  <c r="AH1644" i="12"/>
  <c r="AI1644" i="12"/>
  <c r="AJ1644" i="12"/>
  <c r="AK1644" i="12"/>
  <c r="AL1644" i="12"/>
  <c r="A506" i="12"/>
  <c r="B506" i="12"/>
  <c r="C506" i="12"/>
  <c r="E506" i="12"/>
  <c r="F506" i="12"/>
  <c r="G506" i="12"/>
  <c r="J506" i="12"/>
  <c r="K506" i="12"/>
  <c r="L506" i="12"/>
  <c r="M506" i="12"/>
  <c r="N506" i="12"/>
  <c r="O506" i="12"/>
  <c r="P506" i="12"/>
  <c r="H506" i="12" s="1"/>
  <c r="Q506" i="12"/>
  <c r="I506" i="12" s="1"/>
  <c r="R506" i="12"/>
  <c r="S506" i="12"/>
  <c r="T506" i="12"/>
  <c r="U506" i="12"/>
  <c r="V506" i="12"/>
  <c r="W506" i="12"/>
  <c r="X506" i="12"/>
  <c r="Y506" i="12"/>
  <c r="Z506" i="12"/>
  <c r="AA506" i="12"/>
  <c r="AB506" i="12"/>
  <c r="AC506" i="12"/>
  <c r="AD506" i="12"/>
  <c r="AE506" i="12"/>
  <c r="AF506" i="12"/>
  <c r="AG506" i="12"/>
  <c r="AH506" i="12"/>
  <c r="AI506" i="12"/>
  <c r="AJ506" i="12"/>
  <c r="AK506" i="12"/>
  <c r="AL506" i="12"/>
  <c r="A1045" i="12"/>
  <c r="B1045" i="12"/>
  <c r="C1045" i="12"/>
  <c r="E1045" i="12"/>
  <c r="F1045" i="12"/>
  <c r="G1045" i="12"/>
  <c r="J1045" i="12"/>
  <c r="K1045" i="12"/>
  <c r="L1045" i="12"/>
  <c r="M1045" i="12"/>
  <c r="N1045" i="12"/>
  <c r="O1045" i="12"/>
  <c r="P1045" i="12"/>
  <c r="H1045" i="12" s="1"/>
  <c r="Q1045" i="12"/>
  <c r="I1045" i="12" s="1"/>
  <c r="R1045" i="12"/>
  <c r="S1045" i="12"/>
  <c r="T1045" i="12"/>
  <c r="U1045" i="12"/>
  <c r="V1045" i="12"/>
  <c r="W1045" i="12"/>
  <c r="X1045" i="12"/>
  <c r="Y1045" i="12"/>
  <c r="Z1045" i="12"/>
  <c r="AA1045" i="12"/>
  <c r="AB1045" i="12"/>
  <c r="AC1045" i="12"/>
  <c r="AD1045" i="12"/>
  <c r="AE1045" i="12"/>
  <c r="AF1045" i="12"/>
  <c r="AG1045" i="12"/>
  <c r="AH1045" i="12"/>
  <c r="AI1045" i="12"/>
  <c r="AJ1045" i="12"/>
  <c r="AK1045" i="12"/>
  <c r="AL1045" i="12"/>
  <c r="A1312" i="12"/>
  <c r="B1312" i="12"/>
  <c r="C1312" i="12"/>
  <c r="E1312" i="12"/>
  <c r="F1312" i="12"/>
  <c r="G1312" i="12"/>
  <c r="J1312" i="12"/>
  <c r="K1312" i="12"/>
  <c r="L1312" i="12"/>
  <c r="M1312" i="12"/>
  <c r="N1312" i="12"/>
  <c r="O1312" i="12"/>
  <c r="P1312" i="12"/>
  <c r="H1312" i="12" s="1"/>
  <c r="Q1312" i="12"/>
  <c r="I1312" i="12" s="1"/>
  <c r="R1312" i="12"/>
  <c r="S1312" i="12"/>
  <c r="T1312" i="12"/>
  <c r="U1312" i="12"/>
  <c r="V1312" i="12"/>
  <c r="W1312" i="12"/>
  <c r="X1312" i="12"/>
  <c r="Y1312" i="12"/>
  <c r="Z1312" i="12"/>
  <c r="AA1312" i="12"/>
  <c r="AB1312" i="12"/>
  <c r="AC1312" i="12"/>
  <c r="AD1312" i="12"/>
  <c r="AE1312" i="12"/>
  <c r="AF1312" i="12"/>
  <c r="AG1312" i="12"/>
  <c r="AH1312" i="12"/>
  <c r="AI1312" i="12"/>
  <c r="AJ1312" i="12"/>
  <c r="AK1312" i="12"/>
  <c r="AL1312" i="12"/>
  <c r="A1287" i="12"/>
  <c r="B1287" i="12"/>
  <c r="C1287" i="12"/>
  <c r="E1287" i="12"/>
  <c r="F1287" i="12"/>
  <c r="G1287" i="12"/>
  <c r="J1287" i="12"/>
  <c r="K1287" i="12"/>
  <c r="L1287" i="12"/>
  <c r="M1287" i="12"/>
  <c r="N1287" i="12"/>
  <c r="O1287" i="12"/>
  <c r="P1287" i="12"/>
  <c r="H1287" i="12" s="1"/>
  <c r="Q1287" i="12"/>
  <c r="I1287" i="12" s="1"/>
  <c r="R1287" i="12"/>
  <c r="S1287" i="12"/>
  <c r="T1287" i="12"/>
  <c r="U1287" i="12"/>
  <c r="V1287" i="12"/>
  <c r="W1287" i="12"/>
  <c r="X1287" i="12"/>
  <c r="Y1287" i="12"/>
  <c r="Z1287" i="12"/>
  <c r="AA1287" i="12"/>
  <c r="AB1287" i="12"/>
  <c r="AC1287" i="12"/>
  <c r="AD1287" i="12"/>
  <c r="AE1287" i="12"/>
  <c r="AF1287" i="12"/>
  <c r="AG1287" i="12"/>
  <c r="AH1287" i="12"/>
  <c r="AI1287" i="12"/>
  <c r="AJ1287" i="12"/>
  <c r="AK1287" i="12"/>
  <c r="AL1287" i="12"/>
  <c r="A62" i="12"/>
  <c r="B62" i="12"/>
  <c r="C62" i="12"/>
  <c r="E62" i="12"/>
  <c r="F62" i="12"/>
  <c r="G62" i="12"/>
  <c r="J62" i="12"/>
  <c r="K62" i="12"/>
  <c r="L62" i="12"/>
  <c r="M62" i="12"/>
  <c r="N62" i="12"/>
  <c r="O62" i="12"/>
  <c r="P62" i="12"/>
  <c r="H62" i="12" s="1"/>
  <c r="Q62" i="12"/>
  <c r="I62" i="12" s="1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321" i="12"/>
  <c r="B321" i="12"/>
  <c r="C321" i="12"/>
  <c r="E321" i="12"/>
  <c r="F321" i="12"/>
  <c r="G321" i="12"/>
  <c r="J321" i="12"/>
  <c r="K321" i="12"/>
  <c r="L321" i="12"/>
  <c r="M321" i="12"/>
  <c r="N321" i="12"/>
  <c r="O321" i="12"/>
  <c r="P321" i="12"/>
  <c r="H321" i="12" s="1"/>
  <c r="Q321" i="12"/>
  <c r="I321" i="12" s="1"/>
  <c r="R321" i="12"/>
  <c r="S321" i="12"/>
  <c r="T321" i="12"/>
  <c r="U321" i="12"/>
  <c r="V321" i="12"/>
  <c r="W321" i="12"/>
  <c r="X321" i="12"/>
  <c r="Y321" i="12"/>
  <c r="Z321" i="12"/>
  <c r="AA321" i="12"/>
  <c r="AB321" i="12"/>
  <c r="AC321" i="12"/>
  <c r="AD321" i="12"/>
  <c r="AE321" i="12"/>
  <c r="AF321" i="12"/>
  <c r="AG321" i="12"/>
  <c r="AH321" i="12"/>
  <c r="AI321" i="12"/>
  <c r="AJ321" i="12"/>
  <c r="AK321" i="12"/>
  <c r="AL321" i="12"/>
  <c r="A795" i="12"/>
  <c r="B795" i="12"/>
  <c r="C795" i="12"/>
  <c r="E795" i="12"/>
  <c r="F795" i="12"/>
  <c r="G795" i="12"/>
  <c r="J795" i="12"/>
  <c r="K795" i="12"/>
  <c r="L795" i="12"/>
  <c r="M795" i="12"/>
  <c r="N795" i="12"/>
  <c r="O795" i="12"/>
  <c r="P795" i="12"/>
  <c r="H795" i="12" s="1"/>
  <c r="Q795" i="12"/>
  <c r="I795" i="12" s="1"/>
  <c r="R795" i="12"/>
  <c r="S795" i="12"/>
  <c r="T795" i="12"/>
  <c r="U795" i="12"/>
  <c r="V795" i="12"/>
  <c r="W795" i="12"/>
  <c r="X795" i="12"/>
  <c r="Y795" i="12"/>
  <c r="Z795" i="12"/>
  <c r="AA795" i="12"/>
  <c r="AB795" i="12"/>
  <c r="AC795" i="12"/>
  <c r="AD795" i="12"/>
  <c r="AE795" i="12"/>
  <c r="AF795" i="12"/>
  <c r="AG795" i="12"/>
  <c r="AH795" i="12"/>
  <c r="AI795" i="12"/>
  <c r="AJ795" i="12"/>
  <c r="AK795" i="12"/>
  <c r="AL795" i="12"/>
  <c r="A935" i="12"/>
  <c r="B935" i="12"/>
  <c r="C935" i="12"/>
  <c r="E935" i="12"/>
  <c r="F935" i="12"/>
  <c r="G935" i="12"/>
  <c r="J935" i="12"/>
  <c r="K935" i="12"/>
  <c r="L935" i="12"/>
  <c r="M935" i="12"/>
  <c r="N935" i="12"/>
  <c r="O935" i="12"/>
  <c r="P935" i="12"/>
  <c r="H935" i="12" s="1"/>
  <c r="Q935" i="12"/>
  <c r="I935" i="12" s="1"/>
  <c r="R935" i="12"/>
  <c r="S935" i="12"/>
  <c r="T935" i="12"/>
  <c r="U935" i="12"/>
  <c r="V935" i="12"/>
  <c r="W935" i="12"/>
  <c r="X935" i="12"/>
  <c r="Y935" i="12"/>
  <c r="Z935" i="12"/>
  <c r="AA935" i="12"/>
  <c r="AB935" i="12"/>
  <c r="AC935" i="12"/>
  <c r="AD935" i="12"/>
  <c r="AE935" i="12"/>
  <c r="AF935" i="12"/>
  <c r="AG935" i="12"/>
  <c r="AH935" i="12"/>
  <c r="AI935" i="12"/>
  <c r="AJ935" i="12"/>
  <c r="AK935" i="12"/>
  <c r="AL935" i="12"/>
  <c r="A1284" i="12"/>
  <c r="B1284" i="12"/>
  <c r="C1284" i="12"/>
  <c r="E1284" i="12"/>
  <c r="F1284" i="12"/>
  <c r="G1284" i="12"/>
  <c r="J1284" i="12"/>
  <c r="K1284" i="12"/>
  <c r="L1284" i="12"/>
  <c r="M1284" i="12"/>
  <c r="N1284" i="12"/>
  <c r="O1284" i="12"/>
  <c r="P1284" i="12"/>
  <c r="H1284" i="12" s="1"/>
  <c r="Q1284" i="12"/>
  <c r="I1284" i="12" s="1"/>
  <c r="R1284" i="12"/>
  <c r="S1284" i="12"/>
  <c r="T1284" i="12"/>
  <c r="U1284" i="12"/>
  <c r="V1284" i="12"/>
  <c r="W1284" i="12"/>
  <c r="X1284" i="12"/>
  <c r="Y1284" i="12"/>
  <c r="Z1284" i="12"/>
  <c r="AA1284" i="12"/>
  <c r="AB1284" i="12"/>
  <c r="AC1284" i="12"/>
  <c r="AD1284" i="12"/>
  <c r="AE1284" i="12"/>
  <c r="AF1284" i="12"/>
  <c r="AG1284" i="12"/>
  <c r="AH1284" i="12"/>
  <c r="AI1284" i="12"/>
  <c r="AJ1284" i="12"/>
  <c r="AK1284" i="12"/>
  <c r="AL1284" i="12"/>
  <c r="A1478" i="12"/>
  <c r="B1478" i="12"/>
  <c r="C1478" i="12"/>
  <c r="E1478" i="12"/>
  <c r="F1478" i="12"/>
  <c r="G1478" i="12"/>
  <c r="J1478" i="12"/>
  <c r="K1478" i="12"/>
  <c r="L1478" i="12"/>
  <c r="M1478" i="12"/>
  <c r="N1478" i="12"/>
  <c r="O1478" i="12"/>
  <c r="P1478" i="12"/>
  <c r="H1478" i="12" s="1"/>
  <c r="Q1478" i="12"/>
  <c r="I1478" i="12" s="1"/>
  <c r="R1478" i="12"/>
  <c r="S1478" i="12"/>
  <c r="T1478" i="12"/>
  <c r="U1478" i="12"/>
  <c r="V1478" i="12"/>
  <c r="W1478" i="12"/>
  <c r="X1478" i="12"/>
  <c r="Y1478" i="12"/>
  <c r="Z1478" i="12"/>
  <c r="AA1478" i="12"/>
  <c r="AB1478" i="12"/>
  <c r="AC1478" i="12"/>
  <c r="AD1478" i="12"/>
  <c r="AE1478" i="12"/>
  <c r="AF1478" i="12"/>
  <c r="AG1478" i="12"/>
  <c r="AH1478" i="12"/>
  <c r="AI1478" i="12"/>
  <c r="AJ1478" i="12"/>
  <c r="AK1478" i="12"/>
  <c r="AL1478" i="12"/>
  <c r="A1496" i="12"/>
  <c r="B1496" i="12"/>
  <c r="C1496" i="12"/>
  <c r="E1496" i="12"/>
  <c r="F1496" i="12"/>
  <c r="G1496" i="12"/>
  <c r="J1496" i="12"/>
  <c r="K1496" i="12"/>
  <c r="L1496" i="12"/>
  <c r="M1496" i="12"/>
  <c r="N1496" i="12"/>
  <c r="O1496" i="12"/>
  <c r="P1496" i="12"/>
  <c r="H1496" i="12" s="1"/>
  <c r="Q1496" i="12"/>
  <c r="I1496" i="12" s="1"/>
  <c r="R1496" i="12"/>
  <c r="S1496" i="12"/>
  <c r="T1496" i="12"/>
  <c r="U1496" i="12"/>
  <c r="V1496" i="12"/>
  <c r="W1496" i="12"/>
  <c r="X1496" i="12"/>
  <c r="Y1496" i="12"/>
  <c r="Z1496" i="12"/>
  <c r="AA1496" i="12"/>
  <c r="AB1496" i="12"/>
  <c r="AC1496" i="12"/>
  <c r="AD1496" i="12"/>
  <c r="AE1496" i="12"/>
  <c r="AF1496" i="12"/>
  <c r="AG1496" i="12"/>
  <c r="AH1496" i="12"/>
  <c r="AI1496" i="12"/>
  <c r="AJ1496" i="12"/>
  <c r="AK1496" i="12"/>
  <c r="AL1496" i="12"/>
  <c r="A1333" i="12"/>
  <c r="B1333" i="12"/>
  <c r="C1333" i="12"/>
  <c r="E1333" i="12"/>
  <c r="F1333" i="12"/>
  <c r="G1333" i="12"/>
  <c r="J1333" i="12"/>
  <c r="K1333" i="12"/>
  <c r="L1333" i="12"/>
  <c r="M1333" i="12"/>
  <c r="N1333" i="12"/>
  <c r="O1333" i="12"/>
  <c r="P1333" i="12"/>
  <c r="H1333" i="12" s="1"/>
  <c r="Q1333" i="12"/>
  <c r="I1333" i="12" s="1"/>
  <c r="R1333" i="12"/>
  <c r="S1333" i="12"/>
  <c r="T1333" i="12"/>
  <c r="U1333" i="12"/>
  <c r="V1333" i="12"/>
  <c r="W1333" i="12"/>
  <c r="X1333" i="12"/>
  <c r="Y1333" i="12"/>
  <c r="Z1333" i="12"/>
  <c r="AA1333" i="12"/>
  <c r="AB1333" i="12"/>
  <c r="AC1333" i="12"/>
  <c r="AD1333" i="12"/>
  <c r="AE1333" i="12"/>
  <c r="AF1333" i="12"/>
  <c r="AG1333" i="12"/>
  <c r="AH1333" i="12"/>
  <c r="AI1333" i="12"/>
  <c r="AJ1333" i="12"/>
  <c r="AK1333" i="12"/>
  <c r="AL1333" i="12"/>
  <c r="A1722" i="12"/>
  <c r="B1722" i="12"/>
  <c r="C1722" i="12"/>
  <c r="E1722" i="12"/>
  <c r="F1722" i="12"/>
  <c r="G1722" i="12"/>
  <c r="J1722" i="12"/>
  <c r="K1722" i="12"/>
  <c r="L1722" i="12"/>
  <c r="M1722" i="12"/>
  <c r="N1722" i="12"/>
  <c r="O1722" i="12"/>
  <c r="P1722" i="12"/>
  <c r="H1722" i="12" s="1"/>
  <c r="Q1722" i="12"/>
  <c r="I1722" i="12" s="1"/>
  <c r="R1722" i="12"/>
  <c r="S1722" i="12"/>
  <c r="T1722" i="12"/>
  <c r="U1722" i="12"/>
  <c r="V1722" i="12"/>
  <c r="W1722" i="12"/>
  <c r="X1722" i="12"/>
  <c r="Y1722" i="12"/>
  <c r="Z1722" i="12"/>
  <c r="AA1722" i="12"/>
  <c r="AB1722" i="12"/>
  <c r="AC1722" i="12"/>
  <c r="AD1722" i="12"/>
  <c r="AE1722" i="12"/>
  <c r="AF1722" i="12"/>
  <c r="AG1722" i="12"/>
  <c r="AH1722" i="12"/>
  <c r="AI1722" i="12"/>
  <c r="AJ1722" i="12"/>
  <c r="AK1722" i="12"/>
  <c r="AL1722" i="12"/>
  <c r="A1726" i="12"/>
  <c r="B1726" i="12"/>
  <c r="C1726" i="12"/>
  <c r="E1726" i="12"/>
  <c r="F1726" i="12"/>
  <c r="G1726" i="12"/>
  <c r="J1726" i="12"/>
  <c r="K1726" i="12"/>
  <c r="L1726" i="12"/>
  <c r="M1726" i="12"/>
  <c r="N1726" i="12"/>
  <c r="O1726" i="12"/>
  <c r="P1726" i="12"/>
  <c r="H1726" i="12" s="1"/>
  <c r="Q1726" i="12"/>
  <c r="I1726" i="12" s="1"/>
  <c r="R1726" i="12"/>
  <c r="S1726" i="12"/>
  <c r="T1726" i="12"/>
  <c r="U1726" i="12"/>
  <c r="V1726" i="12"/>
  <c r="W1726" i="12"/>
  <c r="X1726" i="12"/>
  <c r="Y1726" i="12"/>
  <c r="Z1726" i="12"/>
  <c r="AA1726" i="12"/>
  <c r="AB1726" i="12"/>
  <c r="AC1726" i="12"/>
  <c r="AD1726" i="12"/>
  <c r="AE1726" i="12"/>
  <c r="AF1726" i="12"/>
  <c r="AG1726" i="12"/>
  <c r="AH1726" i="12"/>
  <c r="AI1726" i="12"/>
  <c r="AJ1726" i="12"/>
  <c r="AK1726" i="12"/>
  <c r="AL1726" i="12"/>
  <c r="A1060" i="12"/>
  <c r="B1060" i="12"/>
  <c r="C1060" i="12"/>
  <c r="E1060" i="12"/>
  <c r="F1060" i="12"/>
  <c r="G1060" i="12"/>
  <c r="J1060" i="12"/>
  <c r="K1060" i="12"/>
  <c r="L1060" i="12"/>
  <c r="M1060" i="12"/>
  <c r="N1060" i="12"/>
  <c r="O1060" i="12"/>
  <c r="P1060" i="12"/>
  <c r="H1060" i="12" s="1"/>
  <c r="Q1060" i="12"/>
  <c r="I1060" i="12" s="1"/>
  <c r="R1060" i="12"/>
  <c r="S1060" i="12"/>
  <c r="T1060" i="12"/>
  <c r="U1060" i="12"/>
  <c r="V1060" i="12"/>
  <c r="W1060" i="12"/>
  <c r="X1060" i="12"/>
  <c r="Y1060" i="12"/>
  <c r="Z1060" i="12"/>
  <c r="AA1060" i="12"/>
  <c r="AB1060" i="12"/>
  <c r="AC1060" i="12"/>
  <c r="AD1060" i="12"/>
  <c r="AE1060" i="12"/>
  <c r="AF1060" i="12"/>
  <c r="AG1060" i="12"/>
  <c r="AH1060" i="12"/>
  <c r="AI1060" i="12"/>
  <c r="AJ1060" i="12"/>
  <c r="AK1060" i="12"/>
  <c r="AL1060" i="12"/>
  <c r="A1071" i="12"/>
  <c r="B1071" i="12"/>
  <c r="C1071" i="12"/>
  <c r="E1071" i="12"/>
  <c r="F1071" i="12"/>
  <c r="G1071" i="12"/>
  <c r="J1071" i="12"/>
  <c r="K1071" i="12"/>
  <c r="L1071" i="12"/>
  <c r="M1071" i="12"/>
  <c r="N1071" i="12"/>
  <c r="O1071" i="12"/>
  <c r="P1071" i="12"/>
  <c r="H1071" i="12" s="1"/>
  <c r="Q1071" i="12"/>
  <c r="I1071" i="12" s="1"/>
  <c r="R1071" i="12"/>
  <c r="S1071" i="12"/>
  <c r="T1071" i="12"/>
  <c r="U1071" i="12"/>
  <c r="V1071" i="12"/>
  <c r="W1071" i="12"/>
  <c r="X1071" i="12"/>
  <c r="Y1071" i="12"/>
  <c r="Z1071" i="12"/>
  <c r="AA1071" i="12"/>
  <c r="AB1071" i="12"/>
  <c r="AC1071" i="12"/>
  <c r="AD1071" i="12"/>
  <c r="AE1071" i="12"/>
  <c r="AF1071" i="12"/>
  <c r="AG1071" i="12"/>
  <c r="AH1071" i="12"/>
  <c r="AI1071" i="12"/>
  <c r="AJ1071" i="12"/>
  <c r="AK1071" i="12"/>
  <c r="AL1071" i="12"/>
  <c r="A1077" i="12"/>
  <c r="B1077" i="12"/>
  <c r="C1077" i="12"/>
  <c r="E1077" i="12"/>
  <c r="F1077" i="12"/>
  <c r="G1077" i="12"/>
  <c r="J1077" i="12"/>
  <c r="K1077" i="12"/>
  <c r="L1077" i="12"/>
  <c r="M1077" i="12"/>
  <c r="N1077" i="12"/>
  <c r="O1077" i="12"/>
  <c r="P1077" i="12"/>
  <c r="H1077" i="12" s="1"/>
  <c r="Q1077" i="12"/>
  <c r="I1077" i="12" s="1"/>
  <c r="R1077" i="12"/>
  <c r="S1077" i="12"/>
  <c r="T1077" i="12"/>
  <c r="U1077" i="12"/>
  <c r="V1077" i="12"/>
  <c r="W1077" i="12"/>
  <c r="X1077" i="12"/>
  <c r="Y1077" i="12"/>
  <c r="Z1077" i="12"/>
  <c r="AA1077" i="12"/>
  <c r="AB1077" i="12"/>
  <c r="AC1077" i="12"/>
  <c r="AD1077" i="12"/>
  <c r="AE1077" i="12"/>
  <c r="AF1077" i="12"/>
  <c r="AG1077" i="12"/>
  <c r="AH1077" i="12"/>
  <c r="AI1077" i="12"/>
  <c r="AJ1077" i="12"/>
  <c r="AK1077" i="12"/>
  <c r="AL1077" i="12"/>
  <c r="A1078" i="12"/>
  <c r="B1078" i="12"/>
  <c r="C1078" i="12"/>
  <c r="E1078" i="12"/>
  <c r="F1078" i="12"/>
  <c r="G1078" i="12"/>
  <c r="J1078" i="12"/>
  <c r="K1078" i="12"/>
  <c r="L1078" i="12"/>
  <c r="M1078" i="12"/>
  <c r="N1078" i="12"/>
  <c r="O1078" i="12"/>
  <c r="P1078" i="12"/>
  <c r="H1078" i="12" s="1"/>
  <c r="Q1078" i="12"/>
  <c r="I1078" i="12" s="1"/>
  <c r="R1078" i="12"/>
  <c r="S1078" i="12"/>
  <c r="T1078" i="12"/>
  <c r="U1078" i="12"/>
  <c r="V1078" i="12"/>
  <c r="W1078" i="12"/>
  <c r="X1078" i="12"/>
  <c r="Y1078" i="12"/>
  <c r="Z1078" i="12"/>
  <c r="AA1078" i="12"/>
  <c r="AB1078" i="12"/>
  <c r="AC1078" i="12"/>
  <c r="AD1078" i="12"/>
  <c r="AE1078" i="12"/>
  <c r="AF1078" i="12"/>
  <c r="AG1078" i="12"/>
  <c r="AH1078" i="12"/>
  <c r="AI1078" i="12"/>
  <c r="AJ1078" i="12"/>
  <c r="AK1078" i="12"/>
  <c r="AL1078" i="12"/>
  <c r="A1319" i="12"/>
  <c r="B1319" i="12"/>
  <c r="C1319" i="12"/>
  <c r="E1319" i="12"/>
  <c r="F1319" i="12"/>
  <c r="G1319" i="12"/>
  <c r="J1319" i="12"/>
  <c r="K1319" i="12"/>
  <c r="L1319" i="12"/>
  <c r="M1319" i="12"/>
  <c r="N1319" i="12"/>
  <c r="O1319" i="12"/>
  <c r="P1319" i="12"/>
  <c r="H1319" i="12" s="1"/>
  <c r="Q1319" i="12"/>
  <c r="I1319" i="12" s="1"/>
  <c r="R1319" i="12"/>
  <c r="S1319" i="12"/>
  <c r="T1319" i="12"/>
  <c r="U1319" i="12"/>
  <c r="V1319" i="12"/>
  <c r="W1319" i="12"/>
  <c r="X1319" i="12"/>
  <c r="Y1319" i="12"/>
  <c r="Z1319" i="12"/>
  <c r="AA1319" i="12"/>
  <c r="AB1319" i="12"/>
  <c r="AC1319" i="12"/>
  <c r="AD1319" i="12"/>
  <c r="AE1319" i="12"/>
  <c r="AF1319" i="12"/>
  <c r="AG1319" i="12"/>
  <c r="AH1319" i="12"/>
  <c r="AI1319" i="12"/>
  <c r="AJ1319" i="12"/>
  <c r="AK1319" i="12"/>
  <c r="AL1319" i="12"/>
  <c r="A1321" i="12"/>
  <c r="B1321" i="12"/>
  <c r="C1321" i="12"/>
  <c r="E1321" i="12"/>
  <c r="F1321" i="12"/>
  <c r="G1321" i="12"/>
  <c r="J1321" i="12"/>
  <c r="K1321" i="12"/>
  <c r="L1321" i="12"/>
  <c r="M1321" i="12"/>
  <c r="N1321" i="12"/>
  <c r="O1321" i="12"/>
  <c r="P1321" i="12"/>
  <c r="H1321" i="12" s="1"/>
  <c r="Q1321" i="12"/>
  <c r="I1321" i="12" s="1"/>
  <c r="R1321" i="12"/>
  <c r="S1321" i="12"/>
  <c r="T1321" i="12"/>
  <c r="U1321" i="12"/>
  <c r="V1321" i="12"/>
  <c r="W1321" i="12"/>
  <c r="X1321" i="12"/>
  <c r="Y1321" i="12"/>
  <c r="Z1321" i="12"/>
  <c r="AA1321" i="12"/>
  <c r="AB1321" i="12"/>
  <c r="AC1321" i="12"/>
  <c r="AD1321" i="12"/>
  <c r="AE1321" i="12"/>
  <c r="AF1321" i="12"/>
  <c r="AG1321" i="12"/>
  <c r="AH1321" i="12"/>
  <c r="AI1321" i="12"/>
  <c r="AJ1321" i="12"/>
  <c r="AK1321" i="12"/>
  <c r="AL1321" i="12"/>
  <c r="A1322" i="12"/>
  <c r="B1322" i="12"/>
  <c r="C1322" i="12"/>
  <c r="E1322" i="12"/>
  <c r="F1322" i="12"/>
  <c r="G1322" i="12"/>
  <c r="J1322" i="12"/>
  <c r="K1322" i="12"/>
  <c r="L1322" i="12"/>
  <c r="M1322" i="12"/>
  <c r="N1322" i="12"/>
  <c r="O1322" i="12"/>
  <c r="P1322" i="12"/>
  <c r="H1322" i="12" s="1"/>
  <c r="Q1322" i="12"/>
  <c r="I1322" i="12" s="1"/>
  <c r="R1322" i="12"/>
  <c r="S1322" i="12"/>
  <c r="T1322" i="12"/>
  <c r="U1322" i="12"/>
  <c r="V1322" i="12"/>
  <c r="W1322" i="12"/>
  <c r="X1322" i="12"/>
  <c r="Y1322" i="12"/>
  <c r="Z1322" i="12"/>
  <c r="AA1322" i="12"/>
  <c r="AB1322" i="12"/>
  <c r="AC1322" i="12"/>
  <c r="AD1322" i="12"/>
  <c r="AE1322" i="12"/>
  <c r="AF1322" i="12"/>
  <c r="AG1322" i="12"/>
  <c r="AH1322" i="12"/>
  <c r="AI1322" i="12"/>
  <c r="AJ1322" i="12"/>
  <c r="AK1322" i="12"/>
  <c r="AL1322" i="12"/>
  <c r="A1624" i="12"/>
  <c r="B1624" i="12"/>
  <c r="C1624" i="12"/>
  <c r="E1624" i="12"/>
  <c r="F1624" i="12"/>
  <c r="G1624" i="12"/>
  <c r="J1624" i="12"/>
  <c r="K1624" i="12"/>
  <c r="L1624" i="12"/>
  <c r="M1624" i="12"/>
  <c r="N1624" i="12"/>
  <c r="O1624" i="12"/>
  <c r="P1624" i="12"/>
  <c r="H1624" i="12" s="1"/>
  <c r="Q1624" i="12"/>
  <c r="I1624" i="12" s="1"/>
  <c r="R1624" i="12"/>
  <c r="S1624" i="12"/>
  <c r="T1624" i="12"/>
  <c r="U1624" i="12"/>
  <c r="V1624" i="12"/>
  <c r="W1624" i="12"/>
  <c r="X1624" i="12"/>
  <c r="Y1624" i="12"/>
  <c r="Z1624" i="12"/>
  <c r="AA1624" i="12"/>
  <c r="AB1624" i="12"/>
  <c r="AC1624" i="12"/>
  <c r="AD1624" i="12"/>
  <c r="AE1624" i="12"/>
  <c r="AF1624" i="12"/>
  <c r="AG1624" i="12"/>
  <c r="AH1624" i="12"/>
  <c r="AI1624" i="12"/>
  <c r="AJ1624" i="12"/>
  <c r="AK1624" i="12"/>
  <c r="AL1624" i="12"/>
  <c r="A1035" i="12"/>
  <c r="B1035" i="12"/>
  <c r="C1035" i="12"/>
  <c r="E1035" i="12"/>
  <c r="F1035" i="12"/>
  <c r="G1035" i="12"/>
  <c r="J1035" i="12"/>
  <c r="K1035" i="12"/>
  <c r="L1035" i="12"/>
  <c r="M1035" i="12"/>
  <c r="N1035" i="12"/>
  <c r="O1035" i="12"/>
  <c r="P1035" i="12"/>
  <c r="H1035" i="12" s="1"/>
  <c r="Q1035" i="12"/>
  <c r="I1035" i="12" s="1"/>
  <c r="R1035" i="12"/>
  <c r="S1035" i="12"/>
  <c r="T1035" i="12"/>
  <c r="U1035" i="12"/>
  <c r="V1035" i="12"/>
  <c r="W1035" i="12"/>
  <c r="X1035" i="12"/>
  <c r="Y1035" i="12"/>
  <c r="Z1035" i="12"/>
  <c r="AA1035" i="12"/>
  <c r="AB1035" i="12"/>
  <c r="AC1035" i="12"/>
  <c r="AD1035" i="12"/>
  <c r="AE1035" i="12"/>
  <c r="AF1035" i="12"/>
  <c r="AG1035" i="12"/>
  <c r="AH1035" i="12"/>
  <c r="AI1035" i="12"/>
  <c r="AJ1035" i="12"/>
  <c r="AK1035" i="12"/>
  <c r="AL1035" i="12"/>
  <c r="A1036" i="12"/>
  <c r="B1036" i="12"/>
  <c r="C1036" i="12"/>
  <c r="E1036" i="12"/>
  <c r="F1036" i="12"/>
  <c r="G1036" i="12"/>
  <c r="J1036" i="12"/>
  <c r="K1036" i="12"/>
  <c r="L1036" i="12"/>
  <c r="M1036" i="12"/>
  <c r="N1036" i="12"/>
  <c r="O1036" i="12"/>
  <c r="P1036" i="12"/>
  <c r="H1036" i="12" s="1"/>
  <c r="Q1036" i="12"/>
  <c r="I1036" i="12" s="1"/>
  <c r="R1036" i="12"/>
  <c r="S1036" i="12"/>
  <c r="T1036" i="12"/>
  <c r="U1036" i="12"/>
  <c r="V1036" i="12"/>
  <c r="W1036" i="12"/>
  <c r="X1036" i="12"/>
  <c r="Y1036" i="12"/>
  <c r="Z1036" i="12"/>
  <c r="AA1036" i="12"/>
  <c r="AB1036" i="12"/>
  <c r="AC1036" i="12"/>
  <c r="AD1036" i="12"/>
  <c r="AE1036" i="12"/>
  <c r="AF1036" i="12"/>
  <c r="AG1036" i="12"/>
  <c r="AH1036" i="12"/>
  <c r="AI1036" i="12"/>
  <c r="AJ1036" i="12"/>
  <c r="AK1036" i="12"/>
  <c r="AL1036" i="12"/>
  <c r="A1027" i="12"/>
  <c r="B1027" i="12"/>
  <c r="C1027" i="12"/>
  <c r="E1027" i="12"/>
  <c r="F1027" i="12"/>
  <c r="G1027" i="12"/>
  <c r="J1027" i="12"/>
  <c r="K1027" i="12"/>
  <c r="L1027" i="12"/>
  <c r="M1027" i="12"/>
  <c r="N1027" i="12"/>
  <c r="O1027" i="12"/>
  <c r="P1027" i="12"/>
  <c r="H1027" i="12" s="1"/>
  <c r="Q1027" i="12"/>
  <c r="I1027" i="12" s="1"/>
  <c r="R1027" i="12"/>
  <c r="S1027" i="12"/>
  <c r="T1027" i="12"/>
  <c r="U1027" i="12"/>
  <c r="V1027" i="12"/>
  <c r="W1027" i="12"/>
  <c r="X1027" i="12"/>
  <c r="Y1027" i="12"/>
  <c r="Z1027" i="12"/>
  <c r="AA1027" i="12"/>
  <c r="AB1027" i="12"/>
  <c r="AC1027" i="12"/>
  <c r="AD1027" i="12"/>
  <c r="AE1027" i="12"/>
  <c r="AF1027" i="12"/>
  <c r="AG1027" i="12"/>
  <c r="AH1027" i="12"/>
  <c r="AI1027" i="12"/>
  <c r="AJ1027" i="12"/>
  <c r="AK1027" i="12"/>
  <c r="AL1027" i="12"/>
  <c r="A1037" i="12"/>
  <c r="B1037" i="12"/>
  <c r="C1037" i="12"/>
  <c r="E1037" i="12"/>
  <c r="F1037" i="12"/>
  <c r="G1037" i="12"/>
  <c r="J1037" i="12"/>
  <c r="K1037" i="12"/>
  <c r="L1037" i="12"/>
  <c r="M1037" i="12"/>
  <c r="N1037" i="12"/>
  <c r="O1037" i="12"/>
  <c r="P1037" i="12"/>
  <c r="H1037" i="12" s="1"/>
  <c r="Q1037" i="12"/>
  <c r="I1037" i="12" s="1"/>
  <c r="R1037" i="12"/>
  <c r="S1037" i="12"/>
  <c r="T1037" i="12"/>
  <c r="U1037" i="12"/>
  <c r="V1037" i="12"/>
  <c r="W1037" i="12"/>
  <c r="X1037" i="12"/>
  <c r="Y1037" i="12"/>
  <c r="Z1037" i="12"/>
  <c r="AA1037" i="12"/>
  <c r="AB1037" i="12"/>
  <c r="AC1037" i="12"/>
  <c r="AD1037" i="12"/>
  <c r="AE1037" i="12"/>
  <c r="AF1037" i="12"/>
  <c r="AG1037" i="12"/>
  <c r="AH1037" i="12"/>
  <c r="AI1037" i="12"/>
  <c r="AJ1037" i="12"/>
  <c r="AK1037" i="12"/>
  <c r="AL1037" i="12"/>
  <c r="A1038" i="12"/>
  <c r="B1038" i="12"/>
  <c r="C1038" i="12"/>
  <c r="E1038" i="12"/>
  <c r="F1038" i="12"/>
  <c r="G1038" i="12"/>
  <c r="J1038" i="12"/>
  <c r="K1038" i="12"/>
  <c r="L1038" i="12"/>
  <c r="M1038" i="12"/>
  <c r="N1038" i="12"/>
  <c r="O1038" i="12"/>
  <c r="P1038" i="12"/>
  <c r="H1038" i="12" s="1"/>
  <c r="Q1038" i="12"/>
  <c r="I1038" i="12" s="1"/>
  <c r="R1038" i="12"/>
  <c r="S1038" i="12"/>
  <c r="T1038" i="12"/>
  <c r="U1038" i="12"/>
  <c r="V1038" i="12"/>
  <c r="W1038" i="12"/>
  <c r="X1038" i="12"/>
  <c r="Y1038" i="12"/>
  <c r="Z1038" i="12"/>
  <c r="AA1038" i="12"/>
  <c r="AB1038" i="12"/>
  <c r="AC1038" i="12"/>
  <c r="AD1038" i="12"/>
  <c r="AE1038" i="12"/>
  <c r="AF1038" i="12"/>
  <c r="AG1038" i="12"/>
  <c r="AH1038" i="12"/>
  <c r="AI1038" i="12"/>
  <c r="AJ1038" i="12"/>
  <c r="AK1038" i="12"/>
  <c r="AL1038" i="12"/>
  <c r="A1030" i="12"/>
  <c r="B1030" i="12"/>
  <c r="C1030" i="12"/>
  <c r="E1030" i="12"/>
  <c r="F1030" i="12"/>
  <c r="G1030" i="12"/>
  <c r="J1030" i="12"/>
  <c r="K1030" i="12"/>
  <c r="L1030" i="12"/>
  <c r="M1030" i="12"/>
  <c r="N1030" i="12"/>
  <c r="O1030" i="12"/>
  <c r="P1030" i="12"/>
  <c r="H1030" i="12" s="1"/>
  <c r="Q1030" i="12"/>
  <c r="I1030" i="12" s="1"/>
  <c r="R1030" i="12"/>
  <c r="S1030" i="12"/>
  <c r="T1030" i="12"/>
  <c r="U1030" i="12"/>
  <c r="V1030" i="12"/>
  <c r="W1030" i="12"/>
  <c r="X1030" i="12"/>
  <c r="Y1030" i="12"/>
  <c r="Z1030" i="12"/>
  <c r="AA1030" i="12"/>
  <c r="AB1030" i="12"/>
  <c r="AC1030" i="12"/>
  <c r="AD1030" i="12"/>
  <c r="AE1030" i="12"/>
  <c r="AF1030" i="12"/>
  <c r="AG1030" i="12"/>
  <c r="AH1030" i="12"/>
  <c r="AI1030" i="12"/>
  <c r="AJ1030" i="12"/>
  <c r="AK1030" i="12"/>
  <c r="AL1030" i="12"/>
  <c r="A1040" i="12"/>
  <c r="B1040" i="12"/>
  <c r="C1040" i="12"/>
  <c r="E1040" i="12"/>
  <c r="F1040" i="12"/>
  <c r="G1040" i="12"/>
  <c r="J1040" i="12"/>
  <c r="K1040" i="12"/>
  <c r="L1040" i="12"/>
  <c r="M1040" i="12"/>
  <c r="N1040" i="12"/>
  <c r="O1040" i="12"/>
  <c r="P1040" i="12"/>
  <c r="H1040" i="12" s="1"/>
  <c r="Q1040" i="12"/>
  <c r="I1040" i="12" s="1"/>
  <c r="R1040" i="12"/>
  <c r="S1040" i="12"/>
  <c r="T1040" i="12"/>
  <c r="U1040" i="12"/>
  <c r="V1040" i="12"/>
  <c r="W1040" i="12"/>
  <c r="X1040" i="12"/>
  <c r="Y1040" i="12"/>
  <c r="Z1040" i="12"/>
  <c r="AA1040" i="12"/>
  <c r="AB1040" i="12"/>
  <c r="AC1040" i="12"/>
  <c r="AD1040" i="12"/>
  <c r="AE1040" i="12"/>
  <c r="AF1040" i="12"/>
  <c r="AG1040" i="12"/>
  <c r="AH1040" i="12"/>
  <c r="AI1040" i="12"/>
  <c r="AJ1040" i="12"/>
  <c r="AK1040" i="12"/>
  <c r="AL1040" i="12"/>
  <c r="A1057" i="12"/>
  <c r="B1057" i="12"/>
  <c r="C1057" i="12"/>
  <c r="E1057" i="12"/>
  <c r="F1057" i="12"/>
  <c r="G1057" i="12"/>
  <c r="J1057" i="12"/>
  <c r="K1057" i="12"/>
  <c r="L1057" i="12"/>
  <c r="M1057" i="12"/>
  <c r="N1057" i="12"/>
  <c r="O1057" i="12"/>
  <c r="P1057" i="12"/>
  <c r="H1057" i="12" s="1"/>
  <c r="Q1057" i="12"/>
  <c r="I1057" i="12" s="1"/>
  <c r="R1057" i="12"/>
  <c r="S1057" i="12"/>
  <c r="T1057" i="12"/>
  <c r="U1057" i="12"/>
  <c r="V1057" i="12"/>
  <c r="W1057" i="12"/>
  <c r="X1057" i="12"/>
  <c r="Y1057" i="12"/>
  <c r="Z1057" i="12"/>
  <c r="AA1057" i="12"/>
  <c r="AB1057" i="12"/>
  <c r="AC1057" i="12"/>
  <c r="AD1057" i="12"/>
  <c r="AE1057" i="12"/>
  <c r="AF1057" i="12"/>
  <c r="AG1057" i="12"/>
  <c r="AH1057" i="12"/>
  <c r="AI1057" i="12"/>
  <c r="AJ1057" i="12"/>
  <c r="AK1057" i="12"/>
  <c r="AL1057" i="12"/>
  <c r="A1031" i="12"/>
  <c r="B1031" i="12"/>
  <c r="C1031" i="12"/>
  <c r="E1031" i="12"/>
  <c r="F1031" i="12"/>
  <c r="G1031" i="12"/>
  <c r="J1031" i="12"/>
  <c r="K1031" i="12"/>
  <c r="L1031" i="12"/>
  <c r="M1031" i="12"/>
  <c r="N1031" i="12"/>
  <c r="O1031" i="12"/>
  <c r="P1031" i="12"/>
  <c r="H1031" i="12" s="1"/>
  <c r="Q1031" i="12"/>
  <c r="I1031" i="12" s="1"/>
  <c r="R1031" i="12"/>
  <c r="S1031" i="12"/>
  <c r="T1031" i="12"/>
  <c r="U1031" i="12"/>
  <c r="V1031" i="12"/>
  <c r="W1031" i="12"/>
  <c r="X1031" i="12"/>
  <c r="Y1031" i="12"/>
  <c r="Z1031" i="12"/>
  <c r="AA1031" i="12"/>
  <c r="AB1031" i="12"/>
  <c r="AC1031" i="12"/>
  <c r="AD1031" i="12"/>
  <c r="AE1031" i="12"/>
  <c r="AF1031" i="12"/>
  <c r="AG1031" i="12"/>
  <c r="AH1031" i="12"/>
  <c r="AI1031" i="12"/>
  <c r="AJ1031" i="12"/>
  <c r="AK1031" i="12"/>
  <c r="AL1031" i="12"/>
  <c r="A1046" i="12"/>
  <c r="B1046" i="12"/>
  <c r="C1046" i="12"/>
  <c r="E1046" i="12"/>
  <c r="F1046" i="12"/>
  <c r="G1046" i="12"/>
  <c r="J1046" i="12"/>
  <c r="K1046" i="12"/>
  <c r="L1046" i="12"/>
  <c r="M1046" i="12"/>
  <c r="N1046" i="12"/>
  <c r="O1046" i="12"/>
  <c r="P1046" i="12"/>
  <c r="H1046" i="12" s="1"/>
  <c r="Q1046" i="12"/>
  <c r="I1046" i="12" s="1"/>
  <c r="R1046" i="12"/>
  <c r="S1046" i="12"/>
  <c r="T1046" i="12"/>
  <c r="U1046" i="12"/>
  <c r="V1046" i="12"/>
  <c r="W1046" i="12"/>
  <c r="X1046" i="12"/>
  <c r="Y1046" i="12"/>
  <c r="Z1046" i="12"/>
  <c r="AA1046" i="12"/>
  <c r="AB1046" i="12"/>
  <c r="AC1046" i="12"/>
  <c r="AD1046" i="12"/>
  <c r="AE1046" i="12"/>
  <c r="AF1046" i="12"/>
  <c r="AG1046" i="12"/>
  <c r="AH1046" i="12"/>
  <c r="AI1046" i="12"/>
  <c r="AJ1046" i="12"/>
  <c r="AK1046" i="12"/>
  <c r="AL1046" i="12"/>
  <c r="A1048" i="12"/>
  <c r="B1048" i="12"/>
  <c r="C1048" i="12"/>
  <c r="E1048" i="12"/>
  <c r="F1048" i="12"/>
  <c r="G1048" i="12"/>
  <c r="J1048" i="12"/>
  <c r="K1048" i="12"/>
  <c r="L1048" i="12"/>
  <c r="M1048" i="12"/>
  <c r="N1048" i="12"/>
  <c r="O1048" i="12"/>
  <c r="P1048" i="12"/>
  <c r="H1048" i="12" s="1"/>
  <c r="Q1048" i="12"/>
  <c r="I1048" i="12" s="1"/>
  <c r="R1048" i="12"/>
  <c r="S1048" i="12"/>
  <c r="T1048" i="12"/>
  <c r="U1048" i="12"/>
  <c r="V1048" i="12"/>
  <c r="W1048" i="12"/>
  <c r="X1048" i="12"/>
  <c r="Y1048" i="12"/>
  <c r="Z1048" i="12"/>
  <c r="AA1048" i="12"/>
  <c r="AB1048" i="12"/>
  <c r="AC1048" i="12"/>
  <c r="AD1048" i="12"/>
  <c r="AE1048" i="12"/>
  <c r="AF1048" i="12"/>
  <c r="AG1048" i="12"/>
  <c r="AH1048" i="12"/>
  <c r="AI1048" i="12"/>
  <c r="AJ1048" i="12"/>
  <c r="AK1048" i="12"/>
  <c r="AL1048" i="12"/>
  <c r="A1033" i="12"/>
  <c r="B1033" i="12"/>
  <c r="C1033" i="12"/>
  <c r="E1033" i="12"/>
  <c r="F1033" i="12"/>
  <c r="G1033" i="12"/>
  <c r="J1033" i="12"/>
  <c r="K1033" i="12"/>
  <c r="L1033" i="12"/>
  <c r="M1033" i="12"/>
  <c r="N1033" i="12"/>
  <c r="O1033" i="12"/>
  <c r="P1033" i="12"/>
  <c r="H1033" i="12" s="1"/>
  <c r="Q1033" i="12"/>
  <c r="I1033" i="12" s="1"/>
  <c r="R1033" i="12"/>
  <c r="S1033" i="12"/>
  <c r="T1033" i="12"/>
  <c r="U1033" i="12"/>
  <c r="V1033" i="12"/>
  <c r="W1033" i="12"/>
  <c r="X1033" i="12"/>
  <c r="Y1033" i="12"/>
  <c r="Z1033" i="12"/>
  <c r="AA1033" i="12"/>
  <c r="AB1033" i="12"/>
  <c r="AC1033" i="12"/>
  <c r="AD1033" i="12"/>
  <c r="AE1033" i="12"/>
  <c r="AF1033" i="12"/>
  <c r="AG1033" i="12"/>
  <c r="AH1033" i="12"/>
  <c r="AI1033" i="12"/>
  <c r="AJ1033" i="12"/>
  <c r="AK1033" i="12"/>
  <c r="AL1033" i="12"/>
  <c r="A1034" i="12"/>
  <c r="B1034" i="12"/>
  <c r="C1034" i="12"/>
  <c r="E1034" i="12"/>
  <c r="F1034" i="12"/>
  <c r="G1034" i="12"/>
  <c r="J1034" i="12"/>
  <c r="K1034" i="12"/>
  <c r="L1034" i="12"/>
  <c r="M1034" i="12"/>
  <c r="N1034" i="12"/>
  <c r="O1034" i="12"/>
  <c r="P1034" i="12"/>
  <c r="H1034" i="12" s="1"/>
  <c r="Q1034" i="12"/>
  <c r="I1034" i="12" s="1"/>
  <c r="R1034" i="12"/>
  <c r="S1034" i="12"/>
  <c r="T1034" i="12"/>
  <c r="U1034" i="12"/>
  <c r="V1034" i="12"/>
  <c r="W1034" i="12"/>
  <c r="X1034" i="12"/>
  <c r="Y1034" i="12"/>
  <c r="Z1034" i="12"/>
  <c r="AA1034" i="12"/>
  <c r="AB1034" i="12"/>
  <c r="AC1034" i="12"/>
  <c r="AD1034" i="12"/>
  <c r="AE1034" i="12"/>
  <c r="AF1034" i="12"/>
  <c r="AG1034" i="12"/>
  <c r="AH1034" i="12"/>
  <c r="AI1034" i="12"/>
  <c r="AJ1034" i="12"/>
  <c r="AK1034" i="12"/>
  <c r="AL1034" i="12"/>
  <c r="A1044" i="12"/>
  <c r="B1044" i="12"/>
  <c r="C1044" i="12"/>
  <c r="E1044" i="12"/>
  <c r="F1044" i="12"/>
  <c r="G1044" i="12"/>
  <c r="J1044" i="12"/>
  <c r="K1044" i="12"/>
  <c r="L1044" i="12"/>
  <c r="M1044" i="12"/>
  <c r="N1044" i="12"/>
  <c r="O1044" i="12"/>
  <c r="P1044" i="12"/>
  <c r="H1044" i="12" s="1"/>
  <c r="Q1044" i="12"/>
  <c r="I1044" i="12" s="1"/>
  <c r="R1044" i="12"/>
  <c r="S1044" i="12"/>
  <c r="T1044" i="12"/>
  <c r="U1044" i="12"/>
  <c r="V1044" i="12"/>
  <c r="W1044" i="12"/>
  <c r="X1044" i="12"/>
  <c r="Y1044" i="12"/>
  <c r="Z1044" i="12"/>
  <c r="AA1044" i="12"/>
  <c r="AB1044" i="12"/>
  <c r="AC1044" i="12"/>
  <c r="AD1044" i="12"/>
  <c r="AE1044" i="12"/>
  <c r="AF1044" i="12"/>
  <c r="AG1044" i="12"/>
  <c r="AH1044" i="12"/>
  <c r="AI1044" i="12"/>
  <c r="AJ1044" i="12"/>
  <c r="AK1044" i="12"/>
  <c r="AL1044" i="12"/>
  <c r="A64" i="12"/>
  <c r="B64" i="12"/>
  <c r="C64" i="12"/>
  <c r="E64" i="12"/>
  <c r="F64" i="12"/>
  <c r="G64" i="12"/>
  <c r="J64" i="12"/>
  <c r="K64" i="12"/>
  <c r="L64" i="12"/>
  <c r="M64" i="12"/>
  <c r="N64" i="12"/>
  <c r="O64" i="12"/>
  <c r="P64" i="12"/>
  <c r="H64" i="12" s="1"/>
  <c r="Q64" i="12"/>
  <c r="I64" i="12" s="1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65" i="12"/>
  <c r="B65" i="12"/>
  <c r="C65" i="12"/>
  <c r="E65" i="12"/>
  <c r="F65" i="12"/>
  <c r="G65" i="12"/>
  <c r="J65" i="12"/>
  <c r="K65" i="12"/>
  <c r="L65" i="12"/>
  <c r="M65" i="12"/>
  <c r="N65" i="12"/>
  <c r="O65" i="12"/>
  <c r="P65" i="12"/>
  <c r="H65" i="12" s="1"/>
  <c r="Q65" i="12"/>
  <c r="I65" i="12" s="1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334" i="12"/>
  <c r="B334" i="12"/>
  <c r="C334" i="12"/>
  <c r="E334" i="12"/>
  <c r="F334" i="12"/>
  <c r="G334" i="12"/>
  <c r="J334" i="12"/>
  <c r="K334" i="12"/>
  <c r="L334" i="12"/>
  <c r="M334" i="12"/>
  <c r="N334" i="12"/>
  <c r="O334" i="12"/>
  <c r="P334" i="12"/>
  <c r="H334" i="12" s="1"/>
  <c r="Q334" i="12"/>
  <c r="I334" i="12" s="1"/>
  <c r="R334" i="12"/>
  <c r="S334" i="12"/>
  <c r="T334" i="12"/>
  <c r="U334" i="12"/>
  <c r="V334" i="12"/>
  <c r="W334" i="12"/>
  <c r="X334" i="12"/>
  <c r="Y334" i="12"/>
  <c r="Z334" i="12"/>
  <c r="AA334" i="12"/>
  <c r="AB334" i="12"/>
  <c r="AC334" i="12"/>
  <c r="AD334" i="12"/>
  <c r="AE334" i="12"/>
  <c r="AF334" i="12"/>
  <c r="AG334" i="12"/>
  <c r="AH334" i="12"/>
  <c r="AI334" i="12"/>
  <c r="AJ334" i="12"/>
  <c r="AK334" i="12"/>
  <c r="AL334" i="12"/>
  <c r="A385" i="12"/>
  <c r="B385" i="12"/>
  <c r="C385" i="12"/>
  <c r="E385" i="12"/>
  <c r="F385" i="12"/>
  <c r="G385" i="12"/>
  <c r="J385" i="12"/>
  <c r="K385" i="12"/>
  <c r="L385" i="12"/>
  <c r="M385" i="12"/>
  <c r="N385" i="12"/>
  <c r="O385" i="12"/>
  <c r="P385" i="12"/>
  <c r="H385" i="12" s="1"/>
  <c r="Q385" i="12"/>
  <c r="I385" i="12" s="1"/>
  <c r="R385" i="12"/>
  <c r="S385" i="12"/>
  <c r="T385" i="12"/>
  <c r="U385" i="12"/>
  <c r="V385" i="12"/>
  <c r="W385" i="12"/>
  <c r="X385" i="12"/>
  <c r="Y385" i="12"/>
  <c r="Z385" i="12"/>
  <c r="AA385" i="12"/>
  <c r="AB385" i="12"/>
  <c r="AC385" i="12"/>
  <c r="AD385" i="12"/>
  <c r="AE385" i="12"/>
  <c r="AF385" i="12"/>
  <c r="AG385" i="12"/>
  <c r="AH385" i="12"/>
  <c r="AI385" i="12"/>
  <c r="AJ385" i="12"/>
  <c r="AK385" i="12"/>
  <c r="AL385" i="12"/>
  <c r="A386" i="12"/>
  <c r="B386" i="12"/>
  <c r="C386" i="12"/>
  <c r="E386" i="12"/>
  <c r="F386" i="12"/>
  <c r="G386" i="12"/>
  <c r="J386" i="12"/>
  <c r="K386" i="12"/>
  <c r="L386" i="12"/>
  <c r="M386" i="12"/>
  <c r="N386" i="12"/>
  <c r="O386" i="12"/>
  <c r="P386" i="12"/>
  <c r="H386" i="12" s="1"/>
  <c r="Q386" i="12"/>
  <c r="I386" i="12" s="1"/>
  <c r="R386" i="12"/>
  <c r="S386" i="12"/>
  <c r="T386" i="12"/>
  <c r="U386" i="12"/>
  <c r="V386" i="12"/>
  <c r="W386" i="12"/>
  <c r="X386" i="12"/>
  <c r="Y386" i="12"/>
  <c r="Z386" i="12"/>
  <c r="AA386" i="12"/>
  <c r="AB386" i="12"/>
  <c r="AC386" i="12"/>
  <c r="AD386" i="12"/>
  <c r="AE386" i="12"/>
  <c r="AF386" i="12"/>
  <c r="AG386" i="12"/>
  <c r="AH386" i="12"/>
  <c r="AI386" i="12"/>
  <c r="AJ386" i="12"/>
  <c r="AK386" i="12"/>
  <c r="AL386" i="12"/>
  <c r="A387" i="12"/>
  <c r="B387" i="12"/>
  <c r="C387" i="12"/>
  <c r="E387" i="12"/>
  <c r="F387" i="12"/>
  <c r="G387" i="12"/>
  <c r="J387" i="12"/>
  <c r="K387" i="12"/>
  <c r="L387" i="12"/>
  <c r="M387" i="12"/>
  <c r="N387" i="12"/>
  <c r="O387" i="12"/>
  <c r="P387" i="12"/>
  <c r="H387" i="12" s="1"/>
  <c r="Q387" i="12"/>
  <c r="I387" i="12" s="1"/>
  <c r="R387" i="12"/>
  <c r="S387" i="12"/>
  <c r="T387" i="12"/>
  <c r="U387" i="12"/>
  <c r="V387" i="12"/>
  <c r="W387" i="12"/>
  <c r="X387" i="12"/>
  <c r="Y387" i="12"/>
  <c r="Z387" i="12"/>
  <c r="AA387" i="12"/>
  <c r="AB387" i="12"/>
  <c r="AC387" i="12"/>
  <c r="AD387" i="12"/>
  <c r="AE387" i="12"/>
  <c r="AF387" i="12"/>
  <c r="AG387" i="12"/>
  <c r="AH387" i="12"/>
  <c r="AI387" i="12"/>
  <c r="AJ387" i="12"/>
  <c r="AK387" i="12"/>
  <c r="AL387" i="12"/>
  <c r="A865" i="12"/>
  <c r="B865" i="12"/>
  <c r="C865" i="12"/>
  <c r="E865" i="12"/>
  <c r="F865" i="12"/>
  <c r="G865" i="12"/>
  <c r="J865" i="12"/>
  <c r="K865" i="12"/>
  <c r="L865" i="12"/>
  <c r="M865" i="12"/>
  <c r="N865" i="12"/>
  <c r="O865" i="12"/>
  <c r="P865" i="12"/>
  <c r="H865" i="12" s="1"/>
  <c r="Q865" i="12"/>
  <c r="I865" i="12" s="1"/>
  <c r="R865" i="12"/>
  <c r="S865" i="12"/>
  <c r="T865" i="12"/>
  <c r="U865" i="12"/>
  <c r="V865" i="12"/>
  <c r="W865" i="12"/>
  <c r="X865" i="12"/>
  <c r="Y865" i="12"/>
  <c r="Z865" i="12"/>
  <c r="AA865" i="12"/>
  <c r="AB865" i="12"/>
  <c r="AC865" i="12"/>
  <c r="AD865" i="12"/>
  <c r="AE865" i="12"/>
  <c r="AF865" i="12"/>
  <c r="AG865" i="12"/>
  <c r="AH865" i="12"/>
  <c r="AI865" i="12"/>
  <c r="AJ865" i="12"/>
  <c r="AK865" i="12"/>
  <c r="AL865" i="12"/>
  <c r="A1155" i="12"/>
  <c r="B1155" i="12"/>
  <c r="C1155" i="12"/>
  <c r="E1155" i="12"/>
  <c r="F1155" i="12"/>
  <c r="G1155" i="12"/>
  <c r="J1155" i="12"/>
  <c r="K1155" i="12"/>
  <c r="L1155" i="12"/>
  <c r="M1155" i="12"/>
  <c r="N1155" i="12"/>
  <c r="O1155" i="12"/>
  <c r="P1155" i="12"/>
  <c r="H1155" i="12" s="1"/>
  <c r="Q1155" i="12"/>
  <c r="I1155" i="12" s="1"/>
  <c r="R1155" i="12"/>
  <c r="S1155" i="12"/>
  <c r="T1155" i="12"/>
  <c r="U1155" i="12"/>
  <c r="V1155" i="12"/>
  <c r="W1155" i="12"/>
  <c r="X1155" i="12"/>
  <c r="Y1155" i="12"/>
  <c r="Z1155" i="12"/>
  <c r="AA1155" i="12"/>
  <c r="AB1155" i="12"/>
  <c r="AC1155" i="12"/>
  <c r="AD1155" i="12"/>
  <c r="AE1155" i="12"/>
  <c r="AF1155" i="12"/>
  <c r="AG1155" i="12"/>
  <c r="AH1155" i="12"/>
  <c r="AI1155" i="12"/>
  <c r="AJ1155" i="12"/>
  <c r="AK1155" i="12"/>
  <c r="AL1155" i="12"/>
  <c r="A1715" i="12"/>
  <c r="B1715" i="12"/>
  <c r="C1715" i="12"/>
  <c r="E1715" i="12"/>
  <c r="F1715" i="12"/>
  <c r="G1715" i="12"/>
  <c r="J1715" i="12"/>
  <c r="K1715" i="12"/>
  <c r="L1715" i="12"/>
  <c r="M1715" i="12"/>
  <c r="N1715" i="12"/>
  <c r="O1715" i="12"/>
  <c r="P1715" i="12"/>
  <c r="H1715" i="12" s="1"/>
  <c r="Q1715" i="12"/>
  <c r="I1715" i="12" s="1"/>
  <c r="R1715" i="12"/>
  <c r="S1715" i="12"/>
  <c r="T1715" i="12"/>
  <c r="U1715" i="12"/>
  <c r="V1715" i="12"/>
  <c r="W1715" i="12"/>
  <c r="X1715" i="12"/>
  <c r="Y1715" i="12"/>
  <c r="Z1715" i="12"/>
  <c r="AA1715" i="12"/>
  <c r="AB1715" i="12"/>
  <c r="AC1715" i="12"/>
  <c r="AD1715" i="12"/>
  <c r="AE1715" i="12"/>
  <c r="AF1715" i="12"/>
  <c r="AG1715" i="12"/>
  <c r="AH1715" i="12"/>
  <c r="AI1715" i="12"/>
  <c r="AJ1715" i="12"/>
  <c r="AK1715" i="12"/>
  <c r="AL1715" i="12"/>
  <c r="A540" i="12"/>
  <c r="B540" i="12"/>
  <c r="C540" i="12"/>
  <c r="E540" i="12"/>
  <c r="F540" i="12"/>
  <c r="G540" i="12"/>
  <c r="J540" i="12"/>
  <c r="K540" i="12"/>
  <c r="L540" i="12"/>
  <c r="M540" i="12"/>
  <c r="N540" i="12"/>
  <c r="O540" i="12"/>
  <c r="P540" i="12"/>
  <c r="H540" i="12" s="1"/>
  <c r="Q540" i="12"/>
  <c r="I540" i="12" s="1"/>
  <c r="R540" i="12"/>
  <c r="S540" i="12"/>
  <c r="T540" i="12"/>
  <c r="U540" i="12"/>
  <c r="V540" i="12"/>
  <c r="W540" i="12"/>
  <c r="X540" i="12"/>
  <c r="Y540" i="12"/>
  <c r="Z540" i="12"/>
  <c r="AA540" i="12"/>
  <c r="AB540" i="12"/>
  <c r="AC540" i="12"/>
  <c r="AD540" i="12"/>
  <c r="AE540" i="12"/>
  <c r="AF540" i="12"/>
  <c r="AG540" i="12"/>
  <c r="AH540" i="12"/>
  <c r="AI540" i="12"/>
  <c r="AJ540" i="12"/>
  <c r="AK540" i="12"/>
  <c r="AL540" i="12"/>
  <c r="A136" i="12"/>
  <c r="B136" i="12"/>
  <c r="C136" i="12"/>
  <c r="E136" i="12"/>
  <c r="F136" i="12"/>
  <c r="G136" i="12"/>
  <c r="J136" i="12"/>
  <c r="K136" i="12"/>
  <c r="L136" i="12"/>
  <c r="M136" i="12"/>
  <c r="N136" i="12"/>
  <c r="O136" i="12"/>
  <c r="P136" i="12"/>
  <c r="H136" i="12" s="1"/>
  <c r="Q136" i="12"/>
  <c r="I136" i="12" s="1"/>
  <c r="R136" i="12"/>
  <c r="S136" i="12"/>
  <c r="T136" i="12"/>
  <c r="U136" i="12"/>
  <c r="V136" i="12"/>
  <c r="W136" i="12"/>
  <c r="X136" i="12"/>
  <c r="Y136" i="12"/>
  <c r="Z136" i="12"/>
  <c r="AA136" i="12"/>
  <c r="AB136" i="12"/>
  <c r="AC136" i="12"/>
  <c r="AD136" i="12"/>
  <c r="AE136" i="12"/>
  <c r="AF136" i="12"/>
  <c r="AG136" i="12"/>
  <c r="AH136" i="12"/>
  <c r="AI136" i="12"/>
  <c r="AJ136" i="12"/>
  <c r="AK136" i="12"/>
  <c r="AL136" i="12"/>
  <c r="A137" i="12"/>
  <c r="B137" i="12"/>
  <c r="C137" i="12"/>
  <c r="E137" i="12"/>
  <c r="F137" i="12"/>
  <c r="G137" i="12"/>
  <c r="J137" i="12"/>
  <c r="K137" i="12"/>
  <c r="L137" i="12"/>
  <c r="M137" i="12"/>
  <c r="N137" i="12"/>
  <c r="O137" i="12"/>
  <c r="P137" i="12"/>
  <c r="H137" i="12" s="1"/>
  <c r="Q137" i="12"/>
  <c r="I137" i="12" s="1"/>
  <c r="R137" i="12"/>
  <c r="S137" i="12"/>
  <c r="T137" i="12"/>
  <c r="U137" i="12"/>
  <c r="V137" i="12"/>
  <c r="W137" i="12"/>
  <c r="X137" i="12"/>
  <c r="Y137" i="12"/>
  <c r="Z137" i="12"/>
  <c r="AA137" i="12"/>
  <c r="AB137" i="12"/>
  <c r="AC137" i="12"/>
  <c r="AD137" i="12"/>
  <c r="AE137" i="12"/>
  <c r="AF137" i="12"/>
  <c r="AG137" i="12"/>
  <c r="AH137" i="12"/>
  <c r="AI137" i="12"/>
  <c r="AJ137" i="12"/>
  <c r="AK137" i="12"/>
  <c r="AL137" i="12"/>
  <c r="A158" i="12"/>
  <c r="B158" i="12"/>
  <c r="C158" i="12"/>
  <c r="E158" i="12"/>
  <c r="F158" i="12"/>
  <c r="G158" i="12"/>
  <c r="J158" i="12"/>
  <c r="K158" i="12"/>
  <c r="L158" i="12"/>
  <c r="M158" i="12"/>
  <c r="N158" i="12"/>
  <c r="O158" i="12"/>
  <c r="P158" i="12"/>
  <c r="H158" i="12" s="1"/>
  <c r="Q158" i="12"/>
  <c r="I158" i="12" s="1"/>
  <c r="R158" i="12"/>
  <c r="S158" i="12"/>
  <c r="T158" i="12"/>
  <c r="U158" i="12"/>
  <c r="V158" i="12"/>
  <c r="W158" i="12"/>
  <c r="X158" i="12"/>
  <c r="Y158" i="12"/>
  <c r="Z158" i="12"/>
  <c r="AA158" i="12"/>
  <c r="AB158" i="12"/>
  <c r="AC158" i="12"/>
  <c r="AD158" i="12"/>
  <c r="AE158" i="12"/>
  <c r="AF158" i="12"/>
  <c r="AG158" i="12"/>
  <c r="AH158" i="12"/>
  <c r="AI158" i="12"/>
  <c r="AJ158" i="12"/>
  <c r="AK158" i="12"/>
  <c r="AL158" i="12"/>
  <c r="A117" i="12"/>
  <c r="B117" i="12"/>
  <c r="C117" i="12"/>
  <c r="E117" i="12"/>
  <c r="F117" i="12"/>
  <c r="G117" i="12"/>
  <c r="J117" i="12"/>
  <c r="K117" i="12"/>
  <c r="L117" i="12"/>
  <c r="M117" i="12"/>
  <c r="N117" i="12"/>
  <c r="O117" i="12"/>
  <c r="P117" i="12"/>
  <c r="H117" i="12" s="1"/>
  <c r="Q117" i="12"/>
  <c r="I117" i="12" s="1"/>
  <c r="R117" i="12"/>
  <c r="S117" i="12"/>
  <c r="T117" i="12"/>
  <c r="U117" i="12"/>
  <c r="V117" i="12"/>
  <c r="W117" i="12"/>
  <c r="X117" i="12"/>
  <c r="Y117" i="12"/>
  <c r="Z117" i="12"/>
  <c r="AA117" i="12"/>
  <c r="AB117" i="12"/>
  <c r="AC117" i="12"/>
  <c r="AD117" i="12"/>
  <c r="AE117" i="12"/>
  <c r="AF117" i="12"/>
  <c r="AG117" i="12"/>
  <c r="AH117" i="12"/>
  <c r="AI117" i="12"/>
  <c r="AJ117" i="12"/>
  <c r="AK117" i="12"/>
  <c r="AL117" i="12"/>
  <c r="A118" i="12"/>
  <c r="B118" i="12"/>
  <c r="C118" i="12"/>
  <c r="E118" i="12"/>
  <c r="F118" i="12"/>
  <c r="G118" i="12"/>
  <c r="J118" i="12"/>
  <c r="K118" i="12"/>
  <c r="L118" i="12"/>
  <c r="M118" i="12"/>
  <c r="N118" i="12"/>
  <c r="O118" i="12"/>
  <c r="P118" i="12"/>
  <c r="H118" i="12" s="1"/>
  <c r="Q118" i="12"/>
  <c r="I118" i="12" s="1"/>
  <c r="R118" i="12"/>
  <c r="S118" i="12"/>
  <c r="T118" i="12"/>
  <c r="U118" i="12"/>
  <c r="V118" i="12"/>
  <c r="W118" i="12"/>
  <c r="X118" i="12"/>
  <c r="Y118" i="12"/>
  <c r="Z118" i="12"/>
  <c r="AA118" i="12"/>
  <c r="AB118" i="12"/>
  <c r="AC118" i="12"/>
  <c r="AD118" i="12"/>
  <c r="AE118" i="12"/>
  <c r="AF118" i="12"/>
  <c r="AG118" i="12"/>
  <c r="AH118" i="12"/>
  <c r="AI118" i="12"/>
  <c r="AJ118" i="12"/>
  <c r="AK118" i="12"/>
  <c r="AL118" i="12"/>
  <c r="A234" i="12"/>
  <c r="B234" i="12"/>
  <c r="C234" i="12"/>
  <c r="E234" i="12"/>
  <c r="F234" i="12"/>
  <c r="G234" i="12"/>
  <c r="J234" i="12"/>
  <c r="K234" i="12"/>
  <c r="L234" i="12"/>
  <c r="M234" i="12"/>
  <c r="N234" i="12"/>
  <c r="O234" i="12"/>
  <c r="P234" i="12"/>
  <c r="H234" i="12" s="1"/>
  <c r="Q234" i="12"/>
  <c r="I234" i="12" s="1"/>
  <c r="R234" i="12"/>
  <c r="S234" i="12"/>
  <c r="T234" i="12"/>
  <c r="U234" i="12"/>
  <c r="V234" i="12"/>
  <c r="W234" i="12"/>
  <c r="X234" i="12"/>
  <c r="Y234" i="12"/>
  <c r="Z234" i="12"/>
  <c r="AA234" i="12"/>
  <c r="AB234" i="12"/>
  <c r="AC234" i="12"/>
  <c r="AD234" i="12"/>
  <c r="AE234" i="12"/>
  <c r="AF234" i="12"/>
  <c r="AG234" i="12"/>
  <c r="AH234" i="12"/>
  <c r="AI234" i="12"/>
  <c r="AJ234" i="12"/>
  <c r="AK234" i="12"/>
  <c r="AL234" i="12"/>
  <c r="A297" i="12"/>
  <c r="B297" i="12"/>
  <c r="C297" i="12"/>
  <c r="E297" i="12"/>
  <c r="F297" i="12"/>
  <c r="G297" i="12"/>
  <c r="J297" i="12"/>
  <c r="K297" i="12"/>
  <c r="L297" i="12"/>
  <c r="M297" i="12"/>
  <c r="N297" i="12"/>
  <c r="O297" i="12"/>
  <c r="P297" i="12"/>
  <c r="H297" i="12" s="1"/>
  <c r="Q297" i="12"/>
  <c r="I297" i="12" s="1"/>
  <c r="R297" i="12"/>
  <c r="S297" i="12"/>
  <c r="T297" i="12"/>
  <c r="U297" i="12"/>
  <c r="V297" i="12"/>
  <c r="W297" i="12"/>
  <c r="X297" i="12"/>
  <c r="Y297" i="12"/>
  <c r="Z297" i="12"/>
  <c r="AA297" i="12"/>
  <c r="AB297" i="12"/>
  <c r="AC297" i="12"/>
  <c r="AD297" i="12"/>
  <c r="AE297" i="12"/>
  <c r="AF297" i="12"/>
  <c r="AG297" i="12"/>
  <c r="AH297" i="12"/>
  <c r="AI297" i="12"/>
  <c r="AJ297" i="12"/>
  <c r="AK297" i="12"/>
  <c r="AL297" i="12"/>
  <c r="A308" i="12"/>
  <c r="B308" i="12"/>
  <c r="C308" i="12"/>
  <c r="E308" i="12"/>
  <c r="F308" i="12"/>
  <c r="G308" i="12"/>
  <c r="J308" i="12"/>
  <c r="K308" i="12"/>
  <c r="L308" i="12"/>
  <c r="M308" i="12"/>
  <c r="N308" i="12"/>
  <c r="O308" i="12"/>
  <c r="P308" i="12"/>
  <c r="H308" i="12" s="1"/>
  <c r="Q308" i="12"/>
  <c r="I308" i="12" s="1"/>
  <c r="R308" i="12"/>
  <c r="S308" i="12"/>
  <c r="T308" i="12"/>
  <c r="U308" i="12"/>
  <c r="V308" i="12"/>
  <c r="W308" i="12"/>
  <c r="X308" i="12"/>
  <c r="Y308" i="12"/>
  <c r="Z308" i="12"/>
  <c r="AA308" i="12"/>
  <c r="AB308" i="12"/>
  <c r="AC308" i="12"/>
  <c r="AD308" i="12"/>
  <c r="AE308" i="12"/>
  <c r="AF308" i="12"/>
  <c r="AG308" i="12"/>
  <c r="AH308" i="12"/>
  <c r="AI308" i="12"/>
  <c r="AJ308" i="12"/>
  <c r="AK308" i="12"/>
  <c r="AL308" i="12"/>
  <c r="A1668" i="12"/>
  <c r="B1668" i="12"/>
  <c r="C1668" i="12"/>
  <c r="E1668" i="12"/>
  <c r="F1668" i="12"/>
  <c r="G1668" i="12"/>
  <c r="J1668" i="12"/>
  <c r="K1668" i="12"/>
  <c r="L1668" i="12"/>
  <c r="M1668" i="12"/>
  <c r="N1668" i="12"/>
  <c r="O1668" i="12"/>
  <c r="P1668" i="12"/>
  <c r="H1668" i="12" s="1"/>
  <c r="Q1668" i="12"/>
  <c r="I1668" i="12" s="1"/>
  <c r="R1668" i="12"/>
  <c r="S1668" i="12"/>
  <c r="T1668" i="12"/>
  <c r="U1668" i="12"/>
  <c r="V1668" i="12"/>
  <c r="W1668" i="12"/>
  <c r="X1668" i="12"/>
  <c r="Y1668" i="12"/>
  <c r="Z1668" i="12"/>
  <c r="AA1668" i="12"/>
  <c r="AB1668" i="12"/>
  <c r="AC1668" i="12"/>
  <c r="AD1668" i="12"/>
  <c r="AE1668" i="12"/>
  <c r="AF1668" i="12"/>
  <c r="AG1668" i="12"/>
  <c r="AH1668" i="12"/>
  <c r="AI1668" i="12"/>
  <c r="AJ1668" i="12"/>
  <c r="AK1668" i="12"/>
  <c r="AL1668" i="12"/>
  <c r="A1672" i="12"/>
  <c r="B1672" i="12"/>
  <c r="C1672" i="12"/>
  <c r="E1672" i="12"/>
  <c r="F1672" i="12"/>
  <c r="G1672" i="12"/>
  <c r="J1672" i="12"/>
  <c r="K1672" i="12"/>
  <c r="L1672" i="12"/>
  <c r="M1672" i="12"/>
  <c r="N1672" i="12"/>
  <c r="O1672" i="12"/>
  <c r="P1672" i="12"/>
  <c r="H1672" i="12" s="1"/>
  <c r="Q1672" i="12"/>
  <c r="I1672" i="12" s="1"/>
  <c r="R1672" i="12"/>
  <c r="S1672" i="12"/>
  <c r="T1672" i="12"/>
  <c r="U1672" i="12"/>
  <c r="V1672" i="12"/>
  <c r="W1672" i="12"/>
  <c r="X1672" i="12"/>
  <c r="Y1672" i="12"/>
  <c r="Z1672" i="12"/>
  <c r="AA1672" i="12"/>
  <c r="AB1672" i="12"/>
  <c r="AC1672" i="12"/>
  <c r="AD1672" i="12"/>
  <c r="AE1672" i="12"/>
  <c r="AF1672" i="12"/>
  <c r="AG1672" i="12"/>
  <c r="AH1672" i="12"/>
  <c r="AI1672" i="12"/>
  <c r="AJ1672" i="12"/>
  <c r="AK1672" i="12"/>
  <c r="AL1672" i="12"/>
  <c r="A1283" i="12"/>
  <c r="B1283" i="12"/>
  <c r="C1283" i="12"/>
  <c r="E1283" i="12"/>
  <c r="F1283" i="12"/>
  <c r="G1283" i="12"/>
  <c r="J1283" i="12"/>
  <c r="K1283" i="12"/>
  <c r="L1283" i="12"/>
  <c r="M1283" i="12"/>
  <c r="N1283" i="12"/>
  <c r="O1283" i="12"/>
  <c r="P1283" i="12"/>
  <c r="H1283" i="12" s="1"/>
  <c r="Q1283" i="12"/>
  <c r="I1283" i="12" s="1"/>
  <c r="R1283" i="12"/>
  <c r="S1283" i="12"/>
  <c r="T1283" i="12"/>
  <c r="U1283" i="12"/>
  <c r="V1283" i="12"/>
  <c r="W1283" i="12"/>
  <c r="X1283" i="12"/>
  <c r="Y1283" i="12"/>
  <c r="Z1283" i="12"/>
  <c r="AA1283" i="12"/>
  <c r="AB1283" i="12"/>
  <c r="AC1283" i="12"/>
  <c r="AD1283" i="12"/>
  <c r="AE1283" i="12"/>
  <c r="AF1283" i="12"/>
  <c r="AG1283" i="12"/>
  <c r="AH1283" i="12"/>
  <c r="AI1283" i="12"/>
  <c r="AJ1283" i="12"/>
  <c r="AK1283" i="12"/>
  <c r="AL1283" i="12"/>
  <c r="A1698" i="12"/>
  <c r="B1698" i="12"/>
  <c r="C1698" i="12"/>
  <c r="E1698" i="12"/>
  <c r="F1698" i="12"/>
  <c r="G1698" i="12"/>
  <c r="J1698" i="12"/>
  <c r="K1698" i="12"/>
  <c r="L1698" i="12"/>
  <c r="M1698" i="12"/>
  <c r="N1698" i="12"/>
  <c r="O1698" i="12"/>
  <c r="P1698" i="12"/>
  <c r="H1698" i="12" s="1"/>
  <c r="Q1698" i="12"/>
  <c r="I1698" i="12" s="1"/>
  <c r="R1698" i="12"/>
  <c r="S1698" i="12"/>
  <c r="T1698" i="12"/>
  <c r="U1698" i="12"/>
  <c r="V1698" i="12"/>
  <c r="W1698" i="12"/>
  <c r="X1698" i="12"/>
  <c r="Y1698" i="12"/>
  <c r="Z1698" i="12"/>
  <c r="AA1698" i="12"/>
  <c r="AB1698" i="12"/>
  <c r="AC1698" i="12"/>
  <c r="AD1698" i="12"/>
  <c r="AE1698" i="12"/>
  <c r="AF1698" i="12"/>
  <c r="AG1698" i="12"/>
  <c r="AH1698" i="12"/>
  <c r="AI1698" i="12"/>
  <c r="AJ1698" i="12"/>
  <c r="AK1698" i="12"/>
  <c r="AL1698" i="12"/>
  <c r="A1699" i="12"/>
  <c r="B1699" i="12"/>
  <c r="C1699" i="12"/>
  <c r="E1699" i="12"/>
  <c r="F1699" i="12"/>
  <c r="G1699" i="12"/>
  <c r="J1699" i="12"/>
  <c r="K1699" i="12"/>
  <c r="L1699" i="12"/>
  <c r="M1699" i="12"/>
  <c r="N1699" i="12"/>
  <c r="O1699" i="12"/>
  <c r="P1699" i="12"/>
  <c r="H1699" i="12" s="1"/>
  <c r="Q1699" i="12"/>
  <c r="I1699" i="12" s="1"/>
  <c r="R1699" i="12"/>
  <c r="S1699" i="12"/>
  <c r="T1699" i="12"/>
  <c r="U1699" i="12"/>
  <c r="V1699" i="12"/>
  <c r="W1699" i="12"/>
  <c r="X1699" i="12"/>
  <c r="Y1699" i="12"/>
  <c r="Z1699" i="12"/>
  <c r="AA1699" i="12"/>
  <c r="AB1699" i="12"/>
  <c r="AC1699" i="12"/>
  <c r="AD1699" i="12"/>
  <c r="AE1699" i="12"/>
  <c r="AF1699" i="12"/>
  <c r="AG1699" i="12"/>
  <c r="AH1699" i="12"/>
  <c r="AI1699" i="12"/>
  <c r="AJ1699" i="12"/>
  <c r="AK1699" i="12"/>
  <c r="AL1699" i="12"/>
  <c r="A1116" i="12"/>
  <c r="B1116" i="12"/>
  <c r="C1116" i="12"/>
  <c r="E1116" i="12"/>
  <c r="F1116" i="12"/>
  <c r="G1116" i="12"/>
  <c r="J1116" i="12"/>
  <c r="K1116" i="12"/>
  <c r="L1116" i="12"/>
  <c r="M1116" i="12"/>
  <c r="N1116" i="12"/>
  <c r="O1116" i="12"/>
  <c r="P1116" i="12"/>
  <c r="H1116" i="12" s="1"/>
  <c r="Q1116" i="12"/>
  <c r="I1116" i="12" s="1"/>
  <c r="R1116" i="12"/>
  <c r="S1116" i="12"/>
  <c r="T1116" i="12"/>
  <c r="U1116" i="12"/>
  <c r="V1116" i="12"/>
  <c r="W1116" i="12"/>
  <c r="X1116" i="12"/>
  <c r="Y1116" i="12"/>
  <c r="Z1116" i="12"/>
  <c r="AA1116" i="12"/>
  <c r="AB1116" i="12"/>
  <c r="AC1116" i="12"/>
  <c r="AD1116" i="12"/>
  <c r="AE1116" i="12"/>
  <c r="AF1116" i="12"/>
  <c r="AG1116" i="12"/>
  <c r="AH1116" i="12"/>
  <c r="AI1116" i="12"/>
  <c r="AJ1116" i="12"/>
  <c r="AK1116" i="12"/>
  <c r="AL1116" i="12"/>
  <c r="A1124" i="12"/>
  <c r="B1124" i="12"/>
  <c r="C1124" i="12"/>
  <c r="E1124" i="12"/>
  <c r="F1124" i="12"/>
  <c r="G1124" i="12"/>
  <c r="J1124" i="12"/>
  <c r="K1124" i="12"/>
  <c r="L1124" i="12"/>
  <c r="M1124" i="12"/>
  <c r="N1124" i="12"/>
  <c r="O1124" i="12"/>
  <c r="P1124" i="12"/>
  <c r="H1124" i="12" s="1"/>
  <c r="Q1124" i="12"/>
  <c r="I1124" i="12" s="1"/>
  <c r="R1124" i="12"/>
  <c r="S1124" i="12"/>
  <c r="T1124" i="12"/>
  <c r="U1124" i="12"/>
  <c r="V1124" i="12"/>
  <c r="W1124" i="12"/>
  <c r="X1124" i="12"/>
  <c r="Y1124" i="12"/>
  <c r="Z1124" i="12"/>
  <c r="AA1124" i="12"/>
  <c r="AB1124" i="12"/>
  <c r="AC1124" i="12"/>
  <c r="AD1124" i="12"/>
  <c r="AE1124" i="12"/>
  <c r="AF1124" i="12"/>
  <c r="AG1124" i="12"/>
  <c r="AH1124" i="12"/>
  <c r="AI1124" i="12"/>
  <c r="AJ1124" i="12"/>
  <c r="AK1124" i="12"/>
  <c r="AL1124" i="12"/>
  <c r="A1359" i="12"/>
  <c r="B1359" i="12"/>
  <c r="C1359" i="12"/>
  <c r="E1359" i="12"/>
  <c r="F1359" i="12"/>
  <c r="G1359" i="12"/>
  <c r="J1359" i="12"/>
  <c r="K1359" i="12"/>
  <c r="L1359" i="12"/>
  <c r="M1359" i="12"/>
  <c r="N1359" i="12"/>
  <c r="O1359" i="12"/>
  <c r="P1359" i="12"/>
  <c r="H1359" i="12" s="1"/>
  <c r="Q1359" i="12"/>
  <c r="I1359" i="12" s="1"/>
  <c r="R1359" i="12"/>
  <c r="S1359" i="12"/>
  <c r="T1359" i="12"/>
  <c r="U1359" i="12"/>
  <c r="V1359" i="12"/>
  <c r="W1359" i="12"/>
  <c r="X1359" i="12"/>
  <c r="Y1359" i="12"/>
  <c r="Z1359" i="12"/>
  <c r="AA1359" i="12"/>
  <c r="AB1359" i="12"/>
  <c r="AC1359" i="12"/>
  <c r="AD1359" i="12"/>
  <c r="AE1359" i="12"/>
  <c r="AF1359" i="12"/>
  <c r="AG1359" i="12"/>
  <c r="AH1359" i="12"/>
  <c r="AI1359" i="12"/>
  <c r="AJ1359" i="12"/>
  <c r="AK1359" i="12"/>
  <c r="AL1359" i="12"/>
  <c r="A1360" i="12"/>
  <c r="B1360" i="12"/>
  <c r="C1360" i="12"/>
  <c r="E1360" i="12"/>
  <c r="F1360" i="12"/>
  <c r="G1360" i="12"/>
  <c r="J1360" i="12"/>
  <c r="K1360" i="12"/>
  <c r="L1360" i="12"/>
  <c r="M1360" i="12"/>
  <c r="N1360" i="12"/>
  <c r="O1360" i="12"/>
  <c r="P1360" i="12"/>
  <c r="H1360" i="12" s="1"/>
  <c r="Q1360" i="12"/>
  <c r="I1360" i="12" s="1"/>
  <c r="R1360" i="12"/>
  <c r="S1360" i="12"/>
  <c r="T1360" i="12"/>
  <c r="U1360" i="12"/>
  <c r="V1360" i="12"/>
  <c r="W1360" i="12"/>
  <c r="X1360" i="12"/>
  <c r="Y1360" i="12"/>
  <c r="Z1360" i="12"/>
  <c r="AA1360" i="12"/>
  <c r="AB1360" i="12"/>
  <c r="AC1360" i="12"/>
  <c r="AD1360" i="12"/>
  <c r="AE1360" i="12"/>
  <c r="AF1360" i="12"/>
  <c r="AG1360" i="12"/>
  <c r="AH1360" i="12"/>
  <c r="AI1360" i="12"/>
  <c r="AJ1360" i="12"/>
  <c r="AK1360" i="12"/>
  <c r="AL1360" i="12"/>
  <c r="A1361" i="12"/>
  <c r="B1361" i="12"/>
  <c r="C1361" i="12"/>
  <c r="E1361" i="12"/>
  <c r="F1361" i="12"/>
  <c r="G1361" i="12"/>
  <c r="J1361" i="12"/>
  <c r="K1361" i="12"/>
  <c r="L1361" i="12"/>
  <c r="M1361" i="12"/>
  <c r="N1361" i="12"/>
  <c r="O1361" i="12"/>
  <c r="P1361" i="12"/>
  <c r="H1361" i="12" s="1"/>
  <c r="Q1361" i="12"/>
  <c r="I1361" i="12" s="1"/>
  <c r="R1361" i="12"/>
  <c r="S1361" i="12"/>
  <c r="T1361" i="12"/>
  <c r="U1361" i="12"/>
  <c r="V1361" i="12"/>
  <c r="W1361" i="12"/>
  <c r="X1361" i="12"/>
  <c r="Y1361" i="12"/>
  <c r="Z1361" i="12"/>
  <c r="AA1361" i="12"/>
  <c r="AB1361" i="12"/>
  <c r="AC1361" i="12"/>
  <c r="AD1361" i="12"/>
  <c r="AE1361" i="12"/>
  <c r="AF1361" i="12"/>
  <c r="AG1361" i="12"/>
  <c r="AH1361" i="12"/>
  <c r="AI1361" i="12"/>
  <c r="AJ1361" i="12"/>
  <c r="AK1361" i="12"/>
  <c r="AL1361" i="12"/>
  <c r="A1362" i="12"/>
  <c r="B1362" i="12"/>
  <c r="C1362" i="12"/>
  <c r="E1362" i="12"/>
  <c r="F1362" i="12"/>
  <c r="G1362" i="12"/>
  <c r="J1362" i="12"/>
  <c r="K1362" i="12"/>
  <c r="L1362" i="12"/>
  <c r="M1362" i="12"/>
  <c r="N1362" i="12"/>
  <c r="O1362" i="12"/>
  <c r="P1362" i="12"/>
  <c r="H1362" i="12" s="1"/>
  <c r="Q1362" i="12"/>
  <c r="I1362" i="12" s="1"/>
  <c r="R1362" i="12"/>
  <c r="S1362" i="12"/>
  <c r="T1362" i="12"/>
  <c r="U1362" i="12"/>
  <c r="V1362" i="12"/>
  <c r="W1362" i="12"/>
  <c r="X1362" i="12"/>
  <c r="Y1362" i="12"/>
  <c r="Z1362" i="12"/>
  <c r="AA1362" i="12"/>
  <c r="AB1362" i="12"/>
  <c r="AC1362" i="12"/>
  <c r="AD1362" i="12"/>
  <c r="AE1362" i="12"/>
  <c r="AF1362" i="12"/>
  <c r="AG1362" i="12"/>
  <c r="AH1362" i="12"/>
  <c r="AI1362" i="12"/>
  <c r="AJ1362" i="12"/>
  <c r="AK1362" i="12"/>
  <c r="AL1362" i="12"/>
  <c r="A1363" i="12"/>
  <c r="B1363" i="12"/>
  <c r="C1363" i="12"/>
  <c r="E1363" i="12"/>
  <c r="F1363" i="12"/>
  <c r="G1363" i="12"/>
  <c r="J1363" i="12"/>
  <c r="K1363" i="12"/>
  <c r="L1363" i="12"/>
  <c r="M1363" i="12"/>
  <c r="N1363" i="12"/>
  <c r="O1363" i="12"/>
  <c r="P1363" i="12"/>
  <c r="H1363" i="12" s="1"/>
  <c r="Q1363" i="12"/>
  <c r="I1363" i="12" s="1"/>
  <c r="R1363" i="12"/>
  <c r="S1363" i="12"/>
  <c r="T1363" i="12"/>
  <c r="U1363" i="12"/>
  <c r="V1363" i="12"/>
  <c r="W1363" i="12"/>
  <c r="X1363" i="12"/>
  <c r="Y1363" i="12"/>
  <c r="Z1363" i="12"/>
  <c r="AA1363" i="12"/>
  <c r="AB1363" i="12"/>
  <c r="AC1363" i="12"/>
  <c r="AD1363" i="12"/>
  <c r="AE1363" i="12"/>
  <c r="AF1363" i="12"/>
  <c r="AG1363" i="12"/>
  <c r="AH1363" i="12"/>
  <c r="AI1363" i="12"/>
  <c r="AJ1363" i="12"/>
  <c r="AK1363" i="12"/>
  <c r="AL1363" i="12"/>
  <c r="A1364" i="12"/>
  <c r="B1364" i="12"/>
  <c r="C1364" i="12"/>
  <c r="E1364" i="12"/>
  <c r="F1364" i="12"/>
  <c r="G1364" i="12"/>
  <c r="J1364" i="12"/>
  <c r="K1364" i="12"/>
  <c r="L1364" i="12"/>
  <c r="M1364" i="12"/>
  <c r="N1364" i="12"/>
  <c r="O1364" i="12"/>
  <c r="P1364" i="12"/>
  <c r="H1364" i="12" s="1"/>
  <c r="Q1364" i="12"/>
  <c r="I1364" i="12" s="1"/>
  <c r="R1364" i="12"/>
  <c r="S1364" i="12"/>
  <c r="T1364" i="12"/>
  <c r="U1364" i="12"/>
  <c r="V1364" i="12"/>
  <c r="W1364" i="12"/>
  <c r="X1364" i="12"/>
  <c r="Y1364" i="12"/>
  <c r="Z1364" i="12"/>
  <c r="AA1364" i="12"/>
  <c r="AB1364" i="12"/>
  <c r="AC1364" i="12"/>
  <c r="AD1364" i="12"/>
  <c r="AE1364" i="12"/>
  <c r="AF1364" i="12"/>
  <c r="AG1364" i="12"/>
  <c r="AH1364" i="12"/>
  <c r="AI1364" i="12"/>
  <c r="AJ1364" i="12"/>
  <c r="AK1364" i="12"/>
  <c r="AL1364" i="12"/>
  <c r="A1365" i="12"/>
  <c r="B1365" i="12"/>
  <c r="C1365" i="12"/>
  <c r="E1365" i="12"/>
  <c r="F1365" i="12"/>
  <c r="G1365" i="12"/>
  <c r="J1365" i="12"/>
  <c r="K1365" i="12"/>
  <c r="L1365" i="12"/>
  <c r="M1365" i="12"/>
  <c r="N1365" i="12"/>
  <c r="O1365" i="12"/>
  <c r="P1365" i="12"/>
  <c r="H1365" i="12" s="1"/>
  <c r="Q1365" i="12"/>
  <c r="I1365" i="12" s="1"/>
  <c r="R1365" i="12"/>
  <c r="S1365" i="12"/>
  <c r="T1365" i="12"/>
  <c r="U1365" i="12"/>
  <c r="V1365" i="12"/>
  <c r="W1365" i="12"/>
  <c r="X1365" i="12"/>
  <c r="Y1365" i="12"/>
  <c r="Z1365" i="12"/>
  <c r="AA1365" i="12"/>
  <c r="AB1365" i="12"/>
  <c r="AC1365" i="12"/>
  <c r="AD1365" i="12"/>
  <c r="AE1365" i="12"/>
  <c r="AF1365" i="12"/>
  <c r="AG1365" i="12"/>
  <c r="AH1365" i="12"/>
  <c r="AI1365" i="12"/>
  <c r="AJ1365" i="12"/>
  <c r="AK1365" i="12"/>
  <c r="AL1365" i="12"/>
  <c r="A1366" i="12"/>
  <c r="B1366" i="12"/>
  <c r="C1366" i="12"/>
  <c r="E1366" i="12"/>
  <c r="F1366" i="12"/>
  <c r="G1366" i="12"/>
  <c r="J1366" i="12"/>
  <c r="K1366" i="12"/>
  <c r="L1366" i="12"/>
  <c r="M1366" i="12"/>
  <c r="N1366" i="12"/>
  <c r="O1366" i="12"/>
  <c r="P1366" i="12"/>
  <c r="H1366" i="12" s="1"/>
  <c r="Q1366" i="12"/>
  <c r="I1366" i="12" s="1"/>
  <c r="R1366" i="12"/>
  <c r="S1366" i="12"/>
  <c r="T1366" i="12"/>
  <c r="U1366" i="12"/>
  <c r="V1366" i="12"/>
  <c r="W1366" i="12"/>
  <c r="X1366" i="12"/>
  <c r="Y1366" i="12"/>
  <c r="Z1366" i="12"/>
  <c r="AA1366" i="12"/>
  <c r="AB1366" i="12"/>
  <c r="AC1366" i="12"/>
  <c r="AD1366" i="12"/>
  <c r="AE1366" i="12"/>
  <c r="AF1366" i="12"/>
  <c r="AG1366" i="12"/>
  <c r="AH1366" i="12"/>
  <c r="AI1366" i="12"/>
  <c r="AJ1366" i="12"/>
  <c r="AK1366" i="12"/>
  <c r="AL1366" i="12"/>
  <c r="A1367" i="12"/>
  <c r="B1367" i="12"/>
  <c r="C1367" i="12"/>
  <c r="E1367" i="12"/>
  <c r="F1367" i="12"/>
  <c r="G1367" i="12"/>
  <c r="J1367" i="12"/>
  <c r="K1367" i="12"/>
  <c r="L1367" i="12"/>
  <c r="M1367" i="12"/>
  <c r="N1367" i="12"/>
  <c r="O1367" i="12"/>
  <c r="P1367" i="12"/>
  <c r="H1367" i="12" s="1"/>
  <c r="Q1367" i="12"/>
  <c r="I1367" i="12" s="1"/>
  <c r="R1367" i="12"/>
  <c r="S1367" i="12"/>
  <c r="T1367" i="12"/>
  <c r="U1367" i="12"/>
  <c r="V1367" i="12"/>
  <c r="W1367" i="12"/>
  <c r="X1367" i="12"/>
  <c r="Y1367" i="12"/>
  <c r="Z1367" i="12"/>
  <c r="AA1367" i="12"/>
  <c r="AB1367" i="12"/>
  <c r="AC1367" i="12"/>
  <c r="AD1367" i="12"/>
  <c r="AE1367" i="12"/>
  <c r="AF1367" i="12"/>
  <c r="AG1367" i="12"/>
  <c r="AH1367" i="12"/>
  <c r="AI1367" i="12"/>
  <c r="AJ1367" i="12"/>
  <c r="AK1367" i="12"/>
  <c r="AL1367" i="12"/>
  <c r="A1368" i="12"/>
  <c r="B1368" i="12"/>
  <c r="C1368" i="12"/>
  <c r="E1368" i="12"/>
  <c r="F1368" i="12"/>
  <c r="G1368" i="12"/>
  <c r="J1368" i="12"/>
  <c r="K1368" i="12"/>
  <c r="L1368" i="12"/>
  <c r="M1368" i="12"/>
  <c r="N1368" i="12"/>
  <c r="O1368" i="12"/>
  <c r="P1368" i="12"/>
  <c r="H1368" i="12" s="1"/>
  <c r="Q1368" i="12"/>
  <c r="I1368" i="12" s="1"/>
  <c r="R1368" i="12"/>
  <c r="S1368" i="12"/>
  <c r="T1368" i="12"/>
  <c r="U1368" i="12"/>
  <c r="V1368" i="12"/>
  <c r="W1368" i="12"/>
  <c r="X1368" i="12"/>
  <c r="Y1368" i="12"/>
  <c r="Z1368" i="12"/>
  <c r="AA1368" i="12"/>
  <c r="AB1368" i="12"/>
  <c r="AC1368" i="12"/>
  <c r="AD1368" i="12"/>
  <c r="AE1368" i="12"/>
  <c r="AF1368" i="12"/>
  <c r="AG1368" i="12"/>
  <c r="AH1368" i="12"/>
  <c r="AI1368" i="12"/>
  <c r="AJ1368" i="12"/>
  <c r="AK1368" i="12"/>
  <c r="AL1368" i="12"/>
  <c r="A1369" i="12"/>
  <c r="B1369" i="12"/>
  <c r="C1369" i="12"/>
  <c r="E1369" i="12"/>
  <c r="F1369" i="12"/>
  <c r="G1369" i="12"/>
  <c r="J1369" i="12"/>
  <c r="K1369" i="12"/>
  <c r="L1369" i="12"/>
  <c r="M1369" i="12"/>
  <c r="N1369" i="12"/>
  <c r="O1369" i="12"/>
  <c r="P1369" i="12"/>
  <c r="H1369" i="12" s="1"/>
  <c r="Q1369" i="12"/>
  <c r="I1369" i="12" s="1"/>
  <c r="R1369" i="12"/>
  <c r="S1369" i="12"/>
  <c r="T1369" i="12"/>
  <c r="U1369" i="12"/>
  <c r="V1369" i="12"/>
  <c r="W1369" i="12"/>
  <c r="X1369" i="12"/>
  <c r="Y1369" i="12"/>
  <c r="Z1369" i="12"/>
  <c r="AA1369" i="12"/>
  <c r="AB1369" i="12"/>
  <c r="AC1369" i="12"/>
  <c r="AD1369" i="12"/>
  <c r="AE1369" i="12"/>
  <c r="AF1369" i="12"/>
  <c r="AG1369" i="12"/>
  <c r="AH1369" i="12"/>
  <c r="AI1369" i="12"/>
  <c r="AJ1369" i="12"/>
  <c r="AK1369" i="12"/>
  <c r="AL1369" i="12"/>
  <c r="A1370" i="12"/>
  <c r="B1370" i="12"/>
  <c r="C1370" i="12"/>
  <c r="E1370" i="12"/>
  <c r="F1370" i="12"/>
  <c r="G1370" i="12"/>
  <c r="J1370" i="12"/>
  <c r="K1370" i="12"/>
  <c r="L1370" i="12"/>
  <c r="M1370" i="12"/>
  <c r="N1370" i="12"/>
  <c r="O1370" i="12"/>
  <c r="P1370" i="12"/>
  <c r="H1370" i="12" s="1"/>
  <c r="Q1370" i="12"/>
  <c r="I1370" i="12" s="1"/>
  <c r="R1370" i="12"/>
  <c r="S1370" i="12"/>
  <c r="T1370" i="12"/>
  <c r="U1370" i="12"/>
  <c r="V1370" i="12"/>
  <c r="W1370" i="12"/>
  <c r="X1370" i="12"/>
  <c r="Y1370" i="12"/>
  <c r="Z1370" i="12"/>
  <c r="AA1370" i="12"/>
  <c r="AB1370" i="12"/>
  <c r="AC1370" i="12"/>
  <c r="AD1370" i="12"/>
  <c r="AE1370" i="12"/>
  <c r="AF1370" i="12"/>
  <c r="AG1370" i="12"/>
  <c r="AH1370" i="12"/>
  <c r="AI1370" i="12"/>
  <c r="AJ1370" i="12"/>
  <c r="AK1370" i="12"/>
  <c r="AL1370" i="12"/>
  <c r="A1371" i="12"/>
  <c r="B1371" i="12"/>
  <c r="C1371" i="12"/>
  <c r="E1371" i="12"/>
  <c r="F1371" i="12"/>
  <c r="G1371" i="12"/>
  <c r="J1371" i="12"/>
  <c r="K1371" i="12"/>
  <c r="L1371" i="12"/>
  <c r="M1371" i="12"/>
  <c r="N1371" i="12"/>
  <c r="O1371" i="12"/>
  <c r="P1371" i="12"/>
  <c r="H1371" i="12" s="1"/>
  <c r="Q1371" i="12"/>
  <c r="I1371" i="12" s="1"/>
  <c r="R1371" i="12"/>
  <c r="S1371" i="12"/>
  <c r="T1371" i="12"/>
  <c r="U1371" i="12"/>
  <c r="V1371" i="12"/>
  <c r="W1371" i="12"/>
  <c r="X1371" i="12"/>
  <c r="Y1371" i="12"/>
  <c r="Z1371" i="12"/>
  <c r="AA1371" i="12"/>
  <c r="AB1371" i="12"/>
  <c r="AC1371" i="12"/>
  <c r="AD1371" i="12"/>
  <c r="AE1371" i="12"/>
  <c r="AF1371" i="12"/>
  <c r="AG1371" i="12"/>
  <c r="AH1371" i="12"/>
  <c r="AI1371" i="12"/>
  <c r="AJ1371" i="12"/>
  <c r="AK1371" i="12"/>
  <c r="AL1371" i="12"/>
  <c r="A1372" i="12"/>
  <c r="B1372" i="12"/>
  <c r="C1372" i="12"/>
  <c r="E1372" i="12"/>
  <c r="F1372" i="12"/>
  <c r="G1372" i="12"/>
  <c r="J1372" i="12"/>
  <c r="K1372" i="12"/>
  <c r="L1372" i="12"/>
  <c r="M1372" i="12"/>
  <c r="N1372" i="12"/>
  <c r="O1372" i="12"/>
  <c r="P1372" i="12"/>
  <c r="H1372" i="12" s="1"/>
  <c r="Q1372" i="12"/>
  <c r="I1372" i="12" s="1"/>
  <c r="R1372" i="12"/>
  <c r="S1372" i="12"/>
  <c r="T1372" i="12"/>
  <c r="U1372" i="12"/>
  <c r="V1372" i="12"/>
  <c r="W1372" i="12"/>
  <c r="X1372" i="12"/>
  <c r="Y1372" i="12"/>
  <c r="Z1372" i="12"/>
  <c r="AA1372" i="12"/>
  <c r="AB1372" i="12"/>
  <c r="AC1372" i="12"/>
  <c r="AD1372" i="12"/>
  <c r="AE1372" i="12"/>
  <c r="AF1372" i="12"/>
  <c r="AG1372" i="12"/>
  <c r="AH1372" i="12"/>
  <c r="AI1372" i="12"/>
  <c r="AJ1372" i="12"/>
  <c r="AK1372" i="12"/>
  <c r="AL1372" i="12"/>
  <c r="A61" i="12"/>
  <c r="B61" i="12"/>
  <c r="C61" i="12"/>
  <c r="E61" i="12"/>
  <c r="F61" i="12"/>
  <c r="G61" i="12"/>
  <c r="J61" i="12"/>
  <c r="K61" i="12"/>
  <c r="L61" i="12"/>
  <c r="M61" i="12"/>
  <c r="N61" i="12"/>
  <c r="O61" i="12"/>
  <c r="P61" i="12"/>
  <c r="H61" i="12" s="1"/>
  <c r="Q61" i="12"/>
  <c r="I61" i="12" s="1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114" i="12"/>
  <c r="B114" i="12"/>
  <c r="C114" i="12"/>
  <c r="E114" i="12"/>
  <c r="F114" i="12"/>
  <c r="G114" i="12"/>
  <c r="J114" i="12"/>
  <c r="K114" i="12"/>
  <c r="L114" i="12"/>
  <c r="M114" i="12"/>
  <c r="N114" i="12"/>
  <c r="O114" i="12"/>
  <c r="P114" i="12"/>
  <c r="H114" i="12" s="1"/>
  <c r="Q114" i="12"/>
  <c r="I114" i="12" s="1"/>
  <c r="R114" i="12"/>
  <c r="S114" i="12"/>
  <c r="T114" i="12"/>
  <c r="U114" i="12"/>
  <c r="V114" i="12"/>
  <c r="W114" i="12"/>
  <c r="X114" i="12"/>
  <c r="Y114" i="12"/>
  <c r="Z114" i="12"/>
  <c r="AA114" i="12"/>
  <c r="AB114" i="12"/>
  <c r="AC114" i="12"/>
  <c r="AD114" i="12"/>
  <c r="AE114" i="12"/>
  <c r="AF114" i="12"/>
  <c r="AG114" i="12"/>
  <c r="AH114" i="12"/>
  <c r="AI114" i="12"/>
  <c r="AJ114" i="12"/>
  <c r="AK114" i="12"/>
  <c r="AL114" i="12"/>
  <c r="A306" i="12"/>
  <c r="B306" i="12"/>
  <c r="C306" i="12"/>
  <c r="E306" i="12"/>
  <c r="F306" i="12"/>
  <c r="G306" i="12"/>
  <c r="J306" i="12"/>
  <c r="K306" i="12"/>
  <c r="L306" i="12"/>
  <c r="M306" i="12"/>
  <c r="N306" i="12"/>
  <c r="O306" i="12"/>
  <c r="P306" i="12"/>
  <c r="H306" i="12" s="1"/>
  <c r="Q306" i="12"/>
  <c r="I306" i="12" s="1"/>
  <c r="R306" i="12"/>
  <c r="S306" i="12"/>
  <c r="T306" i="12"/>
  <c r="U306" i="12"/>
  <c r="V306" i="12"/>
  <c r="W306" i="12"/>
  <c r="X306" i="12"/>
  <c r="Y306" i="12"/>
  <c r="Z306" i="12"/>
  <c r="AA306" i="12"/>
  <c r="AB306" i="12"/>
  <c r="AC306" i="12"/>
  <c r="AD306" i="12"/>
  <c r="AE306" i="12"/>
  <c r="AF306" i="12"/>
  <c r="AG306" i="12"/>
  <c r="AH306" i="12"/>
  <c r="AI306" i="12"/>
  <c r="AJ306" i="12"/>
  <c r="AK306" i="12"/>
  <c r="AL306" i="12"/>
  <c r="A1010" i="12"/>
  <c r="B1010" i="12"/>
  <c r="C1010" i="12"/>
  <c r="E1010" i="12"/>
  <c r="F1010" i="12"/>
  <c r="G1010" i="12"/>
  <c r="J1010" i="12"/>
  <c r="K1010" i="12"/>
  <c r="L1010" i="12"/>
  <c r="M1010" i="12"/>
  <c r="N1010" i="12"/>
  <c r="O1010" i="12"/>
  <c r="P1010" i="12"/>
  <c r="H1010" i="12" s="1"/>
  <c r="Q1010" i="12"/>
  <c r="I1010" i="12" s="1"/>
  <c r="R1010" i="12"/>
  <c r="S1010" i="12"/>
  <c r="T1010" i="12"/>
  <c r="U1010" i="12"/>
  <c r="V1010" i="12"/>
  <c r="W1010" i="12"/>
  <c r="X1010" i="12"/>
  <c r="Y1010" i="12"/>
  <c r="Z1010" i="12"/>
  <c r="AA1010" i="12"/>
  <c r="AB1010" i="12"/>
  <c r="AC1010" i="12"/>
  <c r="AD1010" i="12"/>
  <c r="AE1010" i="12"/>
  <c r="AF1010" i="12"/>
  <c r="AG1010" i="12"/>
  <c r="AH1010" i="12"/>
  <c r="AI1010" i="12"/>
  <c r="AJ1010" i="12"/>
  <c r="AK1010" i="12"/>
  <c r="AL1010" i="12"/>
  <c r="A1097" i="12"/>
  <c r="B1097" i="12"/>
  <c r="C1097" i="12"/>
  <c r="E1097" i="12"/>
  <c r="F1097" i="12"/>
  <c r="G1097" i="12"/>
  <c r="J1097" i="12"/>
  <c r="K1097" i="12"/>
  <c r="L1097" i="12"/>
  <c r="M1097" i="12"/>
  <c r="N1097" i="12"/>
  <c r="O1097" i="12"/>
  <c r="P1097" i="12"/>
  <c r="H1097" i="12" s="1"/>
  <c r="Q1097" i="12"/>
  <c r="I1097" i="12" s="1"/>
  <c r="R1097" i="12"/>
  <c r="S1097" i="12"/>
  <c r="T1097" i="12"/>
  <c r="U1097" i="12"/>
  <c r="V1097" i="12"/>
  <c r="W1097" i="12"/>
  <c r="X1097" i="12"/>
  <c r="Y1097" i="12"/>
  <c r="Z1097" i="12"/>
  <c r="AA1097" i="12"/>
  <c r="AB1097" i="12"/>
  <c r="AC1097" i="12"/>
  <c r="AD1097" i="12"/>
  <c r="AE1097" i="12"/>
  <c r="AF1097" i="12"/>
  <c r="AG1097" i="12"/>
  <c r="AH1097" i="12"/>
  <c r="AI1097" i="12"/>
  <c r="AJ1097" i="12"/>
  <c r="AK1097" i="12"/>
  <c r="AL1097" i="12"/>
  <c r="A111" i="12"/>
  <c r="B111" i="12"/>
  <c r="C111" i="12"/>
  <c r="E111" i="12"/>
  <c r="F111" i="12"/>
  <c r="G111" i="12"/>
  <c r="J111" i="12"/>
  <c r="K111" i="12"/>
  <c r="L111" i="12"/>
  <c r="M111" i="12"/>
  <c r="N111" i="12"/>
  <c r="O111" i="12"/>
  <c r="P111" i="12"/>
  <c r="H111" i="12" s="1"/>
  <c r="Q111" i="12"/>
  <c r="I111" i="12" s="1"/>
  <c r="R111" i="12"/>
  <c r="S111" i="12"/>
  <c r="T111" i="12"/>
  <c r="U111" i="12"/>
  <c r="V111" i="12"/>
  <c r="W111" i="12"/>
  <c r="X111" i="12"/>
  <c r="Y111" i="12"/>
  <c r="Z111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320" i="12"/>
  <c r="B320" i="12"/>
  <c r="C320" i="12"/>
  <c r="E320" i="12"/>
  <c r="F320" i="12"/>
  <c r="G320" i="12"/>
  <c r="J320" i="12"/>
  <c r="K320" i="12"/>
  <c r="L320" i="12"/>
  <c r="M320" i="12"/>
  <c r="N320" i="12"/>
  <c r="O320" i="12"/>
  <c r="P320" i="12"/>
  <c r="H320" i="12" s="1"/>
  <c r="Q320" i="12"/>
  <c r="I320" i="12" s="1"/>
  <c r="R320" i="12"/>
  <c r="S320" i="12"/>
  <c r="T320" i="12"/>
  <c r="U320" i="12"/>
  <c r="V320" i="12"/>
  <c r="W320" i="12"/>
  <c r="X320" i="12"/>
  <c r="Y320" i="12"/>
  <c r="Z320" i="12"/>
  <c r="AA320" i="12"/>
  <c r="AB320" i="12"/>
  <c r="AC320" i="12"/>
  <c r="AD320" i="12"/>
  <c r="AE320" i="12"/>
  <c r="AF320" i="12"/>
  <c r="AG320" i="12"/>
  <c r="AH320" i="12"/>
  <c r="AI320" i="12"/>
  <c r="AJ320" i="12"/>
  <c r="AK320" i="12"/>
  <c r="AL320" i="12"/>
  <c r="A749" i="12"/>
  <c r="B749" i="12"/>
  <c r="C749" i="12"/>
  <c r="E749" i="12"/>
  <c r="F749" i="12"/>
  <c r="G749" i="12"/>
  <c r="J749" i="12"/>
  <c r="K749" i="12"/>
  <c r="L749" i="12"/>
  <c r="M749" i="12"/>
  <c r="N749" i="12"/>
  <c r="O749" i="12"/>
  <c r="P749" i="12"/>
  <c r="H749" i="12" s="1"/>
  <c r="Q749" i="12"/>
  <c r="I749" i="12" s="1"/>
  <c r="R749" i="12"/>
  <c r="S749" i="12"/>
  <c r="T749" i="12"/>
  <c r="U749" i="12"/>
  <c r="V749" i="12"/>
  <c r="W749" i="12"/>
  <c r="X749" i="12"/>
  <c r="Y749" i="12"/>
  <c r="Z749" i="12"/>
  <c r="AA749" i="12"/>
  <c r="AB749" i="12"/>
  <c r="AC749" i="12"/>
  <c r="AD749" i="12"/>
  <c r="AE749" i="12"/>
  <c r="AF749" i="12"/>
  <c r="AG749" i="12"/>
  <c r="AH749" i="12"/>
  <c r="AI749" i="12"/>
  <c r="AJ749" i="12"/>
  <c r="AK749" i="12"/>
  <c r="AL749" i="12"/>
  <c r="A1084" i="12"/>
  <c r="B1084" i="12"/>
  <c r="C1084" i="12"/>
  <c r="E1084" i="12"/>
  <c r="F1084" i="12"/>
  <c r="G1084" i="12"/>
  <c r="J1084" i="12"/>
  <c r="K1084" i="12"/>
  <c r="L1084" i="12"/>
  <c r="M1084" i="12"/>
  <c r="N1084" i="12"/>
  <c r="O1084" i="12"/>
  <c r="P1084" i="12"/>
  <c r="H1084" i="12" s="1"/>
  <c r="Q1084" i="12"/>
  <c r="I1084" i="12" s="1"/>
  <c r="R1084" i="12"/>
  <c r="S1084" i="12"/>
  <c r="T1084" i="12"/>
  <c r="U1084" i="12"/>
  <c r="V1084" i="12"/>
  <c r="W1084" i="12"/>
  <c r="X1084" i="12"/>
  <c r="Y1084" i="12"/>
  <c r="Z1084" i="12"/>
  <c r="AA1084" i="12"/>
  <c r="AB1084" i="12"/>
  <c r="AC1084" i="12"/>
  <c r="AD1084" i="12"/>
  <c r="AE1084" i="12"/>
  <c r="AF1084" i="12"/>
  <c r="AG1084" i="12"/>
  <c r="AH1084" i="12"/>
  <c r="AI1084" i="12"/>
  <c r="AJ1084" i="12"/>
  <c r="AK1084" i="12"/>
  <c r="AL1084" i="12"/>
  <c r="A967" i="12"/>
  <c r="B967" i="12"/>
  <c r="C967" i="12"/>
  <c r="E967" i="12"/>
  <c r="F967" i="12"/>
  <c r="G967" i="12"/>
  <c r="J967" i="12"/>
  <c r="K967" i="12"/>
  <c r="L967" i="12"/>
  <c r="M967" i="12"/>
  <c r="N967" i="12"/>
  <c r="O967" i="12"/>
  <c r="P967" i="12"/>
  <c r="H967" i="12" s="1"/>
  <c r="Q967" i="12"/>
  <c r="I967" i="12" s="1"/>
  <c r="R967" i="12"/>
  <c r="S967" i="12"/>
  <c r="T967" i="12"/>
  <c r="U967" i="12"/>
  <c r="V967" i="12"/>
  <c r="W967" i="12"/>
  <c r="X967" i="12"/>
  <c r="Y967" i="12"/>
  <c r="Z967" i="12"/>
  <c r="AA967" i="12"/>
  <c r="AB967" i="12"/>
  <c r="AC967" i="12"/>
  <c r="AD967" i="12"/>
  <c r="AE967" i="12"/>
  <c r="AF967" i="12"/>
  <c r="AG967" i="12"/>
  <c r="AH967" i="12"/>
  <c r="AI967" i="12"/>
  <c r="AJ967" i="12"/>
  <c r="AK967" i="12"/>
  <c r="AL967" i="12"/>
  <c r="A982" i="12"/>
  <c r="B982" i="12"/>
  <c r="C982" i="12"/>
  <c r="E982" i="12"/>
  <c r="F982" i="12"/>
  <c r="G982" i="12"/>
  <c r="J982" i="12"/>
  <c r="K982" i="12"/>
  <c r="L982" i="12"/>
  <c r="M982" i="12"/>
  <c r="N982" i="12"/>
  <c r="O982" i="12"/>
  <c r="P982" i="12"/>
  <c r="H982" i="12" s="1"/>
  <c r="Q982" i="12"/>
  <c r="I982" i="12" s="1"/>
  <c r="R982" i="12"/>
  <c r="S982" i="12"/>
  <c r="T982" i="12"/>
  <c r="U982" i="12"/>
  <c r="V982" i="12"/>
  <c r="W982" i="12"/>
  <c r="X982" i="12"/>
  <c r="Y982" i="12"/>
  <c r="Z982" i="12"/>
  <c r="AA982" i="12"/>
  <c r="AB982" i="12"/>
  <c r="AC982" i="12"/>
  <c r="AD982" i="12"/>
  <c r="AE982" i="12"/>
  <c r="AF982" i="12"/>
  <c r="AG982" i="12"/>
  <c r="AH982" i="12"/>
  <c r="AI982" i="12"/>
  <c r="AJ982" i="12"/>
  <c r="AK982" i="12"/>
  <c r="AL982" i="12"/>
  <c r="A1735" i="12"/>
  <c r="B1735" i="12"/>
  <c r="C1735" i="12"/>
  <c r="E1735" i="12"/>
  <c r="F1735" i="12"/>
  <c r="G1735" i="12"/>
  <c r="J1735" i="12"/>
  <c r="K1735" i="12"/>
  <c r="L1735" i="12"/>
  <c r="M1735" i="12"/>
  <c r="N1735" i="12"/>
  <c r="O1735" i="12"/>
  <c r="P1735" i="12"/>
  <c r="H1735" i="12" s="1"/>
  <c r="Q1735" i="12"/>
  <c r="I1735" i="12" s="1"/>
  <c r="R1735" i="12"/>
  <c r="S1735" i="12"/>
  <c r="T1735" i="12"/>
  <c r="U1735" i="12"/>
  <c r="V1735" i="12"/>
  <c r="W1735" i="12"/>
  <c r="X1735" i="12"/>
  <c r="Y1735" i="12"/>
  <c r="Z1735" i="12"/>
  <c r="AA1735" i="12"/>
  <c r="AB1735" i="12"/>
  <c r="AC1735" i="12"/>
  <c r="AD1735" i="12"/>
  <c r="AE1735" i="12"/>
  <c r="AF1735" i="12"/>
  <c r="AG1735" i="12"/>
  <c r="AH1735" i="12"/>
  <c r="AI1735" i="12"/>
  <c r="AJ1735" i="12"/>
  <c r="AK1735" i="12"/>
  <c r="AL1735" i="12"/>
  <c r="A1020" i="12"/>
  <c r="B1020" i="12"/>
  <c r="C1020" i="12"/>
  <c r="E1020" i="12"/>
  <c r="F1020" i="12"/>
  <c r="G1020" i="12"/>
  <c r="J1020" i="12"/>
  <c r="K1020" i="12"/>
  <c r="L1020" i="12"/>
  <c r="M1020" i="12"/>
  <c r="N1020" i="12"/>
  <c r="O1020" i="12"/>
  <c r="P1020" i="12"/>
  <c r="H1020" i="12" s="1"/>
  <c r="Q1020" i="12"/>
  <c r="I1020" i="12" s="1"/>
  <c r="R1020" i="12"/>
  <c r="S1020" i="12"/>
  <c r="T1020" i="12"/>
  <c r="U1020" i="12"/>
  <c r="V1020" i="12"/>
  <c r="W1020" i="12"/>
  <c r="X1020" i="12"/>
  <c r="Y1020" i="12"/>
  <c r="Z1020" i="12"/>
  <c r="AA1020" i="12"/>
  <c r="AB1020" i="12"/>
  <c r="AC1020" i="12"/>
  <c r="AD1020" i="12"/>
  <c r="AE1020" i="12"/>
  <c r="AF1020" i="12"/>
  <c r="AG1020" i="12"/>
  <c r="AH1020" i="12"/>
  <c r="AI1020" i="12"/>
  <c r="AJ1020" i="12"/>
  <c r="AK1020" i="12"/>
  <c r="AL1020" i="12"/>
  <c r="A18" i="12"/>
  <c r="B18" i="12"/>
  <c r="C18" i="12"/>
  <c r="E18" i="12"/>
  <c r="F18" i="12"/>
  <c r="G18" i="12"/>
  <c r="J18" i="12"/>
  <c r="K18" i="12"/>
  <c r="L18" i="12"/>
  <c r="M18" i="12"/>
  <c r="N18" i="12"/>
  <c r="O18" i="12"/>
  <c r="P18" i="12"/>
  <c r="H18" i="12" s="1"/>
  <c r="Q18" i="12"/>
  <c r="I18" i="12" s="1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1688" i="12"/>
  <c r="B1688" i="12"/>
  <c r="C1688" i="12"/>
  <c r="E1688" i="12"/>
  <c r="F1688" i="12"/>
  <c r="G1688" i="12"/>
  <c r="J1688" i="12"/>
  <c r="K1688" i="12"/>
  <c r="L1688" i="12"/>
  <c r="M1688" i="12"/>
  <c r="N1688" i="12"/>
  <c r="O1688" i="12"/>
  <c r="P1688" i="12"/>
  <c r="H1688" i="12" s="1"/>
  <c r="Q1688" i="12"/>
  <c r="I1688" i="12" s="1"/>
  <c r="R1688" i="12"/>
  <c r="S1688" i="12"/>
  <c r="T1688" i="12"/>
  <c r="U1688" i="12"/>
  <c r="V1688" i="12"/>
  <c r="W1688" i="12"/>
  <c r="X1688" i="12"/>
  <c r="Y1688" i="12"/>
  <c r="Z1688" i="12"/>
  <c r="AA1688" i="12"/>
  <c r="AB1688" i="12"/>
  <c r="AC1688" i="12"/>
  <c r="AD1688" i="12"/>
  <c r="AE1688" i="12"/>
  <c r="AF1688" i="12"/>
  <c r="AG1688" i="12"/>
  <c r="AH1688" i="12"/>
  <c r="AI1688" i="12"/>
  <c r="AJ1688" i="12"/>
  <c r="AK1688" i="12"/>
  <c r="AL1688" i="12"/>
  <c r="A1086" i="12"/>
  <c r="B1086" i="12"/>
  <c r="C1086" i="12"/>
  <c r="E1086" i="12"/>
  <c r="F1086" i="12"/>
  <c r="G1086" i="12"/>
  <c r="J1086" i="12"/>
  <c r="K1086" i="12"/>
  <c r="L1086" i="12"/>
  <c r="M1086" i="12"/>
  <c r="N1086" i="12"/>
  <c r="O1086" i="12"/>
  <c r="P1086" i="12"/>
  <c r="H1086" i="12" s="1"/>
  <c r="Q1086" i="12"/>
  <c r="I1086" i="12" s="1"/>
  <c r="R1086" i="12"/>
  <c r="S1086" i="12"/>
  <c r="T1086" i="12"/>
  <c r="U1086" i="12"/>
  <c r="V1086" i="12"/>
  <c r="W1086" i="12"/>
  <c r="X1086" i="12"/>
  <c r="Y1086" i="12"/>
  <c r="Z1086" i="12"/>
  <c r="AA1086" i="12"/>
  <c r="AB1086" i="12"/>
  <c r="AC1086" i="12"/>
  <c r="AD1086" i="12"/>
  <c r="AE1086" i="12"/>
  <c r="AF1086" i="12"/>
  <c r="AG1086" i="12"/>
  <c r="AH1086" i="12"/>
  <c r="AI1086" i="12"/>
  <c r="AJ1086" i="12"/>
  <c r="AK1086" i="12"/>
  <c r="AL1086" i="12"/>
  <c r="A973" i="12"/>
  <c r="B973" i="12"/>
  <c r="C973" i="12"/>
  <c r="E973" i="12"/>
  <c r="F973" i="12"/>
  <c r="G973" i="12"/>
  <c r="J973" i="12"/>
  <c r="K973" i="12"/>
  <c r="L973" i="12"/>
  <c r="M973" i="12"/>
  <c r="N973" i="12"/>
  <c r="O973" i="12"/>
  <c r="P973" i="12"/>
  <c r="H973" i="12" s="1"/>
  <c r="Q973" i="12"/>
  <c r="I973" i="12" s="1"/>
  <c r="R973" i="12"/>
  <c r="S973" i="12"/>
  <c r="T973" i="12"/>
  <c r="U973" i="12"/>
  <c r="V973" i="12"/>
  <c r="W973" i="12"/>
  <c r="X973" i="12"/>
  <c r="Y973" i="12"/>
  <c r="Z973" i="12"/>
  <c r="AA973" i="12"/>
  <c r="AB973" i="12"/>
  <c r="AC973" i="12"/>
  <c r="AD973" i="12"/>
  <c r="AE973" i="12"/>
  <c r="AF973" i="12"/>
  <c r="AG973" i="12"/>
  <c r="AH973" i="12"/>
  <c r="AI973" i="12"/>
  <c r="AJ973" i="12"/>
  <c r="AK973" i="12"/>
  <c r="AL973" i="12"/>
  <c r="A755" i="12"/>
  <c r="B755" i="12"/>
  <c r="C755" i="12"/>
  <c r="E755" i="12"/>
  <c r="F755" i="12"/>
  <c r="G755" i="12"/>
  <c r="J755" i="12"/>
  <c r="K755" i="12"/>
  <c r="L755" i="12"/>
  <c r="M755" i="12"/>
  <c r="N755" i="12"/>
  <c r="O755" i="12"/>
  <c r="P755" i="12"/>
  <c r="H755" i="12" s="1"/>
  <c r="Q755" i="12"/>
  <c r="I755" i="12" s="1"/>
  <c r="R755" i="12"/>
  <c r="S755" i="12"/>
  <c r="T755" i="12"/>
  <c r="U755" i="12"/>
  <c r="V755" i="12"/>
  <c r="W755" i="12"/>
  <c r="X755" i="12"/>
  <c r="Y755" i="12"/>
  <c r="Z755" i="12"/>
  <c r="AA755" i="12"/>
  <c r="AB755" i="12"/>
  <c r="AC755" i="12"/>
  <c r="AD755" i="12"/>
  <c r="AE755" i="12"/>
  <c r="AF755" i="12"/>
  <c r="AG755" i="12"/>
  <c r="AH755" i="12"/>
  <c r="AI755" i="12"/>
  <c r="AJ755" i="12"/>
  <c r="AK755" i="12"/>
  <c r="AL755" i="12"/>
  <c r="A1643" i="12"/>
  <c r="B1643" i="12"/>
  <c r="C1643" i="12"/>
  <c r="E1643" i="12"/>
  <c r="F1643" i="12"/>
  <c r="G1643" i="12"/>
  <c r="J1643" i="12"/>
  <c r="K1643" i="12"/>
  <c r="L1643" i="12"/>
  <c r="M1643" i="12"/>
  <c r="N1643" i="12"/>
  <c r="O1643" i="12"/>
  <c r="P1643" i="12"/>
  <c r="H1643" i="12" s="1"/>
  <c r="Q1643" i="12"/>
  <c r="I1643" i="12" s="1"/>
  <c r="R1643" i="12"/>
  <c r="S1643" i="12"/>
  <c r="T1643" i="12"/>
  <c r="U1643" i="12"/>
  <c r="V1643" i="12"/>
  <c r="W1643" i="12"/>
  <c r="X1643" i="12"/>
  <c r="Y1643" i="12"/>
  <c r="Z1643" i="12"/>
  <c r="AA1643" i="12"/>
  <c r="AB1643" i="12"/>
  <c r="AC1643" i="12"/>
  <c r="AD1643" i="12"/>
  <c r="AE1643" i="12"/>
  <c r="AF1643" i="12"/>
  <c r="AG1643" i="12"/>
  <c r="AH1643" i="12"/>
  <c r="AI1643" i="12"/>
  <c r="AJ1643" i="12"/>
  <c r="AK1643" i="12"/>
  <c r="AL1643" i="12"/>
  <c r="A972" i="12"/>
  <c r="B972" i="12"/>
  <c r="C972" i="12"/>
  <c r="E972" i="12"/>
  <c r="F972" i="12"/>
  <c r="G972" i="12"/>
  <c r="J972" i="12"/>
  <c r="K972" i="12"/>
  <c r="L972" i="12"/>
  <c r="M972" i="12"/>
  <c r="N972" i="12"/>
  <c r="O972" i="12"/>
  <c r="P972" i="12"/>
  <c r="H972" i="12" s="1"/>
  <c r="Q972" i="12"/>
  <c r="I972" i="12" s="1"/>
  <c r="R972" i="12"/>
  <c r="S972" i="12"/>
  <c r="T972" i="12"/>
  <c r="U972" i="12"/>
  <c r="V972" i="12"/>
  <c r="W972" i="12"/>
  <c r="X972" i="12"/>
  <c r="Y972" i="12"/>
  <c r="Z972" i="12"/>
  <c r="AA972" i="12"/>
  <c r="AB972" i="12"/>
  <c r="AC972" i="12"/>
  <c r="AD972" i="12"/>
  <c r="AE972" i="12"/>
  <c r="AF972" i="12"/>
  <c r="AG972" i="12"/>
  <c r="AH972" i="12"/>
  <c r="AI972" i="12"/>
  <c r="AJ972" i="12"/>
  <c r="AK972" i="12"/>
  <c r="AL972" i="12"/>
  <c r="A327" i="12"/>
  <c r="B327" i="12"/>
  <c r="C327" i="12"/>
  <c r="E327" i="12"/>
  <c r="F327" i="12"/>
  <c r="G327" i="12"/>
  <c r="J327" i="12"/>
  <c r="K327" i="12"/>
  <c r="L327" i="12"/>
  <c r="M327" i="12"/>
  <c r="N327" i="12"/>
  <c r="O327" i="12"/>
  <c r="P327" i="12"/>
  <c r="H327" i="12" s="1"/>
  <c r="Q327" i="12"/>
  <c r="I327" i="12" s="1"/>
  <c r="R327" i="12"/>
  <c r="S327" i="12"/>
  <c r="T327" i="12"/>
  <c r="U327" i="12"/>
  <c r="V327" i="12"/>
  <c r="W327" i="12"/>
  <c r="X327" i="12"/>
  <c r="Y327" i="12"/>
  <c r="Z327" i="12"/>
  <c r="AA327" i="12"/>
  <c r="AB327" i="12"/>
  <c r="AC327" i="12"/>
  <c r="AD327" i="12"/>
  <c r="AE327" i="12"/>
  <c r="AF327" i="12"/>
  <c r="AG327" i="12"/>
  <c r="AH327" i="12"/>
  <c r="AI327" i="12"/>
  <c r="AJ327" i="12"/>
  <c r="AK327" i="12"/>
  <c r="AL327" i="12"/>
  <c r="A72" i="12"/>
  <c r="B72" i="12"/>
  <c r="C72" i="12"/>
  <c r="E72" i="12"/>
  <c r="F72" i="12"/>
  <c r="G72" i="12"/>
  <c r="J72" i="12"/>
  <c r="K72" i="12"/>
  <c r="L72" i="12"/>
  <c r="M72" i="12"/>
  <c r="N72" i="12"/>
  <c r="O72" i="12"/>
  <c r="P72" i="12"/>
  <c r="H72" i="12" s="1"/>
  <c r="Q72" i="12"/>
  <c r="I72" i="12" s="1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74" i="12"/>
  <c r="B74" i="12"/>
  <c r="C74" i="12"/>
  <c r="E74" i="12"/>
  <c r="F74" i="12"/>
  <c r="G74" i="12"/>
  <c r="J74" i="12"/>
  <c r="K74" i="12"/>
  <c r="L74" i="12"/>
  <c r="M74" i="12"/>
  <c r="N74" i="12"/>
  <c r="O74" i="12"/>
  <c r="P74" i="12"/>
  <c r="H74" i="12" s="1"/>
  <c r="Q74" i="12"/>
  <c r="I74" i="12" s="1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1041" i="12"/>
  <c r="B1041" i="12"/>
  <c r="C1041" i="12"/>
  <c r="E1041" i="12"/>
  <c r="F1041" i="12"/>
  <c r="G1041" i="12"/>
  <c r="J1041" i="12"/>
  <c r="K1041" i="12"/>
  <c r="L1041" i="12"/>
  <c r="M1041" i="12"/>
  <c r="N1041" i="12"/>
  <c r="O1041" i="12"/>
  <c r="P1041" i="12"/>
  <c r="H1041" i="12" s="1"/>
  <c r="Q1041" i="12"/>
  <c r="I1041" i="12" s="1"/>
  <c r="R1041" i="12"/>
  <c r="S1041" i="12"/>
  <c r="T1041" i="12"/>
  <c r="U1041" i="12"/>
  <c r="V1041" i="12"/>
  <c r="W1041" i="12"/>
  <c r="X1041" i="12"/>
  <c r="Y1041" i="12"/>
  <c r="Z1041" i="12"/>
  <c r="AA1041" i="12"/>
  <c r="AB1041" i="12"/>
  <c r="AC1041" i="12"/>
  <c r="AD1041" i="12"/>
  <c r="AE1041" i="12"/>
  <c r="AF1041" i="12"/>
  <c r="AG1041" i="12"/>
  <c r="AH1041" i="12"/>
  <c r="AI1041" i="12"/>
  <c r="AJ1041" i="12"/>
  <c r="AK1041" i="12"/>
  <c r="AL1041" i="12"/>
  <c r="A583" i="12"/>
  <c r="B583" i="12"/>
  <c r="C583" i="12"/>
  <c r="E583" i="12"/>
  <c r="F583" i="12"/>
  <c r="G583" i="12"/>
  <c r="J583" i="12"/>
  <c r="K583" i="12"/>
  <c r="L583" i="12"/>
  <c r="M583" i="12"/>
  <c r="N583" i="12"/>
  <c r="O583" i="12"/>
  <c r="P583" i="12"/>
  <c r="H583" i="12" s="1"/>
  <c r="Q583" i="12"/>
  <c r="I583" i="12" s="1"/>
  <c r="R583" i="12"/>
  <c r="S583" i="12"/>
  <c r="T583" i="12"/>
  <c r="U583" i="12"/>
  <c r="V583" i="12"/>
  <c r="W583" i="12"/>
  <c r="X583" i="12"/>
  <c r="Y583" i="12"/>
  <c r="Z583" i="12"/>
  <c r="AA583" i="12"/>
  <c r="AB583" i="12"/>
  <c r="AC583" i="12"/>
  <c r="AD583" i="12"/>
  <c r="AE583" i="12"/>
  <c r="AF583" i="12"/>
  <c r="AG583" i="12"/>
  <c r="AH583" i="12"/>
  <c r="AI583" i="12"/>
  <c r="AJ583" i="12"/>
  <c r="AK583" i="12"/>
  <c r="AL583" i="12"/>
  <c r="A1683" i="12"/>
  <c r="B1683" i="12"/>
  <c r="C1683" i="12"/>
  <c r="E1683" i="12"/>
  <c r="F1683" i="12"/>
  <c r="G1683" i="12"/>
  <c r="J1683" i="12"/>
  <c r="K1683" i="12"/>
  <c r="L1683" i="12"/>
  <c r="M1683" i="12"/>
  <c r="N1683" i="12"/>
  <c r="O1683" i="12"/>
  <c r="P1683" i="12"/>
  <c r="H1683" i="12" s="1"/>
  <c r="Q1683" i="12"/>
  <c r="I1683" i="12" s="1"/>
  <c r="R1683" i="12"/>
  <c r="S1683" i="12"/>
  <c r="T1683" i="12"/>
  <c r="U1683" i="12"/>
  <c r="V1683" i="12"/>
  <c r="W1683" i="12"/>
  <c r="X1683" i="12"/>
  <c r="Y1683" i="12"/>
  <c r="Z1683" i="12"/>
  <c r="AA1683" i="12"/>
  <c r="AB1683" i="12"/>
  <c r="AC1683" i="12"/>
  <c r="AD1683" i="12"/>
  <c r="AE1683" i="12"/>
  <c r="AF1683" i="12"/>
  <c r="AG1683" i="12"/>
  <c r="AH1683" i="12"/>
  <c r="AI1683" i="12"/>
  <c r="AJ1683" i="12"/>
  <c r="AK1683" i="12"/>
  <c r="AL1683" i="12"/>
  <c r="A434" i="12"/>
  <c r="B434" i="12"/>
  <c r="C434" i="12"/>
  <c r="E434" i="12"/>
  <c r="F434" i="12"/>
  <c r="G434" i="12"/>
  <c r="J434" i="12"/>
  <c r="K434" i="12"/>
  <c r="L434" i="12"/>
  <c r="M434" i="12"/>
  <c r="N434" i="12"/>
  <c r="O434" i="12"/>
  <c r="P434" i="12"/>
  <c r="H434" i="12" s="1"/>
  <c r="Q434" i="12"/>
  <c r="I434" i="12" s="1"/>
  <c r="R434" i="12"/>
  <c r="S434" i="12"/>
  <c r="T434" i="12"/>
  <c r="U434" i="12"/>
  <c r="V434" i="12"/>
  <c r="W434" i="12"/>
  <c r="X434" i="12"/>
  <c r="Y434" i="12"/>
  <c r="Z434" i="12"/>
  <c r="AA434" i="12"/>
  <c r="AB434" i="12"/>
  <c r="AC434" i="12"/>
  <c r="AD434" i="12"/>
  <c r="AE434" i="12"/>
  <c r="AF434" i="12"/>
  <c r="AG434" i="12"/>
  <c r="AH434" i="12"/>
  <c r="AI434" i="12"/>
  <c r="AJ434" i="12"/>
  <c r="AK434" i="12"/>
  <c r="AL434" i="12"/>
  <c r="A1675" i="12"/>
  <c r="B1675" i="12"/>
  <c r="C1675" i="12"/>
  <c r="E1675" i="12"/>
  <c r="F1675" i="12"/>
  <c r="G1675" i="12"/>
  <c r="J1675" i="12"/>
  <c r="K1675" i="12"/>
  <c r="L1675" i="12"/>
  <c r="M1675" i="12"/>
  <c r="N1675" i="12"/>
  <c r="O1675" i="12"/>
  <c r="P1675" i="12"/>
  <c r="H1675" i="12" s="1"/>
  <c r="Q1675" i="12"/>
  <c r="I1675" i="12" s="1"/>
  <c r="R1675" i="12"/>
  <c r="S1675" i="12"/>
  <c r="T1675" i="12"/>
  <c r="U1675" i="12"/>
  <c r="V1675" i="12"/>
  <c r="W1675" i="12"/>
  <c r="X1675" i="12"/>
  <c r="Y1675" i="12"/>
  <c r="Z1675" i="12"/>
  <c r="AA1675" i="12"/>
  <c r="AB1675" i="12"/>
  <c r="AC1675" i="12"/>
  <c r="AD1675" i="12"/>
  <c r="AE1675" i="12"/>
  <c r="AF1675" i="12"/>
  <c r="AG1675" i="12"/>
  <c r="AH1675" i="12"/>
  <c r="AI1675" i="12"/>
  <c r="AJ1675" i="12"/>
  <c r="AK1675" i="12"/>
  <c r="AL1675" i="12"/>
  <c r="A619" i="12"/>
  <c r="B619" i="12"/>
  <c r="C619" i="12"/>
  <c r="E619" i="12"/>
  <c r="F619" i="12"/>
  <c r="G619" i="12"/>
  <c r="J619" i="12"/>
  <c r="K619" i="12"/>
  <c r="L619" i="12"/>
  <c r="M619" i="12"/>
  <c r="N619" i="12"/>
  <c r="O619" i="12"/>
  <c r="P619" i="12"/>
  <c r="H619" i="12" s="1"/>
  <c r="Q619" i="12"/>
  <c r="I619" i="12" s="1"/>
  <c r="R619" i="12"/>
  <c r="S619" i="12"/>
  <c r="T619" i="12"/>
  <c r="U619" i="12"/>
  <c r="V619" i="12"/>
  <c r="W619" i="12"/>
  <c r="X619" i="12"/>
  <c r="Y619" i="12"/>
  <c r="Z619" i="12"/>
  <c r="AA619" i="12"/>
  <c r="AB619" i="12"/>
  <c r="AC619" i="12"/>
  <c r="AD619" i="12"/>
  <c r="AE619" i="12"/>
  <c r="AF619" i="12"/>
  <c r="AG619" i="12"/>
  <c r="AH619" i="12"/>
  <c r="AI619" i="12"/>
  <c r="AJ619" i="12"/>
  <c r="AK619" i="12"/>
  <c r="AL619" i="12"/>
  <c r="A1702" i="12"/>
  <c r="B1702" i="12"/>
  <c r="C1702" i="12"/>
  <c r="E1702" i="12"/>
  <c r="F1702" i="12"/>
  <c r="G1702" i="12"/>
  <c r="J1702" i="12"/>
  <c r="K1702" i="12"/>
  <c r="L1702" i="12"/>
  <c r="M1702" i="12"/>
  <c r="N1702" i="12"/>
  <c r="O1702" i="12"/>
  <c r="P1702" i="12"/>
  <c r="H1702" i="12" s="1"/>
  <c r="Q1702" i="12"/>
  <c r="I1702" i="12" s="1"/>
  <c r="R1702" i="12"/>
  <c r="S1702" i="12"/>
  <c r="T1702" i="12"/>
  <c r="U1702" i="12"/>
  <c r="V1702" i="12"/>
  <c r="W1702" i="12"/>
  <c r="X1702" i="12"/>
  <c r="Y1702" i="12"/>
  <c r="Z1702" i="12"/>
  <c r="AA1702" i="12"/>
  <c r="AB1702" i="12"/>
  <c r="AC1702" i="12"/>
  <c r="AD1702" i="12"/>
  <c r="AE1702" i="12"/>
  <c r="AF1702" i="12"/>
  <c r="AG1702" i="12"/>
  <c r="AH1702" i="12"/>
  <c r="AI1702" i="12"/>
  <c r="AJ1702" i="12"/>
  <c r="AK1702" i="12"/>
  <c r="AL1702" i="12"/>
  <c r="A845" i="12"/>
  <c r="B845" i="12"/>
  <c r="C845" i="12"/>
  <c r="E845" i="12"/>
  <c r="F845" i="12"/>
  <c r="G845" i="12"/>
  <c r="J845" i="12"/>
  <c r="K845" i="12"/>
  <c r="L845" i="12"/>
  <c r="M845" i="12"/>
  <c r="N845" i="12"/>
  <c r="O845" i="12"/>
  <c r="P845" i="12"/>
  <c r="H845" i="12" s="1"/>
  <c r="Q845" i="12"/>
  <c r="I845" i="12" s="1"/>
  <c r="R845" i="12"/>
  <c r="S845" i="12"/>
  <c r="T845" i="12"/>
  <c r="U845" i="12"/>
  <c r="V845" i="12"/>
  <c r="W845" i="12"/>
  <c r="X845" i="12"/>
  <c r="Y845" i="12"/>
  <c r="Z845" i="12"/>
  <c r="AA845" i="12"/>
  <c r="AB845" i="12"/>
  <c r="AC845" i="12"/>
  <c r="AD845" i="12"/>
  <c r="AE845" i="12"/>
  <c r="AF845" i="12"/>
  <c r="AG845" i="12"/>
  <c r="AH845" i="12"/>
  <c r="AI845" i="12"/>
  <c r="AJ845" i="12"/>
  <c r="AK845" i="12"/>
  <c r="AL845" i="12"/>
  <c r="A846" i="12"/>
  <c r="B846" i="12"/>
  <c r="C846" i="12"/>
  <c r="E846" i="12"/>
  <c r="F846" i="12"/>
  <c r="G846" i="12"/>
  <c r="J846" i="12"/>
  <c r="K846" i="12"/>
  <c r="L846" i="12"/>
  <c r="M846" i="12"/>
  <c r="N846" i="12"/>
  <c r="O846" i="12"/>
  <c r="P846" i="12"/>
  <c r="H846" i="12" s="1"/>
  <c r="Q846" i="12"/>
  <c r="I846" i="12" s="1"/>
  <c r="R846" i="12"/>
  <c r="S846" i="12"/>
  <c r="T846" i="12"/>
  <c r="U846" i="12"/>
  <c r="V846" i="12"/>
  <c r="W846" i="12"/>
  <c r="X846" i="12"/>
  <c r="Y846" i="12"/>
  <c r="Z846" i="12"/>
  <c r="AA846" i="12"/>
  <c r="AB846" i="12"/>
  <c r="AC846" i="12"/>
  <c r="AD846" i="12"/>
  <c r="AE846" i="12"/>
  <c r="AF846" i="12"/>
  <c r="AG846" i="12"/>
  <c r="AH846" i="12"/>
  <c r="AI846" i="12"/>
  <c r="AJ846" i="12"/>
  <c r="AK846" i="12"/>
  <c r="AL846" i="12"/>
  <c r="A847" i="12"/>
  <c r="B847" i="12"/>
  <c r="C847" i="12"/>
  <c r="E847" i="12"/>
  <c r="F847" i="12"/>
  <c r="G847" i="12"/>
  <c r="J847" i="12"/>
  <c r="K847" i="12"/>
  <c r="L847" i="12"/>
  <c r="M847" i="12"/>
  <c r="N847" i="12"/>
  <c r="O847" i="12"/>
  <c r="P847" i="12"/>
  <c r="H847" i="12" s="1"/>
  <c r="Q847" i="12"/>
  <c r="I847" i="12" s="1"/>
  <c r="R847" i="12"/>
  <c r="S847" i="12"/>
  <c r="T847" i="12"/>
  <c r="U847" i="12"/>
  <c r="V847" i="12"/>
  <c r="W847" i="12"/>
  <c r="X847" i="12"/>
  <c r="Y847" i="12"/>
  <c r="Z847" i="12"/>
  <c r="AA847" i="12"/>
  <c r="AB847" i="12"/>
  <c r="AC847" i="12"/>
  <c r="AD847" i="12"/>
  <c r="AE847" i="12"/>
  <c r="AF847" i="12"/>
  <c r="AG847" i="12"/>
  <c r="AH847" i="12"/>
  <c r="AI847" i="12"/>
  <c r="AJ847" i="12"/>
  <c r="AK847" i="12"/>
  <c r="AL847" i="12"/>
  <c r="A848" i="12"/>
  <c r="B848" i="12"/>
  <c r="C848" i="12"/>
  <c r="E848" i="12"/>
  <c r="F848" i="12"/>
  <c r="G848" i="12"/>
  <c r="J848" i="12"/>
  <c r="K848" i="12"/>
  <c r="L848" i="12"/>
  <c r="M848" i="12"/>
  <c r="N848" i="12"/>
  <c r="O848" i="12"/>
  <c r="P848" i="12"/>
  <c r="H848" i="12" s="1"/>
  <c r="Q848" i="12"/>
  <c r="I848" i="12" s="1"/>
  <c r="R848" i="12"/>
  <c r="S848" i="12"/>
  <c r="T848" i="12"/>
  <c r="U848" i="12"/>
  <c r="V848" i="12"/>
  <c r="W848" i="12"/>
  <c r="X848" i="12"/>
  <c r="Y848" i="12"/>
  <c r="Z848" i="12"/>
  <c r="AA848" i="12"/>
  <c r="AB848" i="12"/>
  <c r="AC848" i="12"/>
  <c r="AD848" i="12"/>
  <c r="AE848" i="12"/>
  <c r="AF848" i="12"/>
  <c r="AG848" i="12"/>
  <c r="AH848" i="12"/>
  <c r="AI848" i="12"/>
  <c r="AJ848" i="12"/>
  <c r="AK848" i="12"/>
  <c r="AL848" i="12"/>
  <c r="A1318" i="12"/>
  <c r="B1318" i="12"/>
  <c r="C1318" i="12"/>
  <c r="E1318" i="12"/>
  <c r="F1318" i="12"/>
  <c r="G1318" i="12"/>
  <c r="J1318" i="12"/>
  <c r="K1318" i="12"/>
  <c r="L1318" i="12"/>
  <c r="M1318" i="12"/>
  <c r="N1318" i="12"/>
  <c r="O1318" i="12"/>
  <c r="P1318" i="12"/>
  <c r="H1318" i="12" s="1"/>
  <c r="Q1318" i="12"/>
  <c r="I1318" i="12" s="1"/>
  <c r="R1318" i="12"/>
  <c r="S1318" i="12"/>
  <c r="T1318" i="12"/>
  <c r="U1318" i="12"/>
  <c r="V1318" i="12"/>
  <c r="W1318" i="12"/>
  <c r="X1318" i="12"/>
  <c r="Y1318" i="12"/>
  <c r="Z1318" i="12"/>
  <c r="AA1318" i="12"/>
  <c r="AB1318" i="12"/>
  <c r="AC1318" i="12"/>
  <c r="AD1318" i="12"/>
  <c r="AE1318" i="12"/>
  <c r="AF1318" i="12"/>
  <c r="AG1318" i="12"/>
  <c r="AH1318" i="12"/>
  <c r="AI1318" i="12"/>
  <c r="AJ1318" i="12"/>
  <c r="AK1318" i="12"/>
  <c r="AL1318" i="12"/>
  <c r="A1344" i="12"/>
  <c r="B1344" i="12"/>
  <c r="C1344" i="12"/>
  <c r="E1344" i="12"/>
  <c r="F1344" i="12"/>
  <c r="G1344" i="12"/>
  <c r="J1344" i="12"/>
  <c r="K1344" i="12"/>
  <c r="L1344" i="12"/>
  <c r="M1344" i="12"/>
  <c r="N1344" i="12"/>
  <c r="O1344" i="12"/>
  <c r="P1344" i="12"/>
  <c r="H1344" i="12" s="1"/>
  <c r="Q1344" i="12"/>
  <c r="I1344" i="12" s="1"/>
  <c r="R1344" i="12"/>
  <c r="S1344" i="12"/>
  <c r="T1344" i="12"/>
  <c r="U1344" i="12"/>
  <c r="V1344" i="12"/>
  <c r="W1344" i="12"/>
  <c r="X1344" i="12"/>
  <c r="Y1344" i="12"/>
  <c r="Z1344" i="12"/>
  <c r="AA1344" i="12"/>
  <c r="AB1344" i="12"/>
  <c r="AC1344" i="12"/>
  <c r="AD1344" i="12"/>
  <c r="AE1344" i="12"/>
  <c r="AF1344" i="12"/>
  <c r="AG1344" i="12"/>
  <c r="AH1344" i="12"/>
  <c r="AI1344" i="12"/>
  <c r="AJ1344" i="12"/>
  <c r="AK1344" i="12"/>
  <c r="AL1344" i="12"/>
  <c r="A1346" i="12"/>
  <c r="B1346" i="12"/>
  <c r="C1346" i="12"/>
  <c r="E1346" i="12"/>
  <c r="F1346" i="12"/>
  <c r="G1346" i="12"/>
  <c r="J1346" i="12"/>
  <c r="K1346" i="12"/>
  <c r="L1346" i="12"/>
  <c r="M1346" i="12"/>
  <c r="N1346" i="12"/>
  <c r="O1346" i="12"/>
  <c r="P1346" i="12"/>
  <c r="H1346" i="12" s="1"/>
  <c r="Q1346" i="12"/>
  <c r="I1346" i="12" s="1"/>
  <c r="R1346" i="12"/>
  <c r="S1346" i="12"/>
  <c r="T1346" i="12"/>
  <c r="U1346" i="12"/>
  <c r="V1346" i="12"/>
  <c r="W1346" i="12"/>
  <c r="X1346" i="12"/>
  <c r="Y1346" i="12"/>
  <c r="Z1346" i="12"/>
  <c r="AA1346" i="12"/>
  <c r="AB1346" i="12"/>
  <c r="AC1346" i="12"/>
  <c r="AD1346" i="12"/>
  <c r="AE1346" i="12"/>
  <c r="AF1346" i="12"/>
  <c r="AG1346" i="12"/>
  <c r="AH1346" i="12"/>
  <c r="AI1346" i="12"/>
  <c r="AJ1346" i="12"/>
  <c r="AK1346" i="12"/>
  <c r="AL1346" i="12"/>
  <c r="A422" i="12"/>
  <c r="B422" i="12"/>
  <c r="C422" i="12"/>
  <c r="E422" i="12"/>
  <c r="F422" i="12"/>
  <c r="G422" i="12"/>
  <c r="J422" i="12"/>
  <c r="K422" i="12"/>
  <c r="L422" i="12"/>
  <c r="M422" i="12"/>
  <c r="N422" i="12"/>
  <c r="O422" i="12"/>
  <c r="P422" i="12"/>
  <c r="H422" i="12" s="1"/>
  <c r="Q422" i="12"/>
  <c r="I422" i="12" s="1"/>
  <c r="R422" i="12"/>
  <c r="S422" i="12"/>
  <c r="T422" i="12"/>
  <c r="U422" i="12"/>
  <c r="V422" i="12"/>
  <c r="W422" i="12"/>
  <c r="X422" i="12"/>
  <c r="Y422" i="12"/>
  <c r="Z422" i="12"/>
  <c r="AA422" i="12"/>
  <c r="AB422" i="12"/>
  <c r="AC422" i="12"/>
  <c r="AD422" i="12"/>
  <c r="AE422" i="12"/>
  <c r="AF422" i="12"/>
  <c r="AG422" i="12"/>
  <c r="AH422" i="12"/>
  <c r="AI422" i="12"/>
  <c r="AJ422" i="12"/>
  <c r="AK422" i="12"/>
  <c r="AL422" i="12"/>
  <c r="A1454" i="12"/>
  <c r="B1454" i="12"/>
  <c r="C1454" i="12"/>
  <c r="E1454" i="12"/>
  <c r="F1454" i="12"/>
  <c r="G1454" i="12"/>
  <c r="J1454" i="12"/>
  <c r="K1454" i="12"/>
  <c r="L1454" i="12"/>
  <c r="M1454" i="12"/>
  <c r="N1454" i="12"/>
  <c r="O1454" i="12"/>
  <c r="P1454" i="12"/>
  <c r="H1454" i="12" s="1"/>
  <c r="Q1454" i="12"/>
  <c r="I1454" i="12" s="1"/>
  <c r="R1454" i="12"/>
  <c r="S1454" i="12"/>
  <c r="T1454" i="12"/>
  <c r="U1454" i="12"/>
  <c r="V1454" i="12"/>
  <c r="W1454" i="12"/>
  <c r="X1454" i="12"/>
  <c r="Y1454" i="12"/>
  <c r="Z1454" i="12"/>
  <c r="AA1454" i="12"/>
  <c r="AB1454" i="12"/>
  <c r="AC1454" i="12"/>
  <c r="AD1454" i="12"/>
  <c r="AE1454" i="12"/>
  <c r="AF1454" i="12"/>
  <c r="AG1454" i="12"/>
  <c r="AH1454" i="12"/>
  <c r="AI1454" i="12"/>
  <c r="AJ1454" i="12"/>
  <c r="AK1454" i="12"/>
  <c r="AL1454" i="12"/>
  <c r="A768" i="12"/>
  <c r="B768" i="12"/>
  <c r="C768" i="12"/>
  <c r="E768" i="12"/>
  <c r="F768" i="12"/>
  <c r="G768" i="12"/>
  <c r="J768" i="12"/>
  <c r="K768" i="12"/>
  <c r="L768" i="12"/>
  <c r="M768" i="12"/>
  <c r="N768" i="12"/>
  <c r="O768" i="12"/>
  <c r="P768" i="12"/>
  <c r="H768" i="12" s="1"/>
  <c r="Q768" i="12"/>
  <c r="I768" i="12" s="1"/>
  <c r="R768" i="12"/>
  <c r="S768" i="12"/>
  <c r="T768" i="12"/>
  <c r="U768" i="12"/>
  <c r="V768" i="12"/>
  <c r="W768" i="12"/>
  <c r="X768" i="12"/>
  <c r="Y768" i="12"/>
  <c r="Z768" i="12"/>
  <c r="AA768" i="12"/>
  <c r="AB768" i="12"/>
  <c r="AC768" i="12"/>
  <c r="AD768" i="12"/>
  <c r="AE768" i="12"/>
  <c r="AF768" i="12"/>
  <c r="AG768" i="12"/>
  <c r="AH768" i="12"/>
  <c r="AI768" i="12"/>
  <c r="AJ768" i="12"/>
  <c r="AK768" i="12"/>
  <c r="AL768" i="12"/>
  <c r="A775" i="12"/>
  <c r="B775" i="12"/>
  <c r="C775" i="12"/>
  <c r="E775" i="12"/>
  <c r="F775" i="12"/>
  <c r="G775" i="12"/>
  <c r="J775" i="12"/>
  <c r="K775" i="12"/>
  <c r="L775" i="12"/>
  <c r="M775" i="12"/>
  <c r="N775" i="12"/>
  <c r="O775" i="12"/>
  <c r="P775" i="12"/>
  <c r="H775" i="12" s="1"/>
  <c r="Q775" i="12"/>
  <c r="I775" i="12" s="1"/>
  <c r="R775" i="12"/>
  <c r="S775" i="12"/>
  <c r="T775" i="12"/>
  <c r="U775" i="12"/>
  <c r="V775" i="12"/>
  <c r="W775" i="12"/>
  <c r="X775" i="12"/>
  <c r="Y775" i="12"/>
  <c r="Z775" i="12"/>
  <c r="AA775" i="12"/>
  <c r="AB775" i="12"/>
  <c r="AC775" i="12"/>
  <c r="AD775" i="12"/>
  <c r="AE775" i="12"/>
  <c r="AF775" i="12"/>
  <c r="AG775" i="12"/>
  <c r="AH775" i="12"/>
  <c r="AI775" i="12"/>
  <c r="AJ775" i="12"/>
  <c r="AK775" i="12"/>
  <c r="AL775" i="12"/>
  <c r="A781" i="12"/>
  <c r="B781" i="12"/>
  <c r="C781" i="12"/>
  <c r="E781" i="12"/>
  <c r="F781" i="12"/>
  <c r="G781" i="12"/>
  <c r="J781" i="12"/>
  <c r="K781" i="12"/>
  <c r="L781" i="12"/>
  <c r="M781" i="12"/>
  <c r="N781" i="12"/>
  <c r="O781" i="12"/>
  <c r="P781" i="12"/>
  <c r="H781" i="12" s="1"/>
  <c r="Q781" i="12"/>
  <c r="I781" i="12" s="1"/>
  <c r="R781" i="12"/>
  <c r="S781" i="12"/>
  <c r="T781" i="12"/>
  <c r="U781" i="12"/>
  <c r="V781" i="12"/>
  <c r="W781" i="12"/>
  <c r="X781" i="12"/>
  <c r="Y781" i="12"/>
  <c r="Z781" i="12"/>
  <c r="AA781" i="12"/>
  <c r="AB781" i="12"/>
  <c r="AC781" i="12"/>
  <c r="AD781" i="12"/>
  <c r="AE781" i="12"/>
  <c r="AF781" i="12"/>
  <c r="AG781" i="12"/>
  <c r="AH781" i="12"/>
  <c r="AI781" i="12"/>
  <c r="AJ781" i="12"/>
  <c r="AK781" i="12"/>
  <c r="AL781" i="12"/>
  <c r="A790" i="12"/>
  <c r="B790" i="12"/>
  <c r="C790" i="12"/>
  <c r="E790" i="12"/>
  <c r="F790" i="12"/>
  <c r="G790" i="12"/>
  <c r="J790" i="12"/>
  <c r="K790" i="12"/>
  <c r="L790" i="12"/>
  <c r="M790" i="12"/>
  <c r="N790" i="12"/>
  <c r="O790" i="12"/>
  <c r="P790" i="12"/>
  <c r="H790" i="12" s="1"/>
  <c r="Q790" i="12"/>
  <c r="I790" i="12" s="1"/>
  <c r="R790" i="12"/>
  <c r="S790" i="12"/>
  <c r="T790" i="12"/>
  <c r="U790" i="12"/>
  <c r="V790" i="12"/>
  <c r="W790" i="12"/>
  <c r="X790" i="12"/>
  <c r="Y790" i="12"/>
  <c r="Z790" i="12"/>
  <c r="AA790" i="12"/>
  <c r="AB790" i="12"/>
  <c r="AC790" i="12"/>
  <c r="AD790" i="12"/>
  <c r="AE790" i="12"/>
  <c r="AF790" i="12"/>
  <c r="AG790" i="12"/>
  <c r="AH790" i="12"/>
  <c r="AI790" i="12"/>
  <c r="AJ790" i="12"/>
  <c r="AK790" i="12"/>
  <c r="AL790" i="12"/>
  <c r="A792" i="12"/>
  <c r="B792" i="12"/>
  <c r="C792" i="12"/>
  <c r="E792" i="12"/>
  <c r="F792" i="12"/>
  <c r="G792" i="12"/>
  <c r="J792" i="12"/>
  <c r="K792" i="12"/>
  <c r="L792" i="12"/>
  <c r="M792" i="12"/>
  <c r="N792" i="12"/>
  <c r="O792" i="12"/>
  <c r="P792" i="12"/>
  <c r="H792" i="12" s="1"/>
  <c r="Q792" i="12"/>
  <c r="I792" i="12" s="1"/>
  <c r="R792" i="12"/>
  <c r="S792" i="12"/>
  <c r="T792" i="12"/>
  <c r="U792" i="12"/>
  <c r="V792" i="12"/>
  <c r="W792" i="12"/>
  <c r="X792" i="12"/>
  <c r="Y792" i="12"/>
  <c r="Z792" i="12"/>
  <c r="AA792" i="12"/>
  <c r="AB792" i="12"/>
  <c r="AC792" i="12"/>
  <c r="AD792" i="12"/>
  <c r="AE792" i="12"/>
  <c r="AF792" i="12"/>
  <c r="AG792" i="12"/>
  <c r="AH792" i="12"/>
  <c r="AI792" i="12"/>
  <c r="AJ792" i="12"/>
  <c r="AK792" i="12"/>
  <c r="AL792" i="12"/>
  <c r="A947" i="12"/>
  <c r="B947" i="12"/>
  <c r="C947" i="12"/>
  <c r="E947" i="12"/>
  <c r="F947" i="12"/>
  <c r="G947" i="12"/>
  <c r="J947" i="12"/>
  <c r="K947" i="12"/>
  <c r="L947" i="12"/>
  <c r="M947" i="12"/>
  <c r="N947" i="12"/>
  <c r="O947" i="12"/>
  <c r="P947" i="12"/>
  <c r="H947" i="12" s="1"/>
  <c r="Q947" i="12"/>
  <c r="I947" i="12" s="1"/>
  <c r="R947" i="12"/>
  <c r="S947" i="12"/>
  <c r="T947" i="12"/>
  <c r="U947" i="12"/>
  <c r="V947" i="12"/>
  <c r="W947" i="12"/>
  <c r="X947" i="12"/>
  <c r="Y947" i="12"/>
  <c r="Z947" i="12"/>
  <c r="AA947" i="12"/>
  <c r="AB947" i="12"/>
  <c r="AC947" i="12"/>
  <c r="AD947" i="12"/>
  <c r="AE947" i="12"/>
  <c r="AF947" i="12"/>
  <c r="AG947" i="12"/>
  <c r="AH947" i="12"/>
  <c r="AI947" i="12"/>
  <c r="AJ947" i="12"/>
  <c r="AK947" i="12"/>
  <c r="AL947" i="12"/>
  <c r="A1288" i="12"/>
  <c r="B1288" i="12"/>
  <c r="C1288" i="12"/>
  <c r="E1288" i="12"/>
  <c r="F1288" i="12"/>
  <c r="G1288" i="12"/>
  <c r="J1288" i="12"/>
  <c r="K1288" i="12"/>
  <c r="L1288" i="12"/>
  <c r="M1288" i="12"/>
  <c r="N1288" i="12"/>
  <c r="O1288" i="12"/>
  <c r="P1288" i="12"/>
  <c r="H1288" i="12" s="1"/>
  <c r="Q1288" i="12"/>
  <c r="I1288" i="12" s="1"/>
  <c r="R1288" i="12"/>
  <c r="S1288" i="12"/>
  <c r="T1288" i="12"/>
  <c r="U1288" i="12"/>
  <c r="V1288" i="12"/>
  <c r="W1288" i="12"/>
  <c r="X1288" i="12"/>
  <c r="Y1288" i="12"/>
  <c r="Z1288" i="12"/>
  <c r="AA1288" i="12"/>
  <c r="AB1288" i="12"/>
  <c r="AC1288" i="12"/>
  <c r="AD1288" i="12"/>
  <c r="AE1288" i="12"/>
  <c r="AF1288" i="12"/>
  <c r="AG1288" i="12"/>
  <c r="AH1288" i="12"/>
  <c r="AI1288" i="12"/>
  <c r="AJ1288" i="12"/>
  <c r="AK1288" i="12"/>
  <c r="AL1288" i="12"/>
  <c r="A1332" i="12"/>
  <c r="B1332" i="12"/>
  <c r="C1332" i="12"/>
  <c r="E1332" i="12"/>
  <c r="F1332" i="12"/>
  <c r="G1332" i="12"/>
  <c r="J1332" i="12"/>
  <c r="K1332" i="12"/>
  <c r="L1332" i="12"/>
  <c r="M1332" i="12"/>
  <c r="N1332" i="12"/>
  <c r="O1332" i="12"/>
  <c r="P1332" i="12"/>
  <c r="H1332" i="12" s="1"/>
  <c r="Q1332" i="12"/>
  <c r="I1332" i="12" s="1"/>
  <c r="R1332" i="12"/>
  <c r="S1332" i="12"/>
  <c r="T1332" i="12"/>
  <c r="U1332" i="12"/>
  <c r="V1332" i="12"/>
  <c r="W1332" i="12"/>
  <c r="X1332" i="12"/>
  <c r="Y1332" i="12"/>
  <c r="Z1332" i="12"/>
  <c r="AA1332" i="12"/>
  <c r="AB1332" i="12"/>
  <c r="AC1332" i="12"/>
  <c r="AD1332" i="12"/>
  <c r="AE1332" i="12"/>
  <c r="AF1332" i="12"/>
  <c r="AG1332" i="12"/>
  <c r="AH1332" i="12"/>
  <c r="AI1332" i="12"/>
  <c r="AJ1332" i="12"/>
  <c r="AK1332" i="12"/>
  <c r="AL1332" i="12"/>
  <c r="A1438" i="12"/>
  <c r="B1438" i="12"/>
  <c r="C1438" i="12"/>
  <c r="E1438" i="12"/>
  <c r="F1438" i="12"/>
  <c r="G1438" i="12"/>
  <c r="J1438" i="12"/>
  <c r="K1438" i="12"/>
  <c r="L1438" i="12"/>
  <c r="M1438" i="12"/>
  <c r="N1438" i="12"/>
  <c r="O1438" i="12"/>
  <c r="P1438" i="12"/>
  <c r="H1438" i="12" s="1"/>
  <c r="Q1438" i="12"/>
  <c r="I1438" i="12" s="1"/>
  <c r="R1438" i="12"/>
  <c r="S1438" i="12"/>
  <c r="T1438" i="12"/>
  <c r="U1438" i="12"/>
  <c r="V1438" i="12"/>
  <c r="W1438" i="12"/>
  <c r="X1438" i="12"/>
  <c r="Y1438" i="12"/>
  <c r="Z1438" i="12"/>
  <c r="AA1438" i="12"/>
  <c r="AB1438" i="12"/>
  <c r="AC1438" i="12"/>
  <c r="AD1438" i="12"/>
  <c r="AE1438" i="12"/>
  <c r="AF1438" i="12"/>
  <c r="AG1438" i="12"/>
  <c r="AH1438" i="12"/>
  <c r="AI1438" i="12"/>
  <c r="AJ1438" i="12"/>
  <c r="AK1438" i="12"/>
  <c r="AL1438" i="12"/>
  <c r="A1476" i="12"/>
  <c r="B1476" i="12"/>
  <c r="C1476" i="12"/>
  <c r="E1476" i="12"/>
  <c r="F1476" i="12"/>
  <c r="G1476" i="12"/>
  <c r="J1476" i="12"/>
  <c r="K1476" i="12"/>
  <c r="L1476" i="12"/>
  <c r="M1476" i="12"/>
  <c r="N1476" i="12"/>
  <c r="O1476" i="12"/>
  <c r="P1476" i="12"/>
  <c r="H1476" i="12" s="1"/>
  <c r="Q1476" i="12"/>
  <c r="I1476" i="12" s="1"/>
  <c r="R1476" i="12"/>
  <c r="S1476" i="12"/>
  <c r="T1476" i="12"/>
  <c r="U1476" i="12"/>
  <c r="V1476" i="12"/>
  <c r="W1476" i="12"/>
  <c r="X1476" i="12"/>
  <c r="Y1476" i="12"/>
  <c r="Z1476" i="12"/>
  <c r="AA1476" i="12"/>
  <c r="AB1476" i="12"/>
  <c r="AC1476" i="12"/>
  <c r="AD1476" i="12"/>
  <c r="AE1476" i="12"/>
  <c r="AF1476" i="12"/>
  <c r="AG1476" i="12"/>
  <c r="AH1476" i="12"/>
  <c r="AI1476" i="12"/>
  <c r="AJ1476" i="12"/>
  <c r="AK1476" i="12"/>
  <c r="AL1476" i="12"/>
  <c r="A183" i="12"/>
  <c r="B183" i="12"/>
  <c r="C183" i="12"/>
  <c r="E183" i="12"/>
  <c r="F183" i="12"/>
  <c r="G183" i="12"/>
  <c r="J183" i="12"/>
  <c r="K183" i="12"/>
  <c r="L183" i="12"/>
  <c r="M183" i="12"/>
  <c r="N183" i="12"/>
  <c r="O183" i="12"/>
  <c r="P183" i="12"/>
  <c r="H183" i="12" s="1"/>
  <c r="Q183" i="12"/>
  <c r="I183" i="12" s="1"/>
  <c r="R183" i="12"/>
  <c r="S183" i="12"/>
  <c r="T183" i="12"/>
  <c r="U183" i="12"/>
  <c r="V183" i="12"/>
  <c r="W183" i="12"/>
  <c r="X183" i="12"/>
  <c r="Y183" i="12"/>
  <c r="Z183" i="12"/>
  <c r="AA183" i="12"/>
  <c r="AB183" i="12"/>
  <c r="AC183" i="12"/>
  <c r="AD183" i="12"/>
  <c r="AE183" i="12"/>
  <c r="AF183" i="12"/>
  <c r="AG183" i="12"/>
  <c r="AH183" i="12"/>
  <c r="AI183" i="12"/>
  <c r="AJ183" i="12"/>
  <c r="AK183" i="12"/>
  <c r="AL183" i="12"/>
  <c r="A184" i="12"/>
  <c r="B184" i="12"/>
  <c r="C184" i="12"/>
  <c r="E184" i="12"/>
  <c r="F184" i="12"/>
  <c r="G184" i="12"/>
  <c r="J184" i="12"/>
  <c r="K184" i="12"/>
  <c r="L184" i="12"/>
  <c r="M184" i="12"/>
  <c r="N184" i="12"/>
  <c r="O184" i="12"/>
  <c r="P184" i="12"/>
  <c r="H184" i="12" s="1"/>
  <c r="Q184" i="12"/>
  <c r="I184" i="12" s="1"/>
  <c r="R184" i="12"/>
  <c r="S184" i="12"/>
  <c r="T184" i="12"/>
  <c r="U184" i="12"/>
  <c r="V184" i="12"/>
  <c r="W184" i="12"/>
  <c r="X184" i="12"/>
  <c r="Y184" i="12"/>
  <c r="Z184" i="12"/>
  <c r="AA184" i="12"/>
  <c r="AB184" i="12"/>
  <c r="AC184" i="12"/>
  <c r="AD184" i="12"/>
  <c r="AE184" i="12"/>
  <c r="AF184" i="12"/>
  <c r="AG184" i="12"/>
  <c r="AH184" i="12"/>
  <c r="AI184" i="12"/>
  <c r="AJ184" i="12"/>
  <c r="AK184" i="12"/>
  <c r="AL184" i="12"/>
  <c r="A206" i="12"/>
  <c r="B206" i="12"/>
  <c r="C206" i="12"/>
  <c r="E206" i="12"/>
  <c r="F206" i="12"/>
  <c r="G206" i="12"/>
  <c r="J206" i="12"/>
  <c r="K206" i="12"/>
  <c r="L206" i="12"/>
  <c r="M206" i="12"/>
  <c r="N206" i="12"/>
  <c r="O206" i="12"/>
  <c r="P206" i="12"/>
  <c r="H206" i="12" s="1"/>
  <c r="Q206" i="12"/>
  <c r="I206" i="12" s="1"/>
  <c r="R206" i="12"/>
  <c r="S206" i="12"/>
  <c r="T206" i="12"/>
  <c r="U206" i="12"/>
  <c r="V206" i="12"/>
  <c r="W206" i="12"/>
  <c r="X206" i="12"/>
  <c r="Y206" i="12"/>
  <c r="Z206" i="12"/>
  <c r="AA206" i="12"/>
  <c r="AB206" i="12"/>
  <c r="AC206" i="12"/>
  <c r="AD206" i="12"/>
  <c r="AE206" i="12"/>
  <c r="AF206" i="12"/>
  <c r="AG206" i="12"/>
  <c r="AH206" i="12"/>
  <c r="AI206" i="12"/>
  <c r="AJ206" i="12"/>
  <c r="AK206" i="12"/>
  <c r="AL206" i="12"/>
  <c r="A216" i="12"/>
  <c r="B216" i="12"/>
  <c r="C216" i="12"/>
  <c r="E216" i="12"/>
  <c r="F216" i="12"/>
  <c r="G216" i="12"/>
  <c r="J216" i="12"/>
  <c r="K216" i="12"/>
  <c r="L216" i="12"/>
  <c r="M216" i="12"/>
  <c r="N216" i="12"/>
  <c r="O216" i="12"/>
  <c r="P216" i="12"/>
  <c r="H216" i="12" s="1"/>
  <c r="Q216" i="12"/>
  <c r="I216" i="12" s="1"/>
  <c r="R216" i="12"/>
  <c r="S216" i="12"/>
  <c r="T216" i="12"/>
  <c r="U216" i="12"/>
  <c r="V216" i="12"/>
  <c r="W216" i="12"/>
  <c r="X216" i="12"/>
  <c r="Y216" i="12"/>
  <c r="Z216" i="12"/>
  <c r="AA216" i="12"/>
  <c r="AB216" i="12"/>
  <c r="AC216" i="12"/>
  <c r="AD216" i="12"/>
  <c r="AE216" i="12"/>
  <c r="AF216" i="12"/>
  <c r="AG216" i="12"/>
  <c r="AH216" i="12"/>
  <c r="AI216" i="12"/>
  <c r="AJ216" i="12"/>
  <c r="AK216" i="12"/>
  <c r="AL216" i="12"/>
  <c r="A222" i="12"/>
  <c r="B222" i="12"/>
  <c r="C222" i="12"/>
  <c r="E222" i="12"/>
  <c r="F222" i="12"/>
  <c r="G222" i="12"/>
  <c r="J222" i="12"/>
  <c r="K222" i="12"/>
  <c r="L222" i="12"/>
  <c r="M222" i="12"/>
  <c r="N222" i="12"/>
  <c r="O222" i="12"/>
  <c r="P222" i="12"/>
  <c r="H222" i="12" s="1"/>
  <c r="Q222" i="12"/>
  <c r="I222" i="12" s="1"/>
  <c r="R222" i="12"/>
  <c r="S222" i="12"/>
  <c r="T222" i="12"/>
  <c r="U222" i="12"/>
  <c r="V222" i="12"/>
  <c r="W222" i="12"/>
  <c r="X222" i="12"/>
  <c r="Y222" i="12"/>
  <c r="Z222" i="12"/>
  <c r="AA222" i="12"/>
  <c r="AB222" i="12"/>
  <c r="AC222" i="12"/>
  <c r="AD222" i="12"/>
  <c r="AE222" i="12"/>
  <c r="AF222" i="12"/>
  <c r="AG222" i="12"/>
  <c r="AH222" i="12"/>
  <c r="AI222" i="12"/>
  <c r="AJ222" i="12"/>
  <c r="AK222" i="12"/>
  <c r="AL222" i="12"/>
  <c r="A1307" i="12"/>
  <c r="B1307" i="12"/>
  <c r="C1307" i="12"/>
  <c r="E1307" i="12"/>
  <c r="F1307" i="12"/>
  <c r="G1307" i="12"/>
  <c r="J1307" i="12"/>
  <c r="K1307" i="12"/>
  <c r="L1307" i="12"/>
  <c r="M1307" i="12"/>
  <c r="N1307" i="12"/>
  <c r="O1307" i="12"/>
  <c r="P1307" i="12"/>
  <c r="H1307" i="12" s="1"/>
  <c r="Q1307" i="12"/>
  <c r="I1307" i="12" s="1"/>
  <c r="R1307" i="12"/>
  <c r="S1307" i="12"/>
  <c r="T1307" i="12"/>
  <c r="U1307" i="12"/>
  <c r="V1307" i="12"/>
  <c r="W1307" i="12"/>
  <c r="X1307" i="12"/>
  <c r="Y1307" i="12"/>
  <c r="Z1307" i="12"/>
  <c r="AA1307" i="12"/>
  <c r="AB1307" i="12"/>
  <c r="AC1307" i="12"/>
  <c r="AD1307" i="12"/>
  <c r="AE1307" i="12"/>
  <c r="AF1307" i="12"/>
  <c r="AG1307" i="12"/>
  <c r="AH1307" i="12"/>
  <c r="AI1307" i="12"/>
  <c r="AJ1307" i="12"/>
  <c r="AK1307" i="12"/>
  <c r="AL1307" i="12"/>
  <c r="A1529" i="12"/>
  <c r="B1529" i="12"/>
  <c r="C1529" i="12"/>
  <c r="E1529" i="12"/>
  <c r="F1529" i="12"/>
  <c r="G1529" i="12"/>
  <c r="J1529" i="12"/>
  <c r="K1529" i="12"/>
  <c r="L1529" i="12"/>
  <c r="M1529" i="12"/>
  <c r="N1529" i="12"/>
  <c r="O1529" i="12"/>
  <c r="P1529" i="12"/>
  <c r="H1529" i="12" s="1"/>
  <c r="Q1529" i="12"/>
  <c r="I1529" i="12" s="1"/>
  <c r="R1529" i="12"/>
  <c r="S1529" i="12"/>
  <c r="T1529" i="12"/>
  <c r="U1529" i="12"/>
  <c r="V1529" i="12"/>
  <c r="W1529" i="12"/>
  <c r="X1529" i="12"/>
  <c r="Y1529" i="12"/>
  <c r="Z1529" i="12"/>
  <c r="AA1529" i="12"/>
  <c r="AB1529" i="12"/>
  <c r="AC1529" i="12"/>
  <c r="AD1529" i="12"/>
  <c r="AE1529" i="12"/>
  <c r="AF1529" i="12"/>
  <c r="AG1529" i="12"/>
  <c r="AH1529" i="12"/>
  <c r="AI1529" i="12"/>
  <c r="AJ1529" i="12"/>
  <c r="AK1529" i="12"/>
  <c r="AL1529" i="12"/>
  <c r="A1421" i="12"/>
  <c r="B1421" i="12"/>
  <c r="C1421" i="12"/>
  <c r="E1421" i="12"/>
  <c r="F1421" i="12"/>
  <c r="G1421" i="12"/>
  <c r="J1421" i="12"/>
  <c r="K1421" i="12"/>
  <c r="L1421" i="12"/>
  <c r="M1421" i="12"/>
  <c r="N1421" i="12"/>
  <c r="O1421" i="12"/>
  <c r="P1421" i="12"/>
  <c r="H1421" i="12" s="1"/>
  <c r="Q1421" i="12"/>
  <c r="I1421" i="12" s="1"/>
  <c r="R1421" i="12"/>
  <c r="S1421" i="12"/>
  <c r="T1421" i="12"/>
  <c r="U1421" i="12"/>
  <c r="V1421" i="12"/>
  <c r="W1421" i="12"/>
  <c r="X1421" i="12"/>
  <c r="Y1421" i="12"/>
  <c r="Z1421" i="12"/>
  <c r="AA1421" i="12"/>
  <c r="AB1421" i="12"/>
  <c r="AC1421" i="12"/>
  <c r="AD1421" i="12"/>
  <c r="AE1421" i="12"/>
  <c r="AF1421" i="12"/>
  <c r="AG1421" i="12"/>
  <c r="AH1421" i="12"/>
  <c r="AI1421" i="12"/>
  <c r="AJ1421" i="12"/>
  <c r="AK1421" i="12"/>
  <c r="AL1421" i="12"/>
  <c r="A104" i="12"/>
  <c r="B104" i="12"/>
  <c r="C104" i="12"/>
  <c r="E104" i="12"/>
  <c r="F104" i="12"/>
  <c r="G104" i="12"/>
  <c r="J104" i="12"/>
  <c r="K104" i="12"/>
  <c r="L104" i="12"/>
  <c r="M104" i="12"/>
  <c r="N104" i="12"/>
  <c r="O104" i="12"/>
  <c r="P104" i="12"/>
  <c r="H104" i="12" s="1"/>
  <c r="Q104" i="12"/>
  <c r="I104" i="12" s="1"/>
  <c r="R104" i="12"/>
  <c r="S104" i="12"/>
  <c r="T104" i="12"/>
  <c r="U104" i="12"/>
  <c r="V104" i="12"/>
  <c r="W104" i="12"/>
  <c r="X104" i="12"/>
  <c r="Y104" i="12"/>
  <c r="Z104" i="12"/>
  <c r="AA104" i="12"/>
  <c r="AB104" i="12"/>
  <c r="AC104" i="12"/>
  <c r="AD104" i="12"/>
  <c r="AE104" i="12"/>
  <c r="AF104" i="12"/>
  <c r="AG104" i="12"/>
  <c r="AH104" i="12"/>
  <c r="AI104" i="12"/>
  <c r="AJ104" i="12"/>
  <c r="AK104" i="12"/>
  <c r="AL104" i="12"/>
  <c r="A105" i="12"/>
  <c r="B105" i="12"/>
  <c r="C105" i="12"/>
  <c r="E105" i="12"/>
  <c r="F105" i="12"/>
  <c r="G105" i="12"/>
  <c r="J105" i="12"/>
  <c r="K105" i="12"/>
  <c r="L105" i="12"/>
  <c r="M105" i="12"/>
  <c r="N105" i="12"/>
  <c r="O105" i="12"/>
  <c r="P105" i="12"/>
  <c r="H105" i="12" s="1"/>
  <c r="Q105" i="12"/>
  <c r="I105" i="12" s="1"/>
  <c r="R105" i="12"/>
  <c r="S105" i="12"/>
  <c r="T105" i="12"/>
  <c r="U105" i="12"/>
  <c r="V105" i="12"/>
  <c r="W105" i="12"/>
  <c r="X105" i="12"/>
  <c r="Y105" i="12"/>
  <c r="Z105" i="12"/>
  <c r="AA105" i="12"/>
  <c r="AB105" i="12"/>
  <c r="AC105" i="12"/>
  <c r="AD105" i="12"/>
  <c r="AE105" i="12"/>
  <c r="AF105" i="12"/>
  <c r="AG105" i="12"/>
  <c r="AH105" i="12"/>
  <c r="AI105" i="12"/>
  <c r="AJ105" i="12"/>
  <c r="AK105" i="12"/>
  <c r="AL105" i="12"/>
  <c r="A108" i="12"/>
  <c r="B108" i="12"/>
  <c r="C108" i="12"/>
  <c r="E108" i="12"/>
  <c r="F108" i="12"/>
  <c r="G108" i="12"/>
  <c r="J108" i="12"/>
  <c r="K108" i="12"/>
  <c r="L108" i="12"/>
  <c r="M108" i="12"/>
  <c r="N108" i="12"/>
  <c r="O108" i="12"/>
  <c r="P108" i="12"/>
  <c r="H108" i="12" s="1"/>
  <c r="Q108" i="12"/>
  <c r="I108" i="12" s="1"/>
  <c r="R108" i="12"/>
  <c r="S108" i="12"/>
  <c r="T108" i="12"/>
  <c r="U108" i="12"/>
  <c r="V108" i="12"/>
  <c r="W108" i="12"/>
  <c r="X108" i="12"/>
  <c r="Y108" i="12"/>
  <c r="Z108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109" i="12"/>
  <c r="B109" i="12"/>
  <c r="C109" i="12"/>
  <c r="E109" i="12"/>
  <c r="F109" i="12"/>
  <c r="G109" i="12"/>
  <c r="J109" i="12"/>
  <c r="K109" i="12"/>
  <c r="L109" i="12"/>
  <c r="M109" i="12"/>
  <c r="N109" i="12"/>
  <c r="O109" i="12"/>
  <c r="P109" i="12"/>
  <c r="H109" i="12" s="1"/>
  <c r="Q109" i="12"/>
  <c r="I109" i="12" s="1"/>
  <c r="R109" i="12"/>
  <c r="S109" i="12"/>
  <c r="T109" i="12"/>
  <c r="U109" i="12"/>
  <c r="V109" i="12"/>
  <c r="W109" i="12"/>
  <c r="X109" i="12"/>
  <c r="Y109" i="12"/>
  <c r="Z109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209" i="12"/>
  <c r="B209" i="12"/>
  <c r="C209" i="12"/>
  <c r="E209" i="12"/>
  <c r="F209" i="12"/>
  <c r="G209" i="12"/>
  <c r="J209" i="12"/>
  <c r="K209" i="12"/>
  <c r="L209" i="12"/>
  <c r="M209" i="12"/>
  <c r="N209" i="12"/>
  <c r="O209" i="12"/>
  <c r="P209" i="12"/>
  <c r="H209" i="12" s="1"/>
  <c r="Q209" i="12"/>
  <c r="I209" i="12" s="1"/>
  <c r="R209" i="12"/>
  <c r="S209" i="12"/>
  <c r="T209" i="12"/>
  <c r="U209" i="12"/>
  <c r="V209" i="12"/>
  <c r="W209" i="12"/>
  <c r="X209" i="12"/>
  <c r="Y209" i="12"/>
  <c r="Z209" i="12"/>
  <c r="AA209" i="12"/>
  <c r="AB209" i="12"/>
  <c r="AC209" i="12"/>
  <c r="AD209" i="12"/>
  <c r="AE209" i="12"/>
  <c r="AF209" i="12"/>
  <c r="AG209" i="12"/>
  <c r="AH209" i="12"/>
  <c r="AI209" i="12"/>
  <c r="AJ209" i="12"/>
  <c r="AK209" i="12"/>
  <c r="AL209" i="12"/>
  <c r="A210" i="12"/>
  <c r="B210" i="12"/>
  <c r="C210" i="12"/>
  <c r="E210" i="12"/>
  <c r="F210" i="12"/>
  <c r="G210" i="12"/>
  <c r="J210" i="12"/>
  <c r="K210" i="12"/>
  <c r="L210" i="12"/>
  <c r="M210" i="12"/>
  <c r="N210" i="12"/>
  <c r="O210" i="12"/>
  <c r="P210" i="12"/>
  <c r="H210" i="12" s="1"/>
  <c r="Q210" i="12"/>
  <c r="I210" i="12" s="1"/>
  <c r="R210" i="12"/>
  <c r="S210" i="12"/>
  <c r="T210" i="12"/>
  <c r="U210" i="12"/>
  <c r="V210" i="12"/>
  <c r="W210" i="12"/>
  <c r="X210" i="12"/>
  <c r="Y210" i="12"/>
  <c r="Z210" i="12"/>
  <c r="AA210" i="12"/>
  <c r="AB210" i="12"/>
  <c r="AC210" i="12"/>
  <c r="AD210" i="12"/>
  <c r="AE210" i="12"/>
  <c r="AF210" i="12"/>
  <c r="AG210" i="12"/>
  <c r="AH210" i="12"/>
  <c r="AI210" i="12"/>
  <c r="AJ210" i="12"/>
  <c r="AK210" i="12"/>
  <c r="AL210" i="12"/>
  <c r="A224" i="12"/>
  <c r="B224" i="12"/>
  <c r="C224" i="12"/>
  <c r="E224" i="12"/>
  <c r="F224" i="12"/>
  <c r="G224" i="12"/>
  <c r="J224" i="12"/>
  <c r="K224" i="12"/>
  <c r="L224" i="12"/>
  <c r="M224" i="12"/>
  <c r="N224" i="12"/>
  <c r="O224" i="12"/>
  <c r="P224" i="12"/>
  <c r="H224" i="12" s="1"/>
  <c r="Q224" i="12"/>
  <c r="I224" i="12" s="1"/>
  <c r="R224" i="12"/>
  <c r="S224" i="12"/>
  <c r="T224" i="12"/>
  <c r="U224" i="12"/>
  <c r="V224" i="12"/>
  <c r="W224" i="12"/>
  <c r="X224" i="12"/>
  <c r="Y224" i="12"/>
  <c r="Z224" i="12"/>
  <c r="AA224" i="12"/>
  <c r="AB224" i="12"/>
  <c r="AC224" i="12"/>
  <c r="AD224" i="12"/>
  <c r="AE224" i="12"/>
  <c r="AF224" i="12"/>
  <c r="AG224" i="12"/>
  <c r="AH224" i="12"/>
  <c r="AI224" i="12"/>
  <c r="AJ224" i="12"/>
  <c r="AK224" i="12"/>
  <c r="AL224" i="12"/>
  <c r="A235" i="12"/>
  <c r="B235" i="12"/>
  <c r="C235" i="12"/>
  <c r="E235" i="12"/>
  <c r="F235" i="12"/>
  <c r="G235" i="12"/>
  <c r="J235" i="12"/>
  <c r="K235" i="12"/>
  <c r="L235" i="12"/>
  <c r="M235" i="12"/>
  <c r="N235" i="12"/>
  <c r="O235" i="12"/>
  <c r="P235" i="12"/>
  <c r="H235" i="12" s="1"/>
  <c r="Q235" i="12"/>
  <c r="I235" i="12" s="1"/>
  <c r="R235" i="12"/>
  <c r="S235" i="12"/>
  <c r="T235" i="12"/>
  <c r="U235" i="12"/>
  <c r="V235" i="12"/>
  <c r="W235" i="12"/>
  <c r="X235" i="12"/>
  <c r="Y235" i="12"/>
  <c r="Z235" i="12"/>
  <c r="AA235" i="12"/>
  <c r="AB235" i="12"/>
  <c r="AC235" i="12"/>
  <c r="AD235" i="12"/>
  <c r="AE235" i="12"/>
  <c r="AF235" i="12"/>
  <c r="AG235" i="12"/>
  <c r="AH235" i="12"/>
  <c r="AI235" i="12"/>
  <c r="AJ235" i="12"/>
  <c r="AK235" i="12"/>
  <c r="AL235" i="12"/>
  <c r="A278" i="12"/>
  <c r="B278" i="12"/>
  <c r="C278" i="12"/>
  <c r="E278" i="12"/>
  <c r="F278" i="12"/>
  <c r="G278" i="12"/>
  <c r="J278" i="12"/>
  <c r="K278" i="12"/>
  <c r="L278" i="12"/>
  <c r="M278" i="12"/>
  <c r="N278" i="12"/>
  <c r="O278" i="12"/>
  <c r="P278" i="12"/>
  <c r="H278" i="12" s="1"/>
  <c r="Q278" i="12"/>
  <c r="I278" i="12" s="1"/>
  <c r="R278" i="12"/>
  <c r="S278" i="12"/>
  <c r="T278" i="12"/>
  <c r="U278" i="12"/>
  <c r="V278" i="12"/>
  <c r="W278" i="12"/>
  <c r="X278" i="12"/>
  <c r="Y278" i="12"/>
  <c r="Z278" i="12"/>
  <c r="AA278" i="12"/>
  <c r="AB278" i="12"/>
  <c r="AC278" i="12"/>
  <c r="AD278" i="12"/>
  <c r="AE278" i="12"/>
  <c r="AF278" i="12"/>
  <c r="AG278" i="12"/>
  <c r="AH278" i="12"/>
  <c r="AI278" i="12"/>
  <c r="AJ278" i="12"/>
  <c r="AK278" i="12"/>
  <c r="AL278" i="12"/>
  <c r="A311" i="12"/>
  <c r="B311" i="12"/>
  <c r="C311" i="12"/>
  <c r="E311" i="12"/>
  <c r="F311" i="12"/>
  <c r="G311" i="12"/>
  <c r="J311" i="12"/>
  <c r="K311" i="12"/>
  <c r="L311" i="12"/>
  <c r="M311" i="12"/>
  <c r="N311" i="12"/>
  <c r="O311" i="12"/>
  <c r="P311" i="12"/>
  <c r="H311" i="12" s="1"/>
  <c r="Q311" i="12"/>
  <c r="I311" i="12" s="1"/>
  <c r="R311" i="12"/>
  <c r="S311" i="12"/>
  <c r="T311" i="12"/>
  <c r="U311" i="12"/>
  <c r="V311" i="12"/>
  <c r="W311" i="12"/>
  <c r="X311" i="12"/>
  <c r="Y311" i="12"/>
  <c r="Z311" i="12"/>
  <c r="AA311" i="12"/>
  <c r="AB311" i="12"/>
  <c r="AC311" i="12"/>
  <c r="AD311" i="12"/>
  <c r="AE311" i="12"/>
  <c r="AF311" i="12"/>
  <c r="AG311" i="12"/>
  <c r="AH311" i="12"/>
  <c r="AI311" i="12"/>
  <c r="AJ311" i="12"/>
  <c r="AK311" i="12"/>
  <c r="AL311" i="12"/>
  <c r="A478" i="12"/>
  <c r="B478" i="12"/>
  <c r="C478" i="12"/>
  <c r="E478" i="12"/>
  <c r="F478" i="12"/>
  <c r="G478" i="12"/>
  <c r="J478" i="12"/>
  <c r="K478" i="12"/>
  <c r="L478" i="12"/>
  <c r="M478" i="12"/>
  <c r="N478" i="12"/>
  <c r="O478" i="12"/>
  <c r="P478" i="12"/>
  <c r="H478" i="12" s="1"/>
  <c r="Q478" i="12"/>
  <c r="I478" i="12" s="1"/>
  <c r="R478" i="12"/>
  <c r="S478" i="12"/>
  <c r="T478" i="12"/>
  <c r="U478" i="12"/>
  <c r="V478" i="12"/>
  <c r="W478" i="12"/>
  <c r="X478" i="12"/>
  <c r="Y478" i="12"/>
  <c r="Z478" i="12"/>
  <c r="AA478" i="12"/>
  <c r="AB478" i="12"/>
  <c r="AC478" i="12"/>
  <c r="AD478" i="12"/>
  <c r="AE478" i="12"/>
  <c r="AF478" i="12"/>
  <c r="AG478" i="12"/>
  <c r="AH478" i="12"/>
  <c r="AI478" i="12"/>
  <c r="AJ478" i="12"/>
  <c r="AK478" i="12"/>
  <c r="AL478" i="12"/>
  <c r="A1068" i="12"/>
  <c r="B1068" i="12"/>
  <c r="C1068" i="12"/>
  <c r="E1068" i="12"/>
  <c r="F1068" i="12"/>
  <c r="G1068" i="12"/>
  <c r="J1068" i="12"/>
  <c r="K1068" i="12"/>
  <c r="L1068" i="12"/>
  <c r="M1068" i="12"/>
  <c r="N1068" i="12"/>
  <c r="O1068" i="12"/>
  <c r="P1068" i="12"/>
  <c r="H1068" i="12" s="1"/>
  <c r="Q1068" i="12"/>
  <c r="I1068" i="12" s="1"/>
  <c r="R1068" i="12"/>
  <c r="S1068" i="12"/>
  <c r="T1068" i="12"/>
  <c r="U1068" i="12"/>
  <c r="V1068" i="12"/>
  <c r="W1068" i="12"/>
  <c r="X1068" i="12"/>
  <c r="Y1068" i="12"/>
  <c r="Z1068" i="12"/>
  <c r="AA1068" i="12"/>
  <c r="AB1068" i="12"/>
  <c r="AC1068" i="12"/>
  <c r="AD1068" i="12"/>
  <c r="AE1068" i="12"/>
  <c r="AF1068" i="12"/>
  <c r="AG1068" i="12"/>
  <c r="AH1068" i="12"/>
  <c r="AI1068" i="12"/>
  <c r="AJ1068" i="12"/>
  <c r="AK1068" i="12"/>
  <c r="AL1068" i="12"/>
  <c r="A1064" i="12"/>
  <c r="B1064" i="12"/>
  <c r="C1064" i="12"/>
  <c r="E1064" i="12"/>
  <c r="F1064" i="12"/>
  <c r="G1064" i="12"/>
  <c r="J1064" i="12"/>
  <c r="K1064" i="12"/>
  <c r="L1064" i="12"/>
  <c r="M1064" i="12"/>
  <c r="N1064" i="12"/>
  <c r="O1064" i="12"/>
  <c r="P1064" i="12"/>
  <c r="H1064" i="12" s="1"/>
  <c r="Q1064" i="12"/>
  <c r="I1064" i="12" s="1"/>
  <c r="R1064" i="12"/>
  <c r="S1064" i="12"/>
  <c r="T1064" i="12"/>
  <c r="U1064" i="12"/>
  <c r="V1064" i="12"/>
  <c r="W1064" i="12"/>
  <c r="X1064" i="12"/>
  <c r="Y1064" i="12"/>
  <c r="Z1064" i="12"/>
  <c r="AA1064" i="12"/>
  <c r="AB1064" i="12"/>
  <c r="AC1064" i="12"/>
  <c r="AD1064" i="12"/>
  <c r="AE1064" i="12"/>
  <c r="AF1064" i="12"/>
  <c r="AG1064" i="12"/>
  <c r="AH1064" i="12"/>
  <c r="AI1064" i="12"/>
  <c r="AJ1064" i="12"/>
  <c r="AK1064" i="12"/>
  <c r="AL1064" i="12"/>
  <c r="A829" i="12"/>
  <c r="B829" i="12"/>
  <c r="C829" i="12"/>
  <c r="E829" i="12"/>
  <c r="F829" i="12"/>
  <c r="G829" i="12"/>
  <c r="J829" i="12"/>
  <c r="K829" i="12"/>
  <c r="L829" i="12"/>
  <c r="M829" i="12"/>
  <c r="N829" i="12"/>
  <c r="O829" i="12"/>
  <c r="P829" i="12"/>
  <c r="H829" i="12" s="1"/>
  <c r="Q829" i="12"/>
  <c r="I829" i="12" s="1"/>
  <c r="R829" i="12"/>
  <c r="S829" i="12"/>
  <c r="T829" i="12"/>
  <c r="U829" i="12"/>
  <c r="V829" i="12"/>
  <c r="W829" i="12"/>
  <c r="X829" i="12"/>
  <c r="Y829" i="12"/>
  <c r="Z829" i="12"/>
  <c r="AA829" i="12"/>
  <c r="AB829" i="12"/>
  <c r="AC829" i="12"/>
  <c r="AD829" i="12"/>
  <c r="AE829" i="12"/>
  <c r="AF829" i="12"/>
  <c r="AG829" i="12"/>
  <c r="AH829" i="12"/>
  <c r="AI829" i="12"/>
  <c r="AJ829" i="12"/>
  <c r="AK829" i="12"/>
  <c r="AL829" i="12"/>
  <c r="A1069" i="12"/>
  <c r="B1069" i="12"/>
  <c r="C1069" i="12"/>
  <c r="E1069" i="12"/>
  <c r="F1069" i="12"/>
  <c r="G1069" i="12"/>
  <c r="J1069" i="12"/>
  <c r="K1069" i="12"/>
  <c r="L1069" i="12"/>
  <c r="M1069" i="12"/>
  <c r="N1069" i="12"/>
  <c r="O1069" i="12"/>
  <c r="P1069" i="12"/>
  <c r="H1069" i="12" s="1"/>
  <c r="Q1069" i="12"/>
  <c r="I1069" i="12" s="1"/>
  <c r="R1069" i="12"/>
  <c r="S1069" i="12"/>
  <c r="T1069" i="12"/>
  <c r="U1069" i="12"/>
  <c r="V1069" i="12"/>
  <c r="W1069" i="12"/>
  <c r="X1069" i="12"/>
  <c r="Y1069" i="12"/>
  <c r="Z1069" i="12"/>
  <c r="AA1069" i="12"/>
  <c r="AB1069" i="12"/>
  <c r="AC1069" i="12"/>
  <c r="AD1069" i="12"/>
  <c r="AE1069" i="12"/>
  <c r="AF1069" i="12"/>
  <c r="AG1069" i="12"/>
  <c r="AH1069" i="12"/>
  <c r="AI1069" i="12"/>
  <c r="AJ1069" i="12"/>
  <c r="AK1069" i="12"/>
  <c r="AL1069" i="12"/>
  <c r="A1262" i="12"/>
  <c r="B1262" i="12"/>
  <c r="C1262" i="12"/>
  <c r="E1262" i="12"/>
  <c r="F1262" i="12"/>
  <c r="G1262" i="12"/>
  <c r="J1262" i="12"/>
  <c r="K1262" i="12"/>
  <c r="L1262" i="12"/>
  <c r="M1262" i="12"/>
  <c r="N1262" i="12"/>
  <c r="O1262" i="12"/>
  <c r="P1262" i="12"/>
  <c r="H1262" i="12" s="1"/>
  <c r="Q1262" i="12"/>
  <c r="I1262" i="12" s="1"/>
  <c r="R1262" i="12"/>
  <c r="S1262" i="12"/>
  <c r="T1262" i="12"/>
  <c r="U1262" i="12"/>
  <c r="V1262" i="12"/>
  <c r="W1262" i="12"/>
  <c r="X1262" i="12"/>
  <c r="Y1262" i="12"/>
  <c r="Z1262" i="12"/>
  <c r="AA1262" i="12"/>
  <c r="AB1262" i="12"/>
  <c r="AC1262" i="12"/>
  <c r="AD1262" i="12"/>
  <c r="AE1262" i="12"/>
  <c r="AF1262" i="12"/>
  <c r="AG1262" i="12"/>
  <c r="AH1262" i="12"/>
  <c r="AI1262" i="12"/>
  <c r="AJ1262" i="12"/>
  <c r="AK1262" i="12"/>
  <c r="AL1262" i="12"/>
  <c r="A1339" i="12"/>
  <c r="B1339" i="12"/>
  <c r="C1339" i="12"/>
  <c r="E1339" i="12"/>
  <c r="F1339" i="12"/>
  <c r="G1339" i="12"/>
  <c r="J1339" i="12"/>
  <c r="K1339" i="12"/>
  <c r="L1339" i="12"/>
  <c r="M1339" i="12"/>
  <c r="N1339" i="12"/>
  <c r="O1339" i="12"/>
  <c r="P1339" i="12"/>
  <c r="H1339" i="12" s="1"/>
  <c r="Q1339" i="12"/>
  <c r="I1339" i="12" s="1"/>
  <c r="R1339" i="12"/>
  <c r="S1339" i="12"/>
  <c r="T1339" i="12"/>
  <c r="U1339" i="12"/>
  <c r="V1339" i="12"/>
  <c r="W1339" i="12"/>
  <c r="X1339" i="12"/>
  <c r="Y1339" i="12"/>
  <c r="Z1339" i="12"/>
  <c r="AA1339" i="12"/>
  <c r="AB1339" i="12"/>
  <c r="AC1339" i="12"/>
  <c r="AD1339" i="12"/>
  <c r="AE1339" i="12"/>
  <c r="AF1339" i="12"/>
  <c r="AG1339" i="12"/>
  <c r="AH1339" i="12"/>
  <c r="AI1339" i="12"/>
  <c r="AJ1339" i="12"/>
  <c r="AK1339" i="12"/>
  <c r="AL1339" i="12"/>
  <c r="A1340" i="12"/>
  <c r="B1340" i="12"/>
  <c r="C1340" i="12"/>
  <c r="E1340" i="12"/>
  <c r="F1340" i="12"/>
  <c r="G1340" i="12"/>
  <c r="J1340" i="12"/>
  <c r="K1340" i="12"/>
  <c r="L1340" i="12"/>
  <c r="M1340" i="12"/>
  <c r="N1340" i="12"/>
  <c r="O1340" i="12"/>
  <c r="P1340" i="12"/>
  <c r="H1340" i="12" s="1"/>
  <c r="Q1340" i="12"/>
  <c r="I1340" i="12" s="1"/>
  <c r="R1340" i="12"/>
  <c r="S1340" i="12"/>
  <c r="T1340" i="12"/>
  <c r="U1340" i="12"/>
  <c r="V1340" i="12"/>
  <c r="W1340" i="12"/>
  <c r="X1340" i="12"/>
  <c r="Y1340" i="12"/>
  <c r="Z1340" i="12"/>
  <c r="AA1340" i="12"/>
  <c r="AB1340" i="12"/>
  <c r="AC1340" i="12"/>
  <c r="AD1340" i="12"/>
  <c r="AE1340" i="12"/>
  <c r="AF1340" i="12"/>
  <c r="AG1340" i="12"/>
  <c r="AH1340" i="12"/>
  <c r="AI1340" i="12"/>
  <c r="AJ1340" i="12"/>
  <c r="AK1340" i="12"/>
  <c r="AL1340" i="12"/>
  <c r="A1342" i="12"/>
  <c r="B1342" i="12"/>
  <c r="C1342" i="12"/>
  <c r="E1342" i="12"/>
  <c r="F1342" i="12"/>
  <c r="G1342" i="12"/>
  <c r="J1342" i="12"/>
  <c r="K1342" i="12"/>
  <c r="L1342" i="12"/>
  <c r="M1342" i="12"/>
  <c r="N1342" i="12"/>
  <c r="O1342" i="12"/>
  <c r="P1342" i="12"/>
  <c r="H1342" i="12" s="1"/>
  <c r="Q1342" i="12"/>
  <c r="I1342" i="12" s="1"/>
  <c r="R1342" i="12"/>
  <c r="S1342" i="12"/>
  <c r="T1342" i="12"/>
  <c r="U1342" i="12"/>
  <c r="V1342" i="12"/>
  <c r="W1342" i="12"/>
  <c r="X1342" i="12"/>
  <c r="Y1342" i="12"/>
  <c r="Z1342" i="12"/>
  <c r="AA1342" i="12"/>
  <c r="AB1342" i="12"/>
  <c r="AC1342" i="12"/>
  <c r="AD1342" i="12"/>
  <c r="AE1342" i="12"/>
  <c r="AF1342" i="12"/>
  <c r="AG1342" i="12"/>
  <c r="AH1342" i="12"/>
  <c r="AI1342" i="12"/>
  <c r="AJ1342" i="12"/>
  <c r="AK1342" i="12"/>
  <c r="AL1342" i="12"/>
  <c r="A1343" i="12"/>
  <c r="B1343" i="12"/>
  <c r="C1343" i="12"/>
  <c r="E1343" i="12"/>
  <c r="F1343" i="12"/>
  <c r="G1343" i="12"/>
  <c r="J1343" i="12"/>
  <c r="K1343" i="12"/>
  <c r="L1343" i="12"/>
  <c r="M1343" i="12"/>
  <c r="N1343" i="12"/>
  <c r="O1343" i="12"/>
  <c r="P1343" i="12"/>
  <c r="H1343" i="12" s="1"/>
  <c r="Q1343" i="12"/>
  <c r="I1343" i="12" s="1"/>
  <c r="R1343" i="12"/>
  <c r="S1343" i="12"/>
  <c r="T1343" i="12"/>
  <c r="U1343" i="12"/>
  <c r="V1343" i="12"/>
  <c r="W1343" i="12"/>
  <c r="X1343" i="12"/>
  <c r="Y1343" i="12"/>
  <c r="Z1343" i="12"/>
  <c r="AA1343" i="12"/>
  <c r="AB1343" i="12"/>
  <c r="AC1343" i="12"/>
  <c r="AD1343" i="12"/>
  <c r="AE1343" i="12"/>
  <c r="AF1343" i="12"/>
  <c r="AG1343" i="12"/>
  <c r="AH1343" i="12"/>
  <c r="AI1343" i="12"/>
  <c r="AJ1343" i="12"/>
  <c r="AK1343" i="12"/>
  <c r="AL1343" i="12"/>
  <c r="A1309" i="12"/>
  <c r="B1309" i="12"/>
  <c r="C1309" i="12"/>
  <c r="E1309" i="12"/>
  <c r="F1309" i="12"/>
  <c r="G1309" i="12"/>
  <c r="J1309" i="12"/>
  <c r="K1309" i="12"/>
  <c r="L1309" i="12"/>
  <c r="M1309" i="12"/>
  <c r="N1309" i="12"/>
  <c r="O1309" i="12"/>
  <c r="P1309" i="12"/>
  <c r="H1309" i="12" s="1"/>
  <c r="Q1309" i="12"/>
  <c r="I1309" i="12" s="1"/>
  <c r="R1309" i="12"/>
  <c r="S1309" i="12"/>
  <c r="T1309" i="12"/>
  <c r="U1309" i="12"/>
  <c r="V1309" i="12"/>
  <c r="W1309" i="12"/>
  <c r="X1309" i="12"/>
  <c r="Y1309" i="12"/>
  <c r="Z1309" i="12"/>
  <c r="AA1309" i="12"/>
  <c r="AB1309" i="12"/>
  <c r="AC1309" i="12"/>
  <c r="AD1309" i="12"/>
  <c r="AE1309" i="12"/>
  <c r="AF1309" i="12"/>
  <c r="AG1309" i="12"/>
  <c r="AH1309" i="12"/>
  <c r="AI1309" i="12"/>
  <c r="AJ1309" i="12"/>
  <c r="AK1309" i="12"/>
  <c r="AL1309" i="12"/>
  <c r="A1313" i="12"/>
  <c r="B1313" i="12"/>
  <c r="C1313" i="12"/>
  <c r="E1313" i="12"/>
  <c r="F1313" i="12"/>
  <c r="G1313" i="12"/>
  <c r="J1313" i="12"/>
  <c r="K1313" i="12"/>
  <c r="L1313" i="12"/>
  <c r="M1313" i="12"/>
  <c r="N1313" i="12"/>
  <c r="O1313" i="12"/>
  <c r="P1313" i="12"/>
  <c r="H1313" i="12" s="1"/>
  <c r="Q1313" i="12"/>
  <c r="I1313" i="12" s="1"/>
  <c r="R1313" i="12"/>
  <c r="S1313" i="12"/>
  <c r="T1313" i="12"/>
  <c r="U1313" i="12"/>
  <c r="V1313" i="12"/>
  <c r="W1313" i="12"/>
  <c r="X1313" i="12"/>
  <c r="Y1313" i="12"/>
  <c r="Z1313" i="12"/>
  <c r="AA1313" i="12"/>
  <c r="AB1313" i="12"/>
  <c r="AC1313" i="12"/>
  <c r="AD1313" i="12"/>
  <c r="AE1313" i="12"/>
  <c r="AF1313" i="12"/>
  <c r="AG1313" i="12"/>
  <c r="AH1313" i="12"/>
  <c r="AI1313" i="12"/>
  <c r="AJ1313" i="12"/>
  <c r="AK1313" i="12"/>
  <c r="AL1313" i="12"/>
  <c r="A1487" i="12"/>
  <c r="B1487" i="12"/>
  <c r="C1487" i="12"/>
  <c r="E1487" i="12"/>
  <c r="F1487" i="12"/>
  <c r="G1487" i="12"/>
  <c r="J1487" i="12"/>
  <c r="K1487" i="12"/>
  <c r="L1487" i="12"/>
  <c r="M1487" i="12"/>
  <c r="N1487" i="12"/>
  <c r="O1487" i="12"/>
  <c r="P1487" i="12"/>
  <c r="H1487" i="12" s="1"/>
  <c r="Q1487" i="12"/>
  <c r="I1487" i="12" s="1"/>
  <c r="R1487" i="12"/>
  <c r="S1487" i="12"/>
  <c r="T1487" i="12"/>
  <c r="U1487" i="12"/>
  <c r="V1487" i="12"/>
  <c r="W1487" i="12"/>
  <c r="X1487" i="12"/>
  <c r="Y1487" i="12"/>
  <c r="Z1487" i="12"/>
  <c r="AA1487" i="12"/>
  <c r="AB1487" i="12"/>
  <c r="AC1487" i="12"/>
  <c r="AD1487" i="12"/>
  <c r="AE1487" i="12"/>
  <c r="AF1487" i="12"/>
  <c r="AG1487" i="12"/>
  <c r="AH1487" i="12"/>
  <c r="AI1487" i="12"/>
  <c r="AJ1487" i="12"/>
  <c r="AK1487" i="12"/>
  <c r="AL1487" i="12"/>
  <c r="A1489" i="12"/>
  <c r="B1489" i="12"/>
  <c r="C1489" i="12"/>
  <c r="E1489" i="12"/>
  <c r="F1489" i="12"/>
  <c r="G1489" i="12"/>
  <c r="J1489" i="12"/>
  <c r="K1489" i="12"/>
  <c r="L1489" i="12"/>
  <c r="M1489" i="12"/>
  <c r="N1489" i="12"/>
  <c r="O1489" i="12"/>
  <c r="P1489" i="12"/>
  <c r="H1489" i="12" s="1"/>
  <c r="Q1489" i="12"/>
  <c r="I1489" i="12" s="1"/>
  <c r="R1489" i="12"/>
  <c r="S1489" i="12"/>
  <c r="T1489" i="12"/>
  <c r="U1489" i="12"/>
  <c r="V1489" i="12"/>
  <c r="W1489" i="12"/>
  <c r="X1489" i="12"/>
  <c r="Y1489" i="12"/>
  <c r="Z1489" i="12"/>
  <c r="AA1489" i="12"/>
  <c r="AB1489" i="12"/>
  <c r="AC1489" i="12"/>
  <c r="AD1489" i="12"/>
  <c r="AE1489" i="12"/>
  <c r="AF1489" i="12"/>
  <c r="AG1489" i="12"/>
  <c r="AH1489" i="12"/>
  <c r="AI1489" i="12"/>
  <c r="AJ1489" i="12"/>
  <c r="AK1489" i="12"/>
  <c r="AL1489" i="12"/>
  <c r="A1708" i="12"/>
  <c r="B1708" i="12"/>
  <c r="C1708" i="12"/>
  <c r="E1708" i="12"/>
  <c r="F1708" i="12"/>
  <c r="G1708" i="12"/>
  <c r="J1708" i="12"/>
  <c r="K1708" i="12"/>
  <c r="L1708" i="12"/>
  <c r="M1708" i="12"/>
  <c r="N1708" i="12"/>
  <c r="O1708" i="12"/>
  <c r="P1708" i="12"/>
  <c r="H1708" i="12" s="1"/>
  <c r="Q1708" i="12"/>
  <c r="I1708" i="12" s="1"/>
  <c r="R1708" i="12"/>
  <c r="S1708" i="12"/>
  <c r="T1708" i="12"/>
  <c r="U1708" i="12"/>
  <c r="V1708" i="12"/>
  <c r="W1708" i="12"/>
  <c r="X1708" i="12"/>
  <c r="Y1708" i="12"/>
  <c r="Z1708" i="12"/>
  <c r="AA1708" i="12"/>
  <c r="AB1708" i="12"/>
  <c r="AC1708" i="12"/>
  <c r="AD1708" i="12"/>
  <c r="AE1708" i="12"/>
  <c r="AF1708" i="12"/>
  <c r="AG1708" i="12"/>
  <c r="AH1708" i="12"/>
  <c r="AI1708" i="12"/>
  <c r="AJ1708" i="12"/>
  <c r="AK1708" i="12"/>
  <c r="AL1708" i="12"/>
  <c r="A1109" i="12"/>
  <c r="B1109" i="12"/>
  <c r="C1109" i="12"/>
  <c r="E1109" i="12"/>
  <c r="F1109" i="12"/>
  <c r="G1109" i="12"/>
  <c r="J1109" i="12"/>
  <c r="K1109" i="12"/>
  <c r="L1109" i="12"/>
  <c r="M1109" i="12"/>
  <c r="N1109" i="12"/>
  <c r="O1109" i="12"/>
  <c r="P1109" i="12"/>
  <c r="H1109" i="12" s="1"/>
  <c r="Q1109" i="12"/>
  <c r="I1109" i="12" s="1"/>
  <c r="R1109" i="12"/>
  <c r="S1109" i="12"/>
  <c r="T1109" i="12"/>
  <c r="U1109" i="12"/>
  <c r="V1109" i="12"/>
  <c r="W1109" i="12"/>
  <c r="X1109" i="12"/>
  <c r="Y1109" i="12"/>
  <c r="Z1109" i="12"/>
  <c r="AA1109" i="12"/>
  <c r="AB1109" i="12"/>
  <c r="AC1109" i="12"/>
  <c r="AD1109" i="12"/>
  <c r="AE1109" i="12"/>
  <c r="AF1109" i="12"/>
  <c r="AG1109" i="12"/>
  <c r="AH1109" i="12"/>
  <c r="AI1109" i="12"/>
  <c r="AJ1109" i="12"/>
  <c r="AK1109" i="12"/>
  <c r="AL1109" i="12"/>
  <c r="A1128" i="12"/>
  <c r="B1128" i="12"/>
  <c r="C1128" i="12"/>
  <c r="E1128" i="12"/>
  <c r="F1128" i="12"/>
  <c r="G1128" i="12"/>
  <c r="J1128" i="12"/>
  <c r="K1128" i="12"/>
  <c r="L1128" i="12"/>
  <c r="M1128" i="12"/>
  <c r="N1128" i="12"/>
  <c r="O1128" i="12"/>
  <c r="P1128" i="12"/>
  <c r="H1128" i="12" s="1"/>
  <c r="Q1128" i="12"/>
  <c r="I1128" i="12" s="1"/>
  <c r="R1128" i="12"/>
  <c r="S1128" i="12"/>
  <c r="T1128" i="12"/>
  <c r="U1128" i="12"/>
  <c r="V1128" i="12"/>
  <c r="W1128" i="12"/>
  <c r="X1128" i="12"/>
  <c r="Y1128" i="12"/>
  <c r="Z1128" i="12"/>
  <c r="AA1128" i="12"/>
  <c r="AB1128" i="12"/>
  <c r="AC1128" i="12"/>
  <c r="AD1128" i="12"/>
  <c r="AE1128" i="12"/>
  <c r="AF1128" i="12"/>
  <c r="AG1128" i="12"/>
  <c r="AH1128" i="12"/>
  <c r="AI1128" i="12"/>
  <c r="AJ1128" i="12"/>
  <c r="AK1128" i="12"/>
  <c r="AL1128" i="12"/>
  <c r="A1765" i="12"/>
  <c r="B1765" i="12"/>
  <c r="C1765" i="12"/>
  <c r="E1765" i="12"/>
  <c r="F1765" i="12"/>
  <c r="G1765" i="12"/>
  <c r="J1765" i="12"/>
  <c r="K1765" i="12"/>
  <c r="L1765" i="12"/>
  <c r="M1765" i="12"/>
  <c r="N1765" i="12"/>
  <c r="O1765" i="12"/>
  <c r="P1765" i="12"/>
  <c r="H1765" i="12" s="1"/>
  <c r="Q1765" i="12"/>
  <c r="I1765" i="12" s="1"/>
  <c r="R1765" i="12"/>
  <c r="S1765" i="12"/>
  <c r="T1765" i="12"/>
  <c r="U1765" i="12"/>
  <c r="V1765" i="12"/>
  <c r="W1765" i="12"/>
  <c r="X1765" i="12"/>
  <c r="Y1765" i="12"/>
  <c r="Z1765" i="12"/>
  <c r="AA1765" i="12"/>
  <c r="AB1765" i="12"/>
  <c r="AC1765" i="12"/>
  <c r="AD1765" i="12"/>
  <c r="AE1765" i="12"/>
  <c r="AF1765" i="12"/>
  <c r="AG1765" i="12"/>
  <c r="AH1765" i="12"/>
  <c r="AI1765" i="12"/>
  <c r="AJ1765" i="12"/>
  <c r="AK1765" i="12"/>
  <c r="AL1765" i="12"/>
  <c r="A1067" i="12"/>
  <c r="B1067" i="12"/>
  <c r="C1067" i="12"/>
  <c r="E1067" i="12"/>
  <c r="F1067" i="12"/>
  <c r="G1067" i="12"/>
  <c r="J1067" i="12"/>
  <c r="K1067" i="12"/>
  <c r="L1067" i="12"/>
  <c r="M1067" i="12"/>
  <c r="N1067" i="12"/>
  <c r="O1067" i="12"/>
  <c r="P1067" i="12"/>
  <c r="H1067" i="12" s="1"/>
  <c r="Q1067" i="12"/>
  <c r="I1067" i="12" s="1"/>
  <c r="R1067" i="12"/>
  <c r="S1067" i="12"/>
  <c r="T1067" i="12"/>
  <c r="U1067" i="12"/>
  <c r="V1067" i="12"/>
  <c r="W1067" i="12"/>
  <c r="X1067" i="12"/>
  <c r="Y1067" i="12"/>
  <c r="Z1067" i="12"/>
  <c r="AA1067" i="12"/>
  <c r="AB1067" i="12"/>
  <c r="AC1067" i="12"/>
  <c r="AD1067" i="12"/>
  <c r="AE1067" i="12"/>
  <c r="AF1067" i="12"/>
  <c r="AG1067" i="12"/>
  <c r="AH1067" i="12"/>
  <c r="AI1067" i="12"/>
  <c r="AJ1067" i="12"/>
  <c r="AK1067" i="12"/>
  <c r="AL1067" i="12"/>
  <c r="A1099" i="12"/>
  <c r="B1099" i="12"/>
  <c r="C1099" i="12"/>
  <c r="E1099" i="12"/>
  <c r="F1099" i="12"/>
  <c r="G1099" i="12"/>
  <c r="J1099" i="12"/>
  <c r="K1099" i="12"/>
  <c r="L1099" i="12"/>
  <c r="M1099" i="12"/>
  <c r="N1099" i="12"/>
  <c r="O1099" i="12"/>
  <c r="P1099" i="12"/>
  <c r="H1099" i="12" s="1"/>
  <c r="Q1099" i="12"/>
  <c r="I1099" i="12" s="1"/>
  <c r="R1099" i="12"/>
  <c r="S1099" i="12"/>
  <c r="T1099" i="12"/>
  <c r="U1099" i="12"/>
  <c r="V1099" i="12"/>
  <c r="W1099" i="12"/>
  <c r="X1099" i="12"/>
  <c r="Y1099" i="12"/>
  <c r="Z1099" i="12"/>
  <c r="AA1099" i="12"/>
  <c r="AB1099" i="12"/>
  <c r="AC1099" i="12"/>
  <c r="AD1099" i="12"/>
  <c r="AE1099" i="12"/>
  <c r="AF1099" i="12"/>
  <c r="AG1099" i="12"/>
  <c r="AH1099" i="12"/>
  <c r="AI1099" i="12"/>
  <c r="AJ1099" i="12"/>
  <c r="AK1099" i="12"/>
  <c r="AL1099" i="12"/>
  <c r="A1232" i="12"/>
  <c r="B1232" i="12"/>
  <c r="C1232" i="12"/>
  <c r="E1232" i="12"/>
  <c r="F1232" i="12"/>
  <c r="G1232" i="12"/>
  <c r="J1232" i="12"/>
  <c r="K1232" i="12"/>
  <c r="L1232" i="12"/>
  <c r="M1232" i="12"/>
  <c r="N1232" i="12"/>
  <c r="O1232" i="12"/>
  <c r="P1232" i="12"/>
  <c r="H1232" i="12" s="1"/>
  <c r="Q1232" i="12"/>
  <c r="I1232" i="12" s="1"/>
  <c r="R1232" i="12"/>
  <c r="S1232" i="12"/>
  <c r="T1232" i="12"/>
  <c r="U1232" i="12"/>
  <c r="V1232" i="12"/>
  <c r="W1232" i="12"/>
  <c r="X1232" i="12"/>
  <c r="Y1232" i="12"/>
  <c r="Z1232" i="12"/>
  <c r="AA1232" i="12"/>
  <c r="AB1232" i="12"/>
  <c r="AC1232" i="12"/>
  <c r="AD1232" i="12"/>
  <c r="AE1232" i="12"/>
  <c r="AF1232" i="12"/>
  <c r="AG1232" i="12"/>
  <c r="AH1232" i="12"/>
  <c r="AI1232" i="12"/>
  <c r="AJ1232" i="12"/>
  <c r="AK1232" i="12"/>
  <c r="AL1232" i="12"/>
  <c r="A1336" i="12"/>
  <c r="B1336" i="12"/>
  <c r="C1336" i="12"/>
  <c r="E1336" i="12"/>
  <c r="F1336" i="12"/>
  <c r="G1336" i="12"/>
  <c r="J1336" i="12"/>
  <c r="K1336" i="12"/>
  <c r="L1336" i="12"/>
  <c r="M1336" i="12"/>
  <c r="N1336" i="12"/>
  <c r="O1336" i="12"/>
  <c r="P1336" i="12"/>
  <c r="H1336" i="12" s="1"/>
  <c r="Q1336" i="12"/>
  <c r="I1336" i="12" s="1"/>
  <c r="R1336" i="12"/>
  <c r="S1336" i="12"/>
  <c r="T1336" i="12"/>
  <c r="U1336" i="12"/>
  <c r="V1336" i="12"/>
  <c r="W1336" i="12"/>
  <c r="X1336" i="12"/>
  <c r="Y1336" i="12"/>
  <c r="Z1336" i="12"/>
  <c r="AA1336" i="12"/>
  <c r="AB1336" i="12"/>
  <c r="AC1336" i="12"/>
  <c r="AD1336" i="12"/>
  <c r="AE1336" i="12"/>
  <c r="AF1336" i="12"/>
  <c r="AG1336" i="12"/>
  <c r="AH1336" i="12"/>
  <c r="AI1336" i="12"/>
  <c r="AJ1336" i="12"/>
  <c r="AK1336" i="12"/>
  <c r="AL1336" i="12"/>
  <c r="A1337" i="12"/>
  <c r="B1337" i="12"/>
  <c r="C1337" i="12"/>
  <c r="E1337" i="12"/>
  <c r="F1337" i="12"/>
  <c r="G1337" i="12"/>
  <c r="J1337" i="12"/>
  <c r="K1337" i="12"/>
  <c r="L1337" i="12"/>
  <c r="M1337" i="12"/>
  <c r="N1337" i="12"/>
  <c r="O1337" i="12"/>
  <c r="P1337" i="12"/>
  <c r="H1337" i="12" s="1"/>
  <c r="Q1337" i="12"/>
  <c r="I1337" i="12" s="1"/>
  <c r="R1337" i="12"/>
  <c r="S1337" i="12"/>
  <c r="T1337" i="12"/>
  <c r="U1337" i="12"/>
  <c r="V1337" i="12"/>
  <c r="W1337" i="12"/>
  <c r="X1337" i="12"/>
  <c r="Y1337" i="12"/>
  <c r="Z1337" i="12"/>
  <c r="AA1337" i="12"/>
  <c r="AB1337" i="12"/>
  <c r="AC1337" i="12"/>
  <c r="AD1337" i="12"/>
  <c r="AE1337" i="12"/>
  <c r="AF1337" i="12"/>
  <c r="AG1337" i="12"/>
  <c r="AH1337" i="12"/>
  <c r="AI1337" i="12"/>
  <c r="AJ1337" i="12"/>
  <c r="AK1337" i="12"/>
  <c r="AL1337" i="12"/>
  <c r="A1341" i="12"/>
  <c r="B1341" i="12"/>
  <c r="C1341" i="12"/>
  <c r="E1341" i="12"/>
  <c r="F1341" i="12"/>
  <c r="G1341" i="12"/>
  <c r="J1341" i="12"/>
  <c r="K1341" i="12"/>
  <c r="L1341" i="12"/>
  <c r="M1341" i="12"/>
  <c r="N1341" i="12"/>
  <c r="O1341" i="12"/>
  <c r="P1341" i="12"/>
  <c r="H1341" i="12" s="1"/>
  <c r="Q1341" i="12"/>
  <c r="I1341" i="12" s="1"/>
  <c r="R1341" i="12"/>
  <c r="S1341" i="12"/>
  <c r="T1341" i="12"/>
  <c r="U1341" i="12"/>
  <c r="V1341" i="12"/>
  <c r="W1341" i="12"/>
  <c r="X1341" i="12"/>
  <c r="Y1341" i="12"/>
  <c r="Z1341" i="12"/>
  <c r="AA1341" i="12"/>
  <c r="AB1341" i="12"/>
  <c r="AC1341" i="12"/>
  <c r="AD1341" i="12"/>
  <c r="AE1341" i="12"/>
  <c r="AF1341" i="12"/>
  <c r="AG1341" i="12"/>
  <c r="AH1341" i="12"/>
  <c r="AI1341" i="12"/>
  <c r="AJ1341" i="12"/>
  <c r="AK1341" i="12"/>
  <c r="AL1341" i="12"/>
  <c r="A390" i="12"/>
  <c r="B390" i="12"/>
  <c r="C390" i="12"/>
  <c r="E390" i="12"/>
  <c r="F390" i="12"/>
  <c r="G390" i="12"/>
  <c r="J390" i="12"/>
  <c r="K390" i="12"/>
  <c r="L390" i="12"/>
  <c r="M390" i="12"/>
  <c r="N390" i="12"/>
  <c r="O390" i="12"/>
  <c r="P390" i="12"/>
  <c r="H390" i="12" s="1"/>
  <c r="Q390" i="12"/>
  <c r="I390" i="12" s="1"/>
  <c r="R390" i="12"/>
  <c r="S390" i="12"/>
  <c r="T390" i="12"/>
  <c r="U390" i="12"/>
  <c r="V390" i="12"/>
  <c r="W390" i="12"/>
  <c r="X390" i="12"/>
  <c r="Y390" i="12"/>
  <c r="Z390" i="12"/>
  <c r="AA390" i="12"/>
  <c r="AB390" i="12"/>
  <c r="AC390" i="12"/>
  <c r="AD390" i="12"/>
  <c r="AE390" i="12"/>
  <c r="AF390" i="12"/>
  <c r="AG390" i="12"/>
  <c r="AH390" i="12"/>
  <c r="AI390" i="12"/>
  <c r="AJ390" i="12"/>
  <c r="AK390" i="12"/>
  <c r="AL390" i="12"/>
  <c r="A1061" i="12"/>
  <c r="B1061" i="12"/>
  <c r="C1061" i="12"/>
  <c r="E1061" i="12"/>
  <c r="F1061" i="12"/>
  <c r="G1061" i="12"/>
  <c r="J1061" i="12"/>
  <c r="K1061" i="12"/>
  <c r="L1061" i="12"/>
  <c r="M1061" i="12"/>
  <c r="N1061" i="12"/>
  <c r="O1061" i="12"/>
  <c r="P1061" i="12"/>
  <c r="H1061" i="12" s="1"/>
  <c r="Q1061" i="12"/>
  <c r="I1061" i="12" s="1"/>
  <c r="R1061" i="12"/>
  <c r="S1061" i="12"/>
  <c r="T1061" i="12"/>
  <c r="U1061" i="12"/>
  <c r="V1061" i="12"/>
  <c r="W1061" i="12"/>
  <c r="X1061" i="12"/>
  <c r="Y1061" i="12"/>
  <c r="Z1061" i="12"/>
  <c r="AA1061" i="12"/>
  <c r="AB1061" i="12"/>
  <c r="AC1061" i="12"/>
  <c r="AD1061" i="12"/>
  <c r="AE1061" i="12"/>
  <c r="AF1061" i="12"/>
  <c r="AG1061" i="12"/>
  <c r="AH1061" i="12"/>
  <c r="AI1061" i="12"/>
  <c r="AJ1061" i="12"/>
  <c r="AK1061" i="12"/>
  <c r="AL1061" i="12"/>
  <c r="A970" i="12"/>
  <c r="B970" i="12"/>
  <c r="C970" i="12"/>
  <c r="E970" i="12"/>
  <c r="F970" i="12"/>
  <c r="G970" i="12"/>
  <c r="J970" i="12"/>
  <c r="K970" i="12"/>
  <c r="L970" i="12"/>
  <c r="M970" i="12"/>
  <c r="N970" i="12"/>
  <c r="O970" i="12"/>
  <c r="P970" i="12"/>
  <c r="H970" i="12" s="1"/>
  <c r="Q970" i="12"/>
  <c r="I970" i="12" s="1"/>
  <c r="R970" i="12"/>
  <c r="S970" i="12"/>
  <c r="T970" i="12"/>
  <c r="U970" i="12"/>
  <c r="V970" i="12"/>
  <c r="W970" i="12"/>
  <c r="X970" i="12"/>
  <c r="Y970" i="12"/>
  <c r="Z970" i="12"/>
  <c r="AA970" i="12"/>
  <c r="AB970" i="12"/>
  <c r="AC970" i="12"/>
  <c r="AD970" i="12"/>
  <c r="AE970" i="12"/>
  <c r="AF970" i="12"/>
  <c r="AG970" i="12"/>
  <c r="AH970" i="12"/>
  <c r="AI970" i="12"/>
  <c r="AJ970" i="12"/>
  <c r="AK970" i="12"/>
  <c r="AL970" i="12"/>
  <c r="A1001" i="12"/>
  <c r="B1001" i="12"/>
  <c r="C1001" i="12"/>
  <c r="E1001" i="12"/>
  <c r="F1001" i="12"/>
  <c r="G1001" i="12"/>
  <c r="J1001" i="12"/>
  <c r="K1001" i="12"/>
  <c r="L1001" i="12"/>
  <c r="M1001" i="12"/>
  <c r="N1001" i="12"/>
  <c r="O1001" i="12"/>
  <c r="P1001" i="12"/>
  <c r="H1001" i="12" s="1"/>
  <c r="Q1001" i="12"/>
  <c r="I1001" i="12" s="1"/>
  <c r="R1001" i="12"/>
  <c r="S1001" i="12"/>
  <c r="T1001" i="12"/>
  <c r="U1001" i="12"/>
  <c r="V1001" i="12"/>
  <c r="W1001" i="12"/>
  <c r="X1001" i="12"/>
  <c r="Y1001" i="12"/>
  <c r="Z1001" i="12"/>
  <c r="AA1001" i="12"/>
  <c r="AB1001" i="12"/>
  <c r="AC1001" i="12"/>
  <c r="AD1001" i="12"/>
  <c r="AE1001" i="12"/>
  <c r="AF1001" i="12"/>
  <c r="AG1001" i="12"/>
  <c r="AH1001" i="12"/>
  <c r="AI1001" i="12"/>
  <c r="AJ1001" i="12"/>
  <c r="AK1001" i="12"/>
  <c r="AL1001" i="12"/>
  <c r="A1004" i="12"/>
  <c r="B1004" i="12"/>
  <c r="C1004" i="12"/>
  <c r="E1004" i="12"/>
  <c r="F1004" i="12"/>
  <c r="G1004" i="12"/>
  <c r="J1004" i="12"/>
  <c r="K1004" i="12"/>
  <c r="L1004" i="12"/>
  <c r="M1004" i="12"/>
  <c r="N1004" i="12"/>
  <c r="O1004" i="12"/>
  <c r="P1004" i="12"/>
  <c r="H1004" i="12" s="1"/>
  <c r="Q1004" i="12"/>
  <c r="I1004" i="12" s="1"/>
  <c r="R1004" i="12"/>
  <c r="S1004" i="12"/>
  <c r="T1004" i="12"/>
  <c r="U1004" i="12"/>
  <c r="V1004" i="12"/>
  <c r="W1004" i="12"/>
  <c r="X1004" i="12"/>
  <c r="Y1004" i="12"/>
  <c r="Z1004" i="12"/>
  <c r="AA1004" i="12"/>
  <c r="AB1004" i="12"/>
  <c r="AC1004" i="12"/>
  <c r="AD1004" i="12"/>
  <c r="AE1004" i="12"/>
  <c r="AF1004" i="12"/>
  <c r="AG1004" i="12"/>
  <c r="AH1004" i="12"/>
  <c r="AI1004" i="12"/>
  <c r="AJ1004" i="12"/>
  <c r="AK1004" i="12"/>
  <c r="AL1004" i="12"/>
  <c r="A1023" i="12"/>
  <c r="B1023" i="12"/>
  <c r="C1023" i="12"/>
  <c r="E1023" i="12"/>
  <c r="F1023" i="12"/>
  <c r="G1023" i="12"/>
  <c r="J1023" i="12"/>
  <c r="K1023" i="12"/>
  <c r="L1023" i="12"/>
  <c r="M1023" i="12"/>
  <c r="N1023" i="12"/>
  <c r="O1023" i="12"/>
  <c r="P1023" i="12"/>
  <c r="H1023" i="12" s="1"/>
  <c r="Q1023" i="12"/>
  <c r="I1023" i="12" s="1"/>
  <c r="R1023" i="12"/>
  <c r="S1023" i="12"/>
  <c r="T1023" i="12"/>
  <c r="U1023" i="12"/>
  <c r="V1023" i="12"/>
  <c r="W1023" i="12"/>
  <c r="X1023" i="12"/>
  <c r="Y1023" i="12"/>
  <c r="Z1023" i="12"/>
  <c r="AA1023" i="12"/>
  <c r="AB1023" i="12"/>
  <c r="AC1023" i="12"/>
  <c r="AD1023" i="12"/>
  <c r="AE1023" i="12"/>
  <c r="AF1023" i="12"/>
  <c r="AG1023" i="12"/>
  <c r="AH1023" i="12"/>
  <c r="AI1023" i="12"/>
  <c r="AJ1023" i="12"/>
  <c r="AK1023" i="12"/>
  <c r="AL1023" i="12"/>
  <c r="A1024" i="12"/>
  <c r="B1024" i="12"/>
  <c r="C1024" i="12"/>
  <c r="E1024" i="12"/>
  <c r="F1024" i="12"/>
  <c r="G1024" i="12"/>
  <c r="J1024" i="12"/>
  <c r="K1024" i="12"/>
  <c r="L1024" i="12"/>
  <c r="M1024" i="12"/>
  <c r="N1024" i="12"/>
  <c r="O1024" i="12"/>
  <c r="P1024" i="12"/>
  <c r="H1024" i="12" s="1"/>
  <c r="Q1024" i="12"/>
  <c r="I1024" i="12" s="1"/>
  <c r="R1024" i="12"/>
  <c r="S1024" i="12"/>
  <c r="T1024" i="12"/>
  <c r="U1024" i="12"/>
  <c r="V1024" i="12"/>
  <c r="W1024" i="12"/>
  <c r="X1024" i="12"/>
  <c r="Y1024" i="12"/>
  <c r="Z1024" i="12"/>
  <c r="AA1024" i="12"/>
  <c r="AB1024" i="12"/>
  <c r="AC1024" i="12"/>
  <c r="AD1024" i="12"/>
  <c r="AE1024" i="12"/>
  <c r="AF1024" i="12"/>
  <c r="AG1024" i="12"/>
  <c r="AH1024" i="12"/>
  <c r="AI1024" i="12"/>
  <c r="AJ1024" i="12"/>
  <c r="AK1024" i="12"/>
  <c r="AL1024" i="12"/>
  <c r="A1089" i="12"/>
  <c r="B1089" i="12"/>
  <c r="C1089" i="12"/>
  <c r="E1089" i="12"/>
  <c r="F1089" i="12"/>
  <c r="G1089" i="12"/>
  <c r="J1089" i="12"/>
  <c r="K1089" i="12"/>
  <c r="L1089" i="12"/>
  <c r="M1089" i="12"/>
  <c r="N1089" i="12"/>
  <c r="O1089" i="12"/>
  <c r="P1089" i="12"/>
  <c r="H1089" i="12" s="1"/>
  <c r="Q1089" i="12"/>
  <c r="I1089" i="12" s="1"/>
  <c r="R1089" i="12"/>
  <c r="S1089" i="12"/>
  <c r="T1089" i="12"/>
  <c r="U1089" i="12"/>
  <c r="V1089" i="12"/>
  <c r="W1089" i="12"/>
  <c r="X1089" i="12"/>
  <c r="Y1089" i="12"/>
  <c r="Z1089" i="12"/>
  <c r="AA1089" i="12"/>
  <c r="AB1089" i="12"/>
  <c r="AC1089" i="12"/>
  <c r="AD1089" i="12"/>
  <c r="AE1089" i="12"/>
  <c r="AF1089" i="12"/>
  <c r="AG1089" i="12"/>
  <c r="AH1089" i="12"/>
  <c r="AI1089" i="12"/>
  <c r="AJ1089" i="12"/>
  <c r="AK1089" i="12"/>
  <c r="AL1089" i="12"/>
  <c r="A997" i="12"/>
  <c r="B997" i="12"/>
  <c r="C997" i="12"/>
  <c r="E997" i="12"/>
  <c r="F997" i="12"/>
  <c r="G997" i="12"/>
  <c r="J997" i="12"/>
  <c r="K997" i="12"/>
  <c r="L997" i="12"/>
  <c r="M997" i="12"/>
  <c r="N997" i="12"/>
  <c r="O997" i="12"/>
  <c r="P997" i="12"/>
  <c r="H997" i="12" s="1"/>
  <c r="Q997" i="12"/>
  <c r="I997" i="12" s="1"/>
  <c r="R997" i="12"/>
  <c r="S997" i="12"/>
  <c r="T997" i="12"/>
  <c r="U997" i="12"/>
  <c r="V997" i="12"/>
  <c r="W997" i="12"/>
  <c r="X997" i="12"/>
  <c r="Y997" i="12"/>
  <c r="Z997" i="12"/>
  <c r="AA997" i="12"/>
  <c r="AB997" i="12"/>
  <c r="AC997" i="12"/>
  <c r="AD997" i="12"/>
  <c r="AE997" i="12"/>
  <c r="AF997" i="12"/>
  <c r="AG997" i="12"/>
  <c r="AH997" i="12"/>
  <c r="AI997" i="12"/>
  <c r="AJ997" i="12"/>
  <c r="AK997" i="12"/>
  <c r="AL997" i="12"/>
  <c r="A992" i="12"/>
  <c r="B992" i="12"/>
  <c r="C992" i="12"/>
  <c r="E992" i="12"/>
  <c r="F992" i="12"/>
  <c r="G992" i="12"/>
  <c r="J992" i="12"/>
  <c r="K992" i="12"/>
  <c r="L992" i="12"/>
  <c r="M992" i="12"/>
  <c r="N992" i="12"/>
  <c r="O992" i="12"/>
  <c r="P992" i="12"/>
  <c r="H992" i="12" s="1"/>
  <c r="Q992" i="12"/>
  <c r="I992" i="12" s="1"/>
  <c r="R992" i="12"/>
  <c r="S992" i="12"/>
  <c r="T992" i="12"/>
  <c r="U992" i="12"/>
  <c r="V992" i="12"/>
  <c r="W992" i="12"/>
  <c r="X992" i="12"/>
  <c r="Y992" i="12"/>
  <c r="Z992" i="12"/>
  <c r="AA992" i="12"/>
  <c r="AB992" i="12"/>
  <c r="AC992" i="12"/>
  <c r="AD992" i="12"/>
  <c r="AE992" i="12"/>
  <c r="AF992" i="12"/>
  <c r="AG992" i="12"/>
  <c r="AH992" i="12"/>
  <c r="AI992" i="12"/>
  <c r="AJ992" i="12"/>
  <c r="AK992" i="12"/>
  <c r="AL992" i="12"/>
  <c r="A1267" i="12"/>
  <c r="B1267" i="12"/>
  <c r="C1267" i="12"/>
  <c r="E1267" i="12"/>
  <c r="F1267" i="12"/>
  <c r="G1267" i="12"/>
  <c r="J1267" i="12"/>
  <c r="K1267" i="12"/>
  <c r="L1267" i="12"/>
  <c r="M1267" i="12"/>
  <c r="N1267" i="12"/>
  <c r="O1267" i="12"/>
  <c r="P1267" i="12"/>
  <c r="H1267" i="12" s="1"/>
  <c r="Q1267" i="12"/>
  <c r="I1267" i="12" s="1"/>
  <c r="R1267" i="12"/>
  <c r="S1267" i="12"/>
  <c r="T1267" i="12"/>
  <c r="U1267" i="12"/>
  <c r="V1267" i="12"/>
  <c r="W1267" i="12"/>
  <c r="X1267" i="12"/>
  <c r="Y1267" i="12"/>
  <c r="Z1267" i="12"/>
  <c r="AA1267" i="12"/>
  <c r="AB1267" i="12"/>
  <c r="AC1267" i="12"/>
  <c r="AD1267" i="12"/>
  <c r="AE1267" i="12"/>
  <c r="AF1267" i="12"/>
  <c r="AG1267" i="12"/>
  <c r="AH1267" i="12"/>
  <c r="AI1267" i="12"/>
  <c r="AJ1267" i="12"/>
  <c r="AK1267" i="12"/>
  <c r="AL1267" i="12"/>
  <c r="A1780" i="12"/>
  <c r="B1780" i="12"/>
  <c r="C1780" i="12"/>
  <c r="E1780" i="12"/>
  <c r="F1780" i="12"/>
  <c r="G1780" i="12"/>
  <c r="J1780" i="12"/>
  <c r="K1780" i="12"/>
  <c r="L1780" i="12"/>
  <c r="M1780" i="12"/>
  <c r="N1780" i="12"/>
  <c r="O1780" i="12"/>
  <c r="P1780" i="12"/>
  <c r="H1780" i="12" s="1"/>
  <c r="Q1780" i="12"/>
  <c r="I1780" i="12" s="1"/>
  <c r="R1780" i="12"/>
  <c r="S1780" i="12"/>
  <c r="T1780" i="12"/>
  <c r="U1780" i="12"/>
  <c r="V1780" i="12"/>
  <c r="W1780" i="12"/>
  <c r="X1780" i="12"/>
  <c r="Y1780" i="12"/>
  <c r="Z1780" i="12"/>
  <c r="AA1780" i="12"/>
  <c r="AB1780" i="12"/>
  <c r="AC1780" i="12"/>
  <c r="AD1780" i="12"/>
  <c r="AE1780" i="12"/>
  <c r="AF1780" i="12"/>
  <c r="AG1780" i="12"/>
  <c r="AH1780" i="12"/>
  <c r="AI1780" i="12"/>
  <c r="AJ1780" i="12"/>
  <c r="AK1780" i="12"/>
  <c r="AL1780" i="12"/>
  <c r="A969" i="12"/>
  <c r="B969" i="12"/>
  <c r="C969" i="12"/>
  <c r="E969" i="12"/>
  <c r="F969" i="12"/>
  <c r="G969" i="12"/>
  <c r="J969" i="12"/>
  <c r="K969" i="12"/>
  <c r="L969" i="12"/>
  <c r="M969" i="12"/>
  <c r="N969" i="12"/>
  <c r="O969" i="12"/>
  <c r="P969" i="12"/>
  <c r="H969" i="12" s="1"/>
  <c r="Q969" i="12"/>
  <c r="I969" i="12" s="1"/>
  <c r="R969" i="12"/>
  <c r="S969" i="12"/>
  <c r="T969" i="12"/>
  <c r="U969" i="12"/>
  <c r="V969" i="12"/>
  <c r="W969" i="12"/>
  <c r="X969" i="12"/>
  <c r="Y969" i="12"/>
  <c r="Z969" i="12"/>
  <c r="AA969" i="12"/>
  <c r="AB969" i="12"/>
  <c r="AC969" i="12"/>
  <c r="AD969" i="12"/>
  <c r="AE969" i="12"/>
  <c r="AF969" i="12"/>
  <c r="AG969" i="12"/>
  <c r="AH969" i="12"/>
  <c r="AI969" i="12"/>
  <c r="AJ969" i="12"/>
  <c r="AK969" i="12"/>
  <c r="AL969" i="12"/>
  <c r="A1641" i="12"/>
  <c r="B1641" i="12"/>
  <c r="C1641" i="12"/>
  <c r="E1641" i="12"/>
  <c r="F1641" i="12"/>
  <c r="G1641" i="12"/>
  <c r="J1641" i="12"/>
  <c r="K1641" i="12"/>
  <c r="L1641" i="12"/>
  <c r="M1641" i="12"/>
  <c r="N1641" i="12"/>
  <c r="O1641" i="12"/>
  <c r="P1641" i="12"/>
  <c r="H1641" i="12" s="1"/>
  <c r="Q1641" i="12"/>
  <c r="I1641" i="12" s="1"/>
  <c r="R1641" i="12"/>
  <c r="S1641" i="12"/>
  <c r="T1641" i="12"/>
  <c r="U1641" i="12"/>
  <c r="V1641" i="12"/>
  <c r="W1641" i="12"/>
  <c r="X1641" i="12"/>
  <c r="Y1641" i="12"/>
  <c r="Z1641" i="12"/>
  <c r="AA1641" i="12"/>
  <c r="AB1641" i="12"/>
  <c r="AC1641" i="12"/>
  <c r="AD1641" i="12"/>
  <c r="AE1641" i="12"/>
  <c r="AF1641" i="12"/>
  <c r="AG1641" i="12"/>
  <c r="AH1641" i="12"/>
  <c r="AI1641" i="12"/>
  <c r="AJ1641" i="12"/>
  <c r="AK1641" i="12"/>
  <c r="AL1641" i="12"/>
  <c r="A1147" i="12"/>
  <c r="B1147" i="12"/>
  <c r="C1147" i="12"/>
  <c r="E1147" i="12"/>
  <c r="F1147" i="12"/>
  <c r="G1147" i="12"/>
  <c r="J1147" i="12"/>
  <c r="K1147" i="12"/>
  <c r="L1147" i="12"/>
  <c r="M1147" i="12"/>
  <c r="N1147" i="12"/>
  <c r="O1147" i="12"/>
  <c r="P1147" i="12"/>
  <c r="H1147" i="12" s="1"/>
  <c r="Q1147" i="12"/>
  <c r="I1147" i="12" s="1"/>
  <c r="R1147" i="12"/>
  <c r="S1147" i="12"/>
  <c r="T1147" i="12"/>
  <c r="U1147" i="12"/>
  <c r="V1147" i="12"/>
  <c r="W1147" i="12"/>
  <c r="X1147" i="12"/>
  <c r="Y1147" i="12"/>
  <c r="Z1147" i="12"/>
  <c r="AA1147" i="12"/>
  <c r="AB1147" i="12"/>
  <c r="AC1147" i="12"/>
  <c r="AD1147" i="12"/>
  <c r="AE1147" i="12"/>
  <c r="AF1147" i="12"/>
  <c r="AG1147" i="12"/>
  <c r="AH1147" i="12"/>
  <c r="AI1147" i="12"/>
  <c r="AJ1147" i="12"/>
  <c r="AK1147" i="12"/>
  <c r="AL1147" i="12"/>
  <c r="A492" i="12"/>
  <c r="B492" i="12"/>
  <c r="C492" i="12"/>
  <c r="E492" i="12"/>
  <c r="F492" i="12"/>
  <c r="G492" i="12"/>
  <c r="J492" i="12"/>
  <c r="K492" i="12"/>
  <c r="L492" i="12"/>
  <c r="M492" i="12"/>
  <c r="N492" i="12"/>
  <c r="O492" i="12"/>
  <c r="P492" i="12"/>
  <c r="H492" i="12" s="1"/>
  <c r="Q492" i="12"/>
  <c r="I492" i="12" s="1"/>
  <c r="R492" i="12"/>
  <c r="S492" i="12"/>
  <c r="T492" i="12"/>
  <c r="U492" i="12"/>
  <c r="V492" i="12"/>
  <c r="W492" i="12"/>
  <c r="X492" i="12"/>
  <c r="Y492" i="12"/>
  <c r="Z492" i="12"/>
  <c r="AA492" i="12"/>
  <c r="AB492" i="12"/>
  <c r="AC492" i="12"/>
  <c r="AD492" i="12"/>
  <c r="AE492" i="12"/>
  <c r="AF492" i="12"/>
  <c r="AG492" i="12"/>
  <c r="AH492" i="12"/>
  <c r="AI492" i="12"/>
  <c r="AJ492" i="12"/>
  <c r="AK492" i="12"/>
  <c r="AL492" i="12"/>
  <c r="A1657" i="12"/>
  <c r="B1657" i="12"/>
  <c r="C1657" i="12"/>
  <c r="E1657" i="12"/>
  <c r="F1657" i="12"/>
  <c r="G1657" i="12"/>
  <c r="J1657" i="12"/>
  <c r="K1657" i="12"/>
  <c r="L1657" i="12"/>
  <c r="M1657" i="12"/>
  <c r="N1657" i="12"/>
  <c r="O1657" i="12"/>
  <c r="P1657" i="12"/>
  <c r="H1657" i="12" s="1"/>
  <c r="Q1657" i="12"/>
  <c r="I1657" i="12" s="1"/>
  <c r="R1657" i="12"/>
  <c r="S1657" i="12"/>
  <c r="T1657" i="12"/>
  <c r="U1657" i="12"/>
  <c r="V1657" i="12"/>
  <c r="W1657" i="12"/>
  <c r="X1657" i="12"/>
  <c r="Y1657" i="12"/>
  <c r="Z1657" i="12"/>
  <c r="AA1657" i="12"/>
  <c r="AB1657" i="12"/>
  <c r="AC1657" i="12"/>
  <c r="AD1657" i="12"/>
  <c r="AE1657" i="12"/>
  <c r="AF1657" i="12"/>
  <c r="AG1657" i="12"/>
  <c r="AH1657" i="12"/>
  <c r="AI1657" i="12"/>
  <c r="AJ1657" i="12"/>
  <c r="AK1657" i="12"/>
  <c r="AL1657" i="12"/>
  <c r="A627" i="12"/>
  <c r="B627" i="12"/>
  <c r="C627" i="12"/>
  <c r="E627" i="12"/>
  <c r="F627" i="12"/>
  <c r="G627" i="12"/>
  <c r="J627" i="12"/>
  <c r="K627" i="12"/>
  <c r="L627" i="12"/>
  <c r="M627" i="12"/>
  <c r="N627" i="12"/>
  <c r="O627" i="12"/>
  <c r="P627" i="12"/>
  <c r="H627" i="12" s="1"/>
  <c r="Q627" i="12"/>
  <c r="I627" i="12" s="1"/>
  <c r="R627" i="12"/>
  <c r="S627" i="12"/>
  <c r="T627" i="12"/>
  <c r="U627" i="12"/>
  <c r="V627" i="12"/>
  <c r="W627" i="12"/>
  <c r="X627" i="12"/>
  <c r="Y627" i="12"/>
  <c r="Z627" i="12"/>
  <c r="AA627" i="12"/>
  <c r="AB627" i="12"/>
  <c r="AC627" i="12"/>
  <c r="AD627" i="12"/>
  <c r="AE627" i="12"/>
  <c r="AF627" i="12"/>
  <c r="AG627" i="12"/>
  <c r="AH627" i="12"/>
  <c r="AI627" i="12"/>
  <c r="AJ627" i="12"/>
  <c r="AK627" i="12"/>
  <c r="AL627" i="12"/>
  <c r="A1660" i="12"/>
  <c r="B1660" i="12"/>
  <c r="C1660" i="12"/>
  <c r="E1660" i="12"/>
  <c r="F1660" i="12"/>
  <c r="G1660" i="12"/>
  <c r="J1660" i="12"/>
  <c r="K1660" i="12"/>
  <c r="L1660" i="12"/>
  <c r="M1660" i="12"/>
  <c r="N1660" i="12"/>
  <c r="O1660" i="12"/>
  <c r="P1660" i="12"/>
  <c r="H1660" i="12" s="1"/>
  <c r="Q1660" i="12"/>
  <c r="I1660" i="12" s="1"/>
  <c r="R1660" i="12"/>
  <c r="S1660" i="12"/>
  <c r="T1660" i="12"/>
  <c r="U1660" i="12"/>
  <c r="V1660" i="12"/>
  <c r="W1660" i="12"/>
  <c r="X1660" i="12"/>
  <c r="Y1660" i="12"/>
  <c r="Z1660" i="12"/>
  <c r="AA1660" i="12"/>
  <c r="AB1660" i="12"/>
  <c r="AC1660" i="12"/>
  <c r="AD1660" i="12"/>
  <c r="AE1660" i="12"/>
  <c r="AF1660" i="12"/>
  <c r="AG1660" i="12"/>
  <c r="AH1660" i="12"/>
  <c r="AI1660" i="12"/>
  <c r="AJ1660" i="12"/>
  <c r="AK1660" i="12"/>
  <c r="AL1660" i="12"/>
  <c r="A1661" i="12"/>
  <c r="B1661" i="12"/>
  <c r="C1661" i="12"/>
  <c r="E1661" i="12"/>
  <c r="F1661" i="12"/>
  <c r="G1661" i="12"/>
  <c r="J1661" i="12"/>
  <c r="K1661" i="12"/>
  <c r="L1661" i="12"/>
  <c r="M1661" i="12"/>
  <c r="N1661" i="12"/>
  <c r="O1661" i="12"/>
  <c r="P1661" i="12"/>
  <c r="H1661" i="12" s="1"/>
  <c r="Q1661" i="12"/>
  <c r="I1661" i="12" s="1"/>
  <c r="R1661" i="12"/>
  <c r="S1661" i="12"/>
  <c r="T1661" i="12"/>
  <c r="U1661" i="12"/>
  <c r="V1661" i="12"/>
  <c r="W1661" i="12"/>
  <c r="X1661" i="12"/>
  <c r="Y1661" i="12"/>
  <c r="Z1661" i="12"/>
  <c r="AA1661" i="12"/>
  <c r="AB1661" i="12"/>
  <c r="AC1661" i="12"/>
  <c r="AD1661" i="12"/>
  <c r="AE1661" i="12"/>
  <c r="AF1661" i="12"/>
  <c r="AG1661" i="12"/>
  <c r="AH1661" i="12"/>
  <c r="AI1661" i="12"/>
  <c r="AJ1661" i="12"/>
  <c r="AK1661" i="12"/>
  <c r="AL1661" i="12"/>
  <c r="A1663" i="12"/>
  <c r="B1663" i="12"/>
  <c r="C1663" i="12"/>
  <c r="E1663" i="12"/>
  <c r="F1663" i="12"/>
  <c r="G1663" i="12"/>
  <c r="J1663" i="12"/>
  <c r="K1663" i="12"/>
  <c r="L1663" i="12"/>
  <c r="M1663" i="12"/>
  <c r="N1663" i="12"/>
  <c r="O1663" i="12"/>
  <c r="P1663" i="12"/>
  <c r="H1663" i="12" s="1"/>
  <c r="Q1663" i="12"/>
  <c r="I1663" i="12" s="1"/>
  <c r="R1663" i="12"/>
  <c r="S1663" i="12"/>
  <c r="T1663" i="12"/>
  <c r="U1663" i="12"/>
  <c r="V1663" i="12"/>
  <c r="W1663" i="12"/>
  <c r="X1663" i="12"/>
  <c r="Y1663" i="12"/>
  <c r="Z1663" i="12"/>
  <c r="AA1663" i="12"/>
  <c r="AB1663" i="12"/>
  <c r="AC1663" i="12"/>
  <c r="AD1663" i="12"/>
  <c r="AE1663" i="12"/>
  <c r="AF1663" i="12"/>
  <c r="AG1663" i="12"/>
  <c r="AH1663" i="12"/>
  <c r="AI1663" i="12"/>
  <c r="AJ1663" i="12"/>
  <c r="AK1663" i="12"/>
  <c r="AL1663" i="12"/>
  <c r="A1674" i="12"/>
  <c r="B1674" i="12"/>
  <c r="C1674" i="12"/>
  <c r="E1674" i="12"/>
  <c r="F1674" i="12"/>
  <c r="G1674" i="12"/>
  <c r="J1674" i="12"/>
  <c r="K1674" i="12"/>
  <c r="L1674" i="12"/>
  <c r="M1674" i="12"/>
  <c r="N1674" i="12"/>
  <c r="O1674" i="12"/>
  <c r="P1674" i="12"/>
  <c r="H1674" i="12" s="1"/>
  <c r="Q1674" i="12"/>
  <c r="I1674" i="12" s="1"/>
  <c r="R1674" i="12"/>
  <c r="S1674" i="12"/>
  <c r="T1674" i="12"/>
  <c r="U1674" i="12"/>
  <c r="V1674" i="12"/>
  <c r="W1674" i="12"/>
  <c r="X1674" i="12"/>
  <c r="Y1674" i="12"/>
  <c r="Z1674" i="12"/>
  <c r="AA1674" i="12"/>
  <c r="AB1674" i="12"/>
  <c r="AC1674" i="12"/>
  <c r="AD1674" i="12"/>
  <c r="AE1674" i="12"/>
  <c r="AF1674" i="12"/>
  <c r="AG1674" i="12"/>
  <c r="AH1674" i="12"/>
  <c r="AI1674" i="12"/>
  <c r="AJ1674" i="12"/>
  <c r="AK1674" i="12"/>
  <c r="AL1674" i="12"/>
  <c r="A1667" i="12"/>
  <c r="B1667" i="12"/>
  <c r="C1667" i="12"/>
  <c r="E1667" i="12"/>
  <c r="F1667" i="12"/>
  <c r="G1667" i="12"/>
  <c r="J1667" i="12"/>
  <c r="K1667" i="12"/>
  <c r="L1667" i="12"/>
  <c r="M1667" i="12"/>
  <c r="N1667" i="12"/>
  <c r="O1667" i="12"/>
  <c r="P1667" i="12"/>
  <c r="H1667" i="12" s="1"/>
  <c r="Q1667" i="12"/>
  <c r="I1667" i="12" s="1"/>
  <c r="R1667" i="12"/>
  <c r="S1667" i="12"/>
  <c r="T1667" i="12"/>
  <c r="U1667" i="12"/>
  <c r="V1667" i="12"/>
  <c r="W1667" i="12"/>
  <c r="X1667" i="12"/>
  <c r="Y1667" i="12"/>
  <c r="Z1667" i="12"/>
  <c r="AA1667" i="12"/>
  <c r="AB1667" i="12"/>
  <c r="AC1667" i="12"/>
  <c r="AD1667" i="12"/>
  <c r="AE1667" i="12"/>
  <c r="AF1667" i="12"/>
  <c r="AG1667" i="12"/>
  <c r="AH1667" i="12"/>
  <c r="AI1667" i="12"/>
  <c r="AJ1667" i="12"/>
  <c r="AK1667" i="12"/>
  <c r="AL1667" i="12"/>
  <c r="A1486" i="12"/>
  <c r="B1486" i="12"/>
  <c r="C1486" i="12"/>
  <c r="E1486" i="12"/>
  <c r="F1486" i="12"/>
  <c r="G1486" i="12"/>
  <c r="J1486" i="12"/>
  <c r="K1486" i="12"/>
  <c r="L1486" i="12"/>
  <c r="M1486" i="12"/>
  <c r="N1486" i="12"/>
  <c r="O1486" i="12"/>
  <c r="P1486" i="12"/>
  <c r="H1486" i="12" s="1"/>
  <c r="Q1486" i="12"/>
  <c r="I1486" i="12" s="1"/>
  <c r="R1486" i="12"/>
  <c r="S1486" i="12"/>
  <c r="T1486" i="12"/>
  <c r="U1486" i="12"/>
  <c r="V1486" i="12"/>
  <c r="W1486" i="12"/>
  <c r="X1486" i="12"/>
  <c r="Y1486" i="12"/>
  <c r="Z1486" i="12"/>
  <c r="AA1486" i="12"/>
  <c r="AB1486" i="12"/>
  <c r="AC1486" i="12"/>
  <c r="AD1486" i="12"/>
  <c r="AE1486" i="12"/>
  <c r="AF1486" i="12"/>
  <c r="AG1486" i="12"/>
  <c r="AH1486" i="12"/>
  <c r="AI1486" i="12"/>
  <c r="AJ1486" i="12"/>
  <c r="AK1486" i="12"/>
  <c r="AL1486" i="12"/>
  <c r="A1488" i="12"/>
  <c r="B1488" i="12"/>
  <c r="C1488" i="12"/>
  <c r="E1488" i="12"/>
  <c r="F1488" i="12"/>
  <c r="G1488" i="12"/>
  <c r="J1488" i="12"/>
  <c r="K1488" i="12"/>
  <c r="L1488" i="12"/>
  <c r="M1488" i="12"/>
  <c r="N1488" i="12"/>
  <c r="O1488" i="12"/>
  <c r="P1488" i="12"/>
  <c r="H1488" i="12" s="1"/>
  <c r="Q1488" i="12"/>
  <c r="I1488" i="12" s="1"/>
  <c r="R1488" i="12"/>
  <c r="S1488" i="12"/>
  <c r="T1488" i="12"/>
  <c r="U1488" i="12"/>
  <c r="V1488" i="12"/>
  <c r="W1488" i="12"/>
  <c r="X1488" i="12"/>
  <c r="Y1488" i="12"/>
  <c r="Z1488" i="12"/>
  <c r="AA1488" i="12"/>
  <c r="AB1488" i="12"/>
  <c r="AC1488" i="12"/>
  <c r="AD1488" i="12"/>
  <c r="AE1488" i="12"/>
  <c r="AF1488" i="12"/>
  <c r="AG1488" i="12"/>
  <c r="AH1488" i="12"/>
  <c r="AI1488" i="12"/>
  <c r="AJ1488" i="12"/>
  <c r="AK1488" i="12"/>
  <c r="AL1488" i="12"/>
  <c r="A1533" i="12"/>
  <c r="B1533" i="12"/>
  <c r="C1533" i="12"/>
  <c r="E1533" i="12"/>
  <c r="F1533" i="12"/>
  <c r="G1533" i="12"/>
  <c r="J1533" i="12"/>
  <c r="K1533" i="12"/>
  <c r="L1533" i="12"/>
  <c r="M1533" i="12"/>
  <c r="N1533" i="12"/>
  <c r="O1533" i="12"/>
  <c r="P1533" i="12"/>
  <c r="H1533" i="12" s="1"/>
  <c r="Q1533" i="12"/>
  <c r="I1533" i="12" s="1"/>
  <c r="R1533" i="12"/>
  <c r="S1533" i="12"/>
  <c r="T1533" i="12"/>
  <c r="U1533" i="12"/>
  <c r="V1533" i="12"/>
  <c r="W1533" i="12"/>
  <c r="X1533" i="12"/>
  <c r="Y1533" i="12"/>
  <c r="Z1533" i="12"/>
  <c r="AA1533" i="12"/>
  <c r="AB1533" i="12"/>
  <c r="AC1533" i="12"/>
  <c r="AD1533" i="12"/>
  <c r="AE1533" i="12"/>
  <c r="AF1533" i="12"/>
  <c r="AG1533" i="12"/>
  <c r="AH1533" i="12"/>
  <c r="AI1533" i="12"/>
  <c r="AJ1533" i="12"/>
  <c r="AK1533" i="12"/>
  <c r="AL1533" i="12"/>
  <c r="A1534" i="12"/>
  <c r="B1534" i="12"/>
  <c r="C1534" i="12"/>
  <c r="E1534" i="12"/>
  <c r="F1534" i="12"/>
  <c r="G1534" i="12"/>
  <c r="J1534" i="12"/>
  <c r="K1534" i="12"/>
  <c r="L1534" i="12"/>
  <c r="M1534" i="12"/>
  <c r="N1534" i="12"/>
  <c r="O1534" i="12"/>
  <c r="P1534" i="12"/>
  <c r="H1534" i="12" s="1"/>
  <c r="Q1534" i="12"/>
  <c r="I1534" i="12" s="1"/>
  <c r="R1534" i="12"/>
  <c r="S1534" i="12"/>
  <c r="T1534" i="12"/>
  <c r="U1534" i="12"/>
  <c r="V1534" i="12"/>
  <c r="W1534" i="12"/>
  <c r="X1534" i="12"/>
  <c r="Y1534" i="12"/>
  <c r="Z1534" i="12"/>
  <c r="AA1534" i="12"/>
  <c r="AB1534" i="12"/>
  <c r="AC1534" i="12"/>
  <c r="AD1534" i="12"/>
  <c r="AE1534" i="12"/>
  <c r="AF1534" i="12"/>
  <c r="AG1534" i="12"/>
  <c r="AH1534" i="12"/>
  <c r="AI1534" i="12"/>
  <c r="AJ1534" i="12"/>
  <c r="AK1534" i="12"/>
  <c r="AL1534" i="12"/>
  <c r="A535" i="12"/>
  <c r="B535" i="12"/>
  <c r="C535" i="12"/>
  <c r="E535" i="12"/>
  <c r="F535" i="12"/>
  <c r="G535" i="12"/>
  <c r="J535" i="12"/>
  <c r="K535" i="12"/>
  <c r="L535" i="12"/>
  <c r="M535" i="12"/>
  <c r="N535" i="12"/>
  <c r="O535" i="12"/>
  <c r="P535" i="12"/>
  <c r="H535" i="12" s="1"/>
  <c r="Q535" i="12"/>
  <c r="I535" i="12" s="1"/>
  <c r="R535" i="12"/>
  <c r="S535" i="12"/>
  <c r="T535" i="12"/>
  <c r="U535" i="12"/>
  <c r="V535" i="12"/>
  <c r="W535" i="12"/>
  <c r="X535" i="12"/>
  <c r="Y535" i="12"/>
  <c r="Z535" i="12"/>
  <c r="AA535" i="12"/>
  <c r="AB535" i="12"/>
  <c r="AC535" i="12"/>
  <c r="AD535" i="12"/>
  <c r="AE535" i="12"/>
  <c r="AF535" i="12"/>
  <c r="AG535" i="12"/>
  <c r="AH535" i="12"/>
  <c r="AI535" i="12"/>
  <c r="AJ535" i="12"/>
  <c r="AK535" i="12"/>
  <c r="AL535" i="12"/>
  <c r="AL1136" i="12" l="1"/>
  <c r="AK1136" i="12"/>
  <c r="AL41" i="12"/>
  <c r="AL5" i="12" s="1"/>
  <c r="K2" i="12" s="1"/>
  <c r="AK41" i="12"/>
  <c r="AK5" i="12" s="1"/>
  <c r="K1" i="12" s="1"/>
  <c r="AJ41" i="12"/>
  <c r="AJ1136" i="12" l="1"/>
  <c r="AI1136" i="12"/>
  <c r="AH1136" i="12"/>
  <c r="AG1136" i="12"/>
  <c r="AF1136" i="12"/>
  <c r="AE1136" i="12"/>
  <c r="AD1136" i="12"/>
  <c r="AC1136" i="12"/>
  <c r="AB1136" i="12"/>
  <c r="AA1136" i="12"/>
  <c r="Z1136" i="12"/>
  <c r="Y1136" i="12"/>
  <c r="X1136" i="12"/>
  <c r="W1136" i="12"/>
  <c r="V1136" i="12"/>
  <c r="U1136" i="12"/>
  <c r="T1136" i="12"/>
  <c r="S1136" i="12"/>
  <c r="R1136" i="12"/>
  <c r="Q1136" i="12"/>
  <c r="I1136" i="12" s="1"/>
  <c r="P1136" i="12"/>
  <c r="H1136" i="12" s="1"/>
  <c r="O1136" i="12"/>
  <c r="N1136" i="12"/>
  <c r="M1136" i="12"/>
  <c r="L1136" i="12"/>
  <c r="K1136" i="12"/>
  <c r="J1136" i="12"/>
  <c r="G1136" i="12"/>
  <c r="F1136" i="12"/>
  <c r="E1136" i="12"/>
  <c r="C1136" i="12"/>
  <c r="B1136" i="12"/>
  <c r="A1136" i="12"/>
  <c r="O41" i="12" l="1"/>
  <c r="N41" i="12"/>
  <c r="M41" i="12"/>
  <c r="L41" i="12"/>
  <c r="K41" i="12"/>
  <c r="J41" i="12"/>
  <c r="G41" i="12"/>
  <c r="F41" i="12"/>
  <c r="E41" i="12"/>
  <c r="C41" i="12"/>
  <c r="B41" i="12"/>
  <c r="A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R41" i="12"/>
  <c r="S41" i="12"/>
  <c r="Q41" i="12"/>
  <c r="I41" i="12" s="1"/>
  <c r="P41" i="12"/>
  <c r="H41" i="12" s="1"/>
  <c r="H5" i="12" l="1"/>
  <c r="AJ5" i="12" l="1"/>
  <c r="H4" i="12" s="1"/>
</calcChain>
</file>

<file path=xl/sharedStrings.xml><?xml version="1.0" encoding="utf-8"?>
<sst xmlns="http://schemas.openxmlformats.org/spreadsheetml/2006/main" count="35366" uniqueCount="3503">
  <si>
    <t>tray code</t>
  </si>
  <si>
    <t>tray</t>
  </si>
  <si>
    <t>tray description</t>
  </si>
  <si>
    <t>price each</t>
  </si>
  <si>
    <t>plug count</t>
  </si>
  <si>
    <t>QTY</t>
  </si>
  <si>
    <t>sku</t>
  </si>
  <si>
    <t>price
tray</t>
  </si>
  <si>
    <t>Special Instructions:</t>
  </si>
  <si>
    <t>Ship Week</t>
  </si>
  <si>
    <t>Company</t>
  </si>
  <si>
    <t>Customer
Number</t>
  </si>
  <si>
    <t>new</t>
  </si>
  <si>
    <t>patent</t>
  </si>
  <si>
    <t>cutflower</t>
  </si>
  <si>
    <t>tag rule</t>
  </si>
  <si>
    <t xml:space="preserve">Volume 1
</t>
  </si>
  <si>
    <t xml:space="preserve">Volume 2
</t>
  </si>
  <si>
    <t xml:space="preserve">Volume 3
</t>
  </si>
  <si>
    <t>Volume 1
w/EOD</t>
  </si>
  <si>
    <t>Volume 2
w/EOD</t>
  </si>
  <si>
    <t>Volume 3
w/EOD</t>
  </si>
  <si>
    <t>How Did They 
Place The Order</t>
  </si>
  <si>
    <t>Who Placed 
The Order</t>
  </si>
  <si>
    <t>Add Tags to Match Order?</t>
  </si>
  <si>
    <t>Variety</t>
  </si>
  <si>
    <t>V#</t>
  </si>
  <si>
    <t>extended line</t>
  </si>
  <si>
    <t>subtotal</t>
  </si>
  <si>
    <t>Subtotal</t>
  </si>
  <si>
    <t>N</t>
  </si>
  <si>
    <t>( Terms and Conditions continued on next page below. )</t>
  </si>
  <si>
    <t xml:space="preserve">Volume 4
</t>
  </si>
  <si>
    <t xml:space="preserve">Volume 5
</t>
  </si>
  <si>
    <t>Volume 4
w/EOD</t>
  </si>
  <si>
    <t>Volume 5
w/EOD</t>
  </si>
  <si>
    <t>EOD (Y or N)</t>
  </si>
  <si>
    <t>none</t>
  </si>
  <si>
    <t>Volumes  1- 4</t>
  </si>
  <si>
    <t>total units</t>
  </si>
  <si>
    <t>total qty</t>
  </si>
  <si>
    <t>Total Units</t>
  </si>
  <si>
    <t>Total Qty</t>
  </si>
  <si>
    <t>ALYSSUM SNOW CRYSTALS</t>
  </si>
  <si>
    <t>AZ</t>
  </si>
  <si>
    <t>288 TRAY</t>
  </si>
  <si>
    <t>ALYSNO005-88</t>
  </si>
  <si>
    <t>ANN</t>
  </si>
  <si>
    <t>Annual variety</t>
  </si>
  <si>
    <t>T4</t>
  </si>
  <si>
    <t>Tag not available</t>
  </si>
  <si>
    <t>MOLUCELLA LAEVIS (BELLS OF IRELAND)</t>
  </si>
  <si>
    <t>CY</t>
  </si>
  <si>
    <t>216 TRAY</t>
  </si>
  <si>
    <t>MOLIRE050-20</t>
  </si>
  <si>
    <t>CUT</t>
  </si>
  <si>
    <t>Suited for cut flower production</t>
  </si>
  <si>
    <t>ORNAMENTAL PEPPER CHILLY CHILI</t>
  </si>
  <si>
    <t>ORNCHI005-20</t>
  </si>
  <si>
    <t>CELOSIA CRISTATA CHIEF MIX</t>
  </si>
  <si>
    <t>CELCHF715-20</t>
  </si>
  <si>
    <t>ORNAMENTAL PEPPER BLACK PEARL</t>
  </si>
  <si>
    <t>ORNBLK005-20</t>
  </si>
  <si>
    <t>DICHONDRA ARGENTEA SILVER FALLS</t>
  </si>
  <si>
    <t>B</t>
  </si>
  <si>
    <t>128 TRAY</t>
  </si>
  <si>
    <t>DICSIL030-25</t>
  </si>
  <si>
    <t>DUSTY MILLER SILVER DUST</t>
  </si>
  <si>
    <t>DUSSDU005-20</t>
  </si>
  <si>
    <t>GERANIUM MAVERICK MIX</t>
  </si>
  <si>
    <t>GERMAV014-20</t>
  </si>
  <si>
    <t>ALCEA (HOLLYHOCK) INDIAN SPRINGS MIX</t>
  </si>
  <si>
    <t>IV</t>
  </si>
  <si>
    <t>32 TRAY</t>
  </si>
  <si>
    <t>VERNALIZED</t>
  </si>
  <si>
    <t>ALCIND005-32S</t>
  </si>
  <si>
    <t>PER</t>
  </si>
  <si>
    <t>Perennial variety</t>
  </si>
  <si>
    <t>1ST</t>
  </si>
  <si>
    <t>1st year flowering</t>
  </si>
  <si>
    <t>T3</t>
  </si>
  <si>
    <t>Tag available on request</t>
  </si>
  <si>
    <t>ALCEA (HOLLYHOCK) SUMMER CARNIVAL MIX</t>
  </si>
  <si>
    <t>ALCSUM005-32S</t>
  </si>
  <si>
    <t>RUDBECKIA HIRTA PRAIRIE SUN (Gold/Lemon Yellow Bicolor)</t>
  </si>
  <si>
    <t>RUDPRA020-25</t>
  </si>
  <si>
    <t>RUDBECKIA HIRTA INDIAN SUMMER (Large Golden Yellow)</t>
  </si>
  <si>
    <t>RUDSUM705-25</t>
  </si>
  <si>
    <t>SALVIA FARINACEA VICTORIA BLUE</t>
  </si>
  <si>
    <t>SALFAR085-88</t>
  </si>
  <si>
    <t>SALFAR085-20</t>
  </si>
  <si>
    <t>SNAPDRAGON ROCKET RED</t>
  </si>
  <si>
    <t>SNARCK020-20</t>
  </si>
  <si>
    <t>SNAPDRAGON ROCKET ROSE</t>
  </si>
  <si>
    <t>SNARCK022-20</t>
  </si>
  <si>
    <t>SNAPDRAGON ROCKET WHITE</t>
  </si>
  <si>
    <t>SNARCK025-20</t>
  </si>
  <si>
    <t>SNAPDRAGON MADAME BUTTERFLY MIX</t>
  </si>
  <si>
    <t>SNAMAD050-20</t>
  </si>
  <si>
    <t>STATICE QIS WHITE</t>
  </si>
  <si>
    <t>STAQIS790-20</t>
  </si>
  <si>
    <t>STATICE QIS YELLOW</t>
  </si>
  <si>
    <t>STAQIS795-20</t>
  </si>
  <si>
    <t>STATICE QIS MIX</t>
  </si>
  <si>
    <t>STAQIS715-20</t>
  </si>
  <si>
    <t>PANSY DELTA PREMIUM BLUE BLOTCH</t>
  </si>
  <si>
    <t>PANDEL208-88</t>
  </si>
  <si>
    <t>ZINNIA OKLAHOMA MIX</t>
  </si>
  <si>
    <t>ZINOKL010-20</t>
  </si>
  <si>
    <t>STOCKS VINTAGE MIX</t>
  </si>
  <si>
    <t>STOVIN010-20</t>
  </si>
  <si>
    <t>GAILLARDIA GRANDIFLORA MESA BRIGHT BICOLOR</t>
  </si>
  <si>
    <t>GAIMES015-32S</t>
  </si>
  <si>
    <t>GAILLARDIA GRANDIFLORA MESA YELLOW</t>
  </si>
  <si>
    <t>GAIMES080-32S</t>
  </si>
  <si>
    <t>ACHILLEA MILLEFOLIUM SUMMER PASTELS MIX</t>
  </si>
  <si>
    <t>ACHSUM705-32S</t>
  </si>
  <si>
    <t>ASCLEPIAS TUBEROSA (BUTTERFLY WEED) (Bright Orange)</t>
  </si>
  <si>
    <t>ASCTUB005-32S</t>
  </si>
  <si>
    <t>BAPTISIA AUSTRALIS (Lilac Blue)</t>
  </si>
  <si>
    <t>BAPAUS005-32S</t>
  </si>
  <si>
    <t>CANNA SOUTH PACIFIC SCARLET (Red)</t>
  </si>
  <si>
    <t>M</t>
  </si>
  <si>
    <t>50 TRAY</t>
  </si>
  <si>
    <t>CANSPC075-05</t>
  </si>
  <si>
    <t>COREOPSIS GRANDIFLORA EARLY SUNRISE (Gold)</t>
  </si>
  <si>
    <t>CORESR005-32S</t>
  </si>
  <si>
    <t>LEUCANTHEMUM SUPERBUM ALASKA (Large White Single)</t>
  </si>
  <si>
    <t>LEUALA005-32S</t>
  </si>
  <si>
    <t>DELPHINIUM MAGIC FOUNTAINS MIX</t>
  </si>
  <si>
    <t>DELMAG005-32S</t>
  </si>
  <si>
    <t>DELPHINIUM ELATUM PACIFIC GIANT BLACK KNIGHT (Midnight Blue w/Black Bee)</t>
  </si>
  <si>
    <t>DELPCF710-32S</t>
  </si>
  <si>
    <t>DELPHINIUM GRANDIFLORUM BUTTERFLY BLUE (Deep Blue/Dwarf)</t>
  </si>
  <si>
    <t>DELDWF005-32S</t>
  </si>
  <si>
    <t>DIGITALIS MERTONENSIS STRAWBERRY (Deep Rose/Pink)</t>
  </si>
  <si>
    <t>DIGMER005-32S</t>
  </si>
  <si>
    <t>GAILLARDIA GRANDIFLORA ARIZONA SUN (Red and Yellow)</t>
  </si>
  <si>
    <t>GAIARZ005-32S</t>
  </si>
  <si>
    <t>GAILLARDIA GRANDIFLORA GOBLIN (Red w/Yellow Tips)</t>
  </si>
  <si>
    <t>GAIGOB005-32S</t>
  </si>
  <si>
    <t>HELIOPSIS HELIANTHOIDES SUMMER SUN</t>
  </si>
  <si>
    <t>HELSUM005-32S</t>
  </si>
  <si>
    <t>HEUCHERA PALACE PURPLE (Mahogany)</t>
  </si>
  <si>
    <t>HEUPAL005-32S</t>
  </si>
  <si>
    <t>ALCEA (HOLLYHOCK) CHATER'S DOUBLE MIX</t>
  </si>
  <si>
    <t>ALCCHA015-32S</t>
  </si>
  <si>
    <t>HERB   LAVENDER LAVANDULA ANGUSTIFOLIA MUNSTEAD (Blue Violet)</t>
  </si>
  <si>
    <t>DB</t>
  </si>
  <si>
    <t>51 CELL</t>
  </si>
  <si>
    <t>STRIP TRAY</t>
  </si>
  <si>
    <t>LAVMUN840-51</t>
  </si>
  <si>
    <t>LAVMUN860-32S</t>
  </si>
  <si>
    <t>LAVMUN840-50</t>
  </si>
  <si>
    <t>LOBELIA CARDINALIS (CARDINAL FLOWER) (Red)</t>
  </si>
  <si>
    <t>LOBCAR005-32S</t>
  </si>
  <si>
    <t>LUPINUS RUSSELL MIX</t>
  </si>
  <si>
    <t>LUPRUS010-32S</t>
  </si>
  <si>
    <t>LOBELIA QUEEN VICTORIA (Scarlet w/Burgundy Foliage)</t>
  </si>
  <si>
    <t>LOBCQN005-32S</t>
  </si>
  <si>
    <t>ECHINACEA PURPUREA WHITE SWAN (Creamy White)</t>
  </si>
  <si>
    <t>ECHWHS005-32S</t>
  </si>
  <si>
    <t>ECHINACEA PURPUREA MAGNUS (Reddish/Pink)</t>
  </si>
  <si>
    <t>ECHMAG005-32S</t>
  </si>
  <si>
    <t>VIOLA SORBET XP MIX</t>
  </si>
  <si>
    <t>VIOSXP243-88</t>
  </si>
  <si>
    <t>HIBISCUS MOSCHEUTOS LUNA ROSE</t>
  </si>
  <si>
    <t>HIBLUN065-32S</t>
  </si>
  <si>
    <t>HIBISCUS MOSCHEUTOS LUNA MIX</t>
  </si>
  <si>
    <t>HIBLUN040-32S</t>
  </si>
  <si>
    <t>VEGETABLE   KOHLRABI WINNER</t>
  </si>
  <si>
    <t>KOHWIN095-V50</t>
  </si>
  <si>
    <t>NEW</t>
  </si>
  <si>
    <t>New item with vendor</t>
  </si>
  <si>
    <t>HERB   CHIVES ALLIUM SCHOENOPRASUM CHIVES</t>
  </si>
  <si>
    <t>CHVCHV005-51</t>
  </si>
  <si>
    <t>HERB   DILL ANETHUM GRAVEOLENS FERNLEAF</t>
  </si>
  <si>
    <t>DILFER005-51</t>
  </si>
  <si>
    <t>HERB   BASIL GENOVESE</t>
  </si>
  <si>
    <t>BASGEN005-51</t>
  </si>
  <si>
    <t>HERB   BASIL PURPLE RUFFLES</t>
  </si>
  <si>
    <t>BASPUR005-51</t>
  </si>
  <si>
    <t>HERB   BORAGE BORAGE OFFICINALIS</t>
  </si>
  <si>
    <t>BORBOR010-51</t>
  </si>
  <si>
    <t>HERB   CILANTRO CORIANDRUM SATIVUM (Common)</t>
  </si>
  <si>
    <t>CILCOR005-51</t>
  </si>
  <si>
    <t>HERB   CHIVES ALLIUM TUBEROSUM GARLIC CHIVES</t>
  </si>
  <si>
    <t>CHVGAR005-51</t>
  </si>
  <si>
    <t>HERB   FENNEL VULGARE RUBRUM BRONZE</t>
  </si>
  <si>
    <t>FENBRZ005-51</t>
  </si>
  <si>
    <t>HERB   BASIL SWEET DANI LEMON</t>
  </si>
  <si>
    <t>BASSWT005-51</t>
  </si>
  <si>
    <t>HERB   SAVORY WINTER SATUREJA MONTANA</t>
  </si>
  <si>
    <t>SVOWIN800-51</t>
  </si>
  <si>
    <t>HERB   LOVAGE LEVISTICUM OFFICINALIS</t>
  </si>
  <si>
    <t>LOVLOV005-51</t>
  </si>
  <si>
    <t>HERB   SORREL RUMEX ACETOSA FRENCH</t>
  </si>
  <si>
    <t>SORSOR005-51</t>
  </si>
  <si>
    <t>HERB   ARUGULA ROCKET (ROQUETTE)</t>
  </si>
  <si>
    <t>AUGRKT005-51</t>
  </si>
  <si>
    <t>HERB   RUE RUTA GRAVEOLENS</t>
  </si>
  <si>
    <t>RUEGRV005-51</t>
  </si>
  <si>
    <t>HERB   ROSEMARY ROSMARINUS OFFICINALIS (UPRIGHT)</t>
  </si>
  <si>
    <t>ROSOFF860-51</t>
  </si>
  <si>
    <t>ROSOFF860-50</t>
  </si>
  <si>
    <t>HERB   DILL ANETHUM GRAVEOLENS BOUQUET</t>
  </si>
  <si>
    <t>DILBOU005-51</t>
  </si>
  <si>
    <t>HERB   CILANTRO CORIANDRUM SANTO</t>
  </si>
  <si>
    <t>CILCOR060-51</t>
  </si>
  <si>
    <t>VEGETABLE   PEPPER SWEET BETTER BELLE</t>
  </si>
  <si>
    <t>PEPBET005-V50</t>
  </si>
  <si>
    <t>VEGETABLE   PEPPER SWEET BIG BERTHA</t>
  </si>
  <si>
    <t>PEPBIG005-V50</t>
  </si>
  <si>
    <t>VEGETABLE   PEPPER HOT JALAPENO</t>
  </si>
  <si>
    <t>PEPJAL005-V50</t>
  </si>
  <si>
    <t>VEGETABLE   SWISS CHARD BRIGHT LIGHTS</t>
  </si>
  <si>
    <t>CHDBRT005-51</t>
  </si>
  <si>
    <t>VEGETABLE   SPINACH BLOOMSDALE LONG STANDING</t>
  </si>
  <si>
    <t>SPNBLM020-V50</t>
  </si>
  <si>
    <t>VEGETABLE   TOMATO MORTGAGE LIFTER</t>
  </si>
  <si>
    <t>TOMMRT050-V50</t>
  </si>
  <si>
    <t>VEGETABLE   TOMATO MARGLOBE</t>
  </si>
  <si>
    <t>TOMMAR050-V50</t>
  </si>
  <si>
    <t>VEGETABLE   TOMATO BIG BEEF</t>
  </si>
  <si>
    <t>TOMBIG005-V50</t>
  </si>
  <si>
    <t>VEGETABLE   TOMATO BETTER BOY</t>
  </si>
  <si>
    <t>TOMBET005-V50</t>
  </si>
  <si>
    <t>VEGETABLE   TOMATO BEEFMASTER</t>
  </si>
  <si>
    <t>TOMMST005-V50</t>
  </si>
  <si>
    <t>VEGETABLE   TOMATO CELEBRITY</t>
  </si>
  <si>
    <t>TOMCEL005-V50</t>
  </si>
  <si>
    <t>VEGETABLE   TOMATO JET STAR</t>
  </si>
  <si>
    <t>TOMJET005-V50</t>
  </si>
  <si>
    <t>ACHILLEA MILLEFOLIUM PAPRIKA (Ruby Red)</t>
  </si>
  <si>
    <t>ACHPAP005-32S</t>
  </si>
  <si>
    <t>ACHILLEA FILIPENDULA CORONATION GOLD</t>
  </si>
  <si>
    <t>ACHCOR005-32S</t>
  </si>
  <si>
    <t>AJUGA REPTANS BURGUNDY GLOW (Blue w/Variegated Foliage)</t>
  </si>
  <si>
    <t>AJUBUR005-32S</t>
  </si>
  <si>
    <t>ARTEMISIA ARBORESCENS POWIS CASTLE</t>
  </si>
  <si>
    <t>ARTPOW005-32S</t>
  </si>
  <si>
    <t>ARTEMISIA SCHMIDTIANA NANA SILVER MOUND</t>
  </si>
  <si>
    <t>ARTSIM005-32S</t>
  </si>
  <si>
    <t>ASTER NOVAE ANGLIAE PURPLE DOME (Deep Purple)</t>
  </si>
  <si>
    <t>ASTPUR005-32S</t>
  </si>
  <si>
    <t>CARYOPTERIS CLANDONENSIS DARK KNIGHT (Lavender)</t>
  </si>
  <si>
    <t>CAYDRK020-32S</t>
  </si>
  <si>
    <t>LEUCANTHEMUM SUPERBUM SNOW CAP (White)</t>
  </si>
  <si>
    <t>LEUSNW060-32S</t>
  </si>
  <si>
    <t>COREOPSIS VERTICILLATA MOONBEAM (Creamy Yellow)</t>
  </si>
  <si>
    <t>CORVER050-32S</t>
  </si>
  <si>
    <t>DIANTHUS GRATIANOPOLITANUS FIREWITCH (Hot Pink)</t>
  </si>
  <si>
    <t>DIAFIR010-32S</t>
  </si>
  <si>
    <t>GALIUM ODORATUM (SWEET WOODRUFF)</t>
  </si>
  <si>
    <t>GALODR020-51</t>
  </si>
  <si>
    <t>GALODR020-32S</t>
  </si>
  <si>
    <t>GAURA LINDHEIMERI WHIRLING BUTTERFLIES (White to Pink)</t>
  </si>
  <si>
    <t>GAUWHI005-32S</t>
  </si>
  <si>
    <t>LAMIUM MACULATUM BEACON SILVER (Lavender Pink)</t>
  </si>
  <si>
    <t>LMMBEA005-32S</t>
  </si>
  <si>
    <t>LAMIUM MACULATUM WHITE NANCY</t>
  </si>
  <si>
    <t>LMMWHT005-32S</t>
  </si>
  <si>
    <t>OENOTHERA BERLANDERI SISKIYOU (Pale Pink)</t>
  </si>
  <si>
    <t>OENPNK005-32S</t>
  </si>
  <si>
    <t>PENSTEMON DIGITALIS HUSKER RED (White w/Bronze Red Leaf)</t>
  </si>
  <si>
    <t>PESHUS005-32S</t>
  </si>
  <si>
    <t>PEROVSKIA ATRIPLICIFOLIA X FILIGRIN (Lavender/Blue)</t>
  </si>
  <si>
    <t>PERATR005-32S</t>
  </si>
  <si>
    <t>PHLOX SUBULATA CANDY STRIPE (Pink/White)</t>
  </si>
  <si>
    <t>PHLSUB004-32S</t>
  </si>
  <si>
    <t>PHLOX SUBULATA EMERALD BLUE (Lilac)</t>
  </si>
  <si>
    <t>PHLSUB010-32S</t>
  </si>
  <si>
    <t>PHLOX SUBULATA EMERALD PINK (Compact Pink)</t>
  </si>
  <si>
    <t>PHLSUB015-32S</t>
  </si>
  <si>
    <t>PHLOX SUBULATA WHITE DELIGHT (Pure White)</t>
  </si>
  <si>
    <t>PHLSUB050-32S</t>
  </si>
  <si>
    <t>SALVIA NEMOROSA BLUE HILL (True Blue)</t>
  </si>
  <si>
    <t>SALSUP005-32S</t>
  </si>
  <si>
    <t>SALVIA NEMOROSA EAST FRIESLAND (Intense Violet Blue)</t>
  </si>
  <si>
    <t>SALSUP015-32S</t>
  </si>
  <si>
    <t>SALVIA NEMOROSA MAY NIGHT (Indigo Blue)</t>
  </si>
  <si>
    <t>SALSUP025-32S</t>
  </si>
  <si>
    <t>SCABIOSA COLUMBARIA BUTTERFLY BLUE</t>
  </si>
  <si>
    <t>SCABUT005-32S</t>
  </si>
  <si>
    <t>SEDUM  UPRIGHT AUTUMN JOY (Pink to Maroon)</t>
  </si>
  <si>
    <t>SEDSPE005-32S</t>
  </si>
  <si>
    <t>SEMPERVIVUM HARDY SPECIES MIX</t>
  </si>
  <si>
    <t>SEMMIX005-32S</t>
  </si>
  <si>
    <t>VERBENA CANADENSIS HOMESTEAD PURPLE</t>
  </si>
  <si>
    <t>VEBHPR005-C51</t>
  </si>
  <si>
    <t>VEBHPR005-32S</t>
  </si>
  <si>
    <t>VERONICA SPICATA RED FOX (Bright Fuchsia Pink)</t>
  </si>
  <si>
    <t>VERRED005-32S</t>
  </si>
  <si>
    <t>GRASS   CORTADERIA SELLOANA ROSEA (PINK) (PAMPAS)</t>
  </si>
  <si>
    <t>COTROS005-32S</t>
  </si>
  <si>
    <t>HERB   LEMON VERBENA (LIPPIA CITRIODORA) ALOYSIA TRIPHYLLA</t>
  </si>
  <si>
    <t>VBELEM840-51</t>
  </si>
  <si>
    <t>VBELEM840-50</t>
  </si>
  <si>
    <t>HERB   MARJORAM MAJORANA COMPACT</t>
  </si>
  <si>
    <t>MRJCMP820-51</t>
  </si>
  <si>
    <t>MRJCMP820-50</t>
  </si>
  <si>
    <t>HERB   MINT MENTHA SUAVEOLENS APPLE</t>
  </si>
  <si>
    <t>MINAPP005-51</t>
  </si>
  <si>
    <t>MINAPP005-50</t>
  </si>
  <si>
    <t>HERB   MINT MENTHA PIPERITA CHOCOLATE</t>
  </si>
  <si>
    <t>MINCHO820-51</t>
  </si>
  <si>
    <t>HERB   MINT MENTHA SUAVEOLENS PINEAPPLE (VARIEGATED)</t>
  </si>
  <si>
    <t>MINVAR860-51</t>
  </si>
  <si>
    <t>MINVAR860-50</t>
  </si>
  <si>
    <t>HERB   MINT MENTHA SPICATA KENTUCKY COLONEL (Spearmint)</t>
  </si>
  <si>
    <t>MINKNT025-51</t>
  </si>
  <si>
    <t>HERB   ROSEMARY ROSMARINUS OFFICINALIS ARP</t>
  </si>
  <si>
    <t>ROSARP810-51</t>
  </si>
  <si>
    <t>ROSARP810-32S</t>
  </si>
  <si>
    <t>ROSARP810-50</t>
  </si>
  <si>
    <t>HERB   ROSEMARY ROSMARINUS OFFICINALIS PROSTRATUS (Creeping)</t>
  </si>
  <si>
    <t>ROSPRO840-51</t>
  </si>
  <si>
    <t>ROSPRO840-50</t>
  </si>
  <si>
    <t>HERB   SAGE SALVIA OFFICINALIS BERGGARTEN</t>
  </si>
  <si>
    <t>SAGBRG860-51</t>
  </si>
  <si>
    <t>SAGBRG860-50</t>
  </si>
  <si>
    <t>HERB   SAGE SALVIA ELEGANS (RUTILANS) PINEAPPLE (Bright Scarlet)</t>
  </si>
  <si>
    <t>SAGPIN810-51</t>
  </si>
  <si>
    <t>SAGPIN810-50</t>
  </si>
  <si>
    <t>HERB   SAGE SALVIA OFFICINALIS PURPUREA PURPLE</t>
  </si>
  <si>
    <t>SAGPUR850-51</t>
  </si>
  <si>
    <t>SAGPUR850-50</t>
  </si>
  <si>
    <t>HERB   SAGE SALVIA OFFICINALIS TRICOLOR</t>
  </si>
  <si>
    <t>SAGTRI860-51</t>
  </si>
  <si>
    <t>SAGTRI860-50</t>
  </si>
  <si>
    <t>TARFRE815-51</t>
  </si>
  <si>
    <t>TARFRE815-50</t>
  </si>
  <si>
    <t>HERB   THYME CITRIODORUS GOLDEN LEMON VARIEGATED</t>
  </si>
  <si>
    <t>THYGLD815-51</t>
  </si>
  <si>
    <t>THYGLD815-50</t>
  </si>
  <si>
    <t>HERB   THYME PRAECOX PSEUDOLANUGINOSUS WOOLLY (Pink/White Creeping)</t>
  </si>
  <si>
    <t>THYWOO890-51</t>
  </si>
  <si>
    <t>HERB   BASIL SPICY GLOBE</t>
  </si>
  <si>
    <t>BASSPC005-51</t>
  </si>
  <si>
    <t>HERB   CHAMOMILE ROMAN</t>
  </si>
  <si>
    <t>CHMROM005-51</t>
  </si>
  <si>
    <t>HERB   LEMON BALM MELISSA OFFICINALIS</t>
  </si>
  <si>
    <t>MLSLEM045-51</t>
  </si>
  <si>
    <t>MLSLEM045-50</t>
  </si>
  <si>
    <t>HERB   MINT MENTHA SPP. LIME</t>
  </si>
  <si>
    <t>MINLIM845-51</t>
  </si>
  <si>
    <t>HERB   OREGANO ORIGANUM VULGARE GOLDEN AUREA (Golden Yellow)</t>
  </si>
  <si>
    <t>OREGOL820-51</t>
  </si>
  <si>
    <t>PARITL005-51</t>
  </si>
  <si>
    <t>HERB   SAGE SALVIA OFFICINALIS ICTERINA (Golden Variegated)</t>
  </si>
  <si>
    <t>SAGICT820-51</t>
  </si>
  <si>
    <t>HERB   THYME CITRIODORUS DOONE VALLEY (Variegated Creeping)</t>
  </si>
  <si>
    <t>THYDOO815-51</t>
  </si>
  <si>
    <t>HERB   THYME VULGARIS ENGLISH (Upright)</t>
  </si>
  <si>
    <t>THYVUL020-51</t>
  </si>
  <si>
    <t>THYVUL020-50</t>
  </si>
  <si>
    <t>PAPAVER  (POPPY) ORIENTALE CRIMSON RED (BRILLIANT)</t>
  </si>
  <si>
    <t>PAPALL005-32S</t>
  </si>
  <si>
    <t>SEDUM SPURIUM COCCINEUM DRAGON'S BLOOD TRICOLOR</t>
  </si>
  <si>
    <t>SEDDRA005-32S</t>
  </si>
  <si>
    <t>LISIANTHUS DOUBLE ECHO PINK PICOTEE (2-4)</t>
  </si>
  <si>
    <t>LISECH727-25</t>
  </si>
  <si>
    <t>LISECH727-20</t>
  </si>
  <si>
    <t>HERB   BASIL HOLY OCIMUM BASILICUM</t>
  </si>
  <si>
    <t>BASHLY030-51</t>
  </si>
  <si>
    <t>VINCA PACIFICA XP WHITE</t>
  </si>
  <si>
    <t>VINPXP095-20</t>
  </si>
  <si>
    <t>MARIGOLD GEM LEMON</t>
  </si>
  <si>
    <t>MARGEM005-51</t>
  </si>
  <si>
    <t>HERB   PARSLEY PAGODA  (TRIPLE CURLED)</t>
  </si>
  <si>
    <t>PARPAG005-51</t>
  </si>
  <si>
    <t>LIATRIS SPICATA FLORISTAN VIOLET</t>
  </si>
  <si>
    <t>LIAFLO005-32S</t>
  </si>
  <si>
    <t>STACHYS HELENE VON STEIN (BIG EARS)</t>
  </si>
  <si>
    <t>STCHVS005-32S</t>
  </si>
  <si>
    <t>MYOSOTIS ALPESTRIS ULTRAMARINE</t>
  </si>
  <si>
    <t>MYOALP005-32S</t>
  </si>
  <si>
    <t>LITHODORA DIFFUSA GRACE WARD (Brilliant Blue)</t>
  </si>
  <si>
    <t>LTHGRA010-32S</t>
  </si>
  <si>
    <t>HERB   THYME PRAECOX SERPHYLLUM PINK CHINTZ (Salmon Pink Creeping)</t>
  </si>
  <si>
    <t>THYPNK805-51</t>
  </si>
  <si>
    <t>MIXED CELL   CONFETTI GDN TRIO (3 VAR/CELL) HAWAIIAN SUNSET PARADISE</t>
  </si>
  <si>
    <t>MLTCON400-50</t>
  </si>
  <si>
    <t>PAT</t>
  </si>
  <si>
    <t>Patented</t>
  </si>
  <si>
    <t>PANSY DELTA PREMIUM PURE ORANGE</t>
  </si>
  <si>
    <t>PANDEL222-88</t>
  </si>
  <si>
    <t>PANSY DELTA PREMIUM PURE YELLOW</t>
  </si>
  <si>
    <t>PANDEL282-88</t>
  </si>
  <si>
    <t>PANSY DELTA PURE COLORS MIX</t>
  </si>
  <si>
    <t>PANDEL085-88</t>
  </si>
  <si>
    <t>FUCHSIA   UPRIGHT DOLLAR PRINCESS (Deep Purple/Cerise Double)</t>
  </si>
  <si>
    <t>FUSCUT012-C51</t>
  </si>
  <si>
    <t>FUCHSIA   TRAILING BLUE EYES (Lavender Blue/Red Double)</t>
  </si>
  <si>
    <t>FUSCUT005-C51</t>
  </si>
  <si>
    <t>FUCHSIA   TRAILING DARK EYES (Violet Blue/Deep Red Double)</t>
  </si>
  <si>
    <t>FUSCUT010-C51</t>
  </si>
  <si>
    <t>FUCHSIA   TRAILING MARINKA (Crimson Semidouble)</t>
  </si>
  <si>
    <t>FUSCUT030-C51</t>
  </si>
  <si>
    <t>FUCHSIA   TRAILING SWINGTIME (White/Pale Red Double)</t>
  </si>
  <si>
    <t>FUSCUT045-C51</t>
  </si>
  <si>
    <t>HELIOTROPE ARBORESCENS FRAGRANT DELIGHT (Violet Blue)</t>
  </si>
  <si>
    <t>HLIFRG025-C51</t>
  </si>
  <si>
    <t>LANTANA  TRAILING HYBRIDA SAMANTHA (Gold Variegated)</t>
  </si>
  <si>
    <t>LANSAM070-C51</t>
  </si>
  <si>
    <t>VINCA VINE MAJOR VARIEGATED (Deep Green w/White Margin)</t>
  </si>
  <si>
    <t>VIVVAR005-C51</t>
  </si>
  <si>
    <t>ECHINOPS BANNATICUS BLUE GLOW</t>
  </si>
  <si>
    <t>EHIBLU005-32S</t>
  </si>
  <si>
    <t>SALVIA SPLENDENS RED HOT SALLY II</t>
  </si>
  <si>
    <t>SALRED060-88</t>
  </si>
  <si>
    <t>NEW GUINEA IMPATIENS PARADISE PEARL WHITE</t>
  </si>
  <si>
    <t>GUIPAR095-C51</t>
  </si>
  <si>
    <t>NEW GUINEA IMPATIENS PARADISE FUCHSIA</t>
  </si>
  <si>
    <t>GUIPAR050-C51</t>
  </si>
  <si>
    <t>PAPAVER  (POPPY) NUDICAULE GARDEN GNOME MIX</t>
  </si>
  <si>
    <t>PAPGDN040-32S</t>
  </si>
  <si>
    <t>FELICIA FELICITY BLUE (Periwinkle Blue)</t>
  </si>
  <si>
    <t>FELBLU005-C51</t>
  </si>
  <si>
    <t>PETUNIA HEADLINER STARRY SKY BURGUNDY (Burg/White w/Starry Splash)</t>
  </si>
  <si>
    <t>PTUHDL084-C51</t>
  </si>
  <si>
    <t>HERB   COMBINATION DRINK-ABLES BASIL LEMONADE (17 each of 3 Varieties)</t>
  </si>
  <si>
    <t>ZZZ</t>
  </si>
  <si>
    <t>1 EACH</t>
  </si>
  <si>
    <t>CMBDRK010-50CB</t>
  </si>
  <si>
    <t>T1</t>
  </si>
  <si>
    <t>HERB   COMBINATION DRINK-ABLES BLOODY MARY (17 each of 3 Varieties)</t>
  </si>
  <si>
    <t>CMBDRK020-50CB</t>
  </si>
  <si>
    <t>HERB   COMBINATION DRINK-ABLES GOLDEN RUM (17 each of 3 Varieties)</t>
  </si>
  <si>
    <t>CMBDRK030-50CB</t>
  </si>
  <si>
    <t>HERB   COMBINATION DRINK-ABLES MINT JULEP (17 each of 3 Varieties)</t>
  </si>
  <si>
    <t>CMBDRK045-50CB</t>
  </si>
  <si>
    <t>HERB   COMBINATION DRINK-ABLES MOJITO MIX (17 each of 3 Varieties)</t>
  </si>
  <si>
    <t>CMBDRK055-50CB</t>
  </si>
  <si>
    <t>HERB   COMBINATION DRINK-ABLES PINA COLADA (17 each of 3 Varieties)</t>
  </si>
  <si>
    <t>CMBDRK060-50CB</t>
  </si>
  <si>
    <t>LISIANTHUS DOUBLE SUPER MAGIC CHAMPAGNE (1-2)</t>
  </si>
  <si>
    <t>LISSUP025-25</t>
  </si>
  <si>
    <t>LISSUP025-20</t>
  </si>
  <si>
    <t>HERB   MINT MENTHA PIPERITA PEPPERMINT</t>
  </si>
  <si>
    <t>MINPEP860-51</t>
  </si>
  <si>
    <t>DIGITALIS PURPUREA FOXY (Mixed Pastel)</t>
  </si>
  <si>
    <t>DIGPFX005-32S</t>
  </si>
  <si>
    <t>RUDBECKIA HIRTA CHERRY BRANDY (Cherry Red w/Chocolate Cone)</t>
  </si>
  <si>
    <t>RUDBRN020-25</t>
  </si>
  <si>
    <t>RUDBECKIA HIRTA AUTUMN COLORS (MIX) (Deep Reds,Browns,Yellows)</t>
  </si>
  <si>
    <t>RUDATM020-25</t>
  </si>
  <si>
    <t>LEUCANTHEMUM SUPERBUM CRAZY DAISY</t>
  </si>
  <si>
    <t>LEUCRZ005-32S</t>
  </si>
  <si>
    <t>RUDBECKIA FULGIDA GOLDSTURM</t>
  </si>
  <si>
    <t>RUDGSM705-32S</t>
  </si>
  <si>
    <t>ALCHEMILLA MOLLIS THRILLER</t>
  </si>
  <si>
    <t>ALHTHR005-32S</t>
  </si>
  <si>
    <t>HERB   LAVENDER LAVANDULA ANGUSTIFOLIA HIDCOTE (Deep Blue)</t>
  </si>
  <si>
    <t>LAVHID835-51</t>
  </si>
  <si>
    <t>LAVHID860-32S</t>
  </si>
  <si>
    <t>LAVHID835-50</t>
  </si>
  <si>
    <t>LEUCANTHEMUM SUPERBUM SNOW LADY (White w/Yellow Center)</t>
  </si>
  <si>
    <t>LEUSNL005-32S</t>
  </si>
  <si>
    <t>DELPHINIUM ELATUM PACIFIC GIANT MIX</t>
  </si>
  <si>
    <t>DELPCF740-32S</t>
  </si>
  <si>
    <t>HERB   LAVENDER LAVANDULA X INTERMEDIA GOODWIN CREEK</t>
  </si>
  <si>
    <t>LAVGOO825-51</t>
  </si>
  <si>
    <t>LAVGOO825-50</t>
  </si>
  <si>
    <t>DELPHINIUM GRANDIFLORUM SUMMER COLORS (MIX)</t>
  </si>
  <si>
    <t>DELSUM035-32S</t>
  </si>
  <si>
    <t>PORTULACA GRANDIFLORA HAPPY TRAILS MIX</t>
  </si>
  <si>
    <t>PORHPT045-20</t>
  </si>
  <si>
    <t>LISIANTHUS DOUBLE ECHO MIX (2-4)</t>
  </si>
  <si>
    <t>LISECH713-25</t>
  </si>
  <si>
    <t>LISECH713-20</t>
  </si>
  <si>
    <t>DIANTHUS SWEET MIX</t>
  </si>
  <si>
    <t>DIASWT025-20</t>
  </si>
  <si>
    <t>DIGITALIS PURPUREA APRICOT BEAUTY</t>
  </si>
  <si>
    <t>DIGAPR705-32S</t>
  </si>
  <si>
    <t>CELOSIA CRISTATA NEO RED</t>
  </si>
  <si>
    <t>CELNEO070-20</t>
  </si>
  <si>
    <t>COSMOS CASANOVA MAXI MIX</t>
  </si>
  <si>
    <t>COSCAS020-88</t>
  </si>
  <si>
    <t>HERB   MINT MENTHA SPICATA SPEARMINT</t>
  </si>
  <si>
    <t>MINSPE825-51</t>
  </si>
  <si>
    <t>AGERATUM BLUE HORIZON</t>
  </si>
  <si>
    <t>AGEHRZ705-20</t>
  </si>
  <si>
    <t>BEGONIA  WAX COCKTAIL (BRONZE LEAF) GIN (Pink)</t>
  </si>
  <si>
    <t>BEGCKT010-88</t>
  </si>
  <si>
    <t>BEGONIA  WAX COCKTAIL (BRONZE LEAF) MIX</t>
  </si>
  <si>
    <t>BEGCKT015-88</t>
  </si>
  <si>
    <t>BEGONIA  WAX COCKTAIL (BRONZE LEAF) VODKA (Scarlet)</t>
  </si>
  <si>
    <t>BEGCKT025-88</t>
  </si>
  <si>
    <t>BEGONIA  WAX COCKTAIL (BRONZE LEAF) WHISKEY (White)</t>
  </si>
  <si>
    <t>BEGCKT030-88</t>
  </si>
  <si>
    <t>BEGONIA  WAX AMBASSADOR (GREEN LEAF) MIX</t>
  </si>
  <si>
    <t>BEGAMB016-88</t>
  </si>
  <si>
    <t>BEGONIA  WAX AMBASSADOR (GREEN LEAF) ROSE</t>
  </si>
  <si>
    <t>BEGAMB018-88</t>
  </si>
  <si>
    <t>BEGONIA  WAX AMBASSADOR (GREEN LEAF) SCARLET</t>
  </si>
  <si>
    <t>BEGAMB020-88</t>
  </si>
  <si>
    <t>BEGONIA  WAX AMBASSADOR (GREEN LEAF) WHITE</t>
  </si>
  <si>
    <t>BEGAMB030-88</t>
  </si>
  <si>
    <t>VEGETABLE   PEPPER SWEET CALIFORNIA WONDER</t>
  </si>
  <si>
    <t>PEPCAL005-V50</t>
  </si>
  <si>
    <t>DIGITALIS PURPUREA CAMELOT MIX</t>
  </si>
  <si>
    <t>DIGCAM020-32S</t>
  </si>
  <si>
    <t>HERB   LAVENDER LAVANDULA ANGUSTIFOLIA VICENZA BLUE</t>
  </si>
  <si>
    <t>LAVVIC005-51</t>
  </si>
  <si>
    <t>LISIANTHUS DOUBLE ECHO BLUE (2-4)</t>
  </si>
  <si>
    <t>LISECH705-25</t>
  </si>
  <si>
    <t>LISECH705-20</t>
  </si>
  <si>
    <t>LISIANTHUS DOUBLE ECHO PINK (2-4)</t>
  </si>
  <si>
    <t>LISECH725-25</t>
  </si>
  <si>
    <t>LISECH725-20</t>
  </si>
  <si>
    <t>LISIANTHUS DOUBLE ECHO PURE WHITE (2-4)</t>
  </si>
  <si>
    <t>LISECH730-25</t>
  </si>
  <si>
    <t>LISECH730-20</t>
  </si>
  <si>
    <t>LUPINUS GALLERY MIX</t>
  </si>
  <si>
    <t>LUPGAL010-32S</t>
  </si>
  <si>
    <t>ZINNIA DREAMLAND MIX</t>
  </si>
  <si>
    <t>ZINDRM010-20</t>
  </si>
  <si>
    <t>BEGONIA  TUBEROUS NONSTOP MOCCA BRIGHT ORANGE</t>
  </si>
  <si>
    <t>A</t>
  </si>
  <si>
    <t>72 TRAY</t>
  </si>
  <si>
    <t>BETMOC003-72</t>
  </si>
  <si>
    <t>BETMOC003-25</t>
  </si>
  <si>
    <t>BEGONIA  TUBEROUS NONSTOP MOCCA DEEP ORANGE</t>
  </si>
  <si>
    <t>BETMOC010-72</t>
  </si>
  <si>
    <t>BETMOC010-25</t>
  </si>
  <si>
    <t>BEGONIA  TUBEROUS NONSTOP MOCCA MIX</t>
  </si>
  <si>
    <t>BETMOC030-25</t>
  </si>
  <si>
    <t>BEGONIA  TUBEROUS NONSTOP MOCCA PINK SHADES</t>
  </si>
  <si>
    <t>BETMOC052-72</t>
  </si>
  <si>
    <t>BEGONIA  TUBEROUS NONSTOP MOCCA SCARLET</t>
  </si>
  <si>
    <t>BETMOC080-72</t>
  </si>
  <si>
    <t>BEGONIA  TUBEROUS NONSTOP MOCCA WHITE</t>
  </si>
  <si>
    <t>BETMOC090-72</t>
  </si>
  <si>
    <t>BEGONIA  TUBEROUS NONSTOP MOCCA YELLOW</t>
  </si>
  <si>
    <t>BETMOC100-72</t>
  </si>
  <si>
    <t>BETMOC100-25</t>
  </si>
  <si>
    <t>BEGONIA  TUBEROUS ILLUMINATION ORANGE (Trailing)</t>
  </si>
  <si>
    <t>BETILL020-72</t>
  </si>
  <si>
    <t>BEGONIA  TUBEROUS ILLUMINATION SALMON PINK (Trailing)</t>
  </si>
  <si>
    <t>BETILL025-72</t>
  </si>
  <si>
    <t>BEGONIA  TUBEROUS ILLUMINATION SCARLET (Trailing)</t>
  </si>
  <si>
    <t>BETILL027-72</t>
  </si>
  <si>
    <t>PETUNIA WAVE EASY NEON ROSE</t>
  </si>
  <si>
    <t>PETESY028-25</t>
  </si>
  <si>
    <t>PETESY028-20</t>
  </si>
  <si>
    <t>PETUNIA WAVE EASY VIOLET</t>
  </si>
  <si>
    <t>PETESY085-25</t>
  </si>
  <si>
    <t>PETESY085-20</t>
  </si>
  <si>
    <t>PETUNIA WAVE EASY WHITE</t>
  </si>
  <si>
    <t>PETESY090-25</t>
  </si>
  <si>
    <t>PETESY090-20</t>
  </si>
  <si>
    <t>BEGONIA  TUBEROUS NONSTOP APPLEBLOSSOM</t>
  </si>
  <si>
    <t>BETNON003-72</t>
  </si>
  <si>
    <t>BEGONIA  TUBEROUS NONSTOP MIX</t>
  </si>
  <si>
    <t>BETNON010-72</t>
  </si>
  <si>
    <t>BETNON010-25</t>
  </si>
  <si>
    <t>BEGONIA  TUBEROUS NONSTOP ORANGE</t>
  </si>
  <si>
    <t>BETNON015-72</t>
  </si>
  <si>
    <t>BETNON015-25</t>
  </si>
  <si>
    <t>BEGONIA  TUBEROUS NONSTOP PINK</t>
  </si>
  <si>
    <t>BETNON020-72</t>
  </si>
  <si>
    <t>BETNON020-25</t>
  </si>
  <si>
    <t>BEGONIA  TUBEROUS NONSTOP WHITE</t>
  </si>
  <si>
    <t>BETNON040-72</t>
  </si>
  <si>
    <t>BEGONIA  TUBEROUS NONSTOP YELLOW</t>
  </si>
  <si>
    <t>BETNON045-72</t>
  </si>
  <si>
    <t>BETNON045-25</t>
  </si>
  <si>
    <t>BEGONIA  HYBRIDA DRAGON WING PINK</t>
  </si>
  <si>
    <t>BETDRA004-72</t>
  </si>
  <si>
    <t>BETDRA004-25</t>
  </si>
  <si>
    <t>BEGONIA  HYBRIDA DRAGON WING RED</t>
  </si>
  <si>
    <t>BETDRA005-72</t>
  </si>
  <si>
    <t>BETDRA005-25</t>
  </si>
  <si>
    <t>BEGONIA GRYPHON (Silver/Green)</t>
  </si>
  <si>
    <t>BETGRY005-25</t>
  </si>
  <si>
    <t>GOMPHRENA QIS FORMULA MIX</t>
  </si>
  <si>
    <t>GOMQIS712-20</t>
  </si>
  <si>
    <t>HERB   FENNEL VULGARE GREEN</t>
  </si>
  <si>
    <t>FENGRN005-51</t>
  </si>
  <si>
    <t>HERB   BASIL NEWTON (Genovese Flavor)</t>
  </si>
  <si>
    <t>BASNEW045-51</t>
  </si>
  <si>
    <t>BEGONIA  TUBEROUS NONSTOP DEEP SALMON</t>
  </si>
  <si>
    <t>BETNON008-72</t>
  </si>
  <si>
    <t>LEUCANTHEMUM SUPERBUM MADONNA</t>
  </si>
  <si>
    <t>LEUMAD045-32S</t>
  </si>
  <si>
    <t>ARTEMISIA SEA SALT</t>
  </si>
  <si>
    <t>ARTSEA065-C51</t>
  </si>
  <si>
    <t>DIDELTA SILVER STRAND</t>
  </si>
  <si>
    <t>DDLSIL065-C51</t>
  </si>
  <si>
    <t>PETUNIA CRAZYTUNIA BERRY FRAPPE (Purple and White)</t>
  </si>
  <si>
    <t>PTUCRZ005-C51</t>
  </si>
  <si>
    <t>PETUNIA CRAZYTUNIA TIKI TORCH</t>
  </si>
  <si>
    <t>PTUCRZ180-C51</t>
  </si>
  <si>
    <t>ACHILLEA MILLEFOLIUM MILLY ROCK RED</t>
  </si>
  <si>
    <t>ACHMLY060-32S</t>
  </si>
  <si>
    <t>ACHILLEA MILLEFOLIUM MILLY ROCK ROSE</t>
  </si>
  <si>
    <t>ACHMLY065-32S</t>
  </si>
  <si>
    <t>CARYOPTERIS GOLD CREST</t>
  </si>
  <si>
    <t>CAYGLD035-32S</t>
  </si>
  <si>
    <t>DIGITALIS ARCTIC FOX ROSE</t>
  </si>
  <si>
    <t>DIGARC065-32S</t>
  </si>
  <si>
    <t>ECHINACEA PURPUREA MELLOW YELLOWS</t>
  </si>
  <si>
    <t>ECHMLL095-32S</t>
  </si>
  <si>
    <t>ECHINACEA SOMBRERO SUMMER SOLSTICE</t>
  </si>
  <si>
    <t>ECHSOM072-32S</t>
  </si>
  <si>
    <t>ECHINACEA SOMBRERO TANGO TANGERINE</t>
  </si>
  <si>
    <t>ECHSOM078-32S</t>
  </si>
  <si>
    <t>EUPATORIUM EUPHORIA RUBY</t>
  </si>
  <si>
    <t>EUPRBY072-32S</t>
  </si>
  <si>
    <t>NEPETA BLUE PRELUDE</t>
  </si>
  <si>
    <t>NEPPRE015-32S</t>
  </si>
  <si>
    <t>SALVIA NEMOROSA SALVATORE BLUE</t>
  </si>
  <si>
    <t>SALSLV010-32S</t>
  </si>
  <si>
    <t>SEDUM  GROUNDCOVER PRIMA ANGELINA</t>
  </si>
  <si>
    <t>SEDPRM010-32S</t>
  </si>
  <si>
    <t>PHLOX ROCKY ROAD VIOLET BLUE</t>
  </si>
  <si>
    <t>PHLRCK090-32S</t>
  </si>
  <si>
    <t>PORTULACA GRANDIFLORA SUNDIAL MIX</t>
  </si>
  <si>
    <t>PORSUN010-88</t>
  </si>
  <si>
    <t>MIXED CELL   KWIK KOMBO (3 VAR/CELL) DEKKO MOODY BLUES</t>
  </si>
  <si>
    <t>MLTKWK040-50</t>
  </si>
  <si>
    <t>PETUNIA WAVE PURPLE</t>
  </si>
  <si>
    <t>PETPWA008-25</t>
  </si>
  <si>
    <t>PETPWA008-20</t>
  </si>
  <si>
    <t>LANTANA BANDOLERO PINK</t>
  </si>
  <si>
    <t>LANBND050-C51</t>
  </si>
  <si>
    <t>LANTANA BANDOLERO GUAVA (Red,Orange,Yellow)</t>
  </si>
  <si>
    <t>LANBND025-C51</t>
  </si>
  <si>
    <t>LANTANA BANDOLERO PINEAPPLE (Golden Yellow)</t>
  </si>
  <si>
    <t>LANBND045-C51</t>
  </si>
  <si>
    <t>LANTANA BANDOLERO RED (Red/Orange)</t>
  </si>
  <si>
    <t>LANBND060-C51</t>
  </si>
  <si>
    <t>LANTANA HOT BLOODED RED (Red/Orange)</t>
  </si>
  <si>
    <t>LANHOT015-C51</t>
  </si>
  <si>
    <t>CALIBRACHOA MINIFAMOUS NEO DEEP ORANGE</t>
  </si>
  <si>
    <t>CALMNF625-C51</t>
  </si>
  <si>
    <t>CALIBRACHOA MINIFAMOUS NEO DOUBLE ORANGETASTIC</t>
  </si>
  <si>
    <t>CALMNF635-C51</t>
  </si>
  <si>
    <t>CALIBRACHOA MINIFAMOUS NEO LAVA W/RED EYE</t>
  </si>
  <si>
    <t>CALMNF624-C51</t>
  </si>
  <si>
    <t>COLEUS MAIN STREET BEALE STREET</t>
  </si>
  <si>
    <t>CLSMAI010-C51</t>
  </si>
  <si>
    <t>IMPATIENS SUNPATIENS VIGOROUS LAVENDER SPLASH</t>
  </si>
  <si>
    <t>GUISUN333-50</t>
  </si>
  <si>
    <t>T2</t>
  </si>
  <si>
    <t>PETUNIA AMORE FLUTTERING HEART (Purple Heart)</t>
  </si>
  <si>
    <t>PTUAMR028-C51</t>
  </si>
  <si>
    <t>PETUNIA CRAZYTUNIA PINK FLAMINGO</t>
  </si>
  <si>
    <t>PTUCRZ056-C51</t>
  </si>
  <si>
    <t>MIXED CELL   TRIXILINER (3 VAR/CELL) CHARGED UP CHERRY</t>
  </si>
  <si>
    <t>TRXSEL082-50</t>
  </si>
  <si>
    <t>MIXED CELL   TRIXILINER (3 VAR/CELL) RASPBERRY SORBET</t>
  </si>
  <si>
    <t>TRXSEL301-50</t>
  </si>
  <si>
    <t>HERB   BASIL EVERLEAF EMERALD TOWERS</t>
  </si>
  <si>
    <t>BASEVE010-51</t>
  </si>
  <si>
    <t>DIANTHUS BARBATUS ROCKIN ROSE</t>
  </si>
  <si>
    <t>DIAROC070-32S</t>
  </si>
  <si>
    <t>DIGITALIS PINK PANTHER</t>
  </si>
  <si>
    <t>DIGPAN055-32S</t>
  </si>
  <si>
    <t>IMPATIENS BEACON BRIGHT RED (Downy Mildew Resistant)</t>
  </si>
  <si>
    <t>IMPBEA010-88</t>
  </si>
  <si>
    <t>IMPATIENS BEACON ORANGE (Downy Mildew Resistant)</t>
  </si>
  <si>
    <t>IMPBEA050-88</t>
  </si>
  <si>
    <t>IMPATIENS BEACON RED AND WHITE MIX (Downy Mildew Resistant)</t>
  </si>
  <si>
    <t>IMPBEA053-88</t>
  </si>
  <si>
    <t>IMPATIENS BEACON SALMON (Downy Mildew Resistant)</t>
  </si>
  <si>
    <t>IMPBEA068-88</t>
  </si>
  <si>
    <t>IMPATIENS BEACON SELECT MIX (Downy Mildew Resistant)</t>
  </si>
  <si>
    <t>IMPBEA075-88</t>
  </si>
  <si>
    <t>IMPATIENS BEACON VIOLET SHADES (Downy Mildew Resistant)</t>
  </si>
  <si>
    <t>IMPBEA085-88</t>
  </si>
  <si>
    <t>IMPATIENS BEACON WHITE (Downy Mildew Resistant)</t>
  </si>
  <si>
    <t>IMPBEA090-88</t>
  </si>
  <si>
    <t>PENTAS GRAFFITI 20/20 MIX</t>
  </si>
  <si>
    <t>PNTGRF020-20</t>
  </si>
  <si>
    <t>VINCA CORA XDR DEEP STRAWBERRY</t>
  </si>
  <si>
    <t>VINCOR078-20</t>
  </si>
  <si>
    <t>VINCA CORA XDR LIGHT PINK</t>
  </si>
  <si>
    <t>VINCOR060-20</t>
  </si>
  <si>
    <t>VINCA CORA XDR MIX</t>
  </si>
  <si>
    <t>VINCOR050-20</t>
  </si>
  <si>
    <t>VINCA CORA XDR PUNCH</t>
  </si>
  <si>
    <t>VINCOR065-20</t>
  </si>
  <si>
    <t>VINCA CORA XDR WHITE</t>
  </si>
  <si>
    <t>VINCOR090-20</t>
  </si>
  <si>
    <t>CALIBRACHOA EYECONIC PURPLE</t>
  </si>
  <si>
    <t>CALEYE045-C51</t>
  </si>
  <si>
    <t>MIXED CELL   TRIXILINER (2 VAR/CELL) DOUBLE THE HEAT</t>
  </si>
  <si>
    <t>TRXSEL102-50</t>
  </si>
  <si>
    <t>MIXED CELL   TRIXILINER (2 VAR/CELL) ON THE DOUBLE</t>
  </si>
  <si>
    <t>TRXSEL246-50</t>
  </si>
  <si>
    <t>MIXED CELL   CONFETTI GDN TRIO (3 VAR/CELL) SEASON OPENER</t>
  </si>
  <si>
    <t>MLTCON585-50</t>
  </si>
  <si>
    <t>MIXED CELL   CONFETTI GDN TRIO (3 VAR/CELL) SUPER MOM</t>
  </si>
  <si>
    <t>MLTCON677-50</t>
  </si>
  <si>
    <t>NEW GUINEA IMPATIENS ROLLER COASTER HOT PINK</t>
  </si>
  <si>
    <t>GUIRLL025-C51</t>
  </si>
  <si>
    <t>LUPINUS LUPINI MIX</t>
  </si>
  <si>
    <t>LUPLUP050-32S</t>
  </si>
  <si>
    <t>PLECTRANTHUS GUACAMOLE</t>
  </si>
  <si>
    <t>PLEGUA010-C51</t>
  </si>
  <si>
    <t>LISIANTHUS DOUBLE ECHO PURPLE (2-4)</t>
  </si>
  <si>
    <t>LISECH740-25</t>
  </si>
  <si>
    <t>LISECH740-20</t>
  </si>
  <si>
    <t>VEGETABLE   LETTUCE SIMPLY SALAD CITY GARDEN MIX</t>
  </si>
  <si>
    <t>SIMSAL030-V50</t>
  </si>
  <si>
    <t>PTILOTUS EXALTATUS JOEY</t>
  </si>
  <si>
    <t>PTLJOE040-25</t>
  </si>
  <si>
    <t>LEUCANTHEMUM SUPERBUM WESTERN STAR LIBRA</t>
  </si>
  <si>
    <t>LEUWST050-32S</t>
  </si>
  <si>
    <t>CARYOPTERIS PAVILLION PINK</t>
  </si>
  <si>
    <t>CAYPAV055-32S</t>
  </si>
  <si>
    <t>AGASTACHE SUNNY SPARKS PINK</t>
  </si>
  <si>
    <t>AGASUN055-32S</t>
  </si>
  <si>
    <t>MARIGOLD DURANGO OUTBACK MIX</t>
  </si>
  <si>
    <t>MARDUR030-88</t>
  </si>
  <si>
    <t>BEGONIA  HYBRIDA VIKING XL (BRONZE LEAF) RED ON CHOCOLATE</t>
  </si>
  <si>
    <t>BEGVIK060-25</t>
  </si>
  <si>
    <t>MARIGOLD MARVEL II MIX</t>
  </si>
  <si>
    <t>MARMAR045-88</t>
  </si>
  <si>
    <t>NASTURTIUM BABY ROSE</t>
  </si>
  <si>
    <t>NASBBY065-51</t>
  </si>
  <si>
    <t>BEGONIA  ELATIOR SOLENIA DEEP ORANGE</t>
  </si>
  <si>
    <t>BGOSOL024-50EL</t>
  </si>
  <si>
    <t>NEW GUINEA IMPATIENS SUNSTANDING JAZZY CORAL (Varig. Foliage)</t>
  </si>
  <si>
    <t>GUIJZZ020-C51</t>
  </si>
  <si>
    <t>NEW GUINEA IMPATIENS SUNSTANDING JAZZY HOT PINK (Varig. Foliage)</t>
  </si>
  <si>
    <t>GUIJZZ030-C51</t>
  </si>
  <si>
    <t>VEGETABLE   PEPPER SWEET SHISHITO</t>
  </si>
  <si>
    <t>PEPSHS070-V50</t>
  </si>
  <si>
    <t>CELOSIA CRISTATA NEO ROSE</t>
  </si>
  <si>
    <t>CELNEO075-20</t>
  </si>
  <si>
    <t>GERBERA ROYAL FORMULA MIX</t>
  </si>
  <si>
    <t>GRBROY050-25</t>
  </si>
  <si>
    <t>HERB   CILANTRO VIETNAMESE CASCATA</t>
  </si>
  <si>
    <t>CILVET085-51</t>
  </si>
  <si>
    <t>HERB   BASIL PASSION DMR</t>
  </si>
  <si>
    <t>BASRUT060-51</t>
  </si>
  <si>
    <t>CELOSIA CRISTATA KURUME MIX</t>
  </si>
  <si>
    <t>CELKUR040-20</t>
  </si>
  <si>
    <t>MARIGOLD COCO DEEP ORANGE</t>
  </si>
  <si>
    <t>MARCOC020-20</t>
  </si>
  <si>
    <t>MARIGOLD COCO GOLD</t>
  </si>
  <si>
    <t>MARCOC030-20</t>
  </si>
  <si>
    <t>MARIGOLD COCO YELLOW</t>
  </si>
  <si>
    <t>MARCOC095-20</t>
  </si>
  <si>
    <t>VEGETABLE   POTATO CLANCY (Seed Potato)</t>
  </si>
  <si>
    <t>PTACLN020-V50</t>
  </si>
  <si>
    <t>SALVIA SCARLEA CLARY SAGE</t>
  </si>
  <si>
    <t>SAGCLY020-51</t>
  </si>
  <si>
    <t>SALVIA BLUE BEDDER</t>
  </si>
  <si>
    <t>SALFAR016-20</t>
  </si>
  <si>
    <t>SCAEVOLA SURDIVA BLUE</t>
  </si>
  <si>
    <t>SCVSRD010-C51</t>
  </si>
  <si>
    <t>SCAEVOLA SURDIVA PINK</t>
  </si>
  <si>
    <t>SCVSRD055-C51</t>
  </si>
  <si>
    <t>HERB   THYME ORANGELO</t>
  </si>
  <si>
    <t>THYORN060-51</t>
  </si>
  <si>
    <t>TITHONIA FIESTA DEL SOL</t>
  </si>
  <si>
    <t>TTHFIE005-25</t>
  </si>
  <si>
    <t>VEGETABLE   TOMATO RUTGERS SELECT</t>
  </si>
  <si>
    <t>TOMRUT070-V50</t>
  </si>
  <si>
    <t>HERB   ROSEMARY ROSMARINUS OFFICINALIS INGAUNO</t>
  </si>
  <si>
    <t>ROSING825-51</t>
  </si>
  <si>
    <t>IMPATIENS SUNPATIENS COMPACT ROSE GLOW</t>
  </si>
  <si>
    <t>GUISUN168-50</t>
  </si>
  <si>
    <t>PETUNIA SUCCESS HD BLUE</t>
  </si>
  <si>
    <t>PETSHD010-88</t>
  </si>
  <si>
    <t>PETUNIA SUCCESS HD BURGUNDY</t>
  </si>
  <si>
    <t>PETSHD015-88</t>
  </si>
  <si>
    <t>PETUNIA SUCCESS HD PINK</t>
  </si>
  <si>
    <t>PETSHD053-88</t>
  </si>
  <si>
    <t>PETUNIA SUCCESS HD RED</t>
  </si>
  <si>
    <t>PETSHD060-88</t>
  </si>
  <si>
    <t>PETUNIA SUCCESS HD WHITE</t>
  </si>
  <si>
    <t>PETSHD090-88</t>
  </si>
  <si>
    <t>PETUNIA HEADLINER CRYSTAL SKY (Light Purple w/Starry Splash)</t>
  </si>
  <si>
    <t>PTUHDL008-C51</t>
  </si>
  <si>
    <t>CABBAGE  FLOWERING OSAKA RED    (DYNASTY) (Wavy Leaf)</t>
  </si>
  <si>
    <t>OCAOSK015-25</t>
  </si>
  <si>
    <t>PHLOX SUBULATA PURPLE BEAUTY (Purple)</t>
  </si>
  <si>
    <t>PHLSUB028-32S</t>
  </si>
  <si>
    <t>MONARDA HYBRIDA JACOB CLINE (Bright Red)</t>
  </si>
  <si>
    <t>MONJCB010-32S</t>
  </si>
  <si>
    <t>HELICHRYSUM PETIOLARE VARIEGATUM (VARIEG. LICORICE)</t>
  </si>
  <si>
    <t>HLCVAR005-C51</t>
  </si>
  <si>
    <t>LANTANA  CAMARA DALLAS RED</t>
  </si>
  <si>
    <t>LANDLL050-C51</t>
  </si>
  <si>
    <t>STATICE QIS PALE BLUE</t>
  </si>
  <si>
    <t>STAQIS720-20</t>
  </si>
  <si>
    <t>VEGETABLE   EGGPLANT LITTLE FINGERS</t>
  </si>
  <si>
    <t>EGPLTL025-V50</t>
  </si>
  <si>
    <t>NEPETA X FAASSENII BLUE WONDER (CATMINT) (Lavender Blue)</t>
  </si>
  <si>
    <t>NEPBLU080-32S</t>
  </si>
  <si>
    <t>PHYSOSTEGIA VIRGINIANA CROWN ROSE OBEDIENT PLANT</t>
  </si>
  <si>
    <t>PHYCRW020-32S</t>
  </si>
  <si>
    <t>HERB   THYME PRAECOX COCCINEUS RED CREEPING (Red Creeping)</t>
  </si>
  <si>
    <t>THYCRP860-51</t>
  </si>
  <si>
    <t>HERB   MINT MENTHA ORANGE</t>
  </si>
  <si>
    <t>MINORN860-51</t>
  </si>
  <si>
    <t>HERB   OREGANO ORIGANUM VULGARE COMMON (SEED)</t>
  </si>
  <si>
    <t>OREORE005-51</t>
  </si>
  <si>
    <t>VERONICA MOODY BLUES WHITE</t>
  </si>
  <si>
    <t>VERMOO090-32S</t>
  </si>
  <si>
    <t>HERB   LAVENDER LAVANDULA X INTERMEDIA GROSSO (Purple)</t>
  </si>
  <si>
    <t>LAVGRO825-51</t>
  </si>
  <si>
    <t>LAVGRO825-32S</t>
  </si>
  <si>
    <t>RUDBECKIA SPECIOSA VIETTE'S LITTLE SUZY (Dwarf Deep Yellow)</t>
  </si>
  <si>
    <t>RUDVIE040-32S</t>
  </si>
  <si>
    <t>GAURA LINDHEIMERI SISKIYOU PINK (Wine Red Buds to Rose Pink)</t>
  </si>
  <si>
    <t>GAUSIS005-32S</t>
  </si>
  <si>
    <t>HERB   ROSEMARY ROSMARINUS OFFICINALIS TUSCAN BLUE</t>
  </si>
  <si>
    <t>ROSTSC810-51</t>
  </si>
  <si>
    <t>ROSTSC810-50</t>
  </si>
  <si>
    <t>VERBASCUM PHOENICEUM SOUTHERN CHARM (Cream/Lav/Rose Mix)</t>
  </si>
  <si>
    <t>VRBSUN020-32S</t>
  </si>
  <si>
    <t>CAMPANULA MEDIUM CHAMPION BLUE</t>
  </si>
  <si>
    <t>CAMCHM040-20</t>
  </si>
  <si>
    <t>CAMPANULA MEDIUM CHAMPION PINK</t>
  </si>
  <si>
    <t>CAMCHM055-20</t>
  </si>
  <si>
    <t>HERB   MINT MENTHA PIPERITA GRAPEFRUIT</t>
  </si>
  <si>
    <t>MINGRP020-51</t>
  </si>
  <si>
    <t>IBERIS SEMPERVIRENS SNOWFLAKE</t>
  </si>
  <si>
    <t>IBESEM005-32S</t>
  </si>
  <si>
    <t>DAHLIA DAHLINOVA CAROLINA  (RED)</t>
  </si>
  <si>
    <t>DHLCAR020-C51</t>
  </si>
  <si>
    <t>DAHLIA DAHLINOVA LISA DARK PINK</t>
  </si>
  <si>
    <t>DHLDAH065-C51</t>
  </si>
  <si>
    <t>VINCA VINE MAJOR EXPOFLORA (Green w/Cream Variegated)</t>
  </si>
  <si>
    <t>VIVEXP015-C51</t>
  </si>
  <si>
    <t>IPOMOEA   (SWEET POTATO VINE) BLACKIE</t>
  </si>
  <si>
    <t>O</t>
  </si>
  <si>
    <t>IPOBLK005-C7</t>
  </si>
  <si>
    <t>IPOMOEA   (SWEET POTATO VINE) MARGUERITE</t>
  </si>
  <si>
    <t>IPOMAR005-C7</t>
  </si>
  <si>
    <t>NEW GUINEA IMPATIENS PARADISE ORCHID</t>
  </si>
  <si>
    <t>GUIPAR085-C51</t>
  </si>
  <si>
    <t>NEW GUINEA IMPATIENS PURE BEAUTY RED ON PINK</t>
  </si>
  <si>
    <t>GUIPUR075-C51</t>
  </si>
  <si>
    <t>BIDENS POPSTAR (Golden Yellow)</t>
  </si>
  <si>
    <t>BIDPOP065-C51</t>
  </si>
  <si>
    <t>COREOPSIS GRANDIFLORA SUNKISS (Bright Yellow w/Red Blotch)</t>
  </si>
  <si>
    <t>CORSNK060-32S</t>
  </si>
  <si>
    <t>POLEMONIUM CAERULEUM BRISE D' ANJOU</t>
  </si>
  <si>
    <t>POLBRI105-32S</t>
  </si>
  <si>
    <t>HERB   OREGANO ORIGANUM VULGARE SUPREME</t>
  </si>
  <si>
    <t>OREITA860-51</t>
  </si>
  <si>
    <t>HERB   BASIL RED RUBIN (Dark)</t>
  </si>
  <si>
    <t>BASRED005-51</t>
  </si>
  <si>
    <t>LISIANTHUS DOUBLE MARIACHI BLUE (3-4)</t>
  </si>
  <si>
    <t>LISMAR005-25</t>
  </si>
  <si>
    <t>LISMAR005-20</t>
  </si>
  <si>
    <t>LISIANTHUS DOUBLE MARIACHI LIME GREEN (3-4)</t>
  </si>
  <si>
    <t>LISMAR028-25</t>
  </si>
  <si>
    <t>LISMAR028-20</t>
  </si>
  <si>
    <t>LISIANTHUS DOUBLE MARIACHI MISTY BLUE (3-4)</t>
  </si>
  <si>
    <t>LISMAR037-25</t>
  </si>
  <si>
    <t>LISMAR037-20</t>
  </si>
  <si>
    <t>LISIANTHUS DOUBLE MARIACHI MISTY PINK (3-4)</t>
  </si>
  <si>
    <t>LISMAR040-25</t>
  </si>
  <si>
    <t>LISMAR040-20</t>
  </si>
  <si>
    <t>LISIANTHUS DOUBLE MARIACHI PINK (3-4)</t>
  </si>
  <si>
    <t>LISMAR045-25</t>
  </si>
  <si>
    <t>LISMAR045-20</t>
  </si>
  <si>
    <t>PETUNIA WAVE MISTY LILAC</t>
  </si>
  <si>
    <t>PETPWA002-25</t>
  </si>
  <si>
    <t>PETPWA002-20</t>
  </si>
  <si>
    <t>SEDUM  GROUNDCOVER SUNSPARKLER LIME TWISTER</t>
  </si>
  <si>
    <t>SEDSUN038-32S</t>
  </si>
  <si>
    <t>HERB   STEVIA REBAUDIANA STEVIA</t>
  </si>
  <si>
    <t>STEREB880-51</t>
  </si>
  <si>
    <t>HEUCHERA PLUM PUDDING (Shiny Dark)</t>
  </si>
  <si>
    <t>HEUPUD005-32S</t>
  </si>
  <si>
    <t>SNAPDRAGON GH FORCING COOL ORANGE  (GROUP 1,2)</t>
  </si>
  <si>
    <t>SNFCOL050-20</t>
  </si>
  <si>
    <t>LEUCANTHEMUM SUPERBUM WESTERN STAR LEO</t>
  </si>
  <si>
    <t>LEUWST045-32S</t>
  </si>
  <si>
    <t>CALIBRACHOA CHAMELEON BLUEBERRY SCONE (Blue and Yellow)</t>
  </si>
  <si>
    <t>CALCEC006-C51</t>
  </si>
  <si>
    <t>CANNA CANNOVA MANGO</t>
  </si>
  <si>
    <t>CANCNV040-05</t>
  </si>
  <si>
    <t>CANNA CANNOVA ORANGE SHADES</t>
  </si>
  <si>
    <t>CANCNV045-05</t>
  </si>
  <si>
    <t>PHLOX PANICULATA LAURA (Purple w/White)</t>
  </si>
  <si>
    <t>PHLPAN042-32S</t>
  </si>
  <si>
    <t>COREOPSIS PERMATHREAD SHADES OF ROSE</t>
  </si>
  <si>
    <t>CORPRM060-32S</t>
  </si>
  <si>
    <t>VINCA VINE MAJOR MACULATA (Green w/Gold)</t>
  </si>
  <si>
    <t>VIVMAC020-C51</t>
  </si>
  <si>
    <t>HERB   LAVENDER LAVANDULA ANGUSTIFOLIA DWARF BLUE</t>
  </si>
  <si>
    <t>LAVBLU810-51</t>
  </si>
  <si>
    <t>HERB   THYME VULGARIS ENGLISH COMPACT</t>
  </si>
  <si>
    <t>THYENG850-51</t>
  </si>
  <si>
    <t>THYENG850-50</t>
  </si>
  <si>
    <t>LISIANTHUS DOUBLE MARIACHI YELLOW (3-4)</t>
  </si>
  <si>
    <t>LISMAR100-25</t>
  </si>
  <si>
    <t>LISMAR100-20</t>
  </si>
  <si>
    <t>ORNAMENTAL PEPPER MEDUSA</t>
  </si>
  <si>
    <t>ORNMED005-20</t>
  </si>
  <si>
    <t>NEW GUINEA IMPATIENS HARMONY WHITE</t>
  </si>
  <si>
    <t>GUIHAR090-C51</t>
  </si>
  <si>
    <t>KALE  FLOWERING PEACOCK RED (Feathered Leaf)</t>
  </si>
  <si>
    <t>OKAFEA015-25</t>
  </si>
  <si>
    <t>LISIANTHUS DOUBLE MARIACHI MIX (3-4)</t>
  </si>
  <si>
    <t>LISMAR035-25</t>
  </si>
  <si>
    <t>LISMAR035-20</t>
  </si>
  <si>
    <t>ZINNIA BENARY GIANT MIX</t>
  </si>
  <si>
    <t>ZINBEN010-20</t>
  </si>
  <si>
    <t>KALE  FLOWERING KAMOME RED</t>
  </si>
  <si>
    <t>OKAKAM060-25</t>
  </si>
  <si>
    <t>STROBILANTHES DYERIANUS PERSIAN SHIELD</t>
  </si>
  <si>
    <t>STRALL005-C7</t>
  </si>
  <si>
    <t>PHYSOSTEGIA VIRGINIANA MISS MANNERS OBEDIENT PLANT (White)</t>
  </si>
  <si>
    <t>PHYMSS050-32S</t>
  </si>
  <si>
    <t>BEGONIA  HYBRIDA FUNKY PINK</t>
  </si>
  <si>
    <t>BETFNK060-72</t>
  </si>
  <si>
    <t>SMALL FRUIT  STRAWBERRY EVERBEARING DELIZZ (Hanging Basket)</t>
  </si>
  <si>
    <t>STWDLZ025-V50</t>
  </si>
  <si>
    <t>NEW GUINEA IMPATIENS HARMONY DARK VIOLET</t>
  </si>
  <si>
    <t>GUIHAR020-C51</t>
  </si>
  <si>
    <t>LAMIUM MACULATUM ORCHID FROST (Orchid Pink)</t>
  </si>
  <si>
    <t>LMMORC005-32S</t>
  </si>
  <si>
    <t>COLEUS ALABAMA SUNSET</t>
  </si>
  <si>
    <t>CLSALA070-C51</t>
  </si>
  <si>
    <t>COLEUS GAYS DELIGHT (Lime Green w/Burgundy Vein)</t>
  </si>
  <si>
    <t>CLSGAY070-C51</t>
  </si>
  <si>
    <t>CUPHEA IGNEA CIGAR (Reddish/Orange w/White Tip)</t>
  </si>
  <si>
    <t>CUPIGN045-C51</t>
  </si>
  <si>
    <t>NEPETA X FAASSENII WALKERS LOW (CATMINT) (Blue/Purple)</t>
  </si>
  <si>
    <t>NEPWLK070-32S</t>
  </si>
  <si>
    <t>SALVIA NEMOROSA CARADONNA (Violet Blue w/Dark Stems)</t>
  </si>
  <si>
    <t>SALNEM010-32S</t>
  </si>
  <si>
    <t>HERB   BASIL GREEK COLUMNAR</t>
  </si>
  <si>
    <t>BASGRK825-51</t>
  </si>
  <si>
    <t>LYSIMACHIA NUMMULARIA AUREA GOLD MONEY (CREEPING JENNY)</t>
  </si>
  <si>
    <t>LYSGLD005-C51</t>
  </si>
  <si>
    <t>ALCEA (HOLLYHOCK) PEACHES N DREAMS (Peach Some Tinged Raspberry)</t>
  </si>
  <si>
    <t>ALCPEA005-32S</t>
  </si>
  <si>
    <t>VERONICA SPICATA ROYAL CANDLES (Violet Blue)</t>
  </si>
  <si>
    <t>VERRYL015-32S</t>
  </si>
  <si>
    <t>LISIANTHUS DOUBLE MARIACHI GRANDE WHITE (3-4)</t>
  </si>
  <si>
    <t>LISMAR012-25</t>
  </si>
  <si>
    <t>LISMAR012-20</t>
  </si>
  <si>
    <t>LISIANTHUS DOUBLE MARIACHI LAVENDER (3-4) (Orchid)</t>
  </si>
  <si>
    <t>LISMAR026-25</t>
  </si>
  <si>
    <t>LISMAR026-20</t>
  </si>
  <si>
    <t>LISIANTHUS DOUBLE MARIACHI PINK PICOTEE (3-4)</t>
  </si>
  <si>
    <t>LISMAR050-25</t>
  </si>
  <si>
    <t>LISMAR050-20</t>
  </si>
  <si>
    <t>ECHINACEA PURPUREA RUBY STAR  (RUBINSTERN) (Magenta Red)</t>
  </si>
  <si>
    <t>ECHRUB005-32S</t>
  </si>
  <si>
    <t>MIXED CELL   CONFETTI GDN TRIO (3 VAR/CELL) HAWAIIAN VOLCANO KEA</t>
  </si>
  <si>
    <t>MLTCON410-50</t>
  </si>
  <si>
    <t>DAHLIA STARSISTER RED AND WHITE</t>
  </si>
  <si>
    <t>DHLSTR060-C51</t>
  </si>
  <si>
    <t>DAHLIA STARSISTER SCARLET AND YELLOW</t>
  </si>
  <si>
    <t>DHLSTR080-C51</t>
  </si>
  <si>
    <t>SETCREASEA PURPLE HEART</t>
  </si>
  <si>
    <t>SECPRP020-C7</t>
  </si>
  <si>
    <t>HERB   LAVENDER LAVANDULA X INTERMEDIA PROVENCE</t>
  </si>
  <si>
    <t>LAVPRO840-51</t>
  </si>
  <si>
    <t>LAVPRO840-32S</t>
  </si>
  <si>
    <t>LAVPRO840-50</t>
  </si>
  <si>
    <t>COLEUS STAINED GLASSWORKS TILT A WHIRL (Red Foliage w/Yellow Center)</t>
  </si>
  <si>
    <t>CLSSTA050-C51</t>
  </si>
  <si>
    <t>RUDBECKIA HIRTA CHEROKEE SUNSET (MIX)</t>
  </si>
  <si>
    <t>RUDCHE005-25</t>
  </si>
  <si>
    <t>HEUCHERA AMBER WAVES</t>
  </si>
  <si>
    <t>HEUAMB080-32S</t>
  </si>
  <si>
    <t>PEROVSKIA ATRIPLICIFOLIA LITTLE SPIRE</t>
  </si>
  <si>
    <t>PERLTT060-32S</t>
  </si>
  <si>
    <t>PULMONARIA RASPBERRY SPLASH</t>
  </si>
  <si>
    <t>PULRAS060-32S</t>
  </si>
  <si>
    <t>VEGETABLE   RHUBARB VICTORIA (Green and Red Stalk)</t>
  </si>
  <si>
    <t>RHUVIC090-V50</t>
  </si>
  <si>
    <t>MIXED CELL   CONFETTI GDN TRIO (3 VAR/CELL) DENIM BLUES</t>
  </si>
  <si>
    <t>MLTCON085-50</t>
  </si>
  <si>
    <t>DAHLIA SINCERITY  (MELODY) (Bicolor Rose/White)</t>
  </si>
  <si>
    <t>DHLSIN070-C51</t>
  </si>
  <si>
    <t>TORENIA MOON SEMI TRAILING BLUE</t>
  </si>
  <si>
    <t>TORMOO005-C51</t>
  </si>
  <si>
    <t>TORENIA MOON SEMI TRAILING YELLOW (Lemon Yellow)</t>
  </si>
  <si>
    <t>TORMOO110-C51</t>
  </si>
  <si>
    <t>NEW GUINEA IMPATIENS PARADISE MANGO ORANGE</t>
  </si>
  <si>
    <t>GUIPAR075-C51</t>
  </si>
  <si>
    <t>NEW GUINEA IMPATIENS SONIC SWEET PURPLE</t>
  </si>
  <si>
    <t>GUISON140-C51</t>
  </si>
  <si>
    <t>NEW GUINEA IMPATIENS SONIC ORANGE</t>
  </si>
  <si>
    <t>GUISON075-C51</t>
  </si>
  <si>
    <t>NEW GUINEA IMPATIENS SONIC RED</t>
  </si>
  <si>
    <t>GUISON100-C51</t>
  </si>
  <si>
    <t>NEW GUINEA IMPATIENS SONIC SALMON</t>
  </si>
  <si>
    <t>GUISON105-C51</t>
  </si>
  <si>
    <t>NEW GUINEA IMPATIENS SONIC WHITE</t>
  </si>
  <si>
    <t>GUISON160-C51</t>
  </si>
  <si>
    <t>NEW GUINEA IMPATIENS SUPER SONIC RED</t>
  </si>
  <si>
    <t>GUISPS090-C51</t>
  </si>
  <si>
    <t>NEW GUINEA IMPATIENS SUPER SONIC HOT PINK</t>
  </si>
  <si>
    <t>GUISPS040-C51</t>
  </si>
  <si>
    <t>NEW GUINEA IMPATIENS SUPER SONIC MAGENTA</t>
  </si>
  <si>
    <t>GUISPS060-C51</t>
  </si>
  <si>
    <t>NEW GUINEA IMPATIENS SONIC AMETHYST</t>
  </si>
  <si>
    <t>GUISON005-C51</t>
  </si>
  <si>
    <t>LANTANA  TRAILING MONTEVIDENSIS PURPLE</t>
  </si>
  <si>
    <t>LANPRP050-C51</t>
  </si>
  <si>
    <t>CAMPANULA CARPATICA RAPIDO BLUE</t>
  </si>
  <si>
    <t>CAMRAP005-32S</t>
  </si>
  <si>
    <t>CAMPANULA CARPATICA RAPIDO WHITE</t>
  </si>
  <si>
    <t>CAMRAP090-32S</t>
  </si>
  <si>
    <t>PLATYCODON GRANDIFLORUS ASTRA BLUE</t>
  </si>
  <si>
    <t>PLAAST010-32S</t>
  </si>
  <si>
    <t>PLATYCODON GRANDIFLORUS ASTRA PINK (Light Pink)</t>
  </si>
  <si>
    <t>PLAAST060-32S</t>
  </si>
  <si>
    <t>SNAPDRAGON GH FORCING MARYLAND APPLEBLOSSOM  (GROUP 1,2)</t>
  </si>
  <si>
    <t>SNFMRY005-20</t>
  </si>
  <si>
    <t>CZ</t>
  </si>
  <si>
    <t>384 TRAY</t>
  </si>
  <si>
    <t>SNFMRY005-38</t>
  </si>
  <si>
    <t>SNAPDRAGON GH FORCING MARYLAND BRIGHT YELLOW  (GROUP 2)</t>
  </si>
  <si>
    <t>SNFMRY010-20</t>
  </si>
  <si>
    <t>SNFMRY010-38</t>
  </si>
  <si>
    <t>SNAPDRAGON GH FORCING MARYLAND DARK ORANGE (GROUP 2)</t>
  </si>
  <si>
    <t>SNFMRY015-20</t>
  </si>
  <si>
    <t>SNFMRY015-38</t>
  </si>
  <si>
    <t>SNAPDRAGON GH FORCING MARYLAND FLAMINGO  (GROUP 2)</t>
  </si>
  <si>
    <t>SNFMRY025-20</t>
  </si>
  <si>
    <t>SNFMRY025-38</t>
  </si>
  <si>
    <t>SNAPDRAGON GH FORCING MARYLAND LAVENDER (GROUP 1,2)</t>
  </si>
  <si>
    <t>SNFMRY035-20</t>
  </si>
  <si>
    <t>SNFMRY035-38</t>
  </si>
  <si>
    <t>SNAPDRAGON GH FORCING MARYLAND RED (GROUP 1,2 )</t>
  </si>
  <si>
    <t>SNFMRY055-20</t>
  </si>
  <si>
    <t>SNFMRY055-38</t>
  </si>
  <si>
    <t>SNAPDRAGON GH FORCING MARYLAND WHITE (GROUP 2)</t>
  </si>
  <si>
    <t>SNFMRY100-20</t>
  </si>
  <si>
    <t>SNFMRY100-38</t>
  </si>
  <si>
    <t>SNAPDRAGON GH FORCING POTOMAC APPLEBLOSSOM (GROUP 3,4)</t>
  </si>
  <si>
    <t>SNFPOT005-20</t>
  </si>
  <si>
    <t>SNFPOT005-38</t>
  </si>
  <si>
    <t>SNAPDRAGON GH FORCING POTOMAC IVORY WHITE (GROUP 3,4)</t>
  </si>
  <si>
    <t>SNFPOT010-20</t>
  </si>
  <si>
    <t>SNFPOT010-38</t>
  </si>
  <si>
    <t>SNAPDRAGON GH FORCING POTOMAC ORANGE (GROUP 3,4)</t>
  </si>
  <si>
    <t>SNFPOT018-20</t>
  </si>
  <si>
    <t>SNFPOT018-38</t>
  </si>
  <si>
    <t>SNAPDRAGON GH FORCING POTOMAC PINK (GROUP 3,4)</t>
  </si>
  <si>
    <t>SNFPOT020-20</t>
  </si>
  <si>
    <t>SNFPOT020-38</t>
  </si>
  <si>
    <t>SNAPDRAGON GH FORCING POTOMAC RED (GROUP 3,4)</t>
  </si>
  <si>
    <t>SNFPOT024-20</t>
  </si>
  <si>
    <t>SNFPOT024-38</t>
  </si>
  <si>
    <t>SNAPDRAGON GH FORCING POTOMAC ROSE (GROUP 3,4)</t>
  </si>
  <si>
    <t>SNFPOT027-20</t>
  </si>
  <si>
    <t>SNFPOT027-38</t>
  </si>
  <si>
    <t>SNAPDRAGON GH FORCING POTOMAC ROYAL (Purple) (GROUP 3,4)</t>
  </si>
  <si>
    <t>SNFPOT030-20</t>
  </si>
  <si>
    <t>SNFPOT030-38</t>
  </si>
  <si>
    <t>SNAPDRAGON GH FORCING POTOMAC YELLOW (GROUP 3,4)</t>
  </si>
  <si>
    <t>SNFPOT035-20</t>
  </si>
  <si>
    <t>SNFPOT035-38</t>
  </si>
  <si>
    <t>THUNBERGIA SUNNY SUSY BROWNIE  (WAS ARIZONA) (Red)</t>
  </si>
  <si>
    <t>THUSUN060-C7</t>
  </si>
  <si>
    <t>CALIBRACHOA CHAMELEON SUNSHINE BERRY (Coral, Rose, Yellow)</t>
  </si>
  <si>
    <t>CALCEC082-C51</t>
  </si>
  <si>
    <t>IMPATIENS SUNPATIENS COMPACT CORAL PINK</t>
  </si>
  <si>
    <t>GUISUN112-50</t>
  </si>
  <si>
    <t>LAMIUM MACULATUM PURPLE DRAGON (Deep Purple)</t>
  </si>
  <si>
    <t>LMMPRP005-32S</t>
  </si>
  <si>
    <t>BEGONIA  HYBRIDA I'CONIA TWEETIE PIE (WAS UNBELIEVABLE) (Double Yellow)</t>
  </si>
  <si>
    <t>BGOICO085-50EL</t>
  </si>
  <si>
    <t>MIXED CELL   TRIXILINER (3 VAR/CELL) NIGHT WATCH</t>
  </si>
  <si>
    <t>TRXSEL237-50</t>
  </si>
  <si>
    <t>MIXED CELL   TRIXILINER (3 VAR/CELL) STARLIGHT STARBRIGHT</t>
  </si>
  <si>
    <t>TRXSEL309-50</t>
  </si>
  <si>
    <t>DAHLIA STARSISTER YELLOW STRIPES</t>
  </si>
  <si>
    <t>DHLSTR095-C51 </t>
  </si>
  <si>
    <t>LOBELIA STARSHIP DEEP ROSE</t>
  </si>
  <si>
    <t>LOBSTR015-32S</t>
  </si>
  <si>
    <t>MIXED CELL   CONFETTI GDN TRIO (3 VAR/CELL) SPRING FLING</t>
  </si>
  <si>
    <t>MLTDUR157-50</t>
  </si>
  <si>
    <t>GAULTHERIA PROCUMBENS REDWOOD</t>
  </si>
  <si>
    <t>GULRED060-30</t>
  </si>
  <si>
    <t>PANSY DELTA PREMIUM PURE LEMON</t>
  </si>
  <si>
    <t>PANDEL250-88</t>
  </si>
  <si>
    <t>ANGELONIA CARITA PURPLE</t>
  </si>
  <si>
    <t>AGLCAR040-C51</t>
  </si>
  <si>
    <t>CALIBRACHOA CALLIE ROSE</t>
  </si>
  <si>
    <t>CALCLL075-C51</t>
  </si>
  <si>
    <t>VERBENA LANAI RED</t>
  </si>
  <si>
    <t>VBELAN063-C51</t>
  </si>
  <si>
    <t>NEW GUINEA IMPATIENS SONIC LIGHT LAVENDER</t>
  </si>
  <si>
    <t>GUISON065-C51</t>
  </si>
  <si>
    <t>NEW GUINEA IMPATIENS SONIC SWEET ORANGE</t>
  </si>
  <si>
    <t>GUISON135-C51</t>
  </si>
  <si>
    <t>GERANIUM ROZANNE (Violet Blue)</t>
  </si>
  <si>
    <t>GERROZ060-32S</t>
  </si>
  <si>
    <t>HELICHRYSUM ICICLES (Silver/Gray/Green Upright)</t>
  </si>
  <si>
    <t>HLCICI005-C51</t>
  </si>
  <si>
    <t>TORENIA MOON SEMI TRAILING PURPLE</t>
  </si>
  <si>
    <t>TORMOO045-C51</t>
  </si>
  <si>
    <t>COLEUS STAINED GLASSWORKS COPPER (Smokey Rose Red Foliage)</t>
  </si>
  <si>
    <t>CLSSTA003-C51</t>
  </si>
  <si>
    <t>PETUNIA HEADLINER PINK SKY (Pink w/White Starry Splash)</t>
  </si>
  <si>
    <t>PTUHDL061-C51</t>
  </si>
  <si>
    <t>PANSY DELTA PREMIUM PURE VIOLET</t>
  </si>
  <si>
    <t>PANDEL270-88</t>
  </si>
  <si>
    <t>PANSY DELTA PREMIUM PURE WHITE</t>
  </si>
  <si>
    <t>PANDEL280-88</t>
  </si>
  <si>
    <t>PANSY DELTA PREMIUM RED BLOTCH</t>
  </si>
  <si>
    <t>PANDEL290-88</t>
  </si>
  <si>
    <t>GERBERA REVOLUTION MIX</t>
  </si>
  <si>
    <t>GRBREV0-20-25</t>
  </si>
  <si>
    <t>HELICHRYSUM MONSTROSUM BRACTEATUM MIX</t>
  </si>
  <si>
    <t>HECMON720-20</t>
  </si>
  <si>
    <t>TRADESCANTIA WANDERING JEW ZEBRINA (Green w/Purple Stripe)</t>
  </si>
  <si>
    <t>SECZEB097-C7</t>
  </si>
  <si>
    <t>BEGONIA  TUBEROUS NONSTOP RED</t>
  </si>
  <si>
    <t>BETNON025-72</t>
  </si>
  <si>
    <t>BETNON025-25</t>
  </si>
  <si>
    <t>SALVIA GUARANITICA BLACK AND BLUE</t>
  </si>
  <si>
    <t>SLVGUA020-C51</t>
  </si>
  <si>
    <t>VEGETABLE   LETTUCE SIMPLY SALAD SUMMER PICNIC MIX</t>
  </si>
  <si>
    <t>SIMSAL075-V50</t>
  </si>
  <si>
    <t>BEGONIA  ELATIOR SOLENIA DARK PINK</t>
  </si>
  <si>
    <t>BGOSOL020-50EL</t>
  </si>
  <si>
    <t>BEGONIA  ELATIOR SOLENIA LIGHT PINK</t>
  </si>
  <si>
    <t>BGOSOL043-50EL</t>
  </si>
  <si>
    <t>BEGONIA  ELATIOR SOLENIA RED</t>
  </si>
  <si>
    <t>BGOSOL060-50EL</t>
  </si>
  <si>
    <t>BEGONIA  WAX DOUBLET ROSE</t>
  </si>
  <si>
    <t>BGODBL078-C51</t>
  </si>
  <si>
    <t>BEGONIA  WAX DOUBLET WHITE</t>
  </si>
  <si>
    <t>BGODBL090-C51</t>
  </si>
  <si>
    <t>SNAPDRAGON ROCKET PINK</t>
  </si>
  <si>
    <t>SNARCK015-20</t>
  </si>
  <si>
    <t>PANSY DELTA PREMIUM YELLOW BLOTCH</t>
  </si>
  <si>
    <t>PANDEL298-88</t>
  </si>
  <si>
    <t>SALVIA NEMOROSA MARCUS (Compact Deep Violet)</t>
  </si>
  <si>
    <t>SALNEM055-32S</t>
  </si>
  <si>
    <t>GYPSOPHILA PANICULATA SNOWFLAKE (SEMI TO DOUBLE)</t>
  </si>
  <si>
    <t>GYPDBL005-32S</t>
  </si>
  <si>
    <t>BEGONIA  TUBEROUS ILLUMINATION APRICOT (APRICOT SHADES) (Trailing)</t>
  </si>
  <si>
    <t>BETILL010-72</t>
  </si>
  <si>
    <t>SEDUM  GROUNDCOVER SUNSPARKLER  (SEDORO) BLUE ELF</t>
  </si>
  <si>
    <t>SEDSUN004-32S</t>
  </si>
  <si>
    <t>ACALYPHA CHENILLE PENDULA RED (Cat Tails)</t>
  </si>
  <si>
    <t>ACAPEN005-C51</t>
  </si>
  <si>
    <t>COLEUS KINGSWOOD TORCH (Magenta w/Burgundy Highlight)</t>
  </si>
  <si>
    <t>CLSKNG060-C51</t>
  </si>
  <si>
    <t>HERB   OREGANO ORIGANUM VULGARE HOT AND SPICY</t>
  </si>
  <si>
    <t>OREHOT825-51</t>
  </si>
  <si>
    <t>OREHOT825-50</t>
  </si>
  <si>
    <t>CALIBRACHOA CALLIE YELLOW</t>
  </si>
  <si>
    <t>CALCLL096-C51</t>
  </si>
  <si>
    <t>COREOPSIS VERTICILLATA CREME BRULEE (Soft Yellow)</t>
  </si>
  <si>
    <t>CORCRE005-32S</t>
  </si>
  <si>
    <t>CALIBRACHOA CALLIE WHITE</t>
  </si>
  <si>
    <t>CALCLL090-C51</t>
  </si>
  <si>
    <t>IMPATIENS  DOUBLE SILHOUETTE APPLEBLOSSOM</t>
  </si>
  <si>
    <t>IMASLH010-C51</t>
  </si>
  <si>
    <t>IMPATIENS  DOUBLE SILHOUETTE SALMON</t>
  </si>
  <si>
    <t>IMASLH090-C51</t>
  </si>
  <si>
    <t>VERBENA LANAI BLUE</t>
  </si>
  <si>
    <t>VBELAN005-C51</t>
  </si>
  <si>
    <t>VERBENA LANAI DEEP PINK</t>
  </si>
  <si>
    <t>VBELAN018-C51</t>
  </si>
  <si>
    <t>VERBENA LANAI PEACH</t>
  </si>
  <si>
    <t>VBELAN050-C51</t>
  </si>
  <si>
    <t>VERBENA LANAI ROYAL PURPLE W/EYE</t>
  </si>
  <si>
    <t>VBELAN071-C51</t>
  </si>
  <si>
    <t>NEW GUINEA IMPATIENS PURE BEAUTY WHITE</t>
  </si>
  <si>
    <t>GUIPUR105-C51</t>
  </si>
  <si>
    <t>FUCHSIA   UPRIGHT GARTENMEISTER (Salmon Orange Trumpet)</t>
  </si>
  <si>
    <t>FUSCUT015-C51</t>
  </si>
  <si>
    <t>NEW GUINEA IMPATIENS SONIC LILAC</t>
  </si>
  <si>
    <t>GUISON072-C51</t>
  </si>
  <si>
    <t>NEW GUINEA IMPATIENS SONIC SWEET RED</t>
  </si>
  <si>
    <t>GUISON145-C51</t>
  </si>
  <si>
    <t>SNAPDRAGON  DWARF SNAPTASTIC MIX</t>
  </si>
  <si>
    <t>SNASNP052-88</t>
  </si>
  <si>
    <t>VEGETABLE   TOMATO CANDYLAND RED</t>
  </si>
  <si>
    <t>TOMCAN050-V50</t>
  </si>
  <si>
    <t>COREOPSIS HYBRIDA UPTICK CREAM AND RED</t>
  </si>
  <si>
    <t>CORUPT018-32S</t>
  </si>
  <si>
    <t>COREOPSIS HYBRIDA UPTICK GOLD AND BRONZE</t>
  </si>
  <si>
    <t>CORUPT035-32S</t>
  </si>
  <si>
    <t>COREOPSIS HYBRIDA UPTICK YELLOW AND RED</t>
  </si>
  <si>
    <t>CORUPT090-32S</t>
  </si>
  <si>
    <t>DIANTHUS DEVON COTTAGE PINBALL WIZARD (Pink to White Double)</t>
  </si>
  <si>
    <t>DIAPIN095-32S</t>
  </si>
  <si>
    <t>LISIANTHUS DOUBLE ECHO LAVENDER (2-4)</t>
  </si>
  <si>
    <t>LISECH708-25</t>
  </si>
  <si>
    <t>LISECH708-20</t>
  </si>
  <si>
    <t>BEGONIA  WAX DOUBLET RED</t>
  </si>
  <si>
    <t>BGODBL070-C51</t>
  </si>
  <si>
    <t>CALIBRACHOA MINIFAMOUS NEO DOUBLE LEMON (WAS MF)</t>
  </si>
  <si>
    <t>CALMNF634-C51</t>
  </si>
  <si>
    <t>CALIBRACHOA MINIFAMOUS NEO DEEP YELLOW (WAS MF)</t>
  </si>
  <si>
    <t>CALMNF627-C51</t>
  </si>
  <si>
    <t>IMPATIENS SUNPATIENS VIGOROUS TROPICAL ORANGE (WAS SPREADING (Variegated Leaves)</t>
  </si>
  <si>
    <t>GUISUN387-50</t>
  </si>
  <si>
    <t>NEW GUINEA IMPATIENS SUN HARMONY WHITE</t>
  </si>
  <si>
    <t>GUISHR090-C51</t>
  </si>
  <si>
    <t>PETUNIA CRAZYTUNIA BLACKBERRY CHEESECAKE</t>
  </si>
  <si>
    <t>PTUCRZ011-C51</t>
  </si>
  <si>
    <t>PETUNIA HEADLINER NIGHT SKY (Purple w/White Starry Splash)</t>
  </si>
  <si>
    <t>PTUHDL053-C51</t>
  </si>
  <si>
    <t>SALVIA FARINACEA SALLYFUN BICOLOR BLUE</t>
  </si>
  <si>
    <t>SLVSFN009-C51</t>
  </si>
  <si>
    <t>SMALL FRUIT  STRAWBERRY EVERBEARING RUBY ANN (Hanging Basket)</t>
  </si>
  <si>
    <t>STWRUB020-V50</t>
  </si>
  <si>
    <t>HERB   BASIL DOLCE FRESCA</t>
  </si>
  <si>
    <t>BASDOL020-51</t>
  </si>
  <si>
    <t>BEGONIA  TUBEROUS ILLUMINATION LEMON (Trailing)</t>
  </si>
  <si>
    <t>BETILL016-72</t>
  </si>
  <si>
    <t>BEGONIA  TUBEROUS NONSTOP JOY YELLOW</t>
  </si>
  <si>
    <t>BETNON190-72</t>
  </si>
  <si>
    <t>BETNON190-25</t>
  </si>
  <si>
    <t>BEGONIA  BENARIENSIS BIG (GREEN LEAF) ROSE</t>
  </si>
  <si>
    <t>BEGBIG280-25</t>
  </si>
  <si>
    <t>CANNA CANNOVA LEMON</t>
  </si>
  <si>
    <t>CANCNV034-05</t>
  </si>
  <si>
    <t>LISIANTHUS DOUBLE ROSANNE 1 GREEN</t>
  </si>
  <si>
    <t>LISROS035-25</t>
  </si>
  <si>
    <t>LISROS035-20</t>
  </si>
  <si>
    <t>GERBERA BENGAL MIX</t>
  </si>
  <si>
    <t>GRBBEN045-25</t>
  </si>
  <si>
    <t>SMALL FRUIT  STRAWBERRY EVERBEARING MONTANA (Hanging Basket)</t>
  </si>
  <si>
    <t>STWMON020-V50</t>
  </si>
  <si>
    <t>LOBELIA HOT TRAILING BRILLIANT BLUE</t>
  </si>
  <si>
    <t>LOEHOT010-C51</t>
  </si>
  <si>
    <t>BACOPA TAIFUN MEGA WHITE</t>
  </si>
  <si>
    <t>BACTAF030-C51</t>
  </si>
  <si>
    <t>COLEUS PETER'S WONDER (Green/White w/Rose Pink)</t>
  </si>
  <si>
    <t>CLSPTR060-C51</t>
  </si>
  <si>
    <t>HEUCHERA OBSIDIAN (Glassy Deep Purple)</t>
  </si>
  <si>
    <t>HEUOBS050-32S</t>
  </si>
  <si>
    <t>CABBAGE  FLOWERING OSAKA MIX     (DYNASTY) (Wavy Leaf)</t>
  </si>
  <si>
    <t>OCAOSK010-25</t>
  </si>
  <si>
    <t>HERB   THYME VULGARIS (SEED) (Green)</t>
  </si>
  <si>
    <t>THYTHY005-51</t>
  </si>
  <si>
    <t>HERB   OREGANO ORIGANUM VULGARE GOLDEN VARIEGATED (White/Yellow)</t>
  </si>
  <si>
    <t>OREVAR880-51</t>
  </si>
  <si>
    <t>HERB   SAVORY WINTER SATUREJA REPANDRA WINTER CREEPING</t>
  </si>
  <si>
    <t>SVOWIN880-51</t>
  </si>
  <si>
    <t>SVOWIN880-50</t>
  </si>
  <si>
    <t>HERB   THYME CITRIODORUS SILVER QUEEN (Upright)</t>
  </si>
  <si>
    <t>THYSIL870-51</t>
  </si>
  <si>
    <t>THYSIL870-50</t>
  </si>
  <si>
    <t>PENSTEMON HYBRID MISSION BELLS DEEP ROSE</t>
  </si>
  <si>
    <t>PESMSS020-32S</t>
  </si>
  <si>
    <t>SALVIA GREGGII HOT LIPS (Red/White)</t>
  </si>
  <si>
    <t>SLVHOT005-C51</t>
  </si>
  <si>
    <t>BEGONIA  HYBRIDA I'CONIA FIRST KISS HOT PINK</t>
  </si>
  <si>
    <t>BGOICO020-50EL</t>
  </si>
  <si>
    <t>VEGETABLE   TOMATO BRANDYWINE RED</t>
  </si>
  <si>
    <t>TOMBRD005-V50</t>
  </si>
  <si>
    <t>HELICHRYSUM SILVER LEAF  (SILVER LICORICE)</t>
  </si>
  <si>
    <t>HLCSLV005-C51</t>
  </si>
  <si>
    <t>VEGETABLE   LETTUCE FIVE STAR MIX</t>
  </si>
  <si>
    <t>LETFVE025-V50</t>
  </si>
  <si>
    <t>VEGETABLE   LETTUCE RED FIRE</t>
  </si>
  <si>
    <t>LETRED060-V50</t>
  </si>
  <si>
    <t>NEW GUINEA IMPATIENS SONIC MAGIC PINK</t>
  </si>
  <si>
    <t>GUISON073-C51</t>
  </si>
  <si>
    <t>SCAEVOLA SCALORA BRILLIANT (Dark Blue)</t>
  </si>
  <si>
    <t>SCVSCL012-C51</t>
  </si>
  <si>
    <t>ANGELONIA CARITA CASCADE DEEP PURPLE</t>
  </si>
  <si>
    <t>AGLCAS015-C51</t>
  </si>
  <si>
    <t>COLEUS STAINED GLASSWORKS BURGUNDY WEDDING TRAIN</t>
  </si>
  <si>
    <t>CLSSTA001-C51</t>
  </si>
  <si>
    <t>COREOPSIS VERTICILLATA SIZZLE AND SPICE CURRY UP (Golden Yellow w/Red Eye)</t>
  </si>
  <si>
    <t>CORSIZ015-32S</t>
  </si>
  <si>
    <t>ECHINACEA DOUBLE SCOOP MANDARIN (Pom Pom Orange)</t>
  </si>
  <si>
    <t>ECHDSP050-32S</t>
  </si>
  <si>
    <t>ECHINACEA SOMBRERO ADOBE ORANGE (Intense Orange)</t>
  </si>
  <si>
    <t>ECHSOM002-32S</t>
  </si>
  <si>
    <t>COREOPSIS ROSEA AMERICAN DREAM</t>
  </si>
  <si>
    <t>CORAMR005-32S</t>
  </si>
  <si>
    <t>MONARDA SUGAR BUZZ BLUE MOON (Lavender Blue)</t>
  </si>
  <si>
    <t>MONSUG010-32S</t>
  </si>
  <si>
    <t>BEGONIA  HYBRIDA BABY WING (GREEN LEAF) PINK</t>
  </si>
  <si>
    <t>BEGAPK005-25</t>
  </si>
  <si>
    <t>COLEUS KONG RED</t>
  </si>
  <si>
    <t>COLKNG060-25</t>
  </si>
  <si>
    <t>COLEUS KONG ROSE (Rose Center w/Green Edge)</t>
  </si>
  <si>
    <t>COLKNG065-25</t>
  </si>
  <si>
    <t>PETUNIA WAVE EASY BLUE</t>
  </si>
  <si>
    <t>PETESY005-25</t>
  </si>
  <si>
    <t>PETESY005-20</t>
  </si>
  <si>
    <t>PETUNIA WAVE EASY RED</t>
  </si>
  <si>
    <t>PETESY060-25</t>
  </si>
  <si>
    <t>PETESY060-20</t>
  </si>
  <si>
    <t>POLEMONIUM REPTANS STAIRWAY TO HEAVEN</t>
  </si>
  <si>
    <t>POLSTR060-32S</t>
  </si>
  <si>
    <t>HIBISCUS MOSCHEUTOS LUNA RED</t>
  </si>
  <si>
    <t>HIBLUN060-32S</t>
  </si>
  <si>
    <t>DAHLIA DAHLINOVA ALABAMA (Yellow)</t>
  </si>
  <si>
    <t>DHLDAH010-C51</t>
  </si>
  <si>
    <t>DAHLIA DAHLINOVA CAROLINA ORANGE</t>
  </si>
  <si>
    <t>DHLCAR060-C51</t>
  </si>
  <si>
    <t>DAHLIA DAHLINOVA MONTANA (Cream Yellow)</t>
  </si>
  <si>
    <t>DHLDAH070-C51</t>
  </si>
  <si>
    <t>FUCHSIA   UPRIGHT SUNBEAM LAMBADA (Pink,Orchid,Purple)</t>
  </si>
  <si>
    <t>FUSSUN055-C51</t>
  </si>
  <si>
    <t>FUCHSIA   TRAILING GIANT BLACKY</t>
  </si>
  <si>
    <t>FUSGNT020-C51</t>
  </si>
  <si>
    <t>THUNBERGIA AFRICAN SUNSET</t>
  </si>
  <si>
    <t>THUAFR050-C7</t>
  </si>
  <si>
    <t>THUNBERGIA LEMON STAR</t>
  </si>
  <si>
    <t>THULEM030-C7</t>
  </si>
  <si>
    <t>THUNBERGIA ORANGE BEAUTY</t>
  </si>
  <si>
    <t>THUORA015-C7</t>
  </si>
  <si>
    <t>BACOPA BIG FALLS WHITE</t>
  </si>
  <si>
    <t>BACFLS015-C51</t>
  </si>
  <si>
    <t>DAHLIA DAHLINOVA LISA WHITE</t>
  </si>
  <si>
    <t>DHLDAH066-C51</t>
  </si>
  <si>
    <t>VINCA TITAN POLKA DOT</t>
  </si>
  <si>
    <t>VINTTN050-20</t>
  </si>
  <si>
    <t>VINCA TITAN PUNCH</t>
  </si>
  <si>
    <t>VINTTN055-20</t>
  </si>
  <si>
    <t>BEGONIA  ELATIOR SOLENIA DUSTY ROSE</t>
  </si>
  <si>
    <t>BGOSOL028-50EL</t>
  </si>
  <si>
    <t>VEGETABLE   TOMATO EARLY GIRL</t>
  </si>
  <si>
    <t>TOMEAR005-V50</t>
  </si>
  <si>
    <t>HERB   BASIL LETTUCE LEAF</t>
  </si>
  <si>
    <t>BASLET005-51</t>
  </si>
  <si>
    <t>SMALL FRUIT  STRAWBERRY EVERBEARING YELLOW WONDER (Hanging Basket)</t>
  </si>
  <si>
    <t>STWWND090-V50</t>
  </si>
  <si>
    <t>VEGETABLE   LETTUCE LOLLA ROSSA</t>
  </si>
  <si>
    <t>LETLOL050-V50</t>
  </si>
  <si>
    <t>MIXED CELL   CONFETTI GDN TRIO (3 VAR/CELL) ROCKIN SUNSET</t>
  </si>
  <si>
    <t>MLTCON525-50</t>
  </si>
  <si>
    <t>HERB   ROSEMARY ROSMARINUS OFFICINALIS BARBECUE (BAR-B-QUE)</t>
  </si>
  <si>
    <t>ROSBAR810-51</t>
  </si>
  <si>
    <t>ROSBAR810-32S</t>
  </si>
  <si>
    <t>ROSBAR810-50</t>
  </si>
  <si>
    <t>HERB   NEPETA CATARIA CATNIP (CATMINT)</t>
  </si>
  <si>
    <t>NEPCAT810-51</t>
  </si>
  <si>
    <t>PANSY MATRIX MIX</t>
  </si>
  <si>
    <t>PANMAT010-88</t>
  </si>
  <si>
    <t>PANSY MATRIX ORANGE (Clear)</t>
  </si>
  <si>
    <t>PANMAT032-88</t>
  </si>
  <si>
    <t>PANSY MATRIX PURPLE (Clear)</t>
  </si>
  <si>
    <t>PANMAT035-88</t>
  </si>
  <si>
    <t>PANSY MATRIX WHITE (Clear)</t>
  </si>
  <si>
    <t>PANMAT080-88</t>
  </si>
  <si>
    <t>PANSY MATRIX YELLOW (Clear)</t>
  </si>
  <si>
    <t>PANMAT085-88</t>
  </si>
  <si>
    <t>PANSY MATRIX YELLOW BLOTCH</t>
  </si>
  <si>
    <t>PANMAT090-88</t>
  </si>
  <si>
    <t>CALIBRACHOA MINIFAMOUS NEO LIGHT PINK W/EYE (WAS MF)</t>
  </si>
  <si>
    <t>CALMNF648-C51</t>
  </si>
  <si>
    <t>PANSY DELTA PREMIUM BEACONSFIELD</t>
  </si>
  <si>
    <t>PANDEL200-88</t>
  </si>
  <si>
    <t>PANSY DELTA PREMIUM NEON VIOLET (W/FACE)</t>
  </si>
  <si>
    <t>PANDEL215-88</t>
  </si>
  <si>
    <t>PANSY DELTA PREMIUM WHITE BLOTCH</t>
  </si>
  <si>
    <t>PANDEL296-88</t>
  </si>
  <si>
    <t>SEDUM  GROUNDCOVER CORAL REEF</t>
  </si>
  <si>
    <t>SEDCRL015-32S</t>
  </si>
  <si>
    <t>CENTAUREA MONTANA AMETHYST IN SNOW</t>
  </si>
  <si>
    <t>CENAMT060-32S</t>
  </si>
  <si>
    <t>HEUCHERA PEACH FLAMBE (Peach w/Red Turning Plum)</t>
  </si>
  <si>
    <t>HEUPCH050-32S</t>
  </si>
  <si>
    <t>LANTANA BANDANA CHERRY</t>
  </si>
  <si>
    <t>LANBAN020-C51</t>
  </si>
  <si>
    <t>LANTANA BANDANA PINK (Pink/Yellow)</t>
  </si>
  <si>
    <t>LANBAN060-C51</t>
  </si>
  <si>
    <t>LANTANA BANDANA ROSE</t>
  </si>
  <si>
    <t>LANBAN080-C51</t>
  </si>
  <si>
    <t>COLEUS RUSTIC ORANGE (Burnt Orange w/Yellow Edge)</t>
  </si>
  <si>
    <t>CLSRUS060-C51</t>
  </si>
  <si>
    <t>GERBERA MAJORETTE MIX</t>
  </si>
  <si>
    <t>GRBMAJ040-25</t>
  </si>
  <si>
    <t>BACOPA SCOPIA GULLIVER WHITE</t>
  </si>
  <si>
    <t>BACSCP190-C51</t>
  </si>
  <si>
    <t>NEW GUINEA IMPATIENS SONIC BRIGHT PINK</t>
  </si>
  <si>
    <t>GUISON013-C51</t>
  </si>
  <si>
    <t>NEW GUINEA IMPATIENS SONIC DEEP PURPLE</t>
  </si>
  <si>
    <t>GUISON033-C51</t>
  </si>
  <si>
    <t>LOBELIA TECHNO TRAILING BLUE</t>
  </si>
  <si>
    <t>LOETEC008-C51</t>
  </si>
  <si>
    <t>LISIANTHUS DOUBLE ABC 2 BLUE (2-3)</t>
  </si>
  <si>
    <t>LISABC010-25</t>
  </si>
  <si>
    <t>LISABC010-20</t>
  </si>
  <si>
    <t>LISIANTHUS DOUBLE ABC 2 BLUE RIM (2-3)</t>
  </si>
  <si>
    <t>LISABC020-25</t>
  </si>
  <si>
    <t>LISABC020-20</t>
  </si>
  <si>
    <t>LISIANTHUS DOUBLE ABC 2 PURPLE (2-2)</t>
  </si>
  <si>
    <t>LISABC075-25</t>
  </si>
  <si>
    <t>LISABC075-20</t>
  </si>
  <si>
    <t>LISIANTHUS DOUBLE ABC 2 ROSE (2-3)</t>
  </si>
  <si>
    <t>LISABC085-25</t>
  </si>
  <si>
    <t>LISABC085-20</t>
  </si>
  <si>
    <t>LISIANTHUS DOUBLE ABC 1 DEEP ROSE (1-2)</t>
  </si>
  <si>
    <t>LISABC025-25</t>
  </si>
  <si>
    <t>LISABC025-20</t>
  </si>
  <si>
    <t>LISIANTHUS DOUBLE ABC 1 PURPLE (1-3)</t>
  </si>
  <si>
    <t>LISABC070-25</t>
  </si>
  <si>
    <t>LISABC070-20</t>
  </si>
  <si>
    <t>LISIANTHUS DOUBLE ABC 2 YELLOW (2-4)</t>
  </si>
  <si>
    <t>LISABC110-25</t>
  </si>
  <si>
    <t>LISABC110-20</t>
  </si>
  <si>
    <t>PETUNIA SANGUNA BLUE (Trailing)</t>
  </si>
  <si>
    <t>PTUSAN010-C51</t>
  </si>
  <si>
    <t>CAMPANULA PERSICIFOLIA TAKION BLUE</t>
  </si>
  <si>
    <t>CAMTAK010-32S</t>
  </si>
  <si>
    <t>PHLOX PANICULATA FLAME PINK (Deep Rose Pink)</t>
  </si>
  <si>
    <t>PHLFLM047-32S</t>
  </si>
  <si>
    <t>PHLOX PANICULATA FLAME PURPLE (Dark Purple w/Dark Eye)</t>
  </si>
  <si>
    <t>PHLFLM070-32S</t>
  </si>
  <si>
    <t>SMALL FRUIT  STRAWBERRY EVERBEARING ELAN (Hanging Basket)</t>
  </si>
  <si>
    <t>STWELN015-V50</t>
  </si>
  <si>
    <t>SMALL FRUIT  STRAWBERRY EVERBEARING ROMAN (Hanging Basket)</t>
  </si>
  <si>
    <t>STWROM040-V50</t>
  </si>
  <si>
    <t>VEGETABLE   EGGPLANT FAIRY TALE (Purple/White)</t>
  </si>
  <si>
    <t>EGPFRY035-V50</t>
  </si>
  <si>
    <t>HERB   MINT MENTHA GRACILIS GINGER</t>
  </si>
  <si>
    <t>MINGNG805-51</t>
  </si>
  <si>
    <t>DELPHINIUM ELATUM GUARDIAN MIX</t>
  </si>
  <si>
    <t>DELGUA020-25</t>
  </si>
  <si>
    <t>DELGUA020-32S</t>
  </si>
  <si>
    <t>HERB   THYME PRAECOX SNOWDRIFT  (WHITE CREEPING)</t>
  </si>
  <si>
    <t>THYWHT860-51</t>
  </si>
  <si>
    <t>CROSSANDRA ORANGE MARMALADE</t>
  </si>
  <si>
    <t>CRSORG025-C51</t>
  </si>
  <si>
    <t>NEW GUINEA IMPATIENS HARMONY PINK SMILE</t>
  </si>
  <si>
    <t>GUIHAR057-C51</t>
  </si>
  <si>
    <t>TRACHELIUM LAKE MICHIGAN MIX</t>
  </si>
  <si>
    <t>TRHLKE020-25</t>
  </si>
  <si>
    <t>DAHLIA DAHLINOVA LISA BURGUNDY</t>
  </si>
  <si>
    <t>DHLDAH060-C51</t>
  </si>
  <si>
    <t>VEGETABLE   CAULIFLOWER VERONICA (ROMANESCO)</t>
  </si>
  <si>
    <t>CAUVER090-V50</t>
  </si>
  <si>
    <t>MONARDA DIDYMA FIREBALL (Red)</t>
  </si>
  <si>
    <t>MONFIR010-32S</t>
  </si>
  <si>
    <t>PHLOX PANICULATA FLAME WHITE (Pure White)</t>
  </si>
  <si>
    <t>PHLFLM090-32S</t>
  </si>
  <si>
    <t>HERB   CURRY HELICHRYSUM ITALICUM DWARF CURRY</t>
  </si>
  <si>
    <t>CURDWF810-51</t>
  </si>
  <si>
    <t>CURDWF810-50</t>
  </si>
  <si>
    <t>CALIBRACHOA CALLIE DARK RED</t>
  </si>
  <si>
    <t>CALCLL024-C51</t>
  </si>
  <si>
    <t>COLEUS FISHNET STOCKINGS (Green w/Deep Purple Vein)</t>
  </si>
  <si>
    <t>CLSFSH060-C51</t>
  </si>
  <si>
    <t>SALVIA NEMOROSA SENSATION MEDIUM DEEP ROSE</t>
  </si>
  <si>
    <t>SALSEN070-32S</t>
  </si>
  <si>
    <t>PANSY DELTA PREMIUM BLOTCH MIX</t>
  </si>
  <si>
    <t>PANDEL205-88</t>
  </si>
  <si>
    <t>CALIBRACHOA CALITASTIC MANGO</t>
  </si>
  <si>
    <t>CALCLT048-C51</t>
  </si>
  <si>
    <t>CALIBRACHOA MINIFAMOUS NEO LIGHT BLUE</t>
  </si>
  <si>
    <t>CALMNF643-C51</t>
  </si>
  <si>
    <t>CALIBRACHOA MINIFAMOUS UNO PINK STAR (WAS STARSHINE)</t>
  </si>
  <si>
    <t>CALMNF881-C51</t>
  </si>
  <si>
    <t>CALIBRACHOA MINIFAMOUS UNO VIOLET STAR (WAS STARSHINE)</t>
  </si>
  <si>
    <t>CALMNF886-C51</t>
  </si>
  <si>
    <t>NEW GUINEA IMPATIENS SUNSTANDING APOLLO CHERRY RED</t>
  </si>
  <si>
    <t>GUISUA012-C51</t>
  </si>
  <si>
    <t>NEW GUINEA IMPATIENS SUNSTANDING LAVENDER</t>
  </si>
  <si>
    <t>GUISUH038-C51</t>
  </si>
  <si>
    <t>NEW GUINEA IMPATIENS SUNSTANDING LIGHT PINK AURORA</t>
  </si>
  <si>
    <t>GUISUH041-C51</t>
  </si>
  <si>
    <t>NEW GUINEA IMPATIENS SUNSTANDING NEON ROSE</t>
  </si>
  <si>
    <t>GUISUH052-C51</t>
  </si>
  <si>
    <t>NEW GUINEA IMPATIENS SUNSTANDING APOLLO PURPLE</t>
  </si>
  <si>
    <t>GUISUA066-C51</t>
  </si>
  <si>
    <t>NEW GUINEA IMPATIENS SUNSTANDING APOLLO WHITE CLOUD</t>
  </si>
  <si>
    <t>GUISUA092-C51</t>
  </si>
  <si>
    <t>IMPATIENS SUNPATIENS COMPACT TROPICAL ROSE (Variegated Leaves)</t>
  </si>
  <si>
    <t>GUISUN180-50</t>
  </si>
  <si>
    <t>IMPATIENS SUNPATIENS VIGOROUS PINK KISS (WAS SPREADING)</t>
  </si>
  <si>
    <t>GUISUN367-50</t>
  </si>
  <si>
    <t>OSTEOSPERMUM MARGARITA ORANGE FLARE</t>
  </si>
  <si>
    <t>OSTMAR050-C51</t>
  </si>
  <si>
    <t>PETUNIA AMORE QUEEN OF HEARTS (Heart Pattern)</t>
  </si>
  <si>
    <t>PTUAMR058-C51</t>
  </si>
  <si>
    <t>PETUNIA CRAZYTUNIA PASSION PUNCH</t>
  </si>
  <si>
    <t>PTUCRZ057-C51</t>
  </si>
  <si>
    <t>PETUNIA RAY CLASSIC BLUE</t>
  </si>
  <si>
    <t>PTURAY025-C51</t>
  </si>
  <si>
    <t>CALIBRACHOA CALLIE LIGHT BLUE</t>
  </si>
  <si>
    <t>CALCLL040-C51</t>
  </si>
  <si>
    <t>LANTANA BANDANA CHERRY SUNRISE</t>
  </si>
  <si>
    <t>LANBAN024-C51</t>
  </si>
  <si>
    <t>LANTANA BANDANA RED</t>
  </si>
  <si>
    <t>LANBAN075-C51</t>
  </si>
  <si>
    <t>LOBELIA TECHNO TRAILING LIGHT BLUE (WAS TECHNO HEAT)</t>
  </si>
  <si>
    <t>LOETEC140-C51</t>
  </si>
  <si>
    <t>LOBELIA TECHNO TRAILING WHITE (WAS TECHNO HEAT)</t>
  </si>
  <si>
    <t>LOETEC190-C51</t>
  </si>
  <si>
    <t>PERILLA TRICOLOR (Burgundy w/Magenta Center)</t>
  </si>
  <si>
    <t>PRLTRI080-C51</t>
  </si>
  <si>
    <t>TORENIA MOON SEMI TRAILING MAGENTA</t>
  </si>
  <si>
    <t>TORMOO020-C51</t>
  </si>
  <si>
    <t>HIBISCUS MOSCHEUTOS LUNA PINK SWIRL</t>
  </si>
  <si>
    <t>HIBLUN050-32S</t>
  </si>
  <si>
    <t>IMPATIENS  DOUBLE MUSICA BICOLOR PINK</t>
  </si>
  <si>
    <t>IMAMUS016-C51</t>
  </si>
  <si>
    <t>IMPATIENS  DOUBLE MUSICA PINK AROMA</t>
  </si>
  <si>
    <t>IMAMUS070-C51</t>
  </si>
  <si>
    <t>BEGONIA  HYBRIDA BABY WING (GREEN LEAF) WHITE</t>
  </si>
  <si>
    <t>BEGAPK025-25</t>
  </si>
  <si>
    <t>VEGETABLE   PEPPER SWEET REDSKIN (Patio Type)</t>
  </si>
  <si>
    <t>PEPRED060-V50</t>
  </si>
  <si>
    <t>VEGETABLE   TOMATO PATIO TOTEM</t>
  </si>
  <si>
    <t>TOMTOT005-V50</t>
  </si>
  <si>
    <t>BRACTEANTHA MOHAVE DARK RED</t>
  </si>
  <si>
    <t>BRAMHV010-C51</t>
  </si>
  <si>
    <t>CANNA TROPICAL WHITE</t>
  </si>
  <si>
    <t>CANTRP090-05</t>
  </si>
  <si>
    <t>PORTULACA OLERACEA COLORBLAST LEMON TWIST (Bicolor Yellow/White)</t>
  </si>
  <si>
    <t>PRTCLR240-C51</t>
  </si>
  <si>
    <t>PORTULACA OLERACEA COLORBLAST MANGO MOJITO (Bicolor Orange/Yellow)</t>
  </si>
  <si>
    <t>PRTCLR250-C51</t>
  </si>
  <si>
    <t>PORTULACA OLERACEA COLORBLAST WATERMELON PUNCH (Bicolor Magenta/Lt Yellow)</t>
  </si>
  <si>
    <t>PRTCLR289-C51</t>
  </si>
  <si>
    <t>VERBENA LANAI EARLY DARK RED</t>
  </si>
  <si>
    <t>VBELAN022-C51</t>
  </si>
  <si>
    <t>HERB   BASIL PESTO PERPETUO</t>
  </si>
  <si>
    <t>BASPST860-51</t>
  </si>
  <si>
    <t>BASPST860-50</t>
  </si>
  <si>
    <t>VINCA VITESSE PINK</t>
  </si>
  <si>
    <t>VINVIT050-20</t>
  </si>
  <si>
    <t>VEGETABLE   TOMATO PATIO TUMBLING TOM YELLOW</t>
  </si>
  <si>
    <t>TOMTUM090-V50</t>
  </si>
  <si>
    <t>COREOPSIS HYBRIDA JETHRO TULL (Gold Fluted Petals)</t>
  </si>
  <si>
    <t>CORJTH020-32S</t>
  </si>
  <si>
    <t>BRACTEANTHA MOHAVE ORANGE</t>
  </si>
  <si>
    <t>BRAMHV040-C51</t>
  </si>
  <si>
    <t>AJUGA REPTANS BLACK SCALLOP (Violet w/Green Black Leaves)</t>
  </si>
  <si>
    <t>AJUBLK005-32S</t>
  </si>
  <si>
    <t>GERANIUM ORKNEY CHERRY (Fuchsia Pink w/Choc Foliage)</t>
  </si>
  <si>
    <t>GERORK020-32S</t>
  </si>
  <si>
    <t>ERYNGIUM PLANUM BLUE HOBBIT</t>
  </si>
  <si>
    <t>ERYHBB015-32S</t>
  </si>
  <si>
    <t>ARGYRANTHEMUM BEAUTY YELLOW</t>
  </si>
  <si>
    <t>ARGBTY095-C51</t>
  </si>
  <si>
    <t>CALIBRACHOA MINIFAMOUS NEO BLUE</t>
  </si>
  <si>
    <t>CALMNF610-C51</t>
  </si>
  <si>
    <t>CALIBRACHOA MINIFAMOUS STANDARD VAMPIRE</t>
  </si>
  <si>
    <t>CALMNF684-C51</t>
  </si>
  <si>
    <t>GAURA LINDHEIMERI BELLEZA DARK PINK</t>
  </si>
  <si>
    <t>GAUBLL020-C51</t>
  </si>
  <si>
    <t>GAURA LINDHEIMERI BELLEZA WHITE</t>
  </si>
  <si>
    <t>GAUBLL090-C51</t>
  </si>
  <si>
    <t>OSTEOSPERMUM FLOWERPOWER SPIDER PURPLE</t>
  </si>
  <si>
    <t>OSTFLW160-C51</t>
  </si>
  <si>
    <t>HERB   ROSEMARY ROSMARINUS OFFICINALIS GORIZIA</t>
  </si>
  <si>
    <t>ROSGRZ825-51</t>
  </si>
  <si>
    <t>FUCHSIA   TRAILING AUTUMNALE (Purple/Red w/Variegated Leaf)</t>
  </si>
  <si>
    <t>FUSAUT005-C51</t>
  </si>
  <si>
    <t>PANSY DELTA PREMIUM PURE LIGHT BLUE</t>
  </si>
  <si>
    <t>PANDEL252-88</t>
  </si>
  <si>
    <t>VIOLA SORBET XP SELECT MIX</t>
  </si>
  <si>
    <t>VIOSXP270-88</t>
  </si>
  <si>
    <t>ECHINACEA CONE-FECTIONS PINK DOUBLE DELIGHT (Lavender Pink)</t>
  </si>
  <si>
    <t>ECHCON070-32S</t>
  </si>
  <si>
    <t>PANSY DELTA PREMIUM TRUE BLUE (Clear)</t>
  </si>
  <si>
    <t>PANDEL293-88</t>
  </si>
  <si>
    <t>PETUNIA CRAZYTUNIA MOONSTRUCK</t>
  </si>
  <si>
    <t>PTUCRZ055-C51</t>
  </si>
  <si>
    <t>DIANTHUS SCENT FIRST RASPBERRY SURPRISE (Double Pink w/Dark Pink Eye)</t>
  </si>
  <si>
    <t>DIARSP060-32S</t>
  </si>
  <si>
    <t>NEW GUINEA IMPATIENS SONIC DEEP RED</t>
  </si>
  <si>
    <t>GUISON034-C51</t>
  </si>
  <si>
    <t>IMPATIENS SUPER ELFIN XP FORMULA MIX</t>
  </si>
  <si>
    <t>IMPEXP035-88</t>
  </si>
  <si>
    <t>TALINUM PANICULATUM LIMON (Lime Green)</t>
  </si>
  <si>
    <t>TALLIM005-25</t>
  </si>
  <si>
    <t>HERB   LAVENDER LAVANDULA ANGUSTIFOLIA MUNSTEAD  (SEED)</t>
  </si>
  <si>
    <t>LAVMUN860-51</t>
  </si>
  <si>
    <t>HERB   OREGANO ORIGANUM VULGARE ITALIAN</t>
  </si>
  <si>
    <t>OREITA830-51</t>
  </si>
  <si>
    <t>OREITA830-50</t>
  </si>
  <si>
    <t>HELIOTROPE MARINO BLUE (Mini Blue)</t>
  </si>
  <si>
    <t>HLIMRN825-C51</t>
  </si>
  <si>
    <t>BACOPA CALYPSO JUMBO WHITE</t>
  </si>
  <si>
    <t>BACCAL090-C51</t>
  </si>
  <si>
    <t>OSTEOSPERMUM MARGARITA DARK PINK</t>
  </si>
  <si>
    <t>OSTMAR030-C51</t>
  </si>
  <si>
    <t>OSTEOSPERMUM MARGARITA YELLOW</t>
  </si>
  <si>
    <t>OSTMAR099-C51</t>
  </si>
  <si>
    <t>STATICE SEEKER MIX</t>
  </si>
  <si>
    <t>STASEE730-20</t>
  </si>
  <si>
    <t>GRASS   CYPERUS BABY MOSES</t>
  </si>
  <si>
    <t>CYPBBY050-C51</t>
  </si>
  <si>
    <t>VEGETABLE   TOMATO BLACK KRIM</t>
  </si>
  <si>
    <t>TOMBLK035-V50</t>
  </si>
  <si>
    <t>KNAUTIA MACEDONICA RED KNIGHT</t>
  </si>
  <si>
    <t>KNANGT060-32S</t>
  </si>
  <si>
    <t>ASCLEPIAS CURASSAVICA SILKY DEEP RED</t>
  </si>
  <si>
    <t>ASCSLK015-32S</t>
  </si>
  <si>
    <t>MONARDA DIDYMA PINK LACE</t>
  </si>
  <si>
    <t>MONPNK045-32S</t>
  </si>
  <si>
    <t>POLEMONIUM REPTANS TOUCH OF CLASS</t>
  </si>
  <si>
    <t>POLTCH050-32S</t>
  </si>
  <si>
    <t>SCAEVOLA SURDIVA FASHION PINK</t>
  </si>
  <si>
    <t>SCVSRD035-C51</t>
  </si>
  <si>
    <t>LISIANTHUS DOUBLE MARIACHI CARMINE (3-4)</t>
  </si>
  <si>
    <t>LISMAR010-25</t>
  </si>
  <si>
    <t>LISMAR010-20</t>
  </si>
  <si>
    <t>SALVIA FARINACEA SALLYFUN BLUE EMOTION</t>
  </si>
  <si>
    <t>SLVSFN012-C51</t>
  </si>
  <si>
    <t>SALVIA FARINACEA SALLYFUN SNOW WHITE</t>
  </si>
  <si>
    <t>SLVSFN080-C51</t>
  </si>
  <si>
    <t>SCAEVOLA SCALORA TOPAZ PINK</t>
  </si>
  <si>
    <t>SCVSCL075-C51</t>
  </si>
  <si>
    <t>THUNBERGIA ORANGE</t>
  </si>
  <si>
    <t>THUORA005-C7</t>
  </si>
  <si>
    <t>MIXED CELL   TRIXILINER (3 VAR/CELL) WILD BERRY</t>
  </si>
  <si>
    <t>TRXSEL795-50</t>
  </si>
  <si>
    <t>MIXED CELL   TRIXILINER (3 VAR/CELL) PARTY FAVOR</t>
  </si>
  <si>
    <t>TRXSEL258-50</t>
  </si>
  <si>
    <t>SNAPDRAGON ROCKET MIX</t>
  </si>
  <si>
    <t>SNARCK010-20</t>
  </si>
  <si>
    <t>DOROTHEANTHUS MEZOO TRAILING RED</t>
  </si>
  <si>
    <t>DROMEZ160-C51</t>
  </si>
  <si>
    <t>HELIOTROPE SCENTROPIA DARK BLUE  (BLUE)</t>
  </si>
  <si>
    <t>HLISCN020-C51</t>
  </si>
  <si>
    <t>LOBELIA TECHNO TRAILING DARK BLUE (WAS TECHNO HEAT)</t>
  </si>
  <si>
    <t>LOETEC108-C51</t>
  </si>
  <si>
    <t>LOBELIA TECHNO TRAILING ELECTRIC BLUE(WAS TECHNO HEAT)</t>
  </si>
  <si>
    <t>LOETEC112-C51</t>
  </si>
  <si>
    <t>LOBELIA TECHNO UPRIGHT DARK BLUE (WAS TECHNO HEAT)</t>
  </si>
  <si>
    <t>LOETEC182-C51</t>
  </si>
  <si>
    <t>PETUNIA SANGUNA LIPSTICK (Trailing)</t>
  </si>
  <si>
    <t>PTUSAN050-C51</t>
  </si>
  <si>
    <t>BACOPA SCOPIA GULLIVER DYNAMIC WHITE</t>
  </si>
  <si>
    <t>BACSCP125-C51</t>
  </si>
  <si>
    <t>DAHLIA DAHLINOVA CALIFORNIA (Yellow/Red Bicolor)</t>
  </si>
  <si>
    <t>DHLDAH018-C51</t>
  </si>
  <si>
    <t>DAHLIA DAHLINOVA NEW YORK (Pink Bicolor)</t>
  </si>
  <si>
    <t>DHLDAH075-C51</t>
  </si>
  <si>
    <t>DAHLIA HYPNOTICA YELLOW</t>
  </si>
  <si>
    <t>DHLHYP095-C51</t>
  </si>
  <si>
    <t>OSTEOSPERMUM MARGARITA PURPLE</t>
  </si>
  <si>
    <t>OSTMAR075-C51</t>
  </si>
  <si>
    <t>OSTEOSPERMUM MARGARITA WHITE</t>
  </si>
  <si>
    <t>OSTMAR092-C51</t>
  </si>
  <si>
    <t>BEGONIA  BENARIENSIS BIG (BRONZE LEAF) ROSE</t>
  </si>
  <si>
    <t>BEGBIG185-25</t>
  </si>
  <si>
    <t>BEGONIA  BENARIENSIS BIG (BRONZE LEAF) RED</t>
  </si>
  <si>
    <t>BEGBIG175-25</t>
  </si>
  <si>
    <t>BEGONIA  BENARIENSIS BIG (GREEN LEAF) RED</t>
  </si>
  <si>
    <t>BEGBIG275-25</t>
  </si>
  <si>
    <t>HERB   STEVIA REBAUDIANA SUGAR LOVE</t>
  </si>
  <si>
    <t>STESUG040-51</t>
  </si>
  <si>
    <t>STESUG040-50</t>
  </si>
  <si>
    <t>SMALL FRUIT  STRAWBERRY EVERBEARING WHITE SOUL (Hanging Basket)</t>
  </si>
  <si>
    <t>STWWHT090-V50</t>
  </si>
  <si>
    <t>SMALL FRUIT  STRAWBERRY EVERBEARING REINE DE VALLEES (Alpine)</t>
  </si>
  <si>
    <t>STWREN060-V50</t>
  </si>
  <si>
    <t>VINCA PACIFICA XP MIX</t>
  </si>
  <si>
    <t>VINPXP065-20</t>
  </si>
  <si>
    <t>VINCA PACIFICA XP DARK RED</t>
  </si>
  <si>
    <t>VINPXP030-20</t>
  </si>
  <si>
    <t>VINCA PACIFICA XP POLKA DOT</t>
  </si>
  <si>
    <t>VINPXP080-20</t>
  </si>
  <si>
    <t>NEMESIA NESIA DARK BLUE</t>
  </si>
  <si>
    <t>NMENES020-C51</t>
  </si>
  <si>
    <t>PORTULACA OLERACEA PAZZAZ PINK GLOW</t>
  </si>
  <si>
    <t>PRTPAZ060-C51</t>
  </si>
  <si>
    <t>HERB   LAVENDER LAVANDULA ANGUSTIFOLIA ELLAGANCE PURPLE</t>
  </si>
  <si>
    <t>LAVELL050-51</t>
  </si>
  <si>
    <t>BRACTEANTHA MOHAVE YELLOW</t>
  </si>
  <si>
    <t>BRAMHV097-C51</t>
  </si>
  <si>
    <t>COSMOS NEW CHOCO</t>
  </si>
  <si>
    <t>CSMATR005-C51</t>
  </si>
  <si>
    <t>PANSY DELTA PREMIUM MIX (Clear and Blotch)</t>
  </si>
  <si>
    <t>PANDEL212-88</t>
  </si>
  <si>
    <t>PAPAVER  (POPPY) ORIENTALE FRUIT PUNCH (Pink Shades)</t>
  </si>
  <si>
    <t>PAPFRT055-32S</t>
  </si>
  <si>
    <t>ORNAMENTAL PEPPER SANGRIA</t>
  </si>
  <si>
    <t>ORNSAN005-20</t>
  </si>
  <si>
    <t>SNAPDRAGON GH FORCING MARYLAND TRUE PINK (GROUP 1,2)</t>
  </si>
  <si>
    <t>SNFMRY075-20</t>
  </si>
  <si>
    <t>SNFMRY075-38</t>
  </si>
  <si>
    <t>KNIPHOFIA  (TRITOMA) FIRE DANCE (Red to Yellow)</t>
  </si>
  <si>
    <t>TRIFIR005-32S</t>
  </si>
  <si>
    <t>COLEUS WIZARD MIX</t>
  </si>
  <si>
    <t>COLWIZ010-20</t>
  </si>
  <si>
    <t>GENTIANA TRUE BLUE</t>
  </si>
  <si>
    <t>GENTBL060-32S</t>
  </si>
  <si>
    <t>HEUCHERA GEORGIA PEACH (White w/Glowing Peach)</t>
  </si>
  <si>
    <t>HEUGRG055-32S</t>
  </si>
  <si>
    <t>HEUCHERA MIDNIGHT ROSE (Deep Purple/Black)</t>
  </si>
  <si>
    <t>HEUMID060-32S</t>
  </si>
  <si>
    <t>SCABIOSA CAUCASICA VIVID VIOLET</t>
  </si>
  <si>
    <t>SCAVVD090-32S</t>
  </si>
  <si>
    <t>VINCA PACIFICA XP RASPBERRY</t>
  </si>
  <si>
    <t>VINPXP087-20</t>
  </si>
  <si>
    <t>TRADESCANTIA SETCREASEA TRICOLOR (Variegated)</t>
  </si>
  <si>
    <t>SECTRI075-C7</t>
  </si>
  <si>
    <t>VEGETABLE   TOMATO SWEET 100</t>
  </si>
  <si>
    <t>TOMSWT100-V50</t>
  </si>
  <si>
    <t>HERB   LAVENDER LAVANDULA ANGUSTIFOLIA SCENT BLUE (Dark Blue)</t>
  </si>
  <si>
    <t>LAVSNT010-32S</t>
  </si>
  <si>
    <t>PETUNIA RAY PURPLE VEIN</t>
  </si>
  <si>
    <t>PTURAY065-C51</t>
  </si>
  <si>
    <t>PETUNIA RAY WHITE</t>
  </si>
  <si>
    <t>PTURAY090-C51</t>
  </si>
  <si>
    <t>PETUNIA CASCADIAS BICOLOR CABERNET (White/Purple)</t>
  </si>
  <si>
    <t>PTUCAS007-C51</t>
  </si>
  <si>
    <t>MIXED CELL   TRIXILINER (3 VAR/CELL) BOLERO</t>
  </si>
  <si>
    <t>TRXSEL062-50</t>
  </si>
  <si>
    <t>COREOPSIS VERTICILLATA CRUIZIN ROUTE 66 (Yellow w/Red Streak)</t>
  </si>
  <si>
    <t>CORRTE066-32S</t>
  </si>
  <si>
    <t>ECHINACEA CONE-FECTIONS HOT PAPAYA (Red Orange Double)</t>
  </si>
  <si>
    <t>ECHHOT055-32S</t>
  </si>
  <si>
    <t>SEDUM  UPRIGHT THUNDERCLOUD</t>
  </si>
  <si>
    <t>SEDTHU015-32S</t>
  </si>
  <si>
    <t>PHLOX PANICULATA FLAME CORAL</t>
  </si>
  <si>
    <t>PHLFLM020-32S</t>
  </si>
  <si>
    <t>LANTANA BANDANA LEMON ZEST</t>
  </si>
  <si>
    <t>LANBAN045-C51</t>
  </si>
  <si>
    <t>SALVIA WENDY'S WISH (Fuchsia)</t>
  </si>
  <si>
    <t>SLVWEN050-C51</t>
  </si>
  <si>
    <t>HERB   BASIL ARISTOTLE</t>
  </si>
  <si>
    <t>BASARS005-51</t>
  </si>
  <si>
    <t>CALIBRACHOA MINIFAMOUS NEO DOUBLE AMETHYST (WAS MF)</t>
  </si>
  <si>
    <t>CALMNF631-C51</t>
  </si>
  <si>
    <t>EUBHIP030-C51</t>
  </si>
  <si>
    <t>EUBMAN090-C51</t>
  </si>
  <si>
    <t>IMPATIENS SUNPATIENS COMPACT BLUSH PINK</t>
  </si>
  <si>
    <t>GUISUN105-50</t>
  </si>
  <si>
    <t>IMPATIENS SUNPATIENS COMPACT DEEP ROSE</t>
  </si>
  <si>
    <t>GUISUN115-50</t>
  </si>
  <si>
    <t>IMPATIENS SUNPATIENS COMPACT LILAC</t>
  </si>
  <si>
    <t>GUISUN135-50</t>
  </si>
  <si>
    <t>IMPATIENS SUNPATIENS COMPACT ORANGE</t>
  </si>
  <si>
    <t>GUISUN160-50</t>
  </si>
  <si>
    <t>IMPATIENS SUNPATIENS VIGOROUS ORANGE</t>
  </si>
  <si>
    <t>GUISUN308-50</t>
  </si>
  <si>
    <t>IMPATIENS SUNPATIENS VIGOROUS RED</t>
  </si>
  <si>
    <t>GUISUN375-50</t>
  </si>
  <si>
    <t>OSTEOSPERMUM ZION COPPER AMETHYST</t>
  </si>
  <si>
    <t>OSTZON020-C51</t>
  </si>
  <si>
    <t>PETCHOA SUPERCAL BLUE</t>
  </si>
  <si>
    <t>PTCSCL005-C51</t>
  </si>
  <si>
    <t>VEGETABLE   TOMATO SWEET N NEAT YELLOW</t>
  </si>
  <si>
    <t>TOMNET090-V50</t>
  </si>
  <si>
    <t>VINCA CORA CASCADE XDR CHERRY</t>
  </si>
  <si>
    <t>VINCCO010-20</t>
  </si>
  <si>
    <t>VINCA TITAN DARK RED</t>
  </si>
  <si>
    <t>VINTTN020-20</t>
  </si>
  <si>
    <t>PETUNIA CASCADIAS RIM VIOLET</t>
  </si>
  <si>
    <t>PTUCAS052-C51</t>
  </si>
  <si>
    <t>CALIBRACHOA NOA DARK PINK CARNIVAL</t>
  </si>
  <si>
    <t>CALNOA018-C51</t>
  </si>
  <si>
    <t>COLEUS KONG MIX</t>
  </si>
  <si>
    <t>COLKNG035-25</t>
  </si>
  <si>
    <t>DIGITALIS PURPUREA DALMATIAN PURPLE</t>
  </si>
  <si>
    <t>DIGDAL080-32S</t>
  </si>
  <si>
    <t>LARKSPUR CANNES MIX</t>
  </si>
  <si>
    <t>LARCAN050-20</t>
  </si>
  <si>
    <t>HERB   SAGE SALVIA ELEGANS HONEY MELON (Mini Pineapple Sage)</t>
  </si>
  <si>
    <t>SAGHNY850-51</t>
  </si>
  <si>
    <t>VINCA CORA CASCADE XDR MIX</t>
  </si>
  <si>
    <t>VINCCO050-20</t>
  </si>
  <si>
    <t>MIXED CELL   TRIXILINER (3 VAR/CELL) LIBERTY BELL</t>
  </si>
  <si>
    <t>TRXSEL180-50</t>
  </si>
  <si>
    <t>MIXED CELL   TRIXILINER (3 VAR/CELL) OLD GLORY</t>
  </si>
  <si>
    <t>TRXSEL240-50</t>
  </si>
  <si>
    <t>MIXED CELL   TRIXILINER (3 VAR/CELL) GOLD AND BOLD</t>
  </si>
  <si>
    <t>TRXSEL120-50</t>
  </si>
  <si>
    <t>MIXED CELL   TRIXILINER (3 VAR/CELL) CARIBBEAN COCKTAIL</t>
  </si>
  <si>
    <t>TRXSEL080-50</t>
  </si>
  <si>
    <t>MIXED CELL   TRIXILINER (3 VAR/CELL) BLUEBERRY PARFAIT</t>
  </si>
  <si>
    <t>TRXSEL060-50</t>
  </si>
  <si>
    <t>HERB   COMBINATION MEXICANA (50 each of 6 Varieties)</t>
  </si>
  <si>
    <t>CMBMEX020-50ST</t>
  </si>
  <si>
    <t>HERB   COMBINATION ITALIANO (50 each of 6 Varieties)</t>
  </si>
  <si>
    <t>CMBITL020-50ST</t>
  </si>
  <si>
    <t>HERB   COMBINATION TEA LOVERS (50 each of 6 Varieties)</t>
  </si>
  <si>
    <t>CMBTEA020-50ST</t>
  </si>
  <si>
    <t>HERB   COMBINATION SOUP DE JOUR (50 each of 6 Varieties)</t>
  </si>
  <si>
    <t>CMBSDJ020-50ST</t>
  </si>
  <si>
    <t>HERB   COMBINATION MEDITERRANEAN DELIGHT (50 each of 6 Varieties)</t>
  </si>
  <si>
    <t>CMBMED020-50ST</t>
  </si>
  <si>
    <t>HERB   THYME PULEGIOIDES FOXLEY</t>
  </si>
  <si>
    <t>THYFOX860-51</t>
  </si>
  <si>
    <t>VERBENA BONARIENSIS FINESSE (Violet Blue)</t>
  </si>
  <si>
    <t>VEBBON005-25</t>
  </si>
  <si>
    <t>VEBBON005-20</t>
  </si>
  <si>
    <t>DELPHINIUM GRANDIFLORUM DIAMONDS BLUE</t>
  </si>
  <si>
    <t>DELDIA010-32S</t>
  </si>
  <si>
    <t>HERB   ROSEMARY ROSMARINUS OFFICINALIS UPRIGHT PINK</t>
  </si>
  <si>
    <t>ROSUPR850-51</t>
  </si>
  <si>
    <t>LISIANTHUS DOUBLE EXCALIBUR BLUE PICOTEE (2)</t>
  </si>
  <si>
    <t>LISEXC025-25</t>
  </si>
  <si>
    <t>LISEXC025-20</t>
  </si>
  <si>
    <t>LYSIMACHIA MIDNIGHT SUN</t>
  </si>
  <si>
    <t>LYMMID080-C51</t>
  </si>
  <si>
    <t>MIXED CELL   KWIK KOMBO (3 VAR/CELL) CALLIE CITRUS FIRE</t>
  </si>
  <si>
    <t>MLTKWK025-50</t>
  </si>
  <si>
    <t>MIXED CELL   KWIK KOMBO (3 VAR/CELL) FIRE AND ICE</t>
  </si>
  <si>
    <t>MLTKWK050-50</t>
  </si>
  <si>
    <t>PORTULACA OLERACEA PAZZAZ RED FLARE</t>
  </si>
  <si>
    <t>PRTPAZ075-C51</t>
  </si>
  <si>
    <t>PENSTEMON RIDING HOOD RED</t>
  </si>
  <si>
    <t>PESRRD005-32S</t>
  </si>
  <si>
    <t>VERONICA PURPLEICIOUS</t>
  </si>
  <si>
    <t>VERPRP050-32S</t>
  </si>
  <si>
    <t>SCAEVOLA SCALORA FANCY BLUE (SAPHIRA)</t>
  </si>
  <si>
    <t>SCVSCL032-C51</t>
  </si>
  <si>
    <t>SCAEVOLA SURDIVA BLUE VIOLET</t>
  </si>
  <si>
    <t>SCVSRD016-C51</t>
  </si>
  <si>
    <t>BRACHYSCOME BRASCO VIOLET</t>
  </si>
  <si>
    <t>BCHBRA085-C51</t>
  </si>
  <si>
    <t>CUPHEA HYSSOPIFOLIA CUPID WHITE</t>
  </si>
  <si>
    <t>CUPCPD090-C51</t>
  </si>
  <si>
    <t>PETUNIA LITTLETUNIA BLUE VEIN</t>
  </si>
  <si>
    <t>PTULTT020-C51</t>
  </si>
  <si>
    <t>PETUNIA LITTLETUNIA PURPLE BLUE</t>
  </si>
  <si>
    <t>PTULTT052-C51</t>
  </si>
  <si>
    <t>PORTULACA OLERACEA PAZZAZ TANGERINE</t>
  </si>
  <si>
    <t>PRTPAZ095-C51</t>
  </si>
  <si>
    <t>THUNBERGIA SUNNY SUSY RED ORANGE</t>
  </si>
  <si>
    <t>THUSUN085-C7</t>
  </si>
  <si>
    <t>DIANTHUS BARBATUS BARBARINI MIX</t>
  </si>
  <si>
    <t>DIABAR022-32S</t>
  </si>
  <si>
    <t>VERBENA BONARIENSIS LOLLIPOP (Lavender Blue)</t>
  </si>
  <si>
    <t>VEBLOL005-32S</t>
  </si>
  <si>
    <t>AJUGA REPTANS BLUEBERRY MUFFIN (Blueberry Blue)</t>
  </si>
  <si>
    <t>AJUBLB020-32S</t>
  </si>
  <si>
    <t>IMPATIENS SUNPATIENS VIGOROUS CORONA (WAS SPREADING)</t>
  </si>
  <si>
    <t>GUISUN311-50</t>
  </si>
  <si>
    <t>LISIANTHUS DOUBLE ABC 1 GREEN (1-3)</t>
  </si>
  <si>
    <t>LISABC030-25</t>
  </si>
  <si>
    <t>LISABC030-20</t>
  </si>
  <si>
    <t>BEGONIA  TUBEROUS ILLUMINATION GOLDEN PICOTEE (Trailing)</t>
  </si>
  <si>
    <t>BETILL013-72</t>
  </si>
  <si>
    <t>DAHLIA DAHLINOVA FLORIDA (Rose Bicolor)</t>
  </si>
  <si>
    <t>DHLDAH035-C51</t>
  </si>
  <si>
    <t>DAHLIA HYPNOTICA LAVENDER</t>
  </si>
  <si>
    <t>DHLHYP037-C51</t>
  </si>
  <si>
    <t>DAHLIA HYPNOTICA ROSE BICOLOR</t>
  </si>
  <si>
    <t>DHLHYP075-C51</t>
  </si>
  <si>
    <t>ECHINACEA PURPUREA POW WOW WHITE</t>
  </si>
  <si>
    <t>ECHPOW085-32S</t>
  </si>
  <si>
    <t>ECHINACEA PURPUREA POW WOW WILD BERRY</t>
  </si>
  <si>
    <t>ECHPOW080-32S</t>
  </si>
  <si>
    <t>GAILLARDIA GRANDIFLORA ARIZONA RED SHADES</t>
  </si>
  <si>
    <t>GAIARZ040-32S</t>
  </si>
  <si>
    <t>THUNBERGIA SUNNY SUSY NEW ORANGE</t>
  </si>
  <si>
    <t>THUSUN072-C7</t>
  </si>
  <si>
    <t>VEGETABLE   TOMATO PEAR DROPS</t>
  </si>
  <si>
    <t>TOMPER050-V50</t>
  </si>
  <si>
    <t>ANGELONIA CARITA RASPBERRY</t>
  </si>
  <si>
    <t>AGLCAR050-C51</t>
  </si>
  <si>
    <t>GRASS   CORTADERIA SELLOANA WHITE FEATHER (PAMPAS)</t>
  </si>
  <si>
    <t>COTWHT005-32S</t>
  </si>
  <si>
    <t>HERB   OREGANO ORIGANUM VULGARE GREEK</t>
  </si>
  <si>
    <t>OREGRK850-51</t>
  </si>
  <si>
    <t>OREGRK850-50</t>
  </si>
  <si>
    <t>OSTEOSPERMUM MARGARITA COOL PURPLE</t>
  </si>
  <si>
    <t>OSTMAR019-C51</t>
  </si>
  <si>
    <t>BACOPA SCOPIA GULLIVER BLUE</t>
  </si>
  <si>
    <t>BACSCP105-C51</t>
  </si>
  <si>
    <t>CANNA TROPICAL BRONZE SCARLET</t>
  </si>
  <si>
    <t>CANTRP020-05</t>
  </si>
  <si>
    <t>GRASS   CYMBOPOGON FLEXUOSUS LEMON GRASS (EAST INDIAN)</t>
  </si>
  <si>
    <t>LEMGRS050-51</t>
  </si>
  <si>
    <t>LEMGRS0-50-50</t>
  </si>
  <si>
    <t>RUDBECKIA HIRTA DENVER DAISY (Golden w/Dark Eye and Ring)</t>
  </si>
  <si>
    <t>RUDDNV020-25</t>
  </si>
  <si>
    <t>ABUTILON LUCKY LANTERN TANGERINE</t>
  </si>
  <si>
    <t>ABTLKL075-C7</t>
  </si>
  <si>
    <t>ABUTILON LUCKY LANTERN YELLOW</t>
  </si>
  <si>
    <t>ABTLKL095-C7</t>
  </si>
  <si>
    <t>ANGELONIA ALONIA BIG BLUE</t>
  </si>
  <si>
    <t>AGLALO010-C51</t>
  </si>
  <si>
    <t>IMPATIENS  DOUBLE MUSICA BICOLOR CHERRY</t>
  </si>
  <si>
    <t>IMAMUS012-C51</t>
  </si>
  <si>
    <t>IMPATIENS  DOUBLE MUSICA PURE WHITE</t>
  </si>
  <si>
    <t>IMAMUS079-C51</t>
  </si>
  <si>
    <t>PETUNIA WAVE PURPLE CLASSIC</t>
  </si>
  <si>
    <t>PETPWA005-25</t>
  </si>
  <si>
    <t>PETPWA005-20</t>
  </si>
  <si>
    <t>BUDDLEIA BUZZ IVORY</t>
  </si>
  <si>
    <t>BUDBUZ045-32S</t>
  </si>
  <si>
    <t>BUDDLEIA BUZZ MAGENTA</t>
  </si>
  <si>
    <t>BUDBUZ056-32S</t>
  </si>
  <si>
    <t>AJUGA REPTANS PINK LIGHTNING (Pink/Mauve w/White Edge Fol)</t>
  </si>
  <si>
    <t>AJULGT060-32S</t>
  </si>
  <si>
    <t>HEUCHERA BERRY SMOOTHIE (Bright To Dark Rose Pink)</t>
  </si>
  <si>
    <t>HEUBRY015-32S</t>
  </si>
  <si>
    <t>ALCEA (HOLLYHOCK) SPRING CELEBRITIES FORMULA MIX</t>
  </si>
  <si>
    <t>ALCSPR040-32S</t>
  </si>
  <si>
    <t>HERB   CHAMOMILE NOBILE FLORE PLENO</t>
  </si>
  <si>
    <t>CHMFLR005-51</t>
  </si>
  <si>
    <t>HERB   MINT MENTHA ARVENSIS BANANA</t>
  </si>
  <si>
    <t>MINBAN820-51</t>
  </si>
  <si>
    <t>HERB   MINT MENTHA BERRIES AND CREAM</t>
  </si>
  <si>
    <t>MINBER820-51</t>
  </si>
  <si>
    <t>HERB   THYME CITRIODORUS SILVER KING (Spreading)</t>
  </si>
  <si>
    <t>THYSIL890-51</t>
  </si>
  <si>
    <t>MIXED CELL   TRIXILINER (3 VAR/CELL) LOLLIPOP</t>
  </si>
  <si>
    <t>TRXSEL200-50</t>
  </si>
  <si>
    <t>HERB   SAGE SALVIA OFFICINALIS GARDEN     (SEED)</t>
  </si>
  <si>
    <t>SAGSAG005-51</t>
  </si>
  <si>
    <t>ZINNIA ELEGANS QUEENY LIME ORANGE</t>
  </si>
  <si>
    <t>ZINQNY040-20</t>
  </si>
  <si>
    <t>PETUNIA CRAZYTUNIA FRISKY PURPLE</t>
  </si>
  <si>
    <t>PTUCRZ022-C51</t>
  </si>
  <si>
    <t>ECHINACEA PURPUREA PRAIRIE SPLENDOR ROSE COMPACT</t>
  </si>
  <si>
    <t>ECHPRA060-32S</t>
  </si>
  <si>
    <t>VEGETABLE   TOMATO LA ROMA RED III</t>
  </si>
  <si>
    <t>TOMRMA005-V50</t>
  </si>
  <si>
    <t>COLEUS DIPT IN WINE</t>
  </si>
  <si>
    <t>CLSDIP090-C51</t>
  </si>
  <si>
    <t>IMPATIENS  DOUBLE MUSICA ELEGANT RED</t>
  </si>
  <si>
    <t>IMAMUS023-C51</t>
  </si>
  <si>
    <t>PANSY MATRIX TRUE BLUE (Clear)</t>
  </si>
  <si>
    <t>PANMAT055-88</t>
  </si>
  <si>
    <t>LANTANA BANDANA PEACH</t>
  </si>
  <si>
    <t>LANBAN057-C51</t>
  </si>
  <si>
    <t>NEW GUINEA IMPATIENS SUPER SONIC ORANGE ICE</t>
  </si>
  <si>
    <t>GUISPS070-C51</t>
  </si>
  <si>
    <t>VERBENA LANAI TWISTER PINK</t>
  </si>
  <si>
    <t>VBELAN280-C51</t>
  </si>
  <si>
    <t>PETCHOA SUPERCAL PINK ICE</t>
  </si>
  <si>
    <t>PTCSCL056-C51</t>
  </si>
  <si>
    <t>IPOMOEA   (SWEET POTATO VINE) FLORA MIA LIMON</t>
  </si>
  <si>
    <t>IPOFLM040-C51</t>
  </si>
  <si>
    <t>GAILLARDIA GRANDIFLORA ARIZONA APRICOT (Yellow and Apricot)</t>
  </si>
  <si>
    <t>GAIARZ001-32S</t>
  </si>
  <si>
    <t>KALE  FLOWERING NAGOYA MIX    (EMPEROR) (Wavy/Fringed Leaf)</t>
  </si>
  <si>
    <t>OKANAG010-25</t>
  </si>
  <si>
    <t>KALE  FLOWERING NAGOYA RED   (EMPEROR) (Wavy/Fringed Leaf)</t>
  </si>
  <si>
    <t>OKANAG015-25</t>
  </si>
  <si>
    <t>KALE  FLOWERING NAGOYA ROSE  (EMPEROR) (Wavy/Fringed Leaf)</t>
  </si>
  <si>
    <t>OKANAG017-25</t>
  </si>
  <si>
    <t>KALE  FLOWERING NAGOYA WHITE  (EMPEROR) (Wavy/Fringed Leaf)</t>
  </si>
  <si>
    <t>OKANAG020-25</t>
  </si>
  <si>
    <t>NEMESIA BABYCAKES LITTLE ORANGE</t>
  </si>
  <si>
    <t>NMEBBY060-C51</t>
  </si>
  <si>
    <t>NEW GUINEA IMPATIENS PARADISE JACO (Deep Pink Bicolor)</t>
  </si>
  <si>
    <t>GUIPAR061-C51</t>
  </si>
  <si>
    <t>BUDDLEIA BUZZ PURPLE</t>
  </si>
  <si>
    <t>BUDBUZ065-32S</t>
  </si>
  <si>
    <t>BUDDLEIA BUZZ SKY BLUE</t>
  </si>
  <si>
    <t>BUDBUZ075-32S</t>
  </si>
  <si>
    <t>MIXED CELL   TRIXILINER (3 VAR/CELL) PURPLE WITH A PURPOSE</t>
  </si>
  <si>
    <t>TRXSEL300-50</t>
  </si>
  <si>
    <t>BEGONIA  TUBEROUS NONSTOP DEEP ROSE</t>
  </si>
  <si>
    <t>BETNON012-72</t>
  </si>
  <si>
    <t>BEGONIA  TUBEROUS NONSTOP YELLOW W/RED BACK</t>
  </si>
  <si>
    <t>BETNON055-72</t>
  </si>
  <si>
    <t>PETUNIA HELLS FLAMIN ROSE</t>
  </si>
  <si>
    <t>PTUHLL020-C51</t>
  </si>
  <si>
    <t>VEGETABLE   EGGPLANT POT BLACK  (JACKPOT)</t>
  </si>
  <si>
    <t>EGPEBN015-V50</t>
  </si>
  <si>
    <t>GAZANIA NEW DAY MIX</t>
  </si>
  <si>
    <t>GAZDAY015-20</t>
  </si>
  <si>
    <t>VEGETABLE   PEPPER HOT BASKET OF FIRE</t>
  </si>
  <si>
    <t>PEPBAS005-V50</t>
  </si>
  <si>
    <t>SMALL FRUIT  STRAWBERRY EVERBEARING TARPAN (Hanging Basket)</t>
  </si>
  <si>
    <t>STWTRP060-V50</t>
  </si>
  <si>
    <t>SALVIA NEMOROSA LYRICAL BLUES</t>
  </si>
  <si>
    <t>SALLYR015-32S</t>
  </si>
  <si>
    <t>HERB   SAGE SALVIA OFFICINALIS BERGGARTEN VARIEGATED</t>
  </si>
  <si>
    <t>SAGBRG890-51</t>
  </si>
  <si>
    <t>ABUTILON LUCKY LANTERN RED</t>
  </si>
  <si>
    <t>ABTLKL060-C7</t>
  </si>
  <si>
    <t>SMALL FRUIT  STRAWBERRY EVERBEARING BELTRAN (Hanging Basket)</t>
  </si>
  <si>
    <t>STWBLT015-V50</t>
  </si>
  <si>
    <t>THUNBERGIA SUNNY SUSY LEMON SUNRISE  (WAS ARIZONA)</t>
  </si>
  <si>
    <t>THUSUN068-C7</t>
  </si>
  <si>
    <t>DAHLIA XXL DURANGO (Yellow)</t>
  </si>
  <si>
    <t>DHLXXL020-C51</t>
  </si>
  <si>
    <t>EUPHORBIA STAR DUST WHITE SPARKLE</t>
  </si>
  <si>
    <t>EUBSTD093-C51</t>
  </si>
  <si>
    <t>FUCHSIA   TRAILING ARETES PATIO PRINCESS</t>
  </si>
  <si>
    <t>FUSART060-C51</t>
  </si>
  <si>
    <t>FUCHSIA   UPRIGHT ARETES JOLLIES NANTES</t>
  </si>
  <si>
    <t>FUSART145-C51</t>
  </si>
  <si>
    <t>FUCHSIA   TRAILING ARETES PRESIDENT GEORGE BARTLETT</t>
  </si>
  <si>
    <t>FUSART064-C51</t>
  </si>
  <si>
    <t>FUCHSIA   TRAILING ARETES RINGWOOD MARKET</t>
  </si>
  <si>
    <t>FUSART072-C51</t>
  </si>
  <si>
    <t>DAHLIA XXL VERACRUZ (Pink Bicolor)</t>
  </si>
  <si>
    <t>DHLXXL088-C51</t>
  </si>
  <si>
    <t>MIXED CELL   CONFETTI GDN TRIO (3 VAR/CELL) CALYPSO</t>
  </si>
  <si>
    <t>MLTCON030-50</t>
  </si>
  <si>
    <t>MIXED CELL   CONFETTI GDN TRIO (3 VAR/CELL) HOT PINK JAZZ</t>
  </si>
  <si>
    <t>MLTCON420-50</t>
  </si>
  <si>
    <t>MIXED CELL   CONFETTI GDN TRIO (3 VAR/CELL) PISMO BEACH</t>
  </si>
  <si>
    <t>MLTCON485-50</t>
  </si>
  <si>
    <t>MIXED CELL   CONFETTI GDN TRIO (3 VAR/CELL) PURPLE CLEOPATRA</t>
  </si>
  <si>
    <t>MLTCON500-50</t>
  </si>
  <si>
    <t>MIXED CELL   CONFETTI GDN TRIO (3 VAR/CELL) SUNSHINE</t>
  </si>
  <si>
    <t>MLTCON675-50</t>
  </si>
  <si>
    <t>MIXED CELL   CONFETTI GDN TRIO (3 VAR/CELL) WATER COLORS  (BELLA)</t>
  </si>
  <si>
    <t>MLTCON720-50</t>
  </si>
  <si>
    <t>SANVITALIA SUNVY YELLOW TRAILING</t>
  </si>
  <si>
    <t>SANSNV035-C51</t>
  </si>
  <si>
    <t>SCAEVOLA SCALA BLUE</t>
  </si>
  <si>
    <t>SCVSCA005-C51</t>
  </si>
  <si>
    <t>MIXED CELL   CONFETTI GDN TRIO (3 VAR/CELL) HAWAIIAN FLAMINGO</t>
  </si>
  <si>
    <t>MLTCON280-50</t>
  </si>
  <si>
    <t>MIXED CELL   CONFETTI GDN TRIO (3 VAR/CELL) HAWAIIAN LUAU</t>
  </si>
  <si>
    <t>MLTCON320-50</t>
  </si>
  <si>
    <t>HERB   MINT MENTHA SUAVEOLENS STRAWBERRY</t>
  </si>
  <si>
    <t>MINSTR850-51</t>
  </si>
  <si>
    <t>MINSTR850-50</t>
  </si>
  <si>
    <t>PHLOX SUBULATA SPRING DARK PINK</t>
  </si>
  <si>
    <t>PHLSPR025-32S</t>
  </si>
  <si>
    <t>PHLOX SUBULATA SPRING WHITE</t>
  </si>
  <si>
    <t>PHLSPR090-32S</t>
  </si>
  <si>
    <t>DAHLIA HYPNOTICA RED VELVET</t>
  </si>
  <si>
    <t>DHLHYP069-C51</t>
  </si>
  <si>
    <t>IMPATIENS SUNPATIENS COMPACT ELECTRIC ORANGE</t>
  </si>
  <si>
    <t>GUISUN122-50</t>
  </si>
  <si>
    <t>IMPATIENS SUNPATIENS COMPACT HOT CORAL</t>
  </si>
  <si>
    <t>GUISUN126-50</t>
  </si>
  <si>
    <t>IMPATIENS SUNPATIENS COMPACT RED</t>
  </si>
  <si>
    <t>GUISUN166-50</t>
  </si>
  <si>
    <t>LOBULARIA  (ALYSSUM) STREAM TRAILING LAVENDER</t>
  </si>
  <si>
    <t>LOLSTR040-C51</t>
  </si>
  <si>
    <t>PLECTRANTHUS HYBRID VELVET ELVIS</t>
  </si>
  <si>
    <t>PLEVLV020-C51</t>
  </si>
  <si>
    <t>PORTULACA OLERACEA PAZZAZ FUCHSIA</t>
  </si>
  <si>
    <t>PRTPAZ030-C51</t>
  </si>
  <si>
    <t>PHLOX PANICULATA FLAME RED</t>
  </si>
  <si>
    <t>PHLFLM084-32S</t>
  </si>
  <si>
    <t>HERB   MINT MENTHA VILLOSA MOJITO (Mild Spearmint)</t>
  </si>
  <si>
    <t>MINMJT060-51</t>
  </si>
  <si>
    <t>MINMJT060-50</t>
  </si>
  <si>
    <t>LOBULARIA  (ALYSSUM) STREAM TRAILING WHITE</t>
  </si>
  <si>
    <t>LOLSTR095-C51</t>
  </si>
  <si>
    <t>NEW GUINEA IMPATIENS STRIKE PLUM</t>
  </si>
  <si>
    <t>GUISTR058-C51</t>
  </si>
  <si>
    <t>MIXED CELL   KWIK KOMBO (3 VAR/CELL) PRIMARY PERFECTION</t>
  </si>
  <si>
    <t>MLTKWK095-50</t>
  </si>
  <si>
    <t>MIXED CELL   KWIK KOMBO (3 VAR/CELL) NIGHT IN POMPEII</t>
  </si>
  <si>
    <t>MLTKWK080-50</t>
  </si>
  <si>
    <t>MIXED CELL   KWIK KOMBO (3 VAR/CELL) PINK LEMONADE</t>
  </si>
  <si>
    <t>MLTKWK085-50</t>
  </si>
  <si>
    <t>DIGITALIS PURPUREA DALMATIAN PEACH</t>
  </si>
  <si>
    <t>DIGDAL070-32S</t>
  </si>
  <si>
    <t>DIGITALIS PURPUREA DALMATIAN ROSE</t>
  </si>
  <si>
    <t>DIGDAL087-32S</t>
  </si>
  <si>
    <t>ECHINACEA CHEYENNE SPIRIT (Mix)</t>
  </si>
  <si>
    <t>ECHCHY050-32S</t>
  </si>
  <si>
    <t>DAHLIA XXL TAXCO (Dark Red)</t>
  </si>
  <si>
    <t>DHLXXL084-C51</t>
  </si>
  <si>
    <t>CALIBRACHOA MINIFAMOUS NEO DOUBLE DEEP YELLOW (WAS MF STANDARD DEEP YLW)</t>
  </si>
  <si>
    <t>CALMNF724-C51</t>
  </si>
  <si>
    <t>CLEOME CLIO MAGENTA</t>
  </si>
  <si>
    <t>CLECLO050-C51</t>
  </si>
  <si>
    <t>MECARDONIA MAGIC CARPET YELLOW</t>
  </si>
  <si>
    <t>MECMAG098-C51</t>
  </si>
  <si>
    <t>OSTEOSPERMUM ZION RED</t>
  </si>
  <si>
    <t>OSTZON066-C51</t>
  </si>
  <si>
    <t>PETUNIA RAY BLACK</t>
  </si>
  <si>
    <t>PTURAY003-C51</t>
  </si>
  <si>
    <t>PETUNIA RAY SUNFLOWER (Black/Yellow)</t>
  </si>
  <si>
    <t>PTURAY082-C51</t>
  </si>
  <si>
    <t>SMALL FRUIT  STRAWBERRY EVERBEARING TOSCANA (Hanging Basket)</t>
  </si>
  <si>
    <t>STWTUS060-V50</t>
  </si>
  <si>
    <t>MIXED CELL   TRIXILINER (3 VAR/CELL) BERRY DARING</t>
  </si>
  <si>
    <t>TRXSEL030-50</t>
  </si>
  <si>
    <t>MIXED CELL   TRIXILINER (3 VAR/CELL) CRAZY FOR CRAYONS</t>
  </si>
  <si>
    <t>TRXSEL092-50</t>
  </si>
  <si>
    <t>MIXED CELL   TRIXILINER (3 VAR/CELL) DOUBLE DATE</t>
  </si>
  <si>
    <t>TRXSEL096-50</t>
  </si>
  <si>
    <t>MIXED CELL   TRIXILINER (3 VAR/CELL) OUT OF THE BLUE</t>
  </si>
  <si>
    <t>TRXSEL252-50</t>
  </si>
  <si>
    <t>MIXED CELL   TRIXILINER (3 VAR/CELL) STRAWBERRY SHORTCAKE</t>
  </si>
  <si>
    <t>TRXSEL310-50</t>
  </si>
  <si>
    <t>ARTEMISIA PARFUM D'ETHIOPIA</t>
  </si>
  <si>
    <t>ARTPAR020-C51</t>
  </si>
  <si>
    <t>PETUNIA CRAZYTUNIA BLACK MAMBA</t>
  </si>
  <si>
    <t>PTUCRZ010-C51</t>
  </si>
  <si>
    <t>PETUNIA CRAZYTUNIA RED BLUES</t>
  </si>
  <si>
    <t>PTUCRZ064-C51</t>
  </si>
  <si>
    <t>BEGONIA  BOLIVIENSIS SUN CITIES SANTA CRUZ (Sun Cities, Sunset)</t>
  </si>
  <si>
    <t>BETSAN075-72</t>
  </si>
  <si>
    <t>VINCA CORA CASCADE XDR STRAWBERRY</t>
  </si>
  <si>
    <t>VINCCO078-20</t>
  </si>
  <si>
    <t>VINCA CORA RED</t>
  </si>
  <si>
    <t>VINCOR070-20</t>
  </si>
  <si>
    <t>COLEUS STAINED GLASSWORKS LUMINESCE</t>
  </si>
  <si>
    <t>CLSSTA032-C51</t>
  </si>
  <si>
    <t>SEDUM  GROUNDCOVER SUNSPARKLER LIME ZINGER</t>
  </si>
  <si>
    <t>SEDSUN040-32S</t>
  </si>
  <si>
    <t>SEDUM  GROUNDCOVER SUNSPARKLER DAZZLEBERRY</t>
  </si>
  <si>
    <t>SEDSUN015-32S</t>
  </si>
  <si>
    <t>ANGELONIA ALONIA BIG INDIGO</t>
  </si>
  <si>
    <t>AGLALO030-C51</t>
  </si>
  <si>
    <t>LEWISIA COTYLEDON ELISE MIX</t>
  </si>
  <si>
    <t>LEWELS050-32S</t>
  </si>
  <si>
    <t>KALE  FLOWERING KAMOME WHITE</t>
  </si>
  <si>
    <t>OKAKAM090-25</t>
  </si>
  <si>
    <t>ANEMONE PANDORA DOUBLE BLUE</t>
  </si>
  <si>
    <t>ANEDBL010-25</t>
  </si>
  <si>
    <t>ANEMONE PANDORA DOUBLE FUCHSIA</t>
  </si>
  <si>
    <t>ANEDBL025-25</t>
  </si>
  <si>
    <t>ANEMONE PANDORA DOUBLE RED</t>
  </si>
  <si>
    <t>ANEDBL060-25</t>
  </si>
  <si>
    <t>LISIANTHUS DOUBLE EXCALIBUR GREEN (2)</t>
  </si>
  <si>
    <t>LISEXC030-25</t>
  </si>
  <si>
    <t>LISEXC030-20</t>
  </si>
  <si>
    <t>LISIANTHUS DOUBLE EXCALIBUR ROSE PINK (2)</t>
  </si>
  <si>
    <t>LISEXC060-25</t>
  </si>
  <si>
    <t>LISEXC060-20</t>
  </si>
  <si>
    <t>SALVIA SPLENDENS SAUCY RED</t>
  </si>
  <si>
    <t>SLVSAU060-C51</t>
  </si>
  <si>
    <t>SMALL FRUIT  STRAWBERRY EVERBEARING LORAN (Hanging Basket)</t>
  </si>
  <si>
    <t>STWLRN035-V50</t>
  </si>
  <si>
    <t>SMALL FRUIT  STRAWBERRY EVERBEARING MERLAN (Hanging Basket)</t>
  </si>
  <si>
    <t>STWMRL040-V50</t>
  </si>
  <si>
    <t>CELOSIA SPICATA CELWAY MIX</t>
  </si>
  <si>
    <t>CELCEL040-20</t>
  </si>
  <si>
    <t>ANGELONIA ALONIA BIG SNOW</t>
  </si>
  <si>
    <t>AGLALO070-C51</t>
  </si>
  <si>
    <t>DAHLIA DALAYA PINK LEMON (SHARI)</t>
  </si>
  <si>
    <t>DHLDLY060-C51</t>
  </si>
  <si>
    <t>DAHLIA DALAYA PINK ROSE W/EYE (YOGI)</t>
  </si>
  <si>
    <t>DHLDLY090-C51</t>
  </si>
  <si>
    <t>HERB   CULANTRO MEXICAN</t>
  </si>
  <si>
    <t>CILMEX050-51</t>
  </si>
  <si>
    <t>SMALL FRUIT  STRAWBERRY EVERBEARING GASANA (Hanging Basket)</t>
  </si>
  <si>
    <t>STWGEN030-V50</t>
  </si>
  <si>
    <t>SMALL FRUIT  STRAWBERRY EVERBEARING MILAN (Hanging Basket)</t>
  </si>
  <si>
    <t>STWMLN030-V50</t>
  </si>
  <si>
    <t>DIANTHUS SWEET DEEP PINK MAXINE</t>
  </si>
  <si>
    <t>DIASWT010-20</t>
  </si>
  <si>
    <t>ECHINACEA KISMET INTENSE ORANGE</t>
  </si>
  <si>
    <t>ECHKIS035-32S</t>
  </si>
  <si>
    <t>IMPATIENS  DOUBLE MUSICA ELECTRIC PURPLE</t>
  </si>
  <si>
    <t>IMAMUS022-C51</t>
  </si>
  <si>
    <t>MECARDONIA GARDEN FRECKLES</t>
  </si>
  <si>
    <t>MECGRD025-C51</t>
  </si>
  <si>
    <t>NASTURTIUM PHOENIX MIX</t>
  </si>
  <si>
    <t>NASPHO025-51</t>
  </si>
  <si>
    <t>CALIBRACHOA ALOHA KONA DARK RED</t>
  </si>
  <si>
    <t>CALAKO028-C51</t>
  </si>
  <si>
    <t>CALIBRACHOA ALOHA KONA MANGO</t>
  </si>
  <si>
    <t>CALAKO051-C51</t>
  </si>
  <si>
    <t>CALIBRACHOA ALOHA KONA MIDNIGHT BLUE</t>
  </si>
  <si>
    <t>CALAKO054-C51</t>
  </si>
  <si>
    <t>MIXED CELL   CONFETTI GDN TRIO (3 VAR/CELL) HAWAIIAN FRUIT BOWL</t>
  </si>
  <si>
    <t>MLTCON285-50</t>
  </si>
  <si>
    <t>MIXED CELL   CONFETTI GDN TRIO (3 VAR/CELL) HAWAIIAN MAHALO</t>
  </si>
  <si>
    <t>MLTCON325-50</t>
  </si>
  <si>
    <t>MIXED CELL   CONFETTI GDN TRIO (3 VAR/CELL) HAWAIIAN SUMMER</t>
  </si>
  <si>
    <t>MLTCON395-50</t>
  </si>
  <si>
    <t>MIXED CELL   CONFETTI GDN TRIO (3 VAR/CELL) PUMPKIN SPICE</t>
  </si>
  <si>
    <t>MLTCON495-50</t>
  </si>
  <si>
    <t>MIXED CELL   CONFETTI GDN TRIO (3 VAR/CELL) ROCKIN RED</t>
  </si>
  <si>
    <t>MLTCON520-50</t>
  </si>
  <si>
    <t>PORTULACA OLERACEA CUPCAKE YELLOW CHROME</t>
  </si>
  <si>
    <t>PRTCUP096-C51</t>
  </si>
  <si>
    <t>GAURA LINDHEIMERI ROSYJANE (Bicolor White and Candy Pink)</t>
  </si>
  <si>
    <t>GAURSY030-32S</t>
  </si>
  <si>
    <t>NEPETA X FAASSENII PURRSIAN BLUE (CATMINT)</t>
  </si>
  <si>
    <t>NEPPUR010-32S</t>
  </si>
  <si>
    <t>PHLOX PANICULATA GLAMOUR GIRL (Hot Coral Pink)</t>
  </si>
  <si>
    <t>PHLGLA020-32S</t>
  </si>
  <si>
    <t>BRUNNERA MACROPHYLLA GARDEN CANDY SILVER HEART</t>
  </si>
  <si>
    <t>BRNHRT065-32S</t>
  </si>
  <si>
    <t>MIXED CELL   KWIK KOMBO (3 VAR/CELL) CALLIE COLOR WHEEL</t>
  </si>
  <si>
    <t>MLTKWK030-50</t>
  </si>
  <si>
    <t>MIXED CELL   KWIK KOMBO (3 VAR/CELL) PLUM-TASTIC</t>
  </si>
  <si>
    <t>MLTKWK090-50</t>
  </si>
  <si>
    <t>HERB   LAVENDER LAVANDULA X INTERMEDIA PHENOMENAL</t>
  </si>
  <si>
    <t>LAVPHN055-51</t>
  </si>
  <si>
    <t>LAVPHN055-32S</t>
  </si>
  <si>
    <t>LAVPHN055-50</t>
  </si>
  <si>
    <t>HERB   LAVENDER LAVANDULA ANGUSTIFOLIA PLATINUM BLONDE</t>
  </si>
  <si>
    <t>LAVPLA020-51</t>
  </si>
  <si>
    <t>LAVPLA020-32S</t>
  </si>
  <si>
    <t>NEPETA X FAASSENII JUNIOR WALKER (CATMINT)</t>
  </si>
  <si>
    <t>NEPJWK070-32S</t>
  </si>
  <si>
    <t>BRUNNERA MACROPHYLLA GARDEN CANDY SEA HEART</t>
  </si>
  <si>
    <t>BRNHRT060-32S</t>
  </si>
  <si>
    <t>PHLOX PANICULATA FLAME PURPLE EYE (Purple w/Light Eye)</t>
  </si>
  <si>
    <t>PHLFLM079-32S</t>
  </si>
  <si>
    <t>SALVIA AMISTAD</t>
  </si>
  <si>
    <t>SLVAMI050-C51</t>
  </si>
  <si>
    <t>HEUCHERA SOUTHERN COMFORT</t>
  </si>
  <si>
    <t>HEUSOU050-32S</t>
  </si>
  <si>
    <t>MONARDA DIDYMA BALMY PURPLE</t>
  </si>
  <si>
    <t>MONBAL065-32S</t>
  </si>
  <si>
    <t>SALVIA NEMOROSA LYRICAL WHITE</t>
  </si>
  <si>
    <t>SALLYR090-32S</t>
  </si>
  <si>
    <t>ECHINACEA SUPREME CANTALOUPE</t>
  </si>
  <si>
    <t>ECHSUP020-32S</t>
  </si>
  <si>
    <t>BIDENS BEE GIANT YELLOW</t>
  </si>
  <si>
    <t>BIDSUP025-C51</t>
  </si>
  <si>
    <t>ANGELONIA ANGELOS BLUE</t>
  </si>
  <si>
    <t>AGLAGE009-C51</t>
  </si>
  <si>
    <t>ANGELONIA ANGELOS WHITE</t>
  </si>
  <si>
    <t>AGLAGE090-C51</t>
  </si>
  <si>
    <t>BUDDLEIA BUZZ MIDNIGHT</t>
  </si>
  <si>
    <t>BUDBUZ060-32S</t>
  </si>
  <si>
    <t>CALIBRACHOA MINIFAMOUS UNO DOUBLE RED (WAS DOUBLE COMPACT)</t>
  </si>
  <si>
    <t>CALMNF834-C51</t>
  </si>
  <si>
    <t>LYSIMACHIA KARAT (Yellow)</t>
  </si>
  <si>
    <t>LYMKAR045-C51</t>
  </si>
  <si>
    <t>NEMESIA BABYCAKES LITTLE BANANA</t>
  </si>
  <si>
    <t>NMEBBY008-C51</t>
  </si>
  <si>
    <t>NEMESIA BABYCAKES LITTLE CHERRY</t>
  </si>
  <si>
    <t>NMEBBY013-C51</t>
  </si>
  <si>
    <t>SALVIA SPLENDENS SAUCY WINE</t>
  </si>
  <si>
    <t>SLVSAU092-C51</t>
  </si>
  <si>
    <t>COLEUS MAIN STREET FIFTH AVENUE</t>
  </si>
  <si>
    <t>CLSMAI028-C51</t>
  </si>
  <si>
    <t>COLEUS MAIN STREET RIVER WALK</t>
  </si>
  <si>
    <t>CLSMAI070-C51</t>
  </si>
  <si>
    <t>COLEUS MAIN STREET WALL STREET</t>
  </si>
  <si>
    <t>CLSMAI090-C51</t>
  </si>
  <si>
    <t>DAHLIA HYPNOTICA TEQUILA SUNRISE</t>
  </si>
  <si>
    <t>DHLHYP080-C51</t>
  </si>
  <si>
    <t>HELICHRYSUM PETIOLARE SILVERSTAR</t>
  </si>
  <si>
    <t>HLCSST060-C51</t>
  </si>
  <si>
    <t>OSTEOSPERMUM ZION DENIM BLUE</t>
  </si>
  <si>
    <t>OSTZON027-C51</t>
  </si>
  <si>
    <t>PETUNIA CASCADIAS RIM CHIANTI</t>
  </si>
  <si>
    <t>PTUCAS048-C51</t>
  </si>
  <si>
    <t>PETUNIA SWEETUNIA JOHNNY FLAME</t>
  </si>
  <si>
    <t>PTUSWT040-C51</t>
  </si>
  <si>
    <t>CALIBRACHOA MINIFAMOUS NEO DOUBLE BLUE (NOW IS DARK BLUE) (WAS MF)</t>
  </si>
  <si>
    <t>CALMNF632-C51</t>
  </si>
  <si>
    <t>PEROVSKIA ATRIPLICIFOLIA CRAZY BLUE</t>
  </si>
  <si>
    <t>PERCRZ020-32S</t>
  </si>
  <si>
    <t>MIXED CELL   CONFETTI GDN TRIO (3 VAR/CELL) HAWAIIAN KONA FLAMINGO</t>
  </si>
  <si>
    <t>MLTCON315-50</t>
  </si>
  <si>
    <t>MIXED CELL   CONFETTI GDN TRIO (3 VAR/CELL) BEL AIR RED</t>
  </si>
  <si>
    <t>MLTCON008-50</t>
  </si>
  <si>
    <t>MIXED CELL   CONFETTI GDN TRIO (3 VAR/CELL) CUPCAKE PARTY (PORTULACA)</t>
  </si>
  <si>
    <t>MLTCON075-50</t>
  </si>
  <si>
    <t>MIXED CELL   CONFETTI GDN TRIO (3 VAR/CELL) HUNNY BUNNY</t>
  </si>
  <si>
    <t>MLTCON425-50</t>
  </si>
  <si>
    <t>MIXED CELL   CONFETTI GDN TRIO (3 VAR/CELL) PIRATES BEAUTY</t>
  </si>
  <si>
    <t>MLTCON480-50</t>
  </si>
  <si>
    <t>MIXED CELL   CONFETTI GDN TRIO (3 VAR/CELL) SHOCKING BLUE</t>
  </si>
  <si>
    <t>MLTCON590-50</t>
  </si>
  <si>
    <t>LOBULARIA  (ALYSSUM) STREAM TRAILING PURPLE</t>
  </si>
  <si>
    <t>LOLSTR060-C51</t>
  </si>
  <si>
    <t>SALVIA FARINACEA SALLYFUN SKY BLUE</t>
  </si>
  <si>
    <t>SLVSFN075-C51</t>
  </si>
  <si>
    <t>MIXED CELL   TRIXILINER (3 VAR/CELL) CAJUN FLARE</t>
  </si>
  <si>
    <t>TRXSEL065-50</t>
  </si>
  <si>
    <t>MIXED CELL   TRIXILINER (3 VAR/CELL) GEISHA GIRL</t>
  </si>
  <si>
    <t>TRXSEL110-50</t>
  </si>
  <si>
    <t>MIXED CELL   TRIXILINER (3 VAR/CELL) LA BOMBA</t>
  </si>
  <si>
    <t>TRXSEL155-50</t>
  </si>
  <si>
    <t>MIXED CELL   TRIXILINER (3 VAR/CELL) POP THE BUBBLY</t>
  </si>
  <si>
    <t>TRXSEL274-50</t>
  </si>
  <si>
    <t>MIXED CELL   TRIXILINER (3 VAR/CELL) WALK ON A CLOUD</t>
  </si>
  <si>
    <t>TRXSEL780-50</t>
  </si>
  <si>
    <t>HERB   LAVENDER LAVANDULA ANGUSTIFOLIA SUPER BLUE</t>
  </si>
  <si>
    <t>LAVSUP010-32S</t>
  </si>
  <si>
    <t>ALYSSUM  (AURINIA) WULFENIANUM GOLDEN SPRING</t>
  </si>
  <si>
    <t>ALYGLD060-32S</t>
  </si>
  <si>
    <t>VEGETABLE   RADICCHIO CICHORIUM INTYBUS PERSEO</t>
  </si>
  <si>
    <t>RADRAD060-V50</t>
  </si>
  <si>
    <t>ACHILLEA MILLEFOLIUM NEW VINTAGE RED</t>
  </si>
  <si>
    <t>ACHVNT060-32S</t>
  </si>
  <si>
    <t>ACHILLEA MILLEFOLIUM NEW VINTAGE VIOLET</t>
  </si>
  <si>
    <t>ACHVNT085-32S</t>
  </si>
  <si>
    <t>SMALL FRUIT  STRAWBERRY EVERBEARING TRISTAN (Hanging Basket)</t>
  </si>
  <si>
    <t>STWTRS050-V50</t>
  </si>
  <si>
    <t>HEUCHERA SODA CHERRY COLA</t>
  </si>
  <si>
    <t>HEUCHR050-32S</t>
  </si>
  <si>
    <t>MIXED CELL   MIXIS (3 VAR/CELL) SAHARA SUNSET</t>
  </si>
  <si>
    <t>MLTDUR155-50</t>
  </si>
  <si>
    <t>GERBERA PATIO COLLECTION SAMPLER (4 each of 8 Varieties)</t>
  </si>
  <si>
    <t>GRBBBR050-32X8</t>
  </si>
  <si>
    <t>THUNBERGIA SUNNY SUSY GLOW  (WAS ARIZONA) (Orange/Red)</t>
  </si>
  <si>
    <t>THUSUN065-C7</t>
  </si>
  <si>
    <t>VINCA VITESSE RASPBERRY</t>
  </si>
  <si>
    <t>VINVIT060-20</t>
  </si>
  <si>
    <t>AGASTACHE ROSIE POSIE (Hot Pink)</t>
  </si>
  <si>
    <t>AGAROS060-32S</t>
  </si>
  <si>
    <t>COREOPSIS LI'L BANG ENCHANTED EVE (Yellow w/Red Eye)</t>
  </si>
  <si>
    <t>CORENC020-32S</t>
  </si>
  <si>
    <t>ECHINACEA DOUBLE SCOOP CRANBERRY (Pom Pom Red)</t>
  </si>
  <si>
    <t>ECHDSP020-32S</t>
  </si>
  <si>
    <t>ECHINACEA SOMBRERO LEMON YELLOW</t>
  </si>
  <si>
    <t>ECHSOM041-32S</t>
  </si>
  <si>
    <t>ECHINACEA SOMBRERO SALSA RED</t>
  </si>
  <si>
    <t>ECHSOM060-32S</t>
  </si>
  <si>
    <t>MONARDA SUGAR BUZZ BUBBLEGUM BLAST</t>
  </si>
  <si>
    <t>MONSUG016-32S</t>
  </si>
  <si>
    <t>SEDUM  GROUNDCOVER SUNSPARKLER FIRECRACKER</t>
  </si>
  <si>
    <t>SEDSUN020-32S</t>
  </si>
  <si>
    <t>MONARDA DIDYMA BALMY PINK</t>
  </si>
  <si>
    <t>MONBAL062-32S</t>
  </si>
  <si>
    <t>VERONICA MOODY BLUES DARK BLUE</t>
  </si>
  <si>
    <t>VERMOO025-32S</t>
  </si>
  <si>
    <t>VERONICA MOODY BLUES PINK</t>
  </si>
  <si>
    <t>VERMOO055-32S</t>
  </si>
  <si>
    <t>DELOSPERMA WHEELS OF WONDER FIRE WONDER</t>
  </si>
  <si>
    <t>DLOWHL025-32S</t>
  </si>
  <si>
    <t>IBERIS SEMPERVIRENS WHITEOUT</t>
  </si>
  <si>
    <t>IBEWHT060-32S</t>
  </si>
  <si>
    <t>LOBELIA STARSHIP SCARLET</t>
  </si>
  <si>
    <t>LOBSTR075-32S</t>
  </si>
  <si>
    <t>PETUNIA WAVE EASY RED VELOUR</t>
  </si>
  <si>
    <t>PETESY063-25</t>
  </si>
  <si>
    <t>PETESY063-20</t>
  </si>
  <si>
    <t>BEGONIA  TUBEROUS SUMMERWINGS ELEGANCE DARK (Red Trailing)</t>
  </si>
  <si>
    <t>BGOSUM115-50EL</t>
  </si>
  <si>
    <t>BRUNNERA MACROPHYLLA ALEXANDER'S GREAT</t>
  </si>
  <si>
    <t>BRNALX005-32S</t>
  </si>
  <si>
    <t>CALIBRACHOA MINIFAMOUS NEO WHITE</t>
  </si>
  <si>
    <t>CALMNF690-C51</t>
  </si>
  <si>
    <t>CANNA CANNOVA BRONZE SCARLET (BRONZE LEAF)</t>
  </si>
  <si>
    <t>CANCNV015-05</t>
  </si>
  <si>
    <t>CANNA CANNOVA ROSE</t>
  </si>
  <si>
    <t>CANCNV060-05</t>
  </si>
  <si>
    <t>CANNA CANNOVA YELLOW</t>
  </si>
  <si>
    <t>CANCNV095-05</t>
  </si>
  <si>
    <t>IMPATIENS BOUNCE PINK FLAME</t>
  </si>
  <si>
    <t>IMABNC054-C51</t>
  </si>
  <si>
    <t>IMPATIENS BOUNCE VIOLET</t>
  </si>
  <si>
    <t>IMABNC085-C51</t>
  </si>
  <si>
    <t>IMPATIENS BOUNCE WHITE</t>
  </si>
  <si>
    <t>IMABNC090-C51</t>
  </si>
  <si>
    <t>IMPATIENS SUNPATIENS VIGOROUS CLEAR WHITE (WAS SPREADING)</t>
  </si>
  <si>
    <t>GUISUN309-50</t>
  </si>
  <si>
    <t>PETUNIA SANGUNA PICOTEE PUNCH (Trailing)</t>
  </si>
  <si>
    <t>PTUSAN060-C51</t>
  </si>
  <si>
    <t>SALVIA NEMOROSA MARVEL BLUE</t>
  </si>
  <si>
    <t>SALMRV005-32S</t>
  </si>
  <si>
    <t>SALVIA NEMOROSA SALLYROSA APRIL NIGHT</t>
  </si>
  <si>
    <t>SLVSLR004-32S</t>
  </si>
  <si>
    <t>MIXED CELL   TRIXILINER (3 VAR/CELL) CHERRY KISS</t>
  </si>
  <si>
    <t>TRXSEL083-50</t>
  </si>
  <si>
    <t>VERBENA LANAI WHITE</t>
  </si>
  <si>
    <t>VBELAN090-C51</t>
  </si>
  <si>
    <t>PORTULACA OLERACEA PAZZAZ YELLOW</t>
  </si>
  <si>
    <t>PRTPAZ097-C51</t>
  </si>
  <si>
    <t>CALIBRACHOA MINIFAMOUS NEO ORANGE W/RED EYE</t>
  </si>
  <si>
    <t>CALMNF660-C51</t>
  </si>
  <si>
    <t>CALIBRACHOA MINIFAMOUS NEO PINK</t>
  </si>
  <si>
    <t>CALMNF665-C51</t>
  </si>
  <si>
    <t>CALIBRACHOA MINIFAMOUS NEO PURPLE (WAS NEO ROSE)</t>
  </si>
  <si>
    <t>CALMNF670-C51</t>
  </si>
  <si>
    <t>CALIBRACHOA MINIFAMOUS NEO DARK BLUE (WAS ROYAL BLUE)</t>
  </si>
  <si>
    <t>CALMNF623-C51</t>
  </si>
  <si>
    <t>CALIBRACHOA MINIFAMOUS NEO SALMON PINK W/EYE</t>
  </si>
  <si>
    <t>CALMNF682-C51</t>
  </si>
  <si>
    <t>LANTANA BANDANA LANDSCAPE TRAILING RED</t>
  </si>
  <si>
    <t>LANLAN065-C51</t>
  </si>
  <si>
    <t>LANTANA BANDANA LANDSCAPE TRAILING GOLD</t>
  </si>
  <si>
    <t>LANLAN035-C51</t>
  </si>
  <si>
    <t>LANTANA BANDANA LANDSCAPE TRAILING PINK (Pink/Yellow)</t>
  </si>
  <si>
    <t>LANLAN060-C51</t>
  </si>
  <si>
    <t>PORTULACA OLERACEA PORTO GRANDE ORANGE (PURSLANE)</t>
  </si>
  <si>
    <t>PRTPOR060-C51</t>
  </si>
  <si>
    <t>PORTULACA OLERACEA PORTO GRANDE SCARLET (PURSLANE)</t>
  </si>
  <si>
    <t>PRTPOR080-C51</t>
  </si>
  <si>
    <t>PORTULACA OLERACEA PORTO GRANDE YELLOW (PURSLANE)</t>
  </si>
  <si>
    <t>PRTPOR095-C51</t>
  </si>
  <si>
    <t>MIXED CELL   TRIXILINER (3 VAR/CELL) SUNSET</t>
  </si>
  <si>
    <t>TRXSEL326-50</t>
  </si>
  <si>
    <t>MONARDA DIDYMA BALMY ROSE</t>
  </si>
  <si>
    <t>MONBAL072-32S</t>
  </si>
  <si>
    <t>COLEUS TERRA NOVA MARRAKESH</t>
  </si>
  <si>
    <t>CLSMAR045-C51</t>
  </si>
  <si>
    <t>MIXED CELL   CONFETTI GDN TRIO (3 VAR/CELL) PEPPERMINT CANDY</t>
  </si>
  <si>
    <t>MLTCON470-50</t>
  </si>
  <si>
    <t>MIXED CELL   CONFETTI GDN TRIO (3 VAR/CELL) HAWAIIAN HULA LILI</t>
  </si>
  <si>
    <t>MLTCON305-50</t>
  </si>
  <si>
    <t>DAHLIA DALAYA YELLOW RED W/EYE (SHIVA)</t>
  </si>
  <si>
    <t>DHLDLY066-C51</t>
  </si>
  <si>
    <t>GERBERA MEGA REVOLUTION SELECT ASSORTMENT</t>
  </si>
  <si>
    <t>GRBMRV050-25</t>
  </si>
  <si>
    <t>PETUNIA POTUNIA PLUS WHITE</t>
  </si>
  <si>
    <t>PTUPLS090-C51</t>
  </si>
  <si>
    <t>ANGELONIA ALONIA BIG DARK PINK</t>
  </si>
  <si>
    <t>AGLALO018-C51</t>
  </si>
  <si>
    <t>MIXED CELL   CONFETTI GDN TRIO (3 VAR/CELL) HAWAIIAN KALANI</t>
  </si>
  <si>
    <t>MLTCON310-50</t>
  </si>
  <si>
    <t>BEGONIA  HYBRIDA I'CONIA UPRIGHT FIRE  (WAS UNSTOPPABLE)</t>
  </si>
  <si>
    <t>BGOICO325-50EL</t>
  </si>
  <si>
    <t>MIXED CELL   CONFETTI GDN TRIO (3 VAR/CELL) GLOSSY CHERRY</t>
  </si>
  <si>
    <t>MLTCON180-50</t>
  </si>
  <si>
    <t>MIXED CELL   CONFETTI GDN TRIO (3 VAR/CELL) WATER WHEEL (BELLA)</t>
  </si>
  <si>
    <t>MLTCON725-50</t>
  </si>
  <si>
    <t>COLEUS MAIN STREET BROAD STREET</t>
  </si>
  <si>
    <t>CLSMAI012-C51</t>
  </si>
  <si>
    <t>COLEUS MAIN STREET OXFORD STREET</t>
  </si>
  <si>
    <t>CLSMAI060-C51</t>
  </si>
  <si>
    <t>COLEUS MAIN STREET RODEO DRIVE</t>
  </si>
  <si>
    <t>CLSMAI073-C51</t>
  </si>
  <si>
    <t>COLEUS MAIN STREET SUNSET BOULEVARD</t>
  </si>
  <si>
    <t>CLSMAI082-C51</t>
  </si>
  <si>
    <t>FUCHSIA   UPRIGHT ARETES JOLLIES REIMS</t>
  </si>
  <si>
    <t>FUSART148-C51</t>
  </si>
  <si>
    <t>IPOMOEA   (SWEET POTATO VINE) FLORA MIA NERO</t>
  </si>
  <si>
    <t>IPOFLM055-C51</t>
  </si>
  <si>
    <t>SALVIA FARINACEA SALLYFUN DEEP OCEAN</t>
  </si>
  <si>
    <t>SLVSFN022-C51</t>
  </si>
  <si>
    <t>KALE  FLOWERING KAMOME PINK</t>
  </si>
  <si>
    <t>OKAKAM050-25</t>
  </si>
  <si>
    <t>PANSY MAJESTIC GIANT II BLOTCH MIX</t>
  </si>
  <si>
    <t>PANMAJ030-88</t>
  </si>
  <si>
    <t>AGERATUM BLUE PLANET</t>
  </si>
  <si>
    <t>AGEPBT005-20</t>
  </si>
  <si>
    <t>MIXED CELL   CONFETTI GDN TRIO (3 VAR/CELL) HAWAIIAN PINK FUSION</t>
  </si>
  <si>
    <t>MLTCON385-50</t>
  </si>
  <si>
    <t>FUCHSIA   TRAILING QUASAR</t>
  </si>
  <si>
    <t>FUSCUT038-C51</t>
  </si>
  <si>
    <t>NEW GUINEA IMPATIENS PARADISE CARMINE RED</t>
  </si>
  <si>
    <t>GUIPAR017-C51</t>
  </si>
  <si>
    <t>HEUCHERA FOREVER PURPLE</t>
  </si>
  <si>
    <t>HEUFOR060-32S</t>
  </si>
  <si>
    <t>AGASTACHE RUGOSA LITTLE ADDER</t>
  </si>
  <si>
    <t>AGALAD005-32S</t>
  </si>
  <si>
    <t>HERB   PARSLEY ITALIAN DARK GREEN</t>
  </si>
  <si>
    <t>PARITL002-51</t>
  </si>
  <si>
    <t>HERB   BASIL THAI MAGIC</t>
  </si>
  <si>
    <t>BASTHI005-51</t>
  </si>
  <si>
    <t>IMPATIENS SUNPATIENS COMPACT PURPLE</t>
  </si>
  <si>
    <t>GUISUN164-50</t>
  </si>
  <si>
    <t>BUDDLEIA BUZZ HOT RASPBERRY</t>
  </si>
  <si>
    <t>BUDBUZ040-32S</t>
  </si>
  <si>
    <t>HERB   THYME VULGARIS FRENCH (Upright)</t>
  </si>
  <si>
    <t>THYFCH020-51</t>
  </si>
  <si>
    <t>THYFCH020-50</t>
  </si>
  <si>
    <t>LEUCANTHEMUM SUPERBUM SWEET DAISY JANE</t>
  </si>
  <si>
    <t>LEUSWE040-32S</t>
  </si>
  <si>
    <t>BUDDLEIA BUZZ SOFT PINK</t>
  </si>
  <si>
    <t>BUDBUZ078-32S</t>
  </si>
  <si>
    <t>COREOPSIS AURICULATA LEADING LADY CHARLIZE (Double Yellow)</t>
  </si>
  <si>
    <t>CORLEA015-32S</t>
  </si>
  <si>
    <t>COREOPSIS AURICULATA LEADING LADY LAUREN (Yellow)</t>
  </si>
  <si>
    <t>CORLEA045-32S</t>
  </si>
  <si>
    <t>MONARDA DIDYMA BALMY LILAC</t>
  </si>
  <si>
    <t>MONBAL045-32S</t>
  </si>
  <si>
    <t>GOMPHRENA PINBALL PURPLE</t>
  </si>
  <si>
    <t>GOMPIN065-C51</t>
  </si>
  <si>
    <t>LISIANTHUS DOUBLE ROSANNE 1 BROWN</t>
  </si>
  <si>
    <t>LISROS020-25</t>
  </si>
  <si>
    <t>LISROS020-20</t>
  </si>
  <si>
    <t>PENSTEMON ROCK CANDY BLUE</t>
  </si>
  <si>
    <t>PESROC005-32S</t>
  </si>
  <si>
    <t>SALVIA EMBERS WISH</t>
  </si>
  <si>
    <t>SLVEMB050-C51</t>
  </si>
  <si>
    <t>SALVIA LOVE AND WISHES (Magenta Purple)</t>
  </si>
  <si>
    <t>SLVLOV090-C51</t>
  </si>
  <si>
    <t>KALE  FLOWERING YOKOHAMA RED</t>
  </si>
  <si>
    <t>OKAYOK060-25</t>
  </si>
  <si>
    <t>KALE  FLOWERING YOKOHAMA WHITE</t>
  </si>
  <si>
    <t>OKAYOK090-25</t>
  </si>
  <si>
    <t>ECHINACEA SOMBRERO HOT CORAL</t>
  </si>
  <si>
    <t>ECHSOM015-32S</t>
  </si>
  <si>
    <t>SALVIA NEMOROSA MARVEL ROSE</t>
  </si>
  <si>
    <t>SALMRV060-32S</t>
  </si>
  <si>
    <t>GAILLARDIA ARISTATA SPINTOP YELLOW TOUCH</t>
  </si>
  <si>
    <t>GAISPN095-32S</t>
  </si>
  <si>
    <t>GAILLARDIA ARISTATA SPINTOP RED</t>
  </si>
  <si>
    <t>GAISPN065-32S</t>
  </si>
  <si>
    <t>IBERIS SEMPERVIRENS SNOWSATION</t>
  </si>
  <si>
    <t>IBESNO005-32S</t>
  </si>
  <si>
    <t>PHLOX PANICULATA CHERRY CREAM (White w/Cherry Center)</t>
  </si>
  <si>
    <t>PHLCHE015-32S</t>
  </si>
  <si>
    <t>DELPHINIUM ELATUM DELPHINA DARK BLUE/WHITE BEE</t>
  </si>
  <si>
    <t>DELDEL018-32S</t>
  </si>
  <si>
    <t>DIANTHUS BARBATUS ROCKIN RED</t>
  </si>
  <si>
    <t>DIAROC065-32S</t>
  </si>
  <si>
    <t>ECHINACEA KISMET RASPBERRY</t>
  </si>
  <si>
    <t>ECHKIS055-32S</t>
  </si>
  <si>
    <t>OREGANO  ORNAMENTAL ORIGANUM ROTUNDIFOLIUM KIRIGAMI</t>
  </si>
  <si>
    <t>OREKIR005-25</t>
  </si>
  <si>
    <t>ECHINACEA PURPUREA GREEN TWISTER</t>
  </si>
  <si>
    <t>ECHGTW005-32S</t>
  </si>
  <si>
    <t>BEGONIA  TUBEROUS NONSTOP JOY MOCCA WHITE</t>
  </si>
  <si>
    <t>BETNON160-72</t>
  </si>
  <si>
    <t>BETNON160-25</t>
  </si>
  <si>
    <t>CALIBRACHOA CHAMELEON INDIAN SUMMER</t>
  </si>
  <si>
    <t>CALCEC022-C51</t>
  </si>
  <si>
    <t>CANNA CANNOVA BRONZE ORANGE (BRONZE LEAF)</t>
  </si>
  <si>
    <t>CANCNV011-05</t>
  </si>
  <si>
    <t>CLEOME CLIO PINK LADY</t>
  </si>
  <si>
    <t>CLECLO060-C51</t>
  </si>
  <si>
    <t>CUPHEA HYSSOPIFOLIA FLORIGLORY DIANA (Pink)</t>
  </si>
  <si>
    <t>CUPFLO020-C51</t>
  </si>
  <si>
    <t>CUPHEA HYSSOPIFOLIA FLORIGLORY MARIA (White)</t>
  </si>
  <si>
    <t>CUPFLO050-C51</t>
  </si>
  <si>
    <t>CUPHEA HYSSOPIFOLIA FLORIGLORY SOFIA (Lavender)</t>
  </si>
  <si>
    <t>CUPFLO080-C51</t>
  </si>
  <si>
    <t>DAHLIA HYPNOTICA PINK BICOLOR</t>
  </si>
  <si>
    <t>DHLHYP061-C51</t>
  </si>
  <si>
    <t>SUNFLOWER  (HELIANTHUS) SUNFINITY</t>
  </si>
  <si>
    <t>HEISNF050-7272</t>
  </si>
  <si>
    <t>LANTANA BANDANA YELLOW</t>
  </si>
  <si>
    <t>LANBAN099-C51</t>
  </si>
  <si>
    <t>PENTAS LUCKY STAR DARK RED</t>
  </si>
  <si>
    <t>PNTLUC015-20</t>
  </si>
  <si>
    <t>PENTAS LUCKY STAR PINK</t>
  </si>
  <si>
    <t>PNTLUC060-20</t>
  </si>
  <si>
    <t>PENTAS LUCKY STAR VIOLET</t>
  </si>
  <si>
    <t>PNTLUC085-20</t>
  </si>
  <si>
    <t>PENTAS LUCKY STAR WHITE</t>
  </si>
  <si>
    <t>PNTLUC090-20</t>
  </si>
  <si>
    <t>PETUNIA EVENING SCENTSATION (Blue)</t>
  </si>
  <si>
    <t>PETEVN075-25</t>
  </si>
  <si>
    <t>PETUNIA HEADLINER BANANA CHERRY</t>
  </si>
  <si>
    <t>PTUHDL004-C51</t>
  </si>
  <si>
    <t>PETUNIA HEADLINER RASPBERRY SWIRL</t>
  </si>
  <si>
    <t>PTUHDL071-C51</t>
  </si>
  <si>
    <t>SALVIA GUARANITICA BODACIOUS RHYTHM AND BLUES</t>
  </si>
  <si>
    <t>SLVBOD070-C51</t>
  </si>
  <si>
    <t>MIXED CELL   TRIXILINER (3 VAR/CELL) BALL GAME</t>
  </si>
  <si>
    <t>TRXSEL023-50</t>
  </si>
  <si>
    <t>MIXED CELL   TRIXILINER (3 VAR/CELL) BATTING EYES</t>
  </si>
  <si>
    <t>TRXSEL024-50</t>
  </si>
  <si>
    <t>MIXED CELL   TRIXILINER (3 VAR/CELL) WHO KNEW ORLEANS</t>
  </si>
  <si>
    <t>TRXSEL785-50</t>
  </si>
  <si>
    <t>DAHLIA XXL MERIDA (Bright Pink)</t>
  </si>
  <si>
    <t>DHLXXL054-C51</t>
  </si>
  <si>
    <t>DAHLIA XXL TABASCO (Orange)</t>
  </si>
  <si>
    <t>DHLXXL082-C51</t>
  </si>
  <si>
    <t>ALTERNANTHERA CHOCO CHILI</t>
  </si>
  <si>
    <t>ATNCHC020-C51</t>
  </si>
  <si>
    <t>CUPHEA HYSSOPIFOLIA FLORIGLORY SELENA (Purple)</t>
  </si>
  <si>
    <t>CUPFLO075-C51</t>
  </si>
  <si>
    <t>PETUNIA CRAZYTUNIA BLACKBERRY MOJITO</t>
  </si>
  <si>
    <t>PTUCRZ009-C51</t>
  </si>
  <si>
    <t>PORTULACA OLERACEA PAZZAZ WHITE</t>
  </si>
  <si>
    <t>PRTPAZ096-C51</t>
  </si>
  <si>
    <t>BIDENS BEEZAR FIRE WHEEL</t>
  </si>
  <si>
    <t>BIDBEZ020-C51</t>
  </si>
  <si>
    <t>COLEUS MAIN STREET RUBY ROAD</t>
  </si>
  <si>
    <t>CLSMAI075-C51</t>
  </si>
  <si>
    <t>COLEUS GREAT FALLS TRAILING ANGEL</t>
  </si>
  <si>
    <t>CLSGRE005-C51</t>
  </si>
  <si>
    <t>COLEUS GREAT FALLS TRAILING YOSEMITE</t>
  </si>
  <si>
    <t>CLSGRE095-C51</t>
  </si>
  <si>
    <t>MIXED CELL   TRIXILINER (3 VAR/CELL) DAISY FALLS</t>
  </si>
  <si>
    <t>TRXSEL094-50</t>
  </si>
  <si>
    <t>PETUNIA SURPRISE BURGUNDY STAR</t>
  </si>
  <si>
    <t>PTUSRP018-C51</t>
  </si>
  <si>
    <t>VINCA  (CATHARANTHUS) SOIREE KAWAII CORAL</t>
  </si>
  <si>
    <t>CTHSOR111-C51</t>
  </si>
  <si>
    <t>RUDBECKIA AMERICAN GOLD RUSH</t>
  </si>
  <si>
    <t>RUDAMR008-32S</t>
  </si>
  <si>
    <t>ANGELONIA ALONIA PINK FLIRT</t>
  </si>
  <si>
    <t>AGLALO155-C51</t>
  </si>
  <si>
    <t>MIXED CELL   SAKATA (3 VAR/CELL) GARDEN MAGIC (PETCHOA)</t>
  </si>
  <si>
    <t>MLTSAK035-50</t>
  </si>
  <si>
    <t>COLEUS GREAT FALLS TRAILING IGUAZU</t>
  </si>
  <si>
    <t>CLSGRE035-C51</t>
  </si>
  <si>
    <t>COLEUS GREAT FALLS TRAILING NIAGARA</t>
  </si>
  <si>
    <t>CLSGRE055-C51</t>
  </si>
  <si>
    <t>BEGONIA  HYBRIDA I'CONIA MISS MALIBU (Orange)</t>
  </si>
  <si>
    <t>BGOICO050-50EL</t>
  </si>
  <si>
    <t>BEGONIA  HYBRIDA I'CONIA MISS MONTREAL (Cream Hot Pink Bicolor)</t>
  </si>
  <si>
    <t>BGOICO057-50EL</t>
  </si>
  <si>
    <t>COLEUS MAIN STREET CHARTRES STREET</t>
  </si>
  <si>
    <t>CLSMAI017-C51</t>
  </si>
  <si>
    <t>LANTANA HAVANA GOLD</t>
  </si>
  <si>
    <t>LANHAV030-C51</t>
  </si>
  <si>
    <t>LANTANA HAVANA PINK SKY</t>
  </si>
  <si>
    <t>LANHAV060-C51</t>
  </si>
  <si>
    <t>NEW GUINEA IMPATIENS SUNSTANDING DARK RED</t>
  </si>
  <si>
    <t>GUISUH025-C51</t>
  </si>
  <si>
    <t>PORTULACA OLERACEA CUPCAKE UPRIGHT RASPBERRY</t>
  </si>
  <si>
    <t>PRTCUP170-C51</t>
  </si>
  <si>
    <t>THUNBERGIA SUNNY SUSY PINK BEAUTY  (WAS ARIZONA)</t>
  </si>
  <si>
    <t>THUSUN076-C7</t>
  </si>
  <si>
    <t>THUNBERGIA SUNNY SUSY ROSE SENSATION  (WAS ARIZONA)</t>
  </si>
  <si>
    <t>THUSUN092-C7</t>
  </si>
  <si>
    <t>THUNBERGIA SUNNY SUSY WHITE HALO  (WAS ARIZONA)</t>
  </si>
  <si>
    <t>THUSUN098-C7</t>
  </si>
  <si>
    <t>COLEUS STAINED GLASSWORKS ROYALTY</t>
  </si>
  <si>
    <t>CLSSTA051-C51</t>
  </si>
  <si>
    <t>MIXED CELL   CONFETTI GDN TRIO (3 VAR/CELL) HAWAIIAN HILO</t>
  </si>
  <si>
    <t>MLTCON295-50</t>
  </si>
  <si>
    <t>BEGONIA  ELATIOR SOLENIA YELLOW</t>
  </si>
  <si>
    <t>BGOSOL095-50EL</t>
  </si>
  <si>
    <t>PORTULACA OLERACEA PORTO GRANDE RASPBERRY LEMONADE (PURSLANE)</t>
  </si>
  <si>
    <t>PRTPOR072-C51</t>
  </si>
  <si>
    <t>ALLIUM QUATTRO</t>
  </si>
  <si>
    <t>ALIQUA005-32S</t>
  </si>
  <si>
    <t>HERB   BASIL EVERLEAF GENOVESE</t>
  </si>
  <si>
    <t>BASEVE005-51</t>
  </si>
  <si>
    <t>BIDENS BEEZAR FUNNY HONEY</t>
  </si>
  <si>
    <t>BIDBEZ028-C51</t>
  </si>
  <si>
    <t>CELOSIA CRISTATA NEO GOLD</t>
  </si>
  <si>
    <t>CELNEO030-20</t>
  </si>
  <si>
    <t>CELOSIA CRISTATA NEO ORANGE</t>
  </si>
  <si>
    <t>CELNEO060-20</t>
  </si>
  <si>
    <t>CELOSIA CRISTATA NEO PINK</t>
  </si>
  <si>
    <t>CELNEO065-20</t>
  </si>
  <si>
    <t>COSMOS LEMONADE</t>
  </si>
  <si>
    <t>COSLEM005-20</t>
  </si>
  <si>
    <t>ECHINACEA KISMET RED</t>
  </si>
  <si>
    <t>ECHKIS062-32S</t>
  </si>
  <si>
    <t>HEUCHERA FOREVER RED</t>
  </si>
  <si>
    <t>HEUFOR068-32S</t>
  </si>
  <si>
    <t>HEUCHERA NORTHERN EXPOSURE AMBER</t>
  </si>
  <si>
    <t>HEUNOR005-32S</t>
  </si>
  <si>
    <t>HEUCHERA NORTHERN EXPOSURE LIME</t>
  </si>
  <si>
    <t>HEUNOR045-32S</t>
  </si>
  <si>
    <t>HERB   LAVENDER LAVANDULA MULTIFIDA BLUE TORCH</t>
  </si>
  <si>
    <t>LAVBLU880-51</t>
  </si>
  <si>
    <t>HERB   LAVENDER LAVANDULA ANGUSTIFOLIA FOREVER BLUE</t>
  </si>
  <si>
    <t>LAVFOR005-51</t>
  </si>
  <si>
    <t>LEWISIA COTYLEDON ELISE RUBY RED</t>
  </si>
  <si>
    <t>LEWELS070-32S</t>
  </si>
  <si>
    <t>MIXED CELL   SAKATA (3 VAR/CELL) SUMMER SENSATION  (PETCHOA)</t>
  </si>
  <si>
    <t>MLTSAK080-50</t>
  </si>
  <si>
    <t>SALVIA NEMOROSA SENSATION MEDIUM DEEP BLUE</t>
  </si>
  <si>
    <t>SALSEN020-32S</t>
  </si>
  <si>
    <t>VEGETABLE   TOMATO HEARTBREAKERS VITA</t>
  </si>
  <si>
    <t>TOMHEA094-V50</t>
  </si>
  <si>
    <t>HERB   VIOLA TASTEFUL VIOLA</t>
  </si>
  <si>
    <t>VIOTAS050-51</t>
  </si>
  <si>
    <t>NEW GUINEA IMPATIENS PARADISE SELECT ELECTRIC ORANGE</t>
  </si>
  <si>
    <t>GUIPAR045-C51</t>
  </si>
  <si>
    <t>NEW GUINEA IMPATIENS PARADISE SELECT LIGHT LAVENDER</t>
  </si>
  <si>
    <t>GUIPAR065-C51</t>
  </si>
  <si>
    <t>NEW GUINEA IMPATIENS PARADISE SELECT LIGHT PINK</t>
  </si>
  <si>
    <t>GUIPAR070-C51</t>
  </si>
  <si>
    <t>NEW GUINEA IMPATIENS PARADISE SELECT NEW RED</t>
  </si>
  <si>
    <t>GUIPAR080-C51</t>
  </si>
  <si>
    <t>NEW GUINEA IMPATIENS PARADISE SELECT ROSE FLARE</t>
  </si>
  <si>
    <t>GUIPAR106-C51</t>
  </si>
  <si>
    <t>NEW GUINEA IMPATIENS PARADISE SELECT SALMON</t>
  </si>
  <si>
    <t>GUIPAR120-C51</t>
  </si>
  <si>
    <t>MELAMPODIUM JACKPOT GOLD</t>
  </si>
  <si>
    <t>MELJCK030-20</t>
  </si>
  <si>
    <t>IMPATIENS SUNPATIENS COMPACT PINK CANDY</t>
  </si>
  <si>
    <t>GUISUN165-50</t>
  </si>
  <si>
    <t>PENTAS LUCKY STAR MIX</t>
  </si>
  <si>
    <t>PNTLUC050-20</t>
  </si>
  <si>
    <t>CALIBRACHOA CANDY SHOP GRAPE SPLASH</t>
  </si>
  <si>
    <t>CALCAN036-C51</t>
  </si>
  <si>
    <t>CALIBRACHOA CHAMELEON ATOMIC ORANGE</t>
  </si>
  <si>
    <t>CALCEC001-C51</t>
  </si>
  <si>
    <t>PETUNIA CRAZYTUNIA COSMIC PURPLE</t>
  </si>
  <si>
    <t>PTUCRZ019-C51</t>
  </si>
  <si>
    <t>PORTULACA OLERACEA COLORBLAST DOUBLE GUAVA (Pink and Yellow)</t>
  </si>
  <si>
    <t>PRTCRD033-C51</t>
  </si>
  <si>
    <t>PORTULACA OLERACEA COLORBLAST PINK LADY</t>
  </si>
  <si>
    <t>PRTCLR258-C51</t>
  </si>
  <si>
    <t>PORTULACA OLERACEA COLORBLAST RUM PUNCH</t>
  </si>
  <si>
    <t>PRTCLR265-C51</t>
  </si>
  <si>
    <t>AGASTACHE POQUITO BUTTER YELLOW</t>
  </si>
  <si>
    <t>AGSPQT015-C51</t>
  </si>
  <si>
    <t>AGASTACHE POQUITO ORANGE</t>
  </si>
  <si>
    <t>AGSPQT060-C51</t>
  </si>
  <si>
    <t>IBERIS AMARA SUMMER SNOWDRIFT</t>
  </si>
  <si>
    <t>IBESND090-32S</t>
  </si>
  <si>
    <t>LEUCANTHEMUM SUPERBUM SWEET DAISY BIRDY</t>
  </si>
  <si>
    <t>LEUSWE011-32S</t>
  </si>
  <si>
    <t>SALVIA NEMOROSA MARVEL SKY BLUE</t>
  </si>
  <si>
    <t>SALMRV075-32S</t>
  </si>
  <si>
    <t>SALVIA NEMOROSA BLUE BY YOU</t>
  </si>
  <si>
    <t>SALBBY005-32S</t>
  </si>
  <si>
    <t>AGASTACHE MORELLO (Deep Burgundy Rose)</t>
  </si>
  <si>
    <t>AGSMRL055-C51</t>
  </si>
  <si>
    <t>COREOPSIS GRANDIFLORA DOUBLE THE SUN</t>
  </si>
  <si>
    <t>CORDBL080-32S</t>
  </si>
  <si>
    <t>COREOPSIS HYBRIDA GOLDEN STARDUST</t>
  </si>
  <si>
    <t>CORGOL080-32S</t>
  </si>
  <si>
    <t>COREOPSIS HYBRIDA SUPER STAR</t>
  </si>
  <si>
    <t>CORSUP080-32S</t>
  </si>
  <si>
    <t>LEUCANTHEMUM SUPERBUM DARLING DAISY</t>
  </si>
  <si>
    <t>LEUDAR090-C51</t>
  </si>
  <si>
    <t>PLATYCODON POPSTAR BLUE</t>
  </si>
  <si>
    <t>PLAPOP005-32S</t>
  </si>
  <si>
    <t>ANGELONIA ALONIA BICOLOR VIOLET</t>
  </si>
  <si>
    <t>AGLALO105-C51</t>
  </si>
  <si>
    <t>CALIBRACHOA MINIFAMOUS UNO DOUBLE PINKTASTIC (Light Pink w/Darker Center)</t>
  </si>
  <si>
    <t>CALMNF832-C51</t>
  </si>
  <si>
    <t>COLEUS PARTYTIME PINK FIZZ</t>
  </si>
  <si>
    <t>CLSPAR067-C51</t>
  </si>
  <si>
    <t>COLEUS MAIN STREET ALLIGATOR ALLEY</t>
  </si>
  <si>
    <t>CLSMAI007-C51</t>
  </si>
  <si>
    <t>MIXED CELL   KWIK KOMBO (3 VAR/CELL) MAI TAI</t>
  </si>
  <si>
    <t>MLTKWK075-50</t>
  </si>
  <si>
    <t>MIXED CELL   KWIK KOMBO (3 VAR/CELL) ROSEWATER</t>
  </si>
  <si>
    <t>MLTKWK100-50</t>
  </si>
  <si>
    <t>MIXED CELL   TRIXILINER (3 VAR/CELL) DAISY DANCE</t>
  </si>
  <si>
    <t>TRXSEL093-50</t>
  </si>
  <si>
    <t>TRXSEL125-50</t>
  </si>
  <si>
    <t>MIXED CELL   TRIXILINER (3 VAR/CELL) POPULAR DEMAND</t>
  </si>
  <si>
    <t>TRXSEL276-50</t>
  </si>
  <si>
    <t>NEW GUINEA IMPATIENS SUNSTANDING APOLLO LILAC</t>
  </si>
  <si>
    <t>GUISUA040-C51</t>
  </si>
  <si>
    <t>NEW GUINEA IMPATIENS SUNSTANDING APOLLO ORANGE</t>
  </si>
  <si>
    <t>GUISUA055-C51</t>
  </si>
  <si>
    <t>NEW GUINEA IMPATIENS SUNSTANDING APOLLO PINK</t>
  </si>
  <si>
    <t>GUISUA062-C51</t>
  </si>
  <si>
    <t>NEW GUINEA IMPATIENS SUNSTANDING APOLLO RUBY RED</t>
  </si>
  <si>
    <t>GUISUA070-C51</t>
  </si>
  <si>
    <t>NEW GUINEA IMPATIENS SUNSTANDING FLAME ORANGE</t>
  </si>
  <si>
    <t>GUISUH030-C51</t>
  </si>
  <si>
    <t>NEW GUINEA IMPATIENS SUNSTANDING HELIOS MAGENTA BOREALIS</t>
  </si>
  <si>
    <t>GUISUH049-C51</t>
  </si>
  <si>
    <t>PETCHOA SUPERCAL PREMIUM BORDEAUX</t>
  </si>
  <si>
    <t>PTCSCL107-C51</t>
  </si>
  <si>
    <t>PETCHOA SUPERCAL PREMIUM CARAMEL YELLOW</t>
  </si>
  <si>
    <t>PTCSCL110-C51</t>
  </si>
  <si>
    <t>PETCHOA SUPERCAL PREMIUM CINNAMON</t>
  </si>
  <si>
    <t>PTCSCL114-C51</t>
  </si>
  <si>
    <t>PETUNIA SWEETUNIA FIONA FLASH</t>
  </si>
  <si>
    <t>PTUSWT025-C51</t>
  </si>
  <si>
    <t>VERBENA EMPRESS FLAIR BURGUNDY STAR (MISS MARVELOUS)</t>
  </si>
  <si>
    <t>VBEEMP211-C51</t>
  </si>
  <si>
    <t>AQUILEGIA KIRIGAMI MIXTURE</t>
  </si>
  <si>
    <t>AQUKIR050-32S</t>
  </si>
  <si>
    <t>ARTEMISIA MAKANA SILVER</t>
  </si>
  <si>
    <t>ARTMAK050-C51</t>
  </si>
  <si>
    <t>CALIBRACHOA CALLIE CORAL</t>
  </si>
  <si>
    <t>CALCLL014-C51</t>
  </si>
  <si>
    <t>FUCHSIA   TRAILING WINDCHIMES BASKET NEON WHITE</t>
  </si>
  <si>
    <t>FUSWNB655-C51</t>
  </si>
  <si>
    <t>FUCHSIA   TRAILING WINDCHIMES BASKET PINK LILAC</t>
  </si>
  <si>
    <t>FUSWNB667-C51</t>
  </si>
  <si>
    <t>FUCHSIA   TRAILING WINDCHIMES BASKET RED WHITE</t>
  </si>
  <si>
    <t>FUSWNB673-C51</t>
  </si>
  <si>
    <t>FUCHSIA   TRAILING WINDCHIMES BASKET ROSE PURPLE</t>
  </si>
  <si>
    <t>FUSWNB678-C51</t>
  </si>
  <si>
    <t>FUCHSIA   UPRIGHT WINDCHIMES WHITE WHITE</t>
  </si>
  <si>
    <t>FUSWNU695-C51</t>
  </si>
  <si>
    <t>IMPATIENS SUNPATIENS VIGOROUS ORCHID</t>
  </si>
  <si>
    <t>GUISUN362-50</t>
  </si>
  <si>
    <t>IMPATIENS SUNPATIENS VIGOROUS ROSE PINK</t>
  </si>
  <si>
    <t>GUISUN378-50</t>
  </si>
  <si>
    <t>HERB   LAVENDER LAVANDULA ANGUSTIFOLIA BLUE SPEAR</t>
  </si>
  <si>
    <t>LAVBLU868-51</t>
  </si>
  <si>
    <t>LAVBLU868-32S</t>
  </si>
  <si>
    <t>SALVIA FARINACEA CATHEDRAL BLUE BICOLOR</t>
  </si>
  <si>
    <t>SLVCTH610-C51</t>
  </si>
  <si>
    <t>SALVIA FARINACEA CATHEDRAL DEEP BLUE</t>
  </si>
  <si>
    <t>SLVCTH625-C51</t>
  </si>
  <si>
    <t>SUCCULENT  SENECIO SILVERY MAGIC (SILVERY VELVET)</t>
  </si>
  <si>
    <t>SENSLV085-C51</t>
  </si>
  <si>
    <t>VINCA TATTOO BLACK CHERRY</t>
  </si>
  <si>
    <t>VINTAT007-20</t>
  </si>
  <si>
    <t>VINCA TATTOO PAPAYA</t>
  </si>
  <si>
    <t>VINTAT055-20</t>
  </si>
  <si>
    <t>VINCA TATTOO RASPBERRY</t>
  </si>
  <si>
    <t>VINTAT065-20</t>
  </si>
  <si>
    <t>VINCA TATTOO TANGERINE</t>
  </si>
  <si>
    <t>VINTAT075-20</t>
  </si>
  <si>
    <t>COREOPSIS PERMATHREAD BUTTER RUM</t>
  </si>
  <si>
    <t>CORPRM009-32S</t>
  </si>
  <si>
    <t>LEUCANTHEMUM SUPERBUM BETSY</t>
  </si>
  <si>
    <t>LEUBTS008-32S</t>
  </si>
  <si>
    <t>GERBERA JAGUAR MIX</t>
  </si>
  <si>
    <t>GRBJAG035-25</t>
  </si>
  <si>
    <t>BACOPA BETTY DARK BLUE</t>
  </si>
  <si>
    <t>BACBET020-C51</t>
  </si>
  <si>
    <t>BACOPA BETTY PINK</t>
  </si>
  <si>
    <t>BACBET070-C51</t>
  </si>
  <si>
    <t>BACOPA BETTY WHITE</t>
  </si>
  <si>
    <t>BACBET090-C51</t>
  </si>
  <si>
    <t>VEGETABLE   PEPPER HOT HOT LEMON</t>
  </si>
  <si>
    <t>PEPHOT045-V50</t>
  </si>
  <si>
    <t>MIXED CELL   CONFETTI GDN TRIO (3 VAR/CELL) HAWAIIAN ORCHID</t>
  </si>
  <si>
    <t>MLTCON375-50</t>
  </si>
  <si>
    <t>MIXED CELL   CONFETTI GDN TRIO (3 VAR/CELL) HAWAIIAN NANI PIXI STIX</t>
  </si>
  <si>
    <t>MLTCON355-50</t>
  </si>
  <si>
    <t>MIXED CELL   CONFETTI GDN TRIO (3 VAR/CELL) HAWAIIAN NANI VALENTINE</t>
  </si>
  <si>
    <t>MLTCON365-50</t>
  </si>
  <si>
    <t>MIXED CELL   CONFETTI GDN TRIO (3 VAR/CELL) CUPCAKE SMARTY PARTY</t>
  </si>
  <si>
    <t>MLTCON645-50</t>
  </si>
  <si>
    <t>FUCHSIA   TRAILING WINDCHIMES BASKET DARK EYES</t>
  </si>
  <si>
    <t>FUSWNB620-C51</t>
  </si>
  <si>
    <t>FUCHSIA   TRAILING WINDCHIMES BASKET DOUBLE DARK EYES</t>
  </si>
  <si>
    <t>FUSWNB626-C51</t>
  </si>
  <si>
    <t>FUCHSIA   TRAILING WINDCHIMES BASKET DOUBLE PINK LILAC</t>
  </si>
  <si>
    <t>FUSWNB630-C51</t>
  </si>
  <si>
    <t>IPOMOEA   (SWEET POTATO VINE) SWEET GEORGIA DEEP PURPLE</t>
  </si>
  <si>
    <t>IPOSGA625-C51</t>
  </si>
  <si>
    <t>IPOMOEA   (SWEET POTATO VINE) SWEET GEORGIA HEART LIGHT GREEN</t>
  </si>
  <si>
    <t>IPOSGH640-C51</t>
  </si>
  <si>
    <t>IPOMOEA   (SWEET POTATO VINE) SWEET GEORGIA HEART PURPLE</t>
  </si>
  <si>
    <t>IPOSGH665-C51</t>
  </si>
  <si>
    <t>IPOMOEA   (SWEET POTATO VINE) SWEET GEORGIA LIGHT GREEN</t>
  </si>
  <si>
    <t>IPOSGA615-C51</t>
  </si>
  <si>
    <t>EUPHORBIA CHAMAEYCE CRYSTAL WHITE</t>
  </si>
  <si>
    <t>EUBCRY090-C51</t>
  </si>
  <si>
    <t>PORTULACA OLERACEA CUPCAKE STRAWBERRY BANANA</t>
  </si>
  <si>
    <t>PRTCUP070-C51</t>
  </si>
  <si>
    <t>SALVIA SPLENDENS GRANDSTAND PURPLE</t>
  </si>
  <si>
    <t>SLVGRD065-C51</t>
  </si>
  <si>
    <t>SALVIA FARINACEA CATHEDRAL PURPLE</t>
  </si>
  <si>
    <t>SLVCTH660-C51</t>
  </si>
  <si>
    <t>SALVIA FARINACEA CATHEDRAL SKY BLUE</t>
  </si>
  <si>
    <t>SLVCTH670-C51</t>
  </si>
  <si>
    <t>SALVIA FARINACEA CATHEDRAL WHITE</t>
  </si>
  <si>
    <t>SLVCTH695-C51</t>
  </si>
  <si>
    <t>SALVIA SPLENDENS GRANDSTAND RED</t>
  </si>
  <si>
    <t>SLVGRD075-C51</t>
  </si>
  <si>
    <t>SCAEVOLA SCAMPI BLUE</t>
  </si>
  <si>
    <t>SCVSCM610-C51</t>
  </si>
  <si>
    <t>SCAEVOLA SCAMPI PINK</t>
  </si>
  <si>
    <t>SCVSCM660-C51</t>
  </si>
  <si>
    <t>SCAEVOLA SCAMPI WHITE</t>
  </si>
  <si>
    <t>SCVSCM695-C51</t>
  </si>
  <si>
    <t>IMPATIENS SUNPATIENS COMPACT ORCHID BLUSH</t>
  </si>
  <si>
    <t>GUISUN162-50</t>
  </si>
  <si>
    <t>MIXED CELL   TRIXILINER (2 VAR/CELL) STARSPINNER</t>
  </si>
  <si>
    <t>TRXSEL314-50</t>
  </si>
  <si>
    <t>MIXED CELL   TRIXILINER (2 VAR/CELL) WRITTEN IN THE STARS</t>
  </si>
  <si>
    <t>TRXSEL810-50</t>
  </si>
  <si>
    <t>CALIBRACHOA ALOHA KONA TIKI SOFT PINK</t>
  </si>
  <si>
    <t>CALAKT077-C51</t>
  </si>
  <si>
    <t>SMALL FRUIT  STRAWBERRY EVERBEARING SUMMER BREEZE ROSE</t>
  </si>
  <si>
    <t>STWSUM060-V50</t>
  </si>
  <si>
    <t>MIXED CELL   SAKATA (2 VAR/CELL) PREMIUM AUTUMN SPICE (PETCHOA) (aka Vanilla Spice)</t>
  </si>
  <si>
    <t>MLTSAK055-50</t>
  </si>
  <si>
    <t>MIXED CELL   SAKATA (3 VAR/CELL) PREMIUM BONFIRE (PETCHOA)</t>
  </si>
  <si>
    <t>MLTSAK058-50</t>
  </si>
  <si>
    <t>IMPATIENS SUNPATIENS VIGOROUS TROPICAL WHITE (Variegated Leaves)</t>
  </si>
  <si>
    <t>GUISUN389-50</t>
  </si>
  <si>
    <t>NEW GUINEA IMPATIENS PETTICOAT BLUE STAR</t>
  </si>
  <si>
    <t>GUIPET007-C51</t>
  </si>
  <si>
    <t>PHLOX SUBULATA PHLOX TROT PINK</t>
  </si>
  <si>
    <t>PHLPHL060-32S</t>
  </si>
  <si>
    <t>IMPATIENS SUNPATIENS VIGOROUS TROPICAL SALMON (Variegated Leaves)</t>
  </si>
  <si>
    <t>GUISUN388-50</t>
  </si>
  <si>
    <t>VINCA  (CATHARANTHUS) SOIREE KAWAII WHITE PEPPERMINT</t>
  </si>
  <si>
    <t>CTHSOR190-C51</t>
  </si>
  <si>
    <t>IMPATIENS IMARA XDR MIX</t>
  </si>
  <si>
    <t>IMPIMA045-88</t>
  </si>
  <si>
    <t>MARIGOLD DURANGO YELLOW</t>
  </si>
  <si>
    <t>MARDUR099-88</t>
  </si>
  <si>
    <t>HERB   ROSEMARY ROSMARINUS OFFICINALIS (UPRIGHT) (SEED)</t>
  </si>
  <si>
    <t>ROSOFF880-51</t>
  </si>
  <si>
    <t>COSMOS APRICOT LEMONADE</t>
  </si>
  <si>
    <t>COSLEM002-20</t>
  </si>
  <si>
    <t>HERB   MINT MENTHA JESSICA'S SWEET PEAR</t>
  </si>
  <si>
    <t>MINJES820-51</t>
  </si>
  <si>
    <t>HERB   MINT MENTHA THAI</t>
  </si>
  <si>
    <t>MINTAI850-51</t>
  </si>
  <si>
    <t>PANSY DELTA PREMIUM CITRUS MIX</t>
  </si>
  <si>
    <t>PANDEL210-88</t>
  </si>
  <si>
    <t>VEGETABLE   PEPPER SWEET DESPERADO</t>
  </si>
  <si>
    <t>PEPDES005-V50</t>
  </si>
  <si>
    <t>SALVIA AMANTE (Red)</t>
  </si>
  <si>
    <t>SLVAMA050-C51</t>
  </si>
  <si>
    <t>SALVIA KISSES AND WISHES</t>
  </si>
  <si>
    <t>SLVKIS050-C51</t>
  </si>
  <si>
    <t>THUNBERGIA ORANGE DIVERSE</t>
  </si>
  <si>
    <t>THUORA050-C7</t>
  </si>
  <si>
    <t>HERB   BASIL DEVOTION DMR</t>
  </si>
  <si>
    <t>BASRUT015-51</t>
  </si>
  <si>
    <t>HERB   BASIL OBSESSION DMR</t>
  </si>
  <si>
    <t>BASRUT055-51</t>
  </si>
  <si>
    <t>VEGETABLE   TOMATILLO SUPER VERDE</t>
  </si>
  <si>
    <t>TMASUP075-V50</t>
  </si>
  <si>
    <t>IPOMOEA   (SWEET POTATO VINE) TREASURE ISLAND KAUKURA (EDIBLE ORANGE POTATO) (Deep-purple leaves)</t>
  </si>
  <si>
    <t>IPOTRS040-C7</t>
  </si>
  <si>
    <t>IPOMOEA   (SWEET POTATO VINE) TREASURE ISLAND MAKETEA (EDIBLE YELLOW POTATO) (Chartreuse leaves)</t>
  </si>
  <si>
    <t>IPOTRS050-C7</t>
  </si>
  <si>
    <t>PETUNIA RED CARPET HIPPY CHICK VIOLET</t>
  </si>
  <si>
    <t>PTUHIP090-C51</t>
  </si>
  <si>
    <t>ANGELONIA ALONIA DARK LAVENDER</t>
  </si>
  <si>
    <t>AGLALO022-C51</t>
  </si>
  <si>
    <t>ANGELONIA ALONIA BIG BICOLOR PURPLE</t>
  </si>
  <si>
    <t>AGLALO097-C51</t>
  </si>
  <si>
    <t>BEGONIA  BENARIENSIS BIG (GREEN LEAF) WHITE</t>
  </si>
  <si>
    <t>BEGBIG290-25</t>
  </si>
  <si>
    <t>BEGONIA  TUBEROUS NONSTOP FIRE</t>
  </si>
  <si>
    <t>BETNON009-72</t>
  </si>
  <si>
    <t>DAHLIA DALAYA FIREBALL</t>
  </si>
  <si>
    <t>DHLDLY033-C51</t>
  </si>
  <si>
    <t>IMPATIENS SUNPATIENS COMPACT HOT PINK</t>
  </si>
  <si>
    <t>GUISUN131-50</t>
  </si>
  <si>
    <t>PETUNIA CRAZYTUNIA BLACKBERRY JAM</t>
  </si>
  <si>
    <t>PTUCRZ012-C51</t>
  </si>
  <si>
    <t>PETUNIA HEADLINER ELECTRIC PURPLE SKY</t>
  </si>
  <si>
    <t>PTUHDL029-C51</t>
  </si>
  <si>
    <t>PETUNIA SPLASH DANCE MAGENTA MAMBO (Purple)</t>
  </si>
  <si>
    <t>PTUSPL050-C51</t>
  </si>
  <si>
    <t>PETUNIA SURPRISE SPARKLE BLUE</t>
  </si>
  <si>
    <t>PTUSRP110-C51</t>
  </si>
  <si>
    <t>PETUNIA SURPRISE SPARKLE RED</t>
  </si>
  <si>
    <t>PTUSRP170-C51</t>
  </si>
  <si>
    <t>SCAEVOLA SURDIVA PURPLE</t>
  </si>
  <si>
    <t>SCVSRD058-C51</t>
  </si>
  <si>
    <t>AQUILEGIA EARLYBIRD MIX</t>
  </si>
  <si>
    <t>AQUERL040-32S</t>
  </si>
  <si>
    <t>BEGONIA  TUBEROUS NONSTOP JOY ORANGE</t>
  </si>
  <si>
    <t>BETNON170-72</t>
  </si>
  <si>
    <t>BETNON170-25</t>
  </si>
  <si>
    <t>BEGONIA  TUBEROUS NONSTOP JOY RED</t>
  </si>
  <si>
    <t>BETNON177-72</t>
  </si>
  <si>
    <t>BETNON177-25</t>
  </si>
  <si>
    <t>BEGONIA  HYBRIDA FUNKY RED</t>
  </si>
  <si>
    <t>BETFNK064-72</t>
  </si>
  <si>
    <t>CALIBRACHOA CHAMELEON BLACKBERRY PIE (Deep Purple/Yellow Streaks)</t>
  </si>
  <si>
    <t>CALCEC004-C51</t>
  </si>
  <si>
    <t>BEGONIA  BENARIENSIS BIG (BRONZE LEAF) DEEP ROSE</t>
  </si>
  <si>
    <t>BEGBIG187-25</t>
  </si>
  <si>
    <t>CUPHEA IGNEA HUMMINGBIRDS LUNCH (Cherry-Red Two-Toned)</t>
  </si>
  <si>
    <t>CUPHUM045-C51</t>
  </si>
  <si>
    <t>COLEUS STAINED GLASSWORKS LE FREAK</t>
  </si>
  <si>
    <t>CLSFRK035-C51</t>
  </si>
  <si>
    <t>MIXED CELL   TRIXILINER (3 VAR/CELL) CHEMICAL ATTRACTION</t>
  </si>
  <si>
    <t>TRXSEL081-50</t>
  </si>
  <si>
    <t>MIXED CELL   TRIXILINER (3 VAR/CELL) LIP SYNC</t>
  </si>
  <si>
    <t>TRXSEL186-50</t>
  </si>
  <si>
    <t>MIXED CELL   TRIXILINER (3 VAR/CELL) TWICE AS NICE</t>
  </si>
  <si>
    <t>TRXSEL350-50</t>
  </si>
  <si>
    <t>ECHINACEA ARTISAN RED OMBRE</t>
  </si>
  <si>
    <t>ECHART060-32S</t>
  </si>
  <si>
    <t>ECHINACEA ARTISAN SOFT ORANGE</t>
  </si>
  <si>
    <t>ECHART070-32S</t>
  </si>
  <si>
    <t>IMPATIENS BEACON ROSE (Downy Mildew Resistant)</t>
  </si>
  <si>
    <t>IMPBEA060-88</t>
  </si>
  <si>
    <t>LEUCANTHEMUM SUPERBUM SWEET DAISY REBECCA</t>
  </si>
  <si>
    <t>LEUSWE060-32S</t>
  </si>
  <si>
    <t>RUDBECKIA HIRTA AMARILLO GOLD</t>
  </si>
  <si>
    <t>RUDAMA035-25</t>
  </si>
  <si>
    <t>MIXED CELL   TRIXILINER (3 VAR/CELL) SKY'S THE LIMIT</t>
  </si>
  <si>
    <t>TRXSEL306-50</t>
  </si>
  <si>
    <t>MIXED CELL   TRIXILINER (3 VAR/CELL) DOUBLE TAKE</t>
  </si>
  <si>
    <t>TRXSEL101-50</t>
  </si>
  <si>
    <t>NEW GUINEA IMPATIENS ROLLER COASTER COTTON CANDY</t>
  </si>
  <si>
    <t>GUIRLL015-C51</t>
  </si>
  <si>
    <t>NEW GUINEA IMPATIENS ROLLER COASTER RED RACER</t>
  </si>
  <si>
    <t>GUIRLL070-C51</t>
  </si>
  <si>
    <t>NEW GUINEA IMPATIENS ROLLER COASTER WHITE LIGHTNING</t>
  </si>
  <si>
    <t>GUIRLL095-C51</t>
  </si>
  <si>
    <t>PETUNIA CRAZYTUNIA PEACH BELLINI</t>
  </si>
  <si>
    <t>PTUCRZ054-C51</t>
  </si>
  <si>
    <t>PETUNIA CRAZYTUNIA FRISKY VIOLET</t>
  </si>
  <si>
    <t>PTUCRZ026-C51</t>
  </si>
  <si>
    <t>VINCA CORA XDR APRICOT</t>
  </si>
  <si>
    <t>VINCOR005-20</t>
  </si>
  <si>
    <t>VEGETABLE   PEPPER HOT KITCHEN MINI HOT BURRITO</t>
  </si>
  <si>
    <t>PEPHOT010-V50</t>
  </si>
  <si>
    <t>VINCA TATTOO AMERICAN PIE MIX</t>
  </si>
  <si>
    <t>VINTAT004-20</t>
  </si>
  <si>
    <t>VINCA TATTOO BLUEBERRY</t>
  </si>
  <si>
    <t>VINTAT010-20</t>
  </si>
  <si>
    <t>CANNA CANNOVA SCARLET</t>
  </si>
  <si>
    <t>CANCNV070-05</t>
  </si>
  <si>
    <t>HERB   BASIL PURPLE BALL</t>
  </si>
  <si>
    <t>BASPUR003-51</t>
  </si>
  <si>
    <t>BRACTEANTHA GRANVIA GOLD</t>
  </si>
  <si>
    <t>BRAGRN020-C51</t>
  </si>
  <si>
    <t>GRASS   CYPERUS CLEOPATRA</t>
  </si>
  <si>
    <t>CYPCLO015-C51</t>
  </si>
  <si>
    <t>HERB   MINT MENTHA SWEET LEMON</t>
  </si>
  <si>
    <t>MINHIL820-51</t>
  </si>
  <si>
    <t>PETUNIA SURPRISE SPARKLE MAGENTA</t>
  </si>
  <si>
    <t>PTUSRP150-C51</t>
  </si>
  <si>
    <t>PORTULACA OLERACEA MEGA PAZZAZ DARK PINK</t>
  </si>
  <si>
    <t>PRTPAZ325-C51</t>
  </si>
  <si>
    <t>PORTULACA OLERACEA MEGA PAZZAZ GOLD</t>
  </si>
  <si>
    <t>PRTPAZ335-C51</t>
  </si>
  <si>
    <t>PORTULACA OLERACEA MEGA PAZZAZ ORANGE</t>
  </si>
  <si>
    <t>PRTPAZ355-C51</t>
  </si>
  <si>
    <t>PORTULACA OLERACEA MEGA PAZZAZ PURPLE</t>
  </si>
  <si>
    <t>PRTPAZ360-C51</t>
  </si>
  <si>
    <t>CARYOPTERIS PAVILLION BLUE</t>
  </si>
  <si>
    <t>CAYPAV010-32S</t>
  </si>
  <si>
    <t>CARYOPTERIS PAVILLION WHITE</t>
  </si>
  <si>
    <t>CAYPAV090-32S</t>
  </si>
  <si>
    <t>MIXED CELL   CONFETTI GDN TRIO (3 VAR/CELL) ENDURABLE BEAUTY</t>
  </si>
  <si>
    <t>MLTCON156-50</t>
  </si>
  <si>
    <t>MIXED CELL   CONFETTI GDN TRIO (3 VAR/CELL) ENDURABLE CHERRY</t>
  </si>
  <si>
    <t>MLTCON157-50</t>
  </si>
  <si>
    <t>MIXED CELL   CONFETTI GDN TRIO (3 VAR/CELL) ENDURABLE LILAC</t>
  </si>
  <si>
    <t>MLTCON158-50</t>
  </si>
  <si>
    <t>MIXED CELL   CONFETTI GDN TRIO (3 VAR/CELL) SPARKLE BLUE</t>
  </si>
  <si>
    <t>MLTCON649-50</t>
  </si>
  <si>
    <t>MIXED CELL   CONFETTI GDN TRIO (3 VAR/CELL) SPARKLE MAGENTA</t>
  </si>
  <si>
    <t>MLTCON650-50</t>
  </si>
  <si>
    <t>MIXED CELL   CONFETTI GDN TRIO (3 VAR/CELL) SPARKLE PURPLE</t>
  </si>
  <si>
    <t>MLTCON652-50</t>
  </si>
  <si>
    <t>MIXED CELL   CONFETTI GDN TRIO (3 VAR/CELL) SPARKLE RED</t>
  </si>
  <si>
    <t>MLTCON654-50</t>
  </si>
  <si>
    <t>MIXED CELL   TRIXILINER (2 VAR/CELL) TWO TO TANGO</t>
  </si>
  <si>
    <t>TRXSEL385-50</t>
  </si>
  <si>
    <t>HERB   LAVENDER LAVANDULA ANGUSTIFOLIA ANNET</t>
  </si>
  <si>
    <t>LAVANN010-32S</t>
  </si>
  <si>
    <t>PHLOX SUBULATA GOLDIPHLOX CHERRY</t>
  </si>
  <si>
    <t>PHLGLD015-32S</t>
  </si>
  <si>
    <t>PHLOX SUBULATA GOLDIPHLOX LIGHT BLUE</t>
  </si>
  <si>
    <t>PHLGLD045-32S</t>
  </si>
  <si>
    <t>PHLOX SUBULATA GOLDIPHLOX WHITE</t>
  </si>
  <si>
    <t>PHLGLD090-32S</t>
  </si>
  <si>
    <t>PHLOX SUBULATA SPRING PINK DARK EYE</t>
  </si>
  <si>
    <t>PHL2XX146-70SM</t>
  </si>
  <si>
    <t>PHLOX SUBULATA SPRING SCARLET</t>
  </si>
  <si>
    <t>PHL2XX165-70SM</t>
  </si>
  <si>
    <t>IMPATIENS SUNPATIENS COMPACT DEEP RED</t>
  </si>
  <si>
    <t>GUISUN114-50</t>
  </si>
  <si>
    <t>GRASS   SISYRINCHIUM MOODY BLUES</t>
  </si>
  <si>
    <t>SISMDY055-32S</t>
  </si>
  <si>
    <t>VINCA  (CATHARANTHUS) SOIREE KAWAII BLUEBERRY KISS</t>
  </si>
  <si>
    <t>CTHSOR100-C51</t>
  </si>
  <si>
    <t>CALENDULA CHEERS TANGERINE</t>
  </si>
  <si>
    <t>CAECHE080-51</t>
  </si>
  <si>
    <t>HERB   CHERVIL ANTHRISCUS MASSA (Dark, Smooth Leaves)</t>
  </si>
  <si>
    <t>CHRMSS050-51</t>
  </si>
  <si>
    <t>VEGETABLE   EGGPLANT ASIAN DELITE</t>
  </si>
  <si>
    <t>EGPASA010-V50</t>
  </si>
  <si>
    <t>HELENIUM AUTUMNALE HAYDAY ORANGE</t>
  </si>
  <si>
    <t>HEEHAY060-32S</t>
  </si>
  <si>
    <t>HELENIUM AUTUMNALE HAYDAY RED BICOLOR</t>
  </si>
  <si>
    <t>HEEHAY070-32S</t>
  </si>
  <si>
    <t>HELENIUM AUTUMNALE HAYDAY YELLOW</t>
  </si>
  <si>
    <t>HEEHAY090-32S</t>
  </si>
  <si>
    <t>VEGETABLE   PEPPER SWEET PEPPI GRANDE RED</t>
  </si>
  <si>
    <t>PEPPPI060-V50</t>
  </si>
  <si>
    <t>PETUNIA SURPRISE YELLOWSTONE FOREVER</t>
  </si>
  <si>
    <t>PTUSRP097-C51</t>
  </si>
  <si>
    <t>VEGETABLE   LETTUCE SALAD BURNET</t>
  </si>
  <si>
    <t>SLDBUR020-V50</t>
  </si>
  <si>
    <t>SALVIA MICROPHYLLA PING PONG</t>
  </si>
  <si>
    <t>SLVPNG055-C51</t>
  </si>
  <si>
    <t>VEGETABLE   LETTUCE SIMPLY SALAD PRO SAN MIX</t>
  </si>
  <si>
    <t>SIMSAL265-V50</t>
  </si>
  <si>
    <t>SMALL FRUIT  STRAWBERRY ALPINE MIGONETTE (Fragrant Red Fruit)</t>
  </si>
  <si>
    <t>STWMIG050-V50</t>
  </si>
  <si>
    <t>SMALL FRUIT  STRAWBERRY EVERBEARING SUMMER BREEZE SNOW</t>
  </si>
  <si>
    <t>STWSUM065-V50</t>
  </si>
  <si>
    <t>HERB   TARRAGON TOLERGON (Mild Anise Flavor)</t>
  </si>
  <si>
    <t>TARTOL075-51</t>
  </si>
  <si>
    <t>VINCA QUASAR DEEP SPACE BLUE</t>
  </si>
  <si>
    <t>VINQSR020-C51</t>
  </si>
  <si>
    <t>VINCA QUASAR ORANGE TARGET</t>
  </si>
  <si>
    <t>VINQSR055-C51</t>
  </si>
  <si>
    <t>VINCA QUASAR PLUM SWIRL</t>
  </si>
  <si>
    <t>VINQSR058-C51</t>
  </si>
  <si>
    <t>VINCA QUASAR RASPBERRY TARGET</t>
  </si>
  <si>
    <t>VINQSR070-C51</t>
  </si>
  <si>
    <t>VINCA QUASAR SALMON TARGET</t>
  </si>
  <si>
    <t>VINQSR080-C51</t>
  </si>
  <si>
    <t>MIXED CELL   CONFETTI GDN TRIO (3 VAR/CELL) ENDURABLE PINK</t>
  </si>
  <si>
    <t>MLTCON159-50</t>
  </si>
  <si>
    <t>MIXED CELL   CONFETTI GDN TRIO (3 VAR/CELL) HAWAIIAN COLOUR CLASH</t>
  </si>
  <si>
    <t>MLTCON268-50</t>
  </si>
  <si>
    <t>VEGETABLE   BROCCOLI GODZILLA</t>
  </si>
  <si>
    <t>BRCGDZ035-V50</t>
  </si>
  <si>
    <t>LISIANTHUS DOUBLE CAN CAN PURPLE (Deep Purple-Blue)</t>
  </si>
  <si>
    <t>LISCAN055-20</t>
  </si>
  <si>
    <t>VEGETABLE   RHUBARB GLASKKINS PERPETUAL</t>
  </si>
  <si>
    <t>RHUGLS035-V50</t>
  </si>
  <si>
    <t>SALVIA AMIGO (Two Toned Violet/Pink)</t>
  </si>
  <si>
    <t>SLVAMG010-C51</t>
  </si>
  <si>
    <t>SNAPDRAGON GH FORCING MARYLAND ROSE (GROUP 1,2)</t>
  </si>
  <si>
    <t>SNFMRY057-20</t>
  </si>
  <si>
    <t>SNFMRY057-38</t>
  </si>
  <si>
    <t>MLTDUR035-50</t>
  </si>
  <si>
    <t>MIXED CELL   DURABELLA (2 VAR/CELL) CHEERS TO YOU</t>
  </si>
  <si>
    <t>MLTDUR040-50</t>
  </si>
  <si>
    <t>MIXED CELL   DURABELLA (2 VAR/CELL) CLASSIC BEAUTY</t>
  </si>
  <si>
    <t>MLTDUR045-50</t>
  </si>
  <si>
    <t>MIXED CELL   DURABELLA (3 VAR/CELL) CRAZY LOVE</t>
  </si>
  <si>
    <t>MLTDUR055-50</t>
  </si>
  <si>
    <t>MLTDUR060-50</t>
  </si>
  <si>
    <t>MIXED CELL   DURABELLA (3 VAR/CELL) HEART OF GOLD</t>
  </si>
  <si>
    <t>MLTDUR075-50</t>
  </si>
  <si>
    <t>MIXED CELL   DURABELLA (2 VAR/CELL) HUNKA BURNING LOVE</t>
  </si>
  <si>
    <t>MLTDUR080-50</t>
  </si>
  <si>
    <t>MLTDUR090-50</t>
  </si>
  <si>
    <t>MIXED CELL   DURABELLA (3 VAR/CELL) LIFT OFF</t>
  </si>
  <si>
    <t>MLTDUR095-50</t>
  </si>
  <si>
    <t>MIXED CELL   DURABELLA (3 VAR/CELL) LOVE STORY</t>
  </si>
  <si>
    <t>MLTDUR105-50</t>
  </si>
  <si>
    <t>MIXED CELL   DURABELLA (3 VAR/CELL) MAUI WOWIE</t>
  </si>
  <si>
    <t>MLTDUR110-50</t>
  </si>
  <si>
    <t>MIXED CELL   DURABELLA (3 VAR/CELL) MOTHERS LOVE</t>
  </si>
  <si>
    <t>MLTDUR120-50</t>
  </si>
  <si>
    <t>MIXED CELL   DURABELLA (3 VAR/CELL) PASSIONISTA</t>
  </si>
  <si>
    <t>MLTDUR130-50</t>
  </si>
  <si>
    <t>MIXED CELL   DURABELLA (3 VAR/CELL) PERFECTLY PURPLE</t>
  </si>
  <si>
    <t>MLTDUR135-50</t>
  </si>
  <si>
    <t>MLTDUR145-50</t>
  </si>
  <si>
    <t>MIXED CELL   DURABELLA (3 VAR/CELL) TROPICAL SUNSET</t>
  </si>
  <si>
    <t>MLTDUR170-50</t>
  </si>
  <si>
    <t>MIXED CELL   DURABELLA (3 VAR/CELL) VERY VANESSA</t>
  </si>
  <si>
    <t>MLTDUR190-50</t>
  </si>
  <si>
    <t>VEGETABLE   MUSTARD MIZUNA BABY (Green Leaf)</t>
  </si>
  <si>
    <t>BRRMUS015-V50</t>
  </si>
  <si>
    <t>VEGETABLE   MUSTARD MIZ AMERICA F1 (Red Leaf)</t>
  </si>
  <si>
    <t>BRRMST060-V50</t>
  </si>
  <si>
    <t>VEGETABLE   CHINESE CABBAGE PAK CHOI ASIAN DELIGHT (AAS)</t>
  </si>
  <si>
    <t>BRRPAK015-V50</t>
  </si>
  <si>
    <t>GERBERA PATIO GLORIOUS SAMPLER (8 each of 4 Varieties)</t>
  </si>
  <si>
    <t>GRBPAT800-32X4</t>
  </si>
  <si>
    <t>MIXED CELL   DURABELLA (3 VAR/CELL) ENDLESS SUMMER</t>
  </si>
  <si>
    <t>MLTDUR066-50</t>
  </si>
  <si>
    <t>PETUNIA HEADLINER ENCHANTED SKY</t>
  </si>
  <si>
    <t>PTUHDL033-C51</t>
  </si>
  <si>
    <t>PETUNIA CAPELLA HELLO YELLOW</t>
  </si>
  <si>
    <t>PTUCAP022-C51</t>
  </si>
  <si>
    <t>ARGYRANTHEMUM LOLLIES WHITE CHOCOLATE</t>
  </si>
  <si>
    <t>ARGLOL090-C51</t>
  </si>
  <si>
    <t>COLEUS TERRA NOVA PEACH JULEP</t>
  </si>
  <si>
    <t>CLSPCH042-C51</t>
  </si>
  <si>
    <t>IMPATIENS SUNPATIENS VIGOROUS SWEETHEART WHITE</t>
  </si>
  <si>
    <t>GUISUN386-50</t>
  </si>
  <si>
    <t>LITHODORA DIFFUSA TIDEPOOL SKY BLUE</t>
  </si>
  <si>
    <t>LTHTDP065-32S</t>
  </si>
  <si>
    <t>PETCHOA SUPERCAL PREMIUM PURPLE DAWN</t>
  </si>
  <si>
    <t>PTCSCL158-C51</t>
  </si>
  <si>
    <t>SALVIA FARINACEA SALLYFUN PURE WHITE</t>
  </si>
  <si>
    <t>SLVSFN058-C51</t>
  </si>
  <si>
    <t>SALVIA NEMOROSA DARK MATTER</t>
  </si>
  <si>
    <t>SALDRK035-32S</t>
  </si>
  <si>
    <t>PETUNIA SANGUNA BANANA CANDY (Trailing)</t>
  </si>
  <si>
    <t>PTUSAN006-C51</t>
  </si>
  <si>
    <t>VERBENA LANAI GREEN APPLE</t>
  </si>
  <si>
    <t>VBELAN026-C51</t>
  </si>
  <si>
    <t>VERBENA LANAI TWISTER HOT LIPS</t>
  </si>
  <si>
    <t>VBELAN266-C51</t>
  </si>
  <si>
    <t>MIXED CELL   KWIK KOMBO (3 VAR/CELL) BANANA PANCAKES</t>
  </si>
  <si>
    <t>MLTKWK010-50</t>
  </si>
  <si>
    <t>MIXED CELL   KWIK KOMBO (3 VAR/CELL) MIDNIGHT MOON</t>
  </si>
  <si>
    <t>MLTKWK077-50</t>
  </si>
  <si>
    <t>MIXED CELL   KWIK KOMBO (3 VAR/CELL) SUMMER JELLY</t>
  </si>
  <si>
    <t>MLTKWK120-50</t>
  </si>
  <si>
    <t>MIXED CELL   KWIK KOMBO (3 VAR/CELL) WISTERIA LANE</t>
  </si>
  <si>
    <t>MLTKWK195-50</t>
  </si>
  <si>
    <t>PETUNIA HELLS EMBER RED</t>
  </si>
  <si>
    <t>PTUHLL015-C51</t>
  </si>
  <si>
    <t>PETUNIA HELLS FORGE</t>
  </si>
  <si>
    <t>PTUHLL024-C51</t>
  </si>
  <si>
    <t>PETUNIA HELLS HEAT</t>
  </si>
  <si>
    <t>PTUHLL035-C51</t>
  </si>
  <si>
    <t>THUNBERGIA SUNNY SUSY CHERRY</t>
  </si>
  <si>
    <t>THUSUN063-C7</t>
  </si>
  <si>
    <t>MIXED CELL   DURABELLA (3 VAR/CELL) ALEXANDER THE GRAPE</t>
  </si>
  <si>
    <t>MLTDUR005-50</t>
  </si>
  <si>
    <t>MIXED CELL   DURABELLA (3 VAR/CELL) AMERICAN FLAIR</t>
  </si>
  <si>
    <t>MLTDUR009-50</t>
  </si>
  <si>
    <t>MLTDUR017-50</t>
  </si>
  <si>
    <t>MIXED CELL   DURABELLA (3 VAR/CELL) BETSY ROSS</t>
  </si>
  <si>
    <t>MLTDUR018-50</t>
  </si>
  <si>
    <t>MIXED CELL   DURABELLA (3 VAR/CELL) BLUE HAWAIIN</t>
  </si>
  <si>
    <t>MLTDUR022-50</t>
  </si>
  <si>
    <t>MIXED CELL   DURABELLA (2 VAR/CELL) DAKOTA SKY</t>
  </si>
  <si>
    <t>MLTDUR058-50</t>
  </si>
  <si>
    <t>MIXED CELL   DURABELLA (3 VAR/CELL) COACHELLA</t>
  </si>
  <si>
    <t>MLTDUR047-50</t>
  </si>
  <si>
    <t>MIXED CELL   DURABELLA (3 VAR/CELL) STORM CLOUDS</t>
  </si>
  <si>
    <t>MLTDUR164-50</t>
  </si>
  <si>
    <t>MLTDUR068-50</t>
  </si>
  <si>
    <t>MIXED CELL   DURABELLA (3 VAR/CELL) FUN ON THE 4TH</t>
  </si>
  <si>
    <t>MLTDUR067-50</t>
  </si>
  <si>
    <t>MIXED CELL   DURABELLA (3 VAR/CELL) INSTAGORGEOUS</t>
  </si>
  <si>
    <t>MLTDUR085-50</t>
  </si>
  <si>
    <t>MIXED CELL   DURABELLA (2 VAR/CELL) NO FILTER NEEDED</t>
  </si>
  <si>
    <t>MLTDUR123-50</t>
  </si>
  <si>
    <t>MIXED CELL   DURABELLA (2 VAR/CELL) STUDIO 54</t>
  </si>
  <si>
    <t>MLTDUR166-50</t>
  </si>
  <si>
    <t>MIXED CELL   DURABELLA (3 VAR/CELL) DISCO FEVER</t>
  </si>
  <si>
    <t>MLTDUR062-50</t>
  </si>
  <si>
    <t>ARTEMISIA GMELINII SUNFERN ARCADIA</t>
  </si>
  <si>
    <t>ARTSNF010-32S</t>
  </si>
  <si>
    <t>ARTEMISIA GMELINII SUNFERN OLYMPIA</t>
  </si>
  <si>
    <t>ARTSNF053-32S</t>
  </si>
  <si>
    <t>COREOPSIS HYBRIDA UPTICK RED</t>
  </si>
  <si>
    <t>CORUPT060-32S</t>
  </si>
  <si>
    <t>DELOSPERMA OCEAN SUNSET ORANGE GLOW</t>
  </si>
  <si>
    <t>DLOOCN057-32S</t>
  </si>
  <si>
    <t>DELOSPERMA OCEAN SUNSET ORANGE VIBE</t>
  </si>
  <si>
    <t>DLOOCN058-32S</t>
  </si>
  <si>
    <t>DELOSPERMA OCEAN SUNSET VIOLET</t>
  </si>
  <si>
    <t>DLOOCN090-32S</t>
  </si>
  <si>
    <t>LEUCANTHEMUM SUPERBUM WHITE LION</t>
  </si>
  <si>
    <t>LEUWLN090-32S</t>
  </si>
  <si>
    <t>NEPETA PURPLE PRELUDE</t>
  </si>
  <si>
    <t>NEPPRE045-32S</t>
  </si>
  <si>
    <t>VERBENA CANADENSIS HOMESTEAD HOT PINK</t>
  </si>
  <si>
    <t>VEBHPR004-32S</t>
  </si>
  <si>
    <t>HERB   BASIL EVERLEAF THAI TOWERS</t>
  </si>
  <si>
    <t>BASEVE070-51</t>
  </si>
  <si>
    <t>BEGONIA  TUBEROUS NONSTOP JOY ROSE PICOTEE</t>
  </si>
  <si>
    <t>BETNON179-72</t>
  </si>
  <si>
    <t>BETNON179-25</t>
  </si>
  <si>
    <t>BEGONIA  TUBEROUS NONSTOP ROSE PICOTEE</t>
  </si>
  <si>
    <t>BETNON030-25</t>
  </si>
  <si>
    <t>BEGONIA  HYBRIDA VIKING (GREEN LEAF) EXPLORER RED</t>
  </si>
  <si>
    <t>BEGVIK260-25</t>
  </si>
  <si>
    <t>BEGONIA  HYBRIDA VIKING (GREEN LEAF) EXPLORER ROSE</t>
  </si>
  <si>
    <t>BEGVIK265-25</t>
  </si>
  <si>
    <t>CALIBRACHOA MINIFAMOUS NEO DOUBLE RED</t>
  </si>
  <si>
    <t>CALMNF638-C51</t>
  </si>
  <si>
    <t>COLEUS MAIN STREET BOURBON STREET</t>
  </si>
  <si>
    <t>CLSMAI011-C51</t>
  </si>
  <si>
    <t>COLEUS MAIN STREET YONGE STREET</t>
  </si>
  <si>
    <t>CLSMAI095-C51</t>
  </si>
  <si>
    <t>VEGETABLE   PEPPER HOT POT-A-PENO</t>
  </si>
  <si>
    <t>PEPPOT055-V50</t>
  </si>
  <si>
    <t>VEGETABLE   PEPPER SWEET CANDY CANE CHOCOLATE CHERRY</t>
  </si>
  <si>
    <t>PEPCAN020-V50</t>
  </si>
  <si>
    <t>PETCHOA SUPERCAL PREMIUM PEARL WHITE</t>
  </si>
  <si>
    <t>PTCSCL155-C51</t>
  </si>
  <si>
    <t>VEGETABLE   TOMATO KITCHEN COCOA</t>
  </si>
  <si>
    <t>TOMCOC015-V50</t>
  </si>
  <si>
    <t>VEGETABLE   TOMATO KITCHEN RED VELVET</t>
  </si>
  <si>
    <t>TOMRDV060-V50</t>
  </si>
  <si>
    <t>MIXED CELL   TRIXILINER (3 VAR/CELL) LITTLE LIBERTY</t>
  </si>
  <si>
    <t>TRXSEL189-50</t>
  </si>
  <si>
    <t>MIXED CELL   TRIXILINER (3 VAR/CELL) PURPLE LACE</t>
  </si>
  <si>
    <t>TRXSEL290-50</t>
  </si>
  <si>
    <t>PETUNIA WAVE E3 EASY BLUE</t>
  </si>
  <si>
    <t>PETES3010-25</t>
  </si>
  <si>
    <t>PETES3010-20</t>
  </si>
  <si>
    <t>PETUNIA WAVE E3 EASY CORAL</t>
  </si>
  <si>
    <t>PETES3018-25</t>
  </si>
  <si>
    <t>PETES3018-20</t>
  </si>
  <si>
    <t>PETUNIA WAVE E3 EASY PINK</t>
  </si>
  <si>
    <t>PETES3055-25</t>
  </si>
  <si>
    <t>PETES3055-20</t>
  </si>
  <si>
    <t>PETUNIA WAVE E3 EASY PINK COSMO</t>
  </si>
  <si>
    <t>PETES3058-25</t>
  </si>
  <si>
    <t>PETES3058-20</t>
  </si>
  <si>
    <t>PETUNIA WAVE E3 EASY RED</t>
  </si>
  <si>
    <t>PETES3062-25</t>
  </si>
  <si>
    <t>PETES3062-20</t>
  </si>
  <si>
    <t>PETUNIA WAVE E3 EASY SKY BLUE</t>
  </si>
  <si>
    <t>PETES313-25</t>
  </si>
  <si>
    <t>PETES313-20</t>
  </si>
  <si>
    <t>PETUNIA WAVE E3 EASY WHITE</t>
  </si>
  <si>
    <t>PETES3090-25</t>
  </si>
  <si>
    <t>PETES3090-20</t>
  </si>
  <si>
    <t>ARGYRANTHEMUM LOLLIES BUTTERMINT</t>
  </si>
  <si>
    <t>ARGLOL015-C51</t>
  </si>
  <si>
    <t>BEGONIA  HYBRIDA I'CONIA SCENTIMENT PEACHY KEEN</t>
  </si>
  <si>
    <t>BGOICO075-50EL</t>
  </si>
  <si>
    <t>COLEUS MAIN STREET VENICE BOULEVARD</t>
  </si>
  <si>
    <t>CLSMAI087-C51</t>
  </si>
  <si>
    <t>MIXED CELL   CONFETTI GDN TRIO (3 VAR/CELL) RAINBOW SHERBET</t>
  </si>
  <si>
    <t>MLTCON515-50</t>
  </si>
  <si>
    <t>MIXED CELL   TRIXILINER (3 VAR/CELL) BREAK THE ICE</t>
  </si>
  <si>
    <t>TRXSEL063-50</t>
  </si>
  <si>
    <t>BEGONIA  HYBRIDA I'CONIA LEMON BERRY</t>
  </si>
  <si>
    <t>BGOICO038-50EL</t>
  </si>
  <si>
    <t>COLEUS TERRA NOVA MONKEY PUZZLE</t>
  </si>
  <si>
    <t>CLSMKY055-C51</t>
  </si>
  <si>
    <t>IMPATIENS  DOUBLE MUSICA LAVENDER</t>
  </si>
  <si>
    <t>IMAMUS045-C51</t>
  </si>
  <si>
    <t>MIXED CELL   TRIXILINER (2 VAR/CELL) CRYSTALLIZE</t>
  </si>
  <si>
    <t>TRXSEL090-50</t>
  </si>
  <si>
    <t>MIXED CELL   CONFETTI GDN TRIO (2 VAR/CELL) KONA HAWAIIAN GOLD</t>
  </si>
  <si>
    <t>MLTCON318-50</t>
  </si>
  <si>
    <t>MIXED CELL   CONFETTI GDN TRIO (3 VAR/CELL) GLOSSY GARDEN</t>
  </si>
  <si>
    <t>MLTCON188-50</t>
  </si>
  <si>
    <t>VINCA  (CATHARANTHUS) SOIREE FLAMENCO PINK TWIST</t>
  </si>
  <si>
    <t>CTHSOR045-C51</t>
  </si>
  <si>
    <t>MIXED CELL   CONFETTI GDN TRIO (3 VAR/CELL) STARS AND STRIPES GLORY</t>
  </si>
  <si>
    <t>MLTCON659-50</t>
  </si>
  <si>
    <t>ACHILLEA PTARMICA MARSHMALLOW</t>
  </si>
  <si>
    <t>ACHMRH055-32S</t>
  </si>
  <si>
    <t>VEGETABLE   TOMATO BELLATRIX</t>
  </si>
  <si>
    <t>TOMBEL010-V50</t>
  </si>
  <si>
    <t>MIXED CELL   TRIXILINER (2 VAR/CELL) HEARTBEAT</t>
  </si>
  <si>
    <t>TRXSEL123-50</t>
  </si>
  <si>
    <t>MIXED CELL   CONFETTI GDN TRIO (3 VAR/CELL) COTTON CANDY</t>
  </si>
  <si>
    <t>MLTCON046-50</t>
  </si>
  <si>
    <t>IMPATIENS BEACON FORMULA MIX (Downy Mildew Resistant)</t>
  </si>
  <si>
    <t>IMPBEA025-88</t>
  </si>
  <si>
    <t>MIXED CELL   CONFETTI GDN TRIO (3 VAR/CELL) CAMOUFLAGE</t>
  </si>
  <si>
    <t>MLTCON032-50</t>
  </si>
  <si>
    <t>COREOPSIS GRANDIFLORA HALO</t>
  </si>
  <si>
    <t>CORHLO030-32S</t>
  </si>
  <si>
    <t>ASTER GALA MIX</t>
  </si>
  <si>
    <t>ASTGAL050-20</t>
  </si>
  <si>
    <t>ASTILBE ARENDSII BUNTER ZAUBER MIX</t>
  </si>
  <si>
    <t>ATBBUN005-32S</t>
  </si>
  <si>
    <t>MIXED CELL   DURABELLA (3 VAR/CELL) COMFORTABLY PLUM</t>
  </si>
  <si>
    <t>MLTDUR052-50</t>
  </si>
  <si>
    <t>HERB   DILL ANETHUM GRAVEOLENS GOLDEN VIERLING</t>
  </si>
  <si>
    <t>DILGLD030-51</t>
  </si>
  <si>
    <t>VEGETABLE   SHALLOTS ECHALION CREME BRULEE</t>
  </si>
  <si>
    <t>EHACRM010-51</t>
  </si>
  <si>
    <t>ECHINACEA PURPUREA POLLYNATION MIX</t>
  </si>
  <si>
    <t>ECHPLY050-32S</t>
  </si>
  <si>
    <t>VEGETABLE   PEPPER SWEET KITCHEN MINI FRESH BITES ORANGE</t>
  </si>
  <si>
    <t>PEPFRS055-V50</t>
  </si>
  <si>
    <t>HERB   LEMON BALM MELISSA OFFICINALIS LIMONCELLO</t>
  </si>
  <si>
    <t>MLSLIM045-51</t>
  </si>
  <si>
    <t>VEGETABLE   TOMATO MARZITO</t>
  </si>
  <si>
    <t>TOMMRZ050-V50</t>
  </si>
  <si>
    <t>LANTANA BANDOLISTA COCONUT</t>
  </si>
  <si>
    <t>LANBNL012-C51</t>
  </si>
  <si>
    <t>LANTANA BANDOLISTA MANGO</t>
  </si>
  <si>
    <t>LANBNL050-C51</t>
  </si>
  <si>
    <t>LANTANA BANDOLISTA PINEAPPLE</t>
  </si>
  <si>
    <t>LANBNL055-C51</t>
  </si>
  <si>
    <t>LANTANA BANDOLISTA RED CHILI</t>
  </si>
  <si>
    <t>LANBNL062-C51</t>
  </si>
  <si>
    <t>PETUNIA HEADLINER STRAWBERRY SKY</t>
  </si>
  <si>
    <t>PTUHDL086-C51</t>
  </si>
  <si>
    <t>PETUNIA SPLASH DANCE CALYPSO CHERRY</t>
  </si>
  <si>
    <t>PTUSPL012-C51</t>
  </si>
  <si>
    <t>PETUNIA SPLASH DANCE VIOLET VOGUE</t>
  </si>
  <si>
    <t>PTUSPL085-C51</t>
  </si>
  <si>
    <t>ECHINACEA ARTISAN YELLOW OMBRE</t>
  </si>
  <si>
    <t>ECHART095-32S</t>
  </si>
  <si>
    <t>RUDBECKIA FULGIDA GOLDBLITZ (Golden Yellow)</t>
  </si>
  <si>
    <t>RUDGLD034-32S</t>
  </si>
  <si>
    <t>IMPATIENS SUNPATIENS COMPACT CLASSIC WHITE</t>
  </si>
  <si>
    <t>GUISUN108-50</t>
  </si>
  <si>
    <t>IMPATIENS SUNPATIENS COMPACT LAVENDER SPLASH</t>
  </si>
  <si>
    <t>GUISUN133-50</t>
  </si>
  <si>
    <t>IMPATIENS SUNPATIENS COMPACT PURPLE CANDY</t>
  </si>
  <si>
    <t>GUISUN167-50</t>
  </si>
  <si>
    <t>IMPATIENS SUNPATIENS VIGOROUS PEACH CANDY</t>
  </si>
  <si>
    <t>GUISUN365-50</t>
  </si>
  <si>
    <t>IMPATIENS SUNPATIENS VIGOROUS PRETTY PINK</t>
  </si>
  <si>
    <t>GUISUN370-50</t>
  </si>
  <si>
    <t>LOBULARIA  (ALYSSUM) STREAM TRAILING CHAMPAGNE</t>
  </si>
  <si>
    <t>LOLSTR012-C51</t>
  </si>
  <si>
    <t>PETUNIA CAPELLA MULBERRY</t>
  </si>
  <si>
    <t>PTUCAP052-C51</t>
  </si>
  <si>
    <t>PETUNIA RED CARPET RIMARKABLE (Purple w/White Rim)</t>
  </si>
  <si>
    <t>PETRIM050-C51</t>
  </si>
  <si>
    <t>PORTULACA OLERACEA MEGA PAZZAZ MANGO TWIST</t>
  </si>
  <si>
    <t>PRTPAZ351-C51</t>
  </si>
  <si>
    <t>SALVIA FARINACEA SALLYFUN BLUE LAGOON</t>
  </si>
  <si>
    <t>SLVSFN015-C51</t>
  </si>
  <si>
    <t>BRACTEANTHA GRANVIA PEACHY KEEN</t>
  </si>
  <si>
    <t>BRAGRN052-C51</t>
  </si>
  <si>
    <t>BRACTEANTHA GRANVIA PINK</t>
  </si>
  <si>
    <t>BRAGRN055-C51</t>
  </si>
  <si>
    <t>CALIBRACHOA CALITASTIC TRICOLOR PINK</t>
  </si>
  <si>
    <t>CALTRI055-C51</t>
  </si>
  <si>
    <t>CALIBRACHOA CARAMEL (Soft Pink, Orange, Primrose)</t>
  </si>
  <si>
    <t>CALCAR020-C51</t>
  </si>
  <si>
    <t>CALIBRACHOA DRACULA (Deep Rose W/Dark Center)</t>
  </si>
  <si>
    <t>CALDRA015-C51</t>
  </si>
  <si>
    <t>PETUNIA FLOWER SHOWER MAYAN SUNSET</t>
  </si>
  <si>
    <t>PTUFSH050-C51</t>
  </si>
  <si>
    <t>SCAEVOLA SURDIVA LILAC MIST</t>
  </si>
  <si>
    <t>SCVSRD048-C51</t>
  </si>
  <si>
    <t>POLEMONIUM  PULCHERRIMUM GOLDEN FEATHERS</t>
  </si>
  <si>
    <t>POLGLD038-32S</t>
  </si>
  <si>
    <t>BEGONIA  HYBRIDA DRAGON WING WHITE</t>
  </si>
  <si>
    <t>BETDRA090-72</t>
  </si>
  <si>
    <t>BETDRA090-25</t>
  </si>
  <si>
    <t>BEGONIA  HYBRIDA HULA (GREEN LEAF) PINK</t>
  </si>
  <si>
    <t>BETHUL055-25</t>
  </si>
  <si>
    <t>BEGONIA  HYBRIDA HULA (GREEN LEAF) RED</t>
  </si>
  <si>
    <t>BETHUL060-25</t>
  </si>
  <si>
    <t>CALIBRACHOA CALLIE HOT PINK</t>
  </si>
  <si>
    <t>CALCLL028-C51</t>
  </si>
  <si>
    <t>CALIBRACHOA CALLIE HOT PINK SPARK</t>
  </si>
  <si>
    <t>CALCLL038-C51</t>
  </si>
  <si>
    <t>CALIBRACHOA MILLION BELLS ORANGINA</t>
  </si>
  <si>
    <t>CALMLL053-C51</t>
  </si>
  <si>
    <t>CALIBRACHOA MINIFAMOUS NEO DOUBLE WHITE</t>
  </si>
  <si>
    <t>CALMNF641-C51</t>
  </si>
  <si>
    <t>CELOSIA PLUMOSA FLAMMA MIX</t>
  </si>
  <si>
    <t>CELFLA050-20</t>
  </si>
  <si>
    <t>COLEUS PREMIUM SUN RUBY HEART</t>
  </si>
  <si>
    <t>COLPRM065-25</t>
  </si>
  <si>
    <t>GAILLARDIA ARISTATA SPINTOP MANGO</t>
  </si>
  <si>
    <t>GAISPN050-32S</t>
  </si>
  <si>
    <t>MIXED CELL   KWIK KOMBO (3 VAR/CELL) ITSY BITSY</t>
  </si>
  <si>
    <t>MLTKWK055-50</t>
  </si>
  <si>
    <t>MIXED CELL   KWIK KOMBO (3 VAR/CELL) DEKKO DARE DEVIL</t>
  </si>
  <si>
    <t>MLTKWK037-50</t>
  </si>
  <si>
    <t>LANTANA BANDANA BLACK CHERRY</t>
  </si>
  <si>
    <t>LANBAN010-C51</t>
  </si>
  <si>
    <t>MIXED CELL   KWIK KOMBO (3 VAR/CELL) LEMON CHIFFON</t>
  </si>
  <si>
    <t>MLTKWK057-50</t>
  </si>
  <si>
    <t>PENSTEMON BARBATUS PRISTINE NIGHTSHADE</t>
  </si>
  <si>
    <t>PESPRS055-32S</t>
  </si>
  <si>
    <t>PETUNIA SMARTUNIA BABY PINK</t>
  </si>
  <si>
    <t>PTUSMT010-C51</t>
  </si>
  <si>
    <t>PETUNIA SMARTUNIA NEON</t>
  </si>
  <si>
    <t>PTUSMT055-C51</t>
  </si>
  <si>
    <t>PETUNIA SMARTUNIA RED</t>
  </si>
  <si>
    <t>PTUSMT060-C51</t>
  </si>
  <si>
    <t>PETUNIA SMARTUNIA WHITE</t>
  </si>
  <si>
    <t>PTUSMT090-C51</t>
  </si>
  <si>
    <t>PETUNIA HEADLINER BLACKBERRY VEIN</t>
  </si>
  <si>
    <t>PTUHDL005-C51</t>
  </si>
  <si>
    <t>PETUNIA HEADLINER LIGHT PINK SKY (Lt Pink w/White Star Splash)</t>
  </si>
  <si>
    <t>PTUHDL046-C51</t>
  </si>
  <si>
    <t>SALVIA HYBRIDA SALGOON LAKE GARDA</t>
  </si>
  <si>
    <t>SLVSLG022-C51</t>
  </si>
  <si>
    <t>SALVIA HYBRIDA SALGOON LAKE VICTORIA</t>
  </si>
  <si>
    <t>SLVSLG085-C51</t>
  </si>
  <si>
    <t>VEGETABLE   TOMATO SUN DIPPER</t>
  </si>
  <si>
    <t>TOMSUN022-V50</t>
  </si>
  <si>
    <t>MIXED CELL   TRIXILINER (3 VAR/CELL) ENCHANTED EVENING</t>
  </si>
  <si>
    <t>TRXSEL106-50</t>
  </si>
  <si>
    <t>MIXED CELL   TRIXILINER (3 VAR/CELL) STAR SPANGLED GLAMOUR</t>
  </si>
  <si>
    <t>TRXSEL311-50</t>
  </si>
  <si>
    <t>VINCA TITAN CRANBERRY</t>
  </si>
  <si>
    <t>VINTTN015-20</t>
  </si>
  <si>
    <t>MIXED CELL   KWIK KOMBO (3 VAR/CELL) ISLAND IN THE SUN</t>
  </si>
  <si>
    <t>MLTKWK053-50</t>
  </si>
  <si>
    <t>MIXED CELL   TRIXILINER (3 VAR/CELL) CAN'T BE BEAT</t>
  </si>
  <si>
    <t>TRXSEL070-50</t>
  </si>
  <si>
    <t>OSTEOSPERMUM ZION PINK SUN</t>
  </si>
  <si>
    <t>OSTZON037-C51</t>
  </si>
  <si>
    <t>PETUNIA SANGUNA MEGA PINK VEIN (Trailing)</t>
  </si>
  <si>
    <t>PTUSAN052-C51</t>
  </si>
  <si>
    <t>PETUNIA SANGUNA PATIO MELON MORN (Trailing)</t>
  </si>
  <si>
    <t>PTUSAN058-C51</t>
  </si>
  <si>
    <t>PETUNIA SMARTUNIA PURPLE VEIN</t>
  </si>
  <si>
    <t>PTUSMT058-C51</t>
  </si>
  <si>
    <t>DELPHINIUM ELATUM DELPHINA PINK/WHITE BEE</t>
  </si>
  <si>
    <t>DELDEL050-32S</t>
  </si>
  <si>
    <t>MIXED CELL   KWIK KOMBO (3 VAR/CELL) BEACH BREEZE</t>
  </si>
  <si>
    <t>MLTKWK015-50</t>
  </si>
  <si>
    <t>MIXED CELL   CONFETTI GDN TRIO (3 VAR/CELL) BLUE MACAW</t>
  </si>
  <si>
    <t>MLTCON011-50</t>
  </si>
  <si>
    <t>MIXED CELL   CONFETTI GDN TRIO (3 VAR/CELL) HEARTLAND</t>
  </si>
  <si>
    <t>MLTCON415-50</t>
  </si>
  <si>
    <t>MIXED CELL   CONFETTI GDN TRIO (3 VAR/CELL) MATERIAL GIRL</t>
  </si>
  <si>
    <t>MLTCON450-50</t>
  </si>
  <si>
    <t>MIXED CELL   CONFETTI GDN TRIO (3 VAR/CELL) TIME FOR CHANGE</t>
  </si>
  <si>
    <t>MLTCON680-50</t>
  </si>
  <si>
    <t>MIXED CELL   CONFETTI GDN TRIO (3 VAR/CELL) TIME TRAVEL</t>
  </si>
  <si>
    <t>MLTCON692-50</t>
  </si>
  <si>
    <t>MIXED CELL   TRIXILINER (2 VAR/CELL) TRUE NORTH</t>
  </si>
  <si>
    <t>TRXSEL341-50</t>
  </si>
  <si>
    <t>MIXED CELL   CONFETTI GDN TRIO (3 VAR/CELL) HAWAIIAN SAILAWAY</t>
  </si>
  <si>
    <t>MLTCON390-50</t>
  </si>
  <si>
    <t>MIXED CELL   CONFETTI GDN TRIO (3 VAR/CELL) HAWAIIAN NANI HOKU STAR</t>
  </si>
  <si>
    <t>MLTCON330-50</t>
  </si>
  <si>
    <t>PENTAS BEEHIVE WHITE</t>
  </si>
  <si>
    <t>PNTBEE090-25</t>
  </si>
  <si>
    <t>ZINNIA ZYDECO MIX</t>
  </si>
  <si>
    <t>ZINZYD050-20</t>
  </si>
  <si>
    <t>MIXED CELL   CONFETTI GDN TRIO (3 VAR/CELL) BERRY COBBLER</t>
  </si>
  <si>
    <t>MLTCON009-50</t>
  </si>
  <si>
    <t>VEGETABLE   BROCCOLI RAAB SORRENTO</t>
  </si>
  <si>
    <t>BRCRAB060-V50</t>
  </si>
  <si>
    <t>NASTURTIUM BABY ORANGE</t>
  </si>
  <si>
    <t>NASBBY055-51</t>
  </si>
  <si>
    <t>GAURA LINDHEIMERI GAMBIT VARIEGATA ROSE</t>
  </si>
  <si>
    <t>GAUGMB085-32S</t>
  </si>
  <si>
    <t>VEGETABLE   LETTUCE TETON  (ROMAINE)</t>
  </si>
  <si>
    <t>LETTTN075-V50</t>
  </si>
  <si>
    <t>HERB   MINT MENTHA BLACKCURRANT</t>
  </si>
  <si>
    <t>MINBLK825-51</t>
  </si>
  <si>
    <t>VEGETABLE   PEPPER HOT ALEPPO</t>
  </si>
  <si>
    <t>PEPALE010-V50</t>
  </si>
  <si>
    <t>VEGETABLE   PEPPER HOT ALTENO (ANCHO)</t>
  </si>
  <si>
    <t>PEPALT010-V50</t>
  </si>
  <si>
    <t>VEGETABLE   PEPPER HOT CHAAK (HABANERO)</t>
  </si>
  <si>
    <t>PEPCHA025-V50</t>
  </si>
  <si>
    <t>VEGETABLE   PEPPER SWEET GRENADA (CUBANELLE)</t>
  </si>
  <si>
    <t>PEPGRE035-V50</t>
  </si>
  <si>
    <t>VEGETABLE   PEPPER HOT MEGATRON (Jumbo Jalapeno)</t>
  </si>
  <si>
    <t>PEPMEG050-V50</t>
  </si>
  <si>
    <t>SALVIA HYBRIDA SALGOON LAKE BAIKAL</t>
  </si>
  <si>
    <t>SLVSLG010-C51</t>
  </si>
  <si>
    <t>SALVIA HYBRIDA SALGOON LAKE TITICACA</t>
  </si>
  <si>
    <t>SLVSLG075-C51</t>
  </si>
  <si>
    <t>SEDUM  GROUNDCOVER GOLD DUST</t>
  </si>
  <si>
    <t>SEDGLD035-32S</t>
  </si>
  <si>
    <t>SEDUM  GROUNDCOVER MAJESTIC KISS</t>
  </si>
  <si>
    <t>SEDMAJ043-32S</t>
  </si>
  <si>
    <t xml:space="preserve">Volume discounts for Perennials begin at 200 trays. Please call for more details. </t>
  </si>
  <si>
    <t>HERB   CARAWAY CARUM CARVI CARAWAY</t>
  </si>
  <si>
    <t>CRWCAR025-51</t>
  </si>
  <si>
    <t>HERB   HYSSOPUS OFFICINALIS HYSSOP (BLUE FLOWER)</t>
  </si>
  <si>
    <t>HYSBLU020-51</t>
  </si>
  <si>
    <t>HERB   PARSLEY PLAIN (SINGLE OR ITALIAN)</t>
  </si>
  <si>
    <t>BASBQU050-51</t>
  </si>
  <si>
    <t>HERB   TARRAGON FRENCH ARTEMISIA DRACUNCULUS SATIVA</t>
  </si>
  <si>
    <t>HERB   ANISE ANISE</t>
  </si>
  <si>
    <t>ANIANS015-51</t>
  </si>
  <si>
    <t>HERB   ROSEMARY ROSMARINUS OFFICINALIS HUNTINGTON CARPET (Creeping)</t>
  </si>
  <si>
    <t>ROSHNT835-51</t>
  </si>
  <si>
    <t>AGASTACHE FOENICULUM LAVENDER HYSSOP</t>
  </si>
  <si>
    <t>AGAFOE025-51</t>
  </si>
  <si>
    <t>HERB   ROSEMARY ROSMARINUS OFFICINALIS FOXTAIL</t>
  </si>
  <si>
    <t>ROSFOX825-51</t>
  </si>
  <si>
    <t>HERB   SORREL RUMEX RASPBERRY DRESSING</t>
  </si>
  <si>
    <t>SORRAS063-51</t>
  </si>
  <si>
    <t>EUPHORBIA HYPERICIFOLIA HIP HOP</t>
  </si>
  <si>
    <t>EUPHORBIA HYPERICIFOLIA WHITE MANAUS</t>
  </si>
  <si>
    <t>HERB   ARUGULA WASABI</t>
  </si>
  <si>
    <t>AUGWAS092-51</t>
  </si>
  <si>
    <t>HERB   CUMIN BLACK CUMIN</t>
  </si>
  <si>
    <t>NGLBLK020-51</t>
  </si>
  <si>
    <t>HERB   LAVENDER LAVANDULA X INTERMEDIA SENSATIONAL</t>
  </si>
  <si>
    <t>LAVSEN870-51</t>
  </si>
  <si>
    <t>VEGETABLE   CELERY BRILLIANT CELERIAC</t>
  </si>
  <si>
    <t>CEEBRL020-51</t>
  </si>
  <si>
    <t>HERB   BASIL BOUQUET MIX</t>
  </si>
  <si>
    <t>Tag required and included in price</t>
  </si>
  <si>
    <t>Tag required but NOT included in price</t>
  </si>
  <si>
    <t>BEGONIA  TUBEROUS SUMMERWINGS EBONY ORANGE (Trailing)</t>
  </si>
  <si>
    <t>BGOSUM028-50EL</t>
  </si>
  <si>
    <t>MIXED CELL   TRIXILINER (3 VAR/CELL) HOTTER THAN YOU PINK</t>
  </si>
  <si>
    <t>MIXED CELL   DURABELLA (3 VAR/CELL) CAMPARI AND OJ</t>
  </si>
  <si>
    <t>MIXED CELL   DURABELLA (3 VAR/CELL) DINNER AND A MOVIE</t>
  </si>
  <si>
    <t>MIXED CELL   DURABELLA (3 VAR/CELL) KING OF ROCK AND ROLL</t>
  </si>
  <si>
    <t>MIXED CELL   DURABELLA (3 VAR/CELL) RED WHITE AND BLUEBERRY</t>
  </si>
  <si>
    <t>MIXED CELL   DURABELLA (2 VAR/CELL) BERRIES AND CREAM</t>
  </si>
  <si>
    <t>MIXED CELL   DURABELLA (2 VAR/CELL) FREEDOM AND JOY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</si>
</sst>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&quot;$&quot;#,##0.00"/>
  </numFmts>
  <fonts count="16">
    <font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2"/>
      <name val="Arial"/>
      <family val="2"/>
    </font>
    <font>
      <sz val="10"/>
      <color theme="4"/>
      <name val="Arial"/>
      <family val="2"/>
    </font>
    <font>
      <sz val="11"/>
      <color theme="1"/>
      <name val="Calibri"/>
      <family val="2"/>
      <scheme val="minor"/>
    </font>
    <font>
      <sz val="14"/>
      <color rgb="FF1E1E1E"/>
      <name val="Calibri"/>
      <family val="2"/>
    </font>
    <font>
      <sz val="18"/>
      <color theme="9" tint="-0.499984740745262"/>
      <name val="Calibri"/>
      <family val="2"/>
      <scheme val="minor"/>
    </font>
    <font>
      <sz val="16"/>
      <color theme="9" tint="-0.499984740745262"/>
      <name val="Calibri (Body)_x0000_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2"/>
      <color theme="9" tint="-0.49998474074526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2F2F2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theme="2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2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theme="2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2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2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theme="2" tint="-0.2499465926084170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2" tint="-0.24994659260841701"/>
      </top>
      <bottom/>
      <diagonal/>
    </border>
    <border>
      <left/>
      <right style="thin">
        <color indexed="64"/>
      </right>
      <top style="thin">
        <color theme="2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 style="thick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ck">
        <color theme="0" tint="-0.34998626667073579"/>
      </right>
      <top/>
      <bottom style="thin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3" fontId="4" fillId="0" borderId="10" xfId="0" applyNumberFormat="1" applyFont="1" applyBorder="1" applyAlignment="1" applyProtection="1">
      <alignment horizontal="left" vertical="center"/>
      <protection locked="0"/>
    </xf>
    <xf numFmtId="0" fontId="6" fillId="0" borderId="16" xfId="0" applyFont="1" applyBorder="1" applyAlignment="1">
      <alignment vertical="top"/>
    </xf>
    <xf numFmtId="0" fontId="6" fillId="0" borderId="16" xfId="0" applyFont="1" applyBorder="1"/>
    <xf numFmtId="0" fontId="7" fillId="0" borderId="16" xfId="0" applyFont="1" applyBorder="1"/>
    <xf numFmtId="49" fontId="0" fillId="0" borderId="3" xfId="0" applyNumberFormat="1" applyBorder="1" applyAlignment="1" applyProtection="1">
      <alignment vertical="center"/>
      <protection locked="0"/>
    </xf>
    <xf numFmtId="49" fontId="0" fillId="0" borderId="13" xfId="0" applyNumberFormat="1" applyBorder="1" applyAlignment="1">
      <alignment horizontal="left" vertical="center"/>
    </xf>
    <xf numFmtId="0" fontId="0" fillId="0" borderId="0" xfId="0" applyAlignment="1">
      <alignment horizontal="center"/>
    </xf>
    <xf numFmtId="164" fontId="0" fillId="0" borderId="0" xfId="0" applyNumberFormat="1"/>
    <xf numFmtId="165" fontId="0" fillId="0" borderId="0" xfId="0" applyNumberFormat="1"/>
    <xf numFmtId="0" fontId="1" fillId="2" borderId="6" xfId="0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textRotation="90" wrapText="1"/>
    </xf>
    <xf numFmtId="0" fontId="1" fillId="2" borderId="9" xfId="0" applyFont="1" applyFill="1" applyBorder="1" applyAlignment="1">
      <alignment horizontal="left" vertical="top" wrapText="1"/>
    </xf>
    <xf numFmtId="164" fontId="1" fillId="2" borderId="9" xfId="0" applyNumberFormat="1" applyFont="1" applyFill="1" applyBorder="1" applyAlignment="1">
      <alignment horizontal="center" vertical="top" wrapText="1"/>
    </xf>
    <xf numFmtId="165" fontId="1" fillId="2" borderId="8" xfId="0" applyNumberFormat="1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164" fontId="1" fillId="2" borderId="6" xfId="0" applyNumberFormat="1" applyFont="1" applyFill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164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49" fontId="0" fillId="0" borderId="18" xfId="0" applyNumberFormat="1" applyBorder="1" applyAlignment="1" applyProtection="1">
      <alignment vertical="center"/>
      <protection locked="0"/>
    </xf>
    <xf numFmtId="0" fontId="0" fillId="0" borderId="0" xfId="0" applyAlignment="1">
      <alignment vertical="top"/>
    </xf>
    <xf numFmtId="0" fontId="0" fillId="0" borderId="4" xfId="0" applyBorder="1" applyAlignment="1" applyProtection="1">
      <alignment horizontal="center"/>
      <protection locked="0"/>
    </xf>
    <xf numFmtId="0" fontId="2" fillId="0" borderId="0" xfId="0" applyFont="1" applyAlignment="1">
      <alignment horizontal="left"/>
    </xf>
    <xf numFmtId="165" fontId="1" fillId="2" borderId="8" xfId="0" applyNumberFormat="1" applyFont="1" applyFill="1" applyBorder="1" applyAlignment="1">
      <alignment horizontal="right" vertical="top" wrapText="1"/>
    </xf>
    <xf numFmtId="165" fontId="1" fillId="5" borderId="22" xfId="0" applyNumberFormat="1" applyFont="1" applyFill="1" applyBorder="1" applyAlignment="1">
      <alignment horizontal="center" vertical="top" wrapText="1"/>
    </xf>
    <xf numFmtId="165" fontId="9" fillId="4" borderId="0" xfId="0" applyNumberFormat="1" applyFont="1" applyFill="1" applyAlignment="1">
      <alignment horizontal="right" vertical="center"/>
    </xf>
    <xf numFmtId="165" fontId="0" fillId="4" borderId="0" xfId="0" applyNumberFormat="1" applyFill="1" applyAlignment="1">
      <alignment horizontal="right"/>
    </xf>
    <xf numFmtId="0" fontId="0" fillId="0" borderId="0" xfId="0" applyAlignment="1">
      <alignment horizontal="center" wrapText="1"/>
    </xf>
    <xf numFmtId="0" fontId="2" fillId="0" borderId="0" xfId="0" applyFont="1" applyAlignment="1">
      <alignment horizontal="center" wrapText="1"/>
    </xf>
    <xf numFmtId="0" fontId="12" fillId="0" borderId="0" xfId="0" applyFont="1" applyAlignment="1">
      <alignment wrapText="1"/>
    </xf>
    <xf numFmtId="0" fontId="0" fillId="0" borderId="0" xfId="0" applyAlignment="1">
      <alignment horizontal="center" shrinkToFit="1"/>
    </xf>
    <xf numFmtId="0" fontId="1" fillId="2" borderId="7" xfId="0" applyFont="1" applyFill="1" applyBorder="1" applyAlignment="1">
      <alignment horizontal="center" vertical="top" shrinkToFit="1"/>
    </xf>
    <xf numFmtId="165" fontId="0" fillId="0" borderId="0" xfId="0" applyNumberFormat="1" applyAlignment="1">
      <alignment horizontal="center" shrinkToFit="1"/>
    </xf>
    <xf numFmtId="0" fontId="0" fillId="0" borderId="0" xfId="0" applyAlignment="1">
      <alignment horizontal="right" wrapText="1" indent="1"/>
    </xf>
    <xf numFmtId="0" fontId="0" fillId="6" borderId="0" xfId="0" applyFill="1" applyAlignment="1">
      <alignment horizontal="center" vertical="top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 shrinkToFit="1"/>
    </xf>
    <xf numFmtId="0" fontId="3" fillId="4" borderId="4" xfId="0" applyFont="1" applyFill="1" applyBorder="1" applyAlignment="1">
      <alignment horizontal="center" wrapText="1"/>
    </xf>
    <xf numFmtId="0" fontId="15" fillId="3" borderId="30" xfId="0" applyFont="1" applyFill="1" applyBorder="1" applyAlignment="1">
      <alignment horizontal="center" wrapText="1"/>
    </xf>
    <xf numFmtId="0" fontId="15" fillId="3" borderId="30" xfId="0" applyFont="1" applyFill="1" applyBorder="1" applyAlignment="1">
      <alignment horizontal="center"/>
    </xf>
    <xf numFmtId="0" fontId="15" fillId="3" borderId="33" xfId="0" applyFont="1" applyFill="1" applyBorder="1" applyAlignment="1">
      <alignment horizontal="center"/>
    </xf>
    <xf numFmtId="0" fontId="0" fillId="4" borderId="2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/>
    </xf>
    <xf numFmtId="0" fontId="15" fillId="3" borderId="32" xfId="0" applyFont="1" applyFill="1" applyBorder="1" applyAlignment="1">
      <alignment horizontal="center" wrapText="1"/>
    </xf>
    <xf numFmtId="0" fontId="15" fillId="3" borderId="29" xfId="0" applyFont="1" applyFill="1" applyBorder="1" applyAlignment="1">
      <alignment horizontal="center" wrapText="1"/>
    </xf>
    <xf numFmtId="0" fontId="15" fillId="3" borderId="31" xfId="0" applyFont="1" applyFill="1" applyBorder="1" applyAlignment="1">
      <alignment horizontal="center"/>
    </xf>
    <xf numFmtId="0" fontId="13" fillId="0" borderId="2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65" fontId="3" fillId="4" borderId="20" xfId="0" applyNumberFormat="1" applyFont="1" applyFill="1" applyBorder="1" applyAlignment="1">
      <alignment horizontal="center" vertical="center" shrinkToFit="1"/>
    </xf>
    <xf numFmtId="165" fontId="0" fillId="4" borderId="21" xfId="0" applyNumberFormat="1" applyFill="1" applyBorder="1" applyAlignment="1">
      <alignment horizontal="center" vertical="center" shrinkToFit="1"/>
    </xf>
    <xf numFmtId="49" fontId="11" fillId="3" borderId="24" xfId="0" applyNumberFormat="1" applyFont="1" applyFill="1" applyBorder="1" applyAlignment="1">
      <alignment horizontal="left" vertical="center" wrapText="1" indent="1"/>
    </xf>
    <xf numFmtId="0" fontId="10" fillId="3" borderId="23" xfId="0" applyFont="1" applyFill="1" applyBorder="1" applyAlignment="1">
      <alignment horizontal="left" vertical="center" wrapText="1" indent="1"/>
    </xf>
    <xf numFmtId="0" fontId="10" fillId="3" borderId="2" xfId="0" applyFont="1" applyFill="1" applyBorder="1" applyAlignment="1">
      <alignment horizontal="left" vertical="center" wrapText="1" indent="1"/>
    </xf>
    <xf numFmtId="0" fontId="10" fillId="3" borderId="4" xfId="0" applyFont="1" applyFill="1" applyBorder="1" applyAlignment="1">
      <alignment horizontal="left" vertical="center" wrapText="1" indent="1"/>
    </xf>
    <xf numFmtId="49" fontId="0" fillId="0" borderId="13" xfId="0" applyNumberFormat="1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 wrapText="1"/>
    </xf>
    <xf numFmtId="14" fontId="5" fillId="0" borderId="11" xfId="0" applyNumberFormat="1" applyFont="1" applyBorder="1" applyAlignment="1" applyProtection="1">
      <alignment horizontal="center" vertical="center"/>
      <protection locked="0"/>
    </xf>
    <xf numFmtId="49" fontId="0" fillId="0" borderId="15" xfId="0" applyNumberFormat="1" applyBorder="1" applyAlignment="1">
      <alignment horizontal="center" vertical="center" wrapText="1"/>
    </xf>
    <xf numFmtId="49" fontId="0" fillId="0" borderId="14" xfId="0" applyNumberFormat="1" applyBorder="1" applyAlignment="1">
      <alignment horizontal="center" vertical="center" wrapText="1"/>
    </xf>
    <xf numFmtId="3" fontId="5" fillId="0" borderId="12" xfId="0" applyNumberFormat="1" applyFont="1" applyBorder="1" applyAlignment="1" applyProtection="1">
      <alignment horizontal="center" vertical="center" shrinkToFit="1"/>
      <protection locked="0"/>
    </xf>
    <xf numFmtId="3" fontId="5" fillId="0" borderId="10" xfId="0" applyNumberFormat="1" applyFont="1" applyBorder="1" applyAlignment="1" applyProtection="1">
      <alignment horizontal="center" vertical="center" shrinkToFit="1"/>
      <protection locked="0"/>
    </xf>
    <xf numFmtId="1" fontId="5" fillId="0" borderId="12" xfId="0" applyNumberFormat="1" applyFont="1" applyBorder="1" applyAlignment="1" applyProtection="1">
      <alignment horizontal="center" vertical="center"/>
      <protection locked="0"/>
    </xf>
    <xf numFmtId="1" fontId="5" fillId="0" borderId="10" xfId="0" applyNumberFormat="1" applyFont="1" applyBorder="1" applyAlignment="1" applyProtection="1">
      <alignment horizontal="center" vertical="center"/>
      <protection locked="0"/>
    </xf>
    <xf numFmtId="49" fontId="8" fillId="0" borderId="17" xfId="0" applyNumberFormat="1" applyFont="1" applyBorder="1" applyAlignment="1">
      <alignment vertical="center"/>
    </xf>
    <xf numFmtId="49" fontId="8" fillId="0" borderId="19" xfId="0" applyNumberFormat="1" applyFont="1" applyBorder="1" applyAlignment="1">
      <alignment vertical="center"/>
    </xf>
    <xf numFmtId="49" fontId="0" fillId="0" borderId="17" xfId="0" applyNumberFormat="1" applyBorder="1" applyAlignment="1">
      <alignment horizontal="center" vertical="center" shrinkToFit="1"/>
    </xf>
    <xf numFmtId="49" fontId="0" fillId="0" borderId="5" xfId="0" applyNumberFormat="1" applyBorder="1" applyAlignment="1">
      <alignment horizontal="center" vertical="center" shrinkToFit="1"/>
    </xf>
    <xf numFmtId="14" fontId="3" fillId="0" borderId="20" xfId="0" applyNumberFormat="1" applyFont="1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49" fontId="0" fillId="4" borderId="13" xfId="0" applyNumberFormat="1" applyFill="1" applyBorder="1" applyAlignment="1">
      <alignment horizontal="center" vertical="center"/>
    </xf>
    <xf numFmtId="3" fontId="14" fillId="0" borderId="26" xfId="0" applyNumberFormat="1" applyFont="1" applyBorder="1" applyAlignment="1">
      <alignment horizontal="center"/>
    </xf>
    <xf numFmtId="3" fontId="14" fillId="0" borderId="27" xfId="0" applyNumberFormat="1" applyFont="1" applyBorder="1" applyAlignment="1">
      <alignment horizontal="center"/>
    </xf>
    <xf numFmtId="3" fontId="14" fillId="0" borderId="28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49769</xdr:colOff>
      <xdr:row>0</xdr:row>
      <xdr:rowOff>132230</xdr:rowOff>
    </xdr:from>
    <xdr:to>
      <xdr:col>8</xdr:col>
      <xdr:colOff>737630</xdr:colOff>
      <xdr:row>42</xdr:row>
      <xdr:rowOff>43756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B7C6D4-BA10-0F44-8D1E-26176BC11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769" y="132230"/>
          <a:ext cx="7291861" cy="9436526"/>
        </a:xfrm>
        <a:prstGeom prst="rect">
          <a:avLst/>
        </a:prstGeom>
      </xdr:spPr>
    </xdr:pic>
    <xdr:clientData/>
  </xdr:twoCellAnchor>
  <xdr:twoCellAnchor editAs="oneCell">
    <xdr:from>
      <xdr:col>0</xdr:col>
      <xdr:colOff>29441</xdr:colOff>
      <xdr:row>48</xdr:row>
      <xdr:rowOff>64407</xdr:rowOff>
    </xdr:from>
    <xdr:to>
      <xdr:col>8</xdr:col>
      <xdr:colOff>757958</xdr:colOff>
      <xdr:row>90</xdr:row>
      <xdr:rowOff>28547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48E1EF-322F-EE4E-B5C3-A2DF064D9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441" y="10950121"/>
          <a:ext cx="7332517" cy="9489140"/>
        </a:xfrm>
        <a:prstGeom prst="rect">
          <a:avLst/>
        </a:prstGeom>
      </xdr:spPr>
    </xdr:pic>
    <xdr:clientData/>
  </xdr:twoCellAnchor>
  <xdr:twoCellAnchor editAs="absolute">
    <xdr:from>
      <xdr:col>0</xdr:col>
      <xdr:colOff>381000</xdr:colOff>
      <xdr:row>0</xdr:row>
      <xdr:rowOff>117928</xdr:rowOff>
    </xdr:from>
    <xdr:to>
      <xdr:col>4</xdr:col>
      <xdr:colOff>226782</xdr:colOff>
      <xdr:row>1</xdr:row>
      <xdr:rowOff>172356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C37B607-D9B7-9B44-9DC9-BDB2F632A290}"/>
            </a:ext>
          </a:extLst>
        </xdr:cNvPr>
        <xdr:cNvSpPr txBox="1"/>
      </xdr:nvSpPr>
      <xdr:spPr>
        <a:xfrm>
          <a:off x="381000" y="117928"/>
          <a:ext cx="3147782" cy="2812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chemeClr val="accent1"/>
              </a:solidFill>
            </a:rPr>
            <a:t>SEE "ORDER"</a:t>
          </a:r>
          <a:r>
            <a:rPr lang="en-US" sz="1200" b="1" baseline="0">
              <a:solidFill>
                <a:schemeClr val="accent1"/>
              </a:solidFill>
            </a:rPr>
            <a:t> TAB TO ENTER YOUR ORDER</a:t>
          </a:r>
          <a:endParaRPr lang="en-US" sz="1200" b="1">
            <a:solidFill>
              <a:schemeClr val="accent1"/>
            </a:solidFill>
          </a:endParaRP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AEC9A-1504-F94B-BA7A-E9D3D954A3F4}">
  <sheetPr>
    <pageSetUpPr fitToPage="1"/>
  </sheetPr>
  <dimension ref="B43:C43"/>
  <sheetViews>
    <sheetView showWhiteSpace="0" zoomScale="140" zoomScaleNormal="140" zoomScaleSheetLayoutView="100" zoomScalePageLayoutView="120" workbookViewId="0">
      <selection activeCell="M57" sqref="M57"/>
    </sheetView>
  </sheetViews>
  <sheetFormatPr baseColWidth="10" defaultRowHeight="18" thickTop="1" thickBottom="1"/>
  <cols>
    <col min="1" max="2" width="10.83203125" style="3"/>
    <col min="3" max="3" width="10.83203125" style="2"/>
    <col min="4" max="16384" width="10.83203125" style="3"/>
  </cols>
  <sheetData>
    <row r="43" spans="2:2" thickTop="1" thickBot="1">
      <c r="B43" s="4" t="s">
        <v>31</v>
      </c>
    </row>
  </sheetData>
  <sheetProtection algorithmName="SHA-512" hashValue="RZ6tCdNwuB8uUhWNNviA2ANhNNs/NKqqQAsCYBBDVK+KEVojqorccN1TNeqdqmase5cT+ZAbo+LR50igxOEyYg==" saltValue="gIXCvmilbahnTl650muGEQ==" spinCount="100000" sheet="1" objects="1" scenarios="1" selectLockedCells="1" selectUnlockedCells="1"/>
  <printOptions horizontalCentered="1"/>
  <pageMargins left="0" right="0" top="0" bottom="0" header="0" footer="0"/>
  <pageSetup scale="98" fitToHeight="2" orientation="portrait" horizontalDpi="0" verticalDpi="0"/>
  <headerFooter scaleWithDoc="0">
    <oddFooter>&amp;C&amp;"Helvetica,Regular"&amp;K272727&amp;F : &amp;A     &amp;D     page &amp;P of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F9C8C-CDDA-964E-9ED1-01C9271C81E1}">
  <sheetPr>
    <pageSetUpPr fitToPage="1"/>
  </sheetPr>
  <dimension ref="A1:AL1780"/>
  <sheetViews>
    <sheetView tabSelected="1" zoomScale="90" zoomScaleNormal="90" workbookViewId="0">
      <pane ySplit="6" topLeftCell="A7" activePane="bottomLeft" state="frozen"/>
      <selection pane="bottomLeft" activeCell="A2" sqref="A2:B2"/>
    </sheetView>
  </sheetViews>
  <sheetFormatPr baseColWidth="10" defaultRowHeight="16"/>
  <cols>
    <col min="1" max="1" width="5.83203125" style="7" customWidth="1"/>
    <col min="2" max="2" width="7" style="7" customWidth="1"/>
    <col min="3" max="3" width="6.83203125" style="7" customWidth="1"/>
    <col min="4" max="4" width="8.83203125" style="7" customWidth="1"/>
    <col min="5" max="5" width="14.33203125" style="7" customWidth="1"/>
    <col min="6" max="6" width="2.83203125" style="7" customWidth="1"/>
    <col min="7" max="7" width="70.83203125" style="21" customWidth="1"/>
    <col min="8" max="8" width="8.83203125" style="19" customWidth="1"/>
    <col min="9" max="9" width="8.83203125" style="20" customWidth="1"/>
    <col min="10" max="10" width="16.6640625" style="36" customWidth="1"/>
    <col min="11" max="11" width="8.83203125" style="7" customWidth="1"/>
    <col min="12" max="12" width="8.83203125" style="7" hidden="1" customWidth="1"/>
    <col min="13" max="13" width="8.83203125" style="7" customWidth="1"/>
    <col min="14" max="14" width="9.5" style="7" customWidth="1"/>
    <col min="15" max="15" width="8.83203125" style="7" customWidth="1"/>
    <col min="16" max="16" width="8.83203125" style="8" hidden="1" customWidth="1"/>
    <col min="17" max="17" width="8.83203125" style="9" hidden="1" customWidth="1"/>
    <col min="18" max="18" width="8.83203125" style="8" hidden="1" customWidth="1"/>
    <col min="19" max="19" width="8.83203125" style="9" hidden="1" customWidth="1"/>
    <col min="20" max="20" width="8.83203125" style="8" hidden="1" customWidth="1"/>
    <col min="21" max="21" width="8.83203125" style="9" hidden="1" customWidth="1"/>
    <col min="22" max="22" width="8.83203125" style="8" hidden="1" customWidth="1"/>
    <col min="23" max="23" width="8.83203125" style="9" hidden="1" customWidth="1"/>
    <col min="24" max="24" width="8.83203125" style="8" hidden="1" customWidth="1"/>
    <col min="25" max="25" width="8.83203125" style="9" hidden="1" customWidth="1"/>
    <col min="26" max="26" width="8.83203125" style="8" hidden="1" customWidth="1"/>
    <col min="27" max="27" width="8.83203125" style="9" hidden="1" customWidth="1"/>
    <col min="28" max="28" width="8.83203125" style="8" hidden="1" customWidth="1"/>
    <col min="29" max="29" width="8.83203125" style="9" hidden="1" customWidth="1"/>
    <col min="30" max="30" width="8.83203125" style="8" hidden="1" customWidth="1"/>
    <col min="31" max="31" width="8.83203125" style="9" hidden="1" customWidth="1"/>
    <col min="32" max="32" width="8.83203125" style="8" hidden="1" customWidth="1"/>
    <col min="33" max="33" width="8.83203125" style="9" hidden="1" customWidth="1"/>
    <col min="34" max="34" width="8.83203125" style="8" hidden="1" customWidth="1"/>
    <col min="35" max="35" width="8.83203125" style="9" hidden="1" customWidth="1"/>
    <col min="36" max="36" width="12.6640625" style="20" hidden="1" customWidth="1"/>
    <col min="37" max="38" width="10.83203125" style="7" hidden="1" customWidth="1"/>
  </cols>
  <sheetData>
    <row r="1" spans="1:38" ht="31" customHeight="1">
      <c r="A1" s="59" t="s">
        <v>23</v>
      </c>
      <c r="B1" s="58"/>
      <c r="C1" s="61" t="s">
        <v>22</v>
      </c>
      <c r="D1" s="62"/>
      <c r="E1" s="61" t="s">
        <v>11</v>
      </c>
      <c r="F1" s="62"/>
      <c r="G1" s="6" t="s">
        <v>10</v>
      </c>
      <c r="H1" s="58" t="s">
        <v>9</v>
      </c>
      <c r="I1" s="58"/>
      <c r="J1" s="40" t="s">
        <v>41</v>
      </c>
      <c r="K1" s="39">
        <f>AK5</f>
        <v>0</v>
      </c>
    </row>
    <row r="2" spans="1:38" ht="21" customHeight="1">
      <c r="A2" s="60"/>
      <c r="B2" s="60"/>
      <c r="C2" s="63"/>
      <c r="D2" s="64"/>
      <c r="E2" s="65"/>
      <c r="F2" s="66"/>
      <c r="G2" s="1"/>
      <c r="H2" s="71"/>
      <c r="I2" s="72"/>
      <c r="J2" s="40" t="s">
        <v>42</v>
      </c>
      <c r="K2" s="39">
        <f>AL5</f>
        <v>0</v>
      </c>
    </row>
    <row r="3" spans="1:38" ht="26" customHeight="1">
      <c r="A3" s="69" t="s">
        <v>24</v>
      </c>
      <c r="B3" s="70"/>
      <c r="C3" s="70"/>
      <c r="D3" s="23"/>
      <c r="E3" s="67" t="s">
        <v>8</v>
      </c>
      <c r="F3" s="68"/>
      <c r="G3" s="5"/>
      <c r="H3" s="73" t="s">
        <v>29</v>
      </c>
      <c r="I3" s="73"/>
      <c r="J3" s="37" t="s">
        <v>38</v>
      </c>
      <c r="K3" s="41">
        <v>1</v>
      </c>
    </row>
    <row r="4" spans="1:38" ht="26" customHeight="1" thickBot="1">
      <c r="A4" s="54" t="s">
        <v>3463</v>
      </c>
      <c r="B4" s="55"/>
      <c r="C4" s="55"/>
      <c r="D4" s="55"/>
      <c r="E4" s="55"/>
      <c r="F4" s="55"/>
      <c r="G4" s="55"/>
      <c r="H4" s="52" t="str">
        <f>IFERROR(IF(AJ5&lt;&gt;0,AJ5,""),"VOL 1-3, EOD Y OR N")</f>
        <v/>
      </c>
      <c r="I4" s="53"/>
      <c r="J4" s="37" t="s">
        <v>36</v>
      </c>
      <c r="K4" s="41" t="s">
        <v>30</v>
      </c>
      <c r="P4" s="74"/>
      <c r="Q4" s="75"/>
      <c r="R4" s="75" t="s">
        <v>37</v>
      </c>
      <c r="S4" s="75"/>
      <c r="T4" s="75" t="s">
        <v>37</v>
      </c>
      <c r="U4" s="75"/>
      <c r="V4" s="75" t="s">
        <v>37</v>
      </c>
      <c r="W4" s="75"/>
      <c r="X4" s="75" t="s">
        <v>37</v>
      </c>
      <c r="Y4" s="75"/>
      <c r="Z4" s="75"/>
      <c r="AA4" s="75"/>
      <c r="AB4" s="75" t="s">
        <v>37</v>
      </c>
      <c r="AC4" s="75"/>
      <c r="AD4" s="75" t="s">
        <v>37</v>
      </c>
      <c r="AE4" s="75"/>
      <c r="AF4" s="75" t="s">
        <v>37</v>
      </c>
      <c r="AG4" s="75"/>
      <c r="AH4" s="75" t="s">
        <v>37</v>
      </c>
      <c r="AI4" s="76"/>
      <c r="AJ4" s="28" t="s">
        <v>28</v>
      </c>
    </row>
    <row r="5" spans="1:38" ht="56" customHeight="1">
      <c r="A5" s="56"/>
      <c r="B5" s="57"/>
      <c r="C5" s="57"/>
      <c r="D5" s="57"/>
      <c r="E5" s="57"/>
      <c r="F5" s="57"/>
      <c r="G5" s="57"/>
      <c r="H5" s="45" t="str">
        <f>CONCATENATE("Volume ", K3, "                 EOD = ", K4)</f>
        <v>Volume 1                 EOD = N</v>
      </c>
      <c r="I5" s="46"/>
      <c r="J5" s="50"/>
      <c r="K5" s="51"/>
      <c r="P5" s="48" t="s">
        <v>16</v>
      </c>
      <c r="Q5" s="43"/>
      <c r="R5" s="42" t="s">
        <v>17</v>
      </c>
      <c r="S5" s="43"/>
      <c r="T5" s="42" t="s">
        <v>18</v>
      </c>
      <c r="U5" s="43"/>
      <c r="V5" s="42" t="s">
        <v>32</v>
      </c>
      <c r="W5" s="43"/>
      <c r="X5" s="42" t="s">
        <v>33</v>
      </c>
      <c r="Y5" s="49"/>
      <c r="Z5" s="47" t="s">
        <v>19</v>
      </c>
      <c r="AA5" s="43"/>
      <c r="AB5" s="42" t="s">
        <v>20</v>
      </c>
      <c r="AC5" s="43"/>
      <c r="AD5" s="42" t="s">
        <v>21</v>
      </c>
      <c r="AE5" s="43"/>
      <c r="AF5" s="42" t="s">
        <v>34</v>
      </c>
      <c r="AG5" s="43"/>
      <c r="AH5" s="42" t="s">
        <v>35</v>
      </c>
      <c r="AI5" s="44"/>
      <c r="AJ5" s="29">
        <f>SUBTOTAL(9,AJ7:AJ7873)</f>
        <v>0</v>
      </c>
      <c r="AK5" s="39">
        <f>SUBTOTAL(9,AK7:AK7862)</f>
        <v>0</v>
      </c>
      <c r="AL5" s="39">
        <f>SUBTOTAL(9,AL7:AL7862)</f>
        <v>0</v>
      </c>
    </row>
    <row r="6" spans="1:38" s="24" customFormat="1" ht="35" thickBot="1">
      <c r="A6" s="10" t="s">
        <v>26</v>
      </c>
      <c r="B6" s="11" t="s">
        <v>6</v>
      </c>
      <c r="C6" s="11" t="s">
        <v>0</v>
      </c>
      <c r="D6" s="11" t="s">
        <v>5</v>
      </c>
      <c r="E6" s="11" t="s">
        <v>1</v>
      </c>
      <c r="F6" s="12" t="s">
        <v>12</v>
      </c>
      <c r="G6" s="13" t="s">
        <v>25</v>
      </c>
      <c r="H6" s="14" t="s">
        <v>3</v>
      </c>
      <c r="I6" s="15" t="s">
        <v>7</v>
      </c>
      <c r="J6" s="35" t="s">
        <v>2</v>
      </c>
      <c r="K6" s="16" t="s">
        <v>4</v>
      </c>
      <c r="L6" s="16" t="s">
        <v>12</v>
      </c>
      <c r="M6" s="16" t="s">
        <v>13</v>
      </c>
      <c r="N6" s="16" t="s">
        <v>14</v>
      </c>
      <c r="O6" s="16" t="s">
        <v>15</v>
      </c>
      <c r="P6" s="17" t="s">
        <v>3</v>
      </c>
      <c r="Q6" s="15" t="s">
        <v>7</v>
      </c>
      <c r="R6" s="17" t="s">
        <v>3</v>
      </c>
      <c r="S6" s="15" t="s">
        <v>7</v>
      </c>
      <c r="T6" s="14" t="s">
        <v>3</v>
      </c>
      <c r="U6" s="15" t="s">
        <v>7</v>
      </c>
      <c r="V6" s="14" t="s">
        <v>3</v>
      </c>
      <c r="W6" s="15" t="s">
        <v>7</v>
      </c>
      <c r="X6" s="14" t="s">
        <v>3</v>
      </c>
      <c r="Y6" s="15" t="s">
        <v>7</v>
      </c>
      <c r="Z6" s="17" t="s">
        <v>3</v>
      </c>
      <c r="AA6" s="15" t="s">
        <v>7</v>
      </c>
      <c r="AB6" s="14" t="s">
        <v>3</v>
      </c>
      <c r="AC6" s="15" t="s">
        <v>7</v>
      </c>
      <c r="AD6" s="17" t="s">
        <v>3</v>
      </c>
      <c r="AE6" s="15" t="s">
        <v>7</v>
      </c>
      <c r="AF6" s="17" t="s">
        <v>3</v>
      </c>
      <c r="AG6" s="15" t="s">
        <v>7</v>
      </c>
      <c r="AH6" s="17" t="s">
        <v>3</v>
      </c>
      <c r="AI6" s="15" t="s">
        <v>7</v>
      </c>
      <c r="AJ6" s="27" t="s">
        <v>27</v>
      </c>
      <c r="AK6" s="38" t="s">
        <v>39</v>
      </c>
      <c r="AL6" s="38" t="s">
        <v>40</v>
      </c>
    </row>
    <row r="7" spans="1:38">
      <c r="A7" s="7">
        <f>IF(OUT!C1006="", "", OUT!C1006)</f>
        <v>711</v>
      </c>
      <c r="B7" s="18">
        <f>IF(OUT!A1006="", "", OUT!A1006)</f>
        <v>81152</v>
      </c>
      <c r="C7" s="7" t="str">
        <f>IF(OUT!D1006="", "", OUT!D1006)</f>
        <v>O</v>
      </c>
      <c r="D7" s="25"/>
      <c r="E7" s="7" t="str">
        <f>IF(OUT!E1006="", "", OUT!E1006)</f>
        <v>72 TRAY</v>
      </c>
      <c r="F7" s="22" t="str">
        <f>IF(OUT!AE1006="NEW", "✷", "")</f>
        <v/>
      </c>
      <c r="G7" t="str">
        <f>IF(OUT!B1006="", "", OUT!B1006)</f>
        <v>ABUTILON LUCKY LANTERN RED</v>
      </c>
      <c r="H7" s="19">
        <f>IF(AND($K$3=1,$K$4="N"),P7,IF(AND($K$3=2,$K$4="N"),R7,IF(AND($K$3=3,$K$4="N"),T7,IF(AND($K$3=4,$K$4="N"),V7,IF(AND($K$3=5,$K$4="N"),X7,IF(AND($K$3=1,$K$4="Y"),Z7,IF(AND($K$3=2,$K$4="Y"),AB7,IF(AND($K$3=3,$K$4="Y"),AD7,IF(AND($K$3=4,$K$4="Y"),AF7,IF(AND($K$3=5,$K$4="Y"),AH7,"FALSE"))))))))))</f>
        <v>1.2350000000000001</v>
      </c>
      <c r="I7" s="20">
        <f>IF(AND($K$3=1,$K$4="N"),Q7,IF(AND($K$3=2,$K$4="N"),S7,IF(AND($K$3=3,$K$4="N"),U7,IF(AND($K$3=4,$K$4="N"),W7,IF(AND($K$3=5,$K$4="N"),Y7,IF(AND($K$3=1,$K$4="Y"),AA7,IF(AND($K$3=2,$K$4="Y"),AC7,IF(AND($K$3=3,$K$4="Y"),AE7,IF(AND($K$3=4,$K$4="Y"),AG7,IF(AND($K$3=5,$K$4="Y"),AI7,"FALSE"))))))))))</f>
        <v>88.92</v>
      </c>
      <c r="J7" s="34" t="str">
        <f>IF(OUT!F1006="", "", OUT!F1006)</f>
        <v/>
      </c>
      <c r="K7" s="7">
        <f>IF(OUT!P1006="", "", OUT!P1006)</f>
        <v>72</v>
      </c>
      <c r="L7" s="7" t="str">
        <f>IF(OUT!AE1006="", "", OUT!AE1006)</f>
        <v/>
      </c>
      <c r="M7" s="7" t="str">
        <f>IF(OUT!AG1006="", "", OUT!AG1006)</f>
        <v>PAT</v>
      </c>
      <c r="N7" s="7" t="str">
        <f>IF(OUT!AQ1006="", "", OUT!AQ1006)</f>
        <v/>
      </c>
      <c r="O7" s="7" t="str">
        <f>IF(OUT!BM1006="", "", OUT!BM1006)</f>
        <v>T3</v>
      </c>
      <c r="P7" s="8">
        <f>IF(OUT!N1006="", "", OUT!N1006)</f>
        <v>1.2350000000000001</v>
      </c>
      <c r="Q7" s="9">
        <f>IF(OUT!O1006="", "", OUT!O1006)</f>
        <v>88.92</v>
      </c>
      <c r="R7" s="8">
        <f>IF(PPG!H1006="", "", PPG!H1006)</f>
        <v>0</v>
      </c>
      <c r="S7" s="9">
        <f>IF(PPG!I1006="", "", PPG!I1006)</f>
        <v>0</v>
      </c>
      <c r="T7" s="8">
        <f>IF(PPG!J1006="", "", PPG!J1006)</f>
        <v>0</v>
      </c>
      <c r="U7" s="9">
        <f>IF(PPG!K1006="", "", PPG!K1006)</f>
        <v>0</v>
      </c>
      <c r="V7" s="8">
        <f>IF(PPG!L1006="", "", PPG!L1006)</f>
        <v>0</v>
      </c>
      <c r="W7" s="9">
        <f>IF(PPG!M1006="", "", PPG!M1006)</f>
        <v>0</v>
      </c>
      <c r="X7" s="8">
        <f>IF(PPG!N1006="", "", PPG!N1006)</f>
        <v>0</v>
      </c>
      <c r="Y7" s="9">
        <f>IF(PPG!O1006="", "", PPG!O1006)</f>
        <v>0</v>
      </c>
      <c r="Z7" s="8">
        <f>IF(PPG!Q1006="", "", PPG!Q1006)</f>
        <v>1.2350000000000001</v>
      </c>
      <c r="AA7" s="9">
        <f>IF(PPG!R1006="", "", PPG!R1006)</f>
        <v>88.92</v>
      </c>
      <c r="AB7" s="8">
        <f>IF(PPG!S1006="", "", PPG!S1006)</f>
        <v>0</v>
      </c>
      <c r="AC7" s="9">
        <f>IF(PPG!T1006="", "", PPG!T1006)</f>
        <v>0</v>
      </c>
      <c r="AD7" s="8">
        <f>IF(PPG!U1006="", "", PPG!U1006)</f>
        <v>0</v>
      </c>
      <c r="AE7" s="9">
        <f>IF(PPG!V1006="", "", PPG!V1006)</f>
        <v>0</v>
      </c>
      <c r="AF7" s="8">
        <f>IF(PPG!W1006="", "", PPG!W1006)</f>
        <v>0</v>
      </c>
      <c r="AG7" s="9">
        <f>IF(PPG!X1006="", "", PPG!X1006)</f>
        <v>0</v>
      </c>
      <c r="AH7" s="8">
        <f>IF(PPG!Y1006="", "", PPG!Y1006)</f>
        <v>0</v>
      </c>
      <c r="AI7" s="9">
        <f>IF(PPG!Z1006="", "", PPG!Z1006)</f>
        <v>0</v>
      </c>
      <c r="AJ7" s="30" t="str">
        <f>IF(D7&lt;&gt;"",D7*I7, "0.00")</f>
        <v>0.00</v>
      </c>
      <c r="AK7" s="7" t="str">
        <f>IF(D7&lt;&gt;"",D7, "0")</f>
        <v>0</v>
      </c>
      <c r="AL7" s="7" t="str">
        <f>IF(D7&lt;&gt;"",D7*K7, "0")</f>
        <v>0</v>
      </c>
    </row>
    <row r="8" spans="1:38">
      <c r="A8" s="7">
        <f>IF(OUT!C956="", "", OUT!C956)</f>
        <v>711</v>
      </c>
      <c r="B8" s="18">
        <f>IF(OUT!A956="", "", OUT!A956)</f>
        <v>78950</v>
      </c>
      <c r="C8" s="7" t="str">
        <f>IF(OUT!D956="", "", OUT!D956)</f>
        <v>O</v>
      </c>
      <c r="D8" s="25"/>
      <c r="E8" s="7" t="str">
        <f>IF(OUT!E956="", "", OUT!E956)</f>
        <v>72 TRAY</v>
      </c>
      <c r="F8" s="22" t="str">
        <f>IF(OUT!AE956="NEW", "✷", "")</f>
        <v/>
      </c>
      <c r="G8" t="str">
        <f>IF(OUT!B956="", "", OUT!B956)</f>
        <v>ABUTILON LUCKY LANTERN TANGERINE</v>
      </c>
      <c r="H8" s="19">
        <f>IF(AND($K$3=1,$K$4="N"),P8,IF(AND($K$3=2,$K$4="N"),R8,IF(AND($K$3=3,$K$4="N"),T8,IF(AND($K$3=4,$K$4="N"),V8,IF(AND($K$3=5,$K$4="N"),X8,IF(AND($K$3=1,$K$4="Y"),Z8,IF(AND($K$3=2,$K$4="Y"),AB8,IF(AND($K$3=3,$K$4="Y"),AD8,IF(AND($K$3=4,$K$4="Y"),AF8,IF(AND($K$3=5,$K$4="Y"),AH8,"FALSE"))))))))))</f>
        <v>1.2350000000000001</v>
      </c>
      <c r="I8" s="20">
        <f>IF(AND($K$3=1,$K$4="N"),Q8,IF(AND($K$3=2,$K$4="N"),S8,IF(AND($K$3=3,$K$4="N"),U8,IF(AND($K$3=4,$K$4="N"),W8,IF(AND($K$3=5,$K$4="N"),Y8,IF(AND($K$3=1,$K$4="Y"),AA8,IF(AND($K$3=2,$K$4="Y"),AC8,IF(AND($K$3=3,$K$4="Y"),AE8,IF(AND($K$3=4,$K$4="Y"),AG8,IF(AND($K$3=5,$K$4="Y"),AI8,"FALSE"))))))))))</f>
        <v>88.92</v>
      </c>
      <c r="J8" s="34" t="str">
        <f>IF(OUT!F956="", "", OUT!F956)</f>
        <v/>
      </c>
      <c r="K8" s="7">
        <f>IF(OUT!P956="", "", OUT!P956)</f>
        <v>72</v>
      </c>
      <c r="L8" s="7" t="str">
        <f>IF(OUT!AE956="", "", OUT!AE956)</f>
        <v/>
      </c>
      <c r="M8" s="7" t="str">
        <f>IF(OUT!AG956="", "", OUT!AG956)</f>
        <v>PAT</v>
      </c>
      <c r="N8" s="7" t="str">
        <f>IF(OUT!AQ956="", "", OUT!AQ956)</f>
        <v/>
      </c>
      <c r="O8" s="7" t="str">
        <f>IF(OUT!BM956="", "", OUT!BM956)</f>
        <v>T3</v>
      </c>
      <c r="P8" s="8">
        <f>IF(OUT!N956="", "", OUT!N956)</f>
        <v>1.2350000000000001</v>
      </c>
      <c r="Q8" s="9">
        <f>IF(OUT!O956="", "", OUT!O956)</f>
        <v>88.92</v>
      </c>
      <c r="R8" s="8">
        <f>IF(PPG!H956="", "", PPG!H956)</f>
        <v>0</v>
      </c>
      <c r="S8" s="9">
        <f>IF(PPG!I956="", "", PPG!I956)</f>
        <v>0</v>
      </c>
      <c r="T8" s="8">
        <f>IF(PPG!J956="", "", PPG!J956)</f>
        <v>0</v>
      </c>
      <c r="U8" s="9">
        <f>IF(PPG!K956="", "", PPG!K956)</f>
        <v>0</v>
      </c>
      <c r="V8" s="8">
        <f>IF(PPG!L956="", "", PPG!L956)</f>
        <v>0</v>
      </c>
      <c r="W8" s="9">
        <f>IF(PPG!M956="", "", PPG!M956)</f>
        <v>0</v>
      </c>
      <c r="X8" s="8">
        <f>IF(PPG!N956="", "", PPG!N956)</f>
        <v>0</v>
      </c>
      <c r="Y8" s="9">
        <f>IF(PPG!O956="", "", PPG!O956)</f>
        <v>0</v>
      </c>
      <c r="Z8" s="8">
        <f>IF(PPG!Q956="", "", PPG!Q956)</f>
        <v>1.2350000000000001</v>
      </c>
      <c r="AA8" s="9">
        <f>IF(PPG!R956="", "", PPG!R956)</f>
        <v>88.92</v>
      </c>
      <c r="AB8" s="8">
        <f>IF(PPG!S956="", "", PPG!S956)</f>
        <v>0</v>
      </c>
      <c r="AC8" s="9">
        <f>IF(PPG!T956="", "", PPG!T956)</f>
        <v>0</v>
      </c>
      <c r="AD8" s="8">
        <f>IF(PPG!U956="", "", PPG!U956)</f>
        <v>0</v>
      </c>
      <c r="AE8" s="9">
        <f>IF(PPG!V956="", "", PPG!V956)</f>
        <v>0</v>
      </c>
      <c r="AF8" s="8">
        <f>IF(PPG!W956="", "", PPG!W956)</f>
        <v>0</v>
      </c>
      <c r="AG8" s="9">
        <f>IF(PPG!X956="", "", PPG!X956)</f>
        <v>0</v>
      </c>
      <c r="AH8" s="8">
        <f>IF(PPG!Y956="", "", PPG!Y956)</f>
        <v>0</v>
      </c>
      <c r="AI8" s="9">
        <f>IF(PPG!Z956="", "", PPG!Z956)</f>
        <v>0</v>
      </c>
      <c r="AJ8" s="30" t="str">
        <f>IF(D8&lt;&gt;"",D8*I8, "0.00")</f>
        <v>0.00</v>
      </c>
      <c r="AK8" s="7" t="str">
        <f>IF(D8&lt;&gt;"",D8, "0")</f>
        <v>0</v>
      </c>
      <c r="AL8" s="7" t="str">
        <f>IF(D8&lt;&gt;"",D8*K8, "0")</f>
        <v>0</v>
      </c>
    </row>
    <row r="9" spans="1:38">
      <c r="A9" s="7">
        <f>IF(OUT!C957="", "", OUT!C957)</f>
        <v>711</v>
      </c>
      <c r="B9" s="18">
        <f>IF(OUT!A957="", "", OUT!A957)</f>
        <v>78952</v>
      </c>
      <c r="C9" s="7" t="str">
        <f>IF(OUT!D957="", "", OUT!D957)</f>
        <v>O</v>
      </c>
      <c r="D9" s="25"/>
      <c r="E9" s="7" t="str">
        <f>IF(OUT!E957="", "", OUT!E957)</f>
        <v>72 TRAY</v>
      </c>
      <c r="F9" s="22" t="str">
        <f>IF(OUT!AE957="NEW", "✷", "")</f>
        <v/>
      </c>
      <c r="G9" t="str">
        <f>IF(OUT!B957="", "", OUT!B957)</f>
        <v>ABUTILON LUCKY LANTERN YELLOW</v>
      </c>
      <c r="H9" s="19">
        <f>IF(AND($K$3=1,$K$4="N"),P9,IF(AND($K$3=2,$K$4="N"),R9,IF(AND($K$3=3,$K$4="N"),T9,IF(AND($K$3=4,$K$4="N"),V9,IF(AND($K$3=5,$K$4="N"),X9,IF(AND($K$3=1,$K$4="Y"),Z9,IF(AND($K$3=2,$K$4="Y"),AB9,IF(AND($K$3=3,$K$4="Y"),AD9,IF(AND($K$3=4,$K$4="Y"),AF9,IF(AND($K$3=5,$K$4="Y"),AH9,"FALSE"))))))))))</f>
        <v>1.2350000000000001</v>
      </c>
      <c r="I9" s="20">
        <f>IF(AND($K$3=1,$K$4="N"),Q9,IF(AND($K$3=2,$K$4="N"),S9,IF(AND($K$3=3,$K$4="N"),U9,IF(AND($K$3=4,$K$4="N"),W9,IF(AND($K$3=5,$K$4="N"),Y9,IF(AND($K$3=1,$K$4="Y"),AA9,IF(AND($K$3=2,$K$4="Y"),AC9,IF(AND($K$3=3,$K$4="Y"),AE9,IF(AND($K$3=4,$K$4="Y"),AG9,IF(AND($K$3=5,$K$4="Y"),AI9,"FALSE"))))))))))</f>
        <v>88.92</v>
      </c>
      <c r="J9" s="34" t="str">
        <f>IF(OUT!F957="", "", OUT!F957)</f>
        <v/>
      </c>
      <c r="K9" s="7">
        <f>IF(OUT!P957="", "", OUT!P957)</f>
        <v>72</v>
      </c>
      <c r="L9" s="7" t="str">
        <f>IF(OUT!AE957="", "", OUT!AE957)</f>
        <v/>
      </c>
      <c r="M9" s="7" t="str">
        <f>IF(OUT!AG957="", "", OUT!AG957)</f>
        <v>PAT</v>
      </c>
      <c r="N9" s="7" t="str">
        <f>IF(OUT!AQ957="", "", OUT!AQ957)</f>
        <v/>
      </c>
      <c r="O9" s="7" t="str">
        <f>IF(OUT!BM957="", "", OUT!BM957)</f>
        <v>T3</v>
      </c>
      <c r="P9" s="8">
        <f>IF(OUT!N957="", "", OUT!N957)</f>
        <v>1.2350000000000001</v>
      </c>
      <c r="Q9" s="9">
        <f>IF(OUT!O957="", "", OUT!O957)</f>
        <v>88.92</v>
      </c>
      <c r="R9" s="8">
        <f>IF(PPG!H957="", "", PPG!H957)</f>
        <v>0</v>
      </c>
      <c r="S9" s="9">
        <f>IF(PPG!I957="", "", PPG!I957)</f>
        <v>0</v>
      </c>
      <c r="T9" s="8">
        <f>IF(PPG!J957="", "", PPG!J957)</f>
        <v>0</v>
      </c>
      <c r="U9" s="9">
        <f>IF(PPG!K957="", "", PPG!K957)</f>
        <v>0</v>
      </c>
      <c r="V9" s="8">
        <f>IF(PPG!L957="", "", PPG!L957)</f>
        <v>0</v>
      </c>
      <c r="W9" s="9">
        <f>IF(PPG!M957="", "", PPG!M957)</f>
        <v>0</v>
      </c>
      <c r="X9" s="8">
        <f>IF(PPG!N957="", "", PPG!N957)</f>
        <v>0</v>
      </c>
      <c r="Y9" s="9">
        <f>IF(PPG!O957="", "", PPG!O957)</f>
        <v>0</v>
      </c>
      <c r="Z9" s="8">
        <f>IF(PPG!Q957="", "", PPG!Q957)</f>
        <v>1.2350000000000001</v>
      </c>
      <c r="AA9" s="9">
        <f>IF(PPG!R957="", "", PPG!R957)</f>
        <v>88.92</v>
      </c>
      <c r="AB9" s="8">
        <f>IF(PPG!S957="", "", PPG!S957)</f>
        <v>0</v>
      </c>
      <c r="AC9" s="9">
        <f>IF(PPG!T957="", "", PPG!T957)</f>
        <v>0</v>
      </c>
      <c r="AD9" s="8">
        <f>IF(PPG!U957="", "", PPG!U957)</f>
        <v>0</v>
      </c>
      <c r="AE9" s="9">
        <f>IF(PPG!V957="", "", PPG!V957)</f>
        <v>0</v>
      </c>
      <c r="AF9" s="8">
        <f>IF(PPG!W957="", "", PPG!W957)</f>
        <v>0</v>
      </c>
      <c r="AG9" s="9">
        <f>IF(PPG!X957="", "", PPG!X957)</f>
        <v>0</v>
      </c>
      <c r="AH9" s="8">
        <f>IF(PPG!Y957="", "", PPG!Y957)</f>
        <v>0</v>
      </c>
      <c r="AI9" s="9">
        <f>IF(PPG!Z957="", "", PPG!Z957)</f>
        <v>0</v>
      </c>
      <c r="AJ9" s="30" t="str">
        <f>IF(D9&lt;&gt;"",D9*I9, "0.00")</f>
        <v>0.00</v>
      </c>
      <c r="AK9" s="7" t="str">
        <f>IF(D9&lt;&gt;"",D9, "0")</f>
        <v>0</v>
      </c>
      <c r="AL9" s="7" t="str">
        <f>IF(D9&lt;&gt;"",D9*K9, "0")</f>
        <v>0</v>
      </c>
    </row>
    <row r="10" spans="1:38">
      <c r="A10" s="7">
        <f>IF(OUT!C577="", "", OUT!C577)</f>
        <v>711</v>
      </c>
      <c r="B10" s="18">
        <f>IF(OUT!A577="", "", OUT!A577)</f>
        <v>65310</v>
      </c>
      <c r="C10" s="7" t="str">
        <f>IF(OUT!D577="", "", OUT!D577)</f>
        <v>DB</v>
      </c>
      <c r="D10" s="25"/>
      <c r="E10" s="7" t="str">
        <f>IF(OUT!E577="", "", OUT!E577)</f>
        <v>51 CELL</v>
      </c>
      <c r="F10" s="22" t="str">
        <f>IF(OUT!AE577="NEW", "✷", "")</f>
        <v/>
      </c>
      <c r="G10" t="str">
        <f>IF(OUT!B577="", "", OUT!B577)</f>
        <v>ACALYPHA CHENILLE PENDULA RED (Cat Tails)</v>
      </c>
      <c r="H10" s="19">
        <f>IF(AND($K$3=1,$K$4="N"),P10,IF(AND($K$3=2,$K$4="N"),R10,IF(AND($K$3=3,$K$4="N"),T10,IF(AND($K$3=4,$K$4="N"),V10,IF(AND($K$3=5,$K$4="N"),X10,IF(AND($K$3=1,$K$4="Y"),Z10,IF(AND($K$3=2,$K$4="Y"),AB10,IF(AND($K$3=3,$K$4="Y"),AD10,IF(AND($K$3=4,$K$4="Y"),AF10,IF(AND($K$3=5,$K$4="Y"),AH10,"FALSE"))))))))))</f>
        <v>0.61399999999999999</v>
      </c>
      <c r="I10" s="20">
        <f>IF(AND($K$3=1,$K$4="N"),Q10,IF(AND($K$3=2,$K$4="N"),S10,IF(AND($K$3=3,$K$4="N"),U10,IF(AND($K$3=4,$K$4="N"),W10,IF(AND($K$3=5,$K$4="N"),Y10,IF(AND($K$3=1,$K$4="Y"),AA10,IF(AND($K$3=2,$K$4="Y"),AC10,IF(AND($K$3=3,$K$4="Y"),AE10,IF(AND($K$3=4,$K$4="Y"),AG10,IF(AND($K$3=5,$K$4="Y"),AI10,"FALSE"))))))))))</f>
        <v>30.7</v>
      </c>
      <c r="J10" s="34" t="str">
        <f>IF(OUT!F577="", "", OUT!F577)</f>
        <v>STRIP TRAY</v>
      </c>
      <c r="K10" s="7">
        <f>IF(OUT!P577="", "", OUT!P577)</f>
        <v>50</v>
      </c>
      <c r="L10" s="7" t="str">
        <f>IF(OUT!AE577="", "", OUT!AE577)</f>
        <v/>
      </c>
      <c r="M10" s="7" t="str">
        <f>IF(OUT!AG577="", "", OUT!AG577)</f>
        <v/>
      </c>
      <c r="N10" s="7" t="str">
        <f>IF(OUT!AQ577="", "", OUT!AQ577)</f>
        <v/>
      </c>
      <c r="O10" s="7" t="str">
        <f>IF(OUT!BM577="", "", OUT!BM577)</f>
        <v>T3</v>
      </c>
      <c r="P10" s="8">
        <f>IF(OUT!N577="", "", OUT!N577)</f>
        <v>0.61399999999999999</v>
      </c>
      <c r="Q10" s="9">
        <f>IF(OUT!O577="", "", OUT!O577)</f>
        <v>30.7</v>
      </c>
      <c r="R10" s="8">
        <f>IF(PPG!H577="", "", PPG!H577)</f>
        <v>0</v>
      </c>
      <c r="S10" s="9">
        <f>IF(PPG!I577="", "", PPG!I577)</f>
        <v>0</v>
      </c>
      <c r="T10" s="8">
        <f>IF(PPG!J577="", "", PPG!J577)</f>
        <v>0</v>
      </c>
      <c r="U10" s="9">
        <f>IF(PPG!K577="", "", PPG!K577)</f>
        <v>0</v>
      </c>
      <c r="V10" s="8">
        <f>IF(PPG!L577="", "", PPG!L577)</f>
        <v>0</v>
      </c>
      <c r="W10" s="9">
        <f>IF(PPG!M577="", "", PPG!M577)</f>
        <v>0</v>
      </c>
      <c r="X10" s="8">
        <f>IF(PPG!N577="", "", PPG!N577)</f>
        <v>0</v>
      </c>
      <c r="Y10" s="9">
        <f>IF(PPG!O577="", "", PPG!O577)</f>
        <v>0</v>
      </c>
      <c r="Z10" s="8">
        <f>IF(PPG!Q577="", "", PPG!Q577)</f>
        <v>0.61399999999999999</v>
      </c>
      <c r="AA10" s="9">
        <f>IF(PPG!R577="", "", PPG!R577)</f>
        <v>30.7</v>
      </c>
      <c r="AB10" s="8">
        <f>IF(PPG!S577="", "", PPG!S577)</f>
        <v>0</v>
      </c>
      <c r="AC10" s="9">
        <f>IF(PPG!T577="", "", PPG!T577)</f>
        <v>0</v>
      </c>
      <c r="AD10" s="8">
        <f>IF(PPG!U577="", "", PPG!U577)</f>
        <v>0</v>
      </c>
      <c r="AE10" s="9">
        <f>IF(PPG!V577="", "", PPG!V577)</f>
        <v>0</v>
      </c>
      <c r="AF10" s="8">
        <f>IF(PPG!W577="", "", PPG!W577)</f>
        <v>0</v>
      </c>
      <c r="AG10" s="9">
        <f>IF(PPG!X577="", "", PPG!X577)</f>
        <v>0</v>
      </c>
      <c r="AH10" s="8">
        <f>IF(PPG!Y577="", "", PPG!Y577)</f>
        <v>0</v>
      </c>
      <c r="AI10" s="9">
        <f>IF(PPG!Z577="", "", PPG!Z577)</f>
        <v>0</v>
      </c>
      <c r="AJ10" s="30" t="str">
        <f>IF(D10&lt;&gt;"",D10*I10, "0.00")</f>
        <v>0.00</v>
      </c>
      <c r="AK10" s="7" t="str">
        <f>IF(D10&lt;&gt;"",D10, "0")</f>
        <v>0</v>
      </c>
      <c r="AL10" s="7" t="str">
        <f>IF(D10&lt;&gt;"",D10*K10, "0")</f>
        <v>0</v>
      </c>
    </row>
    <row r="11" spans="1:38">
      <c r="A11" s="7">
        <f>IF(OUT!C88="", "", OUT!C88)</f>
        <v>711</v>
      </c>
      <c r="B11" s="18">
        <f>IF(OUT!A88="", "", OUT!A88)</f>
        <v>30007</v>
      </c>
      <c r="C11" s="7" t="str">
        <f>IF(OUT!D88="", "", OUT!D88)</f>
        <v>IV</v>
      </c>
      <c r="D11" s="25"/>
      <c r="E11" s="7" t="str">
        <f>IF(OUT!E88="", "", OUT!E88)</f>
        <v>32 TRAY</v>
      </c>
      <c r="F11" s="22" t="str">
        <f>IF(OUT!AE88="NEW", "✷", "")</f>
        <v/>
      </c>
      <c r="G11" t="str">
        <f>IF(OUT!B88="", "", OUT!B88)</f>
        <v>ACHILLEA FILIPENDULA CORONATION GOLD</v>
      </c>
      <c r="H11" s="19">
        <f>IF(AND($K$3=1,$K$4="N"),P11,IF(AND($K$3=2,$K$4="N"),R11,IF(AND($K$3=3,$K$4="N"),T11,IF(AND($K$3=4,$K$4="N"),V11,IF(AND($K$3=5,$K$4="N"),X11,IF(AND($K$3=1,$K$4="Y"),Z11,IF(AND($K$3=2,$K$4="Y"),AB11,IF(AND($K$3=3,$K$4="Y"),AD11,IF(AND($K$3=4,$K$4="Y"),AF11,IF(AND($K$3=5,$K$4="Y"),AH11,"FALSE"))))))))))</f>
        <v>1.516</v>
      </c>
      <c r="I11" s="20">
        <f>IF(AND($K$3=1,$K$4="N"),Q11,IF(AND($K$3=2,$K$4="N"),S11,IF(AND($K$3=3,$K$4="N"),U11,IF(AND($K$3=4,$K$4="N"),W11,IF(AND($K$3=5,$K$4="N"),Y11,IF(AND($K$3=1,$K$4="Y"),AA11,IF(AND($K$3=2,$K$4="Y"),AC11,IF(AND($K$3=3,$K$4="Y"),AE11,IF(AND($K$3=4,$K$4="Y"),AG11,IF(AND($K$3=5,$K$4="Y"),AI11,"FALSE"))))))))))</f>
        <v>48.51</v>
      </c>
      <c r="J11" s="34" t="str">
        <f>IF(OUT!F88="", "", OUT!F88)</f>
        <v>VERNALIZED</v>
      </c>
      <c r="K11" s="7">
        <f>IF(OUT!P88="", "", OUT!P88)</f>
        <v>32</v>
      </c>
      <c r="L11" s="7" t="str">
        <f>IF(OUT!AE88="", "", OUT!AE88)</f>
        <v/>
      </c>
      <c r="M11" s="7" t="str">
        <f>IF(OUT!AG88="", "", OUT!AG88)</f>
        <v/>
      </c>
      <c r="N11" s="7" t="str">
        <f>IF(OUT!AQ88="", "", OUT!AQ88)</f>
        <v>CUT</v>
      </c>
      <c r="O11" s="7" t="str">
        <f>IF(OUT!BM88="", "", OUT!BM88)</f>
        <v>T3</v>
      </c>
      <c r="P11" s="8">
        <f>IF(OUT!N88="", "", OUT!N88)</f>
        <v>1.516</v>
      </c>
      <c r="Q11" s="9">
        <f>IF(OUT!O88="", "", OUT!O88)</f>
        <v>48.51</v>
      </c>
      <c r="R11" s="8">
        <f>IF(PPG!H88="", "", PPG!H88)</f>
        <v>0</v>
      </c>
      <c r="S11" s="9">
        <f>IF(PPG!I88="", "", PPG!I88)</f>
        <v>0</v>
      </c>
      <c r="T11" s="8">
        <f>IF(PPG!J88="", "", PPG!J88)</f>
        <v>0</v>
      </c>
      <c r="U11" s="9">
        <f>IF(PPG!K88="", "", PPG!K88)</f>
        <v>0</v>
      </c>
      <c r="V11" s="8">
        <f>IF(PPG!L88="", "", PPG!L88)</f>
        <v>0</v>
      </c>
      <c r="W11" s="9">
        <f>IF(PPG!M88="", "", PPG!M88)</f>
        <v>0</v>
      </c>
      <c r="X11" s="8">
        <f>IF(PPG!N88="", "", PPG!N88)</f>
        <v>0</v>
      </c>
      <c r="Y11" s="9">
        <f>IF(PPG!O88="", "", PPG!O88)</f>
        <v>0</v>
      </c>
      <c r="Z11" s="8">
        <f>IF(PPG!Q88="", "", PPG!Q88)</f>
        <v>1.516</v>
      </c>
      <c r="AA11" s="9">
        <f>IF(PPG!R88="", "", PPG!R88)</f>
        <v>48.51</v>
      </c>
      <c r="AB11" s="8">
        <f>IF(PPG!S88="", "", PPG!S88)</f>
        <v>0</v>
      </c>
      <c r="AC11" s="9">
        <f>IF(PPG!T88="", "", PPG!T88)</f>
        <v>0</v>
      </c>
      <c r="AD11" s="8">
        <f>IF(PPG!U88="", "", PPG!U88)</f>
        <v>0</v>
      </c>
      <c r="AE11" s="9">
        <f>IF(PPG!V88="", "", PPG!V88)</f>
        <v>0</v>
      </c>
      <c r="AF11" s="8">
        <f>IF(PPG!W88="", "", PPG!W88)</f>
        <v>0</v>
      </c>
      <c r="AG11" s="9">
        <f>IF(PPG!X88="", "", PPG!X88)</f>
        <v>0</v>
      </c>
      <c r="AH11" s="8">
        <f>IF(PPG!Y88="", "", PPG!Y88)</f>
        <v>0</v>
      </c>
      <c r="AI11" s="9">
        <f>IF(PPG!Z88="", "", PPG!Z88)</f>
        <v>0</v>
      </c>
      <c r="AJ11" s="30" t="str">
        <f>IF(D11&lt;&gt;"",D11*I11, "0.00")</f>
        <v>0.00</v>
      </c>
      <c r="AK11" s="7" t="str">
        <f>IF(D11&lt;&gt;"",D11, "0")</f>
        <v>0</v>
      </c>
      <c r="AL11" s="7" t="str">
        <f>IF(D11&lt;&gt;"",D11*K11, "0")</f>
        <v>0</v>
      </c>
    </row>
    <row r="12" spans="1:38">
      <c r="A12" s="7">
        <f>IF(OUT!C283="", "", OUT!C283)</f>
        <v>711</v>
      </c>
      <c r="B12" s="18">
        <f>IF(OUT!A283="", "", OUT!A283)</f>
        <v>40919</v>
      </c>
      <c r="C12" s="7" t="str">
        <f>IF(OUT!D283="", "", OUT!D283)</f>
        <v>IV</v>
      </c>
      <c r="D12" s="25"/>
      <c r="E12" s="7" t="str">
        <f>IF(OUT!E283="", "", OUT!E283)</f>
        <v>32 TRAY</v>
      </c>
      <c r="F12" s="22" t="str">
        <f>IF(OUT!AE283="NEW", "✷", "")</f>
        <v/>
      </c>
      <c r="G12" t="str">
        <f>IF(OUT!B283="", "", OUT!B283)</f>
        <v>ACHILLEA MILLEFOLIUM MILLY ROCK RED</v>
      </c>
      <c r="H12" s="19">
        <f>IF(AND($K$3=1,$K$4="N"),P12,IF(AND($K$3=2,$K$4="N"),R12,IF(AND($K$3=3,$K$4="N"),T12,IF(AND($K$3=4,$K$4="N"),V12,IF(AND($K$3=5,$K$4="N"),X12,IF(AND($K$3=1,$K$4="Y"),Z12,IF(AND($K$3=2,$K$4="Y"),AB12,IF(AND($K$3=3,$K$4="Y"),AD12,IF(AND($K$3=4,$K$4="Y"),AF12,IF(AND($K$3=5,$K$4="Y"),AH12,"FALSE"))))))))))</f>
        <v>1.6220000000000001</v>
      </c>
      <c r="I12" s="20">
        <f>IF(AND($K$3=1,$K$4="N"),Q12,IF(AND($K$3=2,$K$4="N"),S12,IF(AND($K$3=3,$K$4="N"),U12,IF(AND($K$3=4,$K$4="N"),W12,IF(AND($K$3=5,$K$4="N"),Y12,IF(AND($K$3=1,$K$4="Y"),AA12,IF(AND($K$3=2,$K$4="Y"),AC12,IF(AND($K$3=3,$K$4="Y"),AE12,IF(AND($K$3=4,$K$4="Y"),AG12,IF(AND($K$3=5,$K$4="Y"),AI12,"FALSE"))))))))))</f>
        <v>51.9</v>
      </c>
      <c r="J12" s="34" t="str">
        <f>IF(OUT!F283="", "", OUT!F283)</f>
        <v>VERNALIZED</v>
      </c>
      <c r="K12" s="7">
        <f>IF(OUT!P283="", "", OUT!P283)</f>
        <v>32</v>
      </c>
      <c r="L12" s="7" t="str">
        <f>IF(OUT!AE283="", "", OUT!AE283)</f>
        <v/>
      </c>
      <c r="M12" s="7" t="str">
        <f>IF(OUT!AG283="", "", OUT!AG283)</f>
        <v>PAT</v>
      </c>
      <c r="N12" s="7" t="str">
        <f>IF(OUT!AQ283="", "", OUT!AQ283)</f>
        <v/>
      </c>
      <c r="O12" s="7" t="str">
        <f>IF(OUT!BM283="", "", OUT!BM283)</f>
        <v>T3</v>
      </c>
      <c r="P12" s="8">
        <f>IF(OUT!N283="", "", OUT!N283)</f>
        <v>1.6220000000000001</v>
      </c>
      <c r="Q12" s="9">
        <f>IF(OUT!O283="", "", OUT!O283)</f>
        <v>51.9</v>
      </c>
      <c r="R12" s="8">
        <f>IF(PPG!H283="", "", PPG!H283)</f>
        <v>0</v>
      </c>
      <c r="S12" s="9">
        <f>IF(PPG!I283="", "", PPG!I283)</f>
        <v>0</v>
      </c>
      <c r="T12" s="8">
        <f>IF(PPG!J283="", "", PPG!J283)</f>
        <v>0</v>
      </c>
      <c r="U12" s="9">
        <f>IF(PPG!K283="", "", PPG!K283)</f>
        <v>0</v>
      </c>
      <c r="V12" s="8">
        <f>IF(PPG!L283="", "", PPG!L283)</f>
        <v>0</v>
      </c>
      <c r="W12" s="9">
        <f>IF(PPG!M283="", "", PPG!M283)</f>
        <v>0</v>
      </c>
      <c r="X12" s="8">
        <f>IF(PPG!N283="", "", PPG!N283)</f>
        <v>0</v>
      </c>
      <c r="Y12" s="9">
        <f>IF(PPG!O283="", "", PPG!O283)</f>
        <v>0</v>
      </c>
      <c r="Z12" s="8">
        <f>IF(PPG!Q283="", "", PPG!Q283)</f>
        <v>1.6220000000000001</v>
      </c>
      <c r="AA12" s="9">
        <f>IF(PPG!R283="", "", PPG!R283)</f>
        <v>51.9</v>
      </c>
      <c r="AB12" s="8">
        <f>IF(PPG!S283="", "", PPG!S283)</f>
        <v>0</v>
      </c>
      <c r="AC12" s="9">
        <f>IF(PPG!T283="", "", PPG!T283)</f>
        <v>0</v>
      </c>
      <c r="AD12" s="8">
        <f>IF(PPG!U283="", "", PPG!U283)</f>
        <v>0</v>
      </c>
      <c r="AE12" s="9">
        <f>IF(PPG!V283="", "", PPG!V283)</f>
        <v>0</v>
      </c>
      <c r="AF12" s="8">
        <f>IF(PPG!W283="", "", PPG!W283)</f>
        <v>0</v>
      </c>
      <c r="AG12" s="9">
        <f>IF(PPG!X283="", "", PPG!X283)</f>
        <v>0</v>
      </c>
      <c r="AH12" s="8">
        <f>IF(PPG!Y283="", "", PPG!Y283)</f>
        <v>0</v>
      </c>
      <c r="AI12" s="9">
        <f>IF(PPG!Z283="", "", PPG!Z283)</f>
        <v>0</v>
      </c>
      <c r="AJ12" s="30" t="str">
        <f>IF(D12&lt;&gt;"",D12*I12, "0.00")</f>
        <v>0.00</v>
      </c>
      <c r="AK12" s="7" t="str">
        <f>IF(D12&lt;&gt;"",D12, "0")</f>
        <v>0</v>
      </c>
      <c r="AL12" s="7" t="str">
        <f>IF(D12&lt;&gt;"",D12*K12, "0")</f>
        <v>0</v>
      </c>
    </row>
    <row r="13" spans="1:38">
      <c r="A13" s="7">
        <f>IF(OUT!C284="", "", OUT!C284)</f>
        <v>711</v>
      </c>
      <c r="B13" s="18">
        <f>IF(OUT!A284="", "", OUT!A284)</f>
        <v>40920</v>
      </c>
      <c r="C13" s="7" t="str">
        <f>IF(OUT!D284="", "", OUT!D284)</f>
        <v>IV</v>
      </c>
      <c r="D13" s="25"/>
      <c r="E13" s="7" t="str">
        <f>IF(OUT!E284="", "", OUT!E284)</f>
        <v>32 TRAY</v>
      </c>
      <c r="F13" s="22" t="str">
        <f>IF(OUT!AE284="NEW", "✷", "")</f>
        <v/>
      </c>
      <c r="G13" t="str">
        <f>IF(OUT!B284="", "", OUT!B284)</f>
        <v>ACHILLEA MILLEFOLIUM MILLY ROCK ROSE</v>
      </c>
      <c r="H13" s="19">
        <f>IF(AND($K$3=1,$K$4="N"),P13,IF(AND($K$3=2,$K$4="N"),R13,IF(AND($K$3=3,$K$4="N"),T13,IF(AND($K$3=4,$K$4="N"),V13,IF(AND($K$3=5,$K$4="N"),X13,IF(AND($K$3=1,$K$4="Y"),Z13,IF(AND($K$3=2,$K$4="Y"),AB13,IF(AND($K$3=3,$K$4="Y"),AD13,IF(AND($K$3=4,$K$4="Y"),AF13,IF(AND($K$3=5,$K$4="Y"),AH13,"FALSE"))))))))))</f>
        <v>1.6220000000000001</v>
      </c>
      <c r="I13" s="20">
        <f>IF(AND($K$3=1,$K$4="N"),Q13,IF(AND($K$3=2,$K$4="N"),S13,IF(AND($K$3=3,$K$4="N"),U13,IF(AND($K$3=4,$K$4="N"),W13,IF(AND($K$3=5,$K$4="N"),Y13,IF(AND($K$3=1,$K$4="Y"),AA13,IF(AND($K$3=2,$K$4="Y"),AC13,IF(AND($K$3=3,$K$4="Y"),AE13,IF(AND($K$3=4,$K$4="Y"),AG13,IF(AND($K$3=5,$K$4="Y"),AI13,"FALSE"))))))))))</f>
        <v>51.9</v>
      </c>
      <c r="J13" s="34" t="str">
        <f>IF(OUT!F284="", "", OUT!F284)</f>
        <v>VERNALIZED</v>
      </c>
      <c r="K13" s="7">
        <f>IF(OUT!P284="", "", OUT!P284)</f>
        <v>32</v>
      </c>
      <c r="L13" s="7" t="str">
        <f>IF(OUT!AE284="", "", OUT!AE284)</f>
        <v/>
      </c>
      <c r="M13" s="7" t="str">
        <f>IF(OUT!AG284="", "", OUT!AG284)</f>
        <v>PAT</v>
      </c>
      <c r="N13" s="7" t="str">
        <f>IF(OUT!AQ284="", "", OUT!AQ284)</f>
        <v/>
      </c>
      <c r="O13" s="7" t="str">
        <f>IF(OUT!BM284="", "", OUT!BM284)</f>
        <v>T3</v>
      </c>
      <c r="P13" s="8">
        <f>IF(OUT!N284="", "", OUT!N284)</f>
        <v>1.6220000000000001</v>
      </c>
      <c r="Q13" s="9">
        <f>IF(OUT!O284="", "", OUT!O284)</f>
        <v>51.9</v>
      </c>
      <c r="R13" s="8">
        <f>IF(PPG!H284="", "", PPG!H284)</f>
        <v>0</v>
      </c>
      <c r="S13" s="9">
        <f>IF(PPG!I284="", "", PPG!I284)</f>
        <v>0</v>
      </c>
      <c r="T13" s="8">
        <f>IF(PPG!J284="", "", PPG!J284)</f>
        <v>0</v>
      </c>
      <c r="U13" s="9">
        <f>IF(PPG!K284="", "", PPG!K284)</f>
        <v>0</v>
      </c>
      <c r="V13" s="8">
        <f>IF(PPG!L284="", "", PPG!L284)</f>
        <v>0</v>
      </c>
      <c r="W13" s="9">
        <f>IF(PPG!M284="", "", PPG!M284)</f>
        <v>0</v>
      </c>
      <c r="X13" s="8">
        <f>IF(PPG!N284="", "", PPG!N284)</f>
        <v>0</v>
      </c>
      <c r="Y13" s="9">
        <f>IF(PPG!O284="", "", PPG!O284)</f>
        <v>0</v>
      </c>
      <c r="Z13" s="8">
        <f>IF(PPG!Q284="", "", PPG!Q284)</f>
        <v>1.6220000000000001</v>
      </c>
      <c r="AA13" s="9">
        <f>IF(PPG!R284="", "", PPG!R284)</f>
        <v>51.9</v>
      </c>
      <c r="AB13" s="8">
        <f>IF(PPG!S284="", "", PPG!S284)</f>
        <v>0</v>
      </c>
      <c r="AC13" s="9">
        <f>IF(PPG!T284="", "", PPG!T284)</f>
        <v>0</v>
      </c>
      <c r="AD13" s="8">
        <f>IF(PPG!U284="", "", PPG!U284)</f>
        <v>0</v>
      </c>
      <c r="AE13" s="9">
        <f>IF(PPG!V284="", "", PPG!V284)</f>
        <v>0</v>
      </c>
      <c r="AF13" s="8">
        <f>IF(PPG!W284="", "", PPG!W284)</f>
        <v>0</v>
      </c>
      <c r="AG13" s="9">
        <f>IF(PPG!X284="", "", PPG!X284)</f>
        <v>0</v>
      </c>
      <c r="AH13" s="8">
        <f>IF(PPG!Y284="", "", PPG!Y284)</f>
        <v>0</v>
      </c>
      <c r="AI13" s="9">
        <f>IF(PPG!Z284="", "", PPG!Z284)</f>
        <v>0</v>
      </c>
      <c r="AJ13" s="30" t="str">
        <f>IF(D13&lt;&gt;"",D13*I13, "0.00")</f>
        <v>0.00</v>
      </c>
      <c r="AK13" s="7" t="str">
        <f>IF(D13&lt;&gt;"",D13, "0")</f>
        <v>0</v>
      </c>
      <c r="AL13" s="7" t="str">
        <f>IF(D13&lt;&gt;"",D13*K13, "0")</f>
        <v>0</v>
      </c>
    </row>
    <row r="14" spans="1:38">
      <c r="A14" s="7">
        <f>IF(OUT!C1159="", "", OUT!C1159)</f>
        <v>711</v>
      </c>
      <c r="B14" s="18">
        <f>IF(OUT!A1159="", "", OUT!A1159)</f>
        <v>85338</v>
      </c>
      <c r="C14" s="7" t="str">
        <f>IF(OUT!D1159="", "", OUT!D1159)</f>
        <v>IV</v>
      </c>
      <c r="D14" s="25"/>
      <c r="E14" s="7" t="str">
        <f>IF(OUT!E1159="", "", OUT!E1159)</f>
        <v>32 TRAY</v>
      </c>
      <c r="F14" s="22" t="str">
        <f>IF(OUT!AE1159="NEW", "✷", "")</f>
        <v/>
      </c>
      <c r="G14" t="str">
        <f>IF(OUT!B1159="", "", OUT!B1159)</f>
        <v>ACHILLEA MILLEFOLIUM NEW VINTAGE RED</v>
      </c>
      <c r="H14" s="19">
        <f>IF(AND($K$3=1,$K$4="N"),P14,IF(AND($K$3=2,$K$4="N"),R14,IF(AND($K$3=3,$K$4="N"),T14,IF(AND($K$3=4,$K$4="N"),V14,IF(AND($K$3=5,$K$4="N"),X14,IF(AND($K$3=1,$K$4="Y"),Z14,IF(AND($K$3=2,$K$4="Y"),AB14,IF(AND($K$3=3,$K$4="Y"),AD14,IF(AND($K$3=4,$K$4="Y"),AF14,IF(AND($K$3=5,$K$4="Y"),AH14,"FALSE"))))))))))</f>
        <v>1.6220000000000001</v>
      </c>
      <c r="I14" s="20">
        <f>IF(AND($K$3=1,$K$4="N"),Q14,IF(AND($K$3=2,$K$4="N"),S14,IF(AND($K$3=3,$K$4="N"),U14,IF(AND($K$3=4,$K$4="N"),W14,IF(AND($K$3=5,$K$4="N"),Y14,IF(AND($K$3=1,$K$4="Y"),AA14,IF(AND($K$3=2,$K$4="Y"),AC14,IF(AND($K$3=3,$K$4="Y"),AE14,IF(AND($K$3=4,$K$4="Y"),AG14,IF(AND($K$3=5,$K$4="Y"),AI14,"FALSE"))))))))))</f>
        <v>51.9</v>
      </c>
      <c r="J14" s="34" t="str">
        <f>IF(OUT!F1159="", "", OUT!F1159)</f>
        <v>VERNALIZED</v>
      </c>
      <c r="K14" s="7">
        <f>IF(OUT!P1159="", "", OUT!P1159)</f>
        <v>32</v>
      </c>
      <c r="L14" s="7" t="str">
        <f>IF(OUT!AE1159="", "", OUT!AE1159)</f>
        <v/>
      </c>
      <c r="M14" s="7" t="str">
        <f>IF(OUT!AG1159="", "", OUT!AG1159)</f>
        <v>PAT</v>
      </c>
      <c r="N14" s="7" t="str">
        <f>IF(OUT!AQ1159="", "", OUT!AQ1159)</f>
        <v/>
      </c>
      <c r="O14" s="7" t="str">
        <f>IF(OUT!BM1159="", "", OUT!BM1159)</f>
        <v>T3</v>
      </c>
      <c r="P14" s="8">
        <f>IF(OUT!N1159="", "", OUT!N1159)</f>
        <v>1.6220000000000001</v>
      </c>
      <c r="Q14" s="9">
        <f>IF(OUT!O1159="", "", OUT!O1159)</f>
        <v>51.9</v>
      </c>
      <c r="R14" s="8">
        <f>IF(PPG!H1159="", "", PPG!H1159)</f>
        <v>0</v>
      </c>
      <c r="S14" s="9">
        <f>IF(PPG!I1159="", "", PPG!I1159)</f>
        <v>0</v>
      </c>
      <c r="T14" s="8">
        <f>IF(PPG!J1159="", "", PPG!J1159)</f>
        <v>0</v>
      </c>
      <c r="U14" s="9">
        <f>IF(PPG!K1159="", "", PPG!K1159)</f>
        <v>0</v>
      </c>
      <c r="V14" s="8">
        <f>IF(PPG!L1159="", "", PPG!L1159)</f>
        <v>0</v>
      </c>
      <c r="W14" s="9">
        <f>IF(PPG!M1159="", "", PPG!M1159)</f>
        <v>0</v>
      </c>
      <c r="X14" s="8">
        <f>IF(PPG!N1159="", "", PPG!N1159)</f>
        <v>0</v>
      </c>
      <c r="Y14" s="9">
        <f>IF(PPG!O1159="", "", PPG!O1159)</f>
        <v>0</v>
      </c>
      <c r="Z14" s="8">
        <f>IF(PPG!Q1159="", "", PPG!Q1159)</f>
        <v>1.6220000000000001</v>
      </c>
      <c r="AA14" s="9">
        <f>IF(PPG!R1159="", "", PPG!R1159)</f>
        <v>51.9</v>
      </c>
      <c r="AB14" s="8">
        <f>IF(PPG!S1159="", "", PPG!S1159)</f>
        <v>0</v>
      </c>
      <c r="AC14" s="9">
        <f>IF(PPG!T1159="", "", PPG!T1159)</f>
        <v>0</v>
      </c>
      <c r="AD14" s="8">
        <f>IF(PPG!U1159="", "", PPG!U1159)</f>
        <v>0</v>
      </c>
      <c r="AE14" s="9">
        <f>IF(PPG!V1159="", "", PPG!V1159)</f>
        <v>0</v>
      </c>
      <c r="AF14" s="8">
        <f>IF(PPG!W1159="", "", PPG!W1159)</f>
        <v>0</v>
      </c>
      <c r="AG14" s="9">
        <f>IF(PPG!X1159="", "", PPG!X1159)</f>
        <v>0</v>
      </c>
      <c r="AH14" s="8">
        <f>IF(PPG!Y1159="", "", PPG!Y1159)</f>
        <v>0</v>
      </c>
      <c r="AI14" s="9">
        <f>IF(PPG!Z1159="", "", PPG!Z1159)</f>
        <v>0</v>
      </c>
      <c r="AJ14" s="30" t="str">
        <f>IF(D14&lt;&gt;"",D14*I14, "0.00")</f>
        <v>0.00</v>
      </c>
      <c r="AK14" s="7" t="str">
        <f>IF(D14&lt;&gt;"",D14, "0")</f>
        <v>0</v>
      </c>
      <c r="AL14" s="7" t="str">
        <f>IF(D14&lt;&gt;"",D14*K14, "0")</f>
        <v>0</v>
      </c>
    </row>
    <row r="15" spans="1:38">
      <c r="A15" s="7">
        <f>IF(OUT!C1160="", "", OUT!C1160)</f>
        <v>711</v>
      </c>
      <c r="B15" s="18">
        <f>IF(OUT!A1160="", "", OUT!A1160)</f>
        <v>85340</v>
      </c>
      <c r="C15" s="7" t="str">
        <f>IF(OUT!D1160="", "", OUT!D1160)</f>
        <v>IV</v>
      </c>
      <c r="D15" s="25"/>
      <c r="E15" s="7" t="str">
        <f>IF(OUT!E1160="", "", OUT!E1160)</f>
        <v>32 TRAY</v>
      </c>
      <c r="F15" s="22" t="str">
        <f>IF(OUT!AE1160="NEW", "✷", "")</f>
        <v/>
      </c>
      <c r="G15" t="str">
        <f>IF(OUT!B1160="", "", OUT!B1160)</f>
        <v>ACHILLEA MILLEFOLIUM NEW VINTAGE VIOLET</v>
      </c>
      <c r="H15" s="19">
        <f>IF(AND($K$3=1,$K$4="N"),P15,IF(AND($K$3=2,$K$4="N"),R15,IF(AND($K$3=3,$K$4="N"),T15,IF(AND($K$3=4,$K$4="N"),V15,IF(AND($K$3=5,$K$4="N"),X15,IF(AND($K$3=1,$K$4="Y"),Z15,IF(AND($K$3=2,$K$4="Y"),AB15,IF(AND($K$3=3,$K$4="Y"),AD15,IF(AND($K$3=4,$K$4="Y"),AF15,IF(AND($K$3=5,$K$4="Y"),AH15,"FALSE"))))))))))</f>
        <v>1.6220000000000001</v>
      </c>
      <c r="I15" s="20">
        <f>IF(AND($K$3=1,$K$4="N"),Q15,IF(AND($K$3=2,$K$4="N"),S15,IF(AND($K$3=3,$K$4="N"),U15,IF(AND($K$3=4,$K$4="N"),W15,IF(AND($K$3=5,$K$4="N"),Y15,IF(AND($K$3=1,$K$4="Y"),AA15,IF(AND($K$3=2,$K$4="Y"),AC15,IF(AND($K$3=3,$K$4="Y"),AE15,IF(AND($K$3=4,$K$4="Y"),AG15,IF(AND($K$3=5,$K$4="Y"),AI15,"FALSE"))))))))))</f>
        <v>51.9</v>
      </c>
      <c r="J15" s="34" t="str">
        <f>IF(OUT!F1160="", "", OUT!F1160)</f>
        <v>VERNALIZED</v>
      </c>
      <c r="K15" s="7">
        <f>IF(OUT!P1160="", "", OUT!P1160)</f>
        <v>32</v>
      </c>
      <c r="L15" s="7" t="str">
        <f>IF(OUT!AE1160="", "", OUT!AE1160)</f>
        <v/>
      </c>
      <c r="M15" s="7" t="str">
        <f>IF(OUT!AG1160="", "", OUT!AG1160)</f>
        <v>PAT</v>
      </c>
      <c r="N15" s="7" t="str">
        <f>IF(OUT!AQ1160="", "", OUT!AQ1160)</f>
        <v/>
      </c>
      <c r="O15" s="7" t="str">
        <f>IF(OUT!BM1160="", "", OUT!BM1160)</f>
        <v>T3</v>
      </c>
      <c r="P15" s="8">
        <f>IF(OUT!N1160="", "", OUT!N1160)</f>
        <v>1.6220000000000001</v>
      </c>
      <c r="Q15" s="9">
        <f>IF(OUT!O1160="", "", OUT!O1160)</f>
        <v>51.9</v>
      </c>
      <c r="R15" s="8">
        <f>IF(PPG!H1160="", "", PPG!H1160)</f>
        <v>0</v>
      </c>
      <c r="S15" s="9">
        <f>IF(PPG!I1160="", "", PPG!I1160)</f>
        <v>0</v>
      </c>
      <c r="T15" s="8">
        <f>IF(PPG!J1160="", "", PPG!J1160)</f>
        <v>0</v>
      </c>
      <c r="U15" s="9">
        <f>IF(PPG!K1160="", "", PPG!K1160)</f>
        <v>0</v>
      </c>
      <c r="V15" s="8">
        <f>IF(PPG!L1160="", "", PPG!L1160)</f>
        <v>0</v>
      </c>
      <c r="W15" s="9">
        <f>IF(PPG!M1160="", "", PPG!M1160)</f>
        <v>0</v>
      </c>
      <c r="X15" s="8">
        <f>IF(PPG!N1160="", "", PPG!N1160)</f>
        <v>0</v>
      </c>
      <c r="Y15" s="9">
        <f>IF(PPG!O1160="", "", PPG!O1160)</f>
        <v>0</v>
      </c>
      <c r="Z15" s="8">
        <f>IF(PPG!Q1160="", "", PPG!Q1160)</f>
        <v>1.6220000000000001</v>
      </c>
      <c r="AA15" s="9">
        <f>IF(PPG!R1160="", "", PPG!R1160)</f>
        <v>51.9</v>
      </c>
      <c r="AB15" s="8">
        <f>IF(PPG!S1160="", "", PPG!S1160)</f>
        <v>0</v>
      </c>
      <c r="AC15" s="9">
        <f>IF(PPG!T1160="", "", PPG!T1160)</f>
        <v>0</v>
      </c>
      <c r="AD15" s="8">
        <f>IF(PPG!U1160="", "", PPG!U1160)</f>
        <v>0</v>
      </c>
      <c r="AE15" s="9">
        <f>IF(PPG!V1160="", "", PPG!V1160)</f>
        <v>0</v>
      </c>
      <c r="AF15" s="8">
        <f>IF(PPG!W1160="", "", PPG!W1160)</f>
        <v>0</v>
      </c>
      <c r="AG15" s="9">
        <f>IF(PPG!X1160="", "", PPG!X1160)</f>
        <v>0</v>
      </c>
      <c r="AH15" s="8">
        <f>IF(PPG!Y1160="", "", PPG!Y1160)</f>
        <v>0</v>
      </c>
      <c r="AI15" s="9">
        <f>IF(PPG!Z1160="", "", PPG!Z1160)</f>
        <v>0</v>
      </c>
      <c r="AJ15" s="30" t="str">
        <f>IF(D15&lt;&gt;"",D15*I15, "0.00")</f>
        <v>0.00</v>
      </c>
      <c r="AK15" s="7" t="str">
        <f>IF(D15&lt;&gt;"",D15, "0")</f>
        <v>0</v>
      </c>
      <c r="AL15" s="7" t="str">
        <f>IF(D15&lt;&gt;"",D15*K15, "0")</f>
        <v>0</v>
      </c>
    </row>
    <row r="16" spans="1:38">
      <c r="A16" s="7">
        <f>IF(OUT!C87="", "", OUT!C87)</f>
        <v>711</v>
      </c>
      <c r="B16" s="18">
        <f>IF(OUT!A87="", "", OUT!A87)</f>
        <v>30004</v>
      </c>
      <c r="C16" s="7" t="str">
        <f>IF(OUT!D87="", "", OUT!D87)</f>
        <v>IV</v>
      </c>
      <c r="D16" s="25"/>
      <c r="E16" s="7" t="str">
        <f>IF(OUT!E87="", "", OUT!E87)</f>
        <v>32 TRAY</v>
      </c>
      <c r="F16" s="22" t="str">
        <f>IF(OUT!AE87="NEW", "✷", "")</f>
        <v/>
      </c>
      <c r="G16" t="str">
        <f>IF(OUT!B87="", "", OUT!B87)</f>
        <v>ACHILLEA MILLEFOLIUM PAPRIKA (Ruby Red)</v>
      </c>
      <c r="H16" s="19">
        <f>IF(AND($K$3=1,$K$4="N"),P16,IF(AND($K$3=2,$K$4="N"),R16,IF(AND($K$3=3,$K$4="N"),T16,IF(AND($K$3=4,$K$4="N"),V16,IF(AND($K$3=5,$K$4="N"),X16,IF(AND($K$3=1,$K$4="Y"),Z16,IF(AND($K$3=2,$K$4="Y"),AB16,IF(AND($K$3=3,$K$4="Y"),AD16,IF(AND($K$3=4,$K$4="Y"),AF16,IF(AND($K$3=5,$K$4="Y"),AH16,"FALSE"))))))))))</f>
        <v>1.516</v>
      </c>
      <c r="I16" s="20">
        <f>IF(AND($K$3=1,$K$4="N"),Q16,IF(AND($K$3=2,$K$4="N"),S16,IF(AND($K$3=3,$K$4="N"),U16,IF(AND($K$3=4,$K$4="N"),W16,IF(AND($K$3=5,$K$4="N"),Y16,IF(AND($K$3=1,$K$4="Y"),AA16,IF(AND($K$3=2,$K$4="Y"),AC16,IF(AND($K$3=3,$K$4="Y"),AE16,IF(AND($K$3=4,$K$4="Y"),AG16,IF(AND($K$3=5,$K$4="Y"),AI16,"FALSE"))))))))))</f>
        <v>48.51</v>
      </c>
      <c r="J16" s="34" t="str">
        <f>IF(OUT!F87="", "", OUT!F87)</f>
        <v>VERNALIZED</v>
      </c>
      <c r="K16" s="7">
        <f>IF(OUT!P87="", "", OUT!P87)</f>
        <v>32</v>
      </c>
      <c r="L16" s="7" t="str">
        <f>IF(OUT!AE87="", "", OUT!AE87)</f>
        <v/>
      </c>
      <c r="M16" s="7" t="str">
        <f>IF(OUT!AG87="", "", OUT!AG87)</f>
        <v/>
      </c>
      <c r="N16" s="7" t="str">
        <f>IF(OUT!AQ87="", "", OUT!AQ87)</f>
        <v>CUT</v>
      </c>
      <c r="O16" s="7" t="str">
        <f>IF(OUT!BM87="", "", OUT!BM87)</f>
        <v>T3</v>
      </c>
      <c r="P16" s="8">
        <f>IF(OUT!N87="", "", OUT!N87)</f>
        <v>1.516</v>
      </c>
      <c r="Q16" s="9">
        <f>IF(OUT!O87="", "", OUT!O87)</f>
        <v>48.51</v>
      </c>
      <c r="R16" s="8">
        <f>IF(PPG!H87="", "", PPG!H87)</f>
        <v>0</v>
      </c>
      <c r="S16" s="9">
        <f>IF(PPG!I87="", "", PPG!I87)</f>
        <v>0</v>
      </c>
      <c r="T16" s="8">
        <f>IF(PPG!J87="", "", PPG!J87)</f>
        <v>0</v>
      </c>
      <c r="U16" s="9">
        <f>IF(PPG!K87="", "", PPG!K87)</f>
        <v>0</v>
      </c>
      <c r="V16" s="8">
        <f>IF(PPG!L87="", "", PPG!L87)</f>
        <v>0</v>
      </c>
      <c r="W16" s="9">
        <f>IF(PPG!M87="", "", PPG!M87)</f>
        <v>0</v>
      </c>
      <c r="X16" s="8">
        <f>IF(PPG!N87="", "", PPG!N87)</f>
        <v>0</v>
      </c>
      <c r="Y16" s="9">
        <f>IF(PPG!O87="", "", PPG!O87)</f>
        <v>0</v>
      </c>
      <c r="Z16" s="8">
        <f>IF(PPG!Q87="", "", PPG!Q87)</f>
        <v>1.516</v>
      </c>
      <c r="AA16" s="9">
        <f>IF(PPG!R87="", "", PPG!R87)</f>
        <v>48.51</v>
      </c>
      <c r="AB16" s="8">
        <f>IF(PPG!S87="", "", PPG!S87)</f>
        <v>0</v>
      </c>
      <c r="AC16" s="9">
        <f>IF(PPG!T87="", "", PPG!T87)</f>
        <v>0</v>
      </c>
      <c r="AD16" s="8">
        <f>IF(PPG!U87="", "", PPG!U87)</f>
        <v>0</v>
      </c>
      <c r="AE16" s="9">
        <f>IF(PPG!V87="", "", PPG!V87)</f>
        <v>0</v>
      </c>
      <c r="AF16" s="8">
        <f>IF(PPG!W87="", "", PPG!W87)</f>
        <v>0</v>
      </c>
      <c r="AG16" s="9">
        <f>IF(PPG!X87="", "", PPG!X87)</f>
        <v>0</v>
      </c>
      <c r="AH16" s="8">
        <f>IF(PPG!Y87="", "", PPG!Y87)</f>
        <v>0</v>
      </c>
      <c r="AI16" s="9">
        <f>IF(PPG!Z87="", "", PPG!Z87)</f>
        <v>0</v>
      </c>
      <c r="AJ16" s="30" t="str">
        <f>IF(D16&lt;&gt;"",D16*I16, "0.00")</f>
        <v>0.00</v>
      </c>
      <c r="AK16" s="7" t="str">
        <f>IF(D16&lt;&gt;"",D16, "0")</f>
        <v>0</v>
      </c>
      <c r="AL16" s="7" t="str">
        <f>IF(D16&lt;&gt;"",D16*K16, "0")</f>
        <v>0</v>
      </c>
    </row>
    <row r="17" spans="1:38">
      <c r="A17" s="7">
        <f>IF(OUT!C27="", "", OUT!C27)</f>
        <v>711</v>
      </c>
      <c r="B17" s="18">
        <f>IF(OUT!A27="", "", OUT!A27)</f>
        <v>5508</v>
      </c>
      <c r="C17" s="7" t="str">
        <f>IF(OUT!D27="", "", OUT!D27)</f>
        <v>IV</v>
      </c>
      <c r="D17" s="25"/>
      <c r="E17" s="7" t="str">
        <f>IF(OUT!E27="", "", OUT!E27)</f>
        <v>32 TRAY</v>
      </c>
      <c r="F17" s="22" t="str">
        <f>IF(OUT!AE27="NEW", "✷", "")</f>
        <v/>
      </c>
      <c r="G17" t="str">
        <f>IF(OUT!B27="", "", OUT!B27)</f>
        <v>ACHILLEA MILLEFOLIUM SUMMER PASTELS MIX</v>
      </c>
      <c r="H17" s="19">
        <f>IF(AND($K$3=1,$K$4="N"),P17,IF(AND($K$3=2,$K$4="N"),R17,IF(AND($K$3=3,$K$4="N"),T17,IF(AND($K$3=4,$K$4="N"),V17,IF(AND($K$3=5,$K$4="N"),X17,IF(AND($K$3=1,$K$4="Y"),Z17,IF(AND($K$3=2,$K$4="Y"),AB17,IF(AND($K$3=3,$K$4="Y"),AD17,IF(AND($K$3=4,$K$4="Y"),AF17,IF(AND($K$3=5,$K$4="Y"),AH17,"FALSE"))))))))))</f>
        <v>1.369</v>
      </c>
      <c r="I17" s="20">
        <f>IF(AND($K$3=1,$K$4="N"),Q17,IF(AND($K$3=2,$K$4="N"),S17,IF(AND($K$3=3,$K$4="N"),U17,IF(AND($K$3=4,$K$4="N"),W17,IF(AND($K$3=5,$K$4="N"),Y17,IF(AND($K$3=1,$K$4="Y"),AA17,IF(AND($K$3=2,$K$4="Y"),AC17,IF(AND($K$3=3,$K$4="Y"),AE17,IF(AND($K$3=4,$K$4="Y"),AG17,IF(AND($K$3=5,$K$4="Y"),AI17,"FALSE"))))))))))</f>
        <v>43.8</v>
      </c>
      <c r="J17" s="34" t="str">
        <f>IF(OUT!F27="", "", OUT!F27)</f>
        <v>VERNALIZED</v>
      </c>
      <c r="K17" s="7">
        <f>IF(OUT!P27="", "", OUT!P27)</f>
        <v>32</v>
      </c>
      <c r="L17" s="7" t="str">
        <f>IF(OUT!AE27="", "", OUT!AE27)</f>
        <v/>
      </c>
      <c r="M17" s="7" t="str">
        <f>IF(OUT!AG27="", "", OUT!AG27)</f>
        <v/>
      </c>
      <c r="N17" s="7" t="str">
        <f>IF(OUT!AQ27="", "", OUT!AQ27)</f>
        <v>CUT</v>
      </c>
      <c r="O17" s="7" t="str">
        <f>IF(OUT!BM27="", "", OUT!BM27)</f>
        <v>T3</v>
      </c>
      <c r="P17" s="8">
        <f>IF(OUT!N27="", "", OUT!N27)</f>
        <v>1.369</v>
      </c>
      <c r="Q17" s="9">
        <f>IF(OUT!O27="", "", OUT!O27)</f>
        <v>43.8</v>
      </c>
      <c r="R17" s="8">
        <f>IF(PPG!H27="", "", PPG!H27)</f>
        <v>0</v>
      </c>
      <c r="S17" s="9">
        <f>IF(PPG!I27="", "", PPG!I27)</f>
        <v>0</v>
      </c>
      <c r="T17" s="8">
        <f>IF(PPG!J27="", "", PPG!J27)</f>
        <v>0</v>
      </c>
      <c r="U17" s="9">
        <f>IF(PPG!K27="", "", PPG!K27)</f>
        <v>0</v>
      </c>
      <c r="V17" s="8">
        <f>IF(PPG!L27="", "", PPG!L27)</f>
        <v>0</v>
      </c>
      <c r="W17" s="9">
        <f>IF(PPG!M27="", "", PPG!M27)</f>
        <v>0</v>
      </c>
      <c r="X17" s="8">
        <f>IF(PPG!N27="", "", PPG!N27)</f>
        <v>0</v>
      </c>
      <c r="Y17" s="9">
        <f>IF(PPG!O27="", "", PPG!O27)</f>
        <v>0</v>
      </c>
      <c r="Z17" s="8">
        <f>IF(PPG!Q27="", "", PPG!Q27)</f>
        <v>1.369</v>
      </c>
      <c r="AA17" s="9">
        <f>IF(PPG!R27="", "", PPG!R27)</f>
        <v>43.8</v>
      </c>
      <c r="AB17" s="8">
        <f>IF(PPG!S27="", "", PPG!S27)</f>
        <v>0</v>
      </c>
      <c r="AC17" s="9">
        <f>IF(PPG!T27="", "", PPG!T27)</f>
        <v>0</v>
      </c>
      <c r="AD17" s="8">
        <f>IF(PPG!U27="", "", PPG!U27)</f>
        <v>0</v>
      </c>
      <c r="AE17" s="9">
        <f>IF(PPG!V27="", "", PPG!V27)</f>
        <v>0</v>
      </c>
      <c r="AF17" s="8">
        <f>IF(PPG!W27="", "", PPG!W27)</f>
        <v>0</v>
      </c>
      <c r="AG17" s="9">
        <f>IF(PPG!X27="", "", PPG!X27)</f>
        <v>0</v>
      </c>
      <c r="AH17" s="8">
        <f>IF(PPG!Y27="", "", PPG!Y27)</f>
        <v>0</v>
      </c>
      <c r="AI17" s="9">
        <f>IF(PPG!Z27="", "", PPG!Z27)</f>
        <v>0</v>
      </c>
      <c r="AJ17" s="30" t="str">
        <f>IF(D17&lt;&gt;"",D17*I17, "0.00")</f>
        <v>0.00</v>
      </c>
      <c r="AK17" s="7" t="str">
        <f>IF(D17&lt;&gt;"",D17, "0")</f>
        <v>0</v>
      </c>
      <c r="AL17" s="7" t="str">
        <f>IF(D17&lt;&gt;"",D17*K17, "0")</f>
        <v>0</v>
      </c>
    </row>
    <row r="18" spans="1:38">
      <c r="A18" s="7">
        <f>IF(OUT!C1669="", "", OUT!C1669)</f>
        <v>711</v>
      </c>
      <c r="B18" s="18">
        <f>IF(OUT!A1669="", "", OUT!A1669)</f>
        <v>95091</v>
      </c>
      <c r="C18" s="7" t="str">
        <f>IF(OUT!D1669="", "", OUT!D1669)</f>
        <v>IV</v>
      </c>
      <c r="D18" s="25"/>
      <c r="E18" s="7" t="str">
        <f>IF(OUT!E1669="", "", OUT!E1669)</f>
        <v>32 TRAY</v>
      </c>
      <c r="F18" s="22" t="str">
        <f>IF(OUT!AE1669="NEW", "✷", "")</f>
        <v/>
      </c>
      <c r="G18" t="str">
        <f>IF(OUT!B1669="", "", OUT!B1669)</f>
        <v>ACHILLEA PTARMICA MARSHMALLOW</v>
      </c>
      <c r="H18" s="19">
        <f>IF(AND($K$3=1,$K$4="N"),P18,IF(AND($K$3=2,$K$4="N"),R18,IF(AND($K$3=3,$K$4="N"),T18,IF(AND($K$3=4,$K$4="N"),V18,IF(AND($K$3=5,$K$4="N"),X18,IF(AND($K$3=1,$K$4="Y"),Z18,IF(AND($K$3=2,$K$4="Y"),AB18,IF(AND($K$3=3,$K$4="Y"),AD18,IF(AND($K$3=4,$K$4="Y"),AF18,IF(AND($K$3=5,$K$4="Y"),AH18,"FALSE"))))))))))</f>
        <v>1.306</v>
      </c>
      <c r="I18" s="20">
        <f>IF(AND($K$3=1,$K$4="N"),Q18,IF(AND($K$3=2,$K$4="N"),S18,IF(AND($K$3=3,$K$4="N"),U18,IF(AND($K$3=4,$K$4="N"),W18,IF(AND($K$3=5,$K$4="N"),Y18,IF(AND($K$3=1,$K$4="Y"),AA18,IF(AND($K$3=2,$K$4="Y"),AC18,IF(AND($K$3=3,$K$4="Y"),AE18,IF(AND($K$3=4,$K$4="Y"),AG18,IF(AND($K$3=5,$K$4="Y"),AI18,"FALSE"))))))))))</f>
        <v>41.79</v>
      </c>
      <c r="J18" s="34" t="str">
        <f>IF(OUT!F1669="", "", OUT!F1669)</f>
        <v>VERNALIZED</v>
      </c>
      <c r="K18" s="7">
        <f>IF(OUT!P1669="", "", OUT!P1669)</f>
        <v>32</v>
      </c>
      <c r="L18" s="7" t="str">
        <f>IF(OUT!AE1669="", "", OUT!AE1669)</f>
        <v/>
      </c>
      <c r="M18" s="7" t="str">
        <f>IF(OUT!AG1669="", "", OUT!AG1669)</f>
        <v/>
      </c>
      <c r="N18" s="7" t="str">
        <f>IF(OUT!AQ1669="", "", OUT!AQ1669)</f>
        <v/>
      </c>
      <c r="O18" s="7" t="str">
        <f>IF(OUT!BM1669="", "", OUT!BM1669)</f>
        <v>T3</v>
      </c>
      <c r="P18" s="8">
        <f>IF(OUT!N1669="", "", OUT!N1669)</f>
        <v>1.306</v>
      </c>
      <c r="Q18" s="9">
        <f>IF(OUT!O1669="", "", OUT!O1669)</f>
        <v>41.79</v>
      </c>
      <c r="R18" s="8">
        <f>IF(PPG!H1669="", "", PPG!H1669)</f>
        <v>0</v>
      </c>
      <c r="S18" s="9">
        <f>IF(PPG!I1669="", "", PPG!I1669)</f>
        <v>0</v>
      </c>
      <c r="T18" s="8">
        <f>IF(PPG!J1669="", "", PPG!J1669)</f>
        <v>0</v>
      </c>
      <c r="U18" s="9">
        <f>IF(PPG!K1669="", "", PPG!K1669)</f>
        <v>0</v>
      </c>
      <c r="V18" s="8">
        <f>IF(PPG!L1669="", "", PPG!L1669)</f>
        <v>0</v>
      </c>
      <c r="W18" s="9">
        <f>IF(PPG!M1669="", "", PPG!M1669)</f>
        <v>0</v>
      </c>
      <c r="X18" s="8">
        <f>IF(PPG!N1669="", "", PPG!N1669)</f>
        <v>0</v>
      </c>
      <c r="Y18" s="9">
        <f>IF(PPG!O1669="", "", PPG!O1669)</f>
        <v>0</v>
      </c>
      <c r="Z18" s="8">
        <f>IF(PPG!Q1669="", "", PPG!Q1669)</f>
        <v>1.306</v>
      </c>
      <c r="AA18" s="9">
        <f>IF(PPG!R1669="", "", PPG!R1669)</f>
        <v>41.79</v>
      </c>
      <c r="AB18" s="8">
        <f>IF(PPG!S1669="", "", PPG!S1669)</f>
        <v>0</v>
      </c>
      <c r="AC18" s="9">
        <f>IF(PPG!T1669="", "", PPG!T1669)</f>
        <v>0</v>
      </c>
      <c r="AD18" s="8">
        <f>IF(PPG!U1669="", "", PPG!U1669)</f>
        <v>0</v>
      </c>
      <c r="AE18" s="9">
        <f>IF(PPG!V1669="", "", PPG!V1669)</f>
        <v>0</v>
      </c>
      <c r="AF18" s="8">
        <f>IF(PPG!W1669="", "", PPG!W1669)</f>
        <v>0</v>
      </c>
      <c r="AG18" s="9">
        <f>IF(PPG!X1669="", "", PPG!X1669)</f>
        <v>0</v>
      </c>
      <c r="AH18" s="8">
        <f>IF(PPG!Y1669="", "", PPG!Y1669)</f>
        <v>0</v>
      </c>
      <c r="AI18" s="9">
        <f>IF(PPG!Z1669="", "", PPG!Z1669)</f>
        <v>0</v>
      </c>
      <c r="AJ18" s="30" t="str">
        <f>IF(D18&lt;&gt;"",D18*I18, "0.00")</f>
        <v>0.00</v>
      </c>
      <c r="AK18" s="7" t="str">
        <f>IF(D18&lt;&gt;"",D18, "0")</f>
        <v>0</v>
      </c>
      <c r="AL18" s="7" t="str">
        <f>IF(D18&lt;&gt;"",D18*K18, "0")</f>
        <v>0</v>
      </c>
    </row>
    <row r="19" spans="1:38">
      <c r="A19" s="7">
        <f>IF(OUT!C437="", "", OUT!C437)</f>
        <v>711</v>
      </c>
      <c r="B19" s="18">
        <f>IF(OUT!A437="", "", OUT!A437)</f>
        <v>56981</v>
      </c>
      <c r="C19" s="7" t="str">
        <f>IF(OUT!D437="", "", OUT!D437)</f>
        <v>DB</v>
      </c>
      <c r="D19" s="25"/>
      <c r="E19" s="7" t="str">
        <f>IF(OUT!E437="", "", OUT!E437)</f>
        <v>51 CELL</v>
      </c>
      <c r="F19" s="22" t="str">
        <f>IF(OUT!AE437="NEW", "✷", "")</f>
        <v/>
      </c>
      <c r="G19" t="str">
        <f>IF(OUT!B437="", "", OUT!B437)</f>
        <v>AGASTACHE FOENICULUM LAVENDER HYSSOP</v>
      </c>
      <c r="H19" s="19">
        <f>IF(AND($K$3=1,$K$4="N"),P19,IF(AND($K$3=2,$K$4="N"),R19,IF(AND($K$3=3,$K$4="N"),T19,IF(AND($K$3=4,$K$4="N"),V19,IF(AND($K$3=5,$K$4="N"),X19,IF(AND($K$3=1,$K$4="Y"),Z19,IF(AND($K$3=2,$K$4="Y"),AB19,IF(AND($K$3=3,$K$4="Y"),AD19,IF(AND($K$3=4,$K$4="Y"),AF19,IF(AND($K$3=5,$K$4="Y"),AH19,"FALSE"))))))))))</f>
        <v>0.55000000000000004</v>
      </c>
      <c r="I19" s="20">
        <f>IF(AND($K$3=1,$K$4="N"),Q19,IF(AND($K$3=2,$K$4="N"),S19,IF(AND($K$3=3,$K$4="N"),U19,IF(AND($K$3=4,$K$4="N"),W19,IF(AND($K$3=5,$K$4="N"),Y19,IF(AND($K$3=1,$K$4="Y"),AA19,IF(AND($K$3=2,$K$4="Y"),AC19,IF(AND($K$3=3,$K$4="Y"),AE19,IF(AND($K$3=4,$K$4="Y"),AG19,IF(AND($K$3=5,$K$4="Y"),AI19,"FALSE"))))))))))</f>
        <v>27.5</v>
      </c>
      <c r="J19" s="34" t="str">
        <f>IF(OUT!F437="", "", OUT!F437)</f>
        <v>STRIP TRAY</v>
      </c>
      <c r="K19" s="7">
        <f>IF(OUT!P437="", "", OUT!P437)</f>
        <v>50</v>
      </c>
      <c r="L19" s="7" t="str">
        <f>IF(OUT!AE437="", "", OUT!AE437)</f>
        <v/>
      </c>
      <c r="M19" s="7" t="str">
        <f>IF(OUT!AG437="", "", OUT!AG437)</f>
        <v/>
      </c>
      <c r="N19" s="7" t="str">
        <f>IF(OUT!AQ437="", "", OUT!AQ437)</f>
        <v/>
      </c>
      <c r="O19" s="7" t="str">
        <f>IF(OUT!BM437="", "", OUT!BM437)</f>
        <v>T3</v>
      </c>
      <c r="P19" s="8">
        <f>IF(OUT!N437="", "", OUT!N437)</f>
        <v>0.55000000000000004</v>
      </c>
      <c r="Q19" s="9">
        <f>IF(OUT!O437="", "", OUT!O437)</f>
        <v>27.5</v>
      </c>
      <c r="R19" s="8">
        <f>IF(PPG!H437="", "", PPG!H437)</f>
        <v>0</v>
      </c>
      <c r="S19" s="9">
        <f>IF(PPG!I437="", "", PPG!I437)</f>
        <v>0</v>
      </c>
      <c r="T19" s="8">
        <f>IF(PPG!J437="", "", PPG!J437)</f>
        <v>0</v>
      </c>
      <c r="U19" s="9">
        <f>IF(PPG!K437="", "", PPG!K437)</f>
        <v>0</v>
      </c>
      <c r="V19" s="8">
        <f>IF(PPG!L437="", "", PPG!L437)</f>
        <v>0</v>
      </c>
      <c r="W19" s="9">
        <f>IF(PPG!M437="", "", PPG!M437)</f>
        <v>0</v>
      </c>
      <c r="X19" s="8">
        <f>IF(PPG!N437="", "", PPG!N437)</f>
        <v>0</v>
      </c>
      <c r="Y19" s="9">
        <f>IF(PPG!O437="", "", PPG!O437)</f>
        <v>0</v>
      </c>
      <c r="Z19" s="8">
        <f>IF(PPG!Q437="", "", PPG!Q437)</f>
        <v>0.55000000000000004</v>
      </c>
      <c r="AA19" s="9">
        <f>IF(PPG!R437="", "", PPG!R437)</f>
        <v>27.5</v>
      </c>
      <c r="AB19" s="8">
        <f>IF(PPG!S437="", "", PPG!S437)</f>
        <v>0</v>
      </c>
      <c r="AC19" s="9">
        <f>IF(PPG!T437="", "", PPG!T437)</f>
        <v>0</v>
      </c>
      <c r="AD19" s="8">
        <f>IF(PPG!U437="", "", PPG!U437)</f>
        <v>0</v>
      </c>
      <c r="AE19" s="9">
        <f>IF(PPG!V437="", "", PPG!V437)</f>
        <v>0</v>
      </c>
      <c r="AF19" s="8">
        <f>IF(PPG!W437="", "", PPG!W437)</f>
        <v>0</v>
      </c>
      <c r="AG19" s="9">
        <f>IF(PPG!X437="", "", PPG!X437)</f>
        <v>0</v>
      </c>
      <c r="AH19" s="8">
        <f>IF(PPG!Y437="", "", PPG!Y437)</f>
        <v>0</v>
      </c>
      <c r="AI19" s="9">
        <f>IF(PPG!Z437="", "", PPG!Z437)</f>
        <v>0</v>
      </c>
      <c r="AJ19" s="30" t="str">
        <f>IF(D19&lt;&gt;"",D19*I19, "0.00")</f>
        <v>0.00</v>
      </c>
      <c r="AK19" s="7" t="str">
        <f>IF(D19&lt;&gt;"",D19, "0")</f>
        <v>0</v>
      </c>
      <c r="AL19" s="7" t="str">
        <f>IF(D19&lt;&gt;"",D19*K19, "0")</f>
        <v>0</v>
      </c>
    </row>
    <row r="20" spans="1:38">
      <c r="A20" s="7">
        <f>IF(OUT!C1361="", "", OUT!C1361)</f>
        <v>711</v>
      </c>
      <c r="B20" s="18">
        <f>IF(OUT!A1361="", "", OUT!A1361)</f>
        <v>90092</v>
      </c>
      <c r="C20" s="7" t="str">
        <f>IF(OUT!D1361="", "", OUT!D1361)</f>
        <v>DB</v>
      </c>
      <c r="D20" s="25"/>
      <c r="E20" s="7" t="str">
        <f>IF(OUT!E1361="", "", OUT!E1361)</f>
        <v>51 CELL</v>
      </c>
      <c r="F20" s="22" t="str">
        <f>IF(OUT!AE1361="NEW", "✷", "")</f>
        <v/>
      </c>
      <c r="G20" t="str">
        <f>IF(OUT!B1361="", "", OUT!B1361)</f>
        <v>AGASTACHE MORELLO (Deep Burgundy Rose)</v>
      </c>
      <c r="H20" s="19">
        <f>IF(AND($K$3=1,$K$4="N"),P20,IF(AND($K$3=2,$K$4="N"),R20,IF(AND($K$3=3,$K$4="N"),T20,IF(AND($K$3=4,$K$4="N"),V20,IF(AND($K$3=5,$K$4="N"),X20,IF(AND($K$3=1,$K$4="Y"),Z20,IF(AND($K$3=2,$K$4="Y"),AB20,IF(AND($K$3=3,$K$4="Y"),AD20,IF(AND($K$3=4,$K$4="Y"),AF20,IF(AND($K$3=5,$K$4="Y"),AH20,"FALSE"))))))))))</f>
        <v>0.76400000000000001</v>
      </c>
      <c r="I20" s="20">
        <f>IF(AND($K$3=1,$K$4="N"),Q20,IF(AND($K$3=2,$K$4="N"),S20,IF(AND($K$3=3,$K$4="N"),U20,IF(AND($K$3=4,$K$4="N"),W20,IF(AND($K$3=5,$K$4="N"),Y20,IF(AND($K$3=1,$K$4="Y"),AA20,IF(AND($K$3=2,$K$4="Y"),AC20,IF(AND($K$3=3,$K$4="Y"),AE20,IF(AND($K$3=4,$K$4="Y"),AG20,IF(AND($K$3=5,$K$4="Y"),AI20,"FALSE"))))))))))</f>
        <v>38.200000000000003</v>
      </c>
      <c r="J20" s="34" t="str">
        <f>IF(OUT!F1361="", "", OUT!F1361)</f>
        <v>STRIP TRAY</v>
      </c>
      <c r="K20" s="7">
        <f>IF(OUT!P1361="", "", OUT!P1361)</f>
        <v>50</v>
      </c>
      <c r="L20" s="7" t="str">
        <f>IF(OUT!AE1361="", "", OUT!AE1361)</f>
        <v/>
      </c>
      <c r="M20" s="7" t="str">
        <f>IF(OUT!AG1361="", "", OUT!AG1361)</f>
        <v>PAT</v>
      </c>
      <c r="N20" s="7" t="str">
        <f>IF(OUT!AQ1361="", "", OUT!AQ1361)</f>
        <v/>
      </c>
      <c r="O20" s="7" t="str">
        <f>IF(OUT!BM1361="", "", OUT!BM1361)</f>
        <v>T3</v>
      </c>
      <c r="P20" s="8">
        <f>IF(OUT!N1361="", "", OUT!N1361)</f>
        <v>0.76400000000000001</v>
      </c>
      <c r="Q20" s="9">
        <f>IF(OUT!O1361="", "", OUT!O1361)</f>
        <v>38.200000000000003</v>
      </c>
      <c r="R20" s="8">
        <f>IF(PPG!H1361="", "", PPG!H1361)</f>
        <v>0</v>
      </c>
      <c r="S20" s="9">
        <f>IF(PPG!I1361="", "", PPG!I1361)</f>
        <v>0</v>
      </c>
      <c r="T20" s="8">
        <f>IF(PPG!J1361="", "", PPG!J1361)</f>
        <v>0</v>
      </c>
      <c r="U20" s="9">
        <f>IF(PPG!K1361="", "", PPG!K1361)</f>
        <v>0</v>
      </c>
      <c r="V20" s="8">
        <f>IF(PPG!L1361="", "", PPG!L1361)</f>
        <v>0</v>
      </c>
      <c r="W20" s="9">
        <f>IF(PPG!M1361="", "", PPG!M1361)</f>
        <v>0</v>
      </c>
      <c r="X20" s="8">
        <f>IF(PPG!N1361="", "", PPG!N1361)</f>
        <v>0</v>
      </c>
      <c r="Y20" s="9">
        <f>IF(PPG!O1361="", "", PPG!O1361)</f>
        <v>0</v>
      </c>
      <c r="Z20" s="8">
        <f>IF(PPG!Q1361="", "", PPG!Q1361)</f>
        <v>0.76400000000000001</v>
      </c>
      <c r="AA20" s="9">
        <f>IF(PPG!R1361="", "", PPG!R1361)</f>
        <v>38.200000000000003</v>
      </c>
      <c r="AB20" s="8">
        <f>IF(PPG!S1361="", "", PPG!S1361)</f>
        <v>0</v>
      </c>
      <c r="AC20" s="9">
        <f>IF(PPG!T1361="", "", PPG!T1361)</f>
        <v>0</v>
      </c>
      <c r="AD20" s="8">
        <f>IF(PPG!U1361="", "", PPG!U1361)</f>
        <v>0</v>
      </c>
      <c r="AE20" s="9">
        <f>IF(PPG!V1361="", "", PPG!V1361)</f>
        <v>0</v>
      </c>
      <c r="AF20" s="8">
        <f>IF(PPG!W1361="", "", PPG!W1361)</f>
        <v>0</v>
      </c>
      <c r="AG20" s="9">
        <f>IF(PPG!X1361="", "", PPG!X1361)</f>
        <v>0</v>
      </c>
      <c r="AH20" s="8">
        <f>IF(PPG!Y1361="", "", PPG!Y1361)</f>
        <v>0</v>
      </c>
      <c r="AI20" s="9">
        <f>IF(PPG!Z1361="", "", PPG!Z1361)</f>
        <v>0</v>
      </c>
      <c r="AJ20" s="30" t="str">
        <f>IF(D20&lt;&gt;"",D20*I20, "0.00")</f>
        <v>0.00</v>
      </c>
      <c r="AK20" s="7" t="str">
        <f>IF(D20&lt;&gt;"",D20, "0")</f>
        <v>0</v>
      </c>
      <c r="AL20" s="7" t="str">
        <f>IF(D20&lt;&gt;"",D20*K20, "0")</f>
        <v>0</v>
      </c>
    </row>
    <row r="21" spans="1:38">
      <c r="A21" s="7">
        <f>IF(OUT!C1355="", "", OUT!C1355)</f>
        <v>711</v>
      </c>
      <c r="B21" s="18">
        <f>IF(OUT!A1355="", "", OUT!A1355)</f>
        <v>89989</v>
      </c>
      <c r="C21" s="7" t="str">
        <f>IF(OUT!D1355="", "", OUT!D1355)</f>
        <v>DB</v>
      </c>
      <c r="D21" s="25"/>
      <c r="E21" s="7" t="str">
        <f>IF(OUT!E1355="", "", OUT!E1355)</f>
        <v>51 CELL</v>
      </c>
      <c r="F21" s="22" t="str">
        <f>IF(OUT!AE1355="NEW", "✷", "")</f>
        <v/>
      </c>
      <c r="G21" t="str">
        <f>IF(OUT!B1355="", "", OUT!B1355)</f>
        <v>AGASTACHE POQUITO BUTTER YELLOW</v>
      </c>
      <c r="H21" s="19">
        <f>IF(AND($K$3=1,$K$4="N"),P21,IF(AND($K$3=2,$K$4="N"),R21,IF(AND($K$3=3,$K$4="N"),T21,IF(AND($K$3=4,$K$4="N"),V21,IF(AND($K$3=5,$K$4="N"),X21,IF(AND($K$3=1,$K$4="Y"),Z21,IF(AND($K$3=2,$K$4="Y"),AB21,IF(AND($K$3=3,$K$4="Y"),AD21,IF(AND($K$3=4,$K$4="Y"),AF21,IF(AND($K$3=5,$K$4="Y"),AH21,"FALSE"))))))))))</f>
        <v>0.76400000000000001</v>
      </c>
      <c r="I21" s="20">
        <f>IF(AND($K$3=1,$K$4="N"),Q21,IF(AND($K$3=2,$K$4="N"),S21,IF(AND($K$3=3,$K$4="N"),U21,IF(AND($K$3=4,$K$4="N"),W21,IF(AND($K$3=5,$K$4="N"),Y21,IF(AND($K$3=1,$K$4="Y"),AA21,IF(AND($K$3=2,$K$4="Y"),AC21,IF(AND($K$3=3,$K$4="Y"),AE21,IF(AND($K$3=4,$K$4="Y"),AG21,IF(AND($K$3=5,$K$4="Y"),AI21,"FALSE"))))))))))</f>
        <v>38.200000000000003</v>
      </c>
      <c r="J21" s="34" t="str">
        <f>IF(OUT!F1355="", "", OUT!F1355)</f>
        <v>STRIP TRAY</v>
      </c>
      <c r="K21" s="7">
        <f>IF(OUT!P1355="", "", OUT!P1355)</f>
        <v>50</v>
      </c>
      <c r="L21" s="7" t="str">
        <f>IF(OUT!AE1355="", "", OUT!AE1355)</f>
        <v/>
      </c>
      <c r="M21" s="7" t="str">
        <f>IF(OUT!AG1355="", "", OUT!AG1355)</f>
        <v>PAT</v>
      </c>
      <c r="N21" s="7" t="str">
        <f>IF(OUT!AQ1355="", "", OUT!AQ1355)</f>
        <v/>
      </c>
      <c r="O21" s="7" t="str">
        <f>IF(OUT!BM1355="", "", OUT!BM1355)</f>
        <v>T3</v>
      </c>
      <c r="P21" s="8">
        <f>IF(OUT!N1355="", "", OUT!N1355)</f>
        <v>0.76400000000000001</v>
      </c>
      <c r="Q21" s="9">
        <f>IF(OUT!O1355="", "", OUT!O1355)</f>
        <v>38.200000000000003</v>
      </c>
      <c r="R21" s="8">
        <f>IF(PPG!H1355="", "", PPG!H1355)</f>
        <v>0</v>
      </c>
      <c r="S21" s="9">
        <f>IF(PPG!I1355="", "", PPG!I1355)</f>
        <v>0</v>
      </c>
      <c r="T21" s="8">
        <f>IF(PPG!J1355="", "", PPG!J1355)</f>
        <v>0</v>
      </c>
      <c r="U21" s="9">
        <f>IF(PPG!K1355="", "", PPG!K1355)</f>
        <v>0</v>
      </c>
      <c r="V21" s="8">
        <f>IF(PPG!L1355="", "", PPG!L1355)</f>
        <v>0</v>
      </c>
      <c r="W21" s="9">
        <f>IF(PPG!M1355="", "", PPG!M1355)</f>
        <v>0</v>
      </c>
      <c r="X21" s="8">
        <f>IF(PPG!N1355="", "", PPG!N1355)</f>
        <v>0</v>
      </c>
      <c r="Y21" s="9">
        <f>IF(PPG!O1355="", "", PPG!O1355)</f>
        <v>0</v>
      </c>
      <c r="Z21" s="8">
        <f>IF(PPG!Q1355="", "", PPG!Q1355)</f>
        <v>0.76400000000000001</v>
      </c>
      <c r="AA21" s="9">
        <f>IF(PPG!R1355="", "", PPG!R1355)</f>
        <v>38.200000000000003</v>
      </c>
      <c r="AB21" s="8">
        <f>IF(PPG!S1355="", "", PPG!S1355)</f>
        <v>0</v>
      </c>
      <c r="AC21" s="9">
        <f>IF(PPG!T1355="", "", PPG!T1355)</f>
        <v>0</v>
      </c>
      <c r="AD21" s="8">
        <f>IF(PPG!U1355="", "", PPG!U1355)</f>
        <v>0</v>
      </c>
      <c r="AE21" s="9">
        <f>IF(PPG!V1355="", "", PPG!V1355)</f>
        <v>0</v>
      </c>
      <c r="AF21" s="8">
        <f>IF(PPG!W1355="", "", PPG!W1355)</f>
        <v>0</v>
      </c>
      <c r="AG21" s="9">
        <f>IF(PPG!X1355="", "", PPG!X1355)</f>
        <v>0</v>
      </c>
      <c r="AH21" s="8">
        <f>IF(PPG!Y1355="", "", PPG!Y1355)</f>
        <v>0</v>
      </c>
      <c r="AI21" s="9">
        <f>IF(PPG!Z1355="", "", PPG!Z1355)</f>
        <v>0</v>
      </c>
      <c r="AJ21" s="30" t="str">
        <f>IF(D21&lt;&gt;"",D21*I21, "0.00")</f>
        <v>0.00</v>
      </c>
      <c r="AK21" s="7" t="str">
        <f>IF(D21&lt;&gt;"",D21, "0")</f>
        <v>0</v>
      </c>
      <c r="AL21" s="7" t="str">
        <f>IF(D21&lt;&gt;"",D21*K21, "0")</f>
        <v>0</v>
      </c>
    </row>
    <row r="22" spans="1:38">
      <c r="A22" s="7">
        <f>IF(OUT!C1356="", "", OUT!C1356)</f>
        <v>711</v>
      </c>
      <c r="B22" s="18">
        <f>IF(OUT!A1356="", "", OUT!A1356)</f>
        <v>89992</v>
      </c>
      <c r="C22" s="7" t="str">
        <f>IF(OUT!D1356="", "", OUT!D1356)</f>
        <v>DB</v>
      </c>
      <c r="D22" s="25"/>
      <c r="E22" s="7" t="str">
        <f>IF(OUT!E1356="", "", OUT!E1356)</f>
        <v>51 CELL</v>
      </c>
      <c r="F22" s="22" t="str">
        <f>IF(OUT!AE1356="NEW", "✷", "")</f>
        <v/>
      </c>
      <c r="G22" t="str">
        <f>IF(OUT!B1356="", "", OUT!B1356)</f>
        <v>AGASTACHE POQUITO ORANGE</v>
      </c>
      <c r="H22" s="19">
        <f>IF(AND($K$3=1,$K$4="N"),P22,IF(AND($K$3=2,$K$4="N"),R22,IF(AND($K$3=3,$K$4="N"),T22,IF(AND($K$3=4,$K$4="N"),V22,IF(AND($K$3=5,$K$4="N"),X22,IF(AND($K$3=1,$K$4="Y"),Z22,IF(AND($K$3=2,$K$4="Y"),AB22,IF(AND($K$3=3,$K$4="Y"),AD22,IF(AND($K$3=4,$K$4="Y"),AF22,IF(AND($K$3=5,$K$4="Y"),AH22,"FALSE"))))))))))</f>
        <v>0.76400000000000001</v>
      </c>
      <c r="I22" s="20">
        <f>IF(AND($K$3=1,$K$4="N"),Q22,IF(AND($K$3=2,$K$4="N"),S22,IF(AND($K$3=3,$K$4="N"),U22,IF(AND($K$3=4,$K$4="N"),W22,IF(AND($K$3=5,$K$4="N"),Y22,IF(AND($K$3=1,$K$4="Y"),AA22,IF(AND($K$3=2,$K$4="Y"),AC22,IF(AND($K$3=3,$K$4="Y"),AE22,IF(AND($K$3=4,$K$4="Y"),AG22,IF(AND($K$3=5,$K$4="Y"),AI22,"FALSE"))))))))))</f>
        <v>38.200000000000003</v>
      </c>
      <c r="J22" s="34" t="str">
        <f>IF(OUT!F1356="", "", OUT!F1356)</f>
        <v>STRIP TRAY</v>
      </c>
      <c r="K22" s="7">
        <f>IF(OUT!P1356="", "", OUT!P1356)</f>
        <v>50</v>
      </c>
      <c r="L22" s="7" t="str">
        <f>IF(OUT!AE1356="", "", OUT!AE1356)</f>
        <v/>
      </c>
      <c r="M22" s="7" t="str">
        <f>IF(OUT!AG1356="", "", OUT!AG1356)</f>
        <v>PAT</v>
      </c>
      <c r="N22" s="7" t="str">
        <f>IF(OUT!AQ1356="", "", OUT!AQ1356)</f>
        <v/>
      </c>
      <c r="O22" s="7" t="str">
        <f>IF(OUT!BM1356="", "", OUT!BM1356)</f>
        <v>T3</v>
      </c>
      <c r="P22" s="8">
        <f>IF(OUT!N1356="", "", OUT!N1356)</f>
        <v>0.76400000000000001</v>
      </c>
      <c r="Q22" s="9">
        <f>IF(OUT!O1356="", "", OUT!O1356)</f>
        <v>38.200000000000003</v>
      </c>
      <c r="R22" s="8">
        <f>IF(PPG!H1356="", "", PPG!H1356)</f>
        <v>0</v>
      </c>
      <c r="S22" s="9">
        <f>IF(PPG!I1356="", "", PPG!I1356)</f>
        <v>0</v>
      </c>
      <c r="T22" s="8">
        <f>IF(PPG!J1356="", "", PPG!J1356)</f>
        <v>0</v>
      </c>
      <c r="U22" s="9">
        <f>IF(PPG!K1356="", "", PPG!K1356)</f>
        <v>0</v>
      </c>
      <c r="V22" s="8">
        <f>IF(PPG!L1356="", "", PPG!L1356)</f>
        <v>0</v>
      </c>
      <c r="W22" s="9">
        <f>IF(PPG!M1356="", "", PPG!M1356)</f>
        <v>0</v>
      </c>
      <c r="X22" s="8">
        <f>IF(PPG!N1356="", "", PPG!N1356)</f>
        <v>0</v>
      </c>
      <c r="Y22" s="9">
        <f>IF(PPG!O1356="", "", PPG!O1356)</f>
        <v>0</v>
      </c>
      <c r="Z22" s="8">
        <f>IF(PPG!Q1356="", "", PPG!Q1356)</f>
        <v>0.76400000000000001</v>
      </c>
      <c r="AA22" s="9">
        <f>IF(PPG!R1356="", "", PPG!R1356)</f>
        <v>38.200000000000003</v>
      </c>
      <c r="AB22" s="8">
        <f>IF(PPG!S1356="", "", PPG!S1356)</f>
        <v>0</v>
      </c>
      <c r="AC22" s="9">
        <f>IF(PPG!T1356="", "", PPG!T1356)</f>
        <v>0</v>
      </c>
      <c r="AD22" s="8">
        <f>IF(PPG!U1356="", "", PPG!U1356)</f>
        <v>0</v>
      </c>
      <c r="AE22" s="9">
        <f>IF(PPG!V1356="", "", PPG!V1356)</f>
        <v>0</v>
      </c>
      <c r="AF22" s="8">
        <f>IF(PPG!W1356="", "", PPG!W1356)</f>
        <v>0</v>
      </c>
      <c r="AG22" s="9">
        <f>IF(PPG!X1356="", "", PPG!X1356)</f>
        <v>0</v>
      </c>
      <c r="AH22" s="8">
        <f>IF(PPG!Y1356="", "", PPG!Y1356)</f>
        <v>0</v>
      </c>
      <c r="AI22" s="9">
        <f>IF(PPG!Z1356="", "", PPG!Z1356)</f>
        <v>0</v>
      </c>
      <c r="AJ22" s="30" t="str">
        <f>IF(D22&lt;&gt;"",D22*I22, "0.00")</f>
        <v>0.00</v>
      </c>
      <c r="AK22" s="7" t="str">
        <f>IF(D22&lt;&gt;"",D22, "0")</f>
        <v>0</v>
      </c>
      <c r="AL22" s="7" t="str">
        <f>IF(D22&lt;&gt;"",D22*K22, "0")</f>
        <v>0</v>
      </c>
    </row>
    <row r="23" spans="1:38">
      <c r="A23" s="7">
        <f>IF(OUT!C1167="", "", OUT!C1167)</f>
        <v>711</v>
      </c>
      <c r="B23" s="18">
        <f>IF(OUT!A1167="", "", OUT!A1167)</f>
        <v>85862</v>
      </c>
      <c r="C23" s="7" t="str">
        <f>IF(OUT!D1167="", "", OUT!D1167)</f>
        <v>IV</v>
      </c>
      <c r="D23" s="25"/>
      <c r="E23" s="7" t="str">
        <f>IF(OUT!E1167="", "", OUT!E1167)</f>
        <v>32 TRAY</v>
      </c>
      <c r="F23" s="22" t="str">
        <f>IF(OUT!AE1167="NEW", "✷", "")</f>
        <v/>
      </c>
      <c r="G23" t="str">
        <f>IF(OUT!B1167="", "", OUT!B1167)</f>
        <v>AGASTACHE ROSIE POSIE (Hot Pink)</v>
      </c>
      <c r="H23" s="19">
        <f>IF(AND($K$3=1,$K$4="N"),P23,IF(AND($K$3=2,$K$4="N"),R23,IF(AND($K$3=3,$K$4="N"),T23,IF(AND($K$3=4,$K$4="N"),V23,IF(AND($K$3=5,$K$4="N"),X23,IF(AND($K$3=1,$K$4="Y"),Z23,IF(AND($K$3=2,$K$4="Y"),AB23,IF(AND($K$3=3,$K$4="Y"),AD23,IF(AND($K$3=4,$K$4="Y"),AF23,IF(AND($K$3=5,$K$4="Y"),AH23,"FALSE"))))))))))</f>
        <v>1.7270000000000001</v>
      </c>
      <c r="I23" s="20">
        <f>IF(AND($K$3=1,$K$4="N"),Q23,IF(AND($K$3=2,$K$4="N"),S23,IF(AND($K$3=3,$K$4="N"),U23,IF(AND($K$3=4,$K$4="N"),W23,IF(AND($K$3=5,$K$4="N"),Y23,IF(AND($K$3=1,$K$4="Y"),AA23,IF(AND($K$3=2,$K$4="Y"),AC23,IF(AND($K$3=3,$K$4="Y"),AE23,IF(AND($K$3=4,$K$4="Y"),AG23,IF(AND($K$3=5,$K$4="Y"),AI23,"FALSE"))))))))))</f>
        <v>55.26</v>
      </c>
      <c r="J23" s="34" t="str">
        <f>IF(OUT!F1167="", "", OUT!F1167)</f>
        <v>VERNALIZED</v>
      </c>
      <c r="K23" s="7">
        <f>IF(OUT!P1167="", "", OUT!P1167)</f>
        <v>32</v>
      </c>
      <c r="L23" s="7" t="str">
        <f>IF(OUT!AE1167="", "", OUT!AE1167)</f>
        <v/>
      </c>
      <c r="M23" s="7" t="str">
        <f>IF(OUT!AG1167="", "", OUT!AG1167)</f>
        <v>PAT</v>
      </c>
      <c r="N23" s="7" t="str">
        <f>IF(OUT!AQ1167="", "", OUT!AQ1167)</f>
        <v/>
      </c>
      <c r="O23" s="7" t="str">
        <f>IF(OUT!BM1167="", "", OUT!BM1167)</f>
        <v>T3</v>
      </c>
      <c r="P23" s="8">
        <f>IF(OUT!N1167="", "", OUT!N1167)</f>
        <v>1.7270000000000001</v>
      </c>
      <c r="Q23" s="9">
        <f>IF(OUT!O1167="", "", OUT!O1167)</f>
        <v>55.26</v>
      </c>
      <c r="R23" s="8">
        <f>IF(PPG!H1167="", "", PPG!H1167)</f>
        <v>0</v>
      </c>
      <c r="S23" s="9">
        <f>IF(PPG!I1167="", "", PPG!I1167)</f>
        <v>0</v>
      </c>
      <c r="T23" s="8">
        <f>IF(PPG!J1167="", "", PPG!J1167)</f>
        <v>0</v>
      </c>
      <c r="U23" s="9">
        <f>IF(PPG!K1167="", "", PPG!K1167)</f>
        <v>0</v>
      </c>
      <c r="V23" s="8">
        <f>IF(PPG!L1167="", "", PPG!L1167)</f>
        <v>0</v>
      </c>
      <c r="W23" s="9">
        <f>IF(PPG!M1167="", "", PPG!M1167)</f>
        <v>0</v>
      </c>
      <c r="X23" s="8">
        <f>IF(PPG!N1167="", "", PPG!N1167)</f>
        <v>0</v>
      </c>
      <c r="Y23" s="9">
        <f>IF(PPG!O1167="", "", PPG!O1167)</f>
        <v>0</v>
      </c>
      <c r="Z23" s="8">
        <f>IF(PPG!Q1167="", "", PPG!Q1167)</f>
        <v>1.7270000000000001</v>
      </c>
      <c r="AA23" s="9">
        <f>IF(PPG!R1167="", "", PPG!R1167)</f>
        <v>55.26</v>
      </c>
      <c r="AB23" s="8">
        <f>IF(PPG!S1167="", "", PPG!S1167)</f>
        <v>0</v>
      </c>
      <c r="AC23" s="9">
        <f>IF(PPG!T1167="", "", PPG!T1167)</f>
        <v>0</v>
      </c>
      <c r="AD23" s="8">
        <f>IF(PPG!U1167="", "", PPG!U1167)</f>
        <v>0</v>
      </c>
      <c r="AE23" s="9">
        <f>IF(PPG!V1167="", "", PPG!V1167)</f>
        <v>0</v>
      </c>
      <c r="AF23" s="8">
        <f>IF(PPG!W1167="", "", PPG!W1167)</f>
        <v>0</v>
      </c>
      <c r="AG23" s="9">
        <f>IF(PPG!X1167="", "", PPG!X1167)</f>
        <v>0</v>
      </c>
      <c r="AH23" s="8">
        <f>IF(PPG!Y1167="", "", PPG!Y1167)</f>
        <v>0</v>
      </c>
      <c r="AI23" s="9">
        <f>IF(PPG!Z1167="", "", PPG!Z1167)</f>
        <v>0</v>
      </c>
      <c r="AJ23" s="30" t="str">
        <f>IF(D23&lt;&gt;"",D23*I23, "0.00")</f>
        <v>0.00</v>
      </c>
      <c r="AK23" s="7" t="str">
        <f>IF(D23&lt;&gt;"",D23, "0")</f>
        <v>0</v>
      </c>
      <c r="AL23" s="7" t="str">
        <f>IF(D23&lt;&gt;"",D23*K23, "0")</f>
        <v>0</v>
      </c>
    </row>
    <row r="24" spans="1:38">
      <c r="A24" s="7">
        <f>IF(OUT!C1237="", "", OUT!C1237)</f>
        <v>711</v>
      </c>
      <c r="B24" s="18">
        <f>IF(OUT!A1237="", "", OUT!A1237)</f>
        <v>86904</v>
      </c>
      <c r="C24" s="7" t="str">
        <f>IF(OUT!D1237="", "", OUT!D1237)</f>
        <v>IV</v>
      </c>
      <c r="D24" s="25"/>
      <c r="E24" s="7" t="str">
        <f>IF(OUT!E1237="", "", OUT!E1237)</f>
        <v>32 TRAY</v>
      </c>
      <c r="F24" s="22" t="str">
        <f>IF(OUT!AE1237="NEW", "✷", "")</f>
        <v/>
      </c>
      <c r="G24" t="str">
        <f>IF(OUT!B1237="", "", OUT!B1237)</f>
        <v>AGASTACHE RUGOSA LITTLE ADDER</v>
      </c>
      <c r="H24" s="19">
        <f>IF(AND($K$3=1,$K$4="N"),P24,IF(AND($K$3=2,$K$4="N"),R24,IF(AND($K$3=3,$K$4="N"),T24,IF(AND($K$3=4,$K$4="N"),V24,IF(AND($K$3=5,$K$4="N"),X24,IF(AND($K$3=1,$K$4="Y"),Z24,IF(AND($K$3=2,$K$4="Y"),AB24,IF(AND($K$3=3,$K$4="Y"),AD24,IF(AND($K$3=4,$K$4="Y"),AF24,IF(AND($K$3=5,$K$4="Y"),AH24,"FALSE"))))))))))</f>
        <v>1.661</v>
      </c>
      <c r="I24" s="20">
        <f>IF(AND($K$3=1,$K$4="N"),Q24,IF(AND($K$3=2,$K$4="N"),S24,IF(AND($K$3=3,$K$4="N"),U24,IF(AND($K$3=4,$K$4="N"),W24,IF(AND($K$3=5,$K$4="N"),Y24,IF(AND($K$3=1,$K$4="Y"),AA24,IF(AND($K$3=2,$K$4="Y"),AC24,IF(AND($K$3=3,$K$4="Y"),AE24,IF(AND($K$3=4,$K$4="Y"),AG24,IF(AND($K$3=5,$K$4="Y"),AI24,"FALSE"))))))))))</f>
        <v>53.15</v>
      </c>
      <c r="J24" s="34" t="str">
        <f>IF(OUT!F1237="", "", OUT!F1237)</f>
        <v>VERNALIZED</v>
      </c>
      <c r="K24" s="7">
        <f>IF(OUT!P1237="", "", OUT!P1237)</f>
        <v>32</v>
      </c>
      <c r="L24" s="7" t="str">
        <f>IF(OUT!AE1237="", "", OUT!AE1237)</f>
        <v/>
      </c>
      <c r="M24" s="7" t="str">
        <f>IF(OUT!AG1237="", "", OUT!AG1237)</f>
        <v>PAT</v>
      </c>
      <c r="N24" s="7" t="str">
        <f>IF(OUT!AQ1237="", "", OUT!AQ1237)</f>
        <v/>
      </c>
      <c r="O24" s="7" t="str">
        <f>IF(OUT!BM1237="", "", OUT!BM1237)</f>
        <v>T3</v>
      </c>
      <c r="P24" s="8">
        <f>IF(OUT!N1237="", "", OUT!N1237)</f>
        <v>1.661</v>
      </c>
      <c r="Q24" s="9">
        <f>IF(OUT!O1237="", "", OUT!O1237)</f>
        <v>53.15</v>
      </c>
      <c r="R24" s="8">
        <f>IF(PPG!H1237="", "", PPG!H1237)</f>
        <v>0</v>
      </c>
      <c r="S24" s="9">
        <f>IF(PPG!I1237="", "", PPG!I1237)</f>
        <v>0</v>
      </c>
      <c r="T24" s="8">
        <f>IF(PPG!J1237="", "", PPG!J1237)</f>
        <v>0</v>
      </c>
      <c r="U24" s="9">
        <f>IF(PPG!K1237="", "", PPG!K1237)</f>
        <v>0</v>
      </c>
      <c r="V24" s="8">
        <f>IF(PPG!L1237="", "", PPG!L1237)</f>
        <v>0</v>
      </c>
      <c r="W24" s="9">
        <f>IF(PPG!M1237="", "", PPG!M1237)</f>
        <v>0</v>
      </c>
      <c r="X24" s="8">
        <f>IF(PPG!N1237="", "", PPG!N1237)</f>
        <v>0</v>
      </c>
      <c r="Y24" s="9">
        <f>IF(PPG!O1237="", "", PPG!O1237)</f>
        <v>0</v>
      </c>
      <c r="Z24" s="8">
        <f>IF(PPG!Q1237="", "", PPG!Q1237)</f>
        <v>1.661</v>
      </c>
      <c r="AA24" s="9">
        <f>IF(PPG!R1237="", "", PPG!R1237)</f>
        <v>53.15</v>
      </c>
      <c r="AB24" s="8">
        <f>IF(PPG!S1237="", "", PPG!S1237)</f>
        <v>0</v>
      </c>
      <c r="AC24" s="9">
        <f>IF(PPG!T1237="", "", PPG!T1237)</f>
        <v>0</v>
      </c>
      <c r="AD24" s="8">
        <f>IF(PPG!U1237="", "", PPG!U1237)</f>
        <v>0</v>
      </c>
      <c r="AE24" s="9">
        <f>IF(PPG!V1237="", "", PPG!V1237)</f>
        <v>0</v>
      </c>
      <c r="AF24" s="8">
        <f>IF(PPG!W1237="", "", PPG!W1237)</f>
        <v>0</v>
      </c>
      <c r="AG24" s="9">
        <f>IF(PPG!X1237="", "", PPG!X1237)</f>
        <v>0</v>
      </c>
      <c r="AH24" s="8">
        <f>IF(PPG!Y1237="", "", PPG!Y1237)</f>
        <v>0</v>
      </c>
      <c r="AI24" s="9">
        <f>IF(PPG!Z1237="", "", PPG!Z1237)</f>
        <v>0</v>
      </c>
      <c r="AJ24" s="30" t="str">
        <f>IF(D24&lt;&gt;"",D24*I24, "0.00")</f>
        <v>0.00</v>
      </c>
      <c r="AK24" s="7" t="str">
        <f>IF(D24&lt;&gt;"",D24, "0")</f>
        <v>0</v>
      </c>
      <c r="AL24" s="7" t="str">
        <f>IF(D24&lt;&gt;"",D24*K24, "0")</f>
        <v>0</v>
      </c>
    </row>
    <row r="25" spans="1:38">
      <c r="A25" s="7">
        <f>IF(OUT!C343="", "", OUT!C343)</f>
        <v>711</v>
      </c>
      <c r="B25" s="18">
        <f>IF(OUT!A343="", "", OUT!A343)</f>
        <v>41589</v>
      </c>
      <c r="C25" s="7" t="str">
        <f>IF(OUT!D343="", "", OUT!D343)</f>
        <v>IV</v>
      </c>
      <c r="D25" s="25"/>
      <c r="E25" s="7" t="str">
        <f>IF(OUT!E343="", "", OUT!E343)</f>
        <v>32 TRAY</v>
      </c>
      <c r="F25" s="22" t="str">
        <f>IF(OUT!AE343="NEW", "✷", "")</f>
        <v/>
      </c>
      <c r="G25" t="str">
        <f>IF(OUT!B343="", "", OUT!B343)</f>
        <v>AGASTACHE SUNNY SPARKS PINK</v>
      </c>
      <c r="H25" s="19">
        <f>IF(AND($K$3=1,$K$4="N"),P25,IF(AND($K$3=2,$K$4="N"),R25,IF(AND($K$3=3,$K$4="N"),T25,IF(AND($K$3=4,$K$4="N"),V25,IF(AND($K$3=5,$K$4="N"),X25,IF(AND($K$3=1,$K$4="Y"),Z25,IF(AND($K$3=2,$K$4="Y"),AB25,IF(AND($K$3=3,$K$4="Y"),AD25,IF(AND($K$3=4,$K$4="Y"),AF25,IF(AND($K$3=5,$K$4="Y"),AH25,"FALSE"))))))))))</f>
        <v>1.6220000000000001</v>
      </c>
      <c r="I25" s="20">
        <f>IF(AND($K$3=1,$K$4="N"),Q25,IF(AND($K$3=2,$K$4="N"),S25,IF(AND($K$3=3,$K$4="N"),U25,IF(AND($K$3=4,$K$4="N"),W25,IF(AND($K$3=5,$K$4="N"),Y25,IF(AND($K$3=1,$K$4="Y"),AA25,IF(AND($K$3=2,$K$4="Y"),AC25,IF(AND($K$3=3,$K$4="Y"),AE25,IF(AND($K$3=4,$K$4="Y"),AG25,IF(AND($K$3=5,$K$4="Y"),AI25,"FALSE"))))))))))</f>
        <v>51.9</v>
      </c>
      <c r="J25" s="34" t="str">
        <f>IF(OUT!F343="", "", OUT!F343)</f>
        <v>VERNALIZED</v>
      </c>
      <c r="K25" s="7">
        <f>IF(OUT!P343="", "", OUT!P343)</f>
        <v>32</v>
      </c>
      <c r="L25" s="7" t="str">
        <f>IF(OUT!AE343="", "", OUT!AE343)</f>
        <v/>
      </c>
      <c r="M25" s="7" t="str">
        <f>IF(OUT!AG343="", "", OUT!AG343)</f>
        <v/>
      </c>
      <c r="N25" s="7" t="str">
        <f>IF(OUT!AQ343="", "", OUT!AQ343)</f>
        <v/>
      </c>
      <c r="O25" s="7" t="str">
        <f>IF(OUT!BM343="", "", OUT!BM343)</f>
        <v>T3</v>
      </c>
      <c r="P25" s="8">
        <f>IF(OUT!N343="", "", OUT!N343)</f>
        <v>1.6220000000000001</v>
      </c>
      <c r="Q25" s="9">
        <f>IF(OUT!O343="", "", OUT!O343)</f>
        <v>51.9</v>
      </c>
      <c r="R25" s="8">
        <f>IF(PPG!H343="", "", PPG!H343)</f>
        <v>0</v>
      </c>
      <c r="S25" s="9">
        <f>IF(PPG!I343="", "", PPG!I343)</f>
        <v>0</v>
      </c>
      <c r="T25" s="8">
        <f>IF(PPG!J343="", "", PPG!J343)</f>
        <v>0</v>
      </c>
      <c r="U25" s="9">
        <f>IF(PPG!K343="", "", PPG!K343)</f>
        <v>0</v>
      </c>
      <c r="V25" s="8">
        <f>IF(PPG!L343="", "", PPG!L343)</f>
        <v>0</v>
      </c>
      <c r="W25" s="9">
        <f>IF(PPG!M343="", "", PPG!M343)</f>
        <v>0</v>
      </c>
      <c r="X25" s="8">
        <f>IF(PPG!N343="", "", PPG!N343)</f>
        <v>0</v>
      </c>
      <c r="Y25" s="9">
        <f>IF(PPG!O343="", "", PPG!O343)</f>
        <v>0</v>
      </c>
      <c r="Z25" s="8">
        <f>IF(PPG!Q343="", "", PPG!Q343)</f>
        <v>1.6220000000000001</v>
      </c>
      <c r="AA25" s="9">
        <f>IF(PPG!R343="", "", PPG!R343)</f>
        <v>51.9</v>
      </c>
      <c r="AB25" s="8">
        <f>IF(PPG!S343="", "", PPG!S343)</f>
        <v>0</v>
      </c>
      <c r="AC25" s="9">
        <f>IF(PPG!T343="", "", PPG!T343)</f>
        <v>0</v>
      </c>
      <c r="AD25" s="8">
        <f>IF(PPG!U343="", "", PPG!U343)</f>
        <v>0</v>
      </c>
      <c r="AE25" s="9">
        <f>IF(PPG!V343="", "", PPG!V343)</f>
        <v>0</v>
      </c>
      <c r="AF25" s="8">
        <f>IF(PPG!W343="", "", PPG!W343)</f>
        <v>0</v>
      </c>
      <c r="AG25" s="9">
        <f>IF(PPG!X343="", "", PPG!X343)</f>
        <v>0</v>
      </c>
      <c r="AH25" s="8">
        <f>IF(PPG!Y343="", "", PPG!Y343)</f>
        <v>0</v>
      </c>
      <c r="AI25" s="9">
        <f>IF(PPG!Z343="", "", PPG!Z343)</f>
        <v>0</v>
      </c>
      <c r="AJ25" s="30" t="str">
        <f>IF(D25&lt;&gt;"",D25*I25, "0.00")</f>
        <v>0.00</v>
      </c>
      <c r="AK25" s="7" t="str">
        <f>IF(D25&lt;&gt;"",D25, "0")</f>
        <v>0</v>
      </c>
      <c r="AL25" s="7" t="str">
        <f>IF(D25&lt;&gt;"",D25*K25, "0")</f>
        <v>0</v>
      </c>
    </row>
    <row r="26" spans="1:38">
      <c r="A26" s="7">
        <f>IF(OUT!C220="", "", OUT!C220)</f>
        <v>711</v>
      </c>
      <c r="B26" s="18">
        <f>IF(OUT!A220="", "", OUT!A220)</f>
        <v>40551</v>
      </c>
      <c r="C26" s="7" t="str">
        <f>IF(OUT!D220="", "", OUT!D220)</f>
        <v>CY</v>
      </c>
      <c r="D26" s="25"/>
      <c r="E26" s="7" t="str">
        <f>IF(OUT!E220="", "", OUT!E220)</f>
        <v>216 TRAY</v>
      </c>
      <c r="F26" s="22" t="str">
        <f>IF(OUT!AE220="NEW", "✷", "")</f>
        <v/>
      </c>
      <c r="G26" t="str">
        <f>IF(OUT!B220="", "", OUT!B220)</f>
        <v>AGERATUM BLUE HORIZON</v>
      </c>
      <c r="H26" s="19">
        <f>IF(AND($K$3=1,$K$4="N"),P26,IF(AND($K$3=2,$K$4="N"),R26,IF(AND($K$3=3,$K$4="N"),T26,IF(AND($K$3=4,$K$4="N"),V26,IF(AND($K$3=5,$K$4="N"),X26,IF(AND($K$3=1,$K$4="Y"),Z26,IF(AND($K$3=2,$K$4="Y"),AB26,IF(AND($K$3=3,$K$4="Y"),AD26,IF(AND($K$3=4,$K$4="Y"),AF26,IF(AND($K$3=5,$K$4="Y"),AH26,"FALSE"))))))))))</f>
        <v>0.20399999999999999</v>
      </c>
      <c r="I26" s="20">
        <f>IF(AND($K$3=1,$K$4="N"),Q26,IF(AND($K$3=2,$K$4="N"),S26,IF(AND($K$3=3,$K$4="N"),U26,IF(AND($K$3=4,$K$4="N"),W26,IF(AND($K$3=5,$K$4="N"),Y26,IF(AND($K$3=1,$K$4="Y"),AA26,IF(AND($K$3=2,$K$4="Y"),AC26,IF(AND($K$3=3,$K$4="Y"),AE26,IF(AND($K$3=4,$K$4="Y"),AG26,IF(AND($K$3=5,$K$4="Y"),AI26,"FALSE"))))))))))</f>
        <v>42.84</v>
      </c>
      <c r="J26" s="34" t="str">
        <f>IF(OUT!F220="", "", OUT!F220)</f>
        <v/>
      </c>
      <c r="K26" s="7">
        <f>IF(OUT!P220="", "", OUT!P220)</f>
        <v>210</v>
      </c>
      <c r="L26" s="7" t="str">
        <f>IF(OUT!AE220="", "", OUT!AE220)</f>
        <v/>
      </c>
      <c r="M26" s="7" t="str">
        <f>IF(OUT!AG220="", "", OUT!AG220)</f>
        <v/>
      </c>
      <c r="N26" s="7" t="str">
        <f>IF(OUT!AQ220="", "", OUT!AQ220)</f>
        <v>CUT</v>
      </c>
      <c r="O26" s="7" t="str">
        <f>IF(OUT!BM220="", "", OUT!BM220)</f>
        <v>T4</v>
      </c>
      <c r="P26" s="8">
        <f>IF(OUT!N220="", "", OUT!N220)</f>
        <v>0.20399999999999999</v>
      </c>
      <c r="Q26" s="9">
        <f>IF(OUT!O220="", "", OUT!O220)</f>
        <v>42.84</v>
      </c>
      <c r="R26" s="8">
        <f>IF(PPG!H220="", "", PPG!H220)</f>
        <v>0</v>
      </c>
      <c r="S26" s="9">
        <f>IF(PPG!I220="", "", PPG!I220)</f>
        <v>0</v>
      </c>
      <c r="T26" s="8">
        <f>IF(PPG!J220="", "", PPG!J220)</f>
        <v>0</v>
      </c>
      <c r="U26" s="9">
        <f>IF(PPG!K220="", "", PPG!K220)</f>
        <v>0</v>
      </c>
      <c r="V26" s="8">
        <f>IF(PPG!L220="", "", PPG!L220)</f>
        <v>0</v>
      </c>
      <c r="W26" s="9">
        <f>IF(PPG!M220="", "", PPG!M220)</f>
        <v>0</v>
      </c>
      <c r="X26" s="8">
        <f>IF(PPG!N220="", "", PPG!N220)</f>
        <v>0</v>
      </c>
      <c r="Y26" s="9">
        <f>IF(PPG!O220="", "", PPG!O220)</f>
        <v>0</v>
      </c>
      <c r="Z26" s="8">
        <f>IF(PPG!Q220="", "", PPG!Q220)</f>
        <v>0.20399999999999999</v>
      </c>
      <c r="AA26" s="9">
        <f>IF(PPG!R220="", "", PPG!R220)</f>
        <v>42.84</v>
      </c>
      <c r="AB26" s="8">
        <f>IF(PPG!S220="", "", PPG!S220)</f>
        <v>0</v>
      </c>
      <c r="AC26" s="9">
        <f>IF(PPG!T220="", "", PPG!T220)</f>
        <v>0</v>
      </c>
      <c r="AD26" s="8">
        <f>IF(PPG!U220="", "", PPG!U220)</f>
        <v>0</v>
      </c>
      <c r="AE26" s="9">
        <f>IF(PPG!V220="", "", PPG!V220)</f>
        <v>0</v>
      </c>
      <c r="AF26" s="8">
        <f>IF(PPG!W220="", "", PPG!W220)</f>
        <v>0</v>
      </c>
      <c r="AG26" s="9">
        <f>IF(PPG!X220="", "", PPG!X220)</f>
        <v>0</v>
      </c>
      <c r="AH26" s="8">
        <f>IF(PPG!Y220="", "", PPG!Y220)</f>
        <v>0</v>
      </c>
      <c r="AI26" s="9">
        <f>IF(PPG!Z220="", "", PPG!Z220)</f>
        <v>0</v>
      </c>
      <c r="AJ26" s="30" t="str">
        <f>IF(D26&lt;&gt;"",D26*I26, "0.00")</f>
        <v>0.00</v>
      </c>
      <c r="AK26" s="7" t="str">
        <f>IF(D26&lt;&gt;"",D26, "0")</f>
        <v>0</v>
      </c>
      <c r="AL26" s="7" t="str">
        <f>IF(D26&lt;&gt;"",D26*K26, "0")</f>
        <v>0</v>
      </c>
    </row>
    <row r="27" spans="1:38">
      <c r="A27" s="7">
        <f>IF(OUT!C1232="", "", OUT!C1232)</f>
        <v>711</v>
      </c>
      <c r="B27" s="18">
        <f>IF(OUT!A1232="", "", OUT!A1232)</f>
        <v>86845</v>
      </c>
      <c r="C27" s="7" t="str">
        <f>IF(OUT!D1232="", "", OUT!D1232)</f>
        <v>CY</v>
      </c>
      <c r="D27" s="25"/>
      <c r="E27" s="7" t="str">
        <f>IF(OUT!E1232="", "", OUT!E1232)</f>
        <v>216 TRAY</v>
      </c>
      <c r="F27" s="22" t="str">
        <f>IF(OUT!AE1232="NEW", "✷", "")</f>
        <v/>
      </c>
      <c r="G27" t="str">
        <f>IF(OUT!B1232="", "", OUT!B1232)</f>
        <v>AGERATUM BLUE PLANET</v>
      </c>
      <c r="H27" s="19">
        <f>IF(AND($K$3=1,$K$4="N"),P27,IF(AND($K$3=2,$K$4="N"),R27,IF(AND($K$3=3,$K$4="N"),T27,IF(AND($K$3=4,$K$4="N"),V27,IF(AND($K$3=5,$K$4="N"),X27,IF(AND($K$3=1,$K$4="Y"),Z27,IF(AND($K$3=2,$K$4="Y"),AB27,IF(AND($K$3=3,$K$4="Y"),AD27,IF(AND($K$3=4,$K$4="Y"),AF27,IF(AND($K$3=5,$K$4="Y"),AH27,"FALSE"))))))))))</f>
        <v>0.214</v>
      </c>
      <c r="I27" s="20">
        <f>IF(AND($K$3=1,$K$4="N"),Q27,IF(AND($K$3=2,$K$4="N"),S27,IF(AND($K$3=3,$K$4="N"),U27,IF(AND($K$3=4,$K$4="N"),W27,IF(AND($K$3=5,$K$4="N"),Y27,IF(AND($K$3=1,$K$4="Y"),AA27,IF(AND($K$3=2,$K$4="Y"),AC27,IF(AND($K$3=3,$K$4="Y"),AE27,IF(AND($K$3=4,$K$4="Y"),AG27,IF(AND($K$3=5,$K$4="Y"),AI27,"FALSE"))))))))))</f>
        <v>44.94</v>
      </c>
      <c r="J27" s="34" t="str">
        <f>IF(OUT!F1232="", "", OUT!F1232)</f>
        <v/>
      </c>
      <c r="K27" s="7">
        <f>IF(OUT!P1232="", "", OUT!P1232)</f>
        <v>210</v>
      </c>
      <c r="L27" s="7" t="str">
        <f>IF(OUT!AE1232="", "", OUT!AE1232)</f>
        <v/>
      </c>
      <c r="M27" s="7" t="str">
        <f>IF(OUT!AG1232="", "", OUT!AG1232)</f>
        <v/>
      </c>
      <c r="N27" s="7" t="str">
        <f>IF(OUT!AQ1232="", "", OUT!AQ1232)</f>
        <v>CUT</v>
      </c>
      <c r="O27" s="7" t="str">
        <f>IF(OUT!BM1232="", "", OUT!BM1232)</f>
        <v>T4</v>
      </c>
      <c r="P27" s="8">
        <f>IF(OUT!N1232="", "", OUT!N1232)</f>
        <v>0.214</v>
      </c>
      <c r="Q27" s="9">
        <f>IF(OUT!O1232="", "", OUT!O1232)</f>
        <v>44.94</v>
      </c>
      <c r="R27" s="8">
        <f>IF(PPG!H1232="", "", PPG!H1232)</f>
        <v>0</v>
      </c>
      <c r="S27" s="9">
        <f>IF(PPG!I1232="", "", PPG!I1232)</f>
        <v>0</v>
      </c>
      <c r="T27" s="8">
        <f>IF(PPG!J1232="", "", PPG!J1232)</f>
        <v>0</v>
      </c>
      <c r="U27" s="9">
        <f>IF(PPG!K1232="", "", PPG!K1232)</f>
        <v>0</v>
      </c>
      <c r="V27" s="8">
        <f>IF(PPG!L1232="", "", PPG!L1232)</f>
        <v>0</v>
      </c>
      <c r="W27" s="9">
        <f>IF(PPG!M1232="", "", PPG!M1232)</f>
        <v>0</v>
      </c>
      <c r="X27" s="8">
        <f>IF(PPG!N1232="", "", PPG!N1232)</f>
        <v>0</v>
      </c>
      <c r="Y27" s="9">
        <f>IF(PPG!O1232="", "", PPG!O1232)</f>
        <v>0</v>
      </c>
      <c r="Z27" s="8">
        <f>IF(PPG!Q1232="", "", PPG!Q1232)</f>
        <v>0.214</v>
      </c>
      <c r="AA27" s="9">
        <f>IF(PPG!R1232="", "", PPG!R1232)</f>
        <v>44.94</v>
      </c>
      <c r="AB27" s="8">
        <f>IF(PPG!S1232="", "", PPG!S1232)</f>
        <v>0</v>
      </c>
      <c r="AC27" s="9">
        <f>IF(PPG!T1232="", "", PPG!T1232)</f>
        <v>0</v>
      </c>
      <c r="AD27" s="8">
        <f>IF(PPG!U1232="", "", PPG!U1232)</f>
        <v>0</v>
      </c>
      <c r="AE27" s="9">
        <f>IF(PPG!V1232="", "", PPG!V1232)</f>
        <v>0</v>
      </c>
      <c r="AF27" s="8">
        <f>IF(PPG!W1232="", "", PPG!W1232)</f>
        <v>0</v>
      </c>
      <c r="AG27" s="9">
        <f>IF(PPG!X1232="", "", PPG!X1232)</f>
        <v>0</v>
      </c>
      <c r="AH27" s="8">
        <f>IF(PPG!Y1232="", "", PPG!Y1232)</f>
        <v>0</v>
      </c>
      <c r="AI27" s="9">
        <f>IF(PPG!Z1232="", "", PPG!Z1232)</f>
        <v>0</v>
      </c>
      <c r="AJ27" s="30" t="str">
        <f>IF(D27&lt;&gt;"",D27*I27, "0.00")</f>
        <v>0.00</v>
      </c>
      <c r="AK27" s="7" t="str">
        <f>IF(D27&lt;&gt;"",D27, "0")</f>
        <v>0</v>
      </c>
      <c r="AL27" s="7" t="str">
        <f>IF(D27&lt;&gt;"",D27*K27, "0")</f>
        <v>0</v>
      </c>
    </row>
    <row r="28" spans="1:38">
      <c r="A28" s="7">
        <f>IF(OUT!C781="", "", OUT!C781)</f>
        <v>711</v>
      </c>
      <c r="B28" s="18">
        <f>IF(OUT!A781="", "", OUT!A781)</f>
        <v>72568</v>
      </c>
      <c r="C28" s="7" t="str">
        <f>IF(OUT!D781="", "", OUT!D781)</f>
        <v>IV</v>
      </c>
      <c r="D28" s="25"/>
      <c r="E28" s="7" t="str">
        <f>IF(OUT!E781="", "", OUT!E781)</f>
        <v>32 TRAY</v>
      </c>
      <c r="F28" s="22" t="str">
        <f>IF(OUT!AE781="NEW", "✷", "")</f>
        <v/>
      </c>
      <c r="G28" t="str">
        <f>IF(OUT!B781="", "", OUT!B781)</f>
        <v>AJUGA REPTANS BLACK SCALLOP (Violet w/Green Black Leaves)</v>
      </c>
      <c r="H28" s="19">
        <f>IF(AND($K$3=1,$K$4="N"),P28,IF(AND($K$3=2,$K$4="N"),R28,IF(AND($K$3=3,$K$4="N"),T28,IF(AND($K$3=4,$K$4="N"),V28,IF(AND($K$3=5,$K$4="N"),X28,IF(AND($K$3=1,$K$4="Y"),Z28,IF(AND($K$3=2,$K$4="Y"),AB28,IF(AND($K$3=3,$K$4="Y"),AD28,IF(AND($K$3=4,$K$4="Y"),AF28,IF(AND($K$3=5,$K$4="Y"),AH28,"FALSE"))))))))))</f>
        <v>1.6240000000000001</v>
      </c>
      <c r="I28" s="20">
        <f>IF(AND($K$3=1,$K$4="N"),Q28,IF(AND($K$3=2,$K$4="N"),S28,IF(AND($K$3=3,$K$4="N"),U28,IF(AND($K$3=4,$K$4="N"),W28,IF(AND($K$3=5,$K$4="N"),Y28,IF(AND($K$3=1,$K$4="Y"),AA28,IF(AND($K$3=2,$K$4="Y"),AC28,IF(AND($K$3=3,$K$4="Y"),AE28,IF(AND($K$3=4,$K$4="Y"),AG28,IF(AND($K$3=5,$K$4="Y"),AI28,"FALSE"))))))))))</f>
        <v>51.96</v>
      </c>
      <c r="J28" s="34" t="str">
        <f>IF(OUT!F781="", "", OUT!F781)</f>
        <v>VERNALIZED</v>
      </c>
      <c r="K28" s="7">
        <f>IF(OUT!P781="", "", OUT!P781)</f>
        <v>32</v>
      </c>
      <c r="L28" s="7" t="str">
        <f>IF(OUT!AE781="", "", OUT!AE781)</f>
        <v/>
      </c>
      <c r="M28" s="7" t="str">
        <f>IF(OUT!AG781="", "", OUT!AG781)</f>
        <v>PAT</v>
      </c>
      <c r="N28" s="7" t="str">
        <f>IF(OUT!AQ781="", "", OUT!AQ781)</f>
        <v/>
      </c>
      <c r="O28" s="7" t="str">
        <f>IF(OUT!BM781="", "", OUT!BM781)</f>
        <v>T3</v>
      </c>
      <c r="P28" s="8">
        <f>IF(OUT!N781="", "", OUT!N781)</f>
        <v>1.6240000000000001</v>
      </c>
      <c r="Q28" s="9">
        <f>IF(OUT!O781="", "", OUT!O781)</f>
        <v>51.96</v>
      </c>
      <c r="R28" s="8">
        <f>IF(PPG!H781="", "", PPG!H781)</f>
        <v>0</v>
      </c>
      <c r="S28" s="9">
        <f>IF(PPG!I781="", "", PPG!I781)</f>
        <v>0</v>
      </c>
      <c r="T28" s="8">
        <f>IF(PPG!J781="", "", PPG!J781)</f>
        <v>0</v>
      </c>
      <c r="U28" s="9">
        <f>IF(PPG!K781="", "", PPG!K781)</f>
        <v>0</v>
      </c>
      <c r="V28" s="8">
        <f>IF(PPG!L781="", "", PPG!L781)</f>
        <v>0</v>
      </c>
      <c r="W28" s="9">
        <f>IF(PPG!M781="", "", PPG!M781)</f>
        <v>0</v>
      </c>
      <c r="X28" s="8">
        <f>IF(PPG!N781="", "", PPG!N781)</f>
        <v>0</v>
      </c>
      <c r="Y28" s="9">
        <f>IF(PPG!O781="", "", PPG!O781)</f>
        <v>0</v>
      </c>
      <c r="Z28" s="8">
        <f>IF(PPG!Q781="", "", PPG!Q781)</f>
        <v>1.6240000000000001</v>
      </c>
      <c r="AA28" s="9">
        <f>IF(PPG!R781="", "", PPG!R781)</f>
        <v>51.96</v>
      </c>
      <c r="AB28" s="8">
        <f>IF(PPG!S781="", "", PPG!S781)</f>
        <v>0</v>
      </c>
      <c r="AC28" s="9">
        <f>IF(PPG!T781="", "", PPG!T781)</f>
        <v>0</v>
      </c>
      <c r="AD28" s="8">
        <f>IF(PPG!U781="", "", PPG!U781)</f>
        <v>0</v>
      </c>
      <c r="AE28" s="9">
        <f>IF(PPG!V781="", "", PPG!V781)</f>
        <v>0</v>
      </c>
      <c r="AF28" s="8">
        <f>IF(PPG!W781="", "", PPG!W781)</f>
        <v>0</v>
      </c>
      <c r="AG28" s="9">
        <f>IF(PPG!X781="", "", PPG!X781)</f>
        <v>0</v>
      </c>
      <c r="AH28" s="8">
        <f>IF(PPG!Y781="", "", PPG!Y781)</f>
        <v>0</v>
      </c>
      <c r="AI28" s="9">
        <f>IF(PPG!Z781="", "", PPG!Z781)</f>
        <v>0</v>
      </c>
      <c r="AJ28" s="30" t="str">
        <f>IF(D28&lt;&gt;"",D28*I28, "0.00")</f>
        <v>0.00</v>
      </c>
      <c r="AK28" s="7" t="str">
        <f>IF(D28&lt;&gt;"",D28, "0")</f>
        <v>0</v>
      </c>
      <c r="AL28" s="7" t="str">
        <f>IF(D28&lt;&gt;"",D28*K28, "0")</f>
        <v>0</v>
      </c>
    </row>
    <row r="29" spans="1:38">
      <c r="A29" s="7">
        <f>IF(OUT!C933="", "", OUT!C933)</f>
        <v>711</v>
      </c>
      <c r="B29" s="18">
        <f>IF(OUT!A933="", "", OUT!A933)</f>
        <v>78468</v>
      </c>
      <c r="C29" s="7" t="str">
        <f>IF(OUT!D933="", "", OUT!D933)</f>
        <v>IV</v>
      </c>
      <c r="D29" s="25"/>
      <c r="E29" s="7" t="str">
        <f>IF(OUT!E933="", "", OUT!E933)</f>
        <v>32 TRAY</v>
      </c>
      <c r="F29" s="22" t="str">
        <f>IF(OUT!AE933="NEW", "✷", "")</f>
        <v/>
      </c>
      <c r="G29" t="str">
        <f>IF(OUT!B933="", "", OUT!B933)</f>
        <v>AJUGA REPTANS BLUEBERRY MUFFIN (Blueberry Blue)</v>
      </c>
      <c r="H29" s="19">
        <f>IF(AND($K$3=1,$K$4="N"),P29,IF(AND($K$3=2,$K$4="N"),R29,IF(AND($K$3=3,$K$4="N"),T29,IF(AND($K$3=4,$K$4="N"),V29,IF(AND($K$3=5,$K$4="N"),X29,IF(AND($K$3=1,$K$4="Y"),Z29,IF(AND($K$3=2,$K$4="Y"),AB29,IF(AND($K$3=3,$K$4="Y"),AD29,IF(AND($K$3=4,$K$4="Y"),AF29,IF(AND($K$3=5,$K$4="Y"),AH29,"FALSE"))))))))))</f>
        <v>3.282</v>
      </c>
      <c r="I29" s="20">
        <f>IF(AND($K$3=1,$K$4="N"),Q29,IF(AND($K$3=2,$K$4="N"),S29,IF(AND($K$3=3,$K$4="N"),U29,IF(AND($K$3=4,$K$4="N"),W29,IF(AND($K$3=5,$K$4="N"),Y29,IF(AND($K$3=1,$K$4="Y"),AA29,IF(AND($K$3=2,$K$4="Y"),AC29,IF(AND($K$3=3,$K$4="Y"),AE29,IF(AND($K$3=4,$K$4="Y"),AG29,IF(AND($K$3=5,$K$4="Y"),AI29,"FALSE"))))))))))</f>
        <v>105.02</v>
      </c>
      <c r="J29" s="34" t="str">
        <f>IF(OUT!F933="", "", OUT!F933)</f>
        <v>VERNALIZED</v>
      </c>
      <c r="K29" s="7">
        <f>IF(OUT!P933="", "", OUT!P933)</f>
        <v>32</v>
      </c>
      <c r="L29" s="7" t="str">
        <f>IF(OUT!AE933="", "", OUT!AE933)</f>
        <v/>
      </c>
      <c r="M29" s="7" t="str">
        <f>IF(OUT!AG933="", "", OUT!AG933)</f>
        <v>PAT</v>
      </c>
      <c r="N29" s="7" t="str">
        <f>IF(OUT!AQ933="", "", OUT!AQ933)</f>
        <v/>
      </c>
      <c r="O29" s="7" t="str">
        <f>IF(OUT!BM933="", "", OUT!BM933)</f>
        <v>T3</v>
      </c>
      <c r="P29" s="8">
        <f>IF(OUT!N933="", "", OUT!N933)</f>
        <v>3.282</v>
      </c>
      <c r="Q29" s="9">
        <f>IF(OUT!O933="", "", OUT!O933)</f>
        <v>105.02</v>
      </c>
      <c r="R29" s="8">
        <f>IF(PPG!H933="", "", PPG!H933)</f>
        <v>0</v>
      </c>
      <c r="S29" s="9">
        <f>IF(PPG!I933="", "", PPG!I933)</f>
        <v>0</v>
      </c>
      <c r="T29" s="8">
        <f>IF(PPG!J933="", "", PPG!J933)</f>
        <v>0</v>
      </c>
      <c r="U29" s="9">
        <f>IF(PPG!K933="", "", PPG!K933)</f>
        <v>0</v>
      </c>
      <c r="V29" s="8">
        <f>IF(PPG!L933="", "", PPG!L933)</f>
        <v>0</v>
      </c>
      <c r="W29" s="9">
        <f>IF(PPG!M933="", "", PPG!M933)</f>
        <v>0</v>
      </c>
      <c r="X29" s="8">
        <f>IF(PPG!N933="", "", PPG!N933)</f>
        <v>0</v>
      </c>
      <c r="Y29" s="9">
        <f>IF(PPG!O933="", "", PPG!O933)</f>
        <v>0</v>
      </c>
      <c r="Z29" s="8">
        <f>IF(PPG!Q933="", "", PPG!Q933)</f>
        <v>3.282</v>
      </c>
      <c r="AA29" s="9">
        <f>IF(PPG!R933="", "", PPG!R933)</f>
        <v>105.02</v>
      </c>
      <c r="AB29" s="8">
        <f>IF(PPG!S933="", "", PPG!S933)</f>
        <v>0</v>
      </c>
      <c r="AC29" s="9">
        <f>IF(PPG!T933="", "", PPG!T933)</f>
        <v>0</v>
      </c>
      <c r="AD29" s="8">
        <f>IF(PPG!U933="", "", PPG!U933)</f>
        <v>0</v>
      </c>
      <c r="AE29" s="9">
        <f>IF(PPG!V933="", "", PPG!V933)</f>
        <v>0</v>
      </c>
      <c r="AF29" s="8">
        <f>IF(PPG!W933="", "", PPG!W933)</f>
        <v>0</v>
      </c>
      <c r="AG29" s="9">
        <f>IF(PPG!X933="", "", PPG!X933)</f>
        <v>0</v>
      </c>
      <c r="AH29" s="8">
        <f>IF(PPG!Y933="", "", PPG!Y933)</f>
        <v>0</v>
      </c>
      <c r="AI29" s="9">
        <f>IF(PPG!Z933="", "", PPG!Z933)</f>
        <v>0</v>
      </c>
      <c r="AJ29" s="30" t="str">
        <f>IF(D29&lt;&gt;"",D29*I29, "0.00")</f>
        <v>0.00</v>
      </c>
      <c r="AK29" s="7" t="str">
        <f>IF(D29&lt;&gt;"",D29, "0")</f>
        <v>0</v>
      </c>
      <c r="AL29" s="7" t="str">
        <f>IF(D29&lt;&gt;"",D29*K29, "0")</f>
        <v>0</v>
      </c>
    </row>
    <row r="30" spans="1:38">
      <c r="A30" s="7">
        <f>IF(OUT!C89="", "", OUT!C89)</f>
        <v>711</v>
      </c>
      <c r="B30" s="18">
        <f>IF(OUT!A89="", "", OUT!A89)</f>
        <v>30017</v>
      </c>
      <c r="C30" s="7" t="str">
        <f>IF(OUT!D89="", "", OUT!D89)</f>
        <v>IV</v>
      </c>
      <c r="D30" s="25"/>
      <c r="E30" s="7" t="str">
        <f>IF(OUT!E89="", "", OUT!E89)</f>
        <v>32 TRAY</v>
      </c>
      <c r="F30" s="22" t="str">
        <f>IF(OUT!AE89="NEW", "✷", "")</f>
        <v/>
      </c>
      <c r="G30" t="str">
        <f>IF(OUT!B89="", "", OUT!B89)</f>
        <v>AJUGA REPTANS BURGUNDY GLOW (Blue w/Variegated Foliage)</v>
      </c>
      <c r="H30" s="19">
        <f>IF(AND($K$3=1,$K$4="N"),P30,IF(AND($K$3=2,$K$4="N"),R30,IF(AND($K$3=3,$K$4="N"),T30,IF(AND($K$3=4,$K$4="N"),V30,IF(AND($K$3=5,$K$4="N"),X30,IF(AND($K$3=1,$K$4="Y"),Z30,IF(AND($K$3=2,$K$4="Y"),AB30,IF(AND($K$3=3,$K$4="Y"),AD30,IF(AND($K$3=4,$K$4="Y"),AF30,IF(AND($K$3=5,$K$4="Y"),AH30,"FALSE"))))))))))</f>
        <v>1.4530000000000001</v>
      </c>
      <c r="I30" s="20">
        <f>IF(AND($K$3=1,$K$4="N"),Q30,IF(AND($K$3=2,$K$4="N"),S30,IF(AND($K$3=3,$K$4="N"),U30,IF(AND($K$3=4,$K$4="N"),W30,IF(AND($K$3=5,$K$4="N"),Y30,IF(AND($K$3=1,$K$4="Y"),AA30,IF(AND($K$3=2,$K$4="Y"),AC30,IF(AND($K$3=3,$K$4="Y"),AE30,IF(AND($K$3=4,$K$4="Y"),AG30,IF(AND($K$3=5,$K$4="Y"),AI30,"FALSE"))))))))))</f>
        <v>46.49</v>
      </c>
      <c r="J30" s="34" t="str">
        <f>IF(OUT!F89="", "", OUT!F89)</f>
        <v>VERNALIZED</v>
      </c>
      <c r="K30" s="7">
        <f>IF(OUT!P89="", "", OUT!P89)</f>
        <v>32</v>
      </c>
      <c r="L30" s="7" t="str">
        <f>IF(OUT!AE89="", "", OUT!AE89)</f>
        <v/>
      </c>
      <c r="M30" s="7" t="str">
        <f>IF(OUT!AG89="", "", OUT!AG89)</f>
        <v/>
      </c>
      <c r="N30" s="7" t="str">
        <f>IF(OUT!AQ89="", "", OUT!AQ89)</f>
        <v/>
      </c>
      <c r="O30" s="7" t="str">
        <f>IF(OUT!BM89="", "", OUT!BM89)</f>
        <v>T3</v>
      </c>
      <c r="P30" s="8">
        <f>IF(OUT!N89="", "", OUT!N89)</f>
        <v>1.4530000000000001</v>
      </c>
      <c r="Q30" s="9">
        <f>IF(OUT!O89="", "", OUT!O89)</f>
        <v>46.49</v>
      </c>
      <c r="R30" s="8">
        <f>IF(PPG!H89="", "", PPG!H89)</f>
        <v>0</v>
      </c>
      <c r="S30" s="9">
        <f>IF(PPG!I89="", "", PPG!I89)</f>
        <v>0</v>
      </c>
      <c r="T30" s="8">
        <f>IF(PPG!J89="", "", PPG!J89)</f>
        <v>0</v>
      </c>
      <c r="U30" s="9">
        <f>IF(PPG!K89="", "", PPG!K89)</f>
        <v>0</v>
      </c>
      <c r="V30" s="8">
        <f>IF(PPG!L89="", "", PPG!L89)</f>
        <v>0</v>
      </c>
      <c r="W30" s="9">
        <f>IF(PPG!M89="", "", PPG!M89)</f>
        <v>0</v>
      </c>
      <c r="X30" s="8">
        <f>IF(PPG!N89="", "", PPG!N89)</f>
        <v>0</v>
      </c>
      <c r="Y30" s="9">
        <f>IF(PPG!O89="", "", PPG!O89)</f>
        <v>0</v>
      </c>
      <c r="Z30" s="8">
        <f>IF(PPG!Q89="", "", PPG!Q89)</f>
        <v>1.4530000000000001</v>
      </c>
      <c r="AA30" s="9">
        <f>IF(PPG!R89="", "", PPG!R89)</f>
        <v>46.49</v>
      </c>
      <c r="AB30" s="8">
        <f>IF(PPG!S89="", "", PPG!S89)</f>
        <v>0</v>
      </c>
      <c r="AC30" s="9">
        <f>IF(PPG!T89="", "", PPG!T89)</f>
        <v>0</v>
      </c>
      <c r="AD30" s="8">
        <f>IF(PPG!U89="", "", PPG!U89)</f>
        <v>0</v>
      </c>
      <c r="AE30" s="9">
        <f>IF(PPG!V89="", "", PPG!V89)</f>
        <v>0</v>
      </c>
      <c r="AF30" s="8">
        <f>IF(PPG!W89="", "", PPG!W89)</f>
        <v>0</v>
      </c>
      <c r="AG30" s="9">
        <f>IF(PPG!X89="", "", PPG!X89)</f>
        <v>0</v>
      </c>
      <c r="AH30" s="8">
        <f>IF(PPG!Y89="", "", PPG!Y89)</f>
        <v>0</v>
      </c>
      <c r="AI30" s="9">
        <f>IF(PPG!Z89="", "", PPG!Z89)</f>
        <v>0</v>
      </c>
      <c r="AJ30" s="30" t="str">
        <f>IF(D30&lt;&gt;"",D30*I30, "0.00")</f>
        <v>0.00</v>
      </c>
      <c r="AK30" s="7" t="str">
        <f>IF(D30&lt;&gt;"",D30, "0")</f>
        <v>0</v>
      </c>
      <c r="AL30" s="7" t="str">
        <f>IF(D30&lt;&gt;"",D30*K30, "0")</f>
        <v>0</v>
      </c>
    </row>
    <row r="31" spans="1:38">
      <c r="A31" s="7">
        <f>IF(OUT!C965="", "", OUT!C965)</f>
        <v>711</v>
      </c>
      <c r="B31" s="18">
        <f>IF(OUT!A965="", "", OUT!A965)</f>
        <v>79361</v>
      </c>
      <c r="C31" s="7" t="str">
        <f>IF(OUT!D965="", "", OUT!D965)</f>
        <v>IV</v>
      </c>
      <c r="D31" s="25"/>
      <c r="E31" s="7" t="str">
        <f>IF(OUT!E965="", "", OUT!E965)</f>
        <v>32 TRAY</v>
      </c>
      <c r="F31" s="22" t="str">
        <f>IF(OUT!AE965="NEW", "✷", "")</f>
        <v/>
      </c>
      <c r="G31" t="str">
        <f>IF(OUT!B965="", "", OUT!B965)</f>
        <v>AJUGA REPTANS PINK LIGHTNING (Pink/Mauve w/White Edge Fol)</v>
      </c>
      <c r="H31" s="19">
        <f>IF(AND($K$3=1,$K$4="N"),P31,IF(AND($K$3=2,$K$4="N"),R31,IF(AND($K$3=3,$K$4="N"),T31,IF(AND($K$3=4,$K$4="N"),V31,IF(AND($K$3=5,$K$4="N"),X31,IF(AND($K$3=1,$K$4="Y"),Z31,IF(AND($K$3=2,$K$4="Y"),AB31,IF(AND($K$3=3,$K$4="Y"),AD31,IF(AND($K$3=4,$K$4="Y"),AF31,IF(AND($K$3=5,$K$4="Y"),AH31,"FALSE"))))))))))</f>
        <v>1.5980000000000001</v>
      </c>
      <c r="I31" s="20">
        <f>IF(AND($K$3=1,$K$4="N"),Q31,IF(AND($K$3=2,$K$4="N"),S31,IF(AND($K$3=3,$K$4="N"),U31,IF(AND($K$3=4,$K$4="N"),W31,IF(AND($K$3=5,$K$4="N"),Y31,IF(AND($K$3=1,$K$4="Y"),AA31,IF(AND($K$3=2,$K$4="Y"),AC31,IF(AND($K$3=3,$K$4="Y"),AE31,IF(AND($K$3=4,$K$4="Y"),AG31,IF(AND($K$3=5,$K$4="Y"),AI31,"FALSE"))))))))))</f>
        <v>51.13</v>
      </c>
      <c r="J31" s="34" t="str">
        <f>IF(OUT!F965="", "", OUT!F965)</f>
        <v>VERNALIZED</v>
      </c>
      <c r="K31" s="7">
        <f>IF(OUT!P965="", "", OUT!P965)</f>
        <v>32</v>
      </c>
      <c r="L31" s="7" t="str">
        <f>IF(OUT!AE965="", "", OUT!AE965)</f>
        <v/>
      </c>
      <c r="M31" s="7" t="str">
        <f>IF(OUT!AG965="", "", OUT!AG965)</f>
        <v>PAT</v>
      </c>
      <c r="N31" s="7" t="str">
        <f>IF(OUT!AQ965="", "", OUT!AQ965)</f>
        <v/>
      </c>
      <c r="O31" s="7" t="str">
        <f>IF(OUT!BM965="", "", OUT!BM965)</f>
        <v>T3</v>
      </c>
      <c r="P31" s="8">
        <f>IF(OUT!N965="", "", OUT!N965)</f>
        <v>1.5980000000000001</v>
      </c>
      <c r="Q31" s="9">
        <f>IF(OUT!O965="", "", OUT!O965)</f>
        <v>51.13</v>
      </c>
      <c r="R31" s="8">
        <f>IF(PPG!H965="", "", PPG!H965)</f>
        <v>0</v>
      </c>
      <c r="S31" s="9">
        <f>IF(PPG!I965="", "", PPG!I965)</f>
        <v>0</v>
      </c>
      <c r="T31" s="8">
        <f>IF(PPG!J965="", "", PPG!J965)</f>
        <v>0</v>
      </c>
      <c r="U31" s="9">
        <f>IF(PPG!K965="", "", PPG!K965)</f>
        <v>0</v>
      </c>
      <c r="V31" s="8">
        <f>IF(PPG!L965="", "", PPG!L965)</f>
        <v>0</v>
      </c>
      <c r="W31" s="9">
        <f>IF(PPG!M965="", "", PPG!M965)</f>
        <v>0</v>
      </c>
      <c r="X31" s="8">
        <f>IF(PPG!N965="", "", PPG!N965)</f>
        <v>0</v>
      </c>
      <c r="Y31" s="9">
        <f>IF(PPG!O965="", "", PPG!O965)</f>
        <v>0</v>
      </c>
      <c r="Z31" s="8">
        <f>IF(PPG!Q965="", "", PPG!Q965)</f>
        <v>1.5980000000000001</v>
      </c>
      <c r="AA31" s="9">
        <f>IF(PPG!R965="", "", PPG!R965)</f>
        <v>51.13</v>
      </c>
      <c r="AB31" s="8">
        <f>IF(PPG!S965="", "", PPG!S965)</f>
        <v>0</v>
      </c>
      <c r="AC31" s="9">
        <f>IF(PPG!T965="", "", PPG!T965)</f>
        <v>0</v>
      </c>
      <c r="AD31" s="8">
        <f>IF(PPG!U965="", "", PPG!U965)</f>
        <v>0</v>
      </c>
      <c r="AE31" s="9">
        <f>IF(PPG!V965="", "", PPG!V965)</f>
        <v>0</v>
      </c>
      <c r="AF31" s="8">
        <f>IF(PPG!W965="", "", PPG!W965)</f>
        <v>0</v>
      </c>
      <c r="AG31" s="9">
        <f>IF(PPG!X965="", "", PPG!X965)</f>
        <v>0</v>
      </c>
      <c r="AH31" s="8">
        <f>IF(PPG!Y965="", "", PPG!Y965)</f>
        <v>0</v>
      </c>
      <c r="AI31" s="9">
        <f>IF(PPG!Z965="", "", PPG!Z965)</f>
        <v>0</v>
      </c>
      <c r="AJ31" s="30" t="str">
        <f>IF(D31&lt;&gt;"",D31*I31, "0.00")</f>
        <v>0.00</v>
      </c>
      <c r="AK31" s="7" t="str">
        <f>IF(D31&lt;&gt;"",D31, "0")</f>
        <v>0</v>
      </c>
      <c r="AL31" s="7" t="str">
        <f>IF(D31&lt;&gt;"",D31*K31, "0")</f>
        <v>0</v>
      </c>
    </row>
    <row r="32" spans="1:38">
      <c r="A32" s="7">
        <f>IF(OUT!C41="", "", OUT!C41)</f>
        <v>711</v>
      </c>
      <c r="B32" s="18">
        <f>IF(OUT!A41="", "", OUT!A41)</f>
        <v>5977</v>
      </c>
      <c r="C32" s="7" t="str">
        <f>IF(OUT!D41="", "", OUT!D41)</f>
        <v>IV</v>
      </c>
      <c r="D32" s="25"/>
      <c r="E32" s="7" t="str">
        <f>IF(OUT!E41="", "", OUT!E41)</f>
        <v>32 TRAY</v>
      </c>
      <c r="F32" s="22" t="str">
        <f>IF(OUT!AE41="NEW", "✷", "")</f>
        <v/>
      </c>
      <c r="G32" t="str">
        <f>IF(OUT!B41="", "", OUT!B41)</f>
        <v>ALCEA (HOLLYHOCK) CHATER'S DOUBLE MIX</v>
      </c>
      <c r="H32" s="19">
        <f>IF(AND($K$3=1,$K$4="N"),P32,IF(AND($K$3=2,$K$4="N"),R32,IF(AND($K$3=3,$K$4="N"),T32,IF(AND($K$3=4,$K$4="N"),V32,IF(AND($K$3=5,$K$4="N"),X32,IF(AND($K$3=1,$K$4="Y"),Z32,IF(AND($K$3=2,$K$4="Y"),AB32,IF(AND($K$3=3,$K$4="Y"),AD32,IF(AND($K$3=4,$K$4="Y"),AF32,IF(AND($K$3=5,$K$4="Y"),AH32,"FALSE"))))))))))</f>
        <v>1.369</v>
      </c>
      <c r="I32" s="20">
        <f>IF(AND($K$3=1,$K$4="N"),Q32,IF(AND($K$3=2,$K$4="N"),S32,IF(AND($K$3=3,$K$4="N"),U32,IF(AND($K$3=4,$K$4="N"),W32,IF(AND($K$3=5,$K$4="N"),Y32,IF(AND($K$3=1,$K$4="Y"),AA32,IF(AND($K$3=2,$K$4="Y"),AC32,IF(AND($K$3=3,$K$4="Y"),AE32,IF(AND($K$3=4,$K$4="Y"),AG32,IF(AND($K$3=5,$K$4="Y"),AI32,"FALSE"))))))))))</f>
        <v>43.8</v>
      </c>
      <c r="J32" s="34" t="str">
        <f>IF(OUT!F41="", "", OUT!F41)</f>
        <v>VERNALIZED</v>
      </c>
      <c r="K32" s="7">
        <f>IF(OUT!P41="", "", OUT!P41)</f>
        <v>32</v>
      </c>
      <c r="L32" s="7" t="str">
        <f>IF(OUT!AE41="", "", OUT!AE41)</f>
        <v/>
      </c>
      <c r="M32" s="7" t="str">
        <f>IF(OUT!AG41="", "", OUT!AG41)</f>
        <v/>
      </c>
      <c r="N32" s="7" t="str">
        <f>IF(OUT!AQ41="", "", OUT!AQ41)</f>
        <v>CUT</v>
      </c>
      <c r="O32" s="7" t="str">
        <f>IF(OUT!BM41="", "", OUT!BM41)</f>
        <v>T3</v>
      </c>
      <c r="P32" s="8">
        <f>IF(OUT!N41="", "", OUT!N41)</f>
        <v>1.369</v>
      </c>
      <c r="Q32" s="9">
        <f>IF(OUT!O41="", "", OUT!O41)</f>
        <v>43.8</v>
      </c>
      <c r="R32" s="8">
        <f>IF(PPG!H41="", "", PPG!H41)</f>
        <v>0</v>
      </c>
      <c r="S32" s="9">
        <f>IF(PPG!I41="", "", PPG!I41)</f>
        <v>0</v>
      </c>
      <c r="T32" s="8">
        <f>IF(PPG!J41="", "", PPG!J41)</f>
        <v>0</v>
      </c>
      <c r="U32" s="9">
        <f>IF(PPG!K41="", "", PPG!K41)</f>
        <v>0</v>
      </c>
      <c r="V32" s="8">
        <f>IF(PPG!L41="", "", PPG!L41)</f>
        <v>0</v>
      </c>
      <c r="W32" s="9">
        <f>IF(PPG!M41="", "", PPG!M41)</f>
        <v>0</v>
      </c>
      <c r="X32" s="8">
        <f>IF(PPG!N41="", "", PPG!N41)</f>
        <v>0</v>
      </c>
      <c r="Y32" s="9">
        <f>IF(PPG!O41="", "", PPG!O41)</f>
        <v>0</v>
      </c>
      <c r="Z32" s="8">
        <f>IF(PPG!Q41="", "", PPG!Q41)</f>
        <v>1.369</v>
      </c>
      <c r="AA32" s="9">
        <f>IF(PPG!R41="", "", PPG!R41)</f>
        <v>43.8</v>
      </c>
      <c r="AB32" s="8">
        <f>IF(PPG!S41="", "", PPG!S41)</f>
        <v>0</v>
      </c>
      <c r="AC32" s="9">
        <f>IF(PPG!T41="", "", PPG!T41)</f>
        <v>0</v>
      </c>
      <c r="AD32" s="8">
        <f>IF(PPG!U41="", "", PPG!U41)</f>
        <v>0</v>
      </c>
      <c r="AE32" s="9">
        <f>IF(PPG!V41="", "", PPG!V41)</f>
        <v>0</v>
      </c>
      <c r="AF32" s="8">
        <f>IF(PPG!W41="", "", PPG!W41)</f>
        <v>0</v>
      </c>
      <c r="AG32" s="9">
        <f>IF(PPG!X41="", "", PPG!X41)</f>
        <v>0</v>
      </c>
      <c r="AH32" s="8">
        <f>IF(PPG!Y41="", "", PPG!Y41)</f>
        <v>0</v>
      </c>
      <c r="AI32" s="9">
        <f>IF(PPG!Z41="", "", PPG!Z41)</f>
        <v>0</v>
      </c>
      <c r="AJ32" s="30" t="str">
        <f>IF(D32&lt;&gt;"",D32*I32, "0.00")</f>
        <v>0.00</v>
      </c>
      <c r="AK32" s="7" t="str">
        <f>IF(D32&lt;&gt;"",D32, "0")</f>
        <v>0</v>
      </c>
      <c r="AL32" s="7" t="str">
        <f>IF(D32&lt;&gt;"",D32*K32, "0")</f>
        <v>0</v>
      </c>
    </row>
    <row r="33" spans="1:38">
      <c r="A33" s="7">
        <f>IF(OUT!C9="", "", OUT!C9)</f>
        <v>711</v>
      </c>
      <c r="B33" s="18">
        <f>IF(OUT!A9="", "", OUT!A9)</f>
        <v>2654</v>
      </c>
      <c r="C33" s="7" t="str">
        <f>IF(OUT!D9="", "", OUT!D9)</f>
        <v>IV</v>
      </c>
      <c r="D33" s="25"/>
      <c r="E33" s="7" t="str">
        <f>IF(OUT!E9="", "", OUT!E9)</f>
        <v>32 TRAY</v>
      </c>
      <c r="F33" s="22" t="str">
        <f>IF(OUT!AE9="NEW", "✷", "")</f>
        <v/>
      </c>
      <c r="G33" t="str">
        <f>IF(OUT!B9="", "", OUT!B9)</f>
        <v>ALCEA (HOLLYHOCK) INDIAN SPRINGS MIX</v>
      </c>
      <c r="H33" s="19">
        <f>IF(AND($K$3=1,$K$4="N"),P33,IF(AND($K$3=2,$K$4="N"),R33,IF(AND($K$3=3,$K$4="N"),T33,IF(AND($K$3=4,$K$4="N"),V33,IF(AND($K$3=5,$K$4="N"),X33,IF(AND($K$3=1,$K$4="Y"),Z33,IF(AND($K$3=2,$K$4="Y"),AB33,IF(AND($K$3=3,$K$4="Y"),AD33,IF(AND($K$3=4,$K$4="Y"),AF33,IF(AND($K$3=5,$K$4="Y"),AH33,"FALSE"))))))))))</f>
        <v>1.306</v>
      </c>
      <c r="I33" s="20">
        <f>IF(AND($K$3=1,$K$4="N"),Q33,IF(AND($K$3=2,$K$4="N"),S33,IF(AND($K$3=3,$K$4="N"),U33,IF(AND($K$3=4,$K$4="N"),W33,IF(AND($K$3=5,$K$4="N"),Y33,IF(AND($K$3=1,$K$4="Y"),AA33,IF(AND($K$3=2,$K$4="Y"),AC33,IF(AND($K$3=3,$K$4="Y"),AE33,IF(AND($K$3=4,$K$4="Y"),AG33,IF(AND($K$3=5,$K$4="Y"),AI33,"FALSE"))))))))))</f>
        <v>41.79</v>
      </c>
      <c r="J33" s="34" t="str">
        <f>IF(OUT!F9="", "", OUT!F9)</f>
        <v>VERNALIZED</v>
      </c>
      <c r="K33" s="7">
        <f>IF(OUT!P9="", "", OUT!P9)</f>
        <v>32</v>
      </c>
      <c r="L33" s="7" t="str">
        <f>IF(OUT!AE9="", "", OUT!AE9)</f>
        <v/>
      </c>
      <c r="M33" s="7" t="str">
        <f>IF(OUT!AG9="", "", OUT!AG9)</f>
        <v/>
      </c>
      <c r="N33" s="7" t="str">
        <f>IF(OUT!AQ9="", "", OUT!AQ9)</f>
        <v>CUT</v>
      </c>
      <c r="O33" s="7" t="str">
        <f>IF(OUT!BM9="", "", OUT!BM9)</f>
        <v>T3</v>
      </c>
      <c r="P33" s="8">
        <f>IF(OUT!N9="", "", OUT!N9)</f>
        <v>1.306</v>
      </c>
      <c r="Q33" s="9">
        <f>IF(OUT!O9="", "", OUT!O9)</f>
        <v>41.79</v>
      </c>
      <c r="R33" s="8">
        <f>IF(PPG!H9="", "", PPG!H9)</f>
        <v>0</v>
      </c>
      <c r="S33" s="9">
        <f>IF(PPG!I9="", "", PPG!I9)</f>
        <v>0</v>
      </c>
      <c r="T33" s="8">
        <f>IF(PPG!J9="", "", PPG!J9)</f>
        <v>0</v>
      </c>
      <c r="U33" s="9">
        <f>IF(PPG!K9="", "", PPG!K9)</f>
        <v>0</v>
      </c>
      <c r="V33" s="8">
        <f>IF(PPG!L9="", "", PPG!L9)</f>
        <v>0</v>
      </c>
      <c r="W33" s="9">
        <f>IF(PPG!M9="", "", PPG!M9)</f>
        <v>0</v>
      </c>
      <c r="X33" s="8">
        <f>IF(PPG!N9="", "", PPG!N9)</f>
        <v>0</v>
      </c>
      <c r="Y33" s="9">
        <f>IF(PPG!O9="", "", PPG!O9)</f>
        <v>0</v>
      </c>
      <c r="Z33" s="8">
        <f>IF(PPG!Q9="", "", PPG!Q9)</f>
        <v>1.306</v>
      </c>
      <c r="AA33" s="9">
        <f>IF(PPG!R9="", "", PPG!R9)</f>
        <v>41.79</v>
      </c>
      <c r="AB33" s="8">
        <f>IF(PPG!S9="", "", PPG!S9)</f>
        <v>0</v>
      </c>
      <c r="AC33" s="9">
        <f>IF(PPG!T9="", "", PPG!T9)</f>
        <v>0</v>
      </c>
      <c r="AD33" s="8">
        <f>IF(PPG!U9="", "", PPG!U9)</f>
        <v>0</v>
      </c>
      <c r="AE33" s="9">
        <f>IF(PPG!V9="", "", PPG!V9)</f>
        <v>0</v>
      </c>
      <c r="AF33" s="8">
        <f>IF(PPG!W9="", "", PPG!W9)</f>
        <v>0</v>
      </c>
      <c r="AG33" s="9">
        <f>IF(PPG!X9="", "", PPG!X9)</f>
        <v>0</v>
      </c>
      <c r="AH33" s="8">
        <f>IF(PPG!Y9="", "", PPG!Y9)</f>
        <v>0</v>
      </c>
      <c r="AI33" s="9">
        <f>IF(PPG!Z9="", "", PPG!Z9)</f>
        <v>0</v>
      </c>
      <c r="AJ33" s="30" t="str">
        <f>IF(D33&lt;&gt;"",D33*I33, "0.00")</f>
        <v>0.00</v>
      </c>
      <c r="AK33" s="7" t="str">
        <f>IF(D33&lt;&gt;"",D33, "0")</f>
        <v>0</v>
      </c>
      <c r="AL33" s="7" t="str">
        <f>IF(D33&lt;&gt;"",D33*K33, "0")</f>
        <v>0</v>
      </c>
    </row>
    <row r="34" spans="1:38">
      <c r="A34" s="7">
        <f>IF(OUT!C463="", "", OUT!C463)</f>
        <v>711</v>
      </c>
      <c r="B34" s="18">
        <f>IF(OUT!A463="", "", OUT!A463)</f>
        <v>58971</v>
      </c>
      <c r="C34" s="7" t="str">
        <f>IF(OUT!D463="", "", OUT!D463)</f>
        <v>IV</v>
      </c>
      <c r="D34" s="25"/>
      <c r="E34" s="7" t="str">
        <f>IF(OUT!E463="", "", OUT!E463)</f>
        <v>32 TRAY</v>
      </c>
      <c r="F34" s="22" t="str">
        <f>IF(OUT!AE463="NEW", "✷", "")</f>
        <v/>
      </c>
      <c r="G34" t="str">
        <f>IF(OUT!B463="", "", OUT!B463)</f>
        <v>ALCEA (HOLLYHOCK) PEACHES N DREAMS (Peach Some Tinged Raspberry)</v>
      </c>
      <c r="H34" s="19">
        <f>IF(AND($K$3=1,$K$4="N"),P34,IF(AND($K$3=2,$K$4="N"),R34,IF(AND($K$3=3,$K$4="N"),T34,IF(AND($K$3=4,$K$4="N"),V34,IF(AND($K$3=5,$K$4="N"),X34,IF(AND($K$3=1,$K$4="Y"),Z34,IF(AND($K$3=2,$K$4="Y"),AB34,IF(AND($K$3=3,$K$4="Y"),AD34,IF(AND($K$3=4,$K$4="Y"),AF34,IF(AND($K$3=5,$K$4="Y"),AH34,"FALSE"))))))))))</f>
        <v>1.369</v>
      </c>
      <c r="I34" s="20">
        <f>IF(AND($K$3=1,$K$4="N"),Q34,IF(AND($K$3=2,$K$4="N"),S34,IF(AND($K$3=3,$K$4="N"),U34,IF(AND($K$3=4,$K$4="N"),W34,IF(AND($K$3=5,$K$4="N"),Y34,IF(AND($K$3=1,$K$4="Y"),AA34,IF(AND($K$3=2,$K$4="Y"),AC34,IF(AND($K$3=3,$K$4="Y"),AE34,IF(AND($K$3=4,$K$4="Y"),AG34,IF(AND($K$3=5,$K$4="Y"),AI34,"FALSE"))))))))))</f>
        <v>43.8</v>
      </c>
      <c r="J34" s="34" t="str">
        <f>IF(OUT!F463="", "", OUT!F463)</f>
        <v>VERNALIZED</v>
      </c>
      <c r="K34" s="7">
        <f>IF(OUT!P463="", "", OUT!P463)</f>
        <v>32</v>
      </c>
      <c r="L34" s="7" t="str">
        <f>IF(OUT!AE463="", "", OUT!AE463)</f>
        <v/>
      </c>
      <c r="M34" s="7" t="str">
        <f>IF(OUT!AG463="", "", OUT!AG463)</f>
        <v/>
      </c>
      <c r="N34" s="7" t="str">
        <f>IF(OUT!AQ463="", "", OUT!AQ463)</f>
        <v>CUT</v>
      </c>
      <c r="O34" s="7" t="str">
        <f>IF(OUT!BM463="", "", OUT!BM463)</f>
        <v>T3</v>
      </c>
      <c r="P34" s="8">
        <f>IF(OUT!N463="", "", OUT!N463)</f>
        <v>1.369</v>
      </c>
      <c r="Q34" s="9">
        <f>IF(OUT!O463="", "", OUT!O463)</f>
        <v>43.8</v>
      </c>
      <c r="R34" s="8">
        <f>IF(PPG!H463="", "", PPG!H463)</f>
        <v>0</v>
      </c>
      <c r="S34" s="9">
        <f>IF(PPG!I463="", "", PPG!I463)</f>
        <v>0</v>
      </c>
      <c r="T34" s="8">
        <f>IF(PPG!J463="", "", PPG!J463)</f>
        <v>0</v>
      </c>
      <c r="U34" s="9">
        <f>IF(PPG!K463="", "", PPG!K463)</f>
        <v>0</v>
      </c>
      <c r="V34" s="8">
        <f>IF(PPG!L463="", "", PPG!L463)</f>
        <v>0</v>
      </c>
      <c r="W34" s="9">
        <f>IF(PPG!M463="", "", PPG!M463)</f>
        <v>0</v>
      </c>
      <c r="X34" s="8">
        <f>IF(PPG!N463="", "", PPG!N463)</f>
        <v>0</v>
      </c>
      <c r="Y34" s="9">
        <f>IF(PPG!O463="", "", PPG!O463)</f>
        <v>0</v>
      </c>
      <c r="Z34" s="8">
        <f>IF(PPG!Q463="", "", PPG!Q463)</f>
        <v>1.369</v>
      </c>
      <c r="AA34" s="9">
        <f>IF(PPG!R463="", "", PPG!R463)</f>
        <v>43.8</v>
      </c>
      <c r="AB34" s="8">
        <f>IF(PPG!S463="", "", PPG!S463)</f>
        <v>0</v>
      </c>
      <c r="AC34" s="9">
        <f>IF(PPG!T463="", "", PPG!T463)</f>
        <v>0</v>
      </c>
      <c r="AD34" s="8">
        <f>IF(PPG!U463="", "", PPG!U463)</f>
        <v>0</v>
      </c>
      <c r="AE34" s="9">
        <f>IF(PPG!V463="", "", PPG!V463)</f>
        <v>0</v>
      </c>
      <c r="AF34" s="8">
        <f>IF(PPG!W463="", "", PPG!W463)</f>
        <v>0</v>
      </c>
      <c r="AG34" s="9">
        <f>IF(PPG!X463="", "", PPG!X463)</f>
        <v>0</v>
      </c>
      <c r="AH34" s="8">
        <f>IF(PPG!Y463="", "", PPG!Y463)</f>
        <v>0</v>
      </c>
      <c r="AI34" s="9">
        <f>IF(PPG!Z463="", "", PPG!Z463)</f>
        <v>0</v>
      </c>
      <c r="AJ34" s="30" t="str">
        <f>IF(D34&lt;&gt;"",D34*I34, "0.00")</f>
        <v>0.00</v>
      </c>
      <c r="AK34" s="7" t="str">
        <f>IF(D34&lt;&gt;"",D34, "0")</f>
        <v>0</v>
      </c>
      <c r="AL34" s="7" t="str">
        <f>IF(D34&lt;&gt;"",D34*K34, "0")</f>
        <v>0</v>
      </c>
    </row>
    <row r="35" spans="1:38">
      <c r="A35" s="7">
        <f>IF(OUT!C967="", "", OUT!C967)</f>
        <v>711</v>
      </c>
      <c r="B35" s="18">
        <f>IF(OUT!A967="", "", OUT!A967)</f>
        <v>79450</v>
      </c>
      <c r="C35" s="7" t="str">
        <f>IF(OUT!D967="", "", OUT!D967)</f>
        <v>IV</v>
      </c>
      <c r="D35" s="25"/>
      <c r="E35" s="7" t="str">
        <f>IF(OUT!E967="", "", OUT!E967)</f>
        <v>32 TRAY</v>
      </c>
      <c r="F35" s="22" t="str">
        <f>IF(OUT!AE967="NEW", "✷", "")</f>
        <v/>
      </c>
      <c r="G35" t="str">
        <f>IF(OUT!B967="", "", OUT!B967)</f>
        <v>ALCEA (HOLLYHOCK) SPRING CELEBRITIES FORMULA MIX</v>
      </c>
      <c r="H35" s="19">
        <f>IF(AND($K$3=1,$K$4="N"),P35,IF(AND($K$3=2,$K$4="N"),R35,IF(AND($K$3=3,$K$4="N"),T35,IF(AND($K$3=4,$K$4="N"),V35,IF(AND($K$3=5,$K$4="N"),X35,IF(AND($K$3=1,$K$4="Y"),Z35,IF(AND($K$3=2,$K$4="Y"),AB35,IF(AND($K$3=3,$K$4="Y"),AD35,IF(AND($K$3=4,$K$4="Y"),AF35,IF(AND($K$3=5,$K$4="Y"),AH35,"FALSE"))))))))))</f>
        <v>1.569</v>
      </c>
      <c r="I35" s="20">
        <f>IF(AND($K$3=1,$K$4="N"),Q35,IF(AND($K$3=2,$K$4="N"),S35,IF(AND($K$3=3,$K$4="N"),U35,IF(AND($K$3=4,$K$4="N"),W35,IF(AND($K$3=5,$K$4="N"),Y35,IF(AND($K$3=1,$K$4="Y"),AA35,IF(AND($K$3=2,$K$4="Y"),AC35,IF(AND($K$3=3,$K$4="Y"),AE35,IF(AND($K$3=4,$K$4="Y"),AG35,IF(AND($K$3=5,$K$4="Y"),AI35,"FALSE"))))))))))</f>
        <v>50.2</v>
      </c>
      <c r="J35" s="34" t="str">
        <f>IF(OUT!F967="", "", OUT!F967)</f>
        <v>VERNALIZED</v>
      </c>
      <c r="K35" s="7">
        <f>IF(OUT!P967="", "", OUT!P967)</f>
        <v>32</v>
      </c>
      <c r="L35" s="7" t="str">
        <f>IF(OUT!AE967="", "", OUT!AE967)</f>
        <v/>
      </c>
      <c r="M35" s="7" t="str">
        <f>IF(OUT!AG967="", "", OUT!AG967)</f>
        <v/>
      </c>
      <c r="N35" s="7" t="str">
        <f>IF(OUT!AQ967="", "", OUT!AQ967)</f>
        <v/>
      </c>
      <c r="O35" s="7" t="str">
        <f>IF(OUT!BM967="", "", OUT!BM967)</f>
        <v>T3</v>
      </c>
      <c r="P35" s="8">
        <f>IF(OUT!N967="", "", OUT!N967)</f>
        <v>1.569</v>
      </c>
      <c r="Q35" s="9">
        <f>IF(OUT!O967="", "", OUT!O967)</f>
        <v>50.2</v>
      </c>
      <c r="R35" s="8">
        <f>IF(PPG!H967="", "", PPG!H967)</f>
        <v>0</v>
      </c>
      <c r="S35" s="9">
        <f>IF(PPG!I967="", "", PPG!I967)</f>
        <v>0</v>
      </c>
      <c r="T35" s="8">
        <f>IF(PPG!J967="", "", PPG!J967)</f>
        <v>0</v>
      </c>
      <c r="U35" s="9">
        <f>IF(PPG!K967="", "", PPG!K967)</f>
        <v>0</v>
      </c>
      <c r="V35" s="8">
        <f>IF(PPG!L967="", "", PPG!L967)</f>
        <v>0</v>
      </c>
      <c r="W35" s="9">
        <f>IF(PPG!M967="", "", PPG!M967)</f>
        <v>0</v>
      </c>
      <c r="X35" s="8">
        <f>IF(PPG!N967="", "", PPG!N967)</f>
        <v>0</v>
      </c>
      <c r="Y35" s="9">
        <f>IF(PPG!O967="", "", PPG!O967)</f>
        <v>0</v>
      </c>
      <c r="Z35" s="8">
        <f>IF(PPG!Q967="", "", PPG!Q967)</f>
        <v>1.569</v>
      </c>
      <c r="AA35" s="9">
        <f>IF(PPG!R967="", "", PPG!R967)</f>
        <v>50.2</v>
      </c>
      <c r="AB35" s="8">
        <f>IF(PPG!S967="", "", PPG!S967)</f>
        <v>0</v>
      </c>
      <c r="AC35" s="9">
        <f>IF(PPG!T967="", "", PPG!T967)</f>
        <v>0</v>
      </c>
      <c r="AD35" s="8">
        <f>IF(PPG!U967="", "", PPG!U967)</f>
        <v>0</v>
      </c>
      <c r="AE35" s="9">
        <f>IF(PPG!V967="", "", PPG!V967)</f>
        <v>0</v>
      </c>
      <c r="AF35" s="8">
        <f>IF(PPG!W967="", "", PPG!W967)</f>
        <v>0</v>
      </c>
      <c r="AG35" s="9">
        <f>IF(PPG!X967="", "", PPG!X967)</f>
        <v>0</v>
      </c>
      <c r="AH35" s="8">
        <f>IF(PPG!Y967="", "", PPG!Y967)</f>
        <v>0</v>
      </c>
      <c r="AI35" s="9">
        <f>IF(PPG!Z967="", "", PPG!Z967)</f>
        <v>0</v>
      </c>
      <c r="AJ35" s="30" t="str">
        <f>IF(D35&lt;&gt;"",D35*I35, "0.00")</f>
        <v>0.00</v>
      </c>
      <c r="AK35" s="7" t="str">
        <f>IF(D35&lt;&gt;"",D35, "0")</f>
        <v>0</v>
      </c>
      <c r="AL35" s="7" t="str">
        <f>IF(D35&lt;&gt;"",D35*K35, "0")</f>
        <v>0</v>
      </c>
    </row>
    <row r="36" spans="1:38">
      <c r="A36" s="7">
        <f>IF(OUT!C10="", "", OUT!C10)</f>
        <v>711</v>
      </c>
      <c r="B36" s="18">
        <f>IF(OUT!A10="", "", OUT!A10)</f>
        <v>2656</v>
      </c>
      <c r="C36" s="7" t="str">
        <f>IF(OUT!D10="", "", OUT!D10)</f>
        <v>IV</v>
      </c>
      <c r="D36" s="25"/>
      <c r="E36" s="7" t="str">
        <f>IF(OUT!E10="", "", OUT!E10)</f>
        <v>32 TRAY</v>
      </c>
      <c r="F36" s="22" t="str">
        <f>IF(OUT!AE10="NEW", "✷", "")</f>
        <v/>
      </c>
      <c r="G36" t="str">
        <f>IF(OUT!B10="", "", OUT!B10)</f>
        <v>ALCEA (HOLLYHOCK) SUMMER CARNIVAL MIX</v>
      </c>
      <c r="H36" s="19">
        <f>IF(AND($K$3=1,$K$4="N"),P36,IF(AND($K$3=2,$K$4="N"),R36,IF(AND($K$3=3,$K$4="N"),T36,IF(AND($K$3=4,$K$4="N"),V36,IF(AND($K$3=5,$K$4="N"),X36,IF(AND($K$3=1,$K$4="Y"),Z36,IF(AND($K$3=2,$K$4="Y"),AB36,IF(AND($K$3=3,$K$4="Y"),AD36,IF(AND($K$3=4,$K$4="Y"),AF36,IF(AND($K$3=5,$K$4="Y"),AH36,"FALSE"))))))))))</f>
        <v>1.306</v>
      </c>
      <c r="I36" s="20">
        <f>IF(AND($K$3=1,$K$4="N"),Q36,IF(AND($K$3=2,$K$4="N"),S36,IF(AND($K$3=3,$K$4="N"),U36,IF(AND($K$3=4,$K$4="N"),W36,IF(AND($K$3=5,$K$4="N"),Y36,IF(AND($K$3=1,$K$4="Y"),AA36,IF(AND($K$3=2,$K$4="Y"),AC36,IF(AND($K$3=3,$K$4="Y"),AE36,IF(AND($K$3=4,$K$4="Y"),AG36,IF(AND($K$3=5,$K$4="Y"),AI36,"FALSE"))))))))))</f>
        <v>41.79</v>
      </c>
      <c r="J36" s="34" t="str">
        <f>IF(OUT!F10="", "", OUT!F10)</f>
        <v>VERNALIZED</v>
      </c>
      <c r="K36" s="7">
        <f>IF(OUT!P10="", "", OUT!P10)</f>
        <v>32</v>
      </c>
      <c r="L36" s="7" t="str">
        <f>IF(OUT!AE10="", "", OUT!AE10)</f>
        <v/>
      </c>
      <c r="M36" s="7" t="str">
        <f>IF(OUT!AG10="", "", OUT!AG10)</f>
        <v/>
      </c>
      <c r="N36" s="7" t="str">
        <f>IF(OUT!AQ10="", "", OUT!AQ10)</f>
        <v>CUT</v>
      </c>
      <c r="O36" s="7" t="str">
        <f>IF(OUT!BM10="", "", OUT!BM10)</f>
        <v>T3</v>
      </c>
      <c r="P36" s="8">
        <f>IF(OUT!N10="", "", OUT!N10)</f>
        <v>1.306</v>
      </c>
      <c r="Q36" s="9">
        <f>IF(OUT!O10="", "", OUT!O10)</f>
        <v>41.79</v>
      </c>
      <c r="R36" s="8">
        <f>IF(PPG!H10="", "", PPG!H10)</f>
        <v>0</v>
      </c>
      <c r="S36" s="9">
        <f>IF(PPG!I10="", "", PPG!I10)</f>
        <v>0</v>
      </c>
      <c r="T36" s="8">
        <f>IF(PPG!J10="", "", PPG!J10)</f>
        <v>0</v>
      </c>
      <c r="U36" s="9">
        <f>IF(PPG!K10="", "", PPG!K10)</f>
        <v>0</v>
      </c>
      <c r="V36" s="8">
        <f>IF(PPG!L10="", "", PPG!L10)</f>
        <v>0</v>
      </c>
      <c r="W36" s="9">
        <f>IF(PPG!M10="", "", PPG!M10)</f>
        <v>0</v>
      </c>
      <c r="X36" s="8">
        <f>IF(PPG!N10="", "", PPG!N10)</f>
        <v>0</v>
      </c>
      <c r="Y36" s="9">
        <f>IF(PPG!O10="", "", PPG!O10)</f>
        <v>0</v>
      </c>
      <c r="Z36" s="8">
        <f>IF(PPG!Q10="", "", PPG!Q10)</f>
        <v>1.306</v>
      </c>
      <c r="AA36" s="9">
        <f>IF(PPG!R10="", "", PPG!R10)</f>
        <v>41.79</v>
      </c>
      <c r="AB36" s="8">
        <f>IF(PPG!S10="", "", PPG!S10)</f>
        <v>0</v>
      </c>
      <c r="AC36" s="9">
        <f>IF(PPG!T10="", "", PPG!T10)</f>
        <v>0</v>
      </c>
      <c r="AD36" s="8">
        <f>IF(PPG!U10="", "", PPG!U10)</f>
        <v>0</v>
      </c>
      <c r="AE36" s="9">
        <f>IF(PPG!V10="", "", PPG!V10)</f>
        <v>0</v>
      </c>
      <c r="AF36" s="8">
        <f>IF(PPG!W10="", "", PPG!W10)</f>
        <v>0</v>
      </c>
      <c r="AG36" s="9">
        <f>IF(PPG!X10="", "", PPG!X10)</f>
        <v>0</v>
      </c>
      <c r="AH36" s="8">
        <f>IF(PPG!Y10="", "", PPG!Y10)</f>
        <v>0</v>
      </c>
      <c r="AI36" s="9">
        <f>IF(PPG!Z10="", "", PPG!Z10)</f>
        <v>0</v>
      </c>
      <c r="AJ36" s="30" t="str">
        <f>IF(D36&lt;&gt;"",D36*I36, "0.00")</f>
        <v>0.00</v>
      </c>
      <c r="AK36" s="7" t="str">
        <f>IF(D36&lt;&gt;"",D36, "0")</f>
        <v>0</v>
      </c>
      <c r="AL36" s="7" t="str">
        <f>IF(D36&lt;&gt;"",D36*K36, "0")</f>
        <v>0</v>
      </c>
    </row>
    <row r="37" spans="1:38">
      <c r="A37" s="7">
        <f>IF(OUT!C203="", "", OUT!C203)</f>
        <v>711</v>
      </c>
      <c r="B37" s="18">
        <f>IF(OUT!A203="", "", OUT!A203)</f>
        <v>40195</v>
      </c>
      <c r="C37" s="7" t="str">
        <f>IF(OUT!D203="", "", OUT!D203)</f>
        <v>IV</v>
      </c>
      <c r="D37" s="25"/>
      <c r="E37" s="7" t="str">
        <f>IF(OUT!E203="", "", OUT!E203)</f>
        <v>32 TRAY</v>
      </c>
      <c r="F37" s="22" t="str">
        <f>IF(OUT!AE203="NEW", "✷", "")</f>
        <v/>
      </c>
      <c r="G37" t="str">
        <f>IF(OUT!B203="", "", OUT!B203)</f>
        <v>ALCHEMILLA MOLLIS THRILLER</v>
      </c>
      <c r="H37" s="19">
        <f>IF(AND($K$3=1,$K$4="N"),P37,IF(AND($K$3=2,$K$4="N"),R37,IF(AND($K$3=3,$K$4="N"),T37,IF(AND($K$3=4,$K$4="N"),V37,IF(AND($K$3=5,$K$4="N"),X37,IF(AND($K$3=1,$K$4="Y"),Z37,IF(AND($K$3=2,$K$4="Y"),AB37,IF(AND($K$3=3,$K$4="Y"),AD37,IF(AND($K$3=4,$K$4="Y"),AF37,IF(AND($K$3=5,$K$4="Y"),AH37,"FALSE"))))))))))</f>
        <v>1.4530000000000001</v>
      </c>
      <c r="I37" s="20">
        <f>IF(AND($K$3=1,$K$4="N"),Q37,IF(AND($K$3=2,$K$4="N"),S37,IF(AND($K$3=3,$K$4="N"),U37,IF(AND($K$3=4,$K$4="N"),W37,IF(AND($K$3=5,$K$4="N"),Y37,IF(AND($K$3=1,$K$4="Y"),AA37,IF(AND($K$3=2,$K$4="Y"),AC37,IF(AND($K$3=3,$K$4="Y"),AE37,IF(AND($K$3=4,$K$4="Y"),AG37,IF(AND($K$3=5,$K$4="Y"),AI37,"FALSE"))))))))))</f>
        <v>46.49</v>
      </c>
      <c r="J37" s="34" t="str">
        <f>IF(OUT!F203="", "", OUT!F203)</f>
        <v>VERNALIZED</v>
      </c>
      <c r="K37" s="7">
        <f>IF(OUT!P203="", "", OUT!P203)</f>
        <v>32</v>
      </c>
      <c r="L37" s="7" t="str">
        <f>IF(OUT!AE203="", "", OUT!AE203)</f>
        <v/>
      </c>
      <c r="M37" s="7" t="str">
        <f>IF(OUT!AG203="", "", OUT!AG203)</f>
        <v/>
      </c>
      <c r="N37" s="7" t="str">
        <f>IF(OUT!AQ203="", "", OUT!AQ203)</f>
        <v>CUT</v>
      </c>
      <c r="O37" s="7" t="str">
        <f>IF(OUT!BM203="", "", OUT!BM203)</f>
        <v>T3</v>
      </c>
      <c r="P37" s="8">
        <f>IF(OUT!N203="", "", OUT!N203)</f>
        <v>1.4530000000000001</v>
      </c>
      <c r="Q37" s="9">
        <f>IF(OUT!O203="", "", OUT!O203)</f>
        <v>46.49</v>
      </c>
      <c r="R37" s="8">
        <f>IF(PPG!H203="", "", PPG!H203)</f>
        <v>0</v>
      </c>
      <c r="S37" s="9">
        <f>IF(PPG!I203="", "", PPG!I203)</f>
        <v>0</v>
      </c>
      <c r="T37" s="8">
        <f>IF(PPG!J203="", "", PPG!J203)</f>
        <v>0</v>
      </c>
      <c r="U37" s="9">
        <f>IF(PPG!K203="", "", PPG!K203)</f>
        <v>0</v>
      </c>
      <c r="V37" s="8">
        <f>IF(PPG!L203="", "", PPG!L203)</f>
        <v>0</v>
      </c>
      <c r="W37" s="9">
        <f>IF(PPG!M203="", "", PPG!M203)</f>
        <v>0</v>
      </c>
      <c r="X37" s="8">
        <f>IF(PPG!N203="", "", PPG!N203)</f>
        <v>0</v>
      </c>
      <c r="Y37" s="9">
        <f>IF(PPG!O203="", "", PPG!O203)</f>
        <v>0</v>
      </c>
      <c r="Z37" s="8">
        <f>IF(PPG!Q203="", "", PPG!Q203)</f>
        <v>1.4530000000000001</v>
      </c>
      <c r="AA37" s="9">
        <f>IF(PPG!R203="", "", PPG!R203)</f>
        <v>46.49</v>
      </c>
      <c r="AB37" s="8">
        <f>IF(PPG!S203="", "", PPG!S203)</f>
        <v>0</v>
      </c>
      <c r="AC37" s="9">
        <f>IF(PPG!T203="", "", PPG!T203)</f>
        <v>0</v>
      </c>
      <c r="AD37" s="8">
        <f>IF(PPG!U203="", "", PPG!U203)</f>
        <v>0</v>
      </c>
      <c r="AE37" s="9">
        <f>IF(PPG!V203="", "", PPG!V203)</f>
        <v>0</v>
      </c>
      <c r="AF37" s="8">
        <f>IF(PPG!W203="", "", PPG!W203)</f>
        <v>0</v>
      </c>
      <c r="AG37" s="9">
        <f>IF(PPG!X203="", "", PPG!X203)</f>
        <v>0</v>
      </c>
      <c r="AH37" s="8">
        <f>IF(PPG!Y203="", "", PPG!Y203)</f>
        <v>0</v>
      </c>
      <c r="AI37" s="9">
        <f>IF(PPG!Z203="", "", PPG!Z203)</f>
        <v>0</v>
      </c>
      <c r="AJ37" s="30" t="str">
        <f>IF(D37&lt;&gt;"",D37*I37, "0.00")</f>
        <v>0.00</v>
      </c>
      <c r="AK37" s="7" t="str">
        <f>IF(D37&lt;&gt;"",D37, "0")</f>
        <v>0</v>
      </c>
      <c r="AL37" s="7" t="str">
        <f>IF(D37&lt;&gt;"",D37*K37, "0")</f>
        <v>0</v>
      </c>
    </row>
    <row r="38" spans="1:38">
      <c r="A38" s="7">
        <f>IF(OUT!C1322="", "", OUT!C1322)</f>
        <v>711</v>
      </c>
      <c r="B38" s="18">
        <f>IF(OUT!A1322="", "", OUT!A1322)</f>
        <v>89120</v>
      </c>
      <c r="C38" s="7" t="str">
        <f>IF(OUT!D1322="", "", OUT!D1322)</f>
        <v>IV</v>
      </c>
      <c r="D38" s="25"/>
      <c r="E38" s="7" t="str">
        <f>IF(OUT!E1322="", "", OUT!E1322)</f>
        <v>32 TRAY</v>
      </c>
      <c r="F38" s="22" t="str">
        <f>IF(OUT!AE1322="NEW", "✷", "")</f>
        <v/>
      </c>
      <c r="G38" t="str">
        <f>IF(OUT!B1322="", "", OUT!B1322)</f>
        <v>ALLIUM QUATTRO</v>
      </c>
      <c r="H38" s="19">
        <f>IF(AND($K$3=1,$K$4="N"),P38,IF(AND($K$3=2,$K$4="N"),R38,IF(AND($K$3=3,$K$4="N"),T38,IF(AND($K$3=4,$K$4="N"),V38,IF(AND($K$3=5,$K$4="N"),X38,IF(AND($K$3=1,$K$4="Y"),Z38,IF(AND($K$3=2,$K$4="Y"),AB38,IF(AND($K$3=3,$K$4="Y"),AD38,IF(AND($K$3=4,$K$4="Y"),AF38,IF(AND($K$3=5,$K$4="Y"),AH38,"FALSE"))))))))))</f>
        <v>1.6950000000000001</v>
      </c>
      <c r="I38" s="20">
        <f>IF(AND($K$3=1,$K$4="N"),Q38,IF(AND($K$3=2,$K$4="N"),S38,IF(AND($K$3=3,$K$4="N"),U38,IF(AND($K$3=4,$K$4="N"),W38,IF(AND($K$3=5,$K$4="N"),Y38,IF(AND($K$3=1,$K$4="Y"),AA38,IF(AND($K$3=2,$K$4="Y"),AC38,IF(AND($K$3=3,$K$4="Y"),AE38,IF(AND($K$3=4,$K$4="Y"),AG38,IF(AND($K$3=5,$K$4="Y"),AI38,"FALSE"))))))))))</f>
        <v>54.24</v>
      </c>
      <c r="J38" s="34" t="str">
        <f>IF(OUT!F1322="", "", OUT!F1322)</f>
        <v>VERNALIZED</v>
      </c>
      <c r="K38" s="7">
        <f>IF(OUT!P1322="", "", OUT!P1322)</f>
        <v>32</v>
      </c>
      <c r="L38" s="7" t="str">
        <f>IF(OUT!AE1322="", "", OUT!AE1322)</f>
        <v/>
      </c>
      <c r="M38" s="7" t="str">
        <f>IF(OUT!AG1322="", "", OUT!AG1322)</f>
        <v/>
      </c>
      <c r="N38" s="7" t="str">
        <f>IF(OUT!AQ1322="", "", OUT!AQ1322)</f>
        <v/>
      </c>
      <c r="O38" s="7" t="str">
        <f>IF(OUT!BM1322="", "", OUT!BM1322)</f>
        <v>T3</v>
      </c>
      <c r="P38" s="8">
        <f>IF(OUT!N1322="", "", OUT!N1322)</f>
        <v>1.6950000000000001</v>
      </c>
      <c r="Q38" s="9">
        <f>IF(OUT!O1322="", "", OUT!O1322)</f>
        <v>54.24</v>
      </c>
      <c r="R38" s="8">
        <f>IF(PPG!H1322="", "", PPG!H1322)</f>
        <v>0</v>
      </c>
      <c r="S38" s="9">
        <f>IF(PPG!I1322="", "", PPG!I1322)</f>
        <v>0</v>
      </c>
      <c r="T38" s="8">
        <f>IF(PPG!J1322="", "", PPG!J1322)</f>
        <v>0</v>
      </c>
      <c r="U38" s="9">
        <f>IF(PPG!K1322="", "", PPG!K1322)</f>
        <v>0</v>
      </c>
      <c r="V38" s="8">
        <f>IF(PPG!L1322="", "", PPG!L1322)</f>
        <v>0</v>
      </c>
      <c r="W38" s="9">
        <f>IF(PPG!M1322="", "", PPG!M1322)</f>
        <v>0</v>
      </c>
      <c r="X38" s="8">
        <f>IF(PPG!N1322="", "", PPG!N1322)</f>
        <v>0</v>
      </c>
      <c r="Y38" s="9">
        <f>IF(PPG!O1322="", "", PPG!O1322)</f>
        <v>0</v>
      </c>
      <c r="Z38" s="8">
        <f>IF(PPG!Q1322="", "", PPG!Q1322)</f>
        <v>1.6950000000000001</v>
      </c>
      <c r="AA38" s="9">
        <f>IF(PPG!R1322="", "", PPG!R1322)</f>
        <v>54.24</v>
      </c>
      <c r="AB38" s="8">
        <f>IF(PPG!S1322="", "", PPG!S1322)</f>
        <v>0</v>
      </c>
      <c r="AC38" s="9">
        <f>IF(PPG!T1322="", "", PPG!T1322)</f>
        <v>0</v>
      </c>
      <c r="AD38" s="8">
        <f>IF(PPG!U1322="", "", PPG!U1322)</f>
        <v>0</v>
      </c>
      <c r="AE38" s="9">
        <f>IF(PPG!V1322="", "", PPG!V1322)</f>
        <v>0</v>
      </c>
      <c r="AF38" s="8">
        <f>IF(PPG!W1322="", "", PPG!W1322)</f>
        <v>0</v>
      </c>
      <c r="AG38" s="9">
        <f>IF(PPG!X1322="", "", PPG!X1322)</f>
        <v>0</v>
      </c>
      <c r="AH38" s="8">
        <f>IF(PPG!Y1322="", "", PPG!Y1322)</f>
        <v>0</v>
      </c>
      <c r="AI38" s="9">
        <f>IF(PPG!Z1322="", "", PPG!Z1322)</f>
        <v>0</v>
      </c>
      <c r="AJ38" s="30" t="str">
        <f>IF(D38&lt;&gt;"",D38*I38, "0.00")</f>
        <v>0.00</v>
      </c>
      <c r="AK38" s="7" t="str">
        <f>IF(D38&lt;&gt;"",D38, "0")</f>
        <v>0</v>
      </c>
      <c r="AL38" s="7" t="str">
        <f>IF(D38&lt;&gt;"",D38*K38, "0")</f>
        <v>0</v>
      </c>
    </row>
    <row r="39" spans="1:38">
      <c r="A39" s="7">
        <f>IF(OUT!C1292="", "", OUT!C1292)</f>
        <v>711</v>
      </c>
      <c r="B39" s="18">
        <f>IF(OUT!A1292="", "", OUT!A1292)</f>
        <v>88344</v>
      </c>
      <c r="C39" s="7" t="str">
        <f>IF(OUT!D1292="", "", OUT!D1292)</f>
        <v>DB</v>
      </c>
      <c r="D39" s="25"/>
      <c r="E39" s="7" t="str">
        <f>IF(OUT!E1292="", "", OUT!E1292)</f>
        <v>51 CELL</v>
      </c>
      <c r="F39" s="22" t="str">
        <f>IF(OUT!AE1292="NEW", "✷", "")</f>
        <v/>
      </c>
      <c r="G39" t="str">
        <f>IF(OUT!B1292="", "", OUT!B1292)</f>
        <v>ALTERNANTHERA CHOCO CHILI</v>
      </c>
      <c r="H39" s="19">
        <f>IF(AND($K$3=1,$K$4="N"),P39,IF(AND($K$3=2,$K$4="N"),R39,IF(AND($K$3=3,$K$4="N"),T39,IF(AND($K$3=4,$K$4="N"),V39,IF(AND($K$3=5,$K$4="N"),X39,IF(AND($K$3=1,$K$4="Y"),Z39,IF(AND($K$3=2,$K$4="Y"),AB39,IF(AND($K$3=3,$K$4="Y"),AD39,IF(AND($K$3=4,$K$4="Y"),AF39,IF(AND($K$3=5,$K$4="Y"),AH39,"FALSE"))))))))))</f>
        <v>0.81599999999999995</v>
      </c>
      <c r="I39" s="20">
        <f>IF(AND($K$3=1,$K$4="N"),Q39,IF(AND($K$3=2,$K$4="N"),S39,IF(AND($K$3=3,$K$4="N"),U39,IF(AND($K$3=4,$K$4="N"),W39,IF(AND($K$3=5,$K$4="N"),Y39,IF(AND($K$3=1,$K$4="Y"),AA39,IF(AND($K$3=2,$K$4="Y"),AC39,IF(AND($K$3=3,$K$4="Y"),AE39,IF(AND($K$3=4,$K$4="Y"),AG39,IF(AND($K$3=5,$K$4="Y"),AI39,"FALSE"))))))))))</f>
        <v>40.799999999999997</v>
      </c>
      <c r="J39" s="34" t="str">
        <f>IF(OUT!F1292="", "", OUT!F1292)</f>
        <v>STRIP TRAY</v>
      </c>
      <c r="K39" s="7">
        <f>IF(OUT!P1292="", "", OUT!P1292)</f>
        <v>50</v>
      </c>
      <c r="L39" s="7" t="str">
        <f>IF(OUT!AE1292="", "", OUT!AE1292)</f>
        <v/>
      </c>
      <c r="M39" s="7" t="str">
        <f>IF(OUT!AG1292="", "", OUT!AG1292)</f>
        <v>PAT</v>
      </c>
      <c r="N39" s="7" t="str">
        <f>IF(OUT!AQ1292="", "", OUT!AQ1292)</f>
        <v/>
      </c>
      <c r="O39" s="7" t="str">
        <f>IF(OUT!BM1292="", "", OUT!BM1292)</f>
        <v>T3</v>
      </c>
      <c r="P39" s="8">
        <f>IF(OUT!N1292="", "", OUT!N1292)</f>
        <v>0.81599999999999995</v>
      </c>
      <c r="Q39" s="9">
        <f>IF(OUT!O1292="", "", OUT!O1292)</f>
        <v>40.799999999999997</v>
      </c>
      <c r="R39" s="8">
        <f>IF(PPG!H1292="", "", PPG!H1292)</f>
        <v>0</v>
      </c>
      <c r="S39" s="9">
        <f>IF(PPG!I1292="", "", PPG!I1292)</f>
        <v>0</v>
      </c>
      <c r="T39" s="8">
        <f>IF(PPG!J1292="", "", PPG!J1292)</f>
        <v>0</v>
      </c>
      <c r="U39" s="9">
        <f>IF(PPG!K1292="", "", PPG!K1292)</f>
        <v>0</v>
      </c>
      <c r="V39" s="8">
        <f>IF(PPG!L1292="", "", PPG!L1292)</f>
        <v>0</v>
      </c>
      <c r="W39" s="9">
        <f>IF(PPG!M1292="", "", PPG!M1292)</f>
        <v>0</v>
      </c>
      <c r="X39" s="8">
        <f>IF(PPG!N1292="", "", PPG!N1292)</f>
        <v>0</v>
      </c>
      <c r="Y39" s="9">
        <f>IF(PPG!O1292="", "", PPG!O1292)</f>
        <v>0</v>
      </c>
      <c r="Z39" s="8">
        <f>IF(PPG!Q1292="", "", PPG!Q1292)</f>
        <v>0.81599999999999995</v>
      </c>
      <c r="AA39" s="9">
        <f>IF(PPG!R1292="", "", PPG!R1292)</f>
        <v>40.799999999999997</v>
      </c>
      <c r="AB39" s="8">
        <f>IF(PPG!S1292="", "", PPG!S1292)</f>
        <v>0</v>
      </c>
      <c r="AC39" s="9">
        <f>IF(PPG!T1292="", "", PPG!T1292)</f>
        <v>0</v>
      </c>
      <c r="AD39" s="8">
        <f>IF(PPG!U1292="", "", PPG!U1292)</f>
        <v>0</v>
      </c>
      <c r="AE39" s="9">
        <f>IF(PPG!V1292="", "", PPG!V1292)</f>
        <v>0</v>
      </c>
      <c r="AF39" s="8">
        <f>IF(PPG!W1292="", "", PPG!W1292)</f>
        <v>0</v>
      </c>
      <c r="AG39" s="9">
        <f>IF(PPG!X1292="", "", PPG!X1292)</f>
        <v>0</v>
      </c>
      <c r="AH39" s="8">
        <f>IF(PPG!Y1292="", "", PPG!Y1292)</f>
        <v>0</v>
      </c>
      <c r="AI39" s="9">
        <f>IF(PPG!Z1292="", "", PPG!Z1292)</f>
        <v>0</v>
      </c>
      <c r="AJ39" s="30" t="str">
        <f>IF(D39&lt;&gt;"",D39*I39, "0.00")</f>
        <v>0.00</v>
      </c>
      <c r="AK39" s="7" t="str">
        <f>IF(D39&lt;&gt;"",D39, "0")</f>
        <v>0</v>
      </c>
      <c r="AL39" s="7" t="str">
        <f>IF(D39&lt;&gt;"",D39*K39, "0")</f>
        <v>0</v>
      </c>
    </row>
    <row r="40" spans="1:38">
      <c r="A40" s="7">
        <f>IF(OUT!C1157="", "", OUT!C1157)</f>
        <v>711</v>
      </c>
      <c r="B40" s="18">
        <f>IF(OUT!A1157="", "", OUT!A1157)</f>
        <v>85334</v>
      </c>
      <c r="C40" s="7" t="str">
        <f>IF(OUT!D1157="", "", OUT!D1157)</f>
        <v>IV</v>
      </c>
      <c r="D40" s="25"/>
      <c r="E40" s="7" t="str">
        <f>IF(OUT!E1157="", "", OUT!E1157)</f>
        <v>32 TRAY</v>
      </c>
      <c r="F40" s="22" t="str">
        <f>IF(OUT!AE1157="NEW", "✷", "")</f>
        <v/>
      </c>
      <c r="G40" t="str">
        <f>IF(OUT!B1157="", "", OUT!B1157)</f>
        <v>ALYSSUM  (AURINIA) WULFENIANUM GOLDEN SPRING</v>
      </c>
      <c r="H40" s="19">
        <f>IF(AND($K$3=1,$K$4="N"),P40,IF(AND($K$3=2,$K$4="N"),R40,IF(AND($K$3=3,$K$4="N"),T40,IF(AND($K$3=4,$K$4="N"),V40,IF(AND($K$3=5,$K$4="N"),X40,IF(AND($K$3=1,$K$4="Y"),Z40,IF(AND($K$3=2,$K$4="Y"),AB40,IF(AND($K$3=3,$K$4="Y"),AD40,IF(AND($K$3=4,$K$4="Y"),AF40,IF(AND($K$3=5,$K$4="Y"),AH40,"FALSE"))))))))))</f>
        <v>1.5820000000000001</v>
      </c>
      <c r="I40" s="20">
        <f>IF(AND($K$3=1,$K$4="N"),Q40,IF(AND($K$3=2,$K$4="N"),S40,IF(AND($K$3=3,$K$4="N"),U40,IF(AND($K$3=4,$K$4="N"),W40,IF(AND($K$3=5,$K$4="N"),Y40,IF(AND($K$3=1,$K$4="Y"),AA40,IF(AND($K$3=2,$K$4="Y"),AC40,IF(AND($K$3=3,$K$4="Y"),AE40,IF(AND($K$3=4,$K$4="Y"),AG40,IF(AND($K$3=5,$K$4="Y"),AI40,"FALSE"))))))))))</f>
        <v>50.62</v>
      </c>
      <c r="J40" s="34" t="str">
        <f>IF(OUT!F1157="", "", OUT!F1157)</f>
        <v>VERNALIZED</v>
      </c>
      <c r="K40" s="7">
        <f>IF(OUT!P1157="", "", OUT!P1157)</f>
        <v>32</v>
      </c>
      <c r="L40" s="7" t="str">
        <f>IF(OUT!AE1157="", "", OUT!AE1157)</f>
        <v/>
      </c>
      <c r="M40" s="7" t="str">
        <f>IF(OUT!AG1157="", "", OUT!AG1157)</f>
        <v>PAT</v>
      </c>
      <c r="N40" s="7" t="str">
        <f>IF(OUT!AQ1157="", "", OUT!AQ1157)</f>
        <v/>
      </c>
      <c r="O40" s="7" t="str">
        <f>IF(OUT!BM1157="", "", OUT!BM1157)</f>
        <v>T3</v>
      </c>
      <c r="P40" s="8">
        <f>IF(OUT!N1157="", "", OUT!N1157)</f>
        <v>1.5820000000000001</v>
      </c>
      <c r="Q40" s="9">
        <f>IF(OUT!O1157="", "", OUT!O1157)</f>
        <v>50.62</v>
      </c>
      <c r="R40" s="8">
        <f>IF(PPG!H1157="", "", PPG!H1157)</f>
        <v>0</v>
      </c>
      <c r="S40" s="9">
        <f>IF(PPG!I1157="", "", PPG!I1157)</f>
        <v>0</v>
      </c>
      <c r="T40" s="8">
        <f>IF(PPG!J1157="", "", PPG!J1157)</f>
        <v>0</v>
      </c>
      <c r="U40" s="9">
        <f>IF(PPG!K1157="", "", PPG!K1157)</f>
        <v>0</v>
      </c>
      <c r="V40" s="8">
        <f>IF(PPG!L1157="", "", PPG!L1157)</f>
        <v>0</v>
      </c>
      <c r="W40" s="9">
        <f>IF(PPG!M1157="", "", PPG!M1157)</f>
        <v>0</v>
      </c>
      <c r="X40" s="8">
        <f>IF(PPG!N1157="", "", PPG!N1157)</f>
        <v>0</v>
      </c>
      <c r="Y40" s="9">
        <f>IF(PPG!O1157="", "", PPG!O1157)</f>
        <v>0</v>
      </c>
      <c r="Z40" s="8">
        <f>IF(PPG!Q1157="", "", PPG!Q1157)</f>
        <v>1.5820000000000001</v>
      </c>
      <c r="AA40" s="9">
        <f>IF(PPG!R1157="", "", PPG!R1157)</f>
        <v>50.62</v>
      </c>
      <c r="AB40" s="8">
        <f>IF(PPG!S1157="", "", PPG!S1157)</f>
        <v>0</v>
      </c>
      <c r="AC40" s="9">
        <f>IF(PPG!T1157="", "", PPG!T1157)</f>
        <v>0</v>
      </c>
      <c r="AD40" s="8">
        <f>IF(PPG!U1157="", "", PPG!U1157)</f>
        <v>0</v>
      </c>
      <c r="AE40" s="9">
        <f>IF(PPG!V1157="", "", PPG!V1157)</f>
        <v>0</v>
      </c>
      <c r="AF40" s="8">
        <f>IF(PPG!W1157="", "", PPG!W1157)</f>
        <v>0</v>
      </c>
      <c r="AG40" s="9">
        <f>IF(PPG!X1157="", "", PPG!X1157)</f>
        <v>0</v>
      </c>
      <c r="AH40" s="8">
        <f>IF(PPG!Y1157="", "", PPG!Y1157)</f>
        <v>0</v>
      </c>
      <c r="AI40" s="9">
        <f>IF(PPG!Z1157="", "", PPG!Z1157)</f>
        <v>0</v>
      </c>
      <c r="AJ40" s="30" t="str">
        <f>IF(D40&lt;&gt;"",D40*I40, "0.00")</f>
        <v>0.00</v>
      </c>
      <c r="AK40" s="7" t="str">
        <f>IF(D40&lt;&gt;"",D40, "0")</f>
        <v>0</v>
      </c>
      <c r="AL40" s="7" t="str">
        <f>IF(D40&lt;&gt;"",D40*K40, "0")</f>
        <v>0</v>
      </c>
    </row>
    <row r="41" spans="1:38">
      <c r="A41" s="7">
        <f>IF(OUT!C1="", "", OUT!C1)</f>
        <v>711</v>
      </c>
      <c r="B41" s="18">
        <f>IF(OUT!A1="", "", OUT!A1)</f>
        <v>1367</v>
      </c>
      <c r="C41" s="7" t="str">
        <f>IF(OUT!D1="", "", OUT!D1)</f>
        <v>AZ</v>
      </c>
      <c r="D41" s="25"/>
      <c r="E41" s="7" t="str">
        <f>IF(OUT!E1="", "", OUT!E1)</f>
        <v>288 TRAY</v>
      </c>
      <c r="F41" s="22" t="str">
        <f>IF(OUT!AE1="NEW", "✷", "")</f>
        <v/>
      </c>
      <c r="G41" s="26" t="str">
        <f>IF(OUT!B1="", "", OUT!B1)</f>
        <v>ALYSSUM SNOW CRYSTALS</v>
      </c>
      <c r="H41" s="19">
        <f>IF(AND($K$3=1,$K$4="N"),P41,IF(AND($K$3=2,$K$4="N"),R41,IF(AND($K$3=3,$K$4="N"),T41,IF(AND($K$3=4,$K$4="N"),V41,IF(AND($K$3=5,$K$4="N"),X41,IF(AND($K$3=1,$K$4="Y"),Z41,IF(AND($K$3=2,$K$4="Y"),AB41,IF(AND($K$3=3,$K$4="Y"),AD41,IF(AND($K$3=4,$K$4="Y"),AF41,IF(AND($K$3=5,$K$4="Y"),AH41,"FALSE"))))))))))</f>
        <v>0.13200000000000001</v>
      </c>
      <c r="I41" s="20">
        <f>IF(AND($K$3=1,$K$4="N"),Q41,IF(AND($K$3=2,$K$4="N"),S41,IF(AND($K$3=3,$K$4="N"),U41,IF(AND($K$3=4,$K$4="N"),W41,IF(AND($K$3=5,$K$4="N"),Y41,IF(AND($K$3=1,$K$4="Y"),AA41,IF(AND($K$3=2,$K$4="Y"),AC41,IF(AND($K$3=3,$K$4="Y"),AE41,IF(AND($K$3=4,$K$4="Y"),AG41,IF(AND($K$3=5,$K$4="Y"),AI41,"FALSE"))))))))))</f>
        <v>36.96</v>
      </c>
      <c r="J41" s="34" t="str">
        <f>IF(OUT!F1="", "", OUT!F1)</f>
        <v/>
      </c>
      <c r="K41" s="7">
        <f>IF(OUT!P1="", "", OUT!P1)</f>
        <v>280</v>
      </c>
      <c r="L41" s="7" t="str">
        <f>IF(OUT!AE1="", "", OUT!AE1)</f>
        <v/>
      </c>
      <c r="M41" s="7" t="str">
        <f>IF(OUT!AG1="", "", OUT!AG1)</f>
        <v/>
      </c>
      <c r="N41" s="7" t="str">
        <f>IF(OUT!AQ1="", "", OUT!AQ1)</f>
        <v/>
      </c>
      <c r="O41" s="7" t="str">
        <f>IF(OUT!BM1="", "", OUT!BM1)</f>
        <v>T4</v>
      </c>
      <c r="P41" s="8">
        <f>IF(OUT!N1="", "", OUT!N1)</f>
        <v>0.13200000000000001</v>
      </c>
      <c r="Q41" s="9">
        <f>IF(OUT!O1="", "", OUT!O1)</f>
        <v>36.96</v>
      </c>
      <c r="R41" s="8">
        <f>IF(PPG!H1="", "", PPG!H1)</f>
        <v>0</v>
      </c>
      <c r="S41" s="9">
        <f>IF(PPG!I1="", "", PPG!I1)</f>
        <v>0</v>
      </c>
      <c r="T41" s="8">
        <f>IF(PPG!J1="", "", PPG!J1)</f>
        <v>0</v>
      </c>
      <c r="U41" s="9">
        <f>IF(PPG!K1="", "", PPG!K1)</f>
        <v>0</v>
      </c>
      <c r="V41" s="8">
        <f>IF(PPG!L1="", "", PPG!L1)</f>
        <v>0</v>
      </c>
      <c r="W41" s="9">
        <f>IF(PPG!M1="", "", PPG!M1)</f>
        <v>0</v>
      </c>
      <c r="X41" s="8">
        <f>IF(PPG!N1="", "", PPG!N1)</f>
        <v>0</v>
      </c>
      <c r="Y41" s="9">
        <f>IF(PPG!O1="", "", PPG!O1)</f>
        <v>0</v>
      </c>
      <c r="Z41" s="8">
        <f>IF(PPG!Q1="", "", PPG!Q1)</f>
        <v>0.13200000000000001</v>
      </c>
      <c r="AA41" s="9">
        <f>IF(PPG!R1="", "", PPG!R1)</f>
        <v>36.96</v>
      </c>
      <c r="AB41" s="8">
        <f>IF(PPG!S1="", "", PPG!S1)</f>
        <v>0</v>
      </c>
      <c r="AC41" s="9">
        <f>IF(PPG!T1="", "", PPG!T1)</f>
        <v>0</v>
      </c>
      <c r="AD41" s="8">
        <f>IF(PPG!U1="", "", PPG!U1)</f>
        <v>0</v>
      </c>
      <c r="AE41" s="9">
        <f>IF(PPG!V1="", "", PPG!V1)</f>
        <v>0</v>
      </c>
      <c r="AF41" s="8">
        <f>IF(PPG!W1="", "", PPG!W1)</f>
        <v>0</v>
      </c>
      <c r="AG41" s="9">
        <f>IF(PPG!X1="", "", PPG!X1)</f>
        <v>0</v>
      </c>
      <c r="AH41" s="8">
        <f>IF(PPG!Y1="", "", PPG!Y1)</f>
        <v>0</v>
      </c>
      <c r="AI41" s="9">
        <f>IF(PPG!Z1="", "", PPG!Z1)</f>
        <v>0</v>
      </c>
      <c r="AJ41" s="30" t="str">
        <f>IF(D41&lt;&gt;"",D41*I41, "0.00")</f>
        <v>0.00</v>
      </c>
      <c r="AK41" s="7" t="str">
        <f>IF(D41&lt;&gt;"",D41, "0")</f>
        <v>0</v>
      </c>
      <c r="AL41" s="7" t="str">
        <f>IF(D41&lt;&gt;"",D41*K41, "0")</f>
        <v>0</v>
      </c>
    </row>
    <row r="42" spans="1:38">
      <c r="A42" s="7">
        <f>IF(OUT!C1074="", "", OUT!C1074)</f>
        <v>711</v>
      </c>
      <c r="B42" s="18">
        <f>IF(OUT!A1074="", "", OUT!A1074)</f>
        <v>83007</v>
      </c>
      <c r="C42" s="7" t="str">
        <f>IF(OUT!D1074="", "", OUT!D1074)</f>
        <v>B</v>
      </c>
      <c r="D42" s="25"/>
      <c r="E42" s="7" t="str">
        <f>IF(OUT!E1074="", "", OUT!E1074)</f>
        <v>128 TRAY</v>
      </c>
      <c r="F42" s="22" t="str">
        <f>IF(OUT!AE1074="NEW", "✷", "")</f>
        <v/>
      </c>
      <c r="G42" t="str">
        <f>IF(OUT!B1074="", "", OUT!B1074)</f>
        <v>ANEMONE PANDORA DOUBLE BLUE</v>
      </c>
      <c r="H42" s="19">
        <f>IF(AND($K$3=1,$K$4="N"),P42,IF(AND($K$3=2,$K$4="N"),R42,IF(AND($K$3=3,$K$4="N"),T42,IF(AND($K$3=4,$K$4="N"),V42,IF(AND($K$3=5,$K$4="N"),X42,IF(AND($K$3=1,$K$4="Y"),Z42,IF(AND($K$3=2,$K$4="Y"),AB42,IF(AND($K$3=3,$K$4="Y"),AD42,IF(AND($K$3=4,$K$4="Y"),AF42,IF(AND($K$3=5,$K$4="Y"),AH42,"FALSE"))))))))))</f>
        <v>0.627</v>
      </c>
      <c r="I42" s="20">
        <f>IF(AND($K$3=1,$K$4="N"),Q42,IF(AND($K$3=2,$K$4="N"),S42,IF(AND($K$3=3,$K$4="N"),U42,IF(AND($K$3=4,$K$4="N"),W42,IF(AND($K$3=5,$K$4="N"),Y42,IF(AND($K$3=1,$K$4="Y"),AA42,IF(AND($K$3=2,$K$4="Y"),AC42,IF(AND($K$3=3,$K$4="Y"),AE42,IF(AND($K$3=4,$K$4="Y"),AG42,IF(AND($K$3=5,$K$4="Y"),AI42,"FALSE"))))))))))</f>
        <v>78.37</v>
      </c>
      <c r="J42" s="34" t="str">
        <f>IF(OUT!F1074="", "", OUT!F1074)</f>
        <v/>
      </c>
      <c r="K42" s="7">
        <f>IF(OUT!P1074="", "", OUT!P1074)</f>
        <v>125</v>
      </c>
      <c r="L42" s="7" t="str">
        <f>IF(OUT!AE1074="", "", OUT!AE1074)</f>
        <v/>
      </c>
      <c r="M42" s="7" t="str">
        <f>IF(OUT!AG1074="", "", OUT!AG1074)</f>
        <v>PAT</v>
      </c>
      <c r="N42" s="7" t="str">
        <f>IF(OUT!AQ1074="", "", OUT!AQ1074)</f>
        <v/>
      </c>
      <c r="O42" s="7" t="str">
        <f>IF(OUT!BM1074="", "", OUT!BM1074)</f>
        <v>T3</v>
      </c>
      <c r="P42" s="8">
        <f>IF(OUT!N1074="", "", OUT!N1074)</f>
        <v>0.627</v>
      </c>
      <c r="Q42" s="9">
        <f>IF(OUT!O1074="", "", OUT!O1074)</f>
        <v>78.37</v>
      </c>
      <c r="R42" s="8">
        <f>IF(PPG!H1074="", "", PPG!H1074)</f>
        <v>0</v>
      </c>
      <c r="S42" s="9">
        <f>IF(PPG!I1074="", "", PPG!I1074)</f>
        <v>0</v>
      </c>
      <c r="T42" s="8">
        <f>IF(PPG!J1074="", "", PPG!J1074)</f>
        <v>0</v>
      </c>
      <c r="U42" s="9">
        <f>IF(PPG!K1074="", "", PPG!K1074)</f>
        <v>0</v>
      </c>
      <c r="V42" s="8">
        <f>IF(PPG!L1074="", "", PPG!L1074)</f>
        <v>0</v>
      </c>
      <c r="W42" s="9">
        <f>IF(PPG!M1074="", "", PPG!M1074)</f>
        <v>0</v>
      </c>
      <c r="X42" s="8">
        <f>IF(PPG!N1074="", "", PPG!N1074)</f>
        <v>0</v>
      </c>
      <c r="Y42" s="9">
        <f>IF(PPG!O1074="", "", PPG!O1074)</f>
        <v>0</v>
      </c>
      <c r="Z42" s="8">
        <f>IF(PPG!Q1074="", "", PPG!Q1074)</f>
        <v>0.627</v>
      </c>
      <c r="AA42" s="9">
        <f>IF(PPG!R1074="", "", PPG!R1074)</f>
        <v>78.37</v>
      </c>
      <c r="AB42" s="8">
        <f>IF(PPG!S1074="", "", PPG!S1074)</f>
        <v>0</v>
      </c>
      <c r="AC42" s="9">
        <f>IF(PPG!T1074="", "", PPG!T1074)</f>
        <v>0</v>
      </c>
      <c r="AD42" s="8">
        <f>IF(PPG!U1074="", "", PPG!U1074)</f>
        <v>0</v>
      </c>
      <c r="AE42" s="9">
        <f>IF(PPG!V1074="", "", PPG!V1074)</f>
        <v>0</v>
      </c>
      <c r="AF42" s="8">
        <f>IF(PPG!W1074="", "", PPG!W1074)</f>
        <v>0</v>
      </c>
      <c r="AG42" s="9">
        <f>IF(PPG!X1074="", "", PPG!X1074)</f>
        <v>0</v>
      </c>
      <c r="AH42" s="8">
        <f>IF(PPG!Y1074="", "", PPG!Y1074)</f>
        <v>0</v>
      </c>
      <c r="AI42" s="9">
        <f>IF(PPG!Z1074="", "", PPG!Z1074)</f>
        <v>0</v>
      </c>
      <c r="AJ42" s="30" t="str">
        <f>IF(D42&lt;&gt;"",D42*I42, "0.00")</f>
        <v>0.00</v>
      </c>
      <c r="AK42" s="7" t="str">
        <f>IF(D42&lt;&gt;"",D42, "0")</f>
        <v>0</v>
      </c>
      <c r="AL42" s="7" t="str">
        <f>IF(D42&lt;&gt;"",D42*K42, "0")</f>
        <v>0</v>
      </c>
    </row>
    <row r="43" spans="1:38">
      <c r="A43" s="7">
        <f>IF(OUT!C1075="", "", OUT!C1075)</f>
        <v>711</v>
      </c>
      <c r="B43" s="18">
        <f>IF(OUT!A1075="", "", OUT!A1075)</f>
        <v>83008</v>
      </c>
      <c r="C43" s="7" t="str">
        <f>IF(OUT!D1075="", "", OUT!D1075)</f>
        <v>B</v>
      </c>
      <c r="D43" s="25"/>
      <c r="E43" s="7" t="str">
        <f>IF(OUT!E1075="", "", OUT!E1075)</f>
        <v>128 TRAY</v>
      </c>
      <c r="F43" s="22" t="str">
        <f>IF(OUT!AE1075="NEW", "✷", "")</f>
        <v/>
      </c>
      <c r="G43" t="str">
        <f>IF(OUT!B1075="", "", OUT!B1075)</f>
        <v>ANEMONE PANDORA DOUBLE FUCHSIA</v>
      </c>
      <c r="H43" s="19">
        <f>IF(AND($K$3=1,$K$4="N"),P43,IF(AND($K$3=2,$K$4="N"),R43,IF(AND($K$3=3,$K$4="N"),T43,IF(AND($K$3=4,$K$4="N"),V43,IF(AND($K$3=5,$K$4="N"),X43,IF(AND($K$3=1,$K$4="Y"),Z43,IF(AND($K$3=2,$K$4="Y"),AB43,IF(AND($K$3=3,$K$4="Y"),AD43,IF(AND($K$3=4,$K$4="Y"),AF43,IF(AND($K$3=5,$K$4="Y"),AH43,"FALSE"))))))))))</f>
        <v>0.627</v>
      </c>
      <c r="I43" s="20">
        <f>IF(AND($K$3=1,$K$4="N"),Q43,IF(AND($K$3=2,$K$4="N"),S43,IF(AND($K$3=3,$K$4="N"),U43,IF(AND($K$3=4,$K$4="N"),W43,IF(AND($K$3=5,$K$4="N"),Y43,IF(AND($K$3=1,$K$4="Y"),AA43,IF(AND($K$3=2,$K$4="Y"),AC43,IF(AND($K$3=3,$K$4="Y"),AE43,IF(AND($K$3=4,$K$4="Y"),AG43,IF(AND($K$3=5,$K$4="Y"),AI43,"FALSE"))))))))))</f>
        <v>78.37</v>
      </c>
      <c r="J43" s="34" t="str">
        <f>IF(OUT!F1075="", "", OUT!F1075)</f>
        <v/>
      </c>
      <c r="K43" s="7">
        <f>IF(OUT!P1075="", "", OUT!P1075)</f>
        <v>125</v>
      </c>
      <c r="L43" s="7" t="str">
        <f>IF(OUT!AE1075="", "", OUT!AE1075)</f>
        <v/>
      </c>
      <c r="M43" s="7" t="str">
        <f>IF(OUT!AG1075="", "", OUT!AG1075)</f>
        <v>PAT</v>
      </c>
      <c r="N43" s="7" t="str">
        <f>IF(OUT!AQ1075="", "", OUT!AQ1075)</f>
        <v/>
      </c>
      <c r="O43" s="7" t="str">
        <f>IF(OUT!BM1075="", "", OUT!BM1075)</f>
        <v>T3</v>
      </c>
      <c r="P43" s="8">
        <f>IF(OUT!N1075="", "", OUT!N1075)</f>
        <v>0.627</v>
      </c>
      <c r="Q43" s="9">
        <f>IF(OUT!O1075="", "", OUT!O1075)</f>
        <v>78.37</v>
      </c>
      <c r="R43" s="8">
        <f>IF(PPG!H1075="", "", PPG!H1075)</f>
        <v>0</v>
      </c>
      <c r="S43" s="9">
        <f>IF(PPG!I1075="", "", PPG!I1075)</f>
        <v>0</v>
      </c>
      <c r="T43" s="8">
        <f>IF(PPG!J1075="", "", PPG!J1075)</f>
        <v>0</v>
      </c>
      <c r="U43" s="9">
        <f>IF(PPG!K1075="", "", PPG!K1075)</f>
        <v>0</v>
      </c>
      <c r="V43" s="8">
        <f>IF(PPG!L1075="", "", PPG!L1075)</f>
        <v>0</v>
      </c>
      <c r="W43" s="9">
        <f>IF(PPG!M1075="", "", PPG!M1075)</f>
        <v>0</v>
      </c>
      <c r="X43" s="8">
        <f>IF(PPG!N1075="", "", PPG!N1075)</f>
        <v>0</v>
      </c>
      <c r="Y43" s="9">
        <f>IF(PPG!O1075="", "", PPG!O1075)</f>
        <v>0</v>
      </c>
      <c r="Z43" s="8">
        <f>IF(PPG!Q1075="", "", PPG!Q1075)</f>
        <v>0.627</v>
      </c>
      <c r="AA43" s="9">
        <f>IF(PPG!R1075="", "", PPG!R1075)</f>
        <v>78.37</v>
      </c>
      <c r="AB43" s="8">
        <f>IF(PPG!S1075="", "", PPG!S1075)</f>
        <v>0</v>
      </c>
      <c r="AC43" s="9">
        <f>IF(PPG!T1075="", "", PPG!T1075)</f>
        <v>0</v>
      </c>
      <c r="AD43" s="8">
        <f>IF(PPG!U1075="", "", PPG!U1075)</f>
        <v>0</v>
      </c>
      <c r="AE43" s="9">
        <f>IF(PPG!V1075="", "", PPG!V1075)</f>
        <v>0</v>
      </c>
      <c r="AF43" s="8">
        <f>IF(PPG!W1075="", "", PPG!W1075)</f>
        <v>0</v>
      </c>
      <c r="AG43" s="9">
        <f>IF(PPG!X1075="", "", PPG!X1075)</f>
        <v>0</v>
      </c>
      <c r="AH43" s="8">
        <f>IF(PPG!Y1075="", "", PPG!Y1075)</f>
        <v>0</v>
      </c>
      <c r="AI43" s="9">
        <f>IF(PPG!Z1075="", "", PPG!Z1075)</f>
        <v>0</v>
      </c>
      <c r="AJ43" s="30" t="str">
        <f>IF(D43&lt;&gt;"",D43*I43, "0.00")</f>
        <v>0.00</v>
      </c>
      <c r="AK43" s="7" t="str">
        <f>IF(D43&lt;&gt;"",D43, "0")</f>
        <v>0</v>
      </c>
      <c r="AL43" s="7" t="str">
        <f>IF(D43&lt;&gt;"",D43*K43, "0")</f>
        <v>0</v>
      </c>
    </row>
    <row r="44" spans="1:38">
      <c r="A44" s="7">
        <f>IF(OUT!C1076="", "", OUT!C1076)</f>
        <v>711</v>
      </c>
      <c r="B44" s="18">
        <f>IF(OUT!A1076="", "", OUT!A1076)</f>
        <v>83009</v>
      </c>
      <c r="C44" s="7" t="str">
        <f>IF(OUT!D1076="", "", OUT!D1076)</f>
        <v>B</v>
      </c>
      <c r="D44" s="25"/>
      <c r="E44" s="7" t="str">
        <f>IF(OUT!E1076="", "", OUT!E1076)</f>
        <v>128 TRAY</v>
      </c>
      <c r="F44" s="22" t="str">
        <f>IF(OUT!AE1076="NEW", "✷", "")</f>
        <v/>
      </c>
      <c r="G44" t="str">
        <f>IF(OUT!B1076="", "", OUT!B1076)</f>
        <v>ANEMONE PANDORA DOUBLE RED</v>
      </c>
      <c r="H44" s="19">
        <f>IF(AND($K$3=1,$K$4="N"),P44,IF(AND($K$3=2,$K$4="N"),R44,IF(AND($K$3=3,$K$4="N"),T44,IF(AND($K$3=4,$K$4="N"),V44,IF(AND($K$3=5,$K$4="N"),X44,IF(AND($K$3=1,$K$4="Y"),Z44,IF(AND($K$3=2,$K$4="Y"),AB44,IF(AND($K$3=3,$K$4="Y"),AD44,IF(AND($K$3=4,$K$4="Y"),AF44,IF(AND($K$3=5,$K$4="Y"),AH44,"FALSE"))))))))))</f>
        <v>0.627</v>
      </c>
      <c r="I44" s="20">
        <f>IF(AND($K$3=1,$K$4="N"),Q44,IF(AND($K$3=2,$K$4="N"),S44,IF(AND($K$3=3,$K$4="N"),U44,IF(AND($K$3=4,$K$4="N"),W44,IF(AND($K$3=5,$K$4="N"),Y44,IF(AND($K$3=1,$K$4="Y"),AA44,IF(AND($K$3=2,$K$4="Y"),AC44,IF(AND($K$3=3,$K$4="Y"),AE44,IF(AND($K$3=4,$K$4="Y"),AG44,IF(AND($K$3=5,$K$4="Y"),AI44,"FALSE"))))))))))</f>
        <v>78.37</v>
      </c>
      <c r="J44" s="34" t="str">
        <f>IF(OUT!F1076="", "", OUT!F1076)</f>
        <v/>
      </c>
      <c r="K44" s="7">
        <f>IF(OUT!P1076="", "", OUT!P1076)</f>
        <v>125</v>
      </c>
      <c r="L44" s="7" t="str">
        <f>IF(OUT!AE1076="", "", OUT!AE1076)</f>
        <v/>
      </c>
      <c r="M44" s="7" t="str">
        <f>IF(OUT!AG1076="", "", OUT!AG1076)</f>
        <v>PAT</v>
      </c>
      <c r="N44" s="7" t="str">
        <f>IF(OUT!AQ1076="", "", OUT!AQ1076)</f>
        <v/>
      </c>
      <c r="O44" s="7" t="str">
        <f>IF(OUT!BM1076="", "", OUT!BM1076)</f>
        <v>T3</v>
      </c>
      <c r="P44" s="8">
        <f>IF(OUT!N1076="", "", OUT!N1076)</f>
        <v>0.627</v>
      </c>
      <c r="Q44" s="9">
        <f>IF(OUT!O1076="", "", OUT!O1076)</f>
        <v>78.37</v>
      </c>
      <c r="R44" s="8">
        <f>IF(PPG!H1076="", "", PPG!H1076)</f>
        <v>0</v>
      </c>
      <c r="S44" s="9">
        <f>IF(PPG!I1076="", "", PPG!I1076)</f>
        <v>0</v>
      </c>
      <c r="T44" s="8">
        <f>IF(PPG!J1076="", "", PPG!J1076)</f>
        <v>0</v>
      </c>
      <c r="U44" s="9">
        <f>IF(PPG!K1076="", "", PPG!K1076)</f>
        <v>0</v>
      </c>
      <c r="V44" s="8">
        <f>IF(PPG!L1076="", "", PPG!L1076)</f>
        <v>0</v>
      </c>
      <c r="W44" s="9">
        <f>IF(PPG!M1076="", "", PPG!M1076)</f>
        <v>0</v>
      </c>
      <c r="X44" s="8">
        <f>IF(PPG!N1076="", "", PPG!N1076)</f>
        <v>0</v>
      </c>
      <c r="Y44" s="9">
        <f>IF(PPG!O1076="", "", PPG!O1076)</f>
        <v>0</v>
      </c>
      <c r="Z44" s="8">
        <f>IF(PPG!Q1076="", "", PPG!Q1076)</f>
        <v>0.627</v>
      </c>
      <c r="AA44" s="9">
        <f>IF(PPG!R1076="", "", PPG!R1076)</f>
        <v>78.37</v>
      </c>
      <c r="AB44" s="8">
        <f>IF(PPG!S1076="", "", PPG!S1076)</f>
        <v>0</v>
      </c>
      <c r="AC44" s="9">
        <f>IF(PPG!T1076="", "", PPG!T1076)</f>
        <v>0</v>
      </c>
      <c r="AD44" s="8">
        <f>IF(PPG!U1076="", "", PPG!U1076)</f>
        <v>0</v>
      </c>
      <c r="AE44" s="9">
        <f>IF(PPG!V1076="", "", PPG!V1076)</f>
        <v>0</v>
      </c>
      <c r="AF44" s="8">
        <f>IF(PPG!W1076="", "", PPG!W1076)</f>
        <v>0</v>
      </c>
      <c r="AG44" s="9">
        <f>IF(PPG!X1076="", "", PPG!X1076)</f>
        <v>0</v>
      </c>
      <c r="AH44" s="8">
        <f>IF(PPG!Y1076="", "", PPG!Y1076)</f>
        <v>0</v>
      </c>
      <c r="AI44" s="9">
        <f>IF(PPG!Z1076="", "", PPG!Z1076)</f>
        <v>0</v>
      </c>
      <c r="AJ44" s="30" t="str">
        <f>IF(D44&lt;&gt;"",D44*I44, "0.00")</f>
        <v>0.00</v>
      </c>
      <c r="AK44" s="7" t="str">
        <f>IF(D44&lt;&gt;"",D44, "0")</f>
        <v>0</v>
      </c>
      <c r="AL44" s="7" t="str">
        <f>IF(D44&lt;&gt;"",D44*K44, "0")</f>
        <v>0</v>
      </c>
    </row>
    <row r="45" spans="1:38">
      <c r="A45" s="7">
        <f>IF(OUT!C1367="", "", OUT!C1367)</f>
        <v>711</v>
      </c>
      <c r="B45" s="18">
        <f>IF(OUT!A1367="", "", OUT!A1367)</f>
        <v>90198</v>
      </c>
      <c r="C45" s="7" t="str">
        <f>IF(OUT!D1367="", "", OUT!D1367)</f>
        <v>DB</v>
      </c>
      <c r="D45" s="25"/>
      <c r="E45" s="7" t="str">
        <f>IF(OUT!E1367="", "", OUT!E1367)</f>
        <v>51 CELL</v>
      </c>
      <c r="F45" s="22" t="str">
        <f>IF(OUT!AE1367="NEW", "✷", "")</f>
        <v/>
      </c>
      <c r="G45" t="str">
        <f>IF(OUT!B1367="", "", OUT!B1367)</f>
        <v>ANGELONIA ALONIA BICOLOR VIOLET</v>
      </c>
      <c r="H45" s="19">
        <f>IF(AND($K$3=1,$K$4="N"),P45,IF(AND($K$3=2,$K$4="N"),R45,IF(AND($K$3=3,$K$4="N"),T45,IF(AND($K$3=4,$K$4="N"),V45,IF(AND($K$3=5,$K$4="N"),X45,IF(AND($K$3=1,$K$4="Y"),Z45,IF(AND($K$3=2,$K$4="Y"),AB45,IF(AND($K$3=3,$K$4="Y"),AD45,IF(AND($K$3=4,$K$4="Y"),AF45,IF(AND($K$3=5,$K$4="Y"),AH45,"FALSE"))))))))))</f>
        <v>0.71799999999999997</v>
      </c>
      <c r="I45" s="20">
        <f>IF(AND($K$3=1,$K$4="N"),Q45,IF(AND($K$3=2,$K$4="N"),S45,IF(AND($K$3=3,$K$4="N"),U45,IF(AND($K$3=4,$K$4="N"),W45,IF(AND($K$3=5,$K$4="N"),Y45,IF(AND($K$3=1,$K$4="Y"),AA45,IF(AND($K$3=2,$K$4="Y"),AC45,IF(AND($K$3=3,$K$4="Y"),AE45,IF(AND($K$3=4,$K$4="Y"),AG45,IF(AND($K$3=5,$K$4="Y"),AI45,"FALSE"))))))))))</f>
        <v>35.9</v>
      </c>
      <c r="J45" s="34" t="str">
        <f>IF(OUT!F1367="", "", OUT!F1367)</f>
        <v>STRIP TRAY</v>
      </c>
      <c r="K45" s="7">
        <f>IF(OUT!P1367="", "", OUT!P1367)</f>
        <v>50</v>
      </c>
      <c r="L45" s="7" t="str">
        <f>IF(OUT!AE1367="", "", OUT!AE1367)</f>
        <v/>
      </c>
      <c r="M45" s="7" t="str">
        <f>IF(OUT!AG1367="", "", OUT!AG1367)</f>
        <v>PAT</v>
      </c>
      <c r="N45" s="7" t="str">
        <f>IF(OUT!AQ1367="", "", OUT!AQ1367)</f>
        <v/>
      </c>
      <c r="O45" s="7" t="str">
        <f>IF(OUT!BM1367="", "", OUT!BM1367)</f>
        <v>T3</v>
      </c>
      <c r="P45" s="8">
        <f>IF(OUT!N1367="", "", OUT!N1367)</f>
        <v>0.71799999999999997</v>
      </c>
      <c r="Q45" s="9">
        <f>IF(OUT!O1367="", "", OUT!O1367)</f>
        <v>35.9</v>
      </c>
      <c r="R45" s="8">
        <f>IF(PPG!H1367="", "", PPG!H1367)</f>
        <v>0</v>
      </c>
      <c r="S45" s="9">
        <f>IF(PPG!I1367="", "", PPG!I1367)</f>
        <v>0</v>
      </c>
      <c r="T45" s="8">
        <f>IF(PPG!J1367="", "", PPG!J1367)</f>
        <v>0</v>
      </c>
      <c r="U45" s="9">
        <f>IF(PPG!K1367="", "", PPG!K1367)</f>
        <v>0</v>
      </c>
      <c r="V45" s="8">
        <f>IF(PPG!L1367="", "", PPG!L1367)</f>
        <v>0</v>
      </c>
      <c r="W45" s="9">
        <f>IF(PPG!M1367="", "", PPG!M1367)</f>
        <v>0</v>
      </c>
      <c r="X45" s="8">
        <f>IF(PPG!N1367="", "", PPG!N1367)</f>
        <v>0</v>
      </c>
      <c r="Y45" s="9">
        <f>IF(PPG!O1367="", "", PPG!O1367)</f>
        <v>0</v>
      </c>
      <c r="Z45" s="8">
        <f>IF(PPG!Q1367="", "", PPG!Q1367)</f>
        <v>0.71799999999999997</v>
      </c>
      <c r="AA45" s="9">
        <f>IF(PPG!R1367="", "", PPG!R1367)</f>
        <v>35.9</v>
      </c>
      <c r="AB45" s="8">
        <f>IF(PPG!S1367="", "", PPG!S1367)</f>
        <v>0</v>
      </c>
      <c r="AC45" s="9">
        <f>IF(PPG!T1367="", "", PPG!T1367)</f>
        <v>0</v>
      </c>
      <c r="AD45" s="8">
        <f>IF(PPG!U1367="", "", PPG!U1367)</f>
        <v>0</v>
      </c>
      <c r="AE45" s="9">
        <f>IF(PPG!V1367="", "", PPG!V1367)</f>
        <v>0</v>
      </c>
      <c r="AF45" s="8">
        <f>IF(PPG!W1367="", "", PPG!W1367)</f>
        <v>0</v>
      </c>
      <c r="AG45" s="9">
        <f>IF(PPG!X1367="", "", PPG!X1367)</f>
        <v>0</v>
      </c>
      <c r="AH45" s="8">
        <f>IF(PPG!Y1367="", "", PPG!Y1367)</f>
        <v>0</v>
      </c>
      <c r="AI45" s="9">
        <f>IF(PPG!Z1367="", "", PPG!Z1367)</f>
        <v>0</v>
      </c>
      <c r="AJ45" s="30" t="str">
        <f>IF(D45&lt;&gt;"",D45*I45, "0.00")</f>
        <v>0.00</v>
      </c>
      <c r="AK45" s="7" t="str">
        <f>IF(D45&lt;&gt;"",D45, "0")</f>
        <v>0</v>
      </c>
      <c r="AL45" s="7" t="str">
        <f>IF(D45&lt;&gt;"",D45*K45, "0")</f>
        <v>0</v>
      </c>
    </row>
    <row r="46" spans="1:38">
      <c r="A46" s="7">
        <f>IF(OUT!C1464="", "", OUT!C1464)</f>
        <v>711</v>
      </c>
      <c r="B46" s="18">
        <f>IF(OUT!A1464="", "", OUT!A1464)</f>
        <v>91755</v>
      </c>
      <c r="C46" s="7" t="str">
        <f>IF(OUT!D1464="", "", OUT!D1464)</f>
        <v>DB</v>
      </c>
      <c r="D46" s="25"/>
      <c r="E46" s="7" t="str">
        <f>IF(OUT!E1464="", "", OUT!E1464)</f>
        <v>51 CELL</v>
      </c>
      <c r="F46" s="22" t="str">
        <f>IF(OUT!AE1464="NEW", "✷", "")</f>
        <v/>
      </c>
      <c r="G46" t="str">
        <f>IF(OUT!B1464="", "", OUT!B1464)</f>
        <v>ANGELONIA ALONIA BIG BICOLOR PURPLE</v>
      </c>
      <c r="H46" s="19">
        <f>IF(AND($K$3=1,$K$4="N"),P46,IF(AND($K$3=2,$K$4="N"),R46,IF(AND($K$3=3,$K$4="N"),T46,IF(AND($K$3=4,$K$4="N"),V46,IF(AND($K$3=5,$K$4="N"),X46,IF(AND($K$3=1,$K$4="Y"),Z46,IF(AND($K$3=2,$K$4="Y"),AB46,IF(AND($K$3=3,$K$4="Y"),AD46,IF(AND($K$3=4,$K$4="Y"),AF46,IF(AND($K$3=5,$K$4="Y"),AH46,"FALSE"))))))))))</f>
        <v>0.71799999999999997</v>
      </c>
      <c r="I46" s="20">
        <f>IF(AND($K$3=1,$K$4="N"),Q46,IF(AND($K$3=2,$K$4="N"),S46,IF(AND($K$3=3,$K$4="N"),U46,IF(AND($K$3=4,$K$4="N"),W46,IF(AND($K$3=5,$K$4="N"),Y46,IF(AND($K$3=1,$K$4="Y"),AA46,IF(AND($K$3=2,$K$4="Y"),AC46,IF(AND($K$3=3,$K$4="Y"),AE46,IF(AND($K$3=4,$K$4="Y"),AG46,IF(AND($K$3=5,$K$4="Y"),AI46,"FALSE"))))))))))</f>
        <v>35.9</v>
      </c>
      <c r="J46" s="34" t="str">
        <f>IF(OUT!F1464="", "", OUT!F1464)</f>
        <v>STRIP TRAY</v>
      </c>
      <c r="K46" s="7">
        <f>IF(OUT!P1464="", "", OUT!P1464)</f>
        <v>50</v>
      </c>
      <c r="L46" s="7" t="str">
        <f>IF(OUT!AE1464="", "", OUT!AE1464)</f>
        <v/>
      </c>
      <c r="M46" s="7" t="str">
        <f>IF(OUT!AG1464="", "", OUT!AG1464)</f>
        <v>PAT</v>
      </c>
      <c r="N46" s="7" t="str">
        <f>IF(OUT!AQ1464="", "", OUT!AQ1464)</f>
        <v/>
      </c>
      <c r="O46" s="7" t="str">
        <f>IF(OUT!BM1464="", "", OUT!BM1464)</f>
        <v>T3</v>
      </c>
      <c r="P46" s="8">
        <f>IF(OUT!N1464="", "", OUT!N1464)</f>
        <v>0.71799999999999997</v>
      </c>
      <c r="Q46" s="9">
        <f>IF(OUT!O1464="", "", OUT!O1464)</f>
        <v>35.9</v>
      </c>
      <c r="R46" s="8">
        <f>IF(PPG!H1464="", "", PPG!H1464)</f>
        <v>0</v>
      </c>
      <c r="S46" s="9">
        <f>IF(PPG!I1464="", "", PPG!I1464)</f>
        <v>0</v>
      </c>
      <c r="T46" s="8">
        <f>IF(PPG!J1464="", "", PPG!J1464)</f>
        <v>0</v>
      </c>
      <c r="U46" s="9">
        <f>IF(PPG!K1464="", "", PPG!K1464)</f>
        <v>0</v>
      </c>
      <c r="V46" s="8">
        <f>IF(PPG!L1464="", "", PPG!L1464)</f>
        <v>0</v>
      </c>
      <c r="W46" s="9">
        <f>IF(PPG!M1464="", "", PPG!M1464)</f>
        <v>0</v>
      </c>
      <c r="X46" s="8">
        <f>IF(PPG!N1464="", "", PPG!N1464)</f>
        <v>0</v>
      </c>
      <c r="Y46" s="9">
        <f>IF(PPG!O1464="", "", PPG!O1464)</f>
        <v>0</v>
      </c>
      <c r="Z46" s="8">
        <f>IF(PPG!Q1464="", "", PPG!Q1464)</f>
        <v>0.71799999999999997</v>
      </c>
      <c r="AA46" s="9">
        <f>IF(PPG!R1464="", "", PPG!R1464)</f>
        <v>35.9</v>
      </c>
      <c r="AB46" s="8">
        <f>IF(PPG!S1464="", "", PPG!S1464)</f>
        <v>0</v>
      </c>
      <c r="AC46" s="9">
        <f>IF(PPG!T1464="", "", PPG!T1464)</f>
        <v>0</v>
      </c>
      <c r="AD46" s="8">
        <f>IF(PPG!U1464="", "", PPG!U1464)</f>
        <v>0</v>
      </c>
      <c r="AE46" s="9">
        <f>IF(PPG!V1464="", "", PPG!V1464)</f>
        <v>0</v>
      </c>
      <c r="AF46" s="8">
        <f>IF(PPG!W1464="", "", PPG!W1464)</f>
        <v>0</v>
      </c>
      <c r="AG46" s="9">
        <f>IF(PPG!X1464="", "", PPG!X1464)</f>
        <v>0</v>
      </c>
      <c r="AH46" s="8">
        <f>IF(PPG!Y1464="", "", PPG!Y1464)</f>
        <v>0</v>
      </c>
      <c r="AI46" s="9">
        <f>IF(PPG!Z1464="", "", PPG!Z1464)</f>
        <v>0</v>
      </c>
      <c r="AJ46" s="30" t="str">
        <f>IF(D46&lt;&gt;"",D46*I46, "0.00")</f>
        <v>0.00</v>
      </c>
      <c r="AK46" s="7" t="str">
        <f>IF(D46&lt;&gt;"",D46, "0")</f>
        <v>0</v>
      </c>
      <c r="AL46" s="7" t="str">
        <f>IF(D46&lt;&gt;"",D46*K46, "0")</f>
        <v>0</v>
      </c>
    </row>
    <row r="47" spans="1:38">
      <c r="A47" s="7">
        <f>IF(OUT!C958="", "", OUT!C958)</f>
        <v>711</v>
      </c>
      <c r="B47" s="18">
        <f>IF(OUT!A958="", "", OUT!A958)</f>
        <v>78957</v>
      </c>
      <c r="C47" s="7" t="str">
        <f>IF(OUT!D958="", "", OUT!D958)</f>
        <v>DB</v>
      </c>
      <c r="D47" s="25"/>
      <c r="E47" s="7" t="str">
        <f>IF(OUT!E958="", "", OUT!E958)</f>
        <v>51 CELL</v>
      </c>
      <c r="F47" s="22" t="str">
        <f>IF(OUT!AE958="NEW", "✷", "")</f>
        <v/>
      </c>
      <c r="G47" t="str">
        <f>IF(OUT!B958="", "", OUT!B958)</f>
        <v>ANGELONIA ALONIA BIG BLUE</v>
      </c>
      <c r="H47" s="19">
        <f>IF(AND($K$3=1,$K$4="N"),P47,IF(AND($K$3=2,$K$4="N"),R47,IF(AND($K$3=3,$K$4="N"),T47,IF(AND($K$3=4,$K$4="N"),V47,IF(AND($K$3=5,$K$4="N"),X47,IF(AND($K$3=1,$K$4="Y"),Z47,IF(AND($K$3=2,$K$4="Y"),AB47,IF(AND($K$3=3,$K$4="Y"),AD47,IF(AND($K$3=4,$K$4="Y"),AF47,IF(AND($K$3=5,$K$4="Y"),AH47,"FALSE"))))))))))</f>
        <v>0.71799999999999997</v>
      </c>
      <c r="I47" s="20">
        <f>IF(AND($K$3=1,$K$4="N"),Q47,IF(AND($K$3=2,$K$4="N"),S47,IF(AND($K$3=3,$K$4="N"),U47,IF(AND($K$3=4,$K$4="N"),W47,IF(AND($K$3=5,$K$4="N"),Y47,IF(AND($K$3=1,$K$4="Y"),AA47,IF(AND($K$3=2,$K$4="Y"),AC47,IF(AND($K$3=3,$K$4="Y"),AE47,IF(AND($K$3=4,$K$4="Y"),AG47,IF(AND($K$3=5,$K$4="Y"),AI47,"FALSE"))))))))))</f>
        <v>35.9</v>
      </c>
      <c r="J47" s="34" t="str">
        <f>IF(OUT!F958="", "", OUT!F958)</f>
        <v>STRIP TRAY</v>
      </c>
      <c r="K47" s="7">
        <f>IF(OUT!P958="", "", OUT!P958)</f>
        <v>50</v>
      </c>
      <c r="L47" s="7" t="str">
        <f>IF(OUT!AE958="", "", OUT!AE958)</f>
        <v/>
      </c>
      <c r="M47" s="7" t="str">
        <f>IF(OUT!AG958="", "", OUT!AG958)</f>
        <v>PAT</v>
      </c>
      <c r="N47" s="7" t="str">
        <f>IF(OUT!AQ958="", "", OUT!AQ958)</f>
        <v/>
      </c>
      <c r="O47" s="7" t="str">
        <f>IF(OUT!BM958="", "", OUT!BM958)</f>
        <v>T3</v>
      </c>
      <c r="P47" s="8">
        <f>IF(OUT!N958="", "", OUT!N958)</f>
        <v>0.71799999999999997</v>
      </c>
      <c r="Q47" s="9">
        <f>IF(OUT!O958="", "", OUT!O958)</f>
        <v>35.9</v>
      </c>
      <c r="R47" s="8">
        <f>IF(PPG!H958="", "", PPG!H958)</f>
        <v>0</v>
      </c>
      <c r="S47" s="9">
        <f>IF(PPG!I958="", "", PPG!I958)</f>
        <v>0</v>
      </c>
      <c r="T47" s="8">
        <f>IF(PPG!J958="", "", PPG!J958)</f>
        <v>0</v>
      </c>
      <c r="U47" s="9">
        <f>IF(PPG!K958="", "", PPG!K958)</f>
        <v>0</v>
      </c>
      <c r="V47" s="8">
        <f>IF(PPG!L958="", "", PPG!L958)</f>
        <v>0</v>
      </c>
      <c r="W47" s="9">
        <f>IF(PPG!M958="", "", PPG!M958)</f>
        <v>0</v>
      </c>
      <c r="X47" s="8">
        <f>IF(PPG!N958="", "", PPG!N958)</f>
        <v>0</v>
      </c>
      <c r="Y47" s="9">
        <f>IF(PPG!O958="", "", PPG!O958)</f>
        <v>0</v>
      </c>
      <c r="Z47" s="8">
        <f>IF(PPG!Q958="", "", PPG!Q958)</f>
        <v>0.71799999999999997</v>
      </c>
      <c r="AA47" s="9">
        <f>IF(PPG!R958="", "", PPG!R958)</f>
        <v>35.9</v>
      </c>
      <c r="AB47" s="8">
        <f>IF(PPG!S958="", "", PPG!S958)</f>
        <v>0</v>
      </c>
      <c r="AC47" s="9">
        <f>IF(PPG!T958="", "", PPG!T958)</f>
        <v>0</v>
      </c>
      <c r="AD47" s="8">
        <f>IF(PPG!U958="", "", PPG!U958)</f>
        <v>0</v>
      </c>
      <c r="AE47" s="9">
        <f>IF(PPG!V958="", "", PPG!V958)</f>
        <v>0</v>
      </c>
      <c r="AF47" s="8">
        <f>IF(PPG!W958="", "", PPG!W958)</f>
        <v>0</v>
      </c>
      <c r="AG47" s="9">
        <f>IF(PPG!X958="", "", PPG!X958)</f>
        <v>0</v>
      </c>
      <c r="AH47" s="8">
        <f>IF(PPG!Y958="", "", PPG!Y958)</f>
        <v>0</v>
      </c>
      <c r="AI47" s="9">
        <f>IF(PPG!Z958="", "", PPG!Z958)</f>
        <v>0</v>
      </c>
      <c r="AJ47" s="30" t="str">
        <f>IF(D47&lt;&gt;"",D47*I47, "0.00")</f>
        <v>0.00</v>
      </c>
      <c r="AK47" s="7" t="str">
        <f>IF(D47&lt;&gt;"",D47, "0")</f>
        <v>0</v>
      </c>
      <c r="AL47" s="7" t="str">
        <f>IF(D47&lt;&gt;"",D47*K47, "0")</f>
        <v>0</v>
      </c>
    </row>
    <row r="48" spans="1:38">
      <c r="A48" s="7">
        <f>IF(OUT!C1218="", "", OUT!C1218)</f>
        <v>711</v>
      </c>
      <c r="B48" s="18">
        <f>IF(OUT!A1218="", "", OUT!A1218)</f>
        <v>86696</v>
      </c>
      <c r="C48" s="7" t="str">
        <f>IF(OUT!D1218="", "", OUT!D1218)</f>
        <v>DB</v>
      </c>
      <c r="D48" s="25"/>
      <c r="E48" s="7" t="str">
        <f>IF(OUT!E1218="", "", OUT!E1218)</f>
        <v>51 CELL</v>
      </c>
      <c r="F48" s="22" t="str">
        <f>IF(OUT!AE1218="NEW", "✷", "")</f>
        <v/>
      </c>
      <c r="G48" t="str">
        <f>IF(OUT!B1218="", "", OUT!B1218)</f>
        <v>ANGELONIA ALONIA BIG DARK PINK</v>
      </c>
      <c r="H48" s="19">
        <f>IF(AND($K$3=1,$K$4="N"),P48,IF(AND($K$3=2,$K$4="N"),R48,IF(AND($K$3=3,$K$4="N"),T48,IF(AND($K$3=4,$K$4="N"),V48,IF(AND($K$3=5,$K$4="N"),X48,IF(AND($K$3=1,$K$4="Y"),Z48,IF(AND($K$3=2,$K$4="Y"),AB48,IF(AND($K$3=3,$K$4="Y"),AD48,IF(AND($K$3=4,$K$4="Y"),AF48,IF(AND($K$3=5,$K$4="Y"),AH48,"FALSE"))))))))))</f>
        <v>0.71799999999999997</v>
      </c>
      <c r="I48" s="20">
        <f>IF(AND($K$3=1,$K$4="N"),Q48,IF(AND($K$3=2,$K$4="N"),S48,IF(AND($K$3=3,$K$4="N"),U48,IF(AND($K$3=4,$K$4="N"),W48,IF(AND($K$3=5,$K$4="N"),Y48,IF(AND($K$3=1,$K$4="Y"),AA48,IF(AND($K$3=2,$K$4="Y"),AC48,IF(AND($K$3=3,$K$4="Y"),AE48,IF(AND($K$3=4,$K$4="Y"),AG48,IF(AND($K$3=5,$K$4="Y"),AI48,"FALSE"))))))))))</f>
        <v>35.9</v>
      </c>
      <c r="J48" s="34" t="str">
        <f>IF(OUT!F1218="", "", OUT!F1218)</f>
        <v>STRIP TRAY</v>
      </c>
      <c r="K48" s="7">
        <f>IF(OUT!P1218="", "", OUT!P1218)</f>
        <v>50</v>
      </c>
      <c r="L48" s="7" t="str">
        <f>IF(OUT!AE1218="", "", OUT!AE1218)</f>
        <v/>
      </c>
      <c r="M48" s="7" t="str">
        <f>IF(OUT!AG1218="", "", OUT!AG1218)</f>
        <v>PAT</v>
      </c>
      <c r="N48" s="7" t="str">
        <f>IF(OUT!AQ1218="", "", OUT!AQ1218)</f>
        <v/>
      </c>
      <c r="O48" s="7" t="str">
        <f>IF(OUT!BM1218="", "", OUT!BM1218)</f>
        <v>T3</v>
      </c>
      <c r="P48" s="8">
        <f>IF(OUT!N1218="", "", OUT!N1218)</f>
        <v>0.71799999999999997</v>
      </c>
      <c r="Q48" s="9">
        <f>IF(OUT!O1218="", "", OUT!O1218)</f>
        <v>35.9</v>
      </c>
      <c r="R48" s="8">
        <f>IF(PPG!H1218="", "", PPG!H1218)</f>
        <v>0</v>
      </c>
      <c r="S48" s="9">
        <f>IF(PPG!I1218="", "", PPG!I1218)</f>
        <v>0</v>
      </c>
      <c r="T48" s="8">
        <f>IF(PPG!J1218="", "", PPG!J1218)</f>
        <v>0</v>
      </c>
      <c r="U48" s="9">
        <f>IF(PPG!K1218="", "", PPG!K1218)</f>
        <v>0</v>
      </c>
      <c r="V48" s="8">
        <f>IF(PPG!L1218="", "", PPG!L1218)</f>
        <v>0</v>
      </c>
      <c r="W48" s="9">
        <f>IF(PPG!M1218="", "", PPG!M1218)</f>
        <v>0</v>
      </c>
      <c r="X48" s="8">
        <f>IF(PPG!N1218="", "", PPG!N1218)</f>
        <v>0</v>
      </c>
      <c r="Y48" s="9">
        <f>IF(PPG!O1218="", "", PPG!O1218)</f>
        <v>0</v>
      </c>
      <c r="Z48" s="8">
        <f>IF(PPG!Q1218="", "", PPG!Q1218)</f>
        <v>0.71799999999999997</v>
      </c>
      <c r="AA48" s="9">
        <f>IF(PPG!R1218="", "", PPG!R1218)</f>
        <v>35.9</v>
      </c>
      <c r="AB48" s="8">
        <f>IF(PPG!S1218="", "", PPG!S1218)</f>
        <v>0</v>
      </c>
      <c r="AC48" s="9">
        <f>IF(PPG!T1218="", "", PPG!T1218)</f>
        <v>0</v>
      </c>
      <c r="AD48" s="8">
        <f>IF(PPG!U1218="", "", PPG!U1218)</f>
        <v>0</v>
      </c>
      <c r="AE48" s="9">
        <f>IF(PPG!V1218="", "", PPG!V1218)</f>
        <v>0</v>
      </c>
      <c r="AF48" s="8">
        <f>IF(PPG!W1218="", "", PPG!W1218)</f>
        <v>0</v>
      </c>
      <c r="AG48" s="9">
        <f>IF(PPG!X1218="", "", PPG!X1218)</f>
        <v>0</v>
      </c>
      <c r="AH48" s="8">
        <f>IF(PPG!Y1218="", "", PPG!Y1218)</f>
        <v>0</v>
      </c>
      <c r="AI48" s="9">
        <f>IF(PPG!Z1218="", "", PPG!Z1218)</f>
        <v>0</v>
      </c>
      <c r="AJ48" s="30" t="str">
        <f>IF(D48&lt;&gt;"",D48*I48, "0.00")</f>
        <v>0.00</v>
      </c>
      <c r="AK48" s="7" t="str">
        <f>IF(D48&lt;&gt;"",D48, "0")</f>
        <v>0</v>
      </c>
      <c r="AL48" s="7" t="str">
        <f>IF(D48&lt;&gt;"",D48*K48, "0")</f>
        <v>0</v>
      </c>
    </row>
    <row r="49" spans="1:38">
      <c r="A49" s="7">
        <f>IF(OUT!C1071="", "", OUT!C1071)</f>
        <v>711</v>
      </c>
      <c r="B49" s="18">
        <f>IF(OUT!A1071="", "", OUT!A1071)</f>
        <v>82883</v>
      </c>
      <c r="C49" s="7" t="str">
        <f>IF(OUT!D1071="", "", OUT!D1071)</f>
        <v>DB</v>
      </c>
      <c r="D49" s="25"/>
      <c r="E49" s="7" t="str">
        <f>IF(OUT!E1071="", "", OUT!E1071)</f>
        <v>51 CELL</v>
      </c>
      <c r="F49" s="22" t="str">
        <f>IF(OUT!AE1071="NEW", "✷", "")</f>
        <v/>
      </c>
      <c r="G49" t="str">
        <f>IF(OUT!B1071="", "", OUT!B1071)</f>
        <v>ANGELONIA ALONIA BIG INDIGO</v>
      </c>
      <c r="H49" s="19">
        <f>IF(AND($K$3=1,$K$4="N"),P49,IF(AND($K$3=2,$K$4="N"),R49,IF(AND($K$3=3,$K$4="N"),T49,IF(AND($K$3=4,$K$4="N"),V49,IF(AND($K$3=5,$K$4="N"),X49,IF(AND($K$3=1,$K$4="Y"),Z49,IF(AND($K$3=2,$K$4="Y"),AB49,IF(AND($K$3=3,$K$4="Y"),AD49,IF(AND($K$3=4,$K$4="Y"),AF49,IF(AND($K$3=5,$K$4="Y"),AH49,"FALSE"))))))))))</f>
        <v>0.71799999999999997</v>
      </c>
      <c r="I49" s="20">
        <f>IF(AND($K$3=1,$K$4="N"),Q49,IF(AND($K$3=2,$K$4="N"),S49,IF(AND($K$3=3,$K$4="N"),U49,IF(AND($K$3=4,$K$4="N"),W49,IF(AND($K$3=5,$K$4="N"),Y49,IF(AND($K$3=1,$K$4="Y"),AA49,IF(AND($K$3=2,$K$4="Y"),AC49,IF(AND($K$3=3,$K$4="Y"),AE49,IF(AND($K$3=4,$K$4="Y"),AG49,IF(AND($K$3=5,$K$4="Y"),AI49,"FALSE"))))))))))</f>
        <v>35.9</v>
      </c>
      <c r="J49" s="34" t="str">
        <f>IF(OUT!F1071="", "", OUT!F1071)</f>
        <v>STRIP TRAY</v>
      </c>
      <c r="K49" s="7">
        <f>IF(OUT!P1071="", "", OUT!P1071)</f>
        <v>50</v>
      </c>
      <c r="L49" s="7" t="str">
        <f>IF(OUT!AE1071="", "", OUT!AE1071)</f>
        <v/>
      </c>
      <c r="M49" s="7" t="str">
        <f>IF(OUT!AG1071="", "", OUT!AG1071)</f>
        <v>PAT</v>
      </c>
      <c r="N49" s="7" t="str">
        <f>IF(OUT!AQ1071="", "", OUT!AQ1071)</f>
        <v/>
      </c>
      <c r="O49" s="7" t="str">
        <f>IF(OUT!BM1071="", "", OUT!BM1071)</f>
        <v>T3</v>
      </c>
      <c r="P49" s="8">
        <f>IF(OUT!N1071="", "", OUT!N1071)</f>
        <v>0.71799999999999997</v>
      </c>
      <c r="Q49" s="9">
        <f>IF(OUT!O1071="", "", OUT!O1071)</f>
        <v>35.9</v>
      </c>
      <c r="R49" s="8">
        <f>IF(PPG!H1071="", "", PPG!H1071)</f>
        <v>0</v>
      </c>
      <c r="S49" s="9">
        <f>IF(PPG!I1071="", "", PPG!I1071)</f>
        <v>0</v>
      </c>
      <c r="T49" s="8">
        <f>IF(PPG!J1071="", "", PPG!J1071)</f>
        <v>0</v>
      </c>
      <c r="U49" s="9">
        <f>IF(PPG!K1071="", "", PPG!K1071)</f>
        <v>0</v>
      </c>
      <c r="V49" s="8">
        <f>IF(PPG!L1071="", "", PPG!L1071)</f>
        <v>0</v>
      </c>
      <c r="W49" s="9">
        <f>IF(PPG!M1071="", "", PPG!M1071)</f>
        <v>0</v>
      </c>
      <c r="X49" s="8">
        <f>IF(PPG!N1071="", "", PPG!N1071)</f>
        <v>0</v>
      </c>
      <c r="Y49" s="9">
        <f>IF(PPG!O1071="", "", PPG!O1071)</f>
        <v>0</v>
      </c>
      <c r="Z49" s="8">
        <f>IF(PPG!Q1071="", "", PPG!Q1071)</f>
        <v>0.71799999999999997</v>
      </c>
      <c r="AA49" s="9">
        <f>IF(PPG!R1071="", "", PPG!R1071)</f>
        <v>35.9</v>
      </c>
      <c r="AB49" s="8">
        <f>IF(PPG!S1071="", "", PPG!S1071)</f>
        <v>0</v>
      </c>
      <c r="AC49" s="9">
        <f>IF(PPG!T1071="", "", PPG!T1071)</f>
        <v>0</v>
      </c>
      <c r="AD49" s="8">
        <f>IF(PPG!U1071="", "", PPG!U1071)</f>
        <v>0</v>
      </c>
      <c r="AE49" s="9">
        <f>IF(PPG!V1071="", "", PPG!V1071)</f>
        <v>0</v>
      </c>
      <c r="AF49" s="8">
        <f>IF(PPG!W1071="", "", PPG!W1071)</f>
        <v>0</v>
      </c>
      <c r="AG49" s="9">
        <f>IF(PPG!X1071="", "", PPG!X1071)</f>
        <v>0</v>
      </c>
      <c r="AH49" s="8">
        <f>IF(PPG!Y1071="", "", PPG!Y1071)</f>
        <v>0</v>
      </c>
      <c r="AI49" s="9">
        <f>IF(PPG!Z1071="", "", PPG!Z1071)</f>
        <v>0</v>
      </c>
      <c r="AJ49" s="30" t="str">
        <f>IF(D49&lt;&gt;"",D49*I49, "0.00")</f>
        <v>0.00</v>
      </c>
      <c r="AK49" s="7" t="str">
        <f>IF(D49&lt;&gt;"",D49, "0")</f>
        <v>0</v>
      </c>
      <c r="AL49" s="7" t="str">
        <f>IF(D49&lt;&gt;"",D49*K49, "0")</f>
        <v>0</v>
      </c>
    </row>
    <row r="50" spans="1:38">
      <c r="A50" s="7">
        <f>IF(OUT!C1085="", "", OUT!C1085)</f>
        <v>711</v>
      </c>
      <c r="B50" s="18">
        <f>IF(OUT!A1085="", "", OUT!A1085)</f>
        <v>83143</v>
      </c>
      <c r="C50" s="7" t="str">
        <f>IF(OUT!D1085="", "", OUT!D1085)</f>
        <v>DB</v>
      </c>
      <c r="D50" s="25"/>
      <c r="E50" s="7" t="str">
        <f>IF(OUT!E1085="", "", OUT!E1085)</f>
        <v>51 CELL</v>
      </c>
      <c r="F50" s="22" t="str">
        <f>IF(OUT!AE1085="NEW", "✷", "")</f>
        <v/>
      </c>
      <c r="G50" t="str">
        <f>IF(OUT!B1085="", "", OUT!B1085)</f>
        <v>ANGELONIA ALONIA BIG SNOW</v>
      </c>
      <c r="H50" s="19">
        <f>IF(AND($K$3=1,$K$4="N"),P50,IF(AND($K$3=2,$K$4="N"),R50,IF(AND($K$3=3,$K$4="N"),T50,IF(AND($K$3=4,$K$4="N"),V50,IF(AND($K$3=5,$K$4="N"),X50,IF(AND($K$3=1,$K$4="Y"),Z50,IF(AND($K$3=2,$K$4="Y"),AB50,IF(AND($K$3=3,$K$4="Y"),AD50,IF(AND($K$3=4,$K$4="Y"),AF50,IF(AND($K$3=5,$K$4="Y"),AH50,"FALSE"))))))))))</f>
        <v>0.71799999999999997</v>
      </c>
      <c r="I50" s="20">
        <f>IF(AND($K$3=1,$K$4="N"),Q50,IF(AND($K$3=2,$K$4="N"),S50,IF(AND($K$3=3,$K$4="N"),U50,IF(AND($K$3=4,$K$4="N"),W50,IF(AND($K$3=5,$K$4="N"),Y50,IF(AND($K$3=1,$K$4="Y"),AA50,IF(AND($K$3=2,$K$4="Y"),AC50,IF(AND($K$3=3,$K$4="Y"),AE50,IF(AND($K$3=4,$K$4="Y"),AG50,IF(AND($K$3=5,$K$4="Y"),AI50,"FALSE"))))))))))</f>
        <v>35.9</v>
      </c>
      <c r="J50" s="34" t="str">
        <f>IF(OUT!F1085="", "", OUT!F1085)</f>
        <v>STRIP TRAY</v>
      </c>
      <c r="K50" s="7">
        <f>IF(OUT!P1085="", "", OUT!P1085)</f>
        <v>50</v>
      </c>
      <c r="L50" s="7" t="str">
        <f>IF(OUT!AE1085="", "", OUT!AE1085)</f>
        <v/>
      </c>
      <c r="M50" s="7" t="str">
        <f>IF(OUT!AG1085="", "", OUT!AG1085)</f>
        <v>PAT</v>
      </c>
      <c r="N50" s="7" t="str">
        <f>IF(OUT!AQ1085="", "", OUT!AQ1085)</f>
        <v/>
      </c>
      <c r="O50" s="7" t="str">
        <f>IF(OUT!BM1085="", "", OUT!BM1085)</f>
        <v>T3</v>
      </c>
      <c r="P50" s="8">
        <f>IF(OUT!N1085="", "", OUT!N1085)</f>
        <v>0.71799999999999997</v>
      </c>
      <c r="Q50" s="9">
        <f>IF(OUT!O1085="", "", OUT!O1085)</f>
        <v>35.9</v>
      </c>
      <c r="R50" s="8">
        <f>IF(PPG!H1085="", "", PPG!H1085)</f>
        <v>0</v>
      </c>
      <c r="S50" s="9">
        <f>IF(PPG!I1085="", "", PPG!I1085)</f>
        <v>0</v>
      </c>
      <c r="T50" s="8">
        <f>IF(PPG!J1085="", "", PPG!J1085)</f>
        <v>0</v>
      </c>
      <c r="U50" s="9">
        <f>IF(PPG!K1085="", "", PPG!K1085)</f>
        <v>0</v>
      </c>
      <c r="V50" s="8">
        <f>IF(PPG!L1085="", "", PPG!L1085)</f>
        <v>0</v>
      </c>
      <c r="W50" s="9">
        <f>IF(PPG!M1085="", "", PPG!M1085)</f>
        <v>0</v>
      </c>
      <c r="X50" s="8">
        <f>IF(PPG!N1085="", "", PPG!N1085)</f>
        <v>0</v>
      </c>
      <c r="Y50" s="9">
        <f>IF(PPG!O1085="", "", PPG!O1085)</f>
        <v>0</v>
      </c>
      <c r="Z50" s="8">
        <f>IF(PPG!Q1085="", "", PPG!Q1085)</f>
        <v>0.71799999999999997</v>
      </c>
      <c r="AA50" s="9">
        <f>IF(PPG!R1085="", "", PPG!R1085)</f>
        <v>35.9</v>
      </c>
      <c r="AB50" s="8">
        <f>IF(PPG!S1085="", "", PPG!S1085)</f>
        <v>0</v>
      </c>
      <c r="AC50" s="9">
        <f>IF(PPG!T1085="", "", PPG!T1085)</f>
        <v>0</v>
      </c>
      <c r="AD50" s="8">
        <f>IF(PPG!U1085="", "", PPG!U1085)</f>
        <v>0</v>
      </c>
      <c r="AE50" s="9">
        <f>IF(PPG!V1085="", "", PPG!V1085)</f>
        <v>0</v>
      </c>
      <c r="AF50" s="8">
        <f>IF(PPG!W1085="", "", PPG!W1085)</f>
        <v>0</v>
      </c>
      <c r="AG50" s="9">
        <f>IF(PPG!X1085="", "", PPG!X1085)</f>
        <v>0</v>
      </c>
      <c r="AH50" s="8">
        <f>IF(PPG!Y1085="", "", PPG!Y1085)</f>
        <v>0</v>
      </c>
      <c r="AI50" s="9">
        <f>IF(PPG!Z1085="", "", PPG!Z1085)</f>
        <v>0</v>
      </c>
      <c r="AJ50" s="30" t="str">
        <f>IF(D50&lt;&gt;"",D50*I50, "0.00")</f>
        <v>0.00</v>
      </c>
      <c r="AK50" s="7" t="str">
        <f>IF(D50&lt;&gt;"",D50, "0")</f>
        <v>0</v>
      </c>
      <c r="AL50" s="7" t="str">
        <f>IF(D50&lt;&gt;"",D50*K50, "0")</f>
        <v>0</v>
      </c>
    </row>
    <row r="51" spans="1:38">
      <c r="A51" s="7">
        <f>IF(OUT!C1463="", "", OUT!C1463)</f>
        <v>711</v>
      </c>
      <c r="B51" s="18">
        <f>IF(OUT!A1463="", "", OUT!A1463)</f>
        <v>91751</v>
      </c>
      <c r="C51" s="7" t="str">
        <f>IF(OUT!D1463="", "", OUT!D1463)</f>
        <v>DB</v>
      </c>
      <c r="D51" s="25"/>
      <c r="E51" s="7" t="str">
        <f>IF(OUT!E1463="", "", OUT!E1463)</f>
        <v>51 CELL</v>
      </c>
      <c r="F51" s="22" t="str">
        <f>IF(OUT!AE1463="NEW", "✷", "")</f>
        <v/>
      </c>
      <c r="G51" t="str">
        <f>IF(OUT!B1463="", "", OUT!B1463)</f>
        <v>ANGELONIA ALONIA DARK LAVENDER</v>
      </c>
      <c r="H51" s="19">
        <f>IF(AND($K$3=1,$K$4="N"),P51,IF(AND($K$3=2,$K$4="N"),R51,IF(AND($K$3=3,$K$4="N"),T51,IF(AND($K$3=4,$K$4="N"),V51,IF(AND($K$3=5,$K$4="N"),X51,IF(AND($K$3=1,$K$4="Y"),Z51,IF(AND($K$3=2,$K$4="Y"),AB51,IF(AND($K$3=3,$K$4="Y"),AD51,IF(AND($K$3=4,$K$4="Y"),AF51,IF(AND($K$3=5,$K$4="Y"),AH51,"FALSE"))))))))))</f>
        <v>0.71799999999999997</v>
      </c>
      <c r="I51" s="20">
        <f>IF(AND($K$3=1,$K$4="N"),Q51,IF(AND($K$3=2,$K$4="N"),S51,IF(AND($K$3=3,$K$4="N"),U51,IF(AND($K$3=4,$K$4="N"),W51,IF(AND($K$3=5,$K$4="N"),Y51,IF(AND($K$3=1,$K$4="Y"),AA51,IF(AND($K$3=2,$K$4="Y"),AC51,IF(AND($K$3=3,$K$4="Y"),AE51,IF(AND($K$3=4,$K$4="Y"),AG51,IF(AND($K$3=5,$K$4="Y"),AI51,"FALSE"))))))))))</f>
        <v>35.9</v>
      </c>
      <c r="J51" s="34" t="str">
        <f>IF(OUT!F1463="", "", OUT!F1463)</f>
        <v>STRIP TRAY</v>
      </c>
      <c r="K51" s="7">
        <f>IF(OUT!P1463="", "", OUT!P1463)</f>
        <v>50</v>
      </c>
      <c r="L51" s="7" t="str">
        <f>IF(OUT!AE1463="", "", OUT!AE1463)</f>
        <v/>
      </c>
      <c r="M51" s="7" t="str">
        <f>IF(OUT!AG1463="", "", OUT!AG1463)</f>
        <v>PAT</v>
      </c>
      <c r="N51" s="7" t="str">
        <f>IF(OUT!AQ1463="", "", OUT!AQ1463)</f>
        <v/>
      </c>
      <c r="O51" s="7" t="str">
        <f>IF(OUT!BM1463="", "", OUT!BM1463)</f>
        <v>T3</v>
      </c>
      <c r="P51" s="8">
        <f>IF(OUT!N1463="", "", OUT!N1463)</f>
        <v>0.71799999999999997</v>
      </c>
      <c r="Q51" s="9">
        <f>IF(OUT!O1463="", "", OUT!O1463)</f>
        <v>35.9</v>
      </c>
      <c r="R51" s="8">
        <f>IF(PPG!H1463="", "", PPG!H1463)</f>
        <v>0</v>
      </c>
      <c r="S51" s="9">
        <f>IF(PPG!I1463="", "", PPG!I1463)</f>
        <v>0</v>
      </c>
      <c r="T51" s="8">
        <f>IF(PPG!J1463="", "", PPG!J1463)</f>
        <v>0</v>
      </c>
      <c r="U51" s="9">
        <f>IF(PPG!K1463="", "", PPG!K1463)</f>
        <v>0</v>
      </c>
      <c r="V51" s="8">
        <f>IF(PPG!L1463="", "", PPG!L1463)</f>
        <v>0</v>
      </c>
      <c r="W51" s="9">
        <f>IF(PPG!M1463="", "", PPG!M1463)</f>
        <v>0</v>
      </c>
      <c r="X51" s="8">
        <f>IF(PPG!N1463="", "", PPG!N1463)</f>
        <v>0</v>
      </c>
      <c r="Y51" s="9">
        <f>IF(PPG!O1463="", "", PPG!O1463)</f>
        <v>0</v>
      </c>
      <c r="Z51" s="8">
        <f>IF(PPG!Q1463="", "", PPG!Q1463)</f>
        <v>0.71799999999999997</v>
      </c>
      <c r="AA51" s="9">
        <f>IF(PPG!R1463="", "", PPG!R1463)</f>
        <v>35.9</v>
      </c>
      <c r="AB51" s="8">
        <f>IF(PPG!S1463="", "", PPG!S1463)</f>
        <v>0</v>
      </c>
      <c r="AC51" s="9">
        <f>IF(PPG!T1463="", "", PPG!T1463)</f>
        <v>0</v>
      </c>
      <c r="AD51" s="8">
        <f>IF(PPG!U1463="", "", PPG!U1463)</f>
        <v>0</v>
      </c>
      <c r="AE51" s="9">
        <f>IF(PPG!V1463="", "", PPG!V1463)</f>
        <v>0</v>
      </c>
      <c r="AF51" s="8">
        <f>IF(PPG!W1463="", "", PPG!W1463)</f>
        <v>0</v>
      </c>
      <c r="AG51" s="9">
        <f>IF(PPG!X1463="", "", PPG!X1463)</f>
        <v>0</v>
      </c>
      <c r="AH51" s="8">
        <f>IF(PPG!Y1463="", "", PPG!Y1463)</f>
        <v>0</v>
      </c>
      <c r="AI51" s="9">
        <f>IF(PPG!Z1463="", "", PPG!Z1463)</f>
        <v>0</v>
      </c>
      <c r="AJ51" s="30" t="str">
        <f>IF(D51&lt;&gt;"",D51*I51, "0.00")</f>
        <v>0.00</v>
      </c>
      <c r="AK51" s="7" t="str">
        <f>IF(D51&lt;&gt;"",D51, "0")</f>
        <v>0</v>
      </c>
      <c r="AL51" s="7" t="str">
        <f>IF(D51&lt;&gt;"",D51*K51, "0")</f>
        <v>0</v>
      </c>
    </row>
    <row r="52" spans="1:38">
      <c r="A52" s="7">
        <f>IF(OUT!C1304="", "", OUT!C1304)</f>
        <v>711</v>
      </c>
      <c r="B52" s="18">
        <f>IF(OUT!A1304="", "", OUT!A1304)</f>
        <v>88624</v>
      </c>
      <c r="C52" s="7" t="str">
        <f>IF(OUT!D1304="", "", OUT!D1304)</f>
        <v>DB</v>
      </c>
      <c r="D52" s="25"/>
      <c r="E52" s="7" t="str">
        <f>IF(OUT!E1304="", "", OUT!E1304)</f>
        <v>51 CELL</v>
      </c>
      <c r="F52" s="22" t="str">
        <f>IF(OUT!AE1304="NEW", "✷", "")</f>
        <v/>
      </c>
      <c r="G52" t="str">
        <f>IF(OUT!B1304="", "", OUT!B1304)</f>
        <v>ANGELONIA ALONIA PINK FLIRT</v>
      </c>
      <c r="H52" s="19">
        <f>IF(AND($K$3=1,$K$4="N"),P52,IF(AND($K$3=2,$K$4="N"),R52,IF(AND($K$3=3,$K$4="N"),T52,IF(AND($K$3=4,$K$4="N"),V52,IF(AND($K$3=5,$K$4="N"),X52,IF(AND($K$3=1,$K$4="Y"),Z52,IF(AND($K$3=2,$K$4="Y"),AB52,IF(AND($K$3=3,$K$4="Y"),AD52,IF(AND($K$3=4,$K$4="Y"),AF52,IF(AND($K$3=5,$K$4="Y"),AH52,"FALSE"))))))))))</f>
        <v>0.71799999999999997</v>
      </c>
      <c r="I52" s="20">
        <f>IF(AND($K$3=1,$K$4="N"),Q52,IF(AND($K$3=2,$K$4="N"),S52,IF(AND($K$3=3,$K$4="N"),U52,IF(AND($K$3=4,$K$4="N"),W52,IF(AND($K$3=5,$K$4="N"),Y52,IF(AND($K$3=1,$K$4="Y"),AA52,IF(AND($K$3=2,$K$4="Y"),AC52,IF(AND($K$3=3,$K$4="Y"),AE52,IF(AND($K$3=4,$K$4="Y"),AG52,IF(AND($K$3=5,$K$4="Y"),AI52,"FALSE"))))))))))</f>
        <v>35.9</v>
      </c>
      <c r="J52" s="34" t="str">
        <f>IF(OUT!F1304="", "", OUT!F1304)</f>
        <v>STRIP TRAY</v>
      </c>
      <c r="K52" s="7">
        <f>IF(OUT!P1304="", "", OUT!P1304)</f>
        <v>50</v>
      </c>
      <c r="L52" s="7" t="str">
        <f>IF(OUT!AE1304="", "", OUT!AE1304)</f>
        <v/>
      </c>
      <c r="M52" s="7" t="str">
        <f>IF(OUT!AG1304="", "", OUT!AG1304)</f>
        <v>PAT</v>
      </c>
      <c r="N52" s="7" t="str">
        <f>IF(OUT!AQ1304="", "", OUT!AQ1304)</f>
        <v/>
      </c>
      <c r="O52" s="7" t="str">
        <f>IF(OUT!BM1304="", "", OUT!BM1304)</f>
        <v>T3</v>
      </c>
      <c r="P52" s="8">
        <f>IF(OUT!N1304="", "", OUT!N1304)</f>
        <v>0.71799999999999997</v>
      </c>
      <c r="Q52" s="9">
        <f>IF(OUT!O1304="", "", OUT!O1304)</f>
        <v>35.9</v>
      </c>
      <c r="R52" s="8">
        <f>IF(PPG!H1304="", "", PPG!H1304)</f>
        <v>0</v>
      </c>
      <c r="S52" s="9">
        <f>IF(PPG!I1304="", "", PPG!I1304)</f>
        <v>0</v>
      </c>
      <c r="T52" s="8">
        <f>IF(PPG!J1304="", "", PPG!J1304)</f>
        <v>0</v>
      </c>
      <c r="U52" s="9">
        <f>IF(PPG!K1304="", "", PPG!K1304)</f>
        <v>0</v>
      </c>
      <c r="V52" s="8">
        <f>IF(PPG!L1304="", "", PPG!L1304)</f>
        <v>0</v>
      </c>
      <c r="W52" s="9">
        <f>IF(PPG!M1304="", "", PPG!M1304)</f>
        <v>0</v>
      </c>
      <c r="X52" s="8">
        <f>IF(PPG!N1304="", "", PPG!N1304)</f>
        <v>0</v>
      </c>
      <c r="Y52" s="9">
        <f>IF(PPG!O1304="", "", PPG!O1304)</f>
        <v>0</v>
      </c>
      <c r="Z52" s="8">
        <f>IF(PPG!Q1304="", "", PPG!Q1304)</f>
        <v>0.71799999999999997</v>
      </c>
      <c r="AA52" s="9">
        <f>IF(PPG!R1304="", "", PPG!R1304)</f>
        <v>35.9</v>
      </c>
      <c r="AB52" s="8">
        <f>IF(PPG!S1304="", "", PPG!S1304)</f>
        <v>0</v>
      </c>
      <c r="AC52" s="9">
        <f>IF(PPG!T1304="", "", PPG!T1304)</f>
        <v>0</v>
      </c>
      <c r="AD52" s="8">
        <f>IF(PPG!U1304="", "", PPG!U1304)</f>
        <v>0</v>
      </c>
      <c r="AE52" s="9">
        <f>IF(PPG!V1304="", "", PPG!V1304)</f>
        <v>0</v>
      </c>
      <c r="AF52" s="8">
        <f>IF(PPG!W1304="", "", PPG!W1304)</f>
        <v>0</v>
      </c>
      <c r="AG52" s="9">
        <f>IF(PPG!X1304="", "", PPG!X1304)</f>
        <v>0</v>
      </c>
      <c r="AH52" s="8">
        <f>IF(PPG!Y1304="", "", PPG!Y1304)</f>
        <v>0</v>
      </c>
      <c r="AI52" s="9">
        <f>IF(PPG!Z1304="", "", PPG!Z1304)</f>
        <v>0</v>
      </c>
      <c r="AJ52" s="30" t="str">
        <f>IF(D52&lt;&gt;"",D52*I52, "0.00")</f>
        <v>0.00</v>
      </c>
      <c r="AK52" s="7" t="str">
        <f>IF(D52&lt;&gt;"",D52, "0")</f>
        <v>0</v>
      </c>
      <c r="AL52" s="7" t="str">
        <f>IF(D52&lt;&gt;"",D52*K52, "0")</f>
        <v>0</v>
      </c>
    </row>
    <row r="53" spans="1:38">
      <c r="A53" s="7">
        <f>IF(OUT!C1125="", "", OUT!C1125)</f>
        <v>711</v>
      </c>
      <c r="B53" s="18">
        <f>IF(OUT!A1125="", "", OUT!A1125)</f>
        <v>84778</v>
      </c>
      <c r="C53" s="7" t="str">
        <f>IF(OUT!D1125="", "", OUT!D1125)</f>
        <v>DB</v>
      </c>
      <c r="D53" s="25"/>
      <c r="E53" s="7" t="str">
        <f>IF(OUT!E1125="", "", OUT!E1125)</f>
        <v>51 CELL</v>
      </c>
      <c r="F53" s="22" t="str">
        <f>IF(OUT!AE1125="NEW", "✷", "")</f>
        <v/>
      </c>
      <c r="G53" t="str">
        <f>IF(OUT!B1125="", "", OUT!B1125)</f>
        <v>ANGELONIA ANGELOS BLUE</v>
      </c>
      <c r="H53" s="19">
        <f>IF(AND($K$3=1,$K$4="N"),P53,IF(AND($K$3=2,$K$4="N"),R53,IF(AND($K$3=3,$K$4="N"),T53,IF(AND($K$3=4,$K$4="N"),V53,IF(AND($K$3=5,$K$4="N"),X53,IF(AND($K$3=1,$K$4="Y"),Z53,IF(AND($K$3=2,$K$4="Y"),AB53,IF(AND($K$3=3,$K$4="Y"),AD53,IF(AND($K$3=4,$K$4="Y"),AF53,IF(AND($K$3=5,$K$4="Y"),AH53,"FALSE"))))))))))</f>
        <v>0.67500000000000004</v>
      </c>
      <c r="I53" s="20">
        <f>IF(AND($K$3=1,$K$4="N"),Q53,IF(AND($K$3=2,$K$4="N"),S53,IF(AND($K$3=3,$K$4="N"),U53,IF(AND($K$3=4,$K$4="N"),W53,IF(AND($K$3=5,$K$4="N"),Y53,IF(AND($K$3=1,$K$4="Y"),AA53,IF(AND($K$3=2,$K$4="Y"),AC53,IF(AND($K$3=3,$K$4="Y"),AE53,IF(AND($K$3=4,$K$4="Y"),AG53,IF(AND($K$3=5,$K$4="Y"),AI53,"FALSE"))))))))))</f>
        <v>33.75</v>
      </c>
      <c r="J53" s="34" t="str">
        <f>IF(OUT!F1125="", "", OUT!F1125)</f>
        <v>STRIP TRAY</v>
      </c>
      <c r="K53" s="7">
        <f>IF(OUT!P1125="", "", OUT!P1125)</f>
        <v>50</v>
      </c>
      <c r="L53" s="7" t="str">
        <f>IF(OUT!AE1125="", "", OUT!AE1125)</f>
        <v/>
      </c>
      <c r="M53" s="7" t="str">
        <f>IF(OUT!AG1125="", "", OUT!AG1125)</f>
        <v>PAT</v>
      </c>
      <c r="N53" s="7" t="str">
        <f>IF(OUT!AQ1125="", "", OUT!AQ1125)</f>
        <v/>
      </c>
      <c r="O53" s="7" t="str">
        <f>IF(OUT!BM1125="", "", OUT!BM1125)</f>
        <v>T3</v>
      </c>
      <c r="P53" s="8">
        <f>IF(OUT!N1125="", "", OUT!N1125)</f>
        <v>0.67500000000000004</v>
      </c>
      <c r="Q53" s="9">
        <f>IF(OUT!O1125="", "", OUT!O1125)</f>
        <v>33.75</v>
      </c>
      <c r="R53" s="8">
        <f>IF(PPG!H1125="", "", PPG!H1125)</f>
        <v>0</v>
      </c>
      <c r="S53" s="9">
        <f>IF(PPG!I1125="", "", PPG!I1125)</f>
        <v>0</v>
      </c>
      <c r="T53" s="8">
        <f>IF(PPG!J1125="", "", PPG!J1125)</f>
        <v>0</v>
      </c>
      <c r="U53" s="9">
        <f>IF(PPG!K1125="", "", PPG!K1125)</f>
        <v>0</v>
      </c>
      <c r="V53" s="8">
        <f>IF(PPG!L1125="", "", PPG!L1125)</f>
        <v>0</v>
      </c>
      <c r="W53" s="9">
        <f>IF(PPG!M1125="", "", PPG!M1125)</f>
        <v>0</v>
      </c>
      <c r="X53" s="8">
        <f>IF(PPG!N1125="", "", PPG!N1125)</f>
        <v>0</v>
      </c>
      <c r="Y53" s="9">
        <f>IF(PPG!O1125="", "", PPG!O1125)</f>
        <v>0</v>
      </c>
      <c r="Z53" s="8">
        <f>IF(PPG!Q1125="", "", PPG!Q1125)</f>
        <v>0.67500000000000004</v>
      </c>
      <c r="AA53" s="9">
        <f>IF(PPG!R1125="", "", PPG!R1125)</f>
        <v>33.75</v>
      </c>
      <c r="AB53" s="8">
        <f>IF(PPG!S1125="", "", PPG!S1125)</f>
        <v>0</v>
      </c>
      <c r="AC53" s="9">
        <f>IF(PPG!T1125="", "", PPG!T1125)</f>
        <v>0</v>
      </c>
      <c r="AD53" s="8">
        <f>IF(PPG!U1125="", "", PPG!U1125)</f>
        <v>0</v>
      </c>
      <c r="AE53" s="9">
        <f>IF(PPG!V1125="", "", PPG!V1125)</f>
        <v>0</v>
      </c>
      <c r="AF53" s="8">
        <f>IF(PPG!W1125="", "", PPG!W1125)</f>
        <v>0</v>
      </c>
      <c r="AG53" s="9">
        <f>IF(PPG!X1125="", "", PPG!X1125)</f>
        <v>0</v>
      </c>
      <c r="AH53" s="8">
        <f>IF(PPG!Y1125="", "", PPG!Y1125)</f>
        <v>0</v>
      </c>
      <c r="AI53" s="9">
        <f>IF(PPG!Z1125="", "", PPG!Z1125)</f>
        <v>0</v>
      </c>
      <c r="AJ53" s="30" t="str">
        <f>IF(D53&lt;&gt;"",D53*I53, "0.00")</f>
        <v>0.00</v>
      </c>
      <c r="AK53" s="7" t="str">
        <f>IF(D53&lt;&gt;"",D53, "0")</f>
        <v>0</v>
      </c>
      <c r="AL53" s="7" t="str">
        <f>IF(D53&lt;&gt;"",D53*K53, "0")</f>
        <v>0</v>
      </c>
    </row>
    <row r="54" spans="1:38">
      <c r="A54" s="7">
        <f>IF(OUT!C1126="", "", OUT!C1126)</f>
        <v>711</v>
      </c>
      <c r="B54" s="18">
        <f>IF(OUT!A1126="", "", OUT!A1126)</f>
        <v>84783</v>
      </c>
      <c r="C54" s="7" t="str">
        <f>IF(OUT!D1126="", "", OUT!D1126)</f>
        <v>DB</v>
      </c>
      <c r="D54" s="25"/>
      <c r="E54" s="7" t="str">
        <f>IF(OUT!E1126="", "", OUT!E1126)</f>
        <v>51 CELL</v>
      </c>
      <c r="F54" s="22" t="str">
        <f>IF(OUT!AE1126="NEW", "✷", "")</f>
        <v/>
      </c>
      <c r="G54" t="str">
        <f>IF(OUT!B1126="", "", OUT!B1126)</f>
        <v>ANGELONIA ANGELOS WHITE</v>
      </c>
      <c r="H54" s="19">
        <f>IF(AND($K$3=1,$K$4="N"),P54,IF(AND($K$3=2,$K$4="N"),R54,IF(AND($K$3=3,$K$4="N"),T54,IF(AND($K$3=4,$K$4="N"),V54,IF(AND($K$3=5,$K$4="N"),X54,IF(AND($K$3=1,$K$4="Y"),Z54,IF(AND($K$3=2,$K$4="Y"),AB54,IF(AND($K$3=3,$K$4="Y"),AD54,IF(AND($K$3=4,$K$4="Y"),AF54,IF(AND($K$3=5,$K$4="Y"),AH54,"FALSE"))))))))))</f>
        <v>0.67500000000000004</v>
      </c>
      <c r="I54" s="20">
        <f>IF(AND($K$3=1,$K$4="N"),Q54,IF(AND($K$3=2,$K$4="N"),S54,IF(AND($K$3=3,$K$4="N"),U54,IF(AND($K$3=4,$K$4="N"),W54,IF(AND($K$3=5,$K$4="N"),Y54,IF(AND($K$3=1,$K$4="Y"),AA54,IF(AND($K$3=2,$K$4="Y"),AC54,IF(AND($K$3=3,$K$4="Y"),AE54,IF(AND($K$3=4,$K$4="Y"),AG54,IF(AND($K$3=5,$K$4="Y"),AI54,"FALSE"))))))))))</f>
        <v>33.75</v>
      </c>
      <c r="J54" s="34" t="str">
        <f>IF(OUT!F1126="", "", OUT!F1126)</f>
        <v>STRIP TRAY</v>
      </c>
      <c r="K54" s="7">
        <f>IF(OUT!P1126="", "", OUT!P1126)</f>
        <v>50</v>
      </c>
      <c r="L54" s="7" t="str">
        <f>IF(OUT!AE1126="", "", OUT!AE1126)</f>
        <v/>
      </c>
      <c r="M54" s="7" t="str">
        <f>IF(OUT!AG1126="", "", OUT!AG1126)</f>
        <v>PAT</v>
      </c>
      <c r="N54" s="7" t="str">
        <f>IF(OUT!AQ1126="", "", OUT!AQ1126)</f>
        <v/>
      </c>
      <c r="O54" s="7" t="str">
        <f>IF(OUT!BM1126="", "", OUT!BM1126)</f>
        <v>T3</v>
      </c>
      <c r="P54" s="8">
        <f>IF(OUT!N1126="", "", OUT!N1126)</f>
        <v>0.67500000000000004</v>
      </c>
      <c r="Q54" s="9">
        <f>IF(OUT!O1126="", "", OUT!O1126)</f>
        <v>33.75</v>
      </c>
      <c r="R54" s="8">
        <f>IF(PPG!H1126="", "", PPG!H1126)</f>
        <v>0</v>
      </c>
      <c r="S54" s="9">
        <f>IF(PPG!I1126="", "", PPG!I1126)</f>
        <v>0</v>
      </c>
      <c r="T54" s="8">
        <f>IF(PPG!J1126="", "", PPG!J1126)</f>
        <v>0</v>
      </c>
      <c r="U54" s="9">
        <f>IF(PPG!K1126="", "", PPG!K1126)</f>
        <v>0</v>
      </c>
      <c r="V54" s="8">
        <f>IF(PPG!L1126="", "", PPG!L1126)</f>
        <v>0</v>
      </c>
      <c r="W54" s="9">
        <f>IF(PPG!M1126="", "", PPG!M1126)</f>
        <v>0</v>
      </c>
      <c r="X54" s="8">
        <f>IF(PPG!N1126="", "", PPG!N1126)</f>
        <v>0</v>
      </c>
      <c r="Y54" s="9">
        <f>IF(PPG!O1126="", "", PPG!O1126)</f>
        <v>0</v>
      </c>
      <c r="Z54" s="8">
        <f>IF(PPG!Q1126="", "", PPG!Q1126)</f>
        <v>0.67500000000000004</v>
      </c>
      <c r="AA54" s="9">
        <f>IF(PPG!R1126="", "", PPG!R1126)</f>
        <v>33.75</v>
      </c>
      <c r="AB54" s="8">
        <f>IF(PPG!S1126="", "", PPG!S1126)</f>
        <v>0</v>
      </c>
      <c r="AC54" s="9">
        <f>IF(PPG!T1126="", "", PPG!T1126)</f>
        <v>0</v>
      </c>
      <c r="AD54" s="8">
        <f>IF(PPG!U1126="", "", PPG!U1126)</f>
        <v>0</v>
      </c>
      <c r="AE54" s="9">
        <f>IF(PPG!V1126="", "", PPG!V1126)</f>
        <v>0</v>
      </c>
      <c r="AF54" s="8">
        <f>IF(PPG!W1126="", "", PPG!W1126)</f>
        <v>0</v>
      </c>
      <c r="AG54" s="9">
        <f>IF(PPG!X1126="", "", PPG!X1126)</f>
        <v>0</v>
      </c>
      <c r="AH54" s="8">
        <f>IF(PPG!Y1126="", "", PPG!Y1126)</f>
        <v>0</v>
      </c>
      <c r="AI54" s="9">
        <f>IF(PPG!Z1126="", "", PPG!Z1126)</f>
        <v>0</v>
      </c>
      <c r="AJ54" s="30" t="str">
        <f>IF(D54&lt;&gt;"",D54*I54, "0.00")</f>
        <v>0.00</v>
      </c>
      <c r="AK54" s="7" t="str">
        <f>IF(D54&lt;&gt;"",D54, "0")</f>
        <v>0</v>
      </c>
      <c r="AL54" s="7" t="str">
        <f>IF(D54&lt;&gt;"",D54*K54, "0")</f>
        <v>0</v>
      </c>
    </row>
    <row r="55" spans="1:38">
      <c r="A55" s="7">
        <f>IF(OUT!C641="", "", OUT!C641)</f>
        <v>711</v>
      </c>
      <c r="B55" s="18">
        <f>IF(OUT!A641="", "", OUT!A641)</f>
        <v>68009</v>
      </c>
      <c r="C55" s="7" t="str">
        <f>IF(OUT!D641="", "", OUT!D641)</f>
        <v>DB</v>
      </c>
      <c r="D55" s="25"/>
      <c r="E55" s="7" t="str">
        <f>IF(OUT!E641="", "", OUT!E641)</f>
        <v>51 CELL</v>
      </c>
      <c r="F55" s="22" t="str">
        <f>IF(OUT!AE641="NEW", "✷", "")</f>
        <v/>
      </c>
      <c r="G55" t="str">
        <f>IF(OUT!B641="", "", OUT!B641)</f>
        <v>ANGELONIA CARITA CASCADE DEEP PURPLE</v>
      </c>
      <c r="H55" s="19">
        <f>IF(AND($K$3=1,$K$4="N"),P55,IF(AND($K$3=2,$K$4="N"),R55,IF(AND($K$3=3,$K$4="N"),T55,IF(AND($K$3=4,$K$4="N"),V55,IF(AND($K$3=5,$K$4="N"),X55,IF(AND($K$3=1,$K$4="Y"),Z55,IF(AND($K$3=2,$K$4="Y"),AB55,IF(AND($K$3=3,$K$4="Y"),AD55,IF(AND($K$3=4,$K$4="Y"),AF55,IF(AND($K$3=5,$K$4="Y"),AH55,"FALSE"))))))))))</f>
        <v>0.67500000000000004</v>
      </c>
      <c r="I55" s="20">
        <f>IF(AND($K$3=1,$K$4="N"),Q55,IF(AND($K$3=2,$K$4="N"),S55,IF(AND($K$3=3,$K$4="N"),U55,IF(AND($K$3=4,$K$4="N"),W55,IF(AND($K$3=5,$K$4="N"),Y55,IF(AND($K$3=1,$K$4="Y"),AA55,IF(AND($K$3=2,$K$4="Y"),AC55,IF(AND($K$3=3,$K$4="Y"),AE55,IF(AND($K$3=4,$K$4="Y"),AG55,IF(AND($K$3=5,$K$4="Y"),AI55,"FALSE"))))))))))</f>
        <v>33.75</v>
      </c>
      <c r="J55" s="34" t="str">
        <f>IF(OUT!F641="", "", OUT!F641)</f>
        <v>STRIP TRAY</v>
      </c>
      <c r="K55" s="7">
        <f>IF(OUT!P641="", "", OUT!P641)</f>
        <v>50</v>
      </c>
      <c r="L55" s="7" t="str">
        <f>IF(OUT!AE641="", "", OUT!AE641)</f>
        <v/>
      </c>
      <c r="M55" s="7" t="str">
        <f>IF(OUT!AG641="", "", OUT!AG641)</f>
        <v>PAT</v>
      </c>
      <c r="N55" s="7" t="str">
        <f>IF(OUT!AQ641="", "", OUT!AQ641)</f>
        <v/>
      </c>
      <c r="O55" s="7" t="str">
        <f>IF(OUT!BM641="", "", OUT!BM641)</f>
        <v>T3</v>
      </c>
      <c r="P55" s="8">
        <f>IF(OUT!N641="", "", OUT!N641)</f>
        <v>0.67500000000000004</v>
      </c>
      <c r="Q55" s="9">
        <f>IF(OUT!O641="", "", OUT!O641)</f>
        <v>33.75</v>
      </c>
      <c r="R55" s="8">
        <f>IF(PPG!H641="", "", PPG!H641)</f>
        <v>0</v>
      </c>
      <c r="S55" s="9">
        <f>IF(PPG!I641="", "", PPG!I641)</f>
        <v>0</v>
      </c>
      <c r="T55" s="8">
        <f>IF(PPG!J641="", "", PPG!J641)</f>
        <v>0</v>
      </c>
      <c r="U55" s="9">
        <f>IF(PPG!K641="", "", PPG!K641)</f>
        <v>0</v>
      </c>
      <c r="V55" s="8">
        <f>IF(PPG!L641="", "", PPG!L641)</f>
        <v>0</v>
      </c>
      <c r="W55" s="9">
        <f>IF(PPG!M641="", "", PPG!M641)</f>
        <v>0</v>
      </c>
      <c r="X55" s="8">
        <f>IF(PPG!N641="", "", PPG!N641)</f>
        <v>0</v>
      </c>
      <c r="Y55" s="9">
        <f>IF(PPG!O641="", "", PPG!O641)</f>
        <v>0</v>
      </c>
      <c r="Z55" s="8">
        <f>IF(PPG!Q641="", "", PPG!Q641)</f>
        <v>0.67500000000000004</v>
      </c>
      <c r="AA55" s="9">
        <f>IF(PPG!R641="", "", PPG!R641)</f>
        <v>33.75</v>
      </c>
      <c r="AB55" s="8">
        <f>IF(PPG!S641="", "", PPG!S641)</f>
        <v>0</v>
      </c>
      <c r="AC55" s="9">
        <f>IF(PPG!T641="", "", PPG!T641)</f>
        <v>0</v>
      </c>
      <c r="AD55" s="8">
        <f>IF(PPG!U641="", "", PPG!U641)</f>
        <v>0</v>
      </c>
      <c r="AE55" s="9">
        <f>IF(PPG!V641="", "", PPG!V641)</f>
        <v>0</v>
      </c>
      <c r="AF55" s="8">
        <f>IF(PPG!W641="", "", PPG!W641)</f>
        <v>0</v>
      </c>
      <c r="AG55" s="9">
        <f>IF(PPG!X641="", "", PPG!X641)</f>
        <v>0</v>
      </c>
      <c r="AH55" s="8">
        <f>IF(PPG!Y641="", "", PPG!Y641)</f>
        <v>0</v>
      </c>
      <c r="AI55" s="9">
        <f>IF(PPG!Z641="", "", PPG!Z641)</f>
        <v>0</v>
      </c>
      <c r="AJ55" s="30" t="str">
        <f>IF(D55&lt;&gt;"",D55*I55, "0.00")</f>
        <v>0.00</v>
      </c>
      <c r="AK55" s="7" t="str">
        <f>IF(D55&lt;&gt;"",D55, "0")</f>
        <v>0</v>
      </c>
      <c r="AL55" s="7" t="str">
        <f>IF(D55&lt;&gt;"",D55*K55, "0")</f>
        <v>0</v>
      </c>
    </row>
    <row r="56" spans="1:38">
      <c r="A56" s="7">
        <f>IF(OUT!C546="", "", OUT!C546)</f>
        <v>711</v>
      </c>
      <c r="B56" s="18">
        <f>IF(OUT!A546="", "", OUT!A546)</f>
        <v>63755</v>
      </c>
      <c r="C56" s="7" t="str">
        <f>IF(OUT!D546="", "", OUT!D546)</f>
        <v>DB</v>
      </c>
      <c r="D56" s="25"/>
      <c r="E56" s="7" t="str">
        <f>IF(OUT!E546="", "", OUT!E546)</f>
        <v>51 CELL</v>
      </c>
      <c r="F56" s="22" t="str">
        <f>IF(OUT!AE546="NEW", "✷", "")</f>
        <v/>
      </c>
      <c r="G56" t="str">
        <f>IF(OUT!B546="", "", OUT!B546)</f>
        <v>ANGELONIA CARITA PURPLE</v>
      </c>
      <c r="H56" s="19">
        <f>IF(AND($K$3=1,$K$4="N"),P56,IF(AND($K$3=2,$K$4="N"),R56,IF(AND($K$3=3,$K$4="N"),T56,IF(AND($K$3=4,$K$4="N"),V56,IF(AND($K$3=5,$K$4="N"),X56,IF(AND($K$3=1,$K$4="Y"),Z56,IF(AND($K$3=2,$K$4="Y"),AB56,IF(AND($K$3=3,$K$4="Y"),AD56,IF(AND($K$3=4,$K$4="Y"),AF56,IF(AND($K$3=5,$K$4="Y"),AH56,"FALSE"))))))))))</f>
        <v>0.67500000000000004</v>
      </c>
      <c r="I56" s="20">
        <f>IF(AND($K$3=1,$K$4="N"),Q56,IF(AND($K$3=2,$K$4="N"),S56,IF(AND($K$3=3,$K$4="N"),U56,IF(AND($K$3=4,$K$4="N"),W56,IF(AND($K$3=5,$K$4="N"),Y56,IF(AND($K$3=1,$K$4="Y"),AA56,IF(AND($K$3=2,$K$4="Y"),AC56,IF(AND($K$3=3,$K$4="Y"),AE56,IF(AND($K$3=4,$K$4="Y"),AG56,IF(AND($K$3=5,$K$4="Y"),AI56,"FALSE"))))))))))</f>
        <v>33.75</v>
      </c>
      <c r="J56" s="34" t="str">
        <f>IF(OUT!F546="", "", OUT!F546)</f>
        <v>STRIP TRAY</v>
      </c>
      <c r="K56" s="7">
        <f>IF(OUT!P546="", "", OUT!P546)</f>
        <v>50</v>
      </c>
      <c r="L56" s="7" t="str">
        <f>IF(OUT!AE546="", "", OUT!AE546)</f>
        <v/>
      </c>
      <c r="M56" s="7" t="str">
        <f>IF(OUT!AG546="", "", OUT!AG546)</f>
        <v>PAT</v>
      </c>
      <c r="N56" s="7" t="str">
        <f>IF(OUT!AQ546="", "", OUT!AQ546)</f>
        <v/>
      </c>
      <c r="O56" s="7" t="str">
        <f>IF(OUT!BM546="", "", OUT!BM546)</f>
        <v>T3</v>
      </c>
      <c r="P56" s="8">
        <f>IF(OUT!N546="", "", OUT!N546)</f>
        <v>0.67500000000000004</v>
      </c>
      <c r="Q56" s="9">
        <f>IF(OUT!O546="", "", OUT!O546)</f>
        <v>33.75</v>
      </c>
      <c r="R56" s="8">
        <f>IF(PPG!H546="", "", PPG!H546)</f>
        <v>0</v>
      </c>
      <c r="S56" s="9">
        <f>IF(PPG!I546="", "", PPG!I546)</f>
        <v>0</v>
      </c>
      <c r="T56" s="8">
        <f>IF(PPG!J546="", "", PPG!J546)</f>
        <v>0</v>
      </c>
      <c r="U56" s="9">
        <f>IF(PPG!K546="", "", PPG!K546)</f>
        <v>0</v>
      </c>
      <c r="V56" s="8">
        <f>IF(PPG!L546="", "", PPG!L546)</f>
        <v>0</v>
      </c>
      <c r="W56" s="9">
        <f>IF(PPG!M546="", "", PPG!M546)</f>
        <v>0</v>
      </c>
      <c r="X56" s="8">
        <f>IF(PPG!N546="", "", PPG!N546)</f>
        <v>0</v>
      </c>
      <c r="Y56" s="9">
        <f>IF(PPG!O546="", "", PPG!O546)</f>
        <v>0</v>
      </c>
      <c r="Z56" s="8">
        <f>IF(PPG!Q546="", "", PPG!Q546)</f>
        <v>0.67500000000000004</v>
      </c>
      <c r="AA56" s="9">
        <f>IF(PPG!R546="", "", PPG!R546)</f>
        <v>33.75</v>
      </c>
      <c r="AB56" s="8">
        <f>IF(PPG!S546="", "", PPG!S546)</f>
        <v>0</v>
      </c>
      <c r="AC56" s="9">
        <f>IF(PPG!T546="", "", PPG!T546)</f>
        <v>0</v>
      </c>
      <c r="AD56" s="8">
        <f>IF(PPG!U546="", "", PPG!U546)</f>
        <v>0</v>
      </c>
      <c r="AE56" s="9">
        <f>IF(PPG!V546="", "", PPG!V546)</f>
        <v>0</v>
      </c>
      <c r="AF56" s="8">
        <f>IF(PPG!W546="", "", PPG!W546)</f>
        <v>0</v>
      </c>
      <c r="AG56" s="9">
        <f>IF(PPG!X546="", "", PPG!X546)</f>
        <v>0</v>
      </c>
      <c r="AH56" s="8">
        <f>IF(PPG!Y546="", "", PPG!Y546)</f>
        <v>0</v>
      </c>
      <c r="AI56" s="9">
        <f>IF(PPG!Z546="", "", PPG!Z546)</f>
        <v>0</v>
      </c>
      <c r="AJ56" s="30" t="str">
        <f>IF(D56&lt;&gt;"",D56*I56, "0.00")</f>
        <v>0.00</v>
      </c>
      <c r="AK56" s="7" t="str">
        <f>IF(D56&lt;&gt;"",D56, "0")</f>
        <v>0</v>
      </c>
      <c r="AL56" s="7" t="str">
        <f>IF(D56&lt;&gt;"",D56*K56, "0")</f>
        <v>0</v>
      </c>
    </row>
    <row r="57" spans="1:38">
      <c r="A57" s="7">
        <f>IF(OUT!C946="", "", OUT!C946)</f>
        <v>711</v>
      </c>
      <c r="B57" s="18">
        <f>IF(OUT!A946="", "", OUT!A946)</f>
        <v>78666</v>
      </c>
      <c r="C57" s="7" t="str">
        <f>IF(OUT!D946="", "", OUT!D946)</f>
        <v>DB</v>
      </c>
      <c r="D57" s="25"/>
      <c r="E57" s="7" t="str">
        <f>IF(OUT!E946="", "", OUT!E946)</f>
        <v>51 CELL</v>
      </c>
      <c r="F57" s="22" t="str">
        <f>IF(OUT!AE946="NEW", "✷", "")</f>
        <v/>
      </c>
      <c r="G57" t="str">
        <f>IF(OUT!B946="", "", OUT!B946)</f>
        <v>ANGELONIA CARITA RASPBERRY</v>
      </c>
      <c r="H57" s="19">
        <f>IF(AND($K$3=1,$K$4="N"),P57,IF(AND($K$3=2,$K$4="N"),R57,IF(AND($K$3=3,$K$4="N"),T57,IF(AND($K$3=4,$K$4="N"),V57,IF(AND($K$3=5,$K$4="N"),X57,IF(AND($K$3=1,$K$4="Y"),Z57,IF(AND($K$3=2,$K$4="Y"),AB57,IF(AND($K$3=3,$K$4="Y"),AD57,IF(AND($K$3=4,$K$4="Y"),AF57,IF(AND($K$3=5,$K$4="Y"),AH57,"FALSE"))))))))))</f>
        <v>0.67500000000000004</v>
      </c>
      <c r="I57" s="20">
        <f>IF(AND($K$3=1,$K$4="N"),Q57,IF(AND($K$3=2,$K$4="N"),S57,IF(AND($K$3=3,$K$4="N"),U57,IF(AND($K$3=4,$K$4="N"),W57,IF(AND($K$3=5,$K$4="N"),Y57,IF(AND($K$3=1,$K$4="Y"),AA57,IF(AND($K$3=2,$K$4="Y"),AC57,IF(AND($K$3=3,$K$4="Y"),AE57,IF(AND($K$3=4,$K$4="Y"),AG57,IF(AND($K$3=5,$K$4="Y"),AI57,"FALSE"))))))))))</f>
        <v>33.75</v>
      </c>
      <c r="J57" s="34" t="str">
        <f>IF(OUT!F946="", "", OUT!F946)</f>
        <v>STRIP TRAY</v>
      </c>
      <c r="K57" s="7">
        <f>IF(OUT!P946="", "", OUT!P946)</f>
        <v>50</v>
      </c>
      <c r="L57" s="7" t="str">
        <f>IF(OUT!AE946="", "", OUT!AE946)</f>
        <v/>
      </c>
      <c r="M57" s="7" t="str">
        <f>IF(OUT!AG946="", "", OUT!AG946)</f>
        <v>PAT</v>
      </c>
      <c r="N57" s="7" t="str">
        <f>IF(OUT!AQ946="", "", OUT!AQ946)</f>
        <v/>
      </c>
      <c r="O57" s="7" t="str">
        <f>IF(OUT!BM946="", "", OUT!BM946)</f>
        <v>T3</v>
      </c>
      <c r="P57" s="8">
        <f>IF(OUT!N946="", "", OUT!N946)</f>
        <v>0.67500000000000004</v>
      </c>
      <c r="Q57" s="9">
        <f>IF(OUT!O946="", "", OUT!O946)</f>
        <v>33.75</v>
      </c>
      <c r="R57" s="8">
        <f>IF(PPG!H946="", "", PPG!H946)</f>
        <v>0</v>
      </c>
      <c r="S57" s="9">
        <f>IF(PPG!I946="", "", PPG!I946)</f>
        <v>0</v>
      </c>
      <c r="T57" s="8">
        <f>IF(PPG!J946="", "", PPG!J946)</f>
        <v>0</v>
      </c>
      <c r="U57" s="9">
        <f>IF(PPG!K946="", "", PPG!K946)</f>
        <v>0</v>
      </c>
      <c r="V57" s="8">
        <f>IF(PPG!L946="", "", PPG!L946)</f>
        <v>0</v>
      </c>
      <c r="W57" s="9">
        <f>IF(PPG!M946="", "", PPG!M946)</f>
        <v>0</v>
      </c>
      <c r="X57" s="8">
        <f>IF(PPG!N946="", "", PPG!N946)</f>
        <v>0</v>
      </c>
      <c r="Y57" s="9">
        <f>IF(PPG!O946="", "", PPG!O946)</f>
        <v>0</v>
      </c>
      <c r="Z57" s="8">
        <f>IF(PPG!Q946="", "", PPG!Q946)</f>
        <v>0.67500000000000004</v>
      </c>
      <c r="AA57" s="9">
        <f>IF(PPG!R946="", "", PPG!R946)</f>
        <v>33.75</v>
      </c>
      <c r="AB57" s="8">
        <f>IF(PPG!S946="", "", PPG!S946)</f>
        <v>0</v>
      </c>
      <c r="AC57" s="9">
        <f>IF(PPG!T946="", "", PPG!T946)</f>
        <v>0</v>
      </c>
      <c r="AD57" s="8">
        <f>IF(PPG!U946="", "", PPG!U946)</f>
        <v>0</v>
      </c>
      <c r="AE57" s="9">
        <f>IF(PPG!V946="", "", PPG!V946)</f>
        <v>0</v>
      </c>
      <c r="AF57" s="8">
        <f>IF(PPG!W946="", "", PPG!W946)</f>
        <v>0</v>
      </c>
      <c r="AG57" s="9">
        <f>IF(PPG!X946="", "", PPG!X946)</f>
        <v>0</v>
      </c>
      <c r="AH57" s="8">
        <f>IF(PPG!Y946="", "", PPG!Y946)</f>
        <v>0</v>
      </c>
      <c r="AI57" s="9">
        <f>IF(PPG!Z946="", "", PPG!Z946)</f>
        <v>0</v>
      </c>
      <c r="AJ57" s="30" t="str">
        <f>IF(D57&lt;&gt;"",D57*I57, "0.00")</f>
        <v>0.00</v>
      </c>
      <c r="AK57" s="7" t="str">
        <f>IF(D57&lt;&gt;"",D57, "0")</f>
        <v>0</v>
      </c>
      <c r="AL57" s="7" t="str">
        <f>IF(D57&lt;&gt;"",D57*K57, "0")</f>
        <v>0</v>
      </c>
    </row>
    <row r="58" spans="1:38">
      <c r="A58" s="7">
        <f>IF(OUT!C1475="", "", OUT!C1475)</f>
        <v>711</v>
      </c>
      <c r="B58" s="18">
        <f>IF(OUT!A1475="", "", OUT!A1475)</f>
        <v>91848</v>
      </c>
      <c r="C58" s="7" t="str">
        <f>IF(OUT!D1475="", "", OUT!D1475)</f>
        <v>IV</v>
      </c>
      <c r="D58" s="25"/>
      <c r="E58" s="7" t="str">
        <f>IF(OUT!E1475="", "", OUT!E1475)</f>
        <v>32 TRAY</v>
      </c>
      <c r="F58" s="22" t="str">
        <f>IF(OUT!AE1475="NEW", "✷", "")</f>
        <v/>
      </c>
      <c r="G58" t="str">
        <f>IF(OUT!B1475="", "", OUT!B1475)</f>
        <v>AQUILEGIA EARLYBIRD MIX</v>
      </c>
      <c r="H58" s="19">
        <f>IF(AND($K$3=1,$K$4="N"),P58,IF(AND($K$3=2,$K$4="N"),R58,IF(AND($K$3=3,$K$4="N"),T58,IF(AND($K$3=4,$K$4="N"),V58,IF(AND($K$3=5,$K$4="N"),X58,IF(AND($K$3=1,$K$4="Y"),Z58,IF(AND($K$3=2,$K$4="Y"),AB58,IF(AND($K$3=3,$K$4="Y"),AD58,IF(AND($K$3=4,$K$4="Y"),AF58,IF(AND($K$3=5,$K$4="Y"),AH58,"FALSE"))))))))))</f>
        <v>1.516</v>
      </c>
      <c r="I58" s="20">
        <f>IF(AND($K$3=1,$K$4="N"),Q58,IF(AND($K$3=2,$K$4="N"),S58,IF(AND($K$3=3,$K$4="N"),U58,IF(AND($K$3=4,$K$4="N"),W58,IF(AND($K$3=5,$K$4="N"),Y58,IF(AND($K$3=1,$K$4="Y"),AA58,IF(AND($K$3=2,$K$4="Y"),AC58,IF(AND($K$3=3,$K$4="Y"),AE58,IF(AND($K$3=4,$K$4="Y"),AG58,IF(AND($K$3=5,$K$4="Y"),AI58,"FALSE"))))))))))</f>
        <v>48.51</v>
      </c>
      <c r="J58" s="34" t="str">
        <f>IF(OUT!F1475="", "", OUT!F1475)</f>
        <v>VERNALIZED</v>
      </c>
      <c r="K58" s="7">
        <f>IF(OUT!P1475="", "", OUT!P1475)</f>
        <v>32</v>
      </c>
      <c r="L58" s="7" t="str">
        <f>IF(OUT!AE1475="", "", OUT!AE1475)</f>
        <v/>
      </c>
      <c r="M58" s="7" t="str">
        <f>IF(OUT!AG1475="", "", OUT!AG1475)</f>
        <v/>
      </c>
      <c r="N58" s="7" t="str">
        <f>IF(OUT!AQ1475="", "", OUT!AQ1475)</f>
        <v/>
      </c>
      <c r="O58" s="7" t="str">
        <f>IF(OUT!BM1475="", "", OUT!BM1475)</f>
        <v>T3</v>
      </c>
      <c r="P58" s="8">
        <f>IF(OUT!N1475="", "", OUT!N1475)</f>
        <v>1.516</v>
      </c>
      <c r="Q58" s="9">
        <f>IF(OUT!O1475="", "", OUT!O1475)</f>
        <v>48.51</v>
      </c>
      <c r="R58" s="8">
        <f>IF(PPG!H1475="", "", PPG!H1475)</f>
        <v>0</v>
      </c>
      <c r="S58" s="9">
        <f>IF(PPG!I1475="", "", PPG!I1475)</f>
        <v>0</v>
      </c>
      <c r="T58" s="8">
        <f>IF(PPG!J1475="", "", PPG!J1475)</f>
        <v>0</v>
      </c>
      <c r="U58" s="9">
        <f>IF(PPG!K1475="", "", PPG!K1475)</f>
        <v>0</v>
      </c>
      <c r="V58" s="8">
        <f>IF(PPG!L1475="", "", PPG!L1475)</f>
        <v>0</v>
      </c>
      <c r="W58" s="9">
        <f>IF(PPG!M1475="", "", PPG!M1475)</f>
        <v>0</v>
      </c>
      <c r="X58" s="8">
        <f>IF(PPG!N1475="", "", PPG!N1475)</f>
        <v>0</v>
      </c>
      <c r="Y58" s="9">
        <f>IF(PPG!O1475="", "", PPG!O1475)</f>
        <v>0</v>
      </c>
      <c r="Z58" s="8">
        <f>IF(PPG!Q1475="", "", PPG!Q1475)</f>
        <v>1.516</v>
      </c>
      <c r="AA58" s="9">
        <f>IF(PPG!R1475="", "", PPG!R1475)</f>
        <v>48.51</v>
      </c>
      <c r="AB58" s="8">
        <f>IF(PPG!S1475="", "", PPG!S1475)</f>
        <v>0</v>
      </c>
      <c r="AC58" s="9">
        <f>IF(PPG!T1475="", "", PPG!T1475)</f>
        <v>0</v>
      </c>
      <c r="AD58" s="8">
        <f>IF(PPG!U1475="", "", PPG!U1475)</f>
        <v>0</v>
      </c>
      <c r="AE58" s="9">
        <f>IF(PPG!V1475="", "", PPG!V1475)</f>
        <v>0</v>
      </c>
      <c r="AF58" s="8">
        <f>IF(PPG!W1475="", "", PPG!W1475)</f>
        <v>0</v>
      </c>
      <c r="AG58" s="9">
        <f>IF(PPG!X1475="", "", PPG!X1475)</f>
        <v>0</v>
      </c>
      <c r="AH58" s="8">
        <f>IF(PPG!Y1475="", "", PPG!Y1475)</f>
        <v>0</v>
      </c>
      <c r="AI58" s="9">
        <f>IF(PPG!Z1475="", "", PPG!Z1475)</f>
        <v>0</v>
      </c>
      <c r="AJ58" s="30" t="str">
        <f>IF(D58&lt;&gt;"",D58*I58, "0.00")</f>
        <v>0.00</v>
      </c>
      <c r="AK58" s="7" t="str">
        <f>IF(D58&lt;&gt;"",D58, "0")</f>
        <v>0</v>
      </c>
      <c r="AL58" s="7" t="str">
        <f>IF(D58&lt;&gt;"",D58*K58, "0")</f>
        <v>0</v>
      </c>
    </row>
    <row r="59" spans="1:38">
      <c r="A59" s="7">
        <f>IF(OUT!C1387="", "", OUT!C1387)</f>
        <v>711</v>
      </c>
      <c r="B59" s="18">
        <f>IF(OUT!A1387="", "", OUT!A1387)</f>
        <v>90369</v>
      </c>
      <c r="C59" s="7" t="str">
        <f>IF(OUT!D1387="", "", OUT!D1387)</f>
        <v>IV</v>
      </c>
      <c r="D59" s="25"/>
      <c r="E59" s="7" t="str">
        <f>IF(OUT!E1387="", "", OUT!E1387)</f>
        <v>32 TRAY</v>
      </c>
      <c r="F59" s="22" t="str">
        <f>IF(OUT!AE1387="NEW", "✷", "")</f>
        <v/>
      </c>
      <c r="G59" t="str">
        <f>IF(OUT!B1387="", "", OUT!B1387)</f>
        <v>AQUILEGIA KIRIGAMI MIXTURE</v>
      </c>
      <c r="H59" s="19">
        <f>IF(AND($K$3=1,$K$4="N"),P59,IF(AND($K$3=2,$K$4="N"),R59,IF(AND($K$3=3,$K$4="N"),T59,IF(AND($K$3=4,$K$4="N"),V59,IF(AND($K$3=5,$K$4="N"),X59,IF(AND($K$3=1,$K$4="Y"),Z59,IF(AND($K$3=2,$K$4="Y"),AB59,IF(AND($K$3=3,$K$4="Y"),AD59,IF(AND($K$3=4,$K$4="Y"),AF59,IF(AND($K$3=5,$K$4="Y"),AH59,"FALSE"))))))))))</f>
        <v>1.516</v>
      </c>
      <c r="I59" s="20">
        <f>IF(AND($K$3=1,$K$4="N"),Q59,IF(AND($K$3=2,$K$4="N"),S59,IF(AND($K$3=3,$K$4="N"),U59,IF(AND($K$3=4,$K$4="N"),W59,IF(AND($K$3=5,$K$4="N"),Y59,IF(AND($K$3=1,$K$4="Y"),AA59,IF(AND($K$3=2,$K$4="Y"),AC59,IF(AND($K$3=3,$K$4="Y"),AE59,IF(AND($K$3=4,$K$4="Y"),AG59,IF(AND($K$3=5,$K$4="Y"),AI59,"FALSE"))))))))))</f>
        <v>48.51</v>
      </c>
      <c r="J59" s="34" t="str">
        <f>IF(OUT!F1387="", "", OUT!F1387)</f>
        <v>VERNALIZED</v>
      </c>
      <c r="K59" s="7">
        <f>IF(OUT!P1387="", "", OUT!P1387)</f>
        <v>32</v>
      </c>
      <c r="L59" s="7" t="str">
        <f>IF(OUT!AE1387="", "", OUT!AE1387)</f>
        <v/>
      </c>
      <c r="M59" s="7" t="str">
        <f>IF(OUT!AG1387="", "", OUT!AG1387)</f>
        <v/>
      </c>
      <c r="N59" s="7" t="str">
        <f>IF(OUT!AQ1387="", "", OUT!AQ1387)</f>
        <v/>
      </c>
      <c r="O59" s="7" t="str">
        <f>IF(OUT!BM1387="", "", OUT!BM1387)</f>
        <v>T3</v>
      </c>
      <c r="P59" s="8">
        <f>IF(OUT!N1387="", "", OUT!N1387)</f>
        <v>1.516</v>
      </c>
      <c r="Q59" s="9">
        <f>IF(OUT!O1387="", "", OUT!O1387)</f>
        <v>48.51</v>
      </c>
      <c r="R59" s="8">
        <f>IF(PPG!H1387="", "", PPG!H1387)</f>
        <v>0</v>
      </c>
      <c r="S59" s="9">
        <f>IF(PPG!I1387="", "", PPG!I1387)</f>
        <v>0</v>
      </c>
      <c r="T59" s="8">
        <f>IF(PPG!J1387="", "", PPG!J1387)</f>
        <v>0</v>
      </c>
      <c r="U59" s="9">
        <f>IF(PPG!K1387="", "", PPG!K1387)</f>
        <v>0</v>
      </c>
      <c r="V59" s="8">
        <f>IF(PPG!L1387="", "", PPG!L1387)</f>
        <v>0</v>
      </c>
      <c r="W59" s="9">
        <f>IF(PPG!M1387="", "", PPG!M1387)</f>
        <v>0</v>
      </c>
      <c r="X59" s="8">
        <f>IF(PPG!N1387="", "", PPG!N1387)</f>
        <v>0</v>
      </c>
      <c r="Y59" s="9">
        <f>IF(PPG!O1387="", "", PPG!O1387)</f>
        <v>0</v>
      </c>
      <c r="Z59" s="8">
        <f>IF(PPG!Q1387="", "", PPG!Q1387)</f>
        <v>1.516</v>
      </c>
      <c r="AA59" s="9">
        <f>IF(PPG!R1387="", "", PPG!R1387)</f>
        <v>48.51</v>
      </c>
      <c r="AB59" s="8">
        <f>IF(PPG!S1387="", "", PPG!S1387)</f>
        <v>0</v>
      </c>
      <c r="AC59" s="9">
        <f>IF(PPG!T1387="", "", PPG!T1387)</f>
        <v>0</v>
      </c>
      <c r="AD59" s="8">
        <f>IF(PPG!U1387="", "", PPG!U1387)</f>
        <v>0</v>
      </c>
      <c r="AE59" s="9">
        <f>IF(PPG!V1387="", "", PPG!V1387)</f>
        <v>0</v>
      </c>
      <c r="AF59" s="8">
        <f>IF(PPG!W1387="", "", PPG!W1387)</f>
        <v>0</v>
      </c>
      <c r="AG59" s="9">
        <f>IF(PPG!X1387="", "", PPG!X1387)</f>
        <v>0</v>
      </c>
      <c r="AH59" s="8">
        <f>IF(PPG!Y1387="", "", PPG!Y1387)</f>
        <v>0</v>
      </c>
      <c r="AI59" s="9">
        <f>IF(PPG!Z1387="", "", PPG!Z1387)</f>
        <v>0</v>
      </c>
      <c r="AJ59" s="30" t="str">
        <f>IF(D59&lt;&gt;"",D59*I59, "0.00")</f>
        <v>0.00</v>
      </c>
      <c r="AK59" s="7" t="str">
        <f>IF(D59&lt;&gt;"",D59, "0")</f>
        <v>0</v>
      </c>
      <c r="AL59" s="7" t="str">
        <f>IF(D59&lt;&gt;"",D59*K59, "0")</f>
        <v>0</v>
      </c>
    </row>
    <row r="60" spans="1:38">
      <c r="A60" s="7">
        <f>IF(OUT!C784="", "", OUT!C784)</f>
        <v>711</v>
      </c>
      <c r="B60" s="18">
        <f>IF(OUT!A784="", "", OUT!A784)</f>
        <v>72691</v>
      </c>
      <c r="C60" s="7" t="str">
        <f>IF(OUT!D784="", "", OUT!D784)</f>
        <v>DB</v>
      </c>
      <c r="D60" s="25"/>
      <c r="E60" s="7" t="str">
        <f>IF(OUT!E784="", "", OUT!E784)</f>
        <v>51 CELL</v>
      </c>
      <c r="F60" s="22" t="str">
        <f>IF(OUT!AE784="NEW", "✷", "")</f>
        <v/>
      </c>
      <c r="G60" t="str">
        <f>IF(OUT!B784="", "", OUT!B784)</f>
        <v>ARGYRANTHEMUM BEAUTY YELLOW</v>
      </c>
      <c r="H60" s="19">
        <f>IF(AND($K$3=1,$K$4="N"),P60,IF(AND($K$3=2,$K$4="N"),R60,IF(AND($K$3=3,$K$4="N"),T60,IF(AND($K$3=4,$K$4="N"),V60,IF(AND($K$3=5,$K$4="N"),X60,IF(AND($K$3=1,$K$4="Y"),Z60,IF(AND($K$3=2,$K$4="Y"),AB60,IF(AND($K$3=3,$K$4="Y"),AD60,IF(AND($K$3=4,$K$4="Y"),AF60,IF(AND($K$3=5,$K$4="Y"),AH60,"FALSE"))))))))))</f>
        <v>0.69299999999999995</v>
      </c>
      <c r="I60" s="20">
        <f>IF(AND($K$3=1,$K$4="N"),Q60,IF(AND($K$3=2,$K$4="N"),S60,IF(AND($K$3=3,$K$4="N"),U60,IF(AND($K$3=4,$K$4="N"),W60,IF(AND($K$3=5,$K$4="N"),Y60,IF(AND($K$3=1,$K$4="Y"),AA60,IF(AND($K$3=2,$K$4="Y"),AC60,IF(AND($K$3=3,$K$4="Y"),AE60,IF(AND($K$3=4,$K$4="Y"),AG60,IF(AND($K$3=5,$K$4="Y"),AI60,"FALSE"))))))))))</f>
        <v>34.65</v>
      </c>
      <c r="J60" s="34" t="str">
        <f>IF(OUT!F784="", "", OUT!F784)</f>
        <v>STRIP TRAY</v>
      </c>
      <c r="K60" s="7">
        <f>IF(OUT!P784="", "", OUT!P784)</f>
        <v>50</v>
      </c>
      <c r="L60" s="7" t="str">
        <f>IF(OUT!AE784="", "", OUT!AE784)</f>
        <v/>
      </c>
      <c r="M60" s="7" t="str">
        <f>IF(OUT!AG784="", "", OUT!AG784)</f>
        <v>PAT</v>
      </c>
      <c r="N60" s="7" t="str">
        <f>IF(OUT!AQ784="", "", OUT!AQ784)</f>
        <v/>
      </c>
      <c r="O60" s="7" t="str">
        <f>IF(OUT!BM784="", "", OUT!BM784)</f>
        <v>T3</v>
      </c>
      <c r="P60" s="8">
        <f>IF(OUT!N784="", "", OUT!N784)</f>
        <v>0.69299999999999995</v>
      </c>
      <c r="Q60" s="9">
        <f>IF(OUT!O784="", "", OUT!O784)</f>
        <v>34.65</v>
      </c>
      <c r="R60" s="8">
        <f>IF(PPG!H784="", "", PPG!H784)</f>
        <v>0</v>
      </c>
      <c r="S60" s="9">
        <f>IF(PPG!I784="", "", PPG!I784)</f>
        <v>0</v>
      </c>
      <c r="T60" s="8">
        <f>IF(PPG!J784="", "", PPG!J784)</f>
        <v>0</v>
      </c>
      <c r="U60" s="9">
        <f>IF(PPG!K784="", "", PPG!K784)</f>
        <v>0</v>
      </c>
      <c r="V60" s="8">
        <f>IF(PPG!L784="", "", PPG!L784)</f>
        <v>0</v>
      </c>
      <c r="W60" s="9">
        <f>IF(PPG!M784="", "", PPG!M784)</f>
        <v>0</v>
      </c>
      <c r="X60" s="8">
        <f>IF(PPG!N784="", "", PPG!N784)</f>
        <v>0</v>
      </c>
      <c r="Y60" s="9">
        <f>IF(PPG!O784="", "", PPG!O784)</f>
        <v>0</v>
      </c>
      <c r="Z60" s="8">
        <f>IF(PPG!Q784="", "", PPG!Q784)</f>
        <v>0.69299999999999995</v>
      </c>
      <c r="AA60" s="9">
        <f>IF(PPG!R784="", "", PPG!R784)</f>
        <v>34.65</v>
      </c>
      <c r="AB60" s="8">
        <f>IF(PPG!S784="", "", PPG!S784)</f>
        <v>0</v>
      </c>
      <c r="AC60" s="9">
        <f>IF(PPG!T784="", "", PPG!T784)</f>
        <v>0</v>
      </c>
      <c r="AD60" s="8">
        <f>IF(PPG!U784="", "", PPG!U784)</f>
        <v>0</v>
      </c>
      <c r="AE60" s="9">
        <f>IF(PPG!V784="", "", PPG!V784)</f>
        <v>0</v>
      </c>
      <c r="AF60" s="8">
        <f>IF(PPG!W784="", "", PPG!W784)</f>
        <v>0</v>
      </c>
      <c r="AG60" s="9">
        <f>IF(PPG!X784="", "", PPG!X784)</f>
        <v>0</v>
      </c>
      <c r="AH60" s="8">
        <f>IF(PPG!Y784="", "", PPG!Y784)</f>
        <v>0</v>
      </c>
      <c r="AI60" s="9">
        <f>IF(PPG!Z784="", "", PPG!Z784)</f>
        <v>0</v>
      </c>
      <c r="AJ60" s="30" t="str">
        <f>IF(D60&lt;&gt;"",D60*I60, "0.00")</f>
        <v>0.00</v>
      </c>
      <c r="AK60" s="7" t="str">
        <f>IF(D60&lt;&gt;"",D60, "0")</f>
        <v>0</v>
      </c>
      <c r="AL60" s="7" t="str">
        <f>IF(D60&lt;&gt;"",D60*K60, "0")</f>
        <v>0</v>
      </c>
    </row>
    <row r="61" spans="1:38">
      <c r="A61" s="7">
        <f>IF(OUT!C1656="", "", OUT!C1656)</f>
        <v>711</v>
      </c>
      <c r="B61" s="18">
        <f>IF(OUT!A1656="", "", OUT!A1656)</f>
        <v>94848</v>
      </c>
      <c r="C61" s="7" t="str">
        <f>IF(OUT!D1656="", "", OUT!D1656)</f>
        <v>DB</v>
      </c>
      <c r="D61" s="25"/>
      <c r="E61" s="7" t="str">
        <f>IF(OUT!E1656="", "", OUT!E1656)</f>
        <v>51 CELL</v>
      </c>
      <c r="F61" s="22" t="str">
        <f>IF(OUT!AE1656="NEW", "✷", "")</f>
        <v/>
      </c>
      <c r="G61" t="str">
        <f>IF(OUT!B1656="", "", OUT!B1656)</f>
        <v>ARGYRANTHEMUM LOLLIES BUTTERMINT</v>
      </c>
      <c r="H61" s="19">
        <f>IF(AND($K$3=1,$K$4="N"),P61,IF(AND($K$3=2,$K$4="N"),R61,IF(AND($K$3=3,$K$4="N"),T61,IF(AND($K$3=4,$K$4="N"),V61,IF(AND($K$3=5,$K$4="N"),X61,IF(AND($K$3=1,$K$4="Y"),Z61,IF(AND($K$3=2,$K$4="Y"),AB61,IF(AND($K$3=3,$K$4="Y"),AD61,IF(AND($K$3=4,$K$4="Y"),AF61,IF(AND($K$3=5,$K$4="Y"),AH61,"FALSE"))))))))))</f>
        <v>0.69299999999999995</v>
      </c>
      <c r="I61" s="20">
        <f>IF(AND($K$3=1,$K$4="N"),Q61,IF(AND($K$3=2,$K$4="N"),S61,IF(AND($K$3=3,$K$4="N"),U61,IF(AND($K$3=4,$K$4="N"),W61,IF(AND($K$3=5,$K$4="N"),Y61,IF(AND($K$3=1,$K$4="Y"),AA61,IF(AND($K$3=2,$K$4="Y"),AC61,IF(AND($K$3=3,$K$4="Y"),AE61,IF(AND($K$3=4,$K$4="Y"),AG61,IF(AND($K$3=5,$K$4="Y"),AI61,"FALSE"))))))))))</f>
        <v>34.65</v>
      </c>
      <c r="J61" s="34" t="str">
        <f>IF(OUT!F1656="", "", OUT!F1656)</f>
        <v>STRIP TRAY</v>
      </c>
      <c r="K61" s="7">
        <f>IF(OUT!P1656="", "", OUT!P1656)</f>
        <v>50</v>
      </c>
      <c r="L61" s="7" t="str">
        <f>IF(OUT!AE1656="", "", OUT!AE1656)</f>
        <v/>
      </c>
      <c r="M61" s="7" t="str">
        <f>IF(OUT!AG1656="", "", OUT!AG1656)</f>
        <v>PAT</v>
      </c>
      <c r="N61" s="7" t="str">
        <f>IF(OUT!AQ1656="", "", OUT!AQ1656)</f>
        <v/>
      </c>
      <c r="O61" s="7" t="str">
        <f>IF(OUT!BM1656="", "", OUT!BM1656)</f>
        <v>T3</v>
      </c>
      <c r="P61" s="8">
        <f>IF(OUT!N1656="", "", OUT!N1656)</f>
        <v>0.69299999999999995</v>
      </c>
      <c r="Q61" s="9">
        <f>IF(OUT!O1656="", "", OUT!O1656)</f>
        <v>34.65</v>
      </c>
      <c r="R61" s="8">
        <f>IF(PPG!H1656="", "", PPG!H1656)</f>
        <v>0</v>
      </c>
      <c r="S61" s="9">
        <f>IF(PPG!I1656="", "", PPG!I1656)</f>
        <v>0</v>
      </c>
      <c r="T61" s="8">
        <f>IF(PPG!J1656="", "", PPG!J1656)</f>
        <v>0</v>
      </c>
      <c r="U61" s="9">
        <f>IF(PPG!K1656="", "", PPG!K1656)</f>
        <v>0</v>
      </c>
      <c r="V61" s="8">
        <f>IF(PPG!L1656="", "", PPG!L1656)</f>
        <v>0</v>
      </c>
      <c r="W61" s="9">
        <f>IF(PPG!M1656="", "", PPG!M1656)</f>
        <v>0</v>
      </c>
      <c r="X61" s="8">
        <f>IF(PPG!N1656="", "", PPG!N1656)</f>
        <v>0</v>
      </c>
      <c r="Y61" s="9">
        <f>IF(PPG!O1656="", "", PPG!O1656)</f>
        <v>0</v>
      </c>
      <c r="Z61" s="8">
        <f>IF(PPG!Q1656="", "", PPG!Q1656)</f>
        <v>0.69299999999999995</v>
      </c>
      <c r="AA61" s="9">
        <f>IF(PPG!R1656="", "", PPG!R1656)</f>
        <v>34.65</v>
      </c>
      <c r="AB61" s="8">
        <f>IF(PPG!S1656="", "", PPG!S1656)</f>
        <v>0</v>
      </c>
      <c r="AC61" s="9">
        <f>IF(PPG!T1656="", "", PPG!T1656)</f>
        <v>0</v>
      </c>
      <c r="AD61" s="8">
        <f>IF(PPG!U1656="", "", PPG!U1656)</f>
        <v>0</v>
      </c>
      <c r="AE61" s="9">
        <f>IF(PPG!V1656="", "", PPG!V1656)</f>
        <v>0</v>
      </c>
      <c r="AF61" s="8">
        <f>IF(PPG!W1656="", "", PPG!W1656)</f>
        <v>0</v>
      </c>
      <c r="AG61" s="9">
        <f>IF(PPG!X1656="", "", PPG!X1656)</f>
        <v>0</v>
      </c>
      <c r="AH61" s="8">
        <f>IF(PPG!Y1656="", "", PPG!Y1656)</f>
        <v>0</v>
      </c>
      <c r="AI61" s="9">
        <f>IF(PPG!Z1656="", "", PPG!Z1656)</f>
        <v>0</v>
      </c>
      <c r="AJ61" s="30" t="str">
        <f>IF(D61&lt;&gt;"",D61*I61, "0.00")</f>
        <v>0.00</v>
      </c>
      <c r="AK61" s="7" t="str">
        <f>IF(D61&lt;&gt;"",D61, "0")</f>
        <v>0</v>
      </c>
      <c r="AL61" s="7" t="str">
        <f>IF(D61&lt;&gt;"",D61*K61, "0")</f>
        <v>0</v>
      </c>
    </row>
    <row r="62" spans="1:38">
      <c r="A62" s="7">
        <f>IF(OUT!C1585="", "", OUT!C1585)</f>
        <v>711</v>
      </c>
      <c r="B62" s="18">
        <f>IF(OUT!A1585="", "", OUT!A1585)</f>
        <v>94391</v>
      </c>
      <c r="C62" s="7" t="str">
        <f>IF(OUT!D1585="", "", OUT!D1585)</f>
        <v>DB</v>
      </c>
      <c r="D62" s="25"/>
      <c r="E62" s="7" t="str">
        <f>IF(OUT!E1585="", "", OUT!E1585)</f>
        <v>51 CELL</v>
      </c>
      <c r="F62" s="22" t="str">
        <f>IF(OUT!AE1585="NEW", "✷", "")</f>
        <v/>
      </c>
      <c r="G62" t="str">
        <f>IF(OUT!B1585="", "", OUT!B1585)</f>
        <v>ARGYRANTHEMUM LOLLIES WHITE CHOCOLATE</v>
      </c>
      <c r="H62" s="19">
        <f>IF(AND($K$3=1,$K$4="N"),P62,IF(AND($K$3=2,$K$4="N"),R62,IF(AND($K$3=3,$K$4="N"),T62,IF(AND($K$3=4,$K$4="N"),V62,IF(AND($K$3=5,$K$4="N"),X62,IF(AND($K$3=1,$K$4="Y"),Z62,IF(AND($K$3=2,$K$4="Y"),AB62,IF(AND($K$3=3,$K$4="Y"),AD62,IF(AND($K$3=4,$K$4="Y"),AF62,IF(AND($K$3=5,$K$4="Y"),AH62,"FALSE"))))))))))</f>
        <v>0.69299999999999995</v>
      </c>
      <c r="I62" s="20">
        <f>IF(AND($K$3=1,$K$4="N"),Q62,IF(AND($K$3=2,$K$4="N"),S62,IF(AND($K$3=3,$K$4="N"),U62,IF(AND($K$3=4,$K$4="N"),W62,IF(AND($K$3=5,$K$4="N"),Y62,IF(AND($K$3=1,$K$4="Y"),AA62,IF(AND($K$3=2,$K$4="Y"),AC62,IF(AND($K$3=3,$K$4="Y"),AE62,IF(AND($K$3=4,$K$4="Y"),AG62,IF(AND($K$3=5,$K$4="Y"),AI62,"FALSE"))))))))))</f>
        <v>34.65</v>
      </c>
      <c r="J62" s="34" t="str">
        <f>IF(OUT!F1585="", "", OUT!F1585)</f>
        <v>STRIP TRAY</v>
      </c>
      <c r="K62" s="7">
        <f>IF(OUT!P1585="", "", OUT!P1585)</f>
        <v>50</v>
      </c>
      <c r="L62" s="7" t="str">
        <f>IF(OUT!AE1585="", "", OUT!AE1585)</f>
        <v/>
      </c>
      <c r="M62" s="7" t="str">
        <f>IF(OUT!AG1585="", "", OUT!AG1585)</f>
        <v>PAT</v>
      </c>
      <c r="N62" s="7" t="str">
        <f>IF(OUT!AQ1585="", "", OUT!AQ1585)</f>
        <v/>
      </c>
      <c r="O62" s="7" t="str">
        <f>IF(OUT!BM1585="", "", OUT!BM1585)</f>
        <v>T3</v>
      </c>
      <c r="P62" s="8">
        <f>IF(OUT!N1585="", "", OUT!N1585)</f>
        <v>0.69299999999999995</v>
      </c>
      <c r="Q62" s="9">
        <f>IF(OUT!O1585="", "", OUT!O1585)</f>
        <v>34.65</v>
      </c>
      <c r="R62" s="8">
        <f>IF(PPG!H1585="", "", PPG!H1585)</f>
        <v>0</v>
      </c>
      <c r="S62" s="9">
        <f>IF(PPG!I1585="", "", PPG!I1585)</f>
        <v>0</v>
      </c>
      <c r="T62" s="8">
        <f>IF(PPG!J1585="", "", PPG!J1585)</f>
        <v>0</v>
      </c>
      <c r="U62" s="9">
        <f>IF(PPG!K1585="", "", PPG!K1585)</f>
        <v>0</v>
      </c>
      <c r="V62" s="8">
        <f>IF(PPG!L1585="", "", PPG!L1585)</f>
        <v>0</v>
      </c>
      <c r="W62" s="9">
        <f>IF(PPG!M1585="", "", PPG!M1585)</f>
        <v>0</v>
      </c>
      <c r="X62" s="8">
        <f>IF(PPG!N1585="", "", PPG!N1585)</f>
        <v>0</v>
      </c>
      <c r="Y62" s="9">
        <f>IF(PPG!O1585="", "", PPG!O1585)</f>
        <v>0</v>
      </c>
      <c r="Z62" s="8">
        <f>IF(PPG!Q1585="", "", PPG!Q1585)</f>
        <v>0.69299999999999995</v>
      </c>
      <c r="AA62" s="9">
        <f>IF(PPG!R1585="", "", PPG!R1585)</f>
        <v>34.65</v>
      </c>
      <c r="AB62" s="8">
        <f>IF(PPG!S1585="", "", PPG!S1585)</f>
        <v>0</v>
      </c>
      <c r="AC62" s="9">
        <f>IF(PPG!T1585="", "", PPG!T1585)</f>
        <v>0</v>
      </c>
      <c r="AD62" s="8">
        <f>IF(PPG!U1585="", "", PPG!U1585)</f>
        <v>0</v>
      </c>
      <c r="AE62" s="9">
        <f>IF(PPG!V1585="", "", PPG!V1585)</f>
        <v>0</v>
      </c>
      <c r="AF62" s="8">
        <f>IF(PPG!W1585="", "", PPG!W1585)</f>
        <v>0</v>
      </c>
      <c r="AG62" s="9">
        <f>IF(PPG!X1585="", "", PPG!X1585)</f>
        <v>0</v>
      </c>
      <c r="AH62" s="8">
        <f>IF(PPG!Y1585="", "", PPG!Y1585)</f>
        <v>0</v>
      </c>
      <c r="AI62" s="9">
        <f>IF(PPG!Z1585="", "", PPG!Z1585)</f>
        <v>0</v>
      </c>
      <c r="AJ62" s="30" t="str">
        <f>IF(D62&lt;&gt;"",D62*I62, "0.00")</f>
        <v>0.00</v>
      </c>
      <c r="AK62" s="7" t="str">
        <f>IF(D62&lt;&gt;"",D62, "0")</f>
        <v>0</v>
      </c>
      <c r="AL62" s="7" t="str">
        <f>IF(D62&lt;&gt;"",D62*K62, "0")</f>
        <v>0</v>
      </c>
    </row>
    <row r="63" spans="1:38">
      <c r="A63" s="7">
        <f>IF(OUT!C90="", "", OUT!C90)</f>
        <v>711</v>
      </c>
      <c r="B63" s="18">
        <f>IF(OUT!A90="", "", OUT!A90)</f>
        <v>30060</v>
      </c>
      <c r="C63" s="7" t="str">
        <f>IF(OUT!D90="", "", OUT!D90)</f>
        <v>IV</v>
      </c>
      <c r="D63" s="25"/>
      <c r="E63" s="7" t="str">
        <f>IF(OUT!E90="", "", OUT!E90)</f>
        <v>32 TRAY</v>
      </c>
      <c r="F63" s="22" t="str">
        <f>IF(OUT!AE90="NEW", "✷", "")</f>
        <v/>
      </c>
      <c r="G63" t="str">
        <f>IF(OUT!B90="", "", OUT!B90)</f>
        <v>ARTEMISIA ARBORESCENS POWIS CASTLE</v>
      </c>
      <c r="H63" s="19">
        <f>IF(AND($K$3=1,$K$4="N"),P63,IF(AND($K$3=2,$K$4="N"),R63,IF(AND($K$3=3,$K$4="N"),T63,IF(AND($K$3=4,$K$4="N"),V63,IF(AND($K$3=5,$K$4="N"),X63,IF(AND($K$3=1,$K$4="Y"),Z63,IF(AND($K$3=2,$K$4="Y"),AB63,IF(AND($K$3=3,$K$4="Y"),AD63,IF(AND($K$3=4,$K$4="Y"),AF63,IF(AND($K$3=5,$K$4="Y"),AH63,"FALSE"))))))))))</f>
        <v>1.4530000000000001</v>
      </c>
      <c r="I63" s="20">
        <f>IF(AND($K$3=1,$K$4="N"),Q63,IF(AND($K$3=2,$K$4="N"),S63,IF(AND($K$3=3,$K$4="N"),U63,IF(AND($K$3=4,$K$4="N"),W63,IF(AND($K$3=5,$K$4="N"),Y63,IF(AND($K$3=1,$K$4="Y"),AA63,IF(AND($K$3=2,$K$4="Y"),AC63,IF(AND($K$3=3,$K$4="Y"),AE63,IF(AND($K$3=4,$K$4="Y"),AG63,IF(AND($K$3=5,$K$4="Y"),AI63,"FALSE"))))))))))</f>
        <v>46.49</v>
      </c>
      <c r="J63" s="34" t="str">
        <f>IF(OUT!F90="", "", OUT!F90)</f>
        <v>VERNALIZED</v>
      </c>
      <c r="K63" s="7">
        <f>IF(OUT!P90="", "", OUT!P90)</f>
        <v>32</v>
      </c>
      <c r="L63" s="7" t="str">
        <f>IF(OUT!AE90="", "", OUT!AE90)</f>
        <v/>
      </c>
      <c r="M63" s="7" t="str">
        <f>IF(OUT!AG90="", "", OUT!AG90)</f>
        <v/>
      </c>
      <c r="N63" s="7" t="str">
        <f>IF(OUT!AQ90="", "", OUT!AQ90)</f>
        <v/>
      </c>
      <c r="O63" s="7" t="str">
        <f>IF(OUT!BM90="", "", OUT!BM90)</f>
        <v>T3</v>
      </c>
      <c r="P63" s="8">
        <f>IF(OUT!N90="", "", OUT!N90)</f>
        <v>1.4530000000000001</v>
      </c>
      <c r="Q63" s="9">
        <f>IF(OUT!O90="", "", OUT!O90)</f>
        <v>46.49</v>
      </c>
      <c r="R63" s="8">
        <f>IF(PPG!H90="", "", PPG!H90)</f>
        <v>0</v>
      </c>
      <c r="S63" s="9">
        <f>IF(PPG!I90="", "", PPG!I90)</f>
        <v>0</v>
      </c>
      <c r="T63" s="8">
        <f>IF(PPG!J90="", "", PPG!J90)</f>
        <v>0</v>
      </c>
      <c r="U63" s="9">
        <f>IF(PPG!K90="", "", PPG!K90)</f>
        <v>0</v>
      </c>
      <c r="V63" s="8">
        <f>IF(PPG!L90="", "", PPG!L90)</f>
        <v>0</v>
      </c>
      <c r="W63" s="9">
        <f>IF(PPG!M90="", "", PPG!M90)</f>
        <v>0</v>
      </c>
      <c r="X63" s="8">
        <f>IF(PPG!N90="", "", PPG!N90)</f>
        <v>0</v>
      </c>
      <c r="Y63" s="9">
        <f>IF(PPG!O90="", "", PPG!O90)</f>
        <v>0</v>
      </c>
      <c r="Z63" s="8">
        <f>IF(PPG!Q90="", "", PPG!Q90)</f>
        <v>1.4530000000000001</v>
      </c>
      <c r="AA63" s="9">
        <f>IF(PPG!R90="", "", PPG!R90)</f>
        <v>46.49</v>
      </c>
      <c r="AB63" s="8">
        <f>IF(PPG!S90="", "", PPG!S90)</f>
        <v>0</v>
      </c>
      <c r="AC63" s="9">
        <f>IF(PPG!T90="", "", PPG!T90)</f>
        <v>0</v>
      </c>
      <c r="AD63" s="8">
        <f>IF(PPG!U90="", "", PPG!U90)</f>
        <v>0</v>
      </c>
      <c r="AE63" s="9">
        <f>IF(PPG!V90="", "", PPG!V90)</f>
        <v>0</v>
      </c>
      <c r="AF63" s="8">
        <f>IF(PPG!W90="", "", PPG!W90)</f>
        <v>0</v>
      </c>
      <c r="AG63" s="9">
        <f>IF(PPG!X90="", "", PPG!X90)</f>
        <v>0</v>
      </c>
      <c r="AH63" s="8">
        <f>IF(PPG!Y90="", "", PPG!Y90)</f>
        <v>0</v>
      </c>
      <c r="AI63" s="9">
        <f>IF(PPG!Z90="", "", PPG!Z90)</f>
        <v>0</v>
      </c>
      <c r="AJ63" s="30" t="str">
        <f>IF(D63&lt;&gt;"",D63*I63, "0.00")</f>
        <v>0.00</v>
      </c>
      <c r="AK63" s="7" t="str">
        <f>IF(D63&lt;&gt;"",D63, "0")</f>
        <v>0</v>
      </c>
      <c r="AL63" s="7" t="str">
        <f>IF(D63&lt;&gt;"",D63*K63, "0")</f>
        <v>0</v>
      </c>
    </row>
    <row r="64" spans="1:38">
      <c r="A64" s="7">
        <f>IF(OUT!C1617="", "", OUT!C1617)</f>
        <v>711</v>
      </c>
      <c r="B64" s="18">
        <f>IF(OUT!A1617="", "", OUT!A1617)</f>
        <v>94650</v>
      </c>
      <c r="C64" s="7" t="str">
        <f>IF(OUT!D1617="", "", OUT!D1617)</f>
        <v>IV</v>
      </c>
      <c r="D64" s="25"/>
      <c r="E64" s="7" t="str">
        <f>IF(OUT!E1617="", "", OUT!E1617)</f>
        <v>32 TRAY</v>
      </c>
      <c r="F64" s="22" t="str">
        <f>IF(OUT!AE1617="NEW", "✷", "")</f>
        <v/>
      </c>
      <c r="G64" t="str">
        <f>IF(OUT!B1617="", "", OUT!B1617)</f>
        <v>ARTEMISIA GMELINII SUNFERN ARCADIA</v>
      </c>
      <c r="H64" s="19">
        <f>IF(AND($K$3=1,$K$4="N"),P64,IF(AND($K$3=2,$K$4="N"),R64,IF(AND($K$3=3,$K$4="N"),T64,IF(AND($K$3=4,$K$4="N"),V64,IF(AND($K$3=5,$K$4="N"),X64,IF(AND($K$3=1,$K$4="Y"),Z64,IF(AND($K$3=2,$K$4="Y"),AB64,IF(AND($K$3=3,$K$4="Y"),AD64,IF(AND($K$3=4,$K$4="Y"),AF64,IF(AND($K$3=5,$K$4="Y"),AH64,"FALSE"))))))))))</f>
        <v>1.6639999999999999</v>
      </c>
      <c r="I64" s="20">
        <f>IF(AND($K$3=1,$K$4="N"),Q64,IF(AND($K$3=2,$K$4="N"),S64,IF(AND($K$3=3,$K$4="N"),U64,IF(AND($K$3=4,$K$4="N"),W64,IF(AND($K$3=5,$K$4="N"),Y64,IF(AND($K$3=1,$K$4="Y"),AA64,IF(AND($K$3=2,$K$4="Y"),AC64,IF(AND($K$3=3,$K$4="Y"),AE64,IF(AND($K$3=4,$K$4="Y"),AG64,IF(AND($K$3=5,$K$4="Y"),AI64,"FALSE"))))))))))</f>
        <v>53.24</v>
      </c>
      <c r="J64" s="34" t="str">
        <f>IF(OUT!F1617="", "", OUT!F1617)</f>
        <v>VERNALIZED</v>
      </c>
      <c r="K64" s="7">
        <f>IF(OUT!P1617="", "", OUT!P1617)</f>
        <v>32</v>
      </c>
      <c r="L64" s="7" t="str">
        <f>IF(OUT!AE1617="", "", OUT!AE1617)</f>
        <v/>
      </c>
      <c r="M64" s="7" t="str">
        <f>IF(OUT!AG1617="", "", OUT!AG1617)</f>
        <v>PAT</v>
      </c>
      <c r="N64" s="7" t="str">
        <f>IF(OUT!AQ1617="", "", OUT!AQ1617)</f>
        <v/>
      </c>
      <c r="O64" s="7" t="str">
        <f>IF(OUT!BM1617="", "", OUT!BM1617)</f>
        <v>T3</v>
      </c>
      <c r="P64" s="8">
        <f>IF(OUT!N1617="", "", OUT!N1617)</f>
        <v>1.6639999999999999</v>
      </c>
      <c r="Q64" s="9">
        <f>IF(OUT!O1617="", "", OUT!O1617)</f>
        <v>53.24</v>
      </c>
      <c r="R64" s="8">
        <f>IF(PPG!H1617="", "", PPG!H1617)</f>
        <v>0</v>
      </c>
      <c r="S64" s="9">
        <f>IF(PPG!I1617="", "", PPG!I1617)</f>
        <v>0</v>
      </c>
      <c r="T64" s="8">
        <f>IF(PPG!J1617="", "", PPG!J1617)</f>
        <v>0</v>
      </c>
      <c r="U64" s="9">
        <f>IF(PPG!K1617="", "", PPG!K1617)</f>
        <v>0</v>
      </c>
      <c r="V64" s="8">
        <f>IF(PPG!L1617="", "", PPG!L1617)</f>
        <v>0</v>
      </c>
      <c r="W64" s="9">
        <f>IF(PPG!M1617="", "", PPG!M1617)</f>
        <v>0</v>
      </c>
      <c r="X64" s="8">
        <f>IF(PPG!N1617="", "", PPG!N1617)</f>
        <v>0</v>
      </c>
      <c r="Y64" s="9">
        <f>IF(PPG!O1617="", "", PPG!O1617)</f>
        <v>0</v>
      </c>
      <c r="Z64" s="8">
        <f>IF(PPG!Q1617="", "", PPG!Q1617)</f>
        <v>1.6639999999999999</v>
      </c>
      <c r="AA64" s="9">
        <f>IF(PPG!R1617="", "", PPG!R1617)</f>
        <v>53.24</v>
      </c>
      <c r="AB64" s="8">
        <f>IF(PPG!S1617="", "", PPG!S1617)</f>
        <v>0</v>
      </c>
      <c r="AC64" s="9">
        <f>IF(PPG!T1617="", "", PPG!T1617)</f>
        <v>0</v>
      </c>
      <c r="AD64" s="8">
        <f>IF(PPG!U1617="", "", PPG!U1617)</f>
        <v>0</v>
      </c>
      <c r="AE64" s="9">
        <f>IF(PPG!V1617="", "", PPG!V1617)</f>
        <v>0</v>
      </c>
      <c r="AF64" s="8">
        <f>IF(PPG!W1617="", "", PPG!W1617)</f>
        <v>0</v>
      </c>
      <c r="AG64" s="9">
        <f>IF(PPG!X1617="", "", PPG!X1617)</f>
        <v>0</v>
      </c>
      <c r="AH64" s="8">
        <f>IF(PPG!Y1617="", "", PPG!Y1617)</f>
        <v>0</v>
      </c>
      <c r="AI64" s="9">
        <f>IF(PPG!Z1617="", "", PPG!Z1617)</f>
        <v>0</v>
      </c>
      <c r="AJ64" s="30" t="str">
        <f>IF(D64&lt;&gt;"",D64*I64, "0.00")</f>
        <v>0.00</v>
      </c>
      <c r="AK64" s="7" t="str">
        <f>IF(D64&lt;&gt;"",D64, "0")</f>
        <v>0</v>
      </c>
      <c r="AL64" s="7" t="str">
        <f>IF(D64&lt;&gt;"",D64*K64, "0")</f>
        <v>0</v>
      </c>
    </row>
    <row r="65" spans="1:38">
      <c r="A65" s="7">
        <f>IF(OUT!C1618="", "", OUT!C1618)</f>
        <v>711</v>
      </c>
      <c r="B65" s="18">
        <f>IF(OUT!A1618="", "", OUT!A1618)</f>
        <v>94651</v>
      </c>
      <c r="C65" s="7" t="str">
        <f>IF(OUT!D1618="", "", OUT!D1618)</f>
        <v>IV</v>
      </c>
      <c r="D65" s="25"/>
      <c r="E65" s="7" t="str">
        <f>IF(OUT!E1618="", "", OUT!E1618)</f>
        <v>32 TRAY</v>
      </c>
      <c r="F65" s="22" t="str">
        <f>IF(OUT!AE1618="NEW", "✷", "")</f>
        <v/>
      </c>
      <c r="G65" t="str">
        <f>IF(OUT!B1618="", "", OUT!B1618)</f>
        <v>ARTEMISIA GMELINII SUNFERN OLYMPIA</v>
      </c>
      <c r="H65" s="19">
        <f>IF(AND($K$3=1,$K$4="N"),P65,IF(AND($K$3=2,$K$4="N"),R65,IF(AND($K$3=3,$K$4="N"),T65,IF(AND($K$3=4,$K$4="N"),V65,IF(AND($K$3=5,$K$4="N"),X65,IF(AND($K$3=1,$K$4="Y"),Z65,IF(AND($K$3=2,$K$4="Y"),AB65,IF(AND($K$3=3,$K$4="Y"),AD65,IF(AND($K$3=4,$K$4="Y"),AF65,IF(AND($K$3=5,$K$4="Y"),AH65,"FALSE"))))))))))</f>
        <v>1.6639999999999999</v>
      </c>
      <c r="I65" s="20">
        <f>IF(AND($K$3=1,$K$4="N"),Q65,IF(AND($K$3=2,$K$4="N"),S65,IF(AND($K$3=3,$K$4="N"),U65,IF(AND($K$3=4,$K$4="N"),W65,IF(AND($K$3=5,$K$4="N"),Y65,IF(AND($K$3=1,$K$4="Y"),AA65,IF(AND($K$3=2,$K$4="Y"),AC65,IF(AND($K$3=3,$K$4="Y"),AE65,IF(AND($K$3=4,$K$4="Y"),AG65,IF(AND($K$3=5,$K$4="Y"),AI65,"FALSE"))))))))))</f>
        <v>53.24</v>
      </c>
      <c r="J65" s="34" t="str">
        <f>IF(OUT!F1618="", "", OUT!F1618)</f>
        <v>VERNALIZED</v>
      </c>
      <c r="K65" s="7">
        <f>IF(OUT!P1618="", "", OUT!P1618)</f>
        <v>32</v>
      </c>
      <c r="L65" s="7" t="str">
        <f>IF(OUT!AE1618="", "", OUT!AE1618)</f>
        <v/>
      </c>
      <c r="M65" s="7" t="str">
        <f>IF(OUT!AG1618="", "", OUT!AG1618)</f>
        <v>PAT</v>
      </c>
      <c r="N65" s="7" t="str">
        <f>IF(OUT!AQ1618="", "", OUT!AQ1618)</f>
        <v/>
      </c>
      <c r="O65" s="7" t="str">
        <f>IF(OUT!BM1618="", "", OUT!BM1618)</f>
        <v>T3</v>
      </c>
      <c r="P65" s="8">
        <f>IF(OUT!N1618="", "", OUT!N1618)</f>
        <v>1.6639999999999999</v>
      </c>
      <c r="Q65" s="9">
        <f>IF(OUT!O1618="", "", OUT!O1618)</f>
        <v>53.24</v>
      </c>
      <c r="R65" s="8">
        <f>IF(PPG!H1618="", "", PPG!H1618)</f>
        <v>0</v>
      </c>
      <c r="S65" s="9">
        <f>IF(PPG!I1618="", "", PPG!I1618)</f>
        <v>0</v>
      </c>
      <c r="T65" s="8">
        <f>IF(PPG!J1618="", "", PPG!J1618)</f>
        <v>0</v>
      </c>
      <c r="U65" s="9">
        <f>IF(PPG!K1618="", "", PPG!K1618)</f>
        <v>0</v>
      </c>
      <c r="V65" s="8">
        <f>IF(PPG!L1618="", "", PPG!L1618)</f>
        <v>0</v>
      </c>
      <c r="W65" s="9">
        <f>IF(PPG!M1618="", "", PPG!M1618)</f>
        <v>0</v>
      </c>
      <c r="X65" s="8">
        <f>IF(PPG!N1618="", "", PPG!N1618)</f>
        <v>0</v>
      </c>
      <c r="Y65" s="9">
        <f>IF(PPG!O1618="", "", PPG!O1618)</f>
        <v>0</v>
      </c>
      <c r="Z65" s="8">
        <f>IF(PPG!Q1618="", "", PPG!Q1618)</f>
        <v>1.6639999999999999</v>
      </c>
      <c r="AA65" s="9">
        <f>IF(PPG!R1618="", "", PPG!R1618)</f>
        <v>53.24</v>
      </c>
      <c r="AB65" s="8">
        <f>IF(PPG!S1618="", "", PPG!S1618)</f>
        <v>0</v>
      </c>
      <c r="AC65" s="9">
        <f>IF(PPG!T1618="", "", PPG!T1618)</f>
        <v>0</v>
      </c>
      <c r="AD65" s="8">
        <f>IF(PPG!U1618="", "", PPG!U1618)</f>
        <v>0</v>
      </c>
      <c r="AE65" s="9">
        <f>IF(PPG!V1618="", "", PPG!V1618)</f>
        <v>0</v>
      </c>
      <c r="AF65" s="8">
        <f>IF(PPG!W1618="", "", PPG!W1618)</f>
        <v>0</v>
      </c>
      <c r="AG65" s="9">
        <f>IF(PPG!X1618="", "", PPG!X1618)</f>
        <v>0</v>
      </c>
      <c r="AH65" s="8">
        <f>IF(PPG!Y1618="", "", PPG!Y1618)</f>
        <v>0</v>
      </c>
      <c r="AI65" s="9">
        <f>IF(PPG!Z1618="", "", PPG!Z1618)</f>
        <v>0</v>
      </c>
      <c r="AJ65" s="30" t="str">
        <f>IF(D65&lt;&gt;"",D65*I65, "0.00")</f>
        <v>0.00</v>
      </c>
      <c r="AK65" s="7" t="str">
        <f>IF(D65&lt;&gt;"",D65, "0")</f>
        <v>0</v>
      </c>
      <c r="AL65" s="7" t="str">
        <f>IF(D65&lt;&gt;"",D65*K65, "0")</f>
        <v>0</v>
      </c>
    </row>
    <row r="66" spans="1:38">
      <c r="A66" s="7">
        <f>IF(OUT!C1388="", "", OUT!C1388)</f>
        <v>711</v>
      </c>
      <c r="B66" s="18">
        <f>IF(OUT!A1388="", "", OUT!A1388)</f>
        <v>90379</v>
      </c>
      <c r="C66" s="7" t="str">
        <f>IF(OUT!D1388="", "", OUT!D1388)</f>
        <v>DB</v>
      </c>
      <c r="D66" s="25"/>
      <c r="E66" s="7" t="str">
        <f>IF(OUT!E1388="", "", OUT!E1388)</f>
        <v>51 CELL</v>
      </c>
      <c r="F66" s="22" t="str">
        <f>IF(OUT!AE1388="NEW", "✷", "")</f>
        <v/>
      </c>
      <c r="G66" t="str">
        <f>IF(OUT!B1388="", "", OUT!B1388)</f>
        <v>ARTEMISIA MAKANA SILVER</v>
      </c>
      <c r="H66" s="19">
        <f>IF(AND($K$3=1,$K$4="N"),P66,IF(AND($K$3=2,$K$4="N"),R66,IF(AND($K$3=3,$K$4="N"),T66,IF(AND($K$3=4,$K$4="N"),V66,IF(AND($K$3=5,$K$4="N"),X66,IF(AND($K$3=1,$K$4="Y"),Z66,IF(AND($K$3=2,$K$4="Y"),AB66,IF(AND($K$3=3,$K$4="Y"),AD66,IF(AND($K$3=4,$K$4="Y"),AF66,IF(AND($K$3=5,$K$4="Y"),AH66,"FALSE"))))))))))</f>
        <v>0.69299999999999995</v>
      </c>
      <c r="I66" s="20">
        <f>IF(AND($K$3=1,$K$4="N"),Q66,IF(AND($K$3=2,$K$4="N"),S66,IF(AND($K$3=3,$K$4="N"),U66,IF(AND($K$3=4,$K$4="N"),W66,IF(AND($K$3=5,$K$4="N"),Y66,IF(AND($K$3=1,$K$4="Y"),AA66,IF(AND($K$3=2,$K$4="Y"),AC66,IF(AND($K$3=3,$K$4="Y"),AE66,IF(AND($K$3=4,$K$4="Y"),AG66,IF(AND($K$3=5,$K$4="Y"),AI66,"FALSE"))))))))))</f>
        <v>34.65</v>
      </c>
      <c r="J66" s="34" t="str">
        <f>IF(OUT!F1388="", "", OUT!F1388)</f>
        <v>STRIP TRAY</v>
      </c>
      <c r="K66" s="7">
        <f>IF(OUT!P1388="", "", OUT!P1388)</f>
        <v>50</v>
      </c>
      <c r="L66" s="7" t="str">
        <f>IF(OUT!AE1388="", "", OUT!AE1388)</f>
        <v/>
      </c>
      <c r="M66" s="7" t="str">
        <f>IF(OUT!AG1388="", "", OUT!AG1388)</f>
        <v>PAT</v>
      </c>
      <c r="N66" s="7" t="str">
        <f>IF(OUT!AQ1388="", "", OUT!AQ1388)</f>
        <v/>
      </c>
      <c r="O66" s="7" t="str">
        <f>IF(OUT!BM1388="", "", OUT!BM1388)</f>
        <v>T3</v>
      </c>
      <c r="P66" s="8">
        <f>IF(OUT!N1388="", "", OUT!N1388)</f>
        <v>0.69299999999999995</v>
      </c>
      <c r="Q66" s="9">
        <f>IF(OUT!O1388="", "", OUT!O1388)</f>
        <v>34.65</v>
      </c>
      <c r="R66" s="8">
        <f>IF(PPG!H1388="", "", PPG!H1388)</f>
        <v>0</v>
      </c>
      <c r="S66" s="9">
        <f>IF(PPG!I1388="", "", PPG!I1388)</f>
        <v>0</v>
      </c>
      <c r="T66" s="8">
        <f>IF(PPG!J1388="", "", PPG!J1388)</f>
        <v>0</v>
      </c>
      <c r="U66" s="9">
        <f>IF(PPG!K1388="", "", PPG!K1388)</f>
        <v>0</v>
      </c>
      <c r="V66" s="8">
        <f>IF(PPG!L1388="", "", PPG!L1388)</f>
        <v>0</v>
      </c>
      <c r="W66" s="9">
        <f>IF(PPG!M1388="", "", PPG!M1388)</f>
        <v>0</v>
      </c>
      <c r="X66" s="8">
        <f>IF(PPG!N1388="", "", PPG!N1388)</f>
        <v>0</v>
      </c>
      <c r="Y66" s="9">
        <f>IF(PPG!O1388="", "", PPG!O1388)</f>
        <v>0</v>
      </c>
      <c r="Z66" s="8">
        <f>IF(PPG!Q1388="", "", PPG!Q1388)</f>
        <v>0.69299999999999995</v>
      </c>
      <c r="AA66" s="9">
        <f>IF(PPG!R1388="", "", PPG!R1388)</f>
        <v>34.65</v>
      </c>
      <c r="AB66" s="8">
        <f>IF(PPG!S1388="", "", PPG!S1388)</f>
        <v>0</v>
      </c>
      <c r="AC66" s="9">
        <f>IF(PPG!T1388="", "", PPG!T1388)</f>
        <v>0</v>
      </c>
      <c r="AD66" s="8">
        <f>IF(PPG!U1388="", "", PPG!U1388)</f>
        <v>0</v>
      </c>
      <c r="AE66" s="9">
        <f>IF(PPG!V1388="", "", PPG!V1388)</f>
        <v>0</v>
      </c>
      <c r="AF66" s="8">
        <f>IF(PPG!W1388="", "", PPG!W1388)</f>
        <v>0</v>
      </c>
      <c r="AG66" s="9">
        <f>IF(PPG!X1388="", "", PPG!X1388)</f>
        <v>0</v>
      </c>
      <c r="AH66" s="8">
        <f>IF(PPG!Y1388="", "", PPG!Y1388)</f>
        <v>0</v>
      </c>
      <c r="AI66" s="9">
        <f>IF(PPG!Z1388="", "", PPG!Z1388)</f>
        <v>0</v>
      </c>
      <c r="AJ66" s="30" t="str">
        <f>IF(D66&lt;&gt;"",D66*I66, "0.00")</f>
        <v>0.00</v>
      </c>
      <c r="AK66" s="7" t="str">
        <f>IF(D66&lt;&gt;"",D66, "0")</f>
        <v>0</v>
      </c>
      <c r="AL66" s="7" t="str">
        <f>IF(D66&lt;&gt;"",D66*K66, "0")</f>
        <v>0</v>
      </c>
    </row>
    <row r="67" spans="1:38">
      <c r="A67" s="7">
        <f>IF(OUT!C1062="", "", OUT!C1062)</f>
        <v>711</v>
      </c>
      <c r="B67" s="18">
        <f>IF(OUT!A1062="", "", OUT!A1062)</f>
        <v>82644</v>
      </c>
      <c r="C67" s="7" t="str">
        <f>IF(OUT!D1062="", "", OUT!D1062)</f>
        <v>DB</v>
      </c>
      <c r="D67" s="25"/>
      <c r="E67" s="7" t="str">
        <f>IF(OUT!E1062="", "", OUT!E1062)</f>
        <v>51 CELL</v>
      </c>
      <c r="F67" s="22" t="str">
        <f>IF(OUT!AE1062="NEW", "✷", "")</f>
        <v/>
      </c>
      <c r="G67" t="str">
        <f>IF(OUT!B1062="", "", OUT!B1062)</f>
        <v>ARTEMISIA PARFUM D'ETHIOPIA</v>
      </c>
      <c r="H67" s="19">
        <f>IF(AND($K$3=1,$K$4="N"),P67,IF(AND($K$3=2,$K$4="N"),R67,IF(AND($K$3=3,$K$4="N"),T67,IF(AND($K$3=4,$K$4="N"),V67,IF(AND($K$3=5,$K$4="N"),X67,IF(AND($K$3=1,$K$4="Y"),Z67,IF(AND($K$3=2,$K$4="Y"),AB67,IF(AND($K$3=3,$K$4="Y"),AD67,IF(AND($K$3=4,$K$4="Y"),AF67,IF(AND($K$3=5,$K$4="Y"),AH67,"FALSE"))))))))))</f>
        <v>0.83699999999999997</v>
      </c>
      <c r="I67" s="20">
        <f>IF(AND($K$3=1,$K$4="N"),Q67,IF(AND($K$3=2,$K$4="N"),S67,IF(AND($K$3=3,$K$4="N"),U67,IF(AND($K$3=4,$K$4="N"),W67,IF(AND($K$3=5,$K$4="N"),Y67,IF(AND($K$3=1,$K$4="Y"),AA67,IF(AND($K$3=2,$K$4="Y"),AC67,IF(AND($K$3=3,$K$4="Y"),AE67,IF(AND($K$3=4,$K$4="Y"),AG67,IF(AND($K$3=5,$K$4="Y"),AI67,"FALSE"))))))))))</f>
        <v>41.85</v>
      </c>
      <c r="J67" s="34" t="str">
        <f>IF(OUT!F1062="", "", OUT!F1062)</f>
        <v>STRIP TRAY</v>
      </c>
      <c r="K67" s="7">
        <f>IF(OUT!P1062="", "", OUT!P1062)</f>
        <v>50</v>
      </c>
      <c r="L67" s="7" t="str">
        <f>IF(OUT!AE1062="", "", OUT!AE1062)</f>
        <v/>
      </c>
      <c r="M67" s="7" t="str">
        <f>IF(OUT!AG1062="", "", OUT!AG1062)</f>
        <v>PAT</v>
      </c>
      <c r="N67" s="7" t="str">
        <f>IF(OUT!AQ1062="", "", OUT!AQ1062)</f>
        <v/>
      </c>
      <c r="O67" s="7" t="str">
        <f>IF(OUT!BM1062="", "", OUT!BM1062)</f>
        <v>T3</v>
      </c>
      <c r="P67" s="8">
        <f>IF(OUT!N1062="", "", OUT!N1062)</f>
        <v>0.83699999999999997</v>
      </c>
      <c r="Q67" s="9">
        <f>IF(OUT!O1062="", "", OUT!O1062)</f>
        <v>41.85</v>
      </c>
      <c r="R67" s="8">
        <f>IF(PPG!H1062="", "", PPG!H1062)</f>
        <v>0</v>
      </c>
      <c r="S67" s="9">
        <f>IF(PPG!I1062="", "", PPG!I1062)</f>
        <v>0</v>
      </c>
      <c r="T67" s="8">
        <f>IF(PPG!J1062="", "", PPG!J1062)</f>
        <v>0</v>
      </c>
      <c r="U67" s="9">
        <f>IF(PPG!K1062="", "", PPG!K1062)</f>
        <v>0</v>
      </c>
      <c r="V67" s="8">
        <f>IF(PPG!L1062="", "", PPG!L1062)</f>
        <v>0</v>
      </c>
      <c r="W67" s="9">
        <f>IF(PPG!M1062="", "", PPG!M1062)</f>
        <v>0</v>
      </c>
      <c r="X67" s="8">
        <f>IF(PPG!N1062="", "", PPG!N1062)</f>
        <v>0</v>
      </c>
      <c r="Y67" s="9">
        <f>IF(PPG!O1062="", "", PPG!O1062)</f>
        <v>0</v>
      </c>
      <c r="Z67" s="8">
        <f>IF(PPG!Q1062="", "", PPG!Q1062)</f>
        <v>0.83699999999999997</v>
      </c>
      <c r="AA67" s="9">
        <f>IF(PPG!R1062="", "", PPG!R1062)</f>
        <v>41.85</v>
      </c>
      <c r="AB67" s="8">
        <f>IF(PPG!S1062="", "", PPG!S1062)</f>
        <v>0</v>
      </c>
      <c r="AC67" s="9">
        <f>IF(PPG!T1062="", "", PPG!T1062)</f>
        <v>0</v>
      </c>
      <c r="AD67" s="8">
        <f>IF(PPG!U1062="", "", PPG!U1062)</f>
        <v>0</v>
      </c>
      <c r="AE67" s="9">
        <f>IF(PPG!V1062="", "", PPG!V1062)</f>
        <v>0</v>
      </c>
      <c r="AF67" s="8">
        <f>IF(PPG!W1062="", "", PPG!W1062)</f>
        <v>0</v>
      </c>
      <c r="AG67" s="9">
        <f>IF(PPG!X1062="", "", PPG!X1062)</f>
        <v>0</v>
      </c>
      <c r="AH67" s="8">
        <f>IF(PPG!Y1062="", "", PPG!Y1062)</f>
        <v>0</v>
      </c>
      <c r="AI67" s="9">
        <f>IF(PPG!Z1062="", "", PPG!Z1062)</f>
        <v>0</v>
      </c>
      <c r="AJ67" s="30" t="str">
        <f>IF(D67&lt;&gt;"",D67*I67, "0.00")</f>
        <v>0.00</v>
      </c>
      <c r="AK67" s="7" t="str">
        <f>IF(D67&lt;&gt;"",D67, "0")</f>
        <v>0</v>
      </c>
      <c r="AL67" s="7" t="str">
        <f>IF(D67&lt;&gt;"",D67*K67, "0")</f>
        <v>0</v>
      </c>
    </row>
    <row r="68" spans="1:38">
      <c r="A68" s="7">
        <f>IF(OUT!C91="", "", OUT!C91)</f>
        <v>711</v>
      </c>
      <c r="B68" s="18">
        <f>IF(OUT!A91="", "", OUT!A91)</f>
        <v>30061</v>
      </c>
      <c r="C68" s="7" t="str">
        <f>IF(OUT!D91="", "", OUT!D91)</f>
        <v>IV</v>
      </c>
      <c r="D68" s="25"/>
      <c r="E68" s="7" t="str">
        <f>IF(OUT!E91="", "", OUT!E91)</f>
        <v>32 TRAY</v>
      </c>
      <c r="F68" s="22" t="str">
        <f>IF(OUT!AE91="NEW", "✷", "")</f>
        <v/>
      </c>
      <c r="G68" t="str">
        <f>IF(OUT!B91="", "", OUT!B91)</f>
        <v>ARTEMISIA SCHMIDTIANA NANA SILVER MOUND</v>
      </c>
      <c r="H68" s="19">
        <f>IF(AND($K$3=1,$K$4="N"),P68,IF(AND($K$3=2,$K$4="N"),R68,IF(AND($K$3=3,$K$4="N"),T68,IF(AND($K$3=4,$K$4="N"),V68,IF(AND($K$3=5,$K$4="N"),X68,IF(AND($K$3=1,$K$4="Y"),Z68,IF(AND($K$3=2,$K$4="Y"),AB68,IF(AND($K$3=3,$K$4="Y"),AD68,IF(AND($K$3=4,$K$4="Y"),AF68,IF(AND($K$3=5,$K$4="Y"),AH68,"FALSE"))))))))))</f>
        <v>1.4530000000000001</v>
      </c>
      <c r="I68" s="20">
        <f>IF(AND($K$3=1,$K$4="N"),Q68,IF(AND($K$3=2,$K$4="N"),S68,IF(AND($K$3=3,$K$4="N"),U68,IF(AND($K$3=4,$K$4="N"),W68,IF(AND($K$3=5,$K$4="N"),Y68,IF(AND($K$3=1,$K$4="Y"),AA68,IF(AND($K$3=2,$K$4="Y"),AC68,IF(AND($K$3=3,$K$4="Y"),AE68,IF(AND($K$3=4,$K$4="Y"),AG68,IF(AND($K$3=5,$K$4="Y"),AI68,"FALSE"))))))))))</f>
        <v>46.49</v>
      </c>
      <c r="J68" s="34" t="str">
        <f>IF(OUT!F91="", "", OUT!F91)</f>
        <v>VERNALIZED</v>
      </c>
      <c r="K68" s="7">
        <f>IF(OUT!P91="", "", OUT!P91)</f>
        <v>32</v>
      </c>
      <c r="L68" s="7" t="str">
        <f>IF(OUT!AE91="", "", OUT!AE91)</f>
        <v/>
      </c>
      <c r="M68" s="7" t="str">
        <f>IF(OUT!AG91="", "", OUT!AG91)</f>
        <v/>
      </c>
      <c r="N68" s="7" t="str">
        <f>IF(OUT!AQ91="", "", OUT!AQ91)</f>
        <v/>
      </c>
      <c r="O68" s="7" t="str">
        <f>IF(OUT!BM91="", "", OUT!BM91)</f>
        <v>T3</v>
      </c>
      <c r="P68" s="8">
        <f>IF(OUT!N91="", "", OUT!N91)</f>
        <v>1.4530000000000001</v>
      </c>
      <c r="Q68" s="9">
        <f>IF(OUT!O91="", "", OUT!O91)</f>
        <v>46.49</v>
      </c>
      <c r="R68" s="8">
        <f>IF(PPG!H91="", "", PPG!H91)</f>
        <v>0</v>
      </c>
      <c r="S68" s="9">
        <f>IF(PPG!I91="", "", PPG!I91)</f>
        <v>0</v>
      </c>
      <c r="T68" s="8">
        <f>IF(PPG!J91="", "", PPG!J91)</f>
        <v>0</v>
      </c>
      <c r="U68" s="9">
        <f>IF(PPG!K91="", "", PPG!K91)</f>
        <v>0</v>
      </c>
      <c r="V68" s="8">
        <f>IF(PPG!L91="", "", PPG!L91)</f>
        <v>0</v>
      </c>
      <c r="W68" s="9">
        <f>IF(PPG!M91="", "", PPG!M91)</f>
        <v>0</v>
      </c>
      <c r="X68" s="8">
        <f>IF(PPG!N91="", "", PPG!N91)</f>
        <v>0</v>
      </c>
      <c r="Y68" s="9">
        <f>IF(PPG!O91="", "", PPG!O91)</f>
        <v>0</v>
      </c>
      <c r="Z68" s="8">
        <f>IF(PPG!Q91="", "", PPG!Q91)</f>
        <v>1.4530000000000001</v>
      </c>
      <c r="AA68" s="9">
        <f>IF(PPG!R91="", "", PPG!R91)</f>
        <v>46.49</v>
      </c>
      <c r="AB68" s="8">
        <f>IF(PPG!S91="", "", PPG!S91)</f>
        <v>0</v>
      </c>
      <c r="AC68" s="9">
        <f>IF(PPG!T91="", "", PPG!T91)</f>
        <v>0</v>
      </c>
      <c r="AD68" s="8">
        <f>IF(PPG!U91="", "", PPG!U91)</f>
        <v>0</v>
      </c>
      <c r="AE68" s="9">
        <f>IF(PPG!V91="", "", PPG!V91)</f>
        <v>0</v>
      </c>
      <c r="AF68" s="8">
        <f>IF(PPG!W91="", "", PPG!W91)</f>
        <v>0</v>
      </c>
      <c r="AG68" s="9">
        <f>IF(PPG!X91="", "", PPG!X91)</f>
        <v>0</v>
      </c>
      <c r="AH68" s="8">
        <f>IF(PPG!Y91="", "", PPG!Y91)</f>
        <v>0</v>
      </c>
      <c r="AI68" s="9">
        <f>IF(PPG!Z91="", "", PPG!Z91)</f>
        <v>0</v>
      </c>
      <c r="AJ68" s="30" t="str">
        <f>IF(D68&lt;&gt;"",D68*I68, "0.00")</f>
        <v>0.00</v>
      </c>
      <c r="AK68" s="7" t="str">
        <f>IF(D68&lt;&gt;"",D68, "0")</f>
        <v>0</v>
      </c>
      <c r="AL68" s="7" t="str">
        <f>IF(D68&lt;&gt;"",D68*K68, "0")</f>
        <v>0</v>
      </c>
    </row>
    <row r="69" spans="1:38">
      <c r="A69" s="7">
        <f>IF(OUT!C279="", "", OUT!C279)</f>
        <v>711</v>
      </c>
      <c r="B69" s="18">
        <f>IF(OUT!A279="", "", OUT!A279)</f>
        <v>40862</v>
      </c>
      <c r="C69" s="7" t="str">
        <f>IF(OUT!D279="", "", OUT!D279)</f>
        <v>DB</v>
      </c>
      <c r="D69" s="25"/>
      <c r="E69" s="7" t="str">
        <f>IF(OUT!E279="", "", OUT!E279)</f>
        <v>51 CELL</v>
      </c>
      <c r="F69" s="22" t="str">
        <f>IF(OUT!AE279="NEW", "✷", "")</f>
        <v/>
      </c>
      <c r="G69" t="str">
        <f>IF(OUT!B279="", "", OUT!B279)</f>
        <v>ARTEMISIA SEA SALT</v>
      </c>
      <c r="H69" s="19">
        <f>IF(AND($K$3=1,$K$4="N"),P69,IF(AND($K$3=2,$K$4="N"),R69,IF(AND($K$3=3,$K$4="N"),T69,IF(AND($K$3=4,$K$4="N"),V69,IF(AND($K$3=5,$K$4="N"),X69,IF(AND($K$3=1,$K$4="Y"),Z69,IF(AND($K$3=2,$K$4="Y"),AB69,IF(AND($K$3=3,$K$4="Y"),AD69,IF(AND($K$3=4,$K$4="Y"),AF69,IF(AND($K$3=5,$K$4="Y"),AH69,"FALSE"))))))))))</f>
        <v>0.80300000000000005</v>
      </c>
      <c r="I69" s="20">
        <f>IF(AND($K$3=1,$K$4="N"),Q69,IF(AND($K$3=2,$K$4="N"),S69,IF(AND($K$3=3,$K$4="N"),U69,IF(AND($K$3=4,$K$4="N"),W69,IF(AND($K$3=5,$K$4="N"),Y69,IF(AND($K$3=1,$K$4="Y"),AA69,IF(AND($K$3=2,$K$4="Y"),AC69,IF(AND($K$3=3,$K$4="Y"),AE69,IF(AND($K$3=4,$K$4="Y"),AG69,IF(AND($K$3=5,$K$4="Y"),AI69,"FALSE"))))))))))</f>
        <v>40.15</v>
      </c>
      <c r="J69" s="34" t="str">
        <f>IF(OUT!F279="", "", OUT!F279)</f>
        <v>STRIP TRAY</v>
      </c>
      <c r="K69" s="7">
        <f>IF(OUT!P279="", "", OUT!P279)</f>
        <v>50</v>
      </c>
      <c r="L69" s="7" t="str">
        <f>IF(OUT!AE279="", "", OUT!AE279)</f>
        <v/>
      </c>
      <c r="M69" s="7" t="str">
        <f>IF(OUT!AG279="", "", OUT!AG279)</f>
        <v>PAT</v>
      </c>
      <c r="N69" s="7" t="str">
        <f>IF(OUT!AQ279="", "", OUT!AQ279)</f>
        <v/>
      </c>
      <c r="O69" s="7" t="str">
        <f>IF(OUT!BM279="", "", OUT!BM279)</f>
        <v>T3</v>
      </c>
      <c r="P69" s="8">
        <f>IF(OUT!N279="", "", OUT!N279)</f>
        <v>0.80300000000000005</v>
      </c>
      <c r="Q69" s="9">
        <f>IF(OUT!O279="", "", OUT!O279)</f>
        <v>40.15</v>
      </c>
      <c r="R69" s="8">
        <f>IF(PPG!H279="", "", PPG!H279)</f>
        <v>0</v>
      </c>
      <c r="S69" s="9">
        <f>IF(PPG!I279="", "", PPG!I279)</f>
        <v>0</v>
      </c>
      <c r="T69" s="8">
        <f>IF(PPG!J279="", "", PPG!J279)</f>
        <v>0</v>
      </c>
      <c r="U69" s="9">
        <f>IF(PPG!K279="", "", PPG!K279)</f>
        <v>0</v>
      </c>
      <c r="V69" s="8">
        <f>IF(PPG!L279="", "", PPG!L279)</f>
        <v>0</v>
      </c>
      <c r="W69" s="9">
        <f>IF(PPG!M279="", "", PPG!M279)</f>
        <v>0</v>
      </c>
      <c r="X69" s="8">
        <f>IF(PPG!N279="", "", PPG!N279)</f>
        <v>0</v>
      </c>
      <c r="Y69" s="9">
        <f>IF(PPG!O279="", "", PPG!O279)</f>
        <v>0</v>
      </c>
      <c r="Z69" s="8">
        <f>IF(PPG!Q279="", "", PPG!Q279)</f>
        <v>0.80300000000000005</v>
      </c>
      <c r="AA69" s="9">
        <f>IF(PPG!R279="", "", PPG!R279)</f>
        <v>40.15</v>
      </c>
      <c r="AB69" s="8">
        <f>IF(PPG!S279="", "", PPG!S279)</f>
        <v>0</v>
      </c>
      <c r="AC69" s="9">
        <f>IF(PPG!T279="", "", PPG!T279)</f>
        <v>0</v>
      </c>
      <c r="AD69" s="8">
        <f>IF(PPG!U279="", "", PPG!U279)</f>
        <v>0</v>
      </c>
      <c r="AE69" s="9">
        <f>IF(PPG!V279="", "", PPG!V279)</f>
        <v>0</v>
      </c>
      <c r="AF69" s="8">
        <f>IF(PPG!W279="", "", PPG!W279)</f>
        <v>0</v>
      </c>
      <c r="AG69" s="9">
        <f>IF(PPG!X279="", "", PPG!X279)</f>
        <v>0</v>
      </c>
      <c r="AH69" s="8">
        <f>IF(PPG!Y279="", "", PPG!Y279)</f>
        <v>0</v>
      </c>
      <c r="AI69" s="9">
        <f>IF(PPG!Z279="", "", PPG!Z279)</f>
        <v>0</v>
      </c>
      <c r="AJ69" s="30" t="str">
        <f>IF(D69&lt;&gt;"",D69*I69, "0.00")</f>
        <v>0.00</v>
      </c>
      <c r="AK69" s="7" t="str">
        <f>IF(D69&lt;&gt;"",D69, "0")</f>
        <v>0</v>
      </c>
      <c r="AL69" s="7" t="str">
        <f>IF(D69&lt;&gt;"",D69*K69, "0")</f>
        <v>0</v>
      </c>
    </row>
    <row r="70" spans="1:38">
      <c r="A70" s="7">
        <f>IF(OUT!C812="", "", OUT!C812)</f>
        <v>711</v>
      </c>
      <c r="B70" s="18">
        <f>IF(OUT!A812="", "", OUT!A812)</f>
        <v>74195</v>
      </c>
      <c r="C70" s="7" t="str">
        <f>IF(OUT!D812="", "", OUT!D812)</f>
        <v>IV</v>
      </c>
      <c r="D70" s="25"/>
      <c r="E70" s="7" t="str">
        <f>IF(OUT!E812="", "", OUT!E812)</f>
        <v>32 TRAY</v>
      </c>
      <c r="F70" s="22" t="str">
        <f>IF(OUT!AE812="NEW", "✷", "")</f>
        <v/>
      </c>
      <c r="G70" t="str">
        <f>IF(OUT!B812="", "", OUT!B812)</f>
        <v>ASCLEPIAS CURASSAVICA SILKY DEEP RED</v>
      </c>
      <c r="H70" s="19">
        <f>IF(AND($K$3=1,$K$4="N"),P70,IF(AND($K$3=2,$K$4="N"),R70,IF(AND($K$3=3,$K$4="N"),T70,IF(AND($K$3=4,$K$4="N"),V70,IF(AND($K$3=5,$K$4="N"),X70,IF(AND($K$3=1,$K$4="Y"),Z70,IF(AND($K$3=2,$K$4="Y"),AB70,IF(AND($K$3=3,$K$4="Y"),AD70,IF(AND($K$3=4,$K$4="Y"),AF70,IF(AND($K$3=5,$K$4="Y"),AH70,"FALSE"))))))))))</f>
        <v>1.99</v>
      </c>
      <c r="I70" s="20">
        <f>IF(AND($K$3=1,$K$4="N"),Q70,IF(AND($K$3=2,$K$4="N"),S70,IF(AND($K$3=3,$K$4="N"),U70,IF(AND($K$3=4,$K$4="N"),W70,IF(AND($K$3=5,$K$4="N"),Y70,IF(AND($K$3=1,$K$4="Y"),AA70,IF(AND($K$3=2,$K$4="Y"),AC70,IF(AND($K$3=3,$K$4="Y"),AE70,IF(AND($K$3=4,$K$4="Y"),AG70,IF(AND($K$3=5,$K$4="Y"),AI70,"FALSE"))))))))))</f>
        <v>63.68</v>
      </c>
      <c r="J70" s="34" t="str">
        <f>IF(OUT!F812="", "", OUT!F812)</f>
        <v>VERNALIZED</v>
      </c>
      <c r="K70" s="7">
        <f>IF(OUT!P812="", "", OUT!P812)</f>
        <v>32</v>
      </c>
      <c r="L70" s="7" t="str">
        <f>IF(OUT!AE812="", "", OUT!AE812)</f>
        <v/>
      </c>
      <c r="M70" s="7" t="str">
        <f>IF(OUT!AG812="", "", OUT!AG812)</f>
        <v/>
      </c>
      <c r="N70" s="7" t="str">
        <f>IF(OUT!AQ812="", "", OUT!AQ812)</f>
        <v>CUT</v>
      </c>
      <c r="O70" s="7" t="str">
        <f>IF(OUT!BM812="", "", OUT!BM812)</f>
        <v>T3</v>
      </c>
      <c r="P70" s="8">
        <f>IF(OUT!N812="", "", OUT!N812)</f>
        <v>1.99</v>
      </c>
      <c r="Q70" s="9">
        <f>IF(OUT!O812="", "", OUT!O812)</f>
        <v>63.68</v>
      </c>
      <c r="R70" s="8">
        <f>IF(PPG!H812="", "", PPG!H812)</f>
        <v>0</v>
      </c>
      <c r="S70" s="9">
        <f>IF(PPG!I812="", "", PPG!I812)</f>
        <v>0</v>
      </c>
      <c r="T70" s="8">
        <f>IF(PPG!J812="", "", PPG!J812)</f>
        <v>0</v>
      </c>
      <c r="U70" s="9">
        <f>IF(PPG!K812="", "", PPG!K812)</f>
        <v>0</v>
      </c>
      <c r="V70" s="8">
        <f>IF(PPG!L812="", "", PPG!L812)</f>
        <v>0</v>
      </c>
      <c r="W70" s="9">
        <f>IF(PPG!M812="", "", PPG!M812)</f>
        <v>0</v>
      </c>
      <c r="X70" s="8">
        <f>IF(PPG!N812="", "", PPG!N812)</f>
        <v>0</v>
      </c>
      <c r="Y70" s="9">
        <f>IF(PPG!O812="", "", PPG!O812)</f>
        <v>0</v>
      </c>
      <c r="Z70" s="8">
        <f>IF(PPG!Q812="", "", PPG!Q812)</f>
        <v>1.99</v>
      </c>
      <c r="AA70" s="9">
        <f>IF(PPG!R812="", "", PPG!R812)</f>
        <v>63.68</v>
      </c>
      <c r="AB70" s="8">
        <f>IF(PPG!S812="", "", PPG!S812)</f>
        <v>0</v>
      </c>
      <c r="AC70" s="9">
        <f>IF(PPG!T812="", "", PPG!T812)</f>
        <v>0</v>
      </c>
      <c r="AD70" s="8">
        <f>IF(PPG!U812="", "", PPG!U812)</f>
        <v>0</v>
      </c>
      <c r="AE70" s="9">
        <f>IF(PPG!V812="", "", PPG!V812)</f>
        <v>0</v>
      </c>
      <c r="AF70" s="8">
        <f>IF(PPG!W812="", "", PPG!W812)</f>
        <v>0</v>
      </c>
      <c r="AG70" s="9">
        <f>IF(PPG!X812="", "", PPG!X812)</f>
        <v>0</v>
      </c>
      <c r="AH70" s="8">
        <f>IF(PPG!Y812="", "", PPG!Y812)</f>
        <v>0</v>
      </c>
      <c r="AI70" s="9">
        <f>IF(PPG!Z812="", "", PPG!Z812)</f>
        <v>0</v>
      </c>
      <c r="AJ70" s="30" t="str">
        <f>IF(D70&lt;&gt;"",D70*I70, "0.00")</f>
        <v>0.00</v>
      </c>
      <c r="AK70" s="7" t="str">
        <f>IF(D70&lt;&gt;"",D70, "0")</f>
        <v>0</v>
      </c>
      <c r="AL70" s="7" t="str">
        <f>IF(D70&lt;&gt;"",D70*K70, "0")</f>
        <v>0</v>
      </c>
    </row>
    <row r="71" spans="1:38">
      <c r="A71" s="7">
        <f>IF(OUT!C28="", "", OUT!C28)</f>
        <v>711</v>
      </c>
      <c r="B71" s="18">
        <f>IF(OUT!A28="", "", OUT!A28)</f>
        <v>5576</v>
      </c>
      <c r="C71" s="7" t="str">
        <f>IF(OUT!D28="", "", OUT!D28)</f>
        <v>IV</v>
      </c>
      <c r="D71" s="25"/>
      <c r="E71" s="7" t="str">
        <f>IF(OUT!E28="", "", OUT!E28)</f>
        <v>32 TRAY</v>
      </c>
      <c r="F71" s="22" t="str">
        <f>IF(OUT!AE28="NEW", "✷", "")</f>
        <v/>
      </c>
      <c r="G71" t="str">
        <f>IF(OUT!B28="", "", OUT!B28)</f>
        <v>ASCLEPIAS TUBEROSA (BUTTERFLY WEED) (Bright Orange)</v>
      </c>
      <c r="H71" s="19">
        <f>IF(AND($K$3=1,$K$4="N"),P71,IF(AND($K$3=2,$K$4="N"),R71,IF(AND($K$3=3,$K$4="N"),T71,IF(AND($K$3=4,$K$4="N"),V71,IF(AND($K$3=5,$K$4="N"),X71,IF(AND($K$3=1,$K$4="Y"),Z71,IF(AND($K$3=2,$K$4="Y"),AB71,IF(AND($K$3=3,$K$4="Y"),AD71,IF(AND($K$3=4,$K$4="Y"),AF71,IF(AND($K$3=5,$K$4="Y"),AH71,"FALSE"))))))))))</f>
        <v>1.99</v>
      </c>
      <c r="I71" s="20">
        <f>IF(AND($K$3=1,$K$4="N"),Q71,IF(AND($K$3=2,$K$4="N"),S71,IF(AND($K$3=3,$K$4="N"),U71,IF(AND($K$3=4,$K$4="N"),W71,IF(AND($K$3=5,$K$4="N"),Y71,IF(AND($K$3=1,$K$4="Y"),AA71,IF(AND($K$3=2,$K$4="Y"),AC71,IF(AND($K$3=3,$K$4="Y"),AE71,IF(AND($K$3=4,$K$4="Y"),AG71,IF(AND($K$3=5,$K$4="Y"),AI71,"FALSE"))))))))))</f>
        <v>63.68</v>
      </c>
      <c r="J71" s="34" t="str">
        <f>IF(OUT!F28="", "", OUT!F28)</f>
        <v>VERNALIZED</v>
      </c>
      <c r="K71" s="7">
        <f>IF(OUT!P28="", "", OUT!P28)</f>
        <v>32</v>
      </c>
      <c r="L71" s="7" t="str">
        <f>IF(OUT!AE28="", "", OUT!AE28)</f>
        <v/>
      </c>
      <c r="M71" s="7" t="str">
        <f>IF(OUT!AG28="", "", OUT!AG28)</f>
        <v/>
      </c>
      <c r="N71" s="7" t="str">
        <f>IF(OUT!AQ28="", "", OUT!AQ28)</f>
        <v>CUT</v>
      </c>
      <c r="O71" s="7" t="str">
        <f>IF(OUT!BM28="", "", OUT!BM28)</f>
        <v>T3</v>
      </c>
      <c r="P71" s="8">
        <f>IF(OUT!N28="", "", OUT!N28)</f>
        <v>1.99</v>
      </c>
      <c r="Q71" s="9">
        <f>IF(OUT!O28="", "", OUT!O28)</f>
        <v>63.68</v>
      </c>
      <c r="R71" s="8">
        <f>IF(PPG!H28="", "", PPG!H28)</f>
        <v>0</v>
      </c>
      <c r="S71" s="9">
        <f>IF(PPG!I28="", "", PPG!I28)</f>
        <v>0</v>
      </c>
      <c r="T71" s="8">
        <f>IF(PPG!J28="", "", PPG!J28)</f>
        <v>0</v>
      </c>
      <c r="U71" s="9">
        <f>IF(PPG!K28="", "", PPG!K28)</f>
        <v>0</v>
      </c>
      <c r="V71" s="8">
        <f>IF(PPG!L28="", "", PPG!L28)</f>
        <v>0</v>
      </c>
      <c r="W71" s="9">
        <f>IF(PPG!M28="", "", PPG!M28)</f>
        <v>0</v>
      </c>
      <c r="X71" s="8">
        <f>IF(PPG!N28="", "", PPG!N28)</f>
        <v>0</v>
      </c>
      <c r="Y71" s="9">
        <f>IF(PPG!O28="", "", PPG!O28)</f>
        <v>0</v>
      </c>
      <c r="Z71" s="8">
        <f>IF(PPG!Q28="", "", PPG!Q28)</f>
        <v>1.99</v>
      </c>
      <c r="AA71" s="9">
        <f>IF(PPG!R28="", "", PPG!R28)</f>
        <v>63.68</v>
      </c>
      <c r="AB71" s="8">
        <f>IF(PPG!S28="", "", PPG!S28)</f>
        <v>0</v>
      </c>
      <c r="AC71" s="9">
        <f>IF(PPG!T28="", "", PPG!T28)</f>
        <v>0</v>
      </c>
      <c r="AD71" s="8">
        <f>IF(PPG!U28="", "", PPG!U28)</f>
        <v>0</v>
      </c>
      <c r="AE71" s="9">
        <f>IF(PPG!V28="", "", PPG!V28)</f>
        <v>0</v>
      </c>
      <c r="AF71" s="8">
        <f>IF(PPG!W28="", "", PPG!W28)</f>
        <v>0</v>
      </c>
      <c r="AG71" s="9">
        <f>IF(PPG!X28="", "", PPG!X28)</f>
        <v>0</v>
      </c>
      <c r="AH71" s="8">
        <f>IF(PPG!Y28="", "", PPG!Y28)</f>
        <v>0</v>
      </c>
      <c r="AI71" s="9">
        <f>IF(PPG!Z28="", "", PPG!Z28)</f>
        <v>0</v>
      </c>
      <c r="AJ71" s="30" t="str">
        <f>IF(D71&lt;&gt;"",D71*I71, "0.00")</f>
        <v>0.00</v>
      </c>
      <c r="AK71" s="7" t="str">
        <f>IF(D71&lt;&gt;"",D71, "0")</f>
        <v>0</v>
      </c>
      <c r="AL71" s="7" t="str">
        <f>IF(D71&lt;&gt;"",D71*K71, "0")</f>
        <v>0</v>
      </c>
    </row>
    <row r="72" spans="1:38">
      <c r="A72" s="7">
        <f>IF(OUT!C1677="", "", OUT!C1677)</f>
        <v>711</v>
      </c>
      <c r="B72" s="18">
        <f>IF(OUT!A1677="", "", OUT!A1677)</f>
        <v>96095</v>
      </c>
      <c r="C72" s="7" t="str">
        <f>IF(OUT!D1677="", "", OUT!D1677)</f>
        <v>CY</v>
      </c>
      <c r="D72" s="25"/>
      <c r="E72" s="7" t="str">
        <f>IF(OUT!E1677="", "", OUT!E1677)</f>
        <v>216 TRAY</v>
      </c>
      <c r="F72" s="22" t="str">
        <f>IF(OUT!AE1677="NEW", "✷", "")</f>
        <v/>
      </c>
      <c r="G72" t="str">
        <f>IF(OUT!B1677="", "", OUT!B1677)</f>
        <v>ASTER GALA MIX</v>
      </c>
      <c r="H72" s="19">
        <f>IF(AND($K$3=1,$K$4="N"),P72,IF(AND($K$3=2,$K$4="N"),R72,IF(AND($K$3=3,$K$4="N"),T72,IF(AND($K$3=4,$K$4="N"),V72,IF(AND($K$3=5,$K$4="N"),X72,IF(AND($K$3=1,$K$4="Y"),Z72,IF(AND($K$3=2,$K$4="Y"),AB72,IF(AND($K$3=3,$K$4="Y"),AD72,IF(AND($K$3=4,$K$4="Y"),AF72,IF(AND($K$3=5,$K$4="Y"),AH72,"FALSE"))))))))))</f>
        <v>0.193</v>
      </c>
      <c r="I72" s="20">
        <f>IF(AND($K$3=1,$K$4="N"),Q72,IF(AND($K$3=2,$K$4="N"),S72,IF(AND($K$3=3,$K$4="N"),U72,IF(AND($K$3=4,$K$4="N"),W72,IF(AND($K$3=5,$K$4="N"),Y72,IF(AND($K$3=1,$K$4="Y"),AA72,IF(AND($K$3=2,$K$4="Y"),AC72,IF(AND($K$3=3,$K$4="Y"),AE72,IF(AND($K$3=4,$K$4="Y"),AG72,IF(AND($K$3=5,$K$4="Y"),AI72,"FALSE"))))))))))</f>
        <v>40.53</v>
      </c>
      <c r="J72" s="34" t="str">
        <f>IF(OUT!F1677="", "", OUT!F1677)</f>
        <v/>
      </c>
      <c r="K72" s="7">
        <f>IF(OUT!P1677="", "", OUT!P1677)</f>
        <v>210</v>
      </c>
      <c r="L72" s="7" t="str">
        <f>IF(OUT!AE1677="", "", OUT!AE1677)</f>
        <v/>
      </c>
      <c r="M72" s="7" t="str">
        <f>IF(OUT!AG1677="", "", OUT!AG1677)</f>
        <v/>
      </c>
      <c r="N72" s="7" t="str">
        <f>IF(OUT!AQ1677="", "", OUT!AQ1677)</f>
        <v/>
      </c>
      <c r="O72" s="7" t="str">
        <f>IF(OUT!BM1677="", "", OUT!BM1677)</f>
        <v>T4</v>
      </c>
      <c r="P72" s="8">
        <f>IF(OUT!N1677="", "", OUT!N1677)</f>
        <v>0.193</v>
      </c>
      <c r="Q72" s="9">
        <f>IF(OUT!O1677="", "", OUT!O1677)</f>
        <v>40.53</v>
      </c>
      <c r="R72" s="8">
        <f>IF(PPG!H1677="", "", PPG!H1677)</f>
        <v>0</v>
      </c>
      <c r="S72" s="9">
        <f>IF(PPG!I1677="", "", PPG!I1677)</f>
        <v>0</v>
      </c>
      <c r="T72" s="8">
        <f>IF(PPG!J1677="", "", PPG!J1677)</f>
        <v>0</v>
      </c>
      <c r="U72" s="9">
        <f>IF(PPG!K1677="", "", PPG!K1677)</f>
        <v>0</v>
      </c>
      <c r="V72" s="8">
        <f>IF(PPG!L1677="", "", PPG!L1677)</f>
        <v>0</v>
      </c>
      <c r="W72" s="9">
        <f>IF(PPG!M1677="", "", PPG!M1677)</f>
        <v>0</v>
      </c>
      <c r="X72" s="8">
        <f>IF(PPG!N1677="", "", PPG!N1677)</f>
        <v>0</v>
      </c>
      <c r="Y72" s="9">
        <f>IF(PPG!O1677="", "", PPG!O1677)</f>
        <v>0</v>
      </c>
      <c r="Z72" s="8">
        <f>IF(PPG!Q1677="", "", PPG!Q1677)</f>
        <v>0.193</v>
      </c>
      <c r="AA72" s="9">
        <f>IF(PPG!R1677="", "", PPG!R1677)</f>
        <v>40.53</v>
      </c>
      <c r="AB72" s="8">
        <f>IF(PPG!S1677="", "", PPG!S1677)</f>
        <v>0</v>
      </c>
      <c r="AC72" s="9">
        <f>IF(PPG!T1677="", "", PPG!T1677)</f>
        <v>0</v>
      </c>
      <c r="AD72" s="8">
        <f>IF(PPG!U1677="", "", PPG!U1677)</f>
        <v>0</v>
      </c>
      <c r="AE72" s="9">
        <f>IF(PPG!V1677="", "", PPG!V1677)</f>
        <v>0</v>
      </c>
      <c r="AF72" s="8">
        <f>IF(PPG!W1677="", "", PPG!W1677)</f>
        <v>0</v>
      </c>
      <c r="AG72" s="9">
        <f>IF(PPG!X1677="", "", PPG!X1677)</f>
        <v>0</v>
      </c>
      <c r="AH72" s="8">
        <f>IF(PPG!Y1677="", "", PPG!Y1677)</f>
        <v>0</v>
      </c>
      <c r="AI72" s="9">
        <f>IF(PPG!Z1677="", "", PPG!Z1677)</f>
        <v>0</v>
      </c>
      <c r="AJ72" s="30" t="str">
        <f>IF(D72&lt;&gt;"",D72*I72, "0.00")</f>
        <v>0.00</v>
      </c>
      <c r="AK72" s="7" t="str">
        <f>IF(D72&lt;&gt;"",D72, "0")</f>
        <v>0</v>
      </c>
      <c r="AL72" s="7" t="str">
        <f>IF(D72&lt;&gt;"",D72*K72, "0")</f>
        <v>0</v>
      </c>
    </row>
    <row r="73" spans="1:38">
      <c r="A73" s="7">
        <f>IF(OUT!C92="", "", OUT!C92)</f>
        <v>711</v>
      </c>
      <c r="B73" s="18">
        <f>IF(OUT!A92="", "", OUT!A92)</f>
        <v>30089</v>
      </c>
      <c r="C73" s="7" t="str">
        <f>IF(OUT!D92="", "", OUT!D92)</f>
        <v>IV</v>
      </c>
      <c r="D73" s="25"/>
      <c r="E73" s="7" t="str">
        <f>IF(OUT!E92="", "", OUT!E92)</f>
        <v>32 TRAY</v>
      </c>
      <c r="F73" s="22" t="str">
        <f>IF(OUT!AE92="NEW", "✷", "")</f>
        <v/>
      </c>
      <c r="G73" t="str">
        <f>IF(OUT!B92="", "", OUT!B92)</f>
        <v>ASTER NOVAE ANGLIAE PURPLE DOME (Deep Purple)</v>
      </c>
      <c r="H73" s="19">
        <f>IF(AND($K$3=1,$K$4="N"),P73,IF(AND($K$3=2,$K$4="N"),R73,IF(AND($K$3=3,$K$4="N"),T73,IF(AND($K$3=4,$K$4="N"),V73,IF(AND($K$3=5,$K$4="N"),X73,IF(AND($K$3=1,$K$4="Y"),Z73,IF(AND($K$3=2,$K$4="Y"),AB73,IF(AND($K$3=3,$K$4="Y"),AD73,IF(AND($K$3=4,$K$4="Y"),AF73,IF(AND($K$3=5,$K$4="Y"),AH73,"FALSE"))))))))))</f>
        <v>1.516</v>
      </c>
      <c r="I73" s="20">
        <f>IF(AND($K$3=1,$K$4="N"),Q73,IF(AND($K$3=2,$K$4="N"),S73,IF(AND($K$3=3,$K$4="N"),U73,IF(AND($K$3=4,$K$4="N"),W73,IF(AND($K$3=5,$K$4="N"),Y73,IF(AND($K$3=1,$K$4="Y"),AA73,IF(AND($K$3=2,$K$4="Y"),AC73,IF(AND($K$3=3,$K$4="Y"),AE73,IF(AND($K$3=4,$K$4="Y"),AG73,IF(AND($K$3=5,$K$4="Y"),AI73,"FALSE"))))))))))</f>
        <v>48.51</v>
      </c>
      <c r="J73" s="34" t="str">
        <f>IF(OUT!F92="", "", OUT!F92)</f>
        <v>VERNALIZED</v>
      </c>
      <c r="K73" s="7">
        <f>IF(OUT!P92="", "", OUT!P92)</f>
        <v>32</v>
      </c>
      <c r="L73" s="7" t="str">
        <f>IF(OUT!AE92="", "", OUT!AE92)</f>
        <v/>
      </c>
      <c r="M73" s="7" t="str">
        <f>IF(OUT!AG92="", "", OUT!AG92)</f>
        <v/>
      </c>
      <c r="N73" s="7" t="str">
        <f>IF(OUT!AQ92="", "", OUT!AQ92)</f>
        <v/>
      </c>
      <c r="O73" s="7" t="str">
        <f>IF(OUT!BM92="", "", OUT!BM92)</f>
        <v>T3</v>
      </c>
      <c r="P73" s="8">
        <f>IF(OUT!N92="", "", OUT!N92)</f>
        <v>1.516</v>
      </c>
      <c r="Q73" s="9">
        <f>IF(OUT!O92="", "", OUT!O92)</f>
        <v>48.51</v>
      </c>
      <c r="R73" s="8">
        <f>IF(PPG!H92="", "", PPG!H92)</f>
        <v>0</v>
      </c>
      <c r="S73" s="9">
        <f>IF(PPG!I92="", "", PPG!I92)</f>
        <v>0</v>
      </c>
      <c r="T73" s="8">
        <f>IF(PPG!J92="", "", PPG!J92)</f>
        <v>0</v>
      </c>
      <c r="U73" s="9">
        <f>IF(PPG!K92="", "", PPG!K92)</f>
        <v>0</v>
      </c>
      <c r="V73" s="8">
        <f>IF(PPG!L92="", "", PPG!L92)</f>
        <v>0</v>
      </c>
      <c r="W73" s="9">
        <f>IF(PPG!M92="", "", PPG!M92)</f>
        <v>0</v>
      </c>
      <c r="X73" s="8">
        <f>IF(PPG!N92="", "", PPG!N92)</f>
        <v>0</v>
      </c>
      <c r="Y73" s="9">
        <f>IF(PPG!O92="", "", PPG!O92)</f>
        <v>0</v>
      </c>
      <c r="Z73" s="8">
        <f>IF(PPG!Q92="", "", PPG!Q92)</f>
        <v>1.516</v>
      </c>
      <c r="AA73" s="9">
        <f>IF(PPG!R92="", "", PPG!R92)</f>
        <v>48.51</v>
      </c>
      <c r="AB73" s="8">
        <f>IF(PPG!S92="", "", PPG!S92)</f>
        <v>0</v>
      </c>
      <c r="AC73" s="9">
        <f>IF(PPG!T92="", "", PPG!T92)</f>
        <v>0</v>
      </c>
      <c r="AD73" s="8">
        <f>IF(PPG!U92="", "", PPG!U92)</f>
        <v>0</v>
      </c>
      <c r="AE73" s="9">
        <f>IF(PPG!V92="", "", PPG!V92)</f>
        <v>0</v>
      </c>
      <c r="AF73" s="8">
        <f>IF(PPG!W92="", "", PPG!W92)</f>
        <v>0</v>
      </c>
      <c r="AG73" s="9">
        <f>IF(PPG!X92="", "", PPG!X92)</f>
        <v>0</v>
      </c>
      <c r="AH73" s="8">
        <f>IF(PPG!Y92="", "", PPG!Y92)</f>
        <v>0</v>
      </c>
      <c r="AI73" s="9">
        <f>IF(PPG!Z92="", "", PPG!Z92)</f>
        <v>0</v>
      </c>
      <c r="AJ73" s="30" t="str">
        <f>IF(D73&lt;&gt;"",D73*I73, "0.00")</f>
        <v>0.00</v>
      </c>
      <c r="AK73" s="7" t="str">
        <f>IF(D73&lt;&gt;"",D73, "0")</f>
        <v>0</v>
      </c>
      <c r="AL73" s="7" t="str">
        <f>IF(D73&lt;&gt;"",D73*K73, "0")</f>
        <v>0</v>
      </c>
    </row>
    <row r="74" spans="1:38">
      <c r="A74" s="7">
        <f>IF(OUT!C1678="", "", OUT!C1678)</f>
        <v>711</v>
      </c>
      <c r="B74" s="18">
        <f>IF(OUT!A1678="", "", OUT!A1678)</f>
        <v>96096</v>
      </c>
      <c r="C74" s="7" t="str">
        <f>IF(OUT!D1678="", "", OUT!D1678)</f>
        <v>IV</v>
      </c>
      <c r="D74" s="25"/>
      <c r="E74" s="7" t="str">
        <f>IF(OUT!E1678="", "", OUT!E1678)</f>
        <v>32 TRAY</v>
      </c>
      <c r="F74" s="22" t="str">
        <f>IF(OUT!AE1678="NEW", "✷", "")</f>
        <v/>
      </c>
      <c r="G74" t="str">
        <f>IF(OUT!B1678="", "", OUT!B1678)</f>
        <v>ASTILBE ARENDSII BUNTER ZAUBER MIX</v>
      </c>
      <c r="H74" s="19">
        <f>IF(AND($K$3=1,$K$4="N"),P74,IF(AND($K$3=2,$K$4="N"),R74,IF(AND($K$3=3,$K$4="N"),T74,IF(AND($K$3=4,$K$4="N"),V74,IF(AND($K$3=5,$K$4="N"),X74,IF(AND($K$3=1,$K$4="Y"),Z74,IF(AND($K$3=2,$K$4="Y"),AB74,IF(AND($K$3=3,$K$4="Y"),AD74,IF(AND($K$3=4,$K$4="Y"),AF74,IF(AND($K$3=5,$K$4="Y"),AH74,"FALSE"))))))))))</f>
        <v>1.516</v>
      </c>
      <c r="I74" s="20">
        <f>IF(AND($K$3=1,$K$4="N"),Q74,IF(AND($K$3=2,$K$4="N"),S74,IF(AND($K$3=3,$K$4="N"),U74,IF(AND($K$3=4,$K$4="N"),W74,IF(AND($K$3=5,$K$4="N"),Y74,IF(AND($K$3=1,$K$4="Y"),AA74,IF(AND($K$3=2,$K$4="Y"),AC74,IF(AND($K$3=3,$K$4="Y"),AE74,IF(AND($K$3=4,$K$4="Y"),AG74,IF(AND($K$3=5,$K$4="Y"),AI74,"FALSE"))))))))))</f>
        <v>48.51</v>
      </c>
      <c r="J74" s="34" t="str">
        <f>IF(OUT!F1678="", "", OUT!F1678)</f>
        <v>VERNALIZED</v>
      </c>
      <c r="K74" s="7">
        <f>IF(OUT!P1678="", "", OUT!P1678)</f>
        <v>32</v>
      </c>
      <c r="L74" s="7" t="str">
        <f>IF(OUT!AE1678="", "", OUT!AE1678)</f>
        <v/>
      </c>
      <c r="M74" s="7" t="str">
        <f>IF(OUT!AG1678="", "", OUT!AG1678)</f>
        <v/>
      </c>
      <c r="N74" s="7" t="str">
        <f>IF(OUT!AQ1678="", "", OUT!AQ1678)</f>
        <v/>
      </c>
      <c r="O74" s="7" t="str">
        <f>IF(OUT!BM1678="", "", OUT!BM1678)</f>
        <v>T3</v>
      </c>
      <c r="P74" s="8">
        <f>IF(OUT!N1678="", "", OUT!N1678)</f>
        <v>1.516</v>
      </c>
      <c r="Q74" s="9">
        <f>IF(OUT!O1678="", "", OUT!O1678)</f>
        <v>48.51</v>
      </c>
      <c r="R74" s="8">
        <f>IF(PPG!H1678="", "", PPG!H1678)</f>
        <v>0</v>
      </c>
      <c r="S74" s="9">
        <f>IF(PPG!I1678="", "", PPG!I1678)</f>
        <v>0</v>
      </c>
      <c r="T74" s="8">
        <f>IF(PPG!J1678="", "", PPG!J1678)</f>
        <v>0</v>
      </c>
      <c r="U74" s="9">
        <f>IF(PPG!K1678="", "", PPG!K1678)</f>
        <v>0</v>
      </c>
      <c r="V74" s="8">
        <f>IF(PPG!L1678="", "", PPG!L1678)</f>
        <v>0</v>
      </c>
      <c r="W74" s="9">
        <f>IF(PPG!M1678="", "", PPG!M1678)</f>
        <v>0</v>
      </c>
      <c r="X74" s="8">
        <f>IF(PPG!N1678="", "", PPG!N1678)</f>
        <v>0</v>
      </c>
      <c r="Y74" s="9">
        <f>IF(PPG!O1678="", "", PPG!O1678)</f>
        <v>0</v>
      </c>
      <c r="Z74" s="8">
        <f>IF(PPG!Q1678="", "", PPG!Q1678)</f>
        <v>1.516</v>
      </c>
      <c r="AA74" s="9">
        <f>IF(PPG!R1678="", "", PPG!R1678)</f>
        <v>48.51</v>
      </c>
      <c r="AB74" s="8">
        <f>IF(PPG!S1678="", "", PPG!S1678)</f>
        <v>0</v>
      </c>
      <c r="AC74" s="9">
        <f>IF(PPG!T1678="", "", PPG!T1678)</f>
        <v>0</v>
      </c>
      <c r="AD74" s="8">
        <f>IF(PPG!U1678="", "", PPG!U1678)</f>
        <v>0</v>
      </c>
      <c r="AE74" s="9">
        <f>IF(PPG!V1678="", "", PPG!V1678)</f>
        <v>0</v>
      </c>
      <c r="AF74" s="8">
        <f>IF(PPG!W1678="", "", PPG!W1678)</f>
        <v>0</v>
      </c>
      <c r="AG74" s="9">
        <f>IF(PPG!X1678="", "", PPG!X1678)</f>
        <v>0</v>
      </c>
      <c r="AH74" s="8">
        <f>IF(PPG!Y1678="", "", PPG!Y1678)</f>
        <v>0</v>
      </c>
      <c r="AI74" s="9">
        <f>IF(PPG!Z1678="", "", PPG!Z1678)</f>
        <v>0</v>
      </c>
      <c r="AJ74" s="30" t="str">
        <f>IF(D74&lt;&gt;"",D74*I74, "0.00")</f>
        <v>0.00</v>
      </c>
      <c r="AK74" s="7" t="str">
        <f>IF(D74&lt;&gt;"",D74, "0")</f>
        <v>0</v>
      </c>
      <c r="AL74" s="7" t="str">
        <f>IF(D74&lt;&gt;"",D74*K74, "0")</f>
        <v>0</v>
      </c>
    </row>
    <row r="75" spans="1:38">
      <c r="A75" s="7">
        <f>IF(OUT!C1409="", "", OUT!C1409)</f>
        <v>711</v>
      </c>
      <c r="B75" s="18">
        <f>IF(OUT!A1409="", "", OUT!A1409)</f>
        <v>90603</v>
      </c>
      <c r="C75" s="7" t="str">
        <f>IF(OUT!D1409="", "", OUT!D1409)</f>
        <v>DB</v>
      </c>
      <c r="D75" s="25"/>
      <c r="E75" s="7" t="str">
        <f>IF(OUT!E1409="", "", OUT!E1409)</f>
        <v>51 CELL</v>
      </c>
      <c r="F75" s="22" t="str">
        <f>IF(OUT!AE1409="NEW", "✷", "")</f>
        <v/>
      </c>
      <c r="G75" t="str">
        <f>IF(OUT!B1409="", "", OUT!B1409)</f>
        <v>BACOPA BETTY DARK BLUE</v>
      </c>
      <c r="H75" s="19">
        <f>IF(AND($K$3=1,$K$4="N"),P75,IF(AND($K$3=2,$K$4="N"),R75,IF(AND($K$3=3,$K$4="N"),T75,IF(AND($K$3=4,$K$4="N"),V75,IF(AND($K$3=5,$K$4="N"),X75,IF(AND($K$3=1,$K$4="Y"),Z75,IF(AND($K$3=2,$K$4="Y"),AB75,IF(AND($K$3=3,$K$4="Y"),AD75,IF(AND($K$3=4,$K$4="Y"),AF75,IF(AND($K$3=5,$K$4="Y"),AH75,"FALSE"))))))))))</f>
        <v>0.752</v>
      </c>
      <c r="I75" s="20">
        <f>IF(AND($K$3=1,$K$4="N"),Q75,IF(AND($K$3=2,$K$4="N"),S75,IF(AND($K$3=3,$K$4="N"),U75,IF(AND($K$3=4,$K$4="N"),W75,IF(AND($K$3=5,$K$4="N"),Y75,IF(AND($K$3=1,$K$4="Y"),AA75,IF(AND($K$3=2,$K$4="Y"),AC75,IF(AND($K$3=3,$K$4="Y"),AE75,IF(AND($K$3=4,$K$4="Y"),AG75,IF(AND($K$3=5,$K$4="Y"),AI75,"FALSE"))))))))))</f>
        <v>37.6</v>
      </c>
      <c r="J75" s="34" t="str">
        <f>IF(OUT!F1409="", "", OUT!F1409)</f>
        <v>STRIP TRAY</v>
      </c>
      <c r="K75" s="7">
        <f>IF(OUT!P1409="", "", OUT!P1409)</f>
        <v>50</v>
      </c>
      <c r="L75" s="7" t="str">
        <f>IF(OUT!AE1409="", "", OUT!AE1409)</f>
        <v/>
      </c>
      <c r="M75" s="7" t="str">
        <f>IF(OUT!AG1409="", "", OUT!AG1409)</f>
        <v>PAT</v>
      </c>
      <c r="N75" s="7" t="str">
        <f>IF(OUT!AQ1409="", "", OUT!AQ1409)</f>
        <v/>
      </c>
      <c r="O75" s="7" t="str">
        <f>IF(OUT!BM1409="", "", OUT!BM1409)</f>
        <v>T3</v>
      </c>
      <c r="P75" s="8">
        <f>IF(OUT!N1409="", "", OUT!N1409)</f>
        <v>0.752</v>
      </c>
      <c r="Q75" s="9">
        <f>IF(OUT!O1409="", "", OUT!O1409)</f>
        <v>37.6</v>
      </c>
      <c r="R75" s="8">
        <f>IF(PPG!H1409="", "", PPG!H1409)</f>
        <v>0</v>
      </c>
      <c r="S75" s="9">
        <f>IF(PPG!I1409="", "", PPG!I1409)</f>
        <v>0</v>
      </c>
      <c r="T75" s="8">
        <f>IF(PPG!J1409="", "", PPG!J1409)</f>
        <v>0</v>
      </c>
      <c r="U75" s="9">
        <f>IF(PPG!K1409="", "", PPG!K1409)</f>
        <v>0</v>
      </c>
      <c r="V75" s="8">
        <f>IF(PPG!L1409="", "", PPG!L1409)</f>
        <v>0</v>
      </c>
      <c r="W75" s="9">
        <f>IF(PPG!M1409="", "", PPG!M1409)</f>
        <v>0</v>
      </c>
      <c r="X75" s="8">
        <f>IF(PPG!N1409="", "", PPG!N1409)</f>
        <v>0</v>
      </c>
      <c r="Y75" s="9">
        <f>IF(PPG!O1409="", "", PPG!O1409)</f>
        <v>0</v>
      </c>
      <c r="Z75" s="8">
        <f>IF(PPG!Q1409="", "", PPG!Q1409)</f>
        <v>0.752</v>
      </c>
      <c r="AA75" s="9">
        <f>IF(PPG!R1409="", "", PPG!R1409)</f>
        <v>37.6</v>
      </c>
      <c r="AB75" s="8">
        <f>IF(PPG!S1409="", "", PPG!S1409)</f>
        <v>0</v>
      </c>
      <c r="AC75" s="9">
        <f>IF(PPG!T1409="", "", PPG!T1409)</f>
        <v>0</v>
      </c>
      <c r="AD75" s="8">
        <f>IF(PPG!U1409="", "", PPG!U1409)</f>
        <v>0</v>
      </c>
      <c r="AE75" s="9">
        <f>IF(PPG!V1409="", "", PPG!V1409)</f>
        <v>0</v>
      </c>
      <c r="AF75" s="8">
        <f>IF(PPG!W1409="", "", PPG!W1409)</f>
        <v>0</v>
      </c>
      <c r="AG75" s="9">
        <f>IF(PPG!X1409="", "", PPG!X1409)</f>
        <v>0</v>
      </c>
      <c r="AH75" s="8">
        <f>IF(PPG!Y1409="", "", PPG!Y1409)</f>
        <v>0</v>
      </c>
      <c r="AI75" s="9">
        <f>IF(PPG!Z1409="", "", PPG!Z1409)</f>
        <v>0</v>
      </c>
      <c r="AJ75" s="30" t="str">
        <f>IF(D75&lt;&gt;"",D75*I75, "0.00")</f>
        <v>0.00</v>
      </c>
      <c r="AK75" s="7" t="str">
        <f>IF(D75&lt;&gt;"",D75, "0")</f>
        <v>0</v>
      </c>
      <c r="AL75" s="7" t="str">
        <f>IF(D75&lt;&gt;"",D75*K75, "0")</f>
        <v>0</v>
      </c>
    </row>
    <row r="76" spans="1:38">
      <c r="A76" s="7">
        <f>IF(OUT!C1410="", "", OUT!C1410)</f>
        <v>711</v>
      </c>
      <c r="B76" s="18">
        <f>IF(OUT!A1410="", "", OUT!A1410)</f>
        <v>90604</v>
      </c>
      <c r="C76" s="7" t="str">
        <f>IF(OUT!D1410="", "", OUT!D1410)</f>
        <v>DB</v>
      </c>
      <c r="D76" s="25"/>
      <c r="E76" s="7" t="str">
        <f>IF(OUT!E1410="", "", OUT!E1410)</f>
        <v>51 CELL</v>
      </c>
      <c r="F76" s="22" t="str">
        <f>IF(OUT!AE1410="NEW", "✷", "")</f>
        <v/>
      </c>
      <c r="G76" t="str">
        <f>IF(OUT!B1410="", "", OUT!B1410)</f>
        <v>BACOPA BETTY PINK</v>
      </c>
      <c r="H76" s="19">
        <f>IF(AND($K$3=1,$K$4="N"),P76,IF(AND($K$3=2,$K$4="N"),R76,IF(AND($K$3=3,$K$4="N"),T76,IF(AND($K$3=4,$K$4="N"),V76,IF(AND($K$3=5,$K$4="N"),X76,IF(AND($K$3=1,$K$4="Y"),Z76,IF(AND($K$3=2,$K$4="Y"),AB76,IF(AND($K$3=3,$K$4="Y"),AD76,IF(AND($K$3=4,$K$4="Y"),AF76,IF(AND($K$3=5,$K$4="Y"),AH76,"FALSE"))))))))))</f>
        <v>0.752</v>
      </c>
      <c r="I76" s="20">
        <f>IF(AND($K$3=1,$K$4="N"),Q76,IF(AND($K$3=2,$K$4="N"),S76,IF(AND($K$3=3,$K$4="N"),U76,IF(AND($K$3=4,$K$4="N"),W76,IF(AND($K$3=5,$K$4="N"),Y76,IF(AND($K$3=1,$K$4="Y"),AA76,IF(AND($K$3=2,$K$4="Y"),AC76,IF(AND($K$3=3,$K$4="Y"),AE76,IF(AND($K$3=4,$K$4="Y"),AG76,IF(AND($K$3=5,$K$4="Y"),AI76,"FALSE"))))))))))</f>
        <v>37.6</v>
      </c>
      <c r="J76" s="34" t="str">
        <f>IF(OUT!F1410="", "", OUT!F1410)</f>
        <v>STRIP TRAY</v>
      </c>
      <c r="K76" s="7">
        <f>IF(OUT!P1410="", "", OUT!P1410)</f>
        <v>50</v>
      </c>
      <c r="L76" s="7" t="str">
        <f>IF(OUT!AE1410="", "", OUT!AE1410)</f>
        <v/>
      </c>
      <c r="M76" s="7" t="str">
        <f>IF(OUT!AG1410="", "", OUT!AG1410)</f>
        <v>PAT</v>
      </c>
      <c r="N76" s="7" t="str">
        <f>IF(OUT!AQ1410="", "", OUT!AQ1410)</f>
        <v/>
      </c>
      <c r="O76" s="7" t="str">
        <f>IF(OUT!BM1410="", "", OUT!BM1410)</f>
        <v>T3</v>
      </c>
      <c r="P76" s="8">
        <f>IF(OUT!N1410="", "", OUT!N1410)</f>
        <v>0.752</v>
      </c>
      <c r="Q76" s="9">
        <f>IF(OUT!O1410="", "", OUT!O1410)</f>
        <v>37.6</v>
      </c>
      <c r="R76" s="8">
        <f>IF(PPG!H1410="", "", PPG!H1410)</f>
        <v>0</v>
      </c>
      <c r="S76" s="9">
        <f>IF(PPG!I1410="", "", PPG!I1410)</f>
        <v>0</v>
      </c>
      <c r="T76" s="8">
        <f>IF(PPG!J1410="", "", PPG!J1410)</f>
        <v>0</v>
      </c>
      <c r="U76" s="9">
        <f>IF(PPG!K1410="", "", PPG!K1410)</f>
        <v>0</v>
      </c>
      <c r="V76" s="8">
        <f>IF(PPG!L1410="", "", PPG!L1410)</f>
        <v>0</v>
      </c>
      <c r="W76" s="9">
        <f>IF(PPG!M1410="", "", PPG!M1410)</f>
        <v>0</v>
      </c>
      <c r="X76" s="8">
        <f>IF(PPG!N1410="", "", PPG!N1410)</f>
        <v>0</v>
      </c>
      <c r="Y76" s="9">
        <f>IF(PPG!O1410="", "", PPG!O1410)</f>
        <v>0</v>
      </c>
      <c r="Z76" s="8">
        <f>IF(PPG!Q1410="", "", PPG!Q1410)</f>
        <v>0.752</v>
      </c>
      <c r="AA76" s="9">
        <f>IF(PPG!R1410="", "", PPG!R1410)</f>
        <v>37.6</v>
      </c>
      <c r="AB76" s="8">
        <f>IF(PPG!S1410="", "", PPG!S1410)</f>
        <v>0</v>
      </c>
      <c r="AC76" s="9">
        <f>IF(PPG!T1410="", "", PPG!T1410)</f>
        <v>0</v>
      </c>
      <c r="AD76" s="8">
        <f>IF(PPG!U1410="", "", PPG!U1410)</f>
        <v>0</v>
      </c>
      <c r="AE76" s="9">
        <f>IF(PPG!V1410="", "", PPG!V1410)</f>
        <v>0</v>
      </c>
      <c r="AF76" s="8">
        <f>IF(PPG!W1410="", "", PPG!W1410)</f>
        <v>0</v>
      </c>
      <c r="AG76" s="9">
        <f>IF(PPG!X1410="", "", PPG!X1410)</f>
        <v>0</v>
      </c>
      <c r="AH76" s="8">
        <f>IF(PPG!Y1410="", "", PPG!Y1410)</f>
        <v>0</v>
      </c>
      <c r="AI76" s="9">
        <f>IF(PPG!Z1410="", "", PPG!Z1410)</f>
        <v>0</v>
      </c>
      <c r="AJ76" s="30" t="str">
        <f>IF(D76&lt;&gt;"",D76*I76, "0.00")</f>
        <v>0.00</v>
      </c>
      <c r="AK76" s="7" t="str">
        <f>IF(D76&lt;&gt;"",D76, "0")</f>
        <v>0</v>
      </c>
      <c r="AL76" s="7" t="str">
        <f>IF(D76&lt;&gt;"",D76*K76, "0")</f>
        <v>0</v>
      </c>
    </row>
    <row r="77" spans="1:38">
      <c r="A77" s="7">
        <f>IF(OUT!C1411="", "", OUT!C1411)</f>
        <v>711</v>
      </c>
      <c r="B77" s="18">
        <f>IF(OUT!A1411="", "", OUT!A1411)</f>
        <v>90605</v>
      </c>
      <c r="C77" s="7" t="str">
        <f>IF(OUT!D1411="", "", OUT!D1411)</f>
        <v>DB</v>
      </c>
      <c r="D77" s="25"/>
      <c r="E77" s="7" t="str">
        <f>IF(OUT!E1411="", "", OUT!E1411)</f>
        <v>51 CELL</v>
      </c>
      <c r="F77" s="22" t="str">
        <f>IF(OUT!AE1411="NEW", "✷", "")</f>
        <v/>
      </c>
      <c r="G77" t="str">
        <f>IF(OUT!B1411="", "", OUT!B1411)</f>
        <v>BACOPA BETTY WHITE</v>
      </c>
      <c r="H77" s="19">
        <f>IF(AND($K$3=1,$K$4="N"),P77,IF(AND($K$3=2,$K$4="N"),R77,IF(AND($K$3=3,$K$4="N"),T77,IF(AND($K$3=4,$K$4="N"),V77,IF(AND($K$3=5,$K$4="N"),X77,IF(AND($K$3=1,$K$4="Y"),Z77,IF(AND($K$3=2,$K$4="Y"),AB77,IF(AND($K$3=3,$K$4="Y"),AD77,IF(AND($K$3=4,$K$4="Y"),AF77,IF(AND($K$3=5,$K$4="Y"),AH77,"FALSE"))))))))))</f>
        <v>0.752</v>
      </c>
      <c r="I77" s="20">
        <f>IF(AND($K$3=1,$K$4="N"),Q77,IF(AND($K$3=2,$K$4="N"),S77,IF(AND($K$3=3,$K$4="N"),U77,IF(AND($K$3=4,$K$4="N"),W77,IF(AND($K$3=5,$K$4="N"),Y77,IF(AND($K$3=1,$K$4="Y"),AA77,IF(AND($K$3=2,$K$4="Y"),AC77,IF(AND($K$3=3,$K$4="Y"),AE77,IF(AND($K$3=4,$K$4="Y"),AG77,IF(AND($K$3=5,$K$4="Y"),AI77,"FALSE"))))))))))</f>
        <v>37.6</v>
      </c>
      <c r="J77" s="34" t="str">
        <f>IF(OUT!F1411="", "", OUT!F1411)</f>
        <v>STRIP TRAY</v>
      </c>
      <c r="K77" s="7">
        <f>IF(OUT!P1411="", "", OUT!P1411)</f>
        <v>50</v>
      </c>
      <c r="L77" s="7" t="str">
        <f>IF(OUT!AE1411="", "", OUT!AE1411)</f>
        <v/>
      </c>
      <c r="M77" s="7" t="str">
        <f>IF(OUT!AG1411="", "", OUT!AG1411)</f>
        <v>PAT</v>
      </c>
      <c r="N77" s="7" t="str">
        <f>IF(OUT!AQ1411="", "", OUT!AQ1411)</f>
        <v/>
      </c>
      <c r="O77" s="7" t="str">
        <f>IF(OUT!BM1411="", "", OUT!BM1411)</f>
        <v>T3</v>
      </c>
      <c r="P77" s="8">
        <f>IF(OUT!N1411="", "", OUT!N1411)</f>
        <v>0.752</v>
      </c>
      <c r="Q77" s="9">
        <f>IF(OUT!O1411="", "", OUT!O1411)</f>
        <v>37.6</v>
      </c>
      <c r="R77" s="8">
        <f>IF(PPG!H1411="", "", PPG!H1411)</f>
        <v>0</v>
      </c>
      <c r="S77" s="9">
        <f>IF(PPG!I1411="", "", PPG!I1411)</f>
        <v>0</v>
      </c>
      <c r="T77" s="8">
        <f>IF(PPG!J1411="", "", PPG!J1411)</f>
        <v>0</v>
      </c>
      <c r="U77" s="9">
        <f>IF(PPG!K1411="", "", PPG!K1411)</f>
        <v>0</v>
      </c>
      <c r="V77" s="8">
        <f>IF(PPG!L1411="", "", PPG!L1411)</f>
        <v>0</v>
      </c>
      <c r="W77" s="9">
        <f>IF(PPG!M1411="", "", PPG!M1411)</f>
        <v>0</v>
      </c>
      <c r="X77" s="8">
        <f>IF(PPG!N1411="", "", PPG!N1411)</f>
        <v>0</v>
      </c>
      <c r="Y77" s="9">
        <f>IF(PPG!O1411="", "", PPG!O1411)</f>
        <v>0</v>
      </c>
      <c r="Z77" s="8">
        <f>IF(PPG!Q1411="", "", PPG!Q1411)</f>
        <v>0.752</v>
      </c>
      <c r="AA77" s="9">
        <f>IF(PPG!R1411="", "", PPG!R1411)</f>
        <v>37.6</v>
      </c>
      <c r="AB77" s="8">
        <f>IF(PPG!S1411="", "", PPG!S1411)</f>
        <v>0</v>
      </c>
      <c r="AC77" s="9">
        <f>IF(PPG!T1411="", "", PPG!T1411)</f>
        <v>0</v>
      </c>
      <c r="AD77" s="8">
        <f>IF(PPG!U1411="", "", PPG!U1411)</f>
        <v>0</v>
      </c>
      <c r="AE77" s="9">
        <f>IF(PPG!V1411="", "", PPG!V1411)</f>
        <v>0</v>
      </c>
      <c r="AF77" s="8">
        <f>IF(PPG!W1411="", "", PPG!W1411)</f>
        <v>0</v>
      </c>
      <c r="AG77" s="9">
        <f>IF(PPG!X1411="", "", PPG!X1411)</f>
        <v>0</v>
      </c>
      <c r="AH77" s="8">
        <f>IF(PPG!Y1411="", "", PPG!Y1411)</f>
        <v>0</v>
      </c>
      <c r="AI77" s="9">
        <f>IF(PPG!Z1411="", "", PPG!Z1411)</f>
        <v>0</v>
      </c>
      <c r="AJ77" s="30" t="str">
        <f>IF(D77&lt;&gt;"",D77*I77, "0.00")</f>
        <v>0.00</v>
      </c>
      <c r="AK77" s="7" t="str">
        <f>IF(D77&lt;&gt;"",D77, "0")</f>
        <v>0</v>
      </c>
      <c r="AL77" s="7" t="str">
        <f>IF(D77&lt;&gt;"",D77*K77, "0")</f>
        <v>0</v>
      </c>
    </row>
    <row r="78" spans="1:38">
      <c r="A78" s="7">
        <f>IF(OUT!C665="", "", OUT!C665)</f>
        <v>711</v>
      </c>
      <c r="B78" s="18">
        <f>IF(OUT!A665="", "", OUT!A665)</f>
        <v>68896</v>
      </c>
      <c r="C78" s="7" t="str">
        <f>IF(OUT!D665="", "", OUT!D665)</f>
        <v>DB</v>
      </c>
      <c r="D78" s="25"/>
      <c r="E78" s="7" t="str">
        <f>IF(OUT!E665="", "", OUT!E665)</f>
        <v>51 CELL</v>
      </c>
      <c r="F78" s="22" t="str">
        <f>IF(OUT!AE665="NEW", "✷", "")</f>
        <v/>
      </c>
      <c r="G78" t="str">
        <f>IF(OUT!B665="", "", OUT!B665)</f>
        <v>BACOPA BIG FALLS WHITE</v>
      </c>
      <c r="H78" s="19">
        <f>IF(AND($K$3=1,$K$4="N"),P78,IF(AND($K$3=2,$K$4="N"),R78,IF(AND($K$3=3,$K$4="N"),T78,IF(AND($K$3=4,$K$4="N"),V78,IF(AND($K$3=5,$K$4="N"),X78,IF(AND($K$3=1,$K$4="Y"),Z78,IF(AND($K$3=2,$K$4="Y"),AB78,IF(AND($K$3=3,$K$4="Y"),AD78,IF(AND($K$3=4,$K$4="Y"),AF78,IF(AND($K$3=5,$K$4="Y"),AH78,"FALSE"))))))))))</f>
        <v>0.70699999999999996</v>
      </c>
      <c r="I78" s="20">
        <f>IF(AND($K$3=1,$K$4="N"),Q78,IF(AND($K$3=2,$K$4="N"),S78,IF(AND($K$3=3,$K$4="N"),U78,IF(AND($K$3=4,$K$4="N"),W78,IF(AND($K$3=5,$K$4="N"),Y78,IF(AND($K$3=1,$K$4="Y"),AA78,IF(AND($K$3=2,$K$4="Y"),AC78,IF(AND($K$3=3,$K$4="Y"),AE78,IF(AND($K$3=4,$K$4="Y"),AG78,IF(AND($K$3=5,$K$4="Y"),AI78,"FALSE"))))))))))</f>
        <v>35.35</v>
      </c>
      <c r="J78" s="34" t="str">
        <f>IF(OUT!F665="", "", OUT!F665)</f>
        <v>STRIP TRAY</v>
      </c>
      <c r="K78" s="7">
        <f>IF(OUT!P665="", "", OUT!P665)</f>
        <v>50</v>
      </c>
      <c r="L78" s="7" t="str">
        <f>IF(OUT!AE665="", "", OUT!AE665)</f>
        <v/>
      </c>
      <c r="M78" s="7" t="str">
        <f>IF(OUT!AG665="", "", OUT!AG665)</f>
        <v>PAT</v>
      </c>
      <c r="N78" s="7" t="str">
        <f>IF(OUT!AQ665="", "", OUT!AQ665)</f>
        <v/>
      </c>
      <c r="O78" s="7" t="str">
        <f>IF(OUT!BM665="", "", OUT!BM665)</f>
        <v>T3</v>
      </c>
      <c r="P78" s="8">
        <f>IF(OUT!N665="", "", OUT!N665)</f>
        <v>0.70699999999999996</v>
      </c>
      <c r="Q78" s="9">
        <f>IF(OUT!O665="", "", OUT!O665)</f>
        <v>35.35</v>
      </c>
      <c r="R78" s="8">
        <f>IF(PPG!H665="", "", PPG!H665)</f>
        <v>0</v>
      </c>
      <c r="S78" s="9">
        <f>IF(PPG!I665="", "", PPG!I665)</f>
        <v>0</v>
      </c>
      <c r="T78" s="8">
        <f>IF(PPG!J665="", "", PPG!J665)</f>
        <v>0</v>
      </c>
      <c r="U78" s="9">
        <f>IF(PPG!K665="", "", PPG!K665)</f>
        <v>0</v>
      </c>
      <c r="V78" s="8">
        <f>IF(PPG!L665="", "", PPG!L665)</f>
        <v>0</v>
      </c>
      <c r="W78" s="9">
        <f>IF(PPG!M665="", "", PPG!M665)</f>
        <v>0</v>
      </c>
      <c r="X78" s="8">
        <f>IF(PPG!N665="", "", PPG!N665)</f>
        <v>0</v>
      </c>
      <c r="Y78" s="9">
        <f>IF(PPG!O665="", "", PPG!O665)</f>
        <v>0</v>
      </c>
      <c r="Z78" s="8">
        <f>IF(PPG!Q665="", "", PPG!Q665)</f>
        <v>0.70699999999999996</v>
      </c>
      <c r="AA78" s="9">
        <f>IF(PPG!R665="", "", PPG!R665)</f>
        <v>35.35</v>
      </c>
      <c r="AB78" s="8">
        <f>IF(PPG!S665="", "", PPG!S665)</f>
        <v>0</v>
      </c>
      <c r="AC78" s="9">
        <f>IF(PPG!T665="", "", PPG!T665)</f>
        <v>0</v>
      </c>
      <c r="AD78" s="8">
        <f>IF(PPG!U665="", "", PPG!U665)</f>
        <v>0</v>
      </c>
      <c r="AE78" s="9">
        <f>IF(PPG!V665="", "", PPG!V665)</f>
        <v>0</v>
      </c>
      <c r="AF78" s="8">
        <f>IF(PPG!W665="", "", PPG!W665)</f>
        <v>0</v>
      </c>
      <c r="AG78" s="9">
        <f>IF(PPG!X665="", "", PPG!X665)</f>
        <v>0</v>
      </c>
      <c r="AH78" s="8">
        <f>IF(PPG!Y665="", "", PPG!Y665)</f>
        <v>0</v>
      </c>
      <c r="AI78" s="9">
        <f>IF(PPG!Z665="", "", PPG!Z665)</f>
        <v>0</v>
      </c>
      <c r="AJ78" s="30" t="str">
        <f>IF(D78&lt;&gt;"",D78*I78, "0.00")</f>
        <v>0.00</v>
      </c>
      <c r="AK78" s="7" t="str">
        <f>IF(D78&lt;&gt;"",D78, "0")</f>
        <v>0</v>
      </c>
      <c r="AL78" s="7" t="str">
        <f>IF(D78&lt;&gt;"",D78*K78, "0")</f>
        <v>0</v>
      </c>
    </row>
    <row r="79" spans="1:38">
      <c r="A79" s="7">
        <f>IF(OUT!C805="", "", OUT!C805)</f>
        <v>711</v>
      </c>
      <c r="B79" s="18">
        <f>IF(OUT!A805="", "", OUT!A805)</f>
        <v>73747</v>
      </c>
      <c r="C79" s="7" t="str">
        <f>IF(OUT!D805="", "", OUT!D805)</f>
        <v>DB</v>
      </c>
      <c r="D79" s="25"/>
      <c r="E79" s="7" t="str">
        <f>IF(OUT!E805="", "", OUT!E805)</f>
        <v>51 CELL</v>
      </c>
      <c r="F79" s="22" t="str">
        <f>IF(OUT!AE805="NEW", "✷", "")</f>
        <v/>
      </c>
      <c r="G79" t="str">
        <f>IF(OUT!B805="", "", OUT!B805)</f>
        <v>BACOPA CALYPSO JUMBO WHITE</v>
      </c>
      <c r="H79" s="19">
        <f>IF(AND($K$3=1,$K$4="N"),P79,IF(AND($K$3=2,$K$4="N"),R79,IF(AND($K$3=3,$K$4="N"),T79,IF(AND($K$3=4,$K$4="N"),V79,IF(AND($K$3=5,$K$4="N"),X79,IF(AND($K$3=1,$K$4="Y"),Z79,IF(AND($K$3=2,$K$4="Y"),AB79,IF(AND($K$3=3,$K$4="Y"),AD79,IF(AND($K$3=4,$K$4="Y"),AF79,IF(AND($K$3=5,$K$4="Y"),AH79,"FALSE"))))))))))</f>
        <v>0.752</v>
      </c>
      <c r="I79" s="20">
        <f>IF(AND($K$3=1,$K$4="N"),Q79,IF(AND($K$3=2,$K$4="N"),S79,IF(AND($K$3=3,$K$4="N"),U79,IF(AND($K$3=4,$K$4="N"),W79,IF(AND($K$3=5,$K$4="N"),Y79,IF(AND($K$3=1,$K$4="Y"),AA79,IF(AND($K$3=2,$K$4="Y"),AC79,IF(AND($K$3=3,$K$4="Y"),AE79,IF(AND($K$3=4,$K$4="Y"),AG79,IF(AND($K$3=5,$K$4="Y"),AI79,"FALSE"))))))))))</f>
        <v>37.6</v>
      </c>
      <c r="J79" s="34" t="str">
        <f>IF(OUT!F805="", "", OUT!F805)</f>
        <v>STRIP TRAY</v>
      </c>
      <c r="K79" s="7">
        <f>IF(OUT!P805="", "", OUT!P805)</f>
        <v>50</v>
      </c>
      <c r="L79" s="7" t="str">
        <f>IF(OUT!AE805="", "", OUT!AE805)</f>
        <v/>
      </c>
      <c r="M79" s="7" t="str">
        <f>IF(OUT!AG805="", "", OUT!AG805)</f>
        <v>PAT</v>
      </c>
      <c r="N79" s="7" t="str">
        <f>IF(OUT!AQ805="", "", OUT!AQ805)</f>
        <v/>
      </c>
      <c r="O79" s="7" t="str">
        <f>IF(OUT!BM805="", "", OUT!BM805)</f>
        <v>T3</v>
      </c>
      <c r="P79" s="8">
        <f>IF(OUT!N805="", "", OUT!N805)</f>
        <v>0.752</v>
      </c>
      <c r="Q79" s="9">
        <f>IF(OUT!O805="", "", OUT!O805)</f>
        <v>37.6</v>
      </c>
      <c r="R79" s="8">
        <f>IF(PPG!H805="", "", PPG!H805)</f>
        <v>0</v>
      </c>
      <c r="S79" s="9">
        <f>IF(PPG!I805="", "", PPG!I805)</f>
        <v>0</v>
      </c>
      <c r="T79" s="8">
        <f>IF(PPG!J805="", "", PPG!J805)</f>
        <v>0</v>
      </c>
      <c r="U79" s="9">
        <f>IF(PPG!K805="", "", PPG!K805)</f>
        <v>0</v>
      </c>
      <c r="V79" s="8">
        <f>IF(PPG!L805="", "", PPG!L805)</f>
        <v>0</v>
      </c>
      <c r="W79" s="9">
        <f>IF(PPG!M805="", "", PPG!M805)</f>
        <v>0</v>
      </c>
      <c r="X79" s="8">
        <f>IF(PPG!N805="", "", PPG!N805)</f>
        <v>0</v>
      </c>
      <c r="Y79" s="9">
        <f>IF(PPG!O805="", "", PPG!O805)</f>
        <v>0</v>
      </c>
      <c r="Z79" s="8">
        <f>IF(PPG!Q805="", "", PPG!Q805)</f>
        <v>0.752</v>
      </c>
      <c r="AA79" s="9">
        <f>IF(PPG!R805="", "", PPG!R805)</f>
        <v>37.6</v>
      </c>
      <c r="AB79" s="8">
        <f>IF(PPG!S805="", "", PPG!S805)</f>
        <v>0</v>
      </c>
      <c r="AC79" s="9">
        <f>IF(PPG!T805="", "", PPG!T805)</f>
        <v>0</v>
      </c>
      <c r="AD79" s="8">
        <f>IF(PPG!U805="", "", PPG!U805)</f>
        <v>0</v>
      </c>
      <c r="AE79" s="9">
        <f>IF(PPG!V805="", "", PPG!V805)</f>
        <v>0</v>
      </c>
      <c r="AF79" s="8">
        <f>IF(PPG!W805="", "", PPG!W805)</f>
        <v>0</v>
      </c>
      <c r="AG79" s="9">
        <f>IF(PPG!X805="", "", PPG!X805)</f>
        <v>0</v>
      </c>
      <c r="AH79" s="8">
        <f>IF(PPG!Y805="", "", PPG!Y805)</f>
        <v>0</v>
      </c>
      <c r="AI79" s="9">
        <f>IF(PPG!Z805="", "", PPG!Z805)</f>
        <v>0</v>
      </c>
      <c r="AJ79" s="30" t="str">
        <f>IF(D79&lt;&gt;"",D79*I79, "0.00")</f>
        <v>0.00</v>
      </c>
      <c r="AK79" s="7" t="str">
        <f>IF(D79&lt;&gt;"",D79, "0")</f>
        <v>0</v>
      </c>
      <c r="AL79" s="7" t="str">
        <f>IF(D79&lt;&gt;"",D79*K79, "0")</f>
        <v>0</v>
      </c>
    </row>
    <row r="80" spans="1:38">
      <c r="A80" s="7">
        <f>IF(OUT!C951="", "", OUT!C951)</f>
        <v>711</v>
      </c>
      <c r="B80" s="18">
        <f>IF(OUT!A951="", "", OUT!A951)</f>
        <v>78691</v>
      </c>
      <c r="C80" s="7" t="str">
        <f>IF(OUT!D951="", "", OUT!D951)</f>
        <v>DB</v>
      </c>
      <c r="D80" s="25"/>
      <c r="E80" s="7" t="str">
        <f>IF(OUT!E951="", "", OUT!E951)</f>
        <v>51 CELL</v>
      </c>
      <c r="F80" s="22" t="str">
        <f>IF(OUT!AE951="NEW", "✷", "")</f>
        <v/>
      </c>
      <c r="G80" t="str">
        <f>IF(OUT!B951="", "", OUT!B951)</f>
        <v>BACOPA SCOPIA GULLIVER BLUE</v>
      </c>
      <c r="H80" s="19">
        <f>IF(AND($K$3=1,$K$4="N"),P80,IF(AND($K$3=2,$K$4="N"),R80,IF(AND($K$3=3,$K$4="N"),T80,IF(AND($K$3=4,$K$4="N"),V80,IF(AND($K$3=5,$K$4="N"),X80,IF(AND($K$3=1,$K$4="Y"),Z80,IF(AND($K$3=2,$K$4="Y"),AB80,IF(AND($K$3=3,$K$4="Y"),AD80,IF(AND($K$3=4,$K$4="Y"),AF80,IF(AND($K$3=5,$K$4="Y"),AH80,"FALSE"))))))))))</f>
        <v>0.752</v>
      </c>
      <c r="I80" s="20">
        <f>IF(AND($K$3=1,$K$4="N"),Q80,IF(AND($K$3=2,$K$4="N"),S80,IF(AND($K$3=3,$K$4="N"),U80,IF(AND($K$3=4,$K$4="N"),W80,IF(AND($K$3=5,$K$4="N"),Y80,IF(AND($K$3=1,$K$4="Y"),AA80,IF(AND($K$3=2,$K$4="Y"),AC80,IF(AND($K$3=3,$K$4="Y"),AE80,IF(AND($K$3=4,$K$4="Y"),AG80,IF(AND($K$3=5,$K$4="Y"),AI80,"FALSE"))))))))))</f>
        <v>37.6</v>
      </c>
      <c r="J80" s="34" t="str">
        <f>IF(OUT!F951="", "", OUT!F951)</f>
        <v>STRIP TRAY</v>
      </c>
      <c r="K80" s="7">
        <f>IF(OUT!P951="", "", OUT!P951)</f>
        <v>50</v>
      </c>
      <c r="L80" s="7" t="str">
        <f>IF(OUT!AE951="", "", OUT!AE951)</f>
        <v/>
      </c>
      <c r="M80" s="7" t="str">
        <f>IF(OUT!AG951="", "", OUT!AG951)</f>
        <v>PAT</v>
      </c>
      <c r="N80" s="7" t="str">
        <f>IF(OUT!AQ951="", "", OUT!AQ951)</f>
        <v/>
      </c>
      <c r="O80" s="7" t="str">
        <f>IF(OUT!BM951="", "", OUT!BM951)</f>
        <v>T3</v>
      </c>
      <c r="P80" s="8">
        <f>IF(OUT!N951="", "", OUT!N951)</f>
        <v>0.752</v>
      </c>
      <c r="Q80" s="9">
        <f>IF(OUT!O951="", "", OUT!O951)</f>
        <v>37.6</v>
      </c>
      <c r="R80" s="8">
        <f>IF(PPG!H951="", "", PPG!H951)</f>
        <v>0</v>
      </c>
      <c r="S80" s="9">
        <f>IF(PPG!I951="", "", PPG!I951)</f>
        <v>0</v>
      </c>
      <c r="T80" s="8">
        <f>IF(PPG!J951="", "", PPG!J951)</f>
        <v>0</v>
      </c>
      <c r="U80" s="9">
        <f>IF(PPG!K951="", "", PPG!K951)</f>
        <v>0</v>
      </c>
      <c r="V80" s="8">
        <f>IF(PPG!L951="", "", PPG!L951)</f>
        <v>0</v>
      </c>
      <c r="W80" s="9">
        <f>IF(PPG!M951="", "", PPG!M951)</f>
        <v>0</v>
      </c>
      <c r="X80" s="8">
        <f>IF(PPG!N951="", "", PPG!N951)</f>
        <v>0</v>
      </c>
      <c r="Y80" s="9">
        <f>IF(PPG!O951="", "", PPG!O951)</f>
        <v>0</v>
      </c>
      <c r="Z80" s="8">
        <f>IF(PPG!Q951="", "", PPG!Q951)</f>
        <v>0.752</v>
      </c>
      <c r="AA80" s="9">
        <f>IF(PPG!R951="", "", PPG!R951)</f>
        <v>37.6</v>
      </c>
      <c r="AB80" s="8">
        <f>IF(PPG!S951="", "", PPG!S951)</f>
        <v>0</v>
      </c>
      <c r="AC80" s="9">
        <f>IF(PPG!T951="", "", PPG!T951)</f>
        <v>0</v>
      </c>
      <c r="AD80" s="8">
        <f>IF(PPG!U951="", "", PPG!U951)</f>
        <v>0</v>
      </c>
      <c r="AE80" s="9">
        <f>IF(PPG!V951="", "", PPG!V951)</f>
        <v>0</v>
      </c>
      <c r="AF80" s="8">
        <f>IF(PPG!W951="", "", PPG!W951)</f>
        <v>0</v>
      </c>
      <c r="AG80" s="9">
        <f>IF(PPG!X951="", "", PPG!X951)</f>
        <v>0</v>
      </c>
      <c r="AH80" s="8">
        <f>IF(PPG!Y951="", "", PPG!Y951)</f>
        <v>0</v>
      </c>
      <c r="AI80" s="9">
        <f>IF(PPG!Z951="", "", PPG!Z951)</f>
        <v>0</v>
      </c>
      <c r="AJ80" s="30" t="str">
        <f>IF(D80&lt;&gt;"",D80*I80, "0.00")</f>
        <v>0.00</v>
      </c>
      <c r="AK80" s="7" t="str">
        <f>IF(D80&lt;&gt;"",D80, "0")</f>
        <v>0</v>
      </c>
      <c r="AL80" s="7" t="str">
        <f>IF(D80&lt;&gt;"",D80*K80, "0")</f>
        <v>0</v>
      </c>
    </row>
    <row r="81" spans="1:38">
      <c r="A81" s="7">
        <f>IF(OUT!C831="", "", OUT!C831)</f>
        <v>711</v>
      </c>
      <c r="B81" s="18">
        <f>IF(OUT!A831="", "", OUT!A831)</f>
        <v>75221</v>
      </c>
      <c r="C81" s="7" t="str">
        <f>IF(OUT!D831="", "", OUT!D831)</f>
        <v>DB</v>
      </c>
      <c r="D81" s="25"/>
      <c r="E81" s="7" t="str">
        <f>IF(OUT!E831="", "", OUT!E831)</f>
        <v>51 CELL</v>
      </c>
      <c r="F81" s="22" t="str">
        <f>IF(OUT!AE831="NEW", "✷", "")</f>
        <v/>
      </c>
      <c r="G81" t="str">
        <f>IF(OUT!B831="", "", OUT!B831)</f>
        <v>BACOPA SCOPIA GULLIVER DYNAMIC WHITE</v>
      </c>
      <c r="H81" s="19">
        <f>IF(AND($K$3=1,$K$4="N"),P81,IF(AND($K$3=2,$K$4="N"),R81,IF(AND($K$3=3,$K$4="N"),T81,IF(AND($K$3=4,$K$4="N"),V81,IF(AND($K$3=5,$K$4="N"),X81,IF(AND($K$3=1,$K$4="Y"),Z81,IF(AND($K$3=2,$K$4="Y"),AB81,IF(AND($K$3=3,$K$4="Y"),AD81,IF(AND($K$3=4,$K$4="Y"),AF81,IF(AND($K$3=5,$K$4="Y"),AH81,"FALSE"))))))))))</f>
        <v>0.752</v>
      </c>
      <c r="I81" s="20">
        <f>IF(AND($K$3=1,$K$4="N"),Q81,IF(AND($K$3=2,$K$4="N"),S81,IF(AND($K$3=3,$K$4="N"),U81,IF(AND($K$3=4,$K$4="N"),W81,IF(AND($K$3=5,$K$4="N"),Y81,IF(AND($K$3=1,$K$4="Y"),AA81,IF(AND($K$3=2,$K$4="Y"),AC81,IF(AND($K$3=3,$K$4="Y"),AE81,IF(AND($K$3=4,$K$4="Y"),AG81,IF(AND($K$3=5,$K$4="Y"),AI81,"FALSE"))))))))))</f>
        <v>37.6</v>
      </c>
      <c r="J81" s="34" t="str">
        <f>IF(OUT!F831="", "", OUT!F831)</f>
        <v>STRIP TRAY</v>
      </c>
      <c r="K81" s="7">
        <f>IF(OUT!P831="", "", OUT!P831)</f>
        <v>50</v>
      </c>
      <c r="L81" s="7" t="str">
        <f>IF(OUT!AE831="", "", OUT!AE831)</f>
        <v/>
      </c>
      <c r="M81" s="7" t="str">
        <f>IF(OUT!AG831="", "", OUT!AG831)</f>
        <v>PAT</v>
      </c>
      <c r="N81" s="7" t="str">
        <f>IF(OUT!AQ831="", "", OUT!AQ831)</f>
        <v/>
      </c>
      <c r="O81" s="7" t="str">
        <f>IF(OUT!BM831="", "", OUT!BM831)</f>
        <v>T3</v>
      </c>
      <c r="P81" s="8">
        <f>IF(OUT!N831="", "", OUT!N831)</f>
        <v>0.752</v>
      </c>
      <c r="Q81" s="9">
        <f>IF(OUT!O831="", "", OUT!O831)</f>
        <v>37.6</v>
      </c>
      <c r="R81" s="8">
        <f>IF(PPG!H831="", "", PPG!H831)</f>
        <v>0</v>
      </c>
      <c r="S81" s="9">
        <f>IF(PPG!I831="", "", PPG!I831)</f>
        <v>0</v>
      </c>
      <c r="T81" s="8">
        <f>IF(PPG!J831="", "", PPG!J831)</f>
        <v>0</v>
      </c>
      <c r="U81" s="9">
        <f>IF(PPG!K831="", "", PPG!K831)</f>
        <v>0</v>
      </c>
      <c r="V81" s="8">
        <f>IF(PPG!L831="", "", PPG!L831)</f>
        <v>0</v>
      </c>
      <c r="W81" s="9">
        <f>IF(PPG!M831="", "", PPG!M831)</f>
        <v>0</v>
      </c>
      <c r="X81" s="8">
        <f>IF(PPG!N831="", "", PPG!N831)</f>
        <v>0</v>
      </c>
      <c r="Y81" s="9">
        <f>IF(PPG!O831="", "", PPG!O831)</f>
        <v>0</v>
      </c>
      <c r="Z81" s="8">
        <f>IF(PPG!Q831="", "", PPG!Q831)</f>
        <v>0.752</v>
      </c>
      <c r="AA81" s="9">
        <f>IF(PPG!R831="", "", PPG!R831)</f>
        <v>37.6</v>
      </c>
      <c r="AB81" s="8">
        <f>IF(PPG!S831="", "", PPG!S831)</f>
        <v>0</v>
      </c>
      <c r="AC81" s="9">
        <f>IF(PPG!T831="", "", PPG!T831)</f>
        <v>0</v>
      </c>
      <c r="AD81" s="8">
        <f>IF(PPG!U831="", "", PPG!U831)</f>
        <v>0</v>
      </c>
      <c r="AE81" s="9">
        <f>IF(PPG!V831="", "", PPG!V831)</f>
        <v>0</v>
      </c>
      <c r="AF81" s="8">
        <f>IF(PPG!W831="", "", PPG!W831)</f>
        <v>0</v>
      </c>
      <c r="AG81" s="9">
        <f>IF(PPG!X831="", "", PPG!X831)</f>
        <v>0</v>
      </c>
      <c r="AH81" s="8">
        <f>IF(PPG!Y831="", "", PPG!Y831)</f>
        <v>0</v>
      </c>
      <c r="AI81" s="9">
        <f>IF(PPG!Z831="", "", PPG!Z831)</f>
        <v>0</v>
      </c>
      <c r="AJ81" s="30" t="str">
        <f>IF(D81&lt;&gt;"",D81*I81, "0.00")</f>
        <v>0.00</v>
      </c>
      <c r="AK81" s="7" t="str">
        <f>IF(D81&lt;&gt;"",D81, "0")</f>
        <v>0</v>
      </c>
      <c r="AL81" s="7" t="str">
        <f>IF(D81&lt;&gt;"",D81*K81, "0")</f>
        <v>0</v>
      </c>
    </row>
    <row r="82" spans="1:38">
      <c r="A82" s="7">
        <f>IF(OUT!C697="", "", OUT!C697)</f>
        <v>711</v>
      </c>
      <c r="B82" s="18">
        <f>IF(OUT!A697="", "", OUT!A697)</f>
        <v>70547</v>
      </c>
      <c r="C82" s="7" t="str">
        <f>IF(OUT!D697="", "", OUT!D697)</f>
        <v>DB</v>
      </c>
      <c r="D82" s="25"/>
      <c r="E82" s="7" t="str">
        <f>IF(OUT!E697="", "", OUT!E697)</f>
        <v>51 CELL</v>
      </c>
      <c r="F82" s="22" t="str">
        <f>IF(OUT!AE697="NEW", "✷", "")</f>
        <v/>
      </c>
      <c r="G82" t="str">
        <f>IF(OUT!B697="", "", OUT!B697)</f>
        <v>BACOPA SCOPIA GULLIVER WHITE</v>
      </c>
      <c r="H82" s="19">
        <f>IF(AND($K$3=1,$K$4="N"),P82,IF(AND($K$3=2,$K$4="N"),R82,IF(AND($K$3=3,$K$4="N"),T82,IF(AND($K$3=4,$K$4="N"),V82,IF(AND($K$3=5,$K$4="N"),X82,IF(AND($K$3=1,$K$4="Y"),Z82,IF(AND($K$3=2,$K$4="Y"),AB82,IF(AND($K$3=3,$K$4="Y"),AD82,IF(AND($K$3=4,$K$4="Y"),AF82,IF(AND($K$3=5,$K$4="Y"),AH82,"FALSE"))))))))))</f>
        <v>0.752</v>
      </c>
      <c r="I82" s="20">
        <f>IF(AND($K$3=1,$K$4="N"),Q82,IF(AND($K$3=2,$K$4="N"),S82,IF(AND($K$3=3,$K$4="N"),U82,IF(AND($K$3=4,$K$4="N"),W82,IF(AND($K$3=5,$K$4="N"),Y82,IF(AND($K$3=1,$K$4="Y"),AA82,IF(AND($K$3=2,$K$4="Y"),AC82,IF(AND($K$3=3,$K$4="Y"),AE82,IF(AND($K$3=4,$K$4="Y"),AG82,IF(AND($K$3=5,$K$4="Y"),AI82,"FALSE"))))))))))</f>
        <v>37.6</v>
      </c>
      <c r="J82" s="34" t="str">
        <f>IF(OUT!F697="", "", OUT!F697)</f>
        <v>STRIP TRAY</v>
      </c>
      <c r="K82" s="7">
        <f>IF(OUT!P697="", "", OUT!P697)</f>
        <v>50</v>
      </c>
      <c r="L82" s="7" t="str">
        <f>IF(OUT!AE697="", "", OUT!AE697)</f>
        <v/>
      </c>
      <c r="M82" s="7" t="str">
        <f>IF(OUT!AG697="", "", OUT!AG697)</f>
        <v>PAT</v>
      </c>
      <c r="N82" s="7" t="str">
        <f>IF(OUT!AQ697="", "", OUT!AQ697)</f>
        <v/>
      </c>
      <c r="O82" s="7" t="str">
        <f>IF(OUT!BM697="", "", OUT!BM697)</f>
        <v>T3</v>
      </c>
      <c r="P82" s="8">
        <f>IF(OUT!N697="", "", OUT!N697)</f>
        <v>0.752</v>
      </c>
      <c r="Q82" s="9">
        <f>IF(OUT!O697="", "", OUT!O697)</f>
        <v>37.6</v>
      </c>
      <c r="R82" s="8">
        <f>IF(PPG!H697="", "", PPG!H697)</f>
        <v>0</v>
      </c>
      <c r="S82" s="9">
        <f>IF(PPG!I697="", "", PPG!I697)</f>
        <v>0</v>
      </c>
      <c r="T82" s="8">
        <f>IF(PPG!J697="", "", PPG!J697)</f>
        <v>0</v>
      </c>
      <c r="U82" s="9">
        <f>IF(PPG!K697="", "", PPG!K697)</f>
        <v>0</v>
      </c>
      <c r="V82" s="8">
        <f>IF(PPG!L697="", "", PPG!L697)</f>
        <v>0</v>
      </c>
      <c r="W82" s="9">
        <f>IF(PPG!M697="", "", PPG!M697)</f>
        <v>0</v>
      </c>
      <c r="X82" s="8">
        <f>IF(PPG!N697="", "", PPG!N697)</f>
        <v>0</v>
      </c>
      <c r="Y82" s="9">
        <f>IF(PPG!O697="", "", PPG!O697)</f>
        <v>0</v>
      </c>
      <c r="Z82" s="8">
        <f>IF(PPG!Q697="", "", PPG!Q697)</f>
        <v>0.752</v>
      </c>
      <c r="AA82" s="9">
        <f>IF(PPG!R697="", "", PPG!R697)</f>
        <v>37.6</v>
      </c>
      <c r="AB82" s="8">
        <f>IF(PPG!S697="", "", PPG!S697)</f>
        <v>0</v>
      </c>
      <c r="AC82" s="9">
        <f>IF(PPG!T697="", "", PPG!T697)</f>
        <v>0</v>
      </c>
      <c r="AD82" s="8">
        <f>IF(PPG!U697="", "", PPG!U697)</f>
        <v>0</v>
      </c>
      <c r="AE82" s="9">
        <f>IF(PPG!V697="", "", PPG!V697)</f>
        <v>0</v>
      </c>
      <c r="AF82" s="8">
        <f>IF(PPG!W697="", "", PPG!W697)</f>
        <v>0</v>
      </c>
      <c r="AG82" s="9">
        <f>IF(PPG!X697="", "", PPG!X697)</f>
        <v>0</v>
      </c>
      <c r="AH82" s="8">
        <f>IF(PPG!Y697="", "", PPG!Y697)</f>
        <v>0</v>
      </c>
      <c r="AI82" s="9">
        <f>IF(PPG!Z697="", "", PPG!Z697)</f>
        <v>0</v>
      </c>
      <c r="AJ82" s="30" t="str">
        <f>IF(D82&lt;&gt;"",D82*I82, "0.00")</f>
        <v>0.00</v>
      </c>
      <c r="AK82" s="7" t="str">
        <f>IF(D82&lt;&gt;"",D82, "0")</f>
        <v>0</v>
      </c>
      <c r="AL82" s="7" t="str">
        <f>IF(D82&lt;&gt;"",D82*K82, "0")</f>
        <v>0</v>
      </c>
    </row>
    <row r="83" spans="1:38">
      <c r="A83" s="7">
        <f>IF(OUT!C622="", "", OUT!C622)</f>
        <v>711</v>
      </c>
      <c r="B83" s="18">
        <f>IF(OUT!A622="", "", OUT!A622)</f>
        <v>66635</v>
      </c>
      <c r="C83" s="7" t="str">
        <f>IF(OUT!D622="", "", OUT!D622)</f>
        <v>DB</v>
      </c>
      <c r="D83" s="25"/>
      <c r="E83" s="7" t="str">
        <f>IF(OUT!E622="", "", OUT!E622)</f>
        <v>51 CELL</v>
      </c>
      <c r="F83" s="22" t="str">
        <f>IF(OUT!AE622="NEW", "✷", "")</f>
        <v/>
      </c>
      <c r="G83" t="str">
        <f>IF(OUT!B622="", "", OUT!B622)</f>
        <v>BACOPA TAIFUN MEGA WHITE</v>
      </c>
      <c r="H83" s="19">
        <f>IF(AND($K$3=1,$K$4="N"),P83,IF(AND($K$3=2,$K$4="N"),R83,IF(AND($K$3=3,$K$4="N"),T83,IF(AND($K$3=4,$K$4="N"),V83,IF(AND($K$3=5,$K$4="N"),X83,IF(AND($K$3=1,$K$4="Y"),Z83,IF(AND($K$3=2,$K$4="Y"),AB83,IF(AND($K$3=3,$K$4="Y"),AD83,IF(AND($K$3=4,$K$4="Y"),AF83,IF(AND($K$3=5,$K$4="Y"),AH83,"FALSE"))))))))))</f>
        <v>0.68300000000000005</v>
      </c>
      <c r="I83" s="20">
        <f>IF(AND($K$3=1,$K$4="N"),Q83,IF(AND($K$3=2,$K$4="N"),S83,IF(AND($K$3=3,$K$4="N"),U83,IF(AND($K$3=4,$K$4="N"),W83,IF(AND($K$3=5,$K$4="N"),Y83,IF(AND($K$3=1,$K$4="Y"),AA83,IF(AND($K$3=2,$K$4="Y"),AC83,IF(AND($K$3=3,$K$4="Y"),AE83,IF(AND($K$3=4,$K$4="Y"),AG83,IF(AND($K$3=5,$K$4="Y"),AI83,"FALSE"))))))))))</f>
        <v>34.15</v>
      </c>
      <c r="J83" s="34" t="str">
        <f>IF(OUT!F622="", "", OUT!F622)</f>
        <v>STRIP TRAY</v>
      </c>
      <c r="K83" s="7">
        <f>IF(OUT!P622="", "", OUT!P622)</f>
        <v>50</v>
      </c>
      <c r="L83" s="7" t="str">
        <f>IF(OUT!AE622="", "", OUT!AE622)</f>
        <v/>
      </c>
      <c r="M83" s="7" t="str">
        <f>IF(OUT!AG622="", "", OUT!AG622)</f>
        <v>PAT</v>
      </c>
      <c r="N83" s="7" t="str">
        <f>IF(OUT!AQ622="", "", OUT!AQ622)</f>
        <v/>
      </c>
      <c r="O83" s="7" t="str">
        <f>IF(OUT!BM622="", "", OUT!BM622)</f>
        <v>T3</v>
      </c>
      <c r="P83" s="8">
        <f>IF(OUT!N622="", "", OUT!N622)</f>
        <v>0.68300000000000005</v>
      </c>
      <c r="Q83" s="9">
        <f>IF(OUT!O622="", "", OUT!O622)</f>
        <v>34.15</v>
      </c>
      <c r="R83" s="8">
        <f>IF(PPG!H622="", "", PPG!H622)</f>
        <v>0</v>
      </c>
      <c r="S83" s="9">
        <f>IF(PPG!I622="", "", PPG!I622)</f>
        <v>0</v>
      </c>
      <c r="T83" s="8">
        <f>IF(PPG!J622="", "", PPG!J622)</f>
        <v>0</v>
      </c>
      <c r="U83" s="9">
        <f>IF(PPG!K622="", "", PPG!K622)</f>
        <v>0</v>
      </c>
      <c r="V83" s="8">
        <f>IF(PPG!L622="", "", PPG!L622)</f>
        <v>0</v>
      </c>
      <c r="W83" s="9">
        <f>IF(PPG!M622="", "", PPG!M622)</f>
        <v>0</v>
      </c>
      <c r="X83" s="8">
        <f>IF(PPG!N622="", "", PPG!N622)</f>
        <v>0</v>
      </c>
      <c r="Y83" s="9">
        <f>IF(PPG!O622="", "", PPG!O622)</f>
        <v>0</v>
      </c>
      <c r="Z83" s="8">
        <f>IF(PPG!Q622="", "", PPG!Q622)</f>
        <v>0.68300000000000005</v>
      </c>
      <c r="AA83" s="9">
        <f>IF(PPG!R622="", "", PPG!R622)</f>
        <v>34.15</v>
      </c>
      <c r="AB83" s="8">
        <f>IF(PPG!S622="", "", PPG!S622)</f>
        <v>0</v>
      </c>
      <c r="AC83" s="9">
        <f>IF(PPG!T622="", "", PPG!T622)</f>
        <v>0</v>
      </c>
      <c r="AD83" s="8">
        <f>IF(PPG!U622="", "", PPG!U622)</f>
        <v>0</v>
      </c>
      <c r="AE83" s="9">
        <f>IF(PPG!V622="", "", PPG!V622)</f>
        <v>0</v>
      </c>
      <c r="AF83" s="8">
        <f>IF(PPG!W622="", "", PPG!W622)</f>
        <v>0</v>
      </c>
      <c r="AG83" s="9">
        <f>IF(PPG!X622="", "", PPG!X622)</f>
        <v>0</v>
      </c>
      <c r="AH83" s="8">
        <f>IF(PPG!Y622="", "", PPG!Y622)</f>
        <v>0</v>
      </c>
      <c r="AI83" s="9">
        <f>IF(PPG!Z622="", "", PPG!Z622)</f>
        <v>0</v>
      </c>
      <c r="AJ83" s="30" t="str">
        <f>IF(D83&lt;&gt;"",D83*I83, "0.00")</f>
        <v>0.00</v>
      </c>
      <c r="AK83" s="7" t="str">
        <f>IF(D83&lt;&gt;"",D83, "0")</f>
        <v>0</v>
      </c>
      <c r="AL83" s="7" t="str">
        <f>IF(D83&lt;&gt;"",D83*K83, "0")</f>
        <v>0</v>
      </c>
    </row>
    <row r="84" spans="1:38">
      <c r="A84" s="7">
        <f>IF(OUT!C29="", "", OUT!C29)</f>
        <v>711</v>
      </c>
      <c r="B84" s="18">
        <f>IF(OUT!A29="", "", OUT!A29)</f>
        <v>5611</v>
      </c>
      <c r="C84" s="7" t="str">
        <f>IF(OUT!D29="", "", OUT!D29)</f>
        <v>IV</v>
      </c>
      <c r="D84" s="25"/>
      <c r="E84" s="7" t="str">
        <f>IF(OUT!E29="", "", OUT!E29)</f>
        <v>32 TRAY</v>
      </c>
      <c r="F84" s="22" t="str">
        <f>IF(OUT!AE29="NEW", "✷", "")</f>
        <v/>
      </c>
      <c r="G84" t="str">
        <f>IF(OUT!B29="", "", OUT!B29)</f>
        <v>BAPTISIA AUSTRALIS (Lilac Blue)</v>
      </c>
      <c r="H84" s="19">
        <f>IF(AND($K$3=1,$K$4="N"),P84,IF(AND($K$3=2,$K$4="N"),R84,IF(AND($K$3=3,$K$4="N"),T84,IF(AND($K$3=4,$K$4="N"),V84,IF(AND($K$3=5,$K$4="N"),X84,IF(AND($K$3=1,$K$4="Y"),Z84,IF(AND($K$3=2,$K$4="Y"),AB84,IF(AND($K$3=3,$K$4="Y"),AD84,IF(AND($K$3=4,$K$4="Y"),AF84,IF(AND($K$3=5,$K$4="Y"),AH84,"FALSE"))))))))))</f>
        <v>1.6220000000000001</v>
      </c>
      <c r="I84" s="20">
        <f>IF(AND($K$3=1,$K$4="N"),Q84,IF(AND($K$3=2,$K$4="N"),S84,IF(AND($K$3=3,$K$4="N"),U84,IF(AND($K$3=4,$K$4="N"),W84,IF(AND($K$3=5,$K$4="N"),Y84,IF(AND($K$3=1,$K$4="Y"),AA84,IF(AND($K$3=2,$K$4="Y"),AC84,IF(AND($K$3=3,$K$4="Y"),AE84,IF(AND($K$3=4,$K$4="Y"),AG84,IF(AND($K$3=5,$K$4="Y"),AI84,"FALSE"))))))))))</f>
        <v>51.9</v>
      </c>
      <c r="J84" s="34" t="str">
        <f>IF(OUT!F29="", "", OUT!F29)</f>
        <v>VERNALIZED</v>
      </c>
      <c r="K84" s="7">
        <f>IF(OUT!P29="", "", OUT!P29)</f>
        <v>32</v>
      </c>
      <c r="L84" s="7" t="str">
        <f>IF(OUT!AE29="", "", OUT!AE29)</f>
        <v/>
      </c>
      <c r="M84" s="7" t="str">
        <f>IF(OUT!AG29="", "", OUT!AG29)</f>
        <v/>
      </c>
      <c r="N84" s="7" t="str">
        <f>IF(OUT!AQ29="", "", OUT!AQ29)</f>
        <v>CUT</v>
      </c>
      <c r="O84" s="7" t="str">
        <f>IF(OUT!BM29="", "", OUT!BM29)</f>
        <v>T3</v>
      </c>
      <c r="P84" s="8">
        <f>IF(OUT!N29="", "", OUT!N29)</f>
        <v>1.6220000000000001</v>
      </c>
      <c r="Q84" s="9">
        <f>IF(OUT!O29="", "", OUT!O29)</f>
        <v>51.9</v>
      </c>
      <c r="R84" s="8">
        <f>IF(PPG!H29="", "", PPG!H29)</f>
        <v>0</v>
      </c>
      <c r="S84" s="9">
        <f>IF(PPG!I29="", "", PPG!I29)</f>
        <v>0</v>
      </c>
      <c r="T84" s="8">
        <f>IF(PPG!J29="", "", PPG!J29)</f>
        <v>0</v>
      </c>
      <c r="U84" s="9">
        <f>IF(PPG!K29="", "", PPG!K29)</f>
        <v>0</v>
      </c>
      <c r="V84" s="8">
        <f>IF(PPG!L29="", "", PPG!L29)</f>
        <v>0</v>
      </c>
      <c r="W84" s="9">
        <f>IF(PPG!M29="", "", PPG!M29)</f>
        <v>0</v>
      </c>
      <c r="X84" s="8">
        <f>IF(PPG!N29="", "", PPG!N29)</f>
        <v>0</v>
      </c>
      <c r="Y84" s="9">
        <f>IF(PPG!O29="", "", PPG!O29)</f>
        <v>0</v>
      </c>
      <c r="Z84" s="8">
        <f>IF(PPG!Q29="", "", PPG!Q29)</f>
        <v>1.6220000000000001</v>
      </c>
      <c r="AA84" s="9">
        <f>IF(PPG!R29="", "", PPG!R29)</f>
        <v>51.9</v>
      </c>
      <c r="AB84" s="8">
        <f>IF(PPG!S29="", "", PPG!S29)</f>
        <v>0</v>
      </c>
      <c r="AC84" s="9">
        <f>IF(PPG!T29="", "", PPG!T29)</f>
        <v>0</v>
      </c>
      <c r="AD84" s="8">
        <f>IF(PPG!U29="", "", PPG!U29)</f>
        <v>0</v>
      </c>
      <c r="AE84" s="9">
        <f>IF(PPG!V29="", "", PPG!V29)</f>
        <v>0</v>
      </c>
      <c r="AF84" s="8">
        <f>IF(PPG!W29="", "", PPG!W29)</f>
        <v>0</v>
      </c>
      <c r="AG84" s="9">
        <f>IF(PPG!X29="", "", PPG!X29)</f>
        <v>0</v>
      </c>
      <c r="AH84" s="8">
        <f>IF(PPG!Y29="", "", PPG!Y29)</f>
        <v>0</v>
      </c>
      <c r="AI84" s="9">
        <f>IF(PPG!Z29="", "", PPG!Z29)</f>
        <v>0</v>
      </c>
      <c r="AJ84" s="30" t="str">
        <f>IF(D84&lt;&gt;"",D84*I84, "0.00")</f>
        <v>0.00</v>
      </c>
      <c r="AK84" s="7" t="str">
        <f>IF(D84&lt;&gt;"",D84, "0")</f>
        <v>0</v>
      </c>
      <c r="AL84" s="7" t="str">
        <f>IF(D84&lt;&gt;"",D84*K84, "0")</f>
        <v>0</v>
      </c>
    </row>
    <row r="85" spans="1:38">
      <c r="A85" s="7">
        <f>IF(OUT!C1482="", "", OUT!C1482)</f>
        <v>711</v>
      </c>
      <c r="B85" s="18">
        <f>IF(OUT!A1482="", "", OUT!A1482)</f>
        <v>91868</v>
      </c>
      <c r="C85" s="7" t="str">
        <f>IF(OUT!D1482="", "", OUT!D1482)</f>
        <v>B</v>
      </c>
      <c r="D85" s="25"/>
      <c r="E85" s="7" t="str">
        <f>IF(OUT!E1482="", "", OUT!E1482)</f>
        <v>128 TRAY</v>
      </c>
      <c r="F85" s="22" t="str">
        <f>IF(OUT!AE1482="NEW", "✷", "")</f>
        <v/>
      </c>
      <c r="G85" t="str">
        <f>IF(OUT!B1482="", "", OUT!B1482)</f>
        <v>BEGONIA  BENARIENSIS BIG (BRONZE LEAF) DEEP ROSE</v>
      </c>
      <c r="H85" s="19">
        <f>IF(AND($K$3=1,$K$4="N"),P85,IF(AND($K$3=2,$K$4="N"),R85,IF(AND($K$3=3,$K$4="N"),T85,IF(AND($K$3=4,$K$4="N"),V85,IF(AND($K$3=5,$K$4="N"),X85,IF(AND($K$3=1,$K$4="Y"),Z85,IF(AND($K$3=2,$K$4="Y"),AB85,IF(AND($K$3=3,$K$4="Y"),AD85,IF(AND($K$3=4,$K$4="Y"),AF85,IF(AND($K$3=5,$K$4="Y"),AH85,"FALSE"))))))))))</f>
        <v>0.65600000000000003</v>
      </c>
      <c r="I85" s="20">
        <f>IF(AND($K$3=1,$K$4="N"),Q85,IF(AND($K$3=2,$K$4="N"),S85,IF(AND($K$3=3,$K$4="N"),U85,IF(AND($K$3=4,$K$4="N"),W85,IF(AND($K$3=5,$K$4="N"),Y85,IF(AND($K$3=1,$K$4="Y"),AA85,IF(AND($K$3=2,$K$4="Y"),AC85,IF(AND($K$3=3,$K$4="Y"),AE85,IF(AND($K$3=4,$K$4="Y"),AG85,IF(AND($K$3=5,$K$4="Y"),AI85,"FALSE"))))))))))</f>
        <v>82</v>
      </c>
      <c r="J85" s="34" t="str">
        <f>IF(OUT!F1482="", "", OUT!F1482)</f>
        <v/>
      </c>
      <c r="K85" s="7">
        <f>IF(OUT!P1482="", "", OUT!P1482)</f>
        <v>125</v>
      </c>
      <c r="L85" s="7" t="str">
        <f>IF(OUT!AE1482="", "", OUT!AE1482)</f>
        <v/>
      </c>
      <c r="M85" s="7" t="str">
        <f>IF(OUT!AG1482="", "", OUT!AG1482)</f>
        <v/>
      </c>
      <c r="N85" s="7" t="str">
        <f>IF(OUT!AQ1482="", "", OUT!AQ1482)</f>
        <v/>
      </c>
      <c r="O85" s="7" t="str">
        <f>IF(OUT!BM1482="", "", OUT!BM1482)</f>
        <v>T4</v>
      </c>
      <c r="P85" s="8">
        <f>IF(OUT!N1482="", "", OUT!N1482)</f>
        <v>0.65600000000000003</v>
      </c>
      <c r="Q85" s="9">
        <f>IF(OUT!O1482="", "", OUT!O1482)</f>
        <v>82</v>
      </c>
      <c r="R85" s="8">
        <f>IF(PPG!H1482="", "", PPG!H1482)</f>
        <v>0</v>
      </c>
      <c r="S85" s="9">
        <f>IF(PPG!I1482="", "", PPG!I1482)</f>
        <v>0</v>
      </c>
      <c r="T85" s="8">
        <f>IF(PPG!J1482="", "", PPG!J1482)</f>
        <v>0</v>
      </c>
      <c r="U85" s="9">
        <f>IF(PPG!K1482="", "", PPG!K1482)</f>
        <v>0</v>
      </c>
      <c r="V85" s="8">
        <f>IF(PPG!L1482="", "", PPG!L1482)</f>
        <v>0</v>
      </c>
      <c r="W85" s="9">
        <f>IF(PPG!M1482="", "", PPG!M1482)</f>
        <v>0</v>
      </c>
      <c r="X85" s="8">
        <f>IF(PPG!N1482="", "", PPG!N1482)</f>
        <v>0</v>
      </c>
      <c r="Y85" s="9">
        <f>IF(PPG!O1482="", "", PPG!O1482)</f>
        <v>0</v>
      </c>
      <c r="Z85" s="8">
        <f>IF(PPG!Q1482="", "", PPG!Q1482)</f>
        <v>0.65600000000000003</v>
      </c>
      <c r="AA85" s="9">
        <f>IF(PPG!R1482="", "", PPG!R1482)</f>
        <v>82</v>
      </c>
      <c r="AB85" s="8">
        <f>IF(PPG!S1482="", "", PPG!S1482)</f>
        <v>0</v>
      </c>
      <c r="AC85" s="9">
        <f>IF(PPG!T1482="", "", PPG!T1482)</f>
        <v>0</v>
      </c>
      <c r="AD85" s="8">
        <f>IF(PPG!U1482="", "", PPG!U1482)</f>
        <v>0</v>
      </c>
      <c r="AE85" s="9">
        <f>IF(PPG!V1482="", "", PPG!V1482)</f>
        <v>0</v>
      </c>
      <c r="AF85" s="8">
        <f>IF(PPG!W1482="", "", PPG!W1482)</f>
        <v>0</v>
      </c>
      <c r="AG85" s="9">
        <f>IF(PPG!X1482="", "", PPG!X1482)</f>
        <v>0</v>
      </c>
      <c r="AH85" s="8">
        <f>IF(PPG!Y1482="", "", PPG!Y1482)</f>
        <v>0</v>
      </c>
      <c r="AI85" s="9">
        <f>IF(PPG!Z1482="", "", PPG!Z1482)</f>
        <v>0</v>
      </c>
      <c r="AJ85" s="30" t="str">
        <f>IF(D85&lt;&gt;"",D85*I85, "0.00")</f>
        <v>0.00</v>
      </c>
      <c r="AK85" s="7" t="str">
        <f>IF(D85&lt;&gt;"",D85, "0")</f>
        <v>0</v>
      </c>
      <c r="AL85" s="7" t="str">
        <f>IF(D85&lt;&gt;"",D85*K85, "0")</f>
        <v>0</v>
      </c>
    </row>
    <row r="86" spans="1:38">
      <c r="A86" s="7">
        <f>IF(OUT!C839="", "", OUT!C839)</f>
        <v>711</v>
      </c>
      <c r="B86" s="18">
        <f>IF(OUT!A839="", "", OUT!A839)</f>
        <v>75308</v>
      </c>
      <c r="C86" s="7" t="str">
        <f>IF(OUT!D839="", "", OUT!D839)</f>
        <v>B</v>
      </c>
      <c r="D86" s="25"/>
      <c r="E86" s="7" t="str">
        <f>IF(OUT!E839="", "", OUT!E839)</f>
        <v>128 TRAY</v>
      </c>
      <c r="F86" s="22" t="str">
        <f>IF(OUT!AE839="NEW", "✷", "")</f>
        <v/>
      </c>
      <c r="G86" t="str">
        <f>IF(OUT!B839="", "", OUT!B839)</f>
        <v>BEGONIA  BENARIENSIS BIG (BRONZE LEAF) RED</v>
      </c>
      <c r="H86" s="19">
        <f>IF(AND($K$3=1,$K$4="N"),P86,IF(AND($K$3=2,$K$4="N"),R86,IF(AND($K$3=3,$K$4="N"),T86,IF(AND($K$3=4,$K$4="N"),V86,IF(AND($K$3=5,$K$4="N"),X86,IF(AND($K$3=1,$K$4="Y"),Z86,IF(AND($K$3=2,$K$4="Y"),AB86,IF(AND($K$3=3,$K$4="Y"),AD86,IF(AND($K$3=4,$K$4="Y"),AF86,IF(AND($K$3=5,$K$4="Y"),AH86,"FALSE"))))))))))</f>
        <v>0.65600000000000003</v>
      </c>
      <c r="I86" s="20">
        <f>IF(AND($K$3=1,$K$4="N"),Q86,IF(AND($K$3=2,$K$4="N"),S86,IF(AND($K$3=3,$K$4="N"),U86,IF(AND($K$3=4,$K$4="N"),W86,IF(AND($K$3=5,$K$4="N"),Y86,IF(AND($K$3=1,$K$4="Y"),AA86,IF(AND($K$3=2,$K$4="Y"),AC86,IF(AND($K$3=3,$K$4="Y"),AE86,IF(AND($K$3=4,$K$4="Y"),AG86,IF(AND($K$3=5,$K$4="Y"),AI86,"FALSE"))))))))))</f>
        <v>82</v>
      </c>
      <c r="J86" s="34" t="str">
        <f>IF(OUT!F839="", "", OUT!F839)</f>
        <v/>
      </c>
      <c r="K86" s="7">
        <f>IF(OUT!P839="", "", OUT!P839)</f>
        <v>125</v>
      </c>
      <c r="L86" s="7" t="str">
        <f>IF(OUT!AE839="", "", OUT!AE839)</f>
        <v/>
      </c>
      <c r="M86" s="7" t="str">
        <f>IF(OUT!AG839="", "", OUT!AG839)</f>
        <v/>
      </c>
      <c r="N86" s="7" t="str">
        <f>IF(OUT!AQ839="", "", OUT!AQ839)</f>
        <v/>
      </c>
      <c r="O86" s="7" t="str">
        <f>IF(OUT!BM839="", "", OUT!BM839)</f>
        <v>T4</v>
      </c>
      <c r="P86" s="8">
        <f>IF(OUT!N839="", "", OUT!N839)</f>
        <v>0.65600000000000003</v>
      </c>
      <c r="Q86" s="9">
        <f>IF(OUT!O839="", "", OUT!O839)</f>
        <v>82</v>
      </c>
      <c r="R86" s="8">
        <f>IF(PPG!H839="", "", PPG!H839)</f>
        <v>0</v>
      </c>
      <c r="S86" s="9">
        <f>IF(PPG!I839="", "", PPG!I839)</f>
        <v>0</v>
      </c>
      <c r="T86" s="8">
        <f>IF(PPG!J839="", "", PPG!J839)</f>
        <v>0</v>
      </c>
      <c r="U86" s="9">
        <f>IF(PPG!K839="", "", PPG!K839)</f>
        <v>0</v>
      </c>
      <c r="V86" s="8">
        <f>IF(PPG!L839="", "", PPG!L839)</f>
        <v>0</v>
      </c>
      <c r="W86" s="9">
        <f>IF(PPG!M839="", "", PPG!M839)</f>
        <v>0</v>
      </c>
      <c r="X86" s="8">
        <f>IF(PPG!N839="", "", PPG!N839)</f>
        <v>0</v>
      </c>
      <c r="Y86" s="9">
        <f>IF(PPG!O839="", "", PPG!O839)</f>
        <v>0</v>
      </c>
      <c r="Z86" s="8">
        <f>IF(PPG!Q839="", "", PPG!Q839)</f>
        <v>0.65600000000000003</v>
      </c>
      <c r="AA86" s="9">
        <f>IF(PPG!R839="", "", PPG!R839)</f>
        <v>82</v>
      </c>
      <c r="AB86" s="8">
        <f>IF(PPG!S839="", "", PPG!S839)</f>
        <v>0</v>
      </c>
      <c r="AC86" s="9">
        <f>IF(PPG!T839="", "", PPG!T839)</f>
        <v>0</v>
      </c>
      <c r="AD86" s="8">
        <f>IF(PPG!U839="", "", PPG!U839)</f>
        <v>0</v>
      </c>
      <c r="AE86" s="9">
        <f>IF(PPG!V839="", "", PPG!V839)</f>
        <v>0</v>
      </c>
      <c r="AF86" s="8">
        <f>IF(PPG!W839="", "", PPG!W839)</f>
        <v>0</v>
      </c>
      <c r="AG86" s="9">
        <f>IF(PPG!X839="", "", PPG!X839)</f>
        <v>0</v>
      </c>
      <c r="AH86" s="8">
        <f>IF(PPG!Y839="", "", PPG!Y839)</f>
        <v>0</v>
      </c>
      <c r="AI86" s="9">
        <f>IF(PPG!Z839="", "", PPG!Z839)</f>
        <v>0</v>
      </c>
      <c r="AJ86" s="30" t="str">
        <f>IF(D86&lt;&gt;"",D86*I86, "0.00")</f>
        <v>0.00</v>
      </c>
      <c r="AK86" s="7" t="str">
        <f>IF(D86&lt;&gt;"",D86, "0")</f>
        <v>0</v>
      </c>
      <c r="AL86" s="7" t="str">
        <f>IF(D86&lt;&gt;"",D86*K86, "0")</f>
        <v>0</v>
      </c>
    </row>
    <row r="87" spans="1:38">
      <c r="A87" s="7">
        <f>IF(OUT!C838="", "", OUT!C838)</f>
        <v>711</v>
      </c>
      <c r="B87" s="18">
        <f>IF(OUT!A838="", "", OUT!A838)</f>
        <v>75307</v>
      </c>
      <c r="C87" s="7" t="str">
        <f>IF(OUT!D838="", "", OUT!D838)</f>
        <v>B</v>
      </c>
      <c r="D87" s="25"/>
      <c r="E87" s="7" t="str">
        <f>IF(OUT!E838="", "", OUT!E838)</f>
        <v>128 TRAY</v>
      </c>
      <c r="F87" s="22" t="str">
        <f>IF(OUT!AE838="NEW", "✷", "")</f>
        <v/>
      </c>
      <c r="G87" t="str">
        <f>IF(OUT!B838="", "", OUT!B838)</f>
        <v>BEGONIA  BENARIENSIS BIG (BRONZE LEAF) ROSE</v>
      </c>
      <c r="H87" s="19">
        <f>IF(AND($K$3=1,$K$4="N"),P87,IF(AND($K$3=2,$K$4="N"),R87,IF(AND($K$3=3,$K$4="N"),T87,IF(AND($K$3=4,$K$4="N"),V87,IF(AND($K$3=5,$K$4="N"),X87,IF(AND($K$3=1,$K$4="Y"),Z87,IF(AND($K$3=2,$K$4="Y"),AB87,IF(AND($K$3=3,$K$4="Y"),AD87,IF(AND($K$3=4,$K$4="Y"),AF87,IF(AND($K$3=5,$K$4="Y"),AH87,"FALSE"))))))))))</f>
        <v>0.65600000000000003</v>
      </c>
      <c r="I87" s="20">
        <f>IF(AND($K$3=1,$K$4="N"),Q87,IF(AND($K$3=2,$K$4="N"),S87,IF(AND($K$3=3,$K$4="N"),U87,IF(AND($K$3=4,$K$4="N"),W87,IF(AND($K$3=5,$K$4="N"),Y87,IF(AND($K$3=1,$K$4="Y"),AA87,IF(AND($K$3=2,$K$4="Y"),AC87,IF(AND($K$3=3,$K$4="Y"),AE87,IF(AND($K$3=4,$K$4="Y"),AG87,IF(AND($K$3=5,$K$4="Y"),AI87,"FALSE"))))))))))</f>
        <v>82</v>
      </c>
      <c r="J87" s="34" t="str">
        <f>IF(OUT!F838="", "", OUT!F838)</f>
        <v/>
      </c>
      <c r="K87" s="7">
        <f>IF(OUT!P838="", "", OUT!P838)</f>
        <v>125</v>
      </c>
      <c r="L87" s="7" t="str">
        <f>IF(OUT!AE838="", "", OUT!AE838)</f>
        <v/>
      </c>
      <c r="M87" s="7" t="str">
        <f>IF(OUT!AG838="", "", OUT!AG838)</f>
        <v/>
      </c>
      <c r="N87" s="7" t="str">
        <f>IF(OUT!AQ838="", "", OUT!AQ838)</f>
        <v/>
      </c>
      <c r="O87" s="7" t="str">
        <f>IF(OUT!BM838="", "", OUT!BM838)</f>
        <v>T4</v>
      </c>
      <c r="P87" s="8">
        <f>IF(OUT!N838="", "", OUT!N838)</f>
        <v>0.65600000000000003</v>
      </c>
      <c r="Q87" s="9">
        <f>IF(OUT!O838="", "", OUT!O838)</f>
        <v>82</v>
      </c>
      <c r="R87" s="8">
        <f>IF(PPG!H838="", "", PPG!H838)</f>
        <v>0</v>
      </c>
      <c r="S87" s="9">
        <f>IF(PPG!I838="", "", PPG!I838)</f>
        <v>0</v>
      </c>
      <c r="T87" s="8">
        <f>IF(PPG!J838="", "", PPG!J838)</f>
        <v>0</v>
      </c>
      <c r="U87" s="9">
        <f>IF(PPG!K838="", "", PPG!K838)</f>
        <v>0</v>
      </c>
      <c r="V87" s="8">
        <f>IF(PPG!L838="", "", PPG!L838)</f>
        <v>0</v>
      </c>
      <c r="W87" s="9">
        <f>IF(PPG!M838="", "", PPG!M838)</f>
        <v>0</v>
      </c>
      <c r="X87" s="8">
        <f>IF(PPG!N838="", "", PPG!N838)</f>
        <v>0</v>
      </c>
      <c r="Y87" s="9">
        <f>IF(PPG!O838="", "", PPG!O838)</f>
        <v>0</v>
      </c>
      <c r="Z87" s="8">
        <f>IF(PPG!Q838="", "", PPG!Q838)</f>
        <v>0.65600000000000003</v>
      </c>
      <c r="AA87" s="9">
        <f>IF(PPG!R838="", "", PPG!R838)</f>
        <v>82</v>
      </c>
      <c r="AB87" s="8">
        <f>IF(PPG!S838="", "", PPG!S838)</f>
        <v>0</v>
      </c>
      <c r="AC87" s="9">
        <f>IF(PPG!T838="", "", PPG!T838)</f>
        <v>0</v>
      </c>
      <c r="AD87" s="8">
        <f>IF(PPG!U838="", "", PPG!U838)</f>
        <v>0</v>
      </c>
      <c r="AE87" s="9">
        <f>IF(PPG!V838="", "", PPG!V838)</f>
        <v>0</v>
      </c>
      <c r="AF87" s="8">
        <f>IF(PPG!W838="", "", PPG!W838)</f>
        <v>0</v>
      </c>
      <c r="AG87" s="9">
        <f>IF(PPG!X838="", "", PPG!X838)</f>
        <v>0</v>
      </c>
      <c r="AH87" s="8">
        <f>IF(PPG!Y838="", "", PPG!Y838)</f>
        <v>0</v>
      </c>
      <c r="AI87" s="9">
        <f>IF(PPG!Z838="", "", PPG!Z838)</f>
        <v>0</v>
      </c>
      <c r="AJ87" s="30" t="str">
        <f>IF(D87&lt;&gt;"",D87*I87, "0.00")</f>
        <v>0.00</v>
      </c>
      <c r="AK87" s="7" t="str">
        <f>IF(D87&lt;&gt;"",D87, "0")</f>
        <v>0</v>
      </c>
      <c r="AL87" s="7" t="str">
        <f>IF(D87&lt;&gt;"",D87*K87, "0")</f>
        <v>0</v>
      </c>
    </row>
    <row r="88" spans="1:38">
      <c r="A88" s="7">
        <f>IF(OUT!C840="", "", OUT!C840)</f>
        <v>711</v>
      </c>
      <c r="B88" s="18">
        <f>IF(OUT!A840="", "", OUT!A840)</f>
        <v>75309</v>
      </c>
      <c r="C88" s="7" t="str">
        <f>IF(OUT!D840="", "", OUT!D840)</f>
        <v>B</v>
      </c>
      <c r="D88" s="25"/>
      <c r="E88" s="7" t="str">
        <f>IF(OUT!E840="", "", OUT!E840)</f>
        <v>128 TRAY</v>
      </c>
      <c r="F88" s="22" t="str">
        <f>IF(OUT!AE840="NEW", "✷", "")</f>
        <v/>
      </c>
      <c r="G88" t="str">
        <f>IF(OUT!B840="", "", OUT!B840)</f>
        <v>BEGONIA  BENARIENSIS BIG (GREEN LEAF) RED</v>
      </c>
      <c r="H88" s="19">
        <f>IF(AND($K$3=1,$K$4="N"),P88,IF(AND($K$3=2,$K$4="N"),R88,IF(AND($K$3=3,$K$4="N"),T88,IF(AND($K$3=4,$K$4="N"),V88,IF(AND($K$3=5,$K$4="N"),X88,IF(AND($K$3=1,$K$4="Y"),Z88,IF(AND($K$3=2,$K$4="Y"),AB88,IF(AND($K$3=3,$K$4="Y"),AD88,IF(AND($K$3=4,$K$4="Y"),AF88,IF(AND($K$3=5,$K$4="Y"),AH88,"FALSE"))))))))))</f>
        <v>0.65600000000000003</v>
      </c>
      <c r="I88" s="20">
        <f>IF(AND($K$3=1,$K$4="N"),Q88,IF(AND($K$3=2,$K$4="N"),S88,IF(AND($K$3=3,$K$4="N"),U88,IF(AND($K$3=4,$K$4="N"),W88,IF(AND($K$3=5,$K$4="N"),Y88,IF(AND($K$3=1,$K$4="Y"),AA88,IF(AND($K$3=2,$K$4="Y"),AC88,IF(AND($K$3=3,$K$4="Y"),AE88,IF(AND($K$3=4,$K$4="Y"),AG88,IF(AND($K$3=5,$K$4="Y"),AI88,"FALSE"))))))))))</f>
        <v>82</v>
      </c>
      <c r="J88" s="34" t="str">
        <f>IF(OUT!F840="", "", OUT!F840)</f>
        <v/>
      </c>
      <c r="K88" s="7">
        <f>IF(OUT!P840="", "", OUT!P840)</f>
        <v>125</v>
      </c>
      <c r="L88" s="7" t="str">
        <f>IF(OUT!AE840="", "", OUT!AE840)</f>
        <v/>
      </c>
      <c r="M88" s="7" t="str">
        <f>IF(OUT!AG840="", "", OUT!AG840)</f>
        <v/>
      </c>
      <c r="N88" s="7" t="str">
        <f>IF(OUT!AQ840="", "", OUT!AQ840)</f>
        <v/>
      </c>
      <c r="O88" s="7" t="str">
        <f>IF(OUT!BM840="", "", OUT!BM840)</f>
        <v>T4</v>
      </c>
      <c r="P88" s="8">
        <f>IF(OUT!N840="", "", OUT!N840)</f>
        <v>0.65600000000000003</v>
      </c>
      <c r="Q88" s="9">
        <f>IF(OUT!O840="", "", OUT!O840)</f>
        <v>82</v>
      </c>
      <c r="R88" s="8">
        <f>IF(PPG!H840="", "", PPG!H840)</f>
        <v>0</v>
      </c>
      <c r="S88" s="9">
        <f>IF(PPG!I840="", "", PPG!I840)</f>
        <v>0</v>
      </c>
      <c r="T88" s="8">
        <f>IF(PPG!J840="", "", PPG!J840)</f>
        <v>0</v>
      </c>
      <c r="U88" s="9">
        <f>IF(PPG!K840="", "", PPG!K840)</f>
        <v>0</v>
      </c>
      <c r="V88" s="8">
        <f>IF(PPG!L840="", "", PPG!L840)</f>
        <v>0</v>
      </c>
      <c r="W88" s="9">
        <f>IF(PPG!M840="", "", PPG!M840)</f>
        <v>0</v>
      </c>
      <c r="X88" s="8">
        <f>IF(PPG!N840="", "", PPG!N840)</f>
        <v>0</v>
      </c>
      <c r="Y88" s="9">
        <f>IF(PPG!O840="", "", PPG!O840)</f>
        <v>0</v>
      </c>
      <c r="Z88" s="8">
        <f>IF(PPG!Q840="", "", PPG!Q840)</f>
        <v>0.65600000000000003</v>
      </c>
      <c r="AA88" s="9">
        <f>IF(PPG!R840="", "", PPG!R840)</f>
        <v>82</v>
      </c>
      <c r="AB88" s="8">
        <f>IF(PPG!S840="", "", PPG!S840)</f>
        <v>0</v>
      </c>
      <c r="AC88" s="9">
        <f>IF(PPG!T840="", "", PPG!T840)</f>
        <v>0</v>
      </c>
      <c r="AD88" s="8">
        <f>IF(PPG!U840="", "", PPG!U840)</f>
        <v>0</v>
      </c>
      <c r="AE88" s="9">
        <f>IF(PPG!V840="", "", PPG!V840)</f>
        <v>0</v>
      </c>
      <c r="AF88" s="8">
        <f>IF(PPG!W840="", "", PPG!W840)</f>
        <v>0</v>
      </c>
      <c r="AG88" s="9">
        <f>IF(PPG!X840="", "", PPG!X840)</f>
        <v>0</v>
      </c>
      <c r="AH88" s="8">
        <f>IF(PPG!Y840="", "", PPG!Y840)</f>
        <v>0</v>
      </c>
      <c r="AI88" s="9">
        <f>IF(PPG!Z840="", "", PPG!Z840)</f>
        <v>0</v>
      </c>
      <c r="AJ88" s="30" t="str">
        <f>IF(D88&lt;&gt;"",D88*I88, "0.00")</f>
        <v>0.00</v>
      </c>
      <c r="AK88" s="7" t="str">
        <f>IF(D88&lt;&gt;"",D88, "0")</f>
        <v>0</v>
      </c>
      <c r="AL88" s="7" t="str">
        <f>IF(D88&lt;&gt;"",D88*K88, "0")</f>
        <v>0</v>
      </c>
    </row>
    <row r="89" spans="1:38">
      <c r="A89" s="7">
        <f>IF(OUT!C615="", "", OUT!C615)</f>
        <v>711</v>
      </c>
      <c r="B89" s="18">
        <f>IF(OUT!A615="", "", OUT!A615)</f>
        <v>66376</v>
      </c>
      <c r="C89" s="7" t="str">
        <f>IF(OUT!D615="", "", OUT!D615)</f>
        <v>B</v>
      </c>
      <c r="D89" s="25"/>
      <c r="E89" s="7" t="str">
        <f>IF(OUT!E615="", "", OUT!E615)</f>
        <v>128 TRAY</v>
      </c>
      <c r="F89" s="22" t="str">
        <f>IF(OUT!AE615="NEW", "✷", "")</f>
        <v/>
      </c>
      <c r="G89" t="str">
        <f>IF(OUT!B615="", "", OUT!B615)</f>
        <v>BEGONIA  BENARIENSIS BIG (GREEN LEAF) ROSE</v>
      </c>
      <c r="H89" s="19">
        <f>IF(AND($K$3=1,$K$4="N"),P89,IF(AND($K$3=2,$K$4="N"),R89,IF(AND($K$3=3,$K$4="N"),T89,IF(AND($K$3=4,$K$4="N"),V89,IF(AND($K$3=5,$K$4="N"),X89,IF(AND($K$3=1,$K$4="Y"),Z89,IF(AND($K$3=2,$K$4="Y"),AB89,IF(AND($K$3=3,$K$4="Y"),AD89,IF(AND($K$3=4,$K$4="Y"),AF89,IF(AND($K$3=5,$K$4="Y"),AH89,"FALSE"))))))))))</f>
        <v>0.65600000000000003</v>
      </c>
      <c r="I89" s="20">
        <f>IF(AND($K$3=1,$K$4="N"),Q89,IF(AND($K$3=2,$K$4="N"),S89,IF(AND($K$3=3,$K$4="N"),U89,IF(AND($K$3=4,$K$4="N"),W89,IF(AND($K$3=5,$K$4="N"),Y89,IF(AND($K$3=1,$K$4="Y"),AA89,IF(AND($K$3=2,$K$4="Y"),AC89,IF(AND($K$3=3,$K$4="Y"),AE89,IF(AND($K$3=4,$K$4="Y"),AG89,IF(AND($K$3=5,$K$4="Y"),AI89,"FALSE"))))))))))</f>
        <v>82</v>
      </c>
      <c r="J89" s="34" t="str">
        <f>IF(OUT!F615="", "", OUT!F615)</f>
        <v/>
      </c>
      <c r="K89" s="7">
        <f>IF(OUT!P615="", "", OUT!P615)</f>
        <v>125</v>
      </c>
      <c r="L89" s="7" t="str">
        <f>IF(OUT!AE615="", "", OUT!AE615)</f>
        <v/>
      </c>
      <c r="M89" s="7" t="str">
        <f>IF(OUT!AG615="", "", OUT!AG615)</f>
        <v/>
      </c>
      <c r="N89" s="7" t="str">
        <f>IF(OUT!AQ615="", "", OUT!AQ615)</f>
        <v/>
      </c>
      <c r="O89" s="7" t="str">
        <f>IF(OUT!BM615="", "", OUT!BM615)</f>
        <v>T4</v>
      </c>
      <c r="P89" s="8">
        <f>IF(OUT!N615="", "", OUT!N615)</f>
        <v>0.65600000000000003</v>
      </c>
      <c r="Q89" s="9">
        <f>IF(OUT!O615="", "", OUT!O615)</f>
        <v>82</v>
      </c>
      <c r="R89" s="8">
        <f>IF(PPG!H615="", "", PPG!H615)</f>
        <v>0</v>
      </c>
      <c r="S89" s="9">
        <f>IF(PPG!I615="", "", PPG!I615)</f>
        <v>0</v>
      </c>
      <c r="T89" s="8">
        <f>IF(PPG!J615="", "", PPG!J615)</f>
        <v>0</v>
      </c>
      <c r="U89" s="9">
        <f>IF(PPG!K615="", "", PPG!K615)</f>
        <v>0</v>
      </c>
      <c r="V89" s="8">
        <f>IF(PPG!L615="", "", PPG!L615)</f>
        <v>0</v>
      </c>
      <c r="W89" s="9">
        <f>IF(PPG!M615="", "", PPG!M615)</f>
        <v>0</v>
      </c>
      <c r="X89" s="8">
        <f>IF(PPG!N615="", "", PPG!N615)</f>
        <v>0</v>
      </c>
      <c r="Y89" s="9">
        <f>IF(PPG!O615="", "", PPG!O615)</f>
        <v>0</v>
      </c>
      <c r="Z89" s="8">
        <f>IF(PPG!Q615="", "", PPG!Q615)</f>
        <v>0.65600000000000003</v>
      </c>
      <c r="AA89" s="9">
        <f>IF(PPG!R615="", "", PPG!R615)</f>
        <v>82</v>
      </c>
      <c r="AB89" s="8">
        <f>IF(PPG!S615="", "", PPG!S615)</f>
        <v>0</v>
      </c>
      <c r="AC89" s="9">
        <f>IF(PPG!T615="", "", PPG!T615)</f>
        <v>0</v>
      </c>
      <c r="AD89" s="8">
        <f>IF(PPG!U615="", "", PPG!U615)</f>
        <v>0</v>
      </c>
      <c r="AE89" s="9">
        <f>IF(PPG!V615="", "", PPG!V615)</f>
        <v>0</v>
      </c>
      <c r="AF89" s="8">
        <f>IF(PPG!W615="", "", PPG!W615)</f>
        <v>0</v>
      </c>
      <c r="AG89" s="9">
        <f>IF(PPG!X615="", "", PPG!X615)</f>
        <v>0</v>
      </c>
      <c r="AH89" s="8">
        <f>IF(PPG!Y615="", "", PPG!Y615)</f>
        <v>0</v>
      </c>
      <c r="AI89" s="9">
        <f>IF(PPG!Z615="", "", PPG!Z615)</f>
        <v>0</v>
      </c>
      <c r="AJ89" s="30" t="str">
        <f>IF(D89&lt;&gt;"",D89*I89, "0.00")</f>
        <v>0.00</v>
      </c>
      <c r="AK89" s="7" t="str">
        <f>IF(D89&lt;&gt;"",D89, "0")</f>
        <v>0</v>
      </c>
      <c r="AL89" s="7" t="str">
        <f>IF(D89&lt;&gt;"",D89*K89, "0")</f>
        <v>0</v>
      </c>
    </row>
    <row r="90" spans="1:38">
      <c r="A90" s="7">
        <f>IF(OUT!C1465="", "", OUT!C1465)</f>
        <v>711</v>
      </c>
      <c r="B90" s="18">
        <f>IF(OUT!A1465="", "", OUT!A1465)</f>
        <v>91757</v>
      </c>
      <c r="C90" s="7" t="str">
        <f>IF(OUT!D1465="", "", OUT!D1465)</f>
        <v>B</v>
      </c>
      <c r="D90" s="25"/>
      <c r="E90" s="7" t="str">
        <f>IF(OUT!E1465="", "", OUT!E1465)</f>
        <v>128 TRAY</v>
      </c>
      <c r="F90" s="22" t="str">
        <f>IF(OUT!AE1465="NEW", "✷", "")</f>
        <v/>
      </c>
      <c r="G90" t="str">
        <f>IF(OUT!B1465="", "", OUT!B1465)</f>
        <v>BEGONIA  BENARIENSIS BIG (GREEN LEAF) WHITE</v>
      </c>
      <c r="H90" s="19">
        <f>IF(AND($K$3=1,$K$4="N"),P90,IF(AND($K$3=2,$K$4="N"),R90,IF(AND($K$3=3,$K$4="N"),T90,IF(AND($K$3=4,$K$4="N"),V90,IF(AND($K$3=5,$K$4="N"),X90,IF(AND($K$3=1,$K$4="Y"),Z90,IF(AND($K$3=2,$K$4="Y"),AB90,IF(AND($K$3=3,$K$4="Y"),AD90,IF(AND($K$3=4,$K$4="Y"),AF90,IF(AND($K$3=5,$K$4="Y"),AH90,"FALSE"))))))))))</f>
        <v>0.65600000000000003</v>
      </c>
      <c r="I90" s="20">
        <f>IF(AND($K$3=1,$K$4="N"),Q90,IF(AND($K$3=2,$K$4="N"),S90,IF(AND($K$3=3,$K$4="N"),U90,IF(AND($K$3=4,$K$4="N"),W90,IF(AND($K$3=5,$K$4="N"),Y90,IF(AND($K$3=1,$K$4="Y"),AA90,IF(AND($K$3=2,$K$4="Y"),AC90,IF(AND($K$3=3,$K$4="Y"),AE90,IF(AND($K$3=4,$K$4="Y"),AG90,IF(AND($K$3=5,$K$4="Y"),AI90,"FALSE"))))))))))</f>
        <v>82</v>
      </c>
      <c r="J90" s="34" t="str">
        <f>IF(OUT!F1465="", "", OUT!F1465)</f>
        <v/>
      </c>
      <c r="K90" s="7">
        <f>IF(OUT!P1465="", "", OUT!P1465)</f>
        <v>125</v>
      </c>
      <c r="L90" s="7" t="str">
        <f>IF(OUT!AE1465="", "", OUT!AE1465)</f>
        <v/>
      </c>
      <c r="M90" s="7" t="str">
        <f>IF(OUT!AG1465="", "", OUT!AG1465)</f>
        <v/>
      </c>
      <c r="N90" s="7" t="str">
        <f>IF(OUT!AQ1465="", "", OUT!AQ1465)</f>
        <v/>
      </c>
      <c r="O90" s="7" t="str">
        <f>IF(OUT!BM1465="", "", OUT!BM1465)</f>
        <v>T4</v>
      </c>
      <c r="P90" s="8">
        <f>IF(OUT!N1465="", "", OUT!N1465)</f>
        <v>0.65600000000000003</v>
      </c>
      <c r="Q90" s="9">
        <f>IF(OUT!O1465="", "", OUT!O1465)</f>
        <v>82</v>
      </c>
      <c r="R90" s="8">
        <f>IF(PPG!H1465="", "", PPG!H1465)</f>
        <v>0</v>
      </c>
      <c r="S90" s="9">
        <f>IF(PPG!I1465="", "", PPG!I1465)</f>
        <v>0</v>
      </c>
      <c r="T90" s="8">
        <f>IF(PPG!J1465="", "", PPG!J1465)</f>
        <v>0</v>
      </c>
      <c r="U90" s="9">
        <f>IF(PPG!K1465="", "", PPG!K1465)</f>
        <v>0</v>
      </c>
      <c r="V90" s="8">
        <f>IF(PPG!L1465="", "", PPG!L1465)</f>
        <v>0</v>
      </c>
      <c r="W90" s="9">
        <f>IF(PPG!M1465="", "", PPG!M1465)</f>
        <v>0</v>
      </c>
      <c r="X90" s="8">
        <f>IF(PPG!N1465="", "", PPG!N1465)</f>
        <v>0</v>
      </c>
      <c r="Y90" s="9">
        <f>IF(PPG!O1465="", "", PPG!O1465)</f>
        <v>0</v>
      </c>
      <c r="Z90" s="8">
        <f>IF(PPG!Q1465="", "", PPG!Q1465)</f>
        <v>0.65600000000000003</v>
      </c>
      <c r="AA90" s="9">
        <f>IF(PPG!R1465="", "", PPG!R1465)</f>
        <v>82</v>
      </c>
      <c r="AB90" s="8">
        <f>IF(PPG!S1465="", "", PPG!S1465)</f>
        <v>0</v>
      </c>
      <c r="AC90" s="9">
        <f>IF(PPG!T1465="", "", PPG!T1465)</f>
        <v>0</v>
      </c>
      <c r="AD90" s="8">
        <f>IF(PPG!U1465="", "", PPG!U1465)</f>
        <v>0</v>
      </c>
      <c r="AE90" s="9">
        <f>IF(PPG!V1465="", "", PPG!V1465)</f>
        <v>0</v>
      </c>
      <c r="AF90" s="8">
        <f>IF(PPG!W1465="", "", PPG!W1465)</f>
        <v>0</v>
      </c>
      <c r="AG90" s="9">
        <f>IF(PPG!X1465="", "", PPG!X1465)</f>
        <v>0</v>
      </c>
      <c r="AH90" s="8">
        <f>IF(PPG!Y1465="", "", PPG!Y1465)</f>
        <v>0</v>
      </c>
      <c r="AI90" s="9">
        <f>IF(PPG!Z1465="", "", PPG!Z1465)</f>
        <v>0</v>
      </c>
      <c r="AJ90" s="30" t="str">
        <f>IF(D90&lt;&gt;"",D90*I90, "0.00")</f>
        <v>0.00</v>
      </c>
      <c r="AK90" s="7" t="str">
        <f>IF(D90&lt;&gt;"",D90, "0")</f>
        <v>0</v>
      </c>
      <c r="AL90" s="7" t="str">
        <f>IF(D90&lt;&gt;"",D90*K90, "0")</f>
        <v>0</v>
      </c>
    </row>
    <row r="91" spans="1:38">
      <c r="A91" s="7">
        <f>IF(OUT!C1065="", "", OUT!C1065)</f>
        <v>711</v>
      </c>
      <c r="B91" s="18">
        <f>IF(OUT!A1065="", "", OUT!A1065)</f>
        <v>82680</v>
      </c>
      <c r="C91" s="7" t="str">
        <f>IF(OUT!D1065="", "", OUT!D1065)</f>
        <v>A</v>
      </c>
      <c r="D91" s="25"/>
      <c r="E91" s="7" t="str">
        <f>IF(OUT!E1065="", "", OUT!E1065)</f>
        <v>72 TRAY</v>
      </c>
      <c r="F91" s="22" t="str">
        <f>IF(OUT!AE1065="NEW", "✷", "")</f>
        <v/>
      </c>
      <c r="G91" t="str">
        <f>IF(OUT!B1065="", "", OUT!B1065)</f>
        <v>BEGONIA  BOLIVIENSIS SUN CITIES SANTA CRUZ (Sun Cities, Sunset)</v>
      </c>
      <c r="H91" s="19">
        <f>IF(AND($K$3=1,$K$4="N"),P91,IF(AND($K$3=2,$K$4="N"),R91,IF(AND($K$3=3,$K$4="N"),T91,IF(AND($K$3=4,$K$4="N"),V91,IF(AND($K$3=5,$K$4="N"),X91,IF(AND($K$3=1,$K$4="Y"),Z91,IF(AND($K$3=2,$K$4="Y"),AB91,IF(AND($K$3=3,$K$4="Y"),AD91,IF(AND($K$3=4,$K$4="Y"),AF91,IF(AND($K$3=5,$K$4="Y"),AH91,"FALSE"))))))))))</f>
        <v>0.89700000000000002</v>
      </c>
      <c r="I91" s="20">
        <f>IF(AND($K$3=1,$K$4="N"),Q91,IF(AND($K$3=2,$K$4="N"),S91,IF(AND($K$3=3,$K$4="N"),U91,IF(AND($K$3=4,$K$4="N"),W91,IF(AND($K$3=5,$K$4="N"),Y91,IF(AND($K$3=1,$K$4="Y"),AA91,IF(AND($K$3=2,$K$4="Y"),AC91,IF(AND($K$3=3,$K$4="Y"),AE91,IF(AND($K$3=4,$K$4="Y"),AG91,IF(AND($K$3=5,$K$4="Y"),AI91,"FALSE"))))))))))</f>
        <v>62.79</v>
      </c>
      <c r="J91" s="34" t="str">
        <f>IF(OUT!F1065="", "", OUT!F1065)</f>
        <v/>
      </c>
      <c r="K91" s="7">
        <f>IF(OUT!P1065="", "", OUT!P1065)</f>
        <v>70</v>
      </c>
      <c r="L91" s="7" t="str">
        <f>IF(OUT!AE1065="", "", OUT!AE1065)</f>
        <v/>
      </c>
      <c r="M91" s="7" t="str">
        <f>IF(OUT!AG1065="", "", OUT!AG1065)</f>
        <v/>
      </c>
      <c r="N91" s="7" t="str">
        <f>IF(OUT!AQ1065="", "", OUT!AQ1065)</f>
        <v/>
      </c>
      <c r="O91" s="7" t="str">
        <f>IF(OUT!BM1065="", "", OUT!BM1065)</f>
        <v>T4</v>
      </c>
      <c r="P91" s="8">
        <f>IF(OUT!N1065="", "", OUT!N1065)</f>
        <v>0.89700000000000002</v>
      </c>
      <c r="Q91" s="9">
        <f>IF(OUT!O1065="", "", OUT!O1065)</f>
        <v>62.79</v>
      </c>
      <c r="R91" s="8">
        <f>IF(PPG!H1065="", "", PPG!H1065)</f>
        <v>0</v>
      </c>
      <c r="S91" s="9">
        <f>IF(PPG!I1065="", "", PPG!I1065)</f>
        <v>0</v>
      </c>
      <c r="T91" s="8">
        <f>IF(PPG!J1065="", "", PPG!J1065)</f>
        <v>0</v>
      </c>
      <c r="U91" s="9">
        <f>IF(PPG!K1065="", "", PPG!K1065)</f>
        <v>0</v>
      </c>
      <c r="V91" s="8">
        <f>IF(PPG!L1065="", "", PPG!L1065)</f>
        <v>0</v>
      </c>
      <c r="W91" s="9">
        <f>IF(PPG!M1065="", "", PPG!M1065)</f>
        <v>0</v>
      </c>
      <c r="X91" s="8">
        <f>IF(PPG!N1065="", "", PPG!N1065)</f>
        <v>0</v>
      </c>
      <c r="Y91" s="9">
        <f>IF(PPG!O1065="", "", PPG!O1065)</f>
        <v>0</v>
      </c>
      <c r="Z91" s="8">
        <f>IF(PPG!Q1065="", "", PPG!Q1065)</f>
        <v>0.89700000000000002</v>
      </c>
      <c r="AA91" s="9">
        <f>IF(PPG!R1065="", "", PPG!R1065)</f>
        <v>62.79</v>
      </c>
      <c r="AB91" s="8">
        <f>IF(PPG!S1065="", "", PPG!S1065)</f>
        <v>0</v>
      </c>
      <c r="AC91" s="9">
        <f>IF(PPG!T1065="", "", PPG!T1065)</f>
        <v>0</v>
      </c>
      <c r="AD91" s="8">
        <f>IF(PPG!U1065="", "", PPG!U1065)</f>
        <v>0</v>
      </c>
      <c r="AE91" s="9">
        <f>IF(PPG!V1065="", "", PPG!V1065)</f>
        <v>0</v>
      </c>
      <c r="AF91" s="8">
        <f>IF(PPG!W1065="", "", PPG!W1065)</f>
        <v>0</v>
      </c>
      <c r="AG91" s="9">
        <f>IF(PPG!X1065="", "", PPG!X1065)</f>
        <v>0</v>
      </c>
      <c r="AH91" s="8">
        <f>IF(PPG!Y1065="", "", PPG!Y1065)</f>
        <v>0</v>
      </c>
      <c r="AI91" s="9">
        <f>IF(PPG!Z1065="", "", PPG!Z1065)</f>
        <v>0</v>
      </c>
      <c r="AJ91" s="30" t="str">
        <f>IF(D91&lt;&gt;"",D91*I91, "0.00")</f>
        <v>0.00</v>
      </c>
      <c r="AK91" s="7" t="str">
        <f>IF(D91&lt;&gt;"",D91, "0")</f>
        <v>0</v>
      </c>
      <c r="AL91" s="7" t="str">
        <f>IF(D91&lt;&gt;"",D91*K91, "0")</f>
        <v>0</v>
      </c>
    </row>
    <row r="92" spans="1:38">
      <c r="A92" s="7">
        <f>IF(OUT!C566="", "", OUT!C566)</f>
        <v>711</v>
      </c>
      <c r="B92" s="18">
        <f>IF(OUT!A566="", "", OUT!A566)</f>
        <v>64501</v>
      </c>
      <c r="C92" s="7" t="str">
        <f>IF(OUT!D566="", "", OUT!D566)</f>
        <v>M</v>
      </c>
      <c r="D92" s="25"/>
      <c r="E92" s="7" t="str">
        <f>IF(OUT!E566="", "", OUT!E566)</f>
        <v>50 TRAY</v>
      </c>
      <c r="F92" s="22" t="str">
        <f>IF(OUT!AE566="NEW", "✷", "")</f>
        <v/>
      </c>
      <c r="G92" t="str">
        <f>IF(OUT!B566="", "", OUT!B566)</f>
        <v>BEGONIA  ELATIOR SOLENIA DARK PINK</v>
      </c>
      <c r="H92" s="19">
        <f>IF(AND($K$3=1,$K$4="N"),P92,IF(AND($K$3=2,$K$4="N"),R92,IF(AND($K$3=3,$K$4="N"),T92,IF(AND($K$3=4,$K$4="N"),V92,IF(AND($K$3=5,$K$4="N"),X92,IF(AND($K$3=1,$K$4="Y"),Z92,IF(AND($K$3=2,$K$4="Y"),AB92,IF(AND($K$3=3,$K$4="Y"),AD92,IF(AND($K$3=4,$K$4="Y"),AF92,IF(AND($K$3=5,$K$4="Y"),AH92,"FALSE"))))))))))</f>
        <v>1.51</v>
      </c>
      <c r="I92" s="20">
        <f>IF(AND($K$3=1,$K$4="N"),Q92,IF(AND($K$3=2,$K$4="N"),S92,IF(AND($K$3=3,$K$4="N"),U92,IF(AND($K$3=4,$K$4="N"),W92,IF(AND($K$3=5,$K$4="N"),Y92,IF(AND($K$3=1,$K$4="Y"),AA92,IF(AND($K$3=2,$K$4="Y"),AC92,IF(AND($K$3=3,$K$4="Y"),AE92,IF(AND($K$3=4,$K$4="Y"),AG92,IF(AND($K$3=5,$K$4="Y"),AI92,"FALSE"))))))))))</f>
        <v>75.5</v>
      </c>
      <c r="J92" s="34" t="str">
        <f>IF(OUT!F566="", "", OUT!F566)</f>
        <v/>
      </c>
      <c r="K92" s="7">
        <f>IF(OUT!P566="", "", OUT!P566)</f>
        <v>50</v>
      </c>
      <c r="L92" s="7" t="str">
        <f>IF(OUT!AE566="", "", OUT!AE566)</f>
        <v/>
      </c>
      <c r="M92" s="7" t="str">
        <f>IF(OUT!AG566="", "", OUT!AG566)</f>
        <v>PAT</v>
      </c>
      <c r="N92" s="7" t="str">
        <f>IF(OUT!AQ566="", "", OUT!AQ566)</f>
        <v/>
      </c>
      <c r="O92" s="7" t="str">
        <f>IF(OUT!BM566="", "", OUT!BM566)</f>
        <v>T3</v>
      </c>
      <c r="P92" s="8">
        <f>IF(OUT!N566="", "", OUT!N566)</f>
        <v>1.51</v>
      </c>
      <c r="Q92" s="9">
        <f>IF(OUT!O566="", "", OUT!O566)</f>
        <v>75.5</v>
      </c>
      <c r="R92" s="8">
        <f>IF(PPG!H566="", "", PPG!H566)</f>
        <v>0</v>
      </c>
      <c r="S92" s="9">
        <f>IF(PPG!I566="", "", PPG!I566)</f>
        <v>0</v>
      </c>
      <c r="T92" s="8">
        <f>IF(PPG!J566="", "", PPG!J566)</f>
        <v>0</v>
      </c>
      <c r="U92" s="9">
        <f>IF(PPG!K566="", "", PPG!K566)</f>
        <v>0</v>
      </c>
      <c r="V92" s="8">
        <f>IF(PPG!L566="", "", PPG!L566)</f>
        <v>0</v>
      </c>
      <c r="W92" s="9">
        <f>IF(PPG!M566="", "", PPG!M566)</f>
        <v>0</v>
      </c>
      <c r="X92" s="8">
        <f>IF(PPG!N566="", "", PPG!N566)</f>
        <v>0</v>
      </c>
      <c r="Y92" s="9">
        <f>IF(PPG!O566="", "", PPG!O566)</f>
        <v>0</v>
      </c>
      <c r="Z92" s="8">
        <f>IF(PPG!Q566="", "", PPG!Q566)</f>
        <v>1.51</v>
      </c>
      <c r="AA92" s="9">
        <f>IF(PPG!R566="", "", PPG!R566)</f>
        <v>75.5</v>
      </c>
      <c r="AB92" s="8">
        <f>IF(PPG!S566="", "", PPG!S566)</f>
        <v>0</v>
      </c>
      <c r="AC92" s="9">
        <f>IF(PPG!T566="", "", PPG!T566)</f>
        <v>0</v>
      </c>
      <c r="AD92" s="8">
        <f>IF(PPG!U566="", "", PPG!U566)</f>
        <v>0</v>
      </c>
      <c r="AE92" s="9">
        <f>IF(PPG!V566="", "", PPG!V566)</f>
        <v>0</v>
      </c>
      <c r="AF92" s="8">
        <f>IF(PPG!W566="", "", PPG!W566)</f>
        <v>0</v>
      </c>
      <c r="AG92" s="9">
        <f>IF(PPG!X566="", "", PPG!X566)</f>
        <v>0</v>
      </c>
      <c r="AH92" s="8">
        <f>IF(PPG!Y566="", "", PPG!Y566)</f>
        <v>0</v>
      </c>
      <c r="AI92" s="9">
        <f>IF(PPG!Z566="", "", PPG!Z566)</f>
        <v>0</v>
      </c>
      <c r="AJ92" s="30" t="str">
        <f>IF(D92&lt;&gt;"",D92*I92, "0.00")</f>
        <v>0.00</v>
      </c>
      <c r="AK92" s="7" t="str">
        <f>IF(D92&lt;&gt;"",D92, "0")</f>
        <v>0</v>
      </c>
      <c r="AL92" s="7" t="str">
        <f>IF(D92&lt;&gt;"",D92*K92, "0")</f>
        <v>0</v>
      </c>
    </row>
    <row r="93" spans="1:38">
      <c r="A93" s="7">
        <f>IF(OUT!C348="", "", OUT!C348)</f>
        <v>711</v>
      </c>
      <c r="B93" s="18">
        <f>IF(OUT!A348="", "", OUT!A348)</f>
        <v>42037</v>
      </c>
      <c r="C93" s="7" t="str">
        <f>IF(OUT!D348="", "", OUT!D348)</f>
        <v>M</v>
      </c>
      <c r="D93" s="25"/>
      <c r="E93" s="7" t="str">
        <f>IF(OUT!E348="", "", OUT!E348)</f>
        <v>50 TRAY</v>
      </c>
      <c r="F93" s="22" t="str">
        <f>IF(OUT!AE348="NEW", "✷", "")</f>
        <v/>
      </c>
      <c r="G93" t="str">
        <f>IF(OUT!B348="", "", OUT!B348)</f>
        <v>BEGONIA  ELATIOR SOLENIA DEEP ORANGE</v>
      </c>
      <c r="H93" s="19">
        <f>IF(AND($K$3=1,$K$4="N"),P93,IF(AND($K$3=2,$K$4="N"),R93,IF(AND($K$3=3,$K$4="N"),T93,IF(AND($K$3=4,$K$4="N"),V93,IF(AND($K$3=5,$K$4="N"),X93,IF(AND($K$3=1,$K$4="Y"),Z93,IF(AND($K$3=2,$K$4="Y"),AB93,IF(AND($K$3=3,$K$4="Y"),AD93,IF(AND($K$3=4,$K$4="Y"),AF93,IF(AND($K$3=5,$K$4="Y"),AH93,"FALSE"))))))))))</f>
        <v>1.51</v>
      </c>
      <c r="I93" s="20">
        <f>IF(AND($K$3=1,$K$4="N"),Q93,IF(AND($K$3=2,$K$4="N"),S93,IF(AND($K$3=3,$K$4="N"),U93,IF(AND($K$3=4,$K$4="N"),W93,IF(AND($K$3=5,$K$4="N"),Y93,IF(AND($K$3=1,$K$4="Y"),AA93,IF(AND($K$3=2,$K$4="Y"),AC93,IF(AND($K$3=3,$K$4="Y"),AE93,IF(AND($K$3=4,$K$4="Y"),AG93,IF(AND($K$3=5,$K$4="Y"),AI93,"FALSE"))))))))))</f>
        <v>75.5</v>
      </c>
      <c r="J93" s="34" t="str">
        <f>IF(OUT!F348="", "", OUT!F348)</f>
        <v/>
      </c>
      <c r="K93" s="7">
        <f>IF(OUT!P348="", "", OUT!P348)</f>
        <v>50</v>
      </c>
      <c r="L93" s="7" t="str">
        <f>IF(OUT!AE348="", "", OUT!AE348)</f>
        <v/>
      </c>
      <c r="M93" s="7" t="str">
        <f>IF(OUT!AG348="", "", OUT!AG348)</f>
        <v>PAT</v>
      </c>
      <c r="N93" s="7" t="str">
        <f>IF(OUT!AQ348="", "", OUT!AQ348)</f>
        <v/>
      </c>
      <c r="O93" s="7" t="str">
        <f>IF(OUT!BM348="", "", OUT!BM348)</f>
        <v>T3</v>
      </c>
      <c r="P93" s="8">
        <f>IF(OUT!N348="", "", OUT!N348)</f>
        <v>1.51</v>
      </c>
      <c r="Q93" s="9">
        <f>IF(OUT!O348="", "", OUT!O348)</f>
        <v>75.5</v>
      </c>
      <c r="R93" s="8">
        <f>IF(PPG!H348="", "", PPG!H348)</f>
        <v>0</v>
      </c>
      <c r="S93" s="9">
        <f>IF(PPG!I348="", "", PPG!I348)</f>
        <v>0</v>
      </c>
      <c r="T93" s="8">
        <f>IF(PPG!J348="", "", PPG!J348)</f>
        <v>0</v>
      </c>
      <c r="U93" s="9">
        <f>IF(PPG!K348="", "", PPG!K348)</f>
        <v>0</v>
      </c>
      <c r="V93" s="8">
        <f>IF(PPG!L348="", "", PPG!L348)</f>
        <v>0</v>
      </c>
      <c r="W93" s="9">
        <f>IF(PPG!M348="", "", PPG!M348)</f>
        <v>0</v>
      </c>
      <c r="X93" s="8">
        <f>IF(PPG!N348="", "", PPG!N348)</f>
        <v>0</v>
      </c>
      <c r="Y93" s="9">
        <f>IF(PPG!O348="", "", PPG!O348)</f>
        <v>0</v>
      </c>
      <c r="Z93" s="8">
        <f>IF(PPG!Q348="", "", PPG!Q348)</f>
        <v>1.51</v>
      </c>
      <c r="AA93" s="9">
        <f>IF(PPG!R348="", "", PPG!R348)</f>
        <v>75.5</v>
      </c>
      <c r="AB93" s="8">
        <f>IF(PPG!S348="", "", PPG!S348)</f>
        <v>0</v>
      </c>
      <c r="AC93" s="9">
        <f>IF(PPG!T348="", "", PPG!T348)</f>
        <v>0</v>
      </c>
      <c r="AD93" s="8">
        <f>IF(PPG!U348="", "", PPG!U348)</f>
        <v>0</v>
      </c>
      <c r="AE93" s="9">
        <f>IF(PPG!V348="", "", PPG!V348)</f>
        <v>0</v>
      </c>
      <c r="AF93" s="8">
        <f>IF(PPG!W348="", "", PPG!W348)</f>
        <v>0</v>
      </c>
      <c r="AG93" s="9">
        <f>IF(PPG!X348="", "", PPG!X348)</f>
        <v>0</v>
      </c>
      <c r="AH93" s="8">
        <f>IF(PPG!Y348="", "", PPG!Y348)</f>
        <v>0</v>
      </c>
      <c r="AI93" s="9">
        <f>IF(PPG!Z348="", "", PPG!Z348)</f>
        <v>0</v>
      </c>
      <c r="AJ93" s="30" t="str">
        <f>IF(D93&lt;&gt;"",D93*I93, "0.00")</f>
        <v>0.00</v>
      </c>
      <c r="AK93" s="7" t="str">
        <f>IF(D93&lt;&gt;"",D93, "0")</f>
        <v>0</v>
      </c>
      <c r="AL93" s="7" t="str">
        <f>IF(D93&lt;&gt;"",D93*K93, "0")</f>
        <v>0</v>
      </c>
    </row>
    <row r="94" spans="1:38">
      <c r="A94" s="7">
        <f>IF(OUT!C669="", "", OUT!C669)</f>
        <v>711</v>
      </c>
      <c r="B94" s="18">
        <f>IF(OUT!A669="", "", OUT!A669)</f>
        <v>69013</v>
      </c>
      <c r="C94" s="7" t="str">
        <f>IF(OUT!D669="", "", OUT!D669)</f>
        <v>M</v>
      </c>
      <c r="D94" s="25"/>
      <c r="E94" s="7" t="str">
        <f>IF(OUT!E669="", "", OUT!E669)</f>
        <v>50 TRAY</v>
      </c>
      <c r="F94" s="22" t="str">
        <f>IF(OUT!AE669="NEW", "✷", "")</f>
        <v/>
      </c>
      <c r="G94" t="str">
        <f>IF(OUT!B669="", "", OUT!B669)</f>
        <v>BEGONIA  ELATIOR SOLENIA DUSTY ROSE</v>
      </c>
      <c r="H94" s="19">
        <f>IF(AND($K$3=1,$K$4="N"),P94,IF(AND($K$3=2,$K$4="N"),R94,IF(AND($K$3=3,$K$4="N"),T94,IF(AND($K$3=4,$K$4="N"),V94,IF(AND($K$3=5,$K$4="N"),X94,IF(AND($K$3=1,$K$4="Y"),Z94,IF(AND($K$3=2,$K$4="Y"),AB94,IF(AND($K$3=3,$K$4="Y"),AD94,IF(AND($K$3=4,$K$4="Y"),AF94,IF(AND($K$3=5,$K$4="Y"),AH94,"FALSE"))))))))))</f>
        <v>1.51</v>
      </c>
      <c r="I94" s="20">
        <f>IF(AND($K$3=1,$K$4="N"),Q94,IF(AND($K$3=2,$K$4="N"),S94,IF(AND($K$3=3,$K$4="N"),U94,IF(AND($K$3=4,$K$4="N"),W94,IF(AND($K$3=5,$K$4="N"),Y94,IF(AND($K$3=1,$K$4="Y"),AA94,IF(AND($K$3=2,$K$4="Y"),AC94,IF(AND($K$3=3,$K$4="Y"),AE94,IF(AND($K$3=4,$K$4="Y"),AG94,IF(AND($K$3=5,$K$4="Y"),AI94,"FALSE"))))))))))</f>
        <v>75.5</v>
      </c>
      <c r="J94" s="34" t="str">
        <f>IF(OUT!F669="", "", OUT!F669)</f>
        <v/>
      </c>
      <c r="K94" s="7">
        <f>IF(OUT!P669="", "", OUT!P669)</f>
        <v>50</v>
      </c>
      <c r="L94" s="7" t="str">
        <f>IF(OUT!AE669="", "", OUT!AE669)</f>
        <v/>
      </c>
      <c r="M94" s="7" t="str">
        <f>IF(OUT!AG669="", "", OUT!AG669)</f>
        <v>PAT</v>
      </c>
      <c r="N94" s="7" t="str">
        <f>IF(OUT!AQ669="", "", OUT!AQ669)</f>
        <v/>
      </c>
      <c r="O94" s="7" t="str">
        <f>IF(OUT!BM669="", "", OUT!BM669)</f>
        <v>T3</v>
      </c>
      <c r="P94" s="8">
        <f>IF(OUT!N669="", "", OUT!N669)</f>
        <v>1.51</v>
      </c>
      <c r="Q94" s="9">
        <f>IF(OUT!O669="", "", OUT!O669)</f>
        <v>75.5</v>
      </c>
      <c r="R94" s="8">
        <f>IF(PPG!H669="", "", PPG!H669)</f>
        <v>0</v>
      </c>
      <c r="S94" s="9">
        <f>IF(PPG!I669="", "", PPG!I669)</f>
        <v>0</v>
      </c>
      <c r="T94" s="8">
        <f>IF(PPG!J669="", "", PPG!J669)</f>
        <v>0</v>
      </c>
      <c r="U94" s="9">
        <f>IF(PPG!K669="", "", PPG!K669)</f>
        <v>0</v>
      </c>
      <c r="V94" s="8">
        <f>IF(PPG!L669="", "", PPG!L669)</f>
        <v>0</v>
      </c>
      <c r="W94" s="9">
        <f>IF(PPG!M669="", "", PPG!M669)</f>
        <v>0</v>
      </c>
      <c r="X94" s="8">
        <f>IF(PPG!N669="", "", PPG!N669)</f>
        <v>0</v>
      </c>
      <c r="Y94" s="9">
        <f>IF(PPG!O669="", "", PPG!O669)</f>
        <v>0</v>
      </c>
      <c r="Z94" s="8">
        <f>IF(PPG!Q669="", "", PPG!Q669)</f>
        <v>1.51</v>
      </c>
      <c r="AA94" s="9">
        <f>IF(PPG!R669="", "", PPG!R669)</f>
        <v>75.5</v>
      </c>
      <c r="AB94" s="8">
        <f>IF(PPG!S669="", "", PPG!S669)</f>
        <v>0</v>
      </c>
      <c r="AC94" s="9">
        <f>IF(PPG!T669="", "", PPG!T669)</f>
        <v>0</v>
      </c>
      <c r="AD94" s="8">
        <f>IF(PPG!U669="", "", PPG!U669)</f>
        <v>0</v>
      </c>
      <c r="AE94" s="9">
        <f>IF(PPG!V669="", "", PPG!V669)</f>
        <v>0</v>
      </c>
      <c r="AF94" s="8">
        <f>IF(PPG!W669="", "", PPG!W669)</f>
        <v>0</v>
      </c>
      <c r="AG94" s="9">
        <f>IF(PPG!X669="", "", PPG!X669)</f>
        <v>0</v>
      </c>
      <c r="AH94" s="8">
        <f>IF(PPG!Y669="", "", PPG!Y669)</f>
        <v>0</v>
      </c>
      <c r="AI94" s="9">
        <f>IF(PPG!Z669="", "", PPG!Z669)</f>
        <v>0</v>
      </c>
      <c r="AJ94" s="30" t="str">
        <f>IF(D94&lt;&gt;"",D94*I94, "0.00")</f>
        <v>0.00</v>
      </c>
      <c r="AK94" s="7" t="str">
        <f>IF(D94&lt;&gt;"",D94, "0")</f>
        <v>0</v>
      </c>
      <c r="AL94" s="7" t="str">
        <f>IF(D94&lt;&gt;"",D94*K94, "0")</f>
        <v>0</v>
      </c>
    </row>
    <row r="95" spans="1:38">
      <c r="A95" s="7">
        <f>IF(OUT!C567="", "", OUT!C567)</f>
        <v>711</v>
      </c>
      <c r="B95" s="18">
        <f>IF(OUT!A567="", "", OUT!A567)</f>
        <v>64502</v>
      </c>
      <c r="C95" s="7" t="str">
        <f>IF(OUT!D567="", "", OUT!D567)</f>
        <v>M</v>
      </c>
      <c r="D95" s="25"/>
      <c r="E95" s="7" t="str">
        <f>IF(OUT!E567="", "", OUT!E567)</f>
        <v>50 TRAY</v>
      </c>
      <c r="F95" s="22" t="str">
        <f>IF(OUT!AE567="NEW", "✷", "")</f>
        <v/>
      </c>
      <c r="G95" t="str">
        <f>IF(OUT!B567="", "", OUT!B567)</f>
        <v>BEGONIA  ELATIOR SOLENIA LIGHT PINK</v>
      </c>
      <c r="H95" s="19">
        <f>IF(AND($K$3=1,$K$4="N"),P95,IF(AND($K$3=2,$K$4="N"),R95,IF(AND($K$3=3,$K$4="N"),T95,IF(AND($K$3=4,$K$4="N"),V95,IF(AND($K$3=5,$K$4="N"),X95,IF(AND($K$3=1,$K$4="Y"),Z95,IF(AND($K$3=2,$K$4="Y"),AB95,IF(AND($K$3=3,$K$4="Y"),AD95,IF(AND($K$3=4,$K$4="Y"),AF95,IF(AND($K$3=5,$K$4="Y"),AH95,"FALSE"))))))))))</f>
        <v>1.51</v>
      </c>
      <c r="I95" s="20">
        <f>IF(AND($K$3=1,$K$4="N"),Q95,IF(AND($K$3=2,$K$4="N"),S95,IF(AND($K$3=3,$K$4="N"),U95,IF(AND($K$3=4,$K$4="N"),W95,IF(AND($K$3=5,$K$4="N"),Y95,IF(AND($K$3=1,$K$4="Y"),AA95,IF(AND($K$3=2,$K$4="Y"),AC95,IF(AND($K$3=3,$K$4="Y"),AE95,IF(AND($K$3=4,$K$4="Y"),AG95,IF(AND($K$3=5,$K$4="Y"),AI95,"FALSE"))))))))))</f>
        <v>75.5</v>
      </c>
      <c r="J95" s="34" t="str">
        <f>IF(OUT!F567="", "", OUT!F567)</f>
        <v/>
      </c>
      <c r="K95" s="7">
        <f>IF(OUT!P567="", "", OUT!P567)</f>
        <v>50</v>
      </c>
      <c r="L95" s="7" t="str">
        <f>IF(OUT!AE567="", "", OUT!AE567)</f>
        <v/>
      </c>
      <c r="M95" s="7" t="str">
        <f>IF(OUT!AG567="", "", OUT!AG567)</f>
        <v>PAT</v>
      </c>
      <c r="N95" s="7" t="str">
        <f>IF(OUT!AQ567="", "", OUT!AQ567)</f>
        <v/>
      </c>
      <c r="O95" s="7" t="str">
        <f>IF(OUT!BM567="", "", OUT!BM567)</f>
        <v>T3</v>
      </c>
      <c r="P95" s="8">
        <f>IF(OUT!N567="", "", OUT!N567)</f>
        <v>1.51</v>
      </c>
      <c r="Q95" s="9">
        <f>IF(OUT!O567="", "", OUT!O567)</f>
        <v>75.5</v>
      </c>
      <c r="R95" s="8">
        <f>IF(PPG!H567="", "", PPG!H567)</f>
        <v>0</v>
      </c>
      <c r="S95" s="9">
        <f>IF(PPG!I567="", "", PPG!I567)</f>
        <v>0</v>
      </c>
      <c r="T95" s="8">
        <f>IF(PPG!J567="", "", PPG!J567)</f>
        <v>0</v>
      </c>
      <c r="U95" s="9">
        <f>IF(PPG!K567="", "", PPG!K567)</f>
        <v>0</v>
      </c>
      <c r="V95" s="8">
        <f>IF(PPG!L567="", "", PPG!L567)</f>
        <v>0</v>
      </c>
      <c r="W95" s="9">
        <f>IF(PPG!M567="", "", PPG!M567)</f>
        <v>0</v>
      </c>
      <c r="X95" s="8">
        <f>IF(PPG!N567="", "", PPG!N567)</f>
        <v>0</v>
      </c>
      <c r="Y95" s="9">
        <f>IF(PPG!O567="", "", PPG!O567)</f>
        <v>0</v>
      </c>
      <c r="Z95" s="8">
        <f>IF(PPG!Q567="", "", PPG!Q567)</f>
        <v>1.51</v>
      </c>
      <c r="AA95" s="9">
        <f>IF(PPG!R567="", "", PPG!R567)</f>
        <v>75.5</v>
      </c>
      <c r="AB95" s="8">
        <f>IF(PPG!S567="", "", PPG!S567)</f>
        <v>0</v>
      </c>
      <c r="AC95" s="9">
        <f>IF(PPG!T567="", "", PPG!T567)</f>
        <v>0</v>
      </c>
      <c r="AD95" s="8">
        <f>IF(PPG!U567="", "", PPG!U567)</f>
        <v>0</v>
      </c>
      <c r="AE95" s="9">
        <f>IF(PPG!V567="", "", PPG!V567)</f>
        <v>0</v>
      </c>
      <c r="AF95" s="8">
        <f>IF(PPG!W567="", "", PPG!W567)</f>
        <v>0</v>
      </c>
      <c r="AG95" s="9">
        <f>IF(PPG!X567="", "", PPG!X567)</f>
        <v>0</v>
      </c>
      <c r="AH95" s="8">
        <f>IF(PPG!Y567="", "", PPG!Y567)</f>
        <v>0</v>
      </c>
      <c r="AI95" s="9">
        <f>IF(PPG!Z567="", "", PPG!Z567)</f>
        <v>0</v>
      </c>
      <c r="AJ95" s="30" t="str">
        <f>IF(D95&lt;&gt;"",D95*I95, "0.00")</f>
        <v>0.00</v>
      </c>
      <c r="AK95" s="7" t="str">
        <f>IF(D95&lt;&gt;"",D95, "0")</f>
        <v>0</v>
      </c>
      <c r="AL95" s="7" t="str">
        <f>IF(D95&lt;&gt;"",D95*K95, "0")</f>
        <v>0</v>
      </c>
    </row>
    <row r="96" spans="1:38">
      <c r="A96" s="7">
        <f>IF(OUT!C568="", "", OUT!C568)</f>
        <v>711</v>
      </c>
      <c r="B96" s="18">
        <f>IF(OUT!A568="", "", OUT!A568)</f>
        <v>64505</v>
      </c>
      <c r="C96" s="7" t="str">
        <f>IF(OUT!D568="", "", OUT!D568)</f>
        <v>M</v>
      </c>
      <c r="D96" s="25"/>
      <c r="E96" s="7" t="str">
        <f>IF(OUT!E568="", "", OUT!E568)</f>
        <v>50 TRAY</v>
      </c>
      <c r="F96" s="22" t="str">
        <f>IF(OUT!AE568="NEW", "✷", "")</f>
        <v/>
      </c>
      <c r="G96" t="str">
        <f>IF(OUT!B568="", "", OUT!B568)</f>
        <v>BEGONIA  ELATIOR SOLENIA RED</v>
      </c>
      <c r="H96" s="19">
        <f>IF(AND($K$3=1,$K$4="N"),P96,IF(AND($K$3=2,$K$4="N"),R96,IF(AND($K$3=3,$K$4="N"),T96,IF(AND($K$3=4,$K$4="N"),V96,IF(AND($K$3=5,$K$4="N"),X96,IF(AND($K$3=1,$K$4="Y"),Z96,IF(AND($K$3=2,$K$4="Y"),AB96,IF(AND($K$3=3,$K$4="Y"),AD96,IF(AND($K$3=4,$K$4="Y"),AF96,IF(AND($K$3=5,$K$4="Y"),AH96,"FALSE"))))))))))</f>
        <v>1.51</v>
      </c>
      <c r="I96" s="20">
        <f>IF(AND($K$3=1,$K$4="N"),Q96,IF(AND($K$3=2,$K$4="N"),S96,IF(AND($K$3=3,$K$4="N"),U96,IF(AND($K$3=4,$K$4="N"),W96,IF(AND($K$3=5,$K$4="N"),Y96,IF(AND($K$3=1,$K$4="Y"),AA96,IF(AND($K$3=2,$K$4="Y"),AC96,IF(AND($K$3=3,$K$4="Y"),AE96,IF(AND($K$3=4,$K$4="Y"),AG96,IF(AND($K$3=5,$K$4="Y"),AI96,"FALSE"))))))))))</f>
        <v>75.5</v>
      </c>
      <c r="J96" s="34" t="str">
        <f>IF(OUT!F568="", "", OUT!F568)</f>
        <v/>
      </c>
      <c r="K96" s="7">
        <f>IF(OUT!P568="", "", OUT!P568)</f>
        <v>50</v>
      </c>
      <c r="L96" s="7" t="str">
        <f>IF(OUT!AE568="", "", OUT!AE568)</f>
        <v/>
      </c>
      <c r="M96" s="7" t="str">
        <f>IF(OUT!AG568="", "", OUT!AG568)</f>
        <v>PAT</v>
      </c>
      <c r="N96" s="7" t="str">
        <f>IF(OUT!AQ568="", "", OUT!AQ568)</f>
        <v/>
      </c>
      <c r="O96" s="7" t="str">
        <f>IF(OUT!BM568="", "", OUT!BM568)</f>
        <v>T3</v>
      </c>
      <c r="P96" s="8">
        <f>IF(OUT!N568="", "", OUT!N568)</f>
        <v>1.51</v>
      </c>
      <c r="Q96" s="9">
        <f>IF(OUT!O568="", "", OUT!O568)</f>
        <v>75.5</v>
      </c>
      <c r="R96" s="8">
        <f>IF(PPG!H568="", "", PPG!H568)</f>
        <v>0</v>
      </c>
      <c r="S96" s="9">
        <f>IF(PPG!I568="", "", PPG!I568)</f>
        <v>0</v>
      </c>
      <c r="T96" s="8">
        <f>IF(PPG!J568="", "", PPG!J568)</f>
        <v>0</v>
      </c>
      <c r="U96" s="9">
        <f>IF(PPG!K568="", "", PPG!K568)</f>
        <v>0</v>
      </c>
      <c r="V96" s="8">
        <f>IF(PPG!L568="", "", PPG!L568)</f>
        <v>0</v>
      </c>
      <c r="W96" s="9">
        <f>IF(PPG!M568="", "", PPG!M568)</f>
        <v>0</v>
      </c>
      <c r="X96" s="8">
        <f>IF(PPG!N568="", "", PPG!N568)</f>
        <v>0</v>
      </c>
      <c r="Y96" s="9">
        <f>IF(PPG!O568="", "", PPG!O568)</f>
        <v>0</v>
      </c>
      <c r="Z96" s="8">
        <f>IF(PPG!Q568="", "", PPG!Q568)</f>
        <v>1.51</v>
      </c>
      <c r="AA96" s="9">
        <f>IF(PPG!R568="", "", PPG!R568)</f>
        <v>75.5</v>
      </c>
      <c r="AB96" s="8">
        <f>IF(PPG!S568="", "", PPG!S568)</f>
        <v>0</v>
      </c>
      <c r="AC96" s="9">
        <f>IF(PPG!T568="", "", PPG!T568)</f>
        <v>0</v>
      </c>
      <c r="AD96" s="8">
        <f>IF(PPG!U568="", "", PPG!U568)</f>
        <v>0</v>
      </c>
      <c r="AE96" s="9">
        <f>IF(PPG!V568="", "", PPG!V568)</f>
        <v>0</v>
      </c>
      <c r="AF96" s="8">
        <f>IF(PPG!W568="", "", PPG!W568)</f>
        <v>0</v>
      </c>
      <c r="AG96" s="9">
        <f>IF(PPG!X568="", "", PPG!X568)</f>
        <v>0</v>
      </c>
      <c r="AH96" s="8">
        <f>IF(PPG!Y568="", "", PPG!Y568)</f>
        <v>0</v>
      </c>
      <c r="AI96" s="9">
        <f>IF(PPG!Z568="", "", PPG!Z568)</f>
        <v>0</v>
      </c>
      <c r="AJ96" s="30" t="str">
        <f>IF(D96&lt;&gt;"",D96*I96, "0.00")</f>
        <v>0.00</v>
      </c>
      <c r="AK96" s="7" t="str">
        <f>IF(D96&lt;&gt;"",D96, "0")</f>
        <v>0</v>
      </c>
      <c r="AL96" s="7" t="str">
        <f>IF(D96&lt;&gt;"",D96*K96, "0")</f>
        <v>0</v>
      </c>
    </row>
    <row r="97" spans="1:38">
      <c r="A97" s="7">
        <f>IF(OUT!C1320="", "", OUT!C1320)</f>
        <v>711</v>
      </c>
      <c r="B97" s="18">
        <f>IF(OUT!A1320="", "", OUT!A1320)</f>
        <v>88964</v>
      </c>
      <c r="C97" s="7" t="str">
        <f>IF(OUT!D1320="", "", OUT!D1320)</f>
        <v>M</v>
      </c>
      <c r="D97" s="25"/>
      <c r="E97" s="7" t="str">
        <f>IF(OUT!E1320="", "", OUT!E1320)</f>
        <v>50 TRAY</v>
      </c>
      <c r="F97" s="22" t="str">
        <f>IF(OUT!AE1320="NEW", "✷", "")</f>
        <v/>
      </c>
      <c r="G97" t="str">
        <f>IF(OUT!B1320="", "", OUT!B1320)</f>
        <v>BEGONIA  ELATIOR SOLENIA YELLOW</v>
      </c>
      <c r="H97" s="19">
        <f>IF(AND($K$3=1,$K$4="N"),P97,IF(AND($K$3=2,$K$4="N"),R97,IF(AND($K$3=3,$K$4="N"),T97,IF(AND($K$3=4,$K$4="N"),V97,IF(AND($K$3=5,$K$4="N"),X97,IF(AND($K$3=1,$K$4="Y"),Z97,IF(AND($K$3=2,$K$4="Y"),AB97,IF(AND($K$3=3,$K$4="Y"),AD97,IF(AND($K$3=4,$K$4="Y"),AF97,IF(AND($K$3=5,$K$4="Y"),AH97,"FALSE"))))))))))</f>
        <v>1.51</v>
      </c>
      <c r="I97" s="20">
        <f>IF(AND($K$3=1,$K$4="N"),Q97,IF(AND($K$3=2,$K$4="N"),S97,IF(AND($K$3=3,$K$4="N"),U97,IF(AND($K$3=4,$K$4="N"),W97,IF(AND($K$3=5,$K$4="N"),Y97,IF(AND($K$3=1,$K$4="Y"),AA97,IF(AND($K$3=2,$K$4="Y"),AC97,IF(AND($K$3=3,$K$4="Y"),AE97,IF(AND($K$3=4,$K$4="Y"),AG97,IF(AND($K$3=5,$K$4="Y"),AI97,"FALSE"))))))))))</f>
        <v>75.5</v>
      </c>
      <c r="J97" s="34" t="str">
        <f>IF(OUT!F1320="", "", OUT!F1320)</f>
        <v/>
      </c>
      <c r="K97" s="7">
        <f>IF(OUT!P1320="", "", OUT!P1320)</f>
        <v>50</v>
      </c>
      <c r="L97" s="7" t="str">
        <f>IF(OUT!AE1320="", "", OUT!AE1320)</f>
        <v/>
      </c>
      <c r="M97" s="7" t="str">
        <f>IF(OUT!AG1320="", "", OUT!AG1320)</f>
        <v>PAT</v>
      </c>
      <c r="N97" s="7" t="str">
        <f>IF(OUT!AQ1320="", "", OUT!AQ1320)</f>
        <v/>
      </c>
      <c r="O97" s="7" t="str">
        <f>IF(OUT!BM1320="", "", OUT!BM1320)</f>
        <v>T3</v>
      </c>
      <c r="P97" s="8">
        <f>IF(OUT!N1320="", "", OUT!N1320)</f>
        <v>1.51</v>
      </c>
      <c r="Q97" s="9">
        <f>IF(OUT!O1320="", "", OUT!O1320)</f>
        <v>75.5</v>
      </c>
      <c r="R97" s="8">
        <f>IF(PPG!H1320="", "", PPG!H1320)</f>
        <v>0</v>
      </c>
      <c r="S97" s="9">
        <f>IF(PPG!I1320="", "", PPG!I1320)</f>
        <v>0</v>
      </c>
      <c r="T97" s="8">
        <f>IF(PPG!J1320="", "", PPG!J1320)</f>
        <v>0</v>
      </c>
      <c r="U97" s="9">
        <f>IF(PPG!K1320="", "", PPG!K1320)</f>
        <v>0</v>
      </c>
      <c r="V97" s="8">
        <f>IF(PPG!L1320="", "", PPG!L1320)</f>
        <v>0</v>
      </c>
      <c r="W97" s="9">
        <f>IF(PPG!M1320="", "", PPG!M1320)</f>
        <v>0</v>
      </c>
      <c r="X97" s="8">
        <f>IF(PPG!N1320="", "", PPG!N1320)</f>
        <v>0</v>
      </c>
      <c r="Y97" s="9">
        <f>IF(PPG!O1320="", "", PPG!O1320)</f>
        <v>0</v>
      </c>
      <c r="Z97" s="8">
        <f>IF(PPG!Q1320="", "", PPG!Q1320)</f>
        <v>1.51</v>
      </c>
      <c r="AA97" s="9">
        <f>IF(PPG!R1320="", "", PPG!R1320)</f>
        <v>75.5</v>
      </c>
      <c r="AB97" s="8">
        <f>IF(PPG!S1320="", "", PPG!S1320)</f>
        <v>0</v>
      </c>
      <c r="AC97" s="9">
        <f>IF(PPG!T1320="", "", PPG!T1320)</f>
        <v>0</v>
      </c>
      <c r="AD97" s="8">
        <f>IF(PPG!U1320="", "", PPG!U1320)</f>
        <v>0</v>
      </c>
      <c r="AE97" s="9">
        <f>IF(PPG!V1320="", "", PPG!V1320)</f>
        <v>0</v>
      </c>
      <c r="AF97" s="8">
        <f>IF(PPG!W1320="", "", PPG!W1320)</f>
        <v>0</v>
      </c>
      <c r="AG97" s="9">
        <f>IF(PPG!X1320="", "", PPG!X1320)</f>
        <v>0</v>
      </c>
      <c r="AH97" s="8">
        <f>IF(PPG!Y1320="", "", PPG!Y1320)</f>
        <v>0</v>
      </c>
      <c r="AI97" s="9">
        <f>IF(PPG!Z1320="", "", PPG!Z1320)</f>
        <v>0</v>
      </c>
      <c r="AJ97" s="30" t="str">
        <f>IF(D97&lt;&gt;"",D97*I97, "0.00")</f>
        <v>0.00</v>
      </c>
      <c r="AK97" s="7" t="str">
        <f>IF(D97&lt;&gt;"",D97, "0")</f>
        <v>0</v>
      </c>
      <c r="AL97" s="7" t="str">
        <f>IF(D97&lt;&gt;"",D97*K97, "0")</f>
        <v>0</v>
      </c>
    </row>
    <row r="98" spans="1:38">
      <c r="A98" s="7">
        <f>IF(OUT!C648="", "", OUT!C648)</f>
        <v>711</v>
      </c>
      <c r="B98" s="18">
        <f>IF(OUT!A648="", "", OUT!A648)</f>
        <v>68456</v>
      </c>
      <c r="C98" s="7" t="str">
        <f>IF(OUT!D648="", "", OUT!D648)</f>
        <v>B</v>
      </c>
      <c r="D98" s="25"/>
      <c r="E98" s="7" t="str">
        <f>IF(OUT!E648="", "", OUT!E648)</f>
        <v>128 TRAY</v>
      </c>
      <c r="F98" s="22" t="str">
        <f>IF(OUT!AE648="NEW", "✷", "")</f>
        <v/>
      </c>
      <c r="G98" t="str">
        <f>IF(OUT!B648="", "", OUT!B648)</f>
        <v>BEGONIA  HYBRIDA BABY WING (GREEN LEAF) PINK</v>
      </c>
      <c r="H98" s="19">
        <f>IF(AND($K$3=1,$K$4="N"),P98,IF(AND($K$3=2,$K$4="N"),R98,IF(AND($K$3=3,$K$4="N"),T98,IF(AND($K$3=4,$K$4="N"),V98,IF(AND($K$3=5,$K$4="N"),X98,IF(AND($K$3=1,$K$4="Y"),Z98,IF(AND($K$3=2,$K$4="Y"),AB98,IF(AND($K$3=3,$K$4="Y"),AD98,IF(AND($K$3=4,$K$4="Y"),AF98,IF(AND($K$3=5,$K$4="Y"),AH98,"FALSE"))))))))))</f>
        <v>0.66100000000000003</v>
      </c>
      <c r="I98" s="20">
        <f>IF(AND($K$3=1,$K$4="N"),Q98,IF(AND($K$3=2,$K$4="N"),S98,IF(AND($K$3=3,$K$4="N"),U98,IF(AND($K$3=4,$K$4="N"),W98,IF(AND($K$3=5,$K$4="N"),Y98,IF(AND($K$3=1,$K$4="Y"),AA98,IF(AND($K$3=2,$K$4="Y"),AC98,IF(AND($K$3=3,$K$4="Y"),AE98,IF(AND($K$3=4,$K$4="Y"),AG98,IF(AND($K$3=5,$K$4="Y"),AI98,"FALSE"))))))))))</f>
        <v>82.62</v>
      </c>
      <c r="J98" s="34" t="str">
        <f>IF(OUT!F648="", "", OUT!F648)</f>
        <v/>
      </c>
      <c r="K98" s="7">
        <f>IF(OUT!P648="", "", OUT!P648)</f>
        <v>125</v>
      </c>
      <c r="L98" s="7" t="str">
        <f>IF(OUT!AE648="", "", OUT!AE648)</f>
        <v/>
      </c>
      <c r="M98" s="7" t="str">
        <f>IF(OUT!AG648="", "", OUT!AG648)</f>
        <v/>
      </c>
      <c r="N98" s="7" t="str">
        <f>IF(OUT!AQ648="", "", OUT!AQ648)</f>
        <v/>
      </c>
      <c r="O98" s="7" t="str">
        <f>IF(OUT!BM648="", "", OUT!BM648)</f>
        <v>T4</v>
      </c>
      <c r="P98" s="8">
        <f>IF(OUT!N648="", "", OUT!N648)</f>
        <v>0.66100000000000003</v>
      </c>
      <c r="Q98" s="9">
        <f>IF(OUT!O648="", "", OUT!O648)</f>
        <v>82.62</v>
      </c>
      <c r="R98" s="8">
        <f>IF(PPG!H648="", "", PPG!H648)</f>
        <v>0</v>
      </c>
      <c r="S98" s="9">
        <f>IF(PPG!I648="", "", PPG!I648)</f>
        <v>0</v>
      </c>
      <c r="T98" s="8">
        <f>IF(PPG!J648="", "", PPG!J648)</f>
        <v>0</v>
      </c>
      <c r="U98" s="9">
        <f>IF(PPG!K648="", "", PPG!K648)</f>
        <v>0</v>
      </c>
      <c r="V98" s="8">
        <f>IF(PPG!L648="", "", PPG!L648)</f>
        <v>0</v>
      </c>
      <c r="W98" s="9">
        <f>IF(PPG!M648="", "", PPG!M648)</f>
        <v>0</v>
      </c>
      <c r="X98" s="8">
        <f>IF(PPG!N648="", "", PPG!N648)</f>
        <v>0</v>
      </c>
      <c r="Y98" s="9">
        <f>IF(PPG!O648="", "", PPG!O648)</f>
        <v>0</v>
      </c>
      <c r="Z98" s="8">
        <f>IF(PPG!Q648="", "", PPG!Q648)</f>
        <v>0.66100000000000003</v>
      </c>
      <c r="AA98" s="9">
        <f>IF(PPG!R648="", "", PPG!R648)</f>
        <v>82.62</v>
      </c>
      <c r="AB98" s="8">
        <f>IF(PPG!S648="", "", PPG!S648)</f>
        <v>0</v>
      </c>
      <c r="AC98" s="9">
        <f>IF(PPG!T648="", "", PPG!T648)</f>
        <v>0</v>
      </c>
      <c r="AD98" s="8">
        <f>IF(PPG!U648="", "", PPG!U648)</f>
        <v>0</v>
      </c>
      <c r="AE98" s="9">
        <f>IF(PPG!V648="", "", PPG!V648)</f>
        <v>0</v>
      </c>
      <c r="AF98" s="8">
        <f>IF(PPG!W648="", "", PPG!W648)</f>
        <v>0</v>
      </c>
      <c r="AG98" s="9">
        <f>IF(PPG!X648="", "", PPG!X648)</f>
        <v>0</v>
      </c>
      <c r="AH98" s="8">
        <f>IF(PPG!Y648="", "", PPG!Y648)</f>
        <v>0</v>
      </c>
      <c r="AI98" s="9">
        <f>IF(PPG!Z648="", "", PPG!Z648)</f>
        <v>0</v>
      </c>
      <c r="AJ98" s="30" t="str">
        <f>IF(D98&lt;&gt;"",D98*I98, "0.00")</f>
        <v>0.00</v>
      </c>
      <c r="AK98" s="7" t="str">
        <f>IF(D98&lt;&gt;"",D98, "0")</f>
        <v>0</v>
      </c>
      <c r="AL98" s="7" t="str">
        <f>IF(D98&lt;&gt;"",D98*K98, "0")</f>
        <v>0</v>
      </c>
    </row>
    <row r="99" spans="1:38">
      <c r="A99" s="7">
        <f>IF(OUT!C766="", "", OUT!C766)</f>
        <v>711</v>
      </c>
      <c r="B99" s="18">
        <f>IF(OUT!A766="", "", OUT!A766)</f>
        <v>72251</v>
      </c>
      <c r="C99" s="7" t="str">
        <f>IF(OUT!D766="", "", OUT!D766)</f>
        <v>B</v>
      </c>
      <c r="D99" s="25"/>
      <c r="E99" s="7" t="str">
        <f>IF(OUT!E766="", "", OUT!E766)</f>
        <v>128 TRAY</v>
      </c>
      <c r="F99" s="22" t="str">
        <f>IF(OUT!AE766="NEW", "✷", "")</f>
        <v/>
      </c>
      <c r="G99" t="str">
        <f>IF(OUT!B766="", "", OUT!B766)</f>
        <v>BEGONIA  HYBRIDA BABY WING (GREEN LEAF) WHITE</v>
      </c>
      <c r="H99" s="19">
        <f>IF(AND($K$3=1,$K$4="N"),P99,IF(AND($K$3=2,$K$4="N"),R99,IF(AND($K$3=3,$K$4="N"),T99,IF(AND($K$3=4,$K$4="N"),V99,IF(AND($K$3=5,$K$4="N"),X99,IF(AND($K$3=1,$K$4="Y"),Z99,IF(AND($K$3=2,$K$4="Y"),AB99,IF(AND($K$3=3,$K$4="Y"),AD99,IF(AND($K$3=4,$K$4="Y"),AF99,IF(AND($K$3=5,$K$4="Y"),AH99,"FALSE"))))))))))</f>
        <v>0.66100000000000003</v>
      </c>
      <c r="I99" s="20">
        <f>IF(AND($K$3=1,$K$4="N"),Q99,IF(AND($K$3=2,$K$4="N"),S99,IF(AND($K$3=3,$K$4="N"),U99,IF(AND($K$3=4,$K$4="N"),W99,IF(AND($K$3=5,$K$4="N"),Y99,IF(AND($K$3=1,$K$4="Y"),AA99,IF(AND($K$3=2,$K$4="Y"),AC99,IF(AND($K$3=3,$K$4="Y"),AE99,IF(AND($K$3=4,$K$4="Y"),AG99,IF(AND($K$3=5,$K$4="Y"),AI99,"FALSE"))))))))))</f>
        <v>82.62</v>
      </c>
      <c r="J99" s="34" t="str">
        <f>IF(OUT!F766="", "", OUT!F766)</f>
        <v/>
      </c>
      <c r="K99" s="7">
        <f>IF(OUT!P766="", "", OUT!P766)</f>
        <v>125</v>
      </c>
      <c r="L99" s="7" t="str">
        <f>IF(OUT!AE766="", "", OUT!AE766)</f>
        <v/>
      </c>
      <c r="M99" s="7" t="str">
        <f>IF(OUT!AG766="", "", OUT!AG766)</f>
        <v/>
      </c>
      <c r="N99" s="7" t="str">
        <f>IF(OUT!AQ766="", "", OUT!AQ766)</f>
        <v/>
      </c>
      <c r="O99" s="7" t="str">
        <f>IF(OUT!BM766="", "", OUT!BM766)</f>
        <v>T4</v>
      </c>
      <c r="P99" s="8">
        <f>IF(OUT!N766="", "", OUT!N766)</f>
        <v>0.66100000000000003</v>
      </c>
      <c r="Q99" s="9">
        <f>IF(OUT!O766="", "", OUT!O766)</f>
        <v>82.62</v>
      </c>
      <c r="R99" s="8">
        <f>IF(PPG!H766="", "", PPG!H766)</f>
        <v>0</v>
      </c>
      <c r="S99" s="9">
        <f>IF(PPG!I766="", "", PPG!I766)</f>
        <v>0</v>
      </c>
      <c r="T99" s="8">
        <f>IF(PPG!J766="", "", PPG!J766)</f>
        <v>0</v>
      </c>
      <c r="U99" s="9">
        <f>IF(PPG!K766="", "", PPG!K766)</f>
        <v>0</v>
      </c>
      <c r="V99" s="8">
        <f>IF(PPG!L766="", "", PPG!L766)</f>
        <v>0</v>
      </c>
      <c r="W99" s="9">
        <f>IF(PPG!M766="", "", PPG!M766)</f>
        <v>0</v>
      </c>
      <c r="X99" s="8">
        <f>IF(PPG!N766="", "", PPG!N766)</f>
        <v>0</v>
      </c>
      <c r="Y99" s="9">
        <f>IF(PPG!O766="", "", PPG!O766)</f>
        <v>0</v>
      </c>
      <c r="Z99" s="8">
        <f>IF(PPG!Q766="", "", PPG!Q766)</f>
        <v>0.66100000000000003</v>
      </c>
      <c r="AA99" s="9">
        <f>IF(PPG!R766="", "", PPG!R766)</f>
        <v>82.62</v>
      </c>
      <c r="AB99" s="8">
        <f>IF(PPG!S766="", "", PPG!S766)</f>
        <v>0</v>
      </c>
      <c r="AC99" s="9">
        <f>IF(PPG!T766="", "", PPG!T766)</f>
        <v>0</v>
      </c>
      <c r="AD99" s="8">
        <f>IF(PPG!U766="", "", PPG!U766)</f>
        <v>0</v>
      </c>
      <c r="AE99" s="9">
        <f>IF(PPG!V766="", "", PPG!V766)</f>
        <v>0</v>
      </c>
      <c r="AF99" s="8">
        <f>IF(PPG!W766="", "", PPG!W766)</f>
        <v>0</v>
      </c>
      <c r="AG99" s="9">
        <f>IF(PPG!X766="", "", PPG!X766)</f>
        <v>0</v>
      </c>
      <c r="AH99" s="8">
        <f>IF(PPG!Y766="", "", PPG!Y766)</f>
        <v>0</v>
      </c>
      <c r="AI99" s="9">
        <f>IF(PPG!Z766="", "", PPG!Z766)</f>
        <v>0</v>
      </c>
      <c r="AJ99" s="30" t="str">
        <f>IF(D99&lt;&gt;"",D99*I99, "0.00")</f>
        <v>0.00</v>
      </c>
      <c r="AK99" s="7" t="str">
        <f>IF(D99&lt;&gt;"",D99, "0")</f>
        <v>0</v>
      </c>
      <c r="AL99" s="7" t="str">
        <f>IF(D99&lt;&gt;"",D99*K99, "0")</f>
        <v>0</v>
      </c>
    </row>
    <row r="100" spans="1:38">
      <c r="A100" s="7">
        <f>IF(OUT!C269="", "", OUT!C269)</f>
        <v>711</v>
      </c>
      <c r="B100" s="18">
        <f>IF(OUT!A269="", "", OUT!A269)</f>
        <v>40795</v>
      </c>
      <c r="C100" s="7" t="str">
        <f>IF(OUT!D269="", "", OUT!D269)</f>
        <v>A</v>
      </c>
      <c r="D100" s="25"/>
      <c r="E100" s="7" t="str">
        <f>IF(OUT!E269="", "", OUT!E269)</f>
        <v>72 TRAY</v>
      </c>
      <c r="F100" s="22" t="str">
        <f>IF(OUT!AE269="NEW", "✷", "")</f>
        <v/>
      </c>
      <c r="G100" t="str">
        <f>IF(OUT!B269="", "", OUT!B269)</f>
        <v>BEGONIA  HYBRIDA DRAGON WING PINK</v>
      </c>
      <c r="H100" s="19">
        <f>IF(AND($K$3=1,$K$4="N"),P100,IF(AND($K$3=2,$K$4="N"),R100,IF(AND($K$3=3,$K$4="N"),T100,IF(AND($K$3=4,$K$4="N"),V100,IF(AND($K$3=5,$K$4="N"),X100,IF(AND($K$3=1,$K$4="Y"),Z100,IF(AND($K$3=2,$K$4="Y"),AB100,IF(AND($K$3=3,$K$4="Y"),AD100,IF(AND($K$3=4,$K$4="Y"),AF100,IF(AND($K$3=5,$K$4="Y"),AH100,"FALSE"))))))))))</f>
        <v>0.82199999999999995</v>
      </c>
      <c r="I100" s="20">
        <f>IF(AND($K$3=1,$K$4="N"),Q100,IF(AND($K$3=2,$K$4="N"),S100,IF(AND($K$3=3,$K$4="N"),U100,IF(AND($K$3=4,$K$4="N"),W100,IF(AND($K$3=5,$K$4="N"),Y100,IF(AND($K$3=1,$K$4="Y"),AA100,IF(AND($K$3=2,$K$4="Y"),AC100,IF(AND($K$3=3,$K$4="Y"),AE100,IF(AND($K$3=4,$K$4="Y"),AG100,IF(AND($K$3=5,$K$4="Y"),AI100,"FALSE"))))))))))</f>
        <v>57.54</v>
      </c>
      <c r="J100" s="34" t="str">
        <f>IF(OUT!F269="", "", OUT!F269)</f>
        <v/>
      </c>
      <c r="K100" s="7">
        <f>IF(OUT!P269="", "", OUT!P269)</f>
        <v>70</v>
      </c>
      <c r="L100" s="7" t="str">
        <f>IF(OUT!AE269="", "", OUT!AE269)</f>
        <v/>
      </c>
      <c r="M100" s="7" t="str">
        <f>IF(OUT!AG269="", "", OUT!AG269)</f>
        <v/>
      </c>
      <c r="N100" s="7" t="str">
        <f>IF(OUT!AQ269="", "", OUT!AQ269)</f>
        <v/>
      </c>
      <c r="O100" s="7" t="str">
        <f>IF(OUT!BM269="", "", OUT!BM269)</f>
        <v>T4</v>
      </c>
      <c r="P100" s="8">
        <f>IF(OUT!N269="", "", OUT!N269)</f>
        <v>0.82199999999999995</v>
      </c>
      <c r="Q100" s="9">
        <f>IF(OUT!O269="", "", OUT!O269)</f>
        <v>57.54</v>
      </c>
      <c r="R100" s="8">
        <f>IF(PPG!H269="", "", PPG!H269)</f>
        <v>0</v>
      </c>
      <c r="S100" s="9">
        <f>IF(PPG!I269="", "", PPG!I269)</f>
        <v>0</v>
      </c>
      <c r="T100" s="8">
        <f>IF(PPG!J269="", "", PPG!J269)</f>
        <v>0</v>
      </c>
      <c r="U100" s="9">
        <f>IF(PPG!K269="", "", PPG!K269)</f>
        <v>0</v>
      </c>
      <c r="V100" s="8">
        <f>IF(PPG!L269="", "", PPG!L269)</f>
        <v>0</v>
      </c>
      <c r="W100" s="9">
        <f>IF(PPG!M269="", "", PPG!M269)</f>
        <v>0</v>
      </c>
      <c r="X100" s="8">
        <f>IF(PPG!N269="", "", PPG!N269)</f>
        <v>0</v>
      </c>
      <c r="Y100" s="9">
        <f>IF(PPG!O269="", "", PPG!O269)</f>
        <v>0</v>
      </c>
      <c r="Z100" s="8">
        <f>IF(PPG!Q269="", "", PPG!Q269)</f>
        <v>0.82199999999999995</v>
      </c>
      <c r="AA100" s="9">
        <f>IF(PPG!R269="", "", PPG!R269)</f>
        <v>57.54</v>
      </c>
      <c r="AB100" s="8">
        <f>IF(PPG!S269="", "", PPG!S269)</f>
        <v>0</v>
      </c>
      <c r="AC100" s="9">
        <f>IF(PPG!T269="", "", PPG!T269)</f>
        <v>0</v>
      </c>
      <c r="AD100" s="8">
        <f>IF(PPG!U269="", "", PPG!U269)</f>
        <v>0</v>
      </c>
      <c r="AE100" s="9">
        <f>IF(PPG!V269="", "", PPG!V269)</f>
        <v>0</v>
      </c>
      <c r="AF100" s="8">
        <f>IF(PPG!W269="", "", PPG!W269)</f>
        <v>0</v>
      </c>
      <c r="AG100" s="9">
        <f>IF(PPG!X269="", "", PPG!X269)</f>
        <v>0</v>
      </c>
      <c r="AH100" s="8">
        <f>IF(PPG!Y269="", "", PPG!Y269)</f>
        <v>0</v>
      </c>
      <c r="AI100" s="9">
        <f>IF(PPG!Z269="", "", PPG!Z269)</f>
        <v>0</v>
      </c>
      <c r="AJ100" s="30" t="str">
        <f>IF(D100&lt;&gt;"",D100*I100, "0.00")</f>
        <v>0.00</v>
      </c>
      <c r="AK100" s="7" t="str">
        <f>IF(D100&lt;&gt;"",D100, "0")</f>
        <v>0</v>
      </c>
      <c r="AL100" s="7" t="str">
        <f>IF(D100&lt;&gt;"",D100*K100, "0")</f>
        <v>0</v>
      </c>
    </row>
    <row r="101" spans="1:38">
      <c r="A101" s="7">
        <f>IF(OUT!C270="", "", OUT!C270)</f>
        <v>711</v>
      </c>
      <c r="B101" s="18">
        <f>IF(OUT!A270="", "", OUT!A270)</f>
        <v>40795</v>
      </c>
      <c r="C101" s="7" t="str">
        <f>IF(OUT!D270="", "", OUT!D270)</f>
        <v>B</v>
      </c>
      <c r="D101" s="25"/>
      <c r="E101" s="7" t="str">
        <f>IF(OUT!E270="", "", OUT!E270)</f>
        <v>128 TRAY</v>
      </c>
      <c r="F101" s="22" t="str">
        <f>IF(OUT!AE270="NEW", "✷", "")</f>
        <v/>
      </c>
      <c r="G101" t="str">
        <f>IF(OUT!B270="", "", OUT!B270)</f>
        <v>BEGONIA  HYBRIDA DRAGON WING PINK</v>
      </c>
      <c r="H101" s="19">
        <f>IF(AND($K$3=1,$K$4="N"),P101,IF(AND($K$3=2,$K$4="N"),R101,IF(AND($K$3=3,$K$4="N"),T101,IF(AND($K$3=4,$K$4="N"),V101,IF(AND($K$3=5,$K$4="N"),X101,IF(AND($K$3=1,$K$4="Y"),Z101,IF(AND($K$3=2,$K$4="Y"),AB101,IF(AND($K$3=3,$K$4="Y"),AD101,IF(AND($K$3=4,$K$4="Y"),AF101,IF(AND($K$3=5,$K$4="Y"),AH101,"FALSE"))))))))))</f>
        <v>0.66100000000000003</v>
      </c>
      <c r="I101" s="20">
        <f>IF(AND($K$3=1,$K$4="N"),Q101,IF(AND($K$3=2,$K$4="N"),S101,IF(AND($K$3=3,$K$4="N"),U101,IF(AND($K$3=4,$K$4="N"),W101,IF(AND($K$3=5,$K$4="N"),Y101,IF(AND($K$3=1,$K$4="Y"),AA101,IF(AND($K$3=2,$K$4="Y"),AC101,IF(AND($K$3=3,$K$4="Y"),AE101,IF(AND($K$3=4,$K$4="Y"),AG101,IF(AND($K$3=5,$K$4="Y"),AI101,"FALSE"))))))))))</f>
        <v>82.62</v>
      </c>
      <c r="J101" s="34" t="str">
        <f>IF(OUT!F270="", "", OUT!F270)</f>
        <v/>
      </c>
      <c r="K101" s="7">
        <f>IF(OUT!P270="", "", OUT!P270)</f>
        <v>125</v>
      </c>
      <c r="L101" s="7" t="str">
        <f>IF(OUT!AE270="", "", OUT!AE270)</f>
        <v/>
      </c>
      <c r="M101" s="7" t="str">
        <f>IF(OUT!AG270="", "", OUT!AG270)</f>
        <v/>
      </c>
      <c r="N101" s="7" t="str">
        <f>IF(OUT!AQ270="", "", OUT!AQ270)</f>
        <v/>
      </c>
      <c r="O101" s="7" t="str">
        <f>IF(OUT!BM270="", "", OUT!BM270)</f>
        <v>T4</v>
      </c>
      <c r="P101" s="8">
        <f>IF(OUT!N270="", "", OUT!N270)</f>
        <v>0.66100000000000003</v>
      </c>
      <c r="Q101" s="9">
        <f>IF(OUT!O270="", "", OUT!O270)</f>
        <v>82.62</v>
      </c>
      <c r="R101" s="8">
        <f>IF(PPG!H270="", "", PPG!H270)</f>
        <v>0</v>
      </c>
      <c r="S101" s="9">
        <f>IF(PPG!I270="", "", PPG!I270)</f>
        <v>0</v>
      </c>
      <c r="T101" s="8">
        <f>IF(PPG!J270="", "", PPG!J270)</f>
        <v>0</v>
      </c>
      <c r="U101" s="9">
        <f>IF(PPG!K270="", "", PPG!K270)</f>
        <v>0</v>
      </c>
      <c r="V101" s="8">
        <f>IF(PPG!L270="", "", PPG!L270)</f>
        <v>0</v>
      </c>
      <c r="W101" s="9">
        <f>IF(PPG!M270="", "", PPG!M270)</f>
        <v>0</v>
      </c>
      <c r="X101" s="8">
        <f>IF(PPG!N270="", "", PPG!N270)</f>
        <v>0</v>
      </c>
      <c r="Y101" s="9">
        <f>IF(PPG!O270="", "", PPG!O270)</f>
        <v>0</v>
      </c>
      <c r="Z101" s="8">
        <f>IF(PPG!Q270="", "", PPG!Q270)</f>
        <v>0.66100000000000003</v>
      </c>
      <c r="AA101" s="9">
        <f>IF(PPG!R270="", "", PPG!R270)</f>
        <v>82.62</v>
      </c>
      <c r="AB101" s="8">
        <f>IF(PPG!S270="", "", PPG!S270)</f>
        <v>0</v>
      </c>
      <c r="AC101" s="9">
        <f>IF(PPG!T270="", "", PPG!T270)</f>
        <v>0</v>
      </c>
      <c r="AD101" s="8">
        <f>IF(PPG!U270="", "", PPG!U270)</f>
        <v>0</v>
      </c>
      <c r="AE101" s="9">
        <f>IF(PPG!V270="", "", PPG!V270)</f>
        <v>0</v>
      </c>
      <c r="AF101" s="8">
        <f>IF(PPG!W270="", "", PPG!W270)</f>
        <v>0</v>
      </c>
      <c r="AG101" s="9">
        <f>IF(PPG!X270="", "", PPG!X270)</f>
        <v>0</v>
      </c>
      <c r="AH101" s="8">
        <f>IF(PPG!Y270="", "", PPG!Y270)</f>
        <v>0</v>
      </c>
      <c r="AI101" s="9">
        <f>IF(PPG!Z270="", "", PPG!Z270)</f>
        <v>0</v>
      </c>
      <c r="AJ101" s="30" t="str">
        <f>IF(D101&lt;&gt;"",D101*I101, "0.00")</f>
        <v>0.00</v>
      </c>
      <c r="AK101" s="7" t="str">
        <f>IF(D101&lt;&gt;"",D101, "0")</f>
        <v>0</v>
      </c>
      <c r="AL101" s="7" t="str">
        <f>IF(D101&lt;&gt;"",D101*K101, "0")</f>
        <v>0</v>
      </c>
    </row>
    <row r="102" spans="1:38">
      <c r="A102" s="7">
        <f>IF(OUT!C271="", "", OUT!C271)</f>
        <v>711</v>
      </c>
      <c r="B102" s="18">
        <f>IF(OUT!A271="", "", OUT!A271)</f>
        <v>40796</v>
      </c>
      <c r="C102" s="7" t="str">
        <f>IF(OUT!D271="", "", OUT!D271)</f>
        <v>A</v>
      </c>
      <c r="D102" s="25"/>
      <c r="E102" s="7" t="str">
        <f>IF(OUT!E271="", "", OUT!E271)</f>
        <v>72 TRAY</v>
      </c>
      <c r="F102" s="22" t="str">
        <f>IF(OUT!AE271="NEW", "✷", "")</f>
        <v/>
      </c>
      <c r="G102" t="str">
        <f>IF(OUT!B271="", "", OUT!B271)</f>
        <v>BEGONIA  HYBRIDA DRAGON WING RED</v>
      </c>
      <c r="H102" s="19">
        <f>IF(AND($K$3=1,$K$4="N"),P102,IF(AND($K$3=2,$K$4="N"),R102,IF(AND($K$3=3,$K$4="N"),T102,IF(AND($K$3=4,$K$4="N"),V102,IF(AND($K$3=5,$K$4="N"),X102,IF(AND($K$3=1,$K$4="Y"),Z102,IF(AND($K$3=2,$K$4="Y"),AB102,IF(AND($K$3=3,$K$4="Y"),AD102,IF(AND($K$3=4,$K$4="Y"),AF102,IF(AND($K$3=5,$K$4="Y"),AH102,"FALSE"))))))))))</f>
        <v>0.82199999999999995</v>
      </c>
      <c r="I102" s="20">
        <f>IF(AND($K$3=1,$K$4="N"),Q102,IF(AND($K$3=2,$K$4="N"),S102,IF(AND($K$3=3,$K$4="N"),U102,IF(AND($K$3=4,$K$4="N"),W102,IF(AND($K$3=5,$K$4="N"),Y102,IF(AND($K$3=1,$K$4="Y"),AA102,IF(AND($K$3=2,$K$4="Y"),AC102,IF(AND($K$3=3,$K$4="Y"),AE102,IF(AND($K$3=4,$K$4="Y"),AG102,IF(AND($K$3=5,$K$4="Y"),AI102,"FALSE"))))))))))</f>
        <v>57.54</v>
      </c>
      <c r="J102" s="34" t="str">
        <f>IF(OUT!F271="", "", OUT!F271)</f>
        <v/>
      </c>
      <c r="K102" s="7">
        <f>IF(OUT!P271="", "", OUT!P271)</f>
        <v>70</v>
      </c>
      <c r="L102" s="7" t="str">
        <f>IF(OUT!AE271="", "", OUT!AE271)</f>
        <v/>
      </c>
      <c r="M102" s="7" t="str">
        <f>IF(OUT!AG271="", "", OUT!AG271)</f>
        <v/>
      </c>
      <c r="N102" s="7" t="str">
        <f>IF(OUT!AQ271="", "", OUT!AQ271)</f>
        <v/>
      </c>
      <c r="O102" s="7" t="str">
        <f>IF(OUT!BM271="", "", OUT!BM271)</f>
        <v>T4</v>
      </c>
      <c r="P102" s="8">
        <f>IF(OUT!N271="", "", OUT!N271)</f>
        <v>0.82199999999999995</v>
      </c>
      <c r="Q102" s="9">
        <f>IF(OUT!O271="", "", OUT!O271)</f>
        <v>57.54</v>
      </c>
      <c r="R102" s="8">
        <f>IF(PPG!H271="", "", PPG!H271)</f>
        <v>0</v>
      </c>
      <c r="S102" s="9">
        <f>IF(PPG!I271="", "", PPG!I271)</f>
        <v>0</v>
      </c>
      <c r="T102" s="8">
        <f>IF(PPG!J271="", "", PPG!J271)</f>
        <v>0</v>
      </c>
      <c r="U102" s="9">
        <f>IF(PPG!K271="", "", PPG!K271)</f>
        <v>0</v>
      </c>
      <c r="V102" s="8">
        <f>IF(PPG!L271="", "", PPG!L271)</f>
        <v>0</v>
      </c>
      <c r="W102" s="9">
        <f>IF(PPG!M271="", "", PPG!M271)</f>
        <v>0</v>
      </c>
      <c r="X102" s="8">
        <f>IF(PPG!N271="", "", PPG!N271)</f>
        <v>0</v>
      </c>
      <c r="Y102" s="9">
        <f>IF(PPG!O271="", "", PPG!O271)</f>
        <v>0</v>
      </c>
      <c r="Z102" s="8">
        <f>IF(PPG!Q271="", "", PPG!Q271)</f>
        <v>0.82199999999999995</v>
      </c>
      <c r="AA102" s="9">
        <f>IF(PPG!R271="", "", PPG!R271)</f>
        <v>57.54</v>
      </c>
      <c r="AB102" s="8">
        <f>IF(PPG!S271="", "", PPG!S271)</f>
        <v>0</v>
      </c>
      <c r="AC102" s="9">
        <f>IF(PPG!T271="", "", PPG!T271)</f>
        <v>0</v>
      </c>
      <c r="AD102" s="8">
        <f>IF(PPG!U271="", "", PPG!U271)</f>
        <v>0</v>
      </c>
      <c r="AE102" s="9">
        <f>IF(PPG!V271="", "", PPG!V271)</f>
        <v>0</v>
      </c>
      <c r="AF102" s="8">
        <f>IF(PPG!W271="", "", PPG!W271)</f>
        <v>0</v>
      </c>
      <c r="AG102" s="9">
        <f>IF(PPG!X271="", "", PPG!X271)</f>
        <v>0</v>
      </c>
      <c r="AH102" s="8">
        <f>IF(PPG!Y271="", "", PPG!Y271)</f>
        <v>0</v>
      </c>
      <c r="AI102" s="9">
        <f>IF(PPG!Z271="", "", PPG!Z271)</f>
        <v>0</v>
      </c>
      <c r="AJ102" s="30" t="str">
        <f>IF(D102&lt;&gt;"",D102*I102, "0.00")</f>
        <v>0.00</v>
      </c>
      <c r="AK102" s="7" t="str">
        <f>IF(D102&lt;&gt;"",D102, "0")</f>
        <v>0</v>
      </c>
      <c r="AL102" s="7" t="str">
        <f>IF(D102&lt;&gt;"",D102*K102, "0")</f>
        <v>0</v>
      </c>
    </row>
    <row r="103" spans="1:38">
      <c r="A103" s="7">
        <f>IF(OUT!C272="", "", OUT!C272)</f>
        <v>711</v>
      </c>
      <c r="B103" s="18">
        <f>IF(OUT!A272="", "", OUT!A272)</f>
        <v>40796</v>
      </c>
      <c r="C103" s="7" t="str">
        <f>IF(OUT!D272="", "", OUT!D272)</f>
        <v>B</v>
      </c>
      <c r="D103" s="25"/>
      <c r="E103" s="7" t="str">
        <f>IF(OUT!E272="", "", OUT!E272)</f>
        <v>128 TRAY</v>
      </c>
      <c r="F103" s="22" t="str">
        <f>IF(OUT!AE272="NEW", "✷", "")</f>
        <v/>
      </c>
      <c r="G103" t="str">
        <f>IF(OUT!B272="", "", OUT!B272)</f>
        <v>BEGONIA  HYBRIDA DRAGON WING RED</v>
      </c>
      <c r="H103" s="19">
        <f>IF(AND($K$3=1,$K$4="N"),P103,IF(AND($K$3=2,$K$4="N"),R103,IF(AND($K$3=3,$K$4="N"),T103,IF(AND($K$3=4,$K$4="N"),V103,IF(AND($K$3=5,$K$4="N"),X103,IF(AND($K$3=1,$K$4="Y"),Z103,IF(AND($K$3=2,$K$4="Y"),AB103,IF(AND($K$3=3,$K$4="Y"),AD103,IF(AND($K$3=4,$K$4="Y"),AF103,IF(AND($K$3=5,$K$4="Y"),AH103,"FALSE"))))))))))</f>
        <v>0.66100000000000003</v>
      </c>
      <c r="I103" s="20">
        <f>IF(AND($K$3=1,$K$4="N"),Q103,IF(AND($K$3=2,$K$4="N"),S103,IF(AND($K$3=3,$K$4="N"),U103,IF(AND($K$3=4,$K$4="N"),W103,IF(AND($K$3=5,$K$4="N"),Y103,IF(AND($K$3=1,$K$4="Y"),AA103,IF(AND($K$3=2,$K$4="Y"),AC103,IF(AND($K$3=3,$K$4="Y"),AE103,IF(AND($K$3=4,$K$4="Y"),AG103,IF(AND($K$3=5,$K$4="Y"),AI103,"FALSE"))))))))))</f>
        <v>82.62</v>
      </c>
      <c r="J103" s="34" t="str">
        <f>IF(OUT!F272="", "", OUT!F272)</f>
        <v/>
      </c>
      <c r="K103" s="7">
        <f>IF(OUT!P272="", "", OUT!P272)</f>
        <v>125</v>
      </c>
      <c r="L103" s="7" t="str">
        <f>IF(OUT!AE272="", "", OUT!AE272)</f>
        <v/>
      </c>
      <c r="M103" s="7" t="str">
        <f>IF(OUT!AG272="", "", OUT!AG272)</f>
        <v/>
      </c>
      <c r="N103" s="7" t="str">
        <f>IF(OUT!AQ272="", "", OUT!AQ272)</f>
        <v/>
      </c>
      <c r="O103" s="7" t="str">
        <f>IF(OUT!BM272="", "", OUT!BM272)</f>
        <v>T4</v>
      </c>
      <c r="P103" s="8">
        <f>IF(OUT!N272="", "", OUT!N272)</f>
        <v>0.66100000000000003</v>
      </c>
      <c r="Q103" s="9">
        <f>IF(OUT!O272="", "", OUT!O272)</f>
        <v>82.62</v>
      </c>
      <c r="R103" s="8">
        <f>IF(PPG!H272="", "", PPG!H272)</f>
        <v>0</v>
      </c>
      <c r="S103" s="9">
        <f>IF(PPG!I272="", "", PPG!I272)</f>
        <v>0</v>
      </c>
      <c r="T103" s="8">
        <f>IF(PPG!J272="", "", PPG!J272)</f>
        <v>0</v>
      </c>
      <c r="U103" s="9">
        <f>IF(PPG!K272="", "", PPG!K272)</f>
        <v>0</v>
      </c>
      <c r="V103" s="8">
        <f>IF(PPG!L272="", "", PPG!L272)</f>
        <v>0</v>
      </c>
      <c r="W103" s="9">
        <f>IF(PPG!M272="", "", PPG!M272)</f>
        <v>0</v>
      </c>
      <c r="X103" s="8">
        <f>IF(PPG!N272="", "", PPG!N272)</f>
        <v>0</v>
      </c>
      <c r="Y103" s="9">
        <f>IF(PPG!O272="", "", PPG!O272)</f>
        <v>0</v>
      </c>
      <c r="Z103" s="8">
        <f>IF(PPG!Q272="", "", PPG!Q272)</f>
        <v>0.66100000000000003</v>
      </c>
      <c r="AA103" s="9">
        <f>IF(PPG!R272="", "", PPG!R272)</f>
        <v>82.62</v>
      </c>
      <c r="AB103" s="8">
        <f>IF(PPG!S272="", "", PPG!S272)</f>
        <v>0</v>
      </c>
      <c r="AC103" s="9">
        <f>IF(PPG!T272="", "", PPG!T272)</f>
        <v>0</v>
      </c>
      <c r="AD103" s="8">
        <f>IF(PPG!U272="", "", PPG!U272)</f>
        <v>0</v>
      </c>
      <c r="AE103" s="9">
        <f>IF(PPG!V272="", "", PPG!V272)</f>
        <v>0</v>
      </c>
      <c r="AF103" s="8">
        <f>IF(PPG!W272="", "", PPG!W272)</f>
        <v>0</v>
      </c>
      <c r="AG103" s="9">
        <f>IF(PPG!X272="", "", PPG!X272)</f>
        <v>0</v>
      </c>
      <c r="AH103" s="8">
        <f>IF(PPG!Y272="", "", PPG!Y272)</f>
        <v>0</v>
      </c>
      <c r="AI103" s="9">
        <f>IF(PPG!Z272="", "", PPG!Z272)</f>
        <v>0</v>
      </c>
      <c r="AJ103" s="30" t="str">
        <f>IF(D103&lt;&gt;"",D103*I103, "0.00")</f>
        <v>0.00</v>
      </c>
      <c r="AK103" s="7" t="str">
        <f>IF(D103&lt;&gt;"",D103, "0")</f>
        <v>0</v>
      </c>
      <c r="AL103" s="7" t="str">
        <f>IF(D103&lt;&gt;"",D103*K103, "0")</f>
        <v>0</v>
      </c>
    </row>
    <row r="104" spans="1:38">
      <c r="A104" s="7">
        <f>IF(OUT!C1713="", "", OUT!C1713)</f>
        <v>711</v>
      </c>
      <c r="B104" s="18">
        <f>IF(OUT!A1713="", "", OUT!A1713)</f>
        <v>96813</v>
      </c>
      <c r="C104" s="7" t="str">
        <f>IF(OUT!D1713="", "", OUT!D1713)</f>
        <v>A</v>
      </c>
      <c r="D104" s="25"/>
      <c r="E104" s="7" t="str">
        <f>IF(OUT!E1713="", "", OUT!E1713)</f>
        <v>72 TRAY</v>
      </c>
      <c r="F104" s="22" t="str">
        <f>IF(OUT!AE1713="NEW", "✷", "")</f>
        <v>✷</v>
      </c>
      <c r="G104" t="str">
        <f>IF(OUT!B1713="", "", OUT!B1713)</f>
        <v>BEGONIA  HYBRIDA DRAGON WING WHITE</v>
      </c>
      <c r="H104" s="19">
        <f>IF(AND($K$3=1,$K$4="N"),P104,IF(AND($K$3=2,$K$4="N"),R104,IF(AND($K$3=3,$K$4="N"),T104,IF(AND($K$3=4,$K$4="N"),V104,IF(AND($K$3=5,$K$4="N"),X104,IF(AND($K$3=1,$K$4="Y"),Z104,IF(AND($K$3=2,$K$4="Y"),AB104,IF(AND($K$3=3,$K$4="Y"),AD104,IF(AND($K$3=4,$K$4="Y"),AF104,IF(AND($K$3=5,$K$4="Y"),AH104,"FALSE"))))))))))</f>
        <v>0.82199999999999995</v>
      </c>
      <c r="I104" s="20">
        <f>IF(AND($K$3=1,$K$4="N"),Q104,IF(AND($K$3=2,$K$4="N"),S104,IF(AND($K$3=3,$K$4="N"),U104,IF(AND($K$3=4,$K$4="N"),W104,IF(AND($K$3=5,$K$4="N"),Y104,IF(AND($K$3=1,$K$4="Y"),AA104,IF(AND($K$3=2,$K$4="Y"),AC104,IF(AND($K$3=3,$K$4="Y"),AE104,IF(AND($K$3=4,$K$4="Y"),AG104,IF(AND($K$3=5,$K$4="Y"),AI104,"FALSE"))))))))))</f>
        <v>57.54</v>
      </c>
      <c r="J104" s="34" t="str">
        <f>IF(OUT!F1713="", "", OUT!F1713)</f>
        <v/>
      </c>
      <c r="K104" s="7">
        <f>IF(OUT!P1713="", "", OUT!P1713)</f>
        <v>70</v>
      </c>
      <c r="L104" s="7" t="str">
        <f>IF(OUT!AE1713="", "", OUT!AE1713)</f>
        <v>NEW</v>
      </c>
      <c r="M104" s="7" t="str">
        <f>IF(OUT!AG1713="", "", OUT!AG1713)</f>
        <v/>
      </c>
      <c r="N104" s="7" t="str">
        <f>IF(OUT!AQ1713="", "", OUT!AQ1713)</f>
        <v/>
      </c>
      <c r="O104" s="7" t="str">
        <f>IF(OUT!BM1713="", "", OUT!BM1713)</f>
        <v>T4</v>
      </c>
      <c r="P104" s="8">
        <f>IF(OUT!N1713="", "", OUT!N1713)</f>
        <v>0.82199999999999995</v>
      </c>
      <c r="Q104" s="9">
        <f>IF(OUT!O1713="", "", OUT!O1713)</f>
        <v>57.54</v>
      </c>
      <c r="R104" s="8">
        <f>IF(PPG!H1713="", "", PPG!H1713)</f>
        <v>0</v>
      </c>
      <c r="S104" s="9">
        <f>IF(PPG!I1713="", "", PPG!I1713)</f>
        <v>0</v>
      </c>
      <c r="T104" s="8">
        <f>IF(PPG!J1713="", "", PPG!J1713)</f>
        <v>0</v>
      </c>
      <c r="U104" s="9">
        <f>IF(PPG!K1713="", "", PPG!K1713)</f>
        <v>0</v>
      </c>
      <c r="V104" s="8">
        <f>IF(PPG!L1713="", "", PPG!L1713)</f>
        <v>0</v>
      </c>
      <c r="W104" s="9">
        <f>IF(PPG!M1713="", "", PPG!M1713)</f>
        <v>0</v>
      </c>
      <c r="X104" s="8">
        <f>IF(PPG!N1713="", "", PPG!N1713)</f>
        <v>0</v>
      </c>
      <c r="Y104" s="9">
        <f>IF(PPG!O1713="", "", PPG!O1713)</f>
        <v>0</v>
      </c>
      <c r="Z104" s="8">
        <f>IF(PPG!Q1713="", "", PPG!Q1713)</f>
        <v>0.82199999999999995</v>
      </c>
      <c r="AA104" s="9">
        <f>IF(PPG!R1713="", "", PPG!R1713)</f>
        <v>57.54</v>
      </c>
      <c r="AB104" s="8">
        <f>IF(PPG!S1713="", "", PPG!S1713)</f>
        <v>0</v>
      </c>
      <c r="AC104" s="9">
        <f>IF(PPG!T1713="", "", PPG!T1713)</f>
        <v>0</v>
      </c>
      <c r="AD104" s="8">
        <f>IF(PPG!U1713="", "", PPG!U1713)</f>
        <v>0</v>
      </c>
      <c r="AE104" s="9">
        <f>IF(PPG!V1713="", "", PPG!V1713)</f>
        <v>0</v>
      </c>
      <c r="AF104" s="8">
        <f>IF(PPG!W1713="", "", PPG!W1713)</f>
        <v>0</v>
      </c>
      <c r="AG104" s="9">
        <f>IF(PPG!X1713="", "", PPG!X1713)</f>
        <v>0</v>
      </c>
      <c r="AH104" s="8">
        <f>IF(PPG!Y1713="", "", PPG!Y1713)</f>
        <v>0</v>
      </c>
      <c r="AI104" s="9">
        <f>IF(PPG!Z1713="", "", PPG!Z1713)</f>
        <v>0</v>
      </c>
      <c r="AJ104" s="30" t="str">
        <f>IF(D104&lt;&gt;"",D104*I104, "0.00")</f>
        <v>0.00</v>
      </c>
      <c r="AK104" s="7" t="str">
        <f>IF(D104&lt;&gt;"",D104, "0")</f>
        <v>0</v>
      </c>
      <c r="AL104" s="7" t="str">
        <f>IF(D104&lt;&gt;"",D104*K104, "0")</f>
        <v>0</v>
      </c>
    </row>
    <row r="105" spans="1:38">
      <c r="A105" s="7">
        <f>IF(OUT!C1714="", "", OUT!C1714)</f>
        <v>711</v>
      </c>
      <c r="B105" s="18">
        <f>IF(OUT!A1714="", "", OUT!A1714)</f>
        <v>96813</v>
      </c>
      <c r="C105" s="7" t="str">
        <f>IF(OUT!D1714="", "", OUT!D1714)</f>
        <v>B</v>
      </c>
      <c r="D105" s="25"/>
      <c r="E105" s="7" t="str">
        <f>IF(OUT!E1714="", "", OUT!E1714)</f>
        <v>128 TRAY</v>
      </c>
      <c r="F105" s="22" t="str">
        <f>IF(OUT!AE1714="NEW", "✷", "")</f>
        <v>✷</v>
      </c>
      <c r="G105" t="str">
        <f>IF(OUT!B1714="", "", OUT!B1714)</f>
        <v>BEGONIA  HYBRIDA DRAGON WING WHITE</v>
      </c>
      <c r="H105" s="19">
        <f>IF(AND($K$3=1,$K$4="N"),P105,IF(AND($K$3=2,$K$4="N"),R105,IF(AND($K$3=3,$K$4="N"),T105,IF(AND($K$3=4,$K$4="N"),V105,IF(AND($K$3=5,$K$4="N"),X105,IF(AND($K$3=1,$K$4="Y"),Z105,IF(AND($K$3=2,$K$4="Y"),AB105,IF(AND($K$3=3,$K$4="Y"),AD105,IF(AND($K$3=4,$K$4="Y"),AF105,IF(AND($K$3=5,$K$4="Y"),AH105,"FALSE"))))))))))</f>
        <v>0.66100000000000003</v>
      </c>
      <c r="I105" s="20">
        <f>IF(AND($K$3=1,$K$4="N"),Q105,IF(AND($K$3=2,$K$4="N"),S105,IF(AND($K$3=3,$K$4="N"),U105,IF(AND($K$3=4,$K$4="N"),W105,IF(AND($K$3=5,$K$4="N"),Y105,IF(AND($K$3=1,$K$4="Y"),AA105,IF(AND($K$3=2,$K$4="Y"),AC105,IF(AND($K$3=3,$K$4="Y"),AE105,IF(AND($K$3=4,$K$4="Y"),AG105,IF(AND($K$3=5,$K$4="Y"),AI105,"FALSE"))))))))))</f>
        <v>82.62</v>
      </c>
      <c r="J105" s="34" t="str">
        <f>IF(OUT!F1714="", "", OUT!F1714)</f>
        <v/>
      </c>
      <c r="K105" s="7">
        <f>IF(OUT!P1714="", "", OUT!P1714)</f>
        <v>125</v>
      </c>
      <c r="L105" s="7" t="str">
        <f>IF(OUT!AE1714="", "", OUT!AE1714)</f>
        <v>NEW</v>
      </c>
      <c r="M105" s="7" t="str">
        <f>IF(OUT!AG1714="", "", OUT!AG1714)</f>
        <v/>
      </c>
      <c r="N105" s="7" t="str">
        <f>IF(OUT!AQ1714="", "", OUT!AQ1714)</f>
        <v/>
      </c>
      <c r="O105" s="7" t="str">
        <f>IF(OUT!BM1714="", "", OUT!BM1714)</f>
        <v>T4</v>
      </c>
      <c r="P105" s="8">
        <f>IF(OUT!N1714="", "", OUT!N1714)</f>
        <v>0.66100000000000003</v>
      </c>
      <c r="Q105" s="9">
        <f>IF(OUT!O1714="", "", OUT!O1714)</f>
        <v>82.62</v>
      </c>
      <c r="R105" s="8">
        <f>IF(PPG!H1714="", "", PPG!H1714)</f>
        <v>0</v>
      </c>
      <c r="S105" s="9">
        <f>IF(PPG!I1714="", "", PPG!I1714)</f>
        <v>0</v>
      </c>
      <c r="T105" s="8">
        <f>IF(PPG!J1714="", "", PPG!J1714)</f>
        <v>0</v>
      </c>
      <c r="U105" s="9">
        <f>IF(PPG!K1714="", "", PPG!K1714)</f>
        <v>0</v>
      </c>
      <c r="V105" s="8">
        <f>IF(PPG!L1714="", "", PPG!L1714)</f>
        <v>0</v>
      </c>
      <c r="W105" s="9">
        <f>IF(PPG!M1714="", "", PPG!M1714)</f>
        <v>0</v>
      </c>
      <c r="X105" s="8">
        <f>IF(PPG!N1714="", "", PPG!N1714)</f>
        <v>0</v>
      </c>
      <c r="Y105" s="9">
        <f>IF(PPG!O1714="", "", PPG!O1714)</f>
        <v>0</v>
      </c>
      <c r="Z105" s="8">
        <f>IF(PPG!Q1714="", "", PPG!Q1714)</f>
        <v>0.66100000000000003</v>
      </c>
      <c r="AA105" s="9">
        <f>IF(PPG!R1714="", "", PPG!R1714)</f>
        <v>82.62</v>
      </c>
      <c r="AB105" s="8">
        <f>IF(PPG!S1714="", "", PPG!S1714)</f>
        <v>0</v>
      </c>
      <c r="AC105" s="9">
        <f>IF(PPG!T1714="", "", PPG!T1714)</f>
        <v>0</v>
      </c>
      <c r="AD105" s="8">
        <f>IF(PPG!U1714="", "", PPG!U1714)</f>
        <v>0</v>
      </c>
      <c r="AE105" s="9">
        <f>IF(PPG!V1714="", "", PPG!V1714)</f>
        <v>0</v>
      </c>
      <c r="AF105" s="8">
        <f>IF(PPG!W1714="", "", PPG!W1714)</f>
        <v>0</v>
      </c>
      <c r="AG105" s="9">
        <f>IF(PPG!X1714="", "", PPG!X1714)</f>
        <v>0</v>
      </c>
      <c r="AH105" s="8">
        <f>IF(PPG!Y1714="", "", PPG!Y1714)</f>
        <v>0</v>
      </c>
      <c r="AI105" s="9">
        <f>IF(PPG!Z1714="", "", PPG!Z1714)</f>
        <v>0</v>
      </c>
      <c r="AJ105" s="30" t="str">
        <f>IF(D105&lt;&gt;"",D105*I105, "0.00")</f>
        <v>0.00</v>
      </c>
      <c r="AK105" s="7" t="str">
        <f>IF(D105&lt;&gt;"",D105, "0")</f>
        <v>0</v>
      </c>
      <c r="AL105" s="7" t="str">
        <f>IF(D105&lt;&gt;"",D105*K105, "0")</f>
        <v>0</v>
      </c>
    </row>
    <row r="106" spans="1:38">
      <c r="A106" s="7">
        <f>IF(OUT!C452="", "", OUT!C452)</f>
        <v>711</v>
      </c>
      <c r="B106" s="18">
        <f>IF(OUT!A452="", "", OUT!A452)</f>
        <v>58463</v>
      </c>
      <c r="C106" s="7" t="str">
        <f>IF(OUT!D452="", "", OUT!D452)</f>
        <v>A</v>
      </c>
      <c r="D106" s="25"/>
      <c r="E106" s="7" t="str">
        <f>IF(OUT!E452="", "", OUT!E452)</f>
        <v>72 TRAY</v>
      </c>
      <c r="F106" s="22" t="str">
        <f>IF(OUT!AE452="NEW", "✷", "")</f>
        <v/>
      </c>
      <c r="G106" t="str">
        <f>IF(OUT!B452="", "", OUT!B452)</f>
        <v>BEGONIA  HYBRIDA FUNKY PINK</v>
      </c>
      <c r="H106" s="19">
        <f>IF(AND($K$3=1,$K$4="N"),P106,IF(AND($K$3=2,$K$4="N"),R106,IF(AND($K$3=3,$K$4="N"),T106,IF(AND($K$3=4,$K$4="N"),V106,IF(AND($K$3=5,$K$4="N"),X106,IF(AND($K$3=1,$K$4="Y"),Z106,IF(AND($K$3=2,$K$4="Y"),AB106,IF(AND($K$3=3,$K$4="Y"),AD106,IF(AND($K$3=4,$K$4="Y"),AF106,IF(AND($K$3=5,$K$4="Y"),AH106,"FALSE"))))))))))</f>
        <v>0.89700000000000002</v>
      </c>
      <c r="I106" s="20">
        <f>IF(AND($K$3=1,$K$4="N"),Q106,IF(AND($K$3=2,$K$4="N"),S106,IF(AND($K$3=3,$K$4="N"),U106,IF(AND($K$3=4,$K$4="N"),W106,IF(AND($K$3=5,$K$4="N"),Y106,IF(AND($K$3=1,$K$4="Y"),AA106,IF(AND($K$3=2,$K$4="Y"),AC106,IF(AND($K$3=3,$K$4="Y"),AE106,IF(AND($K$3=4,$K$4="Y"),AG106,IF(AND($K$3=5,$K$4="Y"),AI106,"FALSE"))))))))))</f>
        <v>62.79</v>
      </c>
      <c r="J106" s="34" t="str">
        <f>IF(OUT!F452="", "", OUT!F452)</f>
        <v/>
      </c>
      <c r="K106" s="7">
        <f>IF(OUT!P452="", "", OUT!P452)</f>
        <v>70</v>
      </c>
      <c r="L106" s="7" t="str">
        <f>IF(OUT!AE452="", "", OUT!AE452)</f>
        <v/>
      </c>
      <c r="M106" s="7" t="str">
        <f>IF(OUT!AG452="", "", OUT!AG452)</f>
        <v/>
      </c>
      <c r="N106" s="7" t="str">
        <f>IF(OUT!AQ452="", "", OUT!AQ452)</f>
        <v/>
      </c>
      <c r="O106" s="7" t="str">
        <f>IF(OUT!BM452="", "", OUT!BM452)</f>
        <v>T4</v>
      </c>
      <c r="P106" s="8">
        <f>IF(OUT!N452="", "", OUT!N452)</f>
        <v>0.89700000000000002</v>
      </c>
      <c r="Q106" s="9">
        <f>IF(OUT!O452="", "", OUT!O452)</f>
        <v>62.79</v>
      </c>
      <c r="R106" s="8">
        <f>IF(PPG!H452="", "", PPG!H452)</f>
        <v>0</v>
      </c>
      <c r="S106" s="9">
        <f>IF(PPG!I452="", "", PPG!I452)</f>
        <v>0</v>
      </c>
      <c r="T106" s="8">
        <f>IF(PPG!J452="", "", PPG!J452)</f>
        <v>0</v>
      </c>
      <c r="U106" s="9">
        <f>IF(PPG!K452="", "", PPG!K452)</f>
        <v>0</v>
      </c>
      <c r="V106" s="8">
        <f>IF(PPG!L452="", "", PPG!L452)</f>
        <v>0</v>
      </c>
      <c r="W106" s="9">
        <f>IF(PPG!M452="", "", PPG!M452)</f>
        <v>0</v>
      </c>
      <c r="X106" s="8">
        <f>IF(PPG!N452="", "", PPG!N452)</f>
        <v>0</v>
      </c>
      <c r="Y106" s="9">
        <f>IF(PPG!O452="", "", PPG!O452)</f>
        <v>0</v>
      </c>
      <c r="Z106" s="8">
        <f>IF(PPG!Q452="", "", PPG!Q452)</f>
        <v>0.89700000000000002</v>
      </c>
      <c r="AA106" s="9">
        <f>IF(PPG!R452="", "", PPG!R452)</f>
        <v>62.79</v>
      </c>
      <c r="AB106" s="8">
        <f>IF(PPG!S452="", "", PPG!S452)</f>
        <v>0</v>
      </c>
      <c r="AC106" s="9">
        <f>IF(PPG!T452="", "", PPG!T452)</f>
        <v>0</v>
      </c>
      <c r="AD106" s="8">
        <f>IF(PPG!U452="", "", PPG!U452)</f>
        <v>0</v>
      </c>
      <c r="AE106" s="9">
        <f>IF(PPG!V452="", "", PPG!V452)</f>
        <v>0</v>
      </c>
      <c r="AF106" s="8">
        <f>IF(PPG!W452="", "", PPG!W452)</f>
        <v>0</v>
      </c>
      <c r="AG106" s="9">
        <f>IF(PPG!X452="", "", PPG!X452)</f>
        <v>0</v>
      </c>
      <c r="AH106" s="8">
        <f>IF(PPG!Y452="", "", PPG!Y452)</f>
        <v>0</v>
      </c>
      <c r="AI106" s="9">
        <f>IF(PPG!Z452="", "", PPG!Z452)</f>
        <v>0</v>
      </c>
      <c r="AJ106" s="30" t="str">
        <f>IF(D106&lt;&gt;"",D106*I106, "0.00")</f>
        <v>0.00</v>
      </c>
      <c r="AK106" s="7" t="str">
        <f>IF(D106&lt;&gt;"",D106, "0")</f>
        <v>0</v>
      </c>
      <c r="AL106" s="7" t="str">
        <f>IF(D106&lt;&gt;"",D106*K106, "0")</f>
        <v>0</v>
      </c>
    </row>
    <row r="107" spans="1:38">
      <c r="A107" s="7">
        <f>IF(OUT!C1480="", "", OUT!C1480)</f>
        <v>711</v>
      </c>
      <c r="B107" s="18">
        <f>IF(OUT!A1480="", "", OUT!A1480)</f>
        <v>91865</v>
      </c>
      <c r="C107" s="7" t="str">
        <f>IF(OUT!D1480="", "", OUT!D1480)</f>
        <v>A</v>
      </c>
      <c r="D107" s="25"/>
      <c r="E107" s="7" t="str">
        <f>IF(OUT!E1480="", "", OUT!E1480)</f>
        <v>72 TRAY</v>
      </c>
      <c r="F107" s="22" t="str">
        <f>IF(OUT!AE1480="NEW", "✷", "")</f>
        <v/>
      </c>
      <c r="G107" t="str">
        <f>IF(OUT!B1480="", "", OUT!B1480)</f>
        <v>BEGONIA  HYBRIDA FUNKY RED</v>
      </c>
      <c r="H107" s="19">
        <f>IF(AND($K$3=1,$K$4="N"),P107,IF(AND($K$3=2,$K$4="N"),R107,IF(AND($K$3=3,$K$4="N"),T107,IF(AND($K$3=4,$K$4="N"),V107,IF(AND($K$3=5,$K$4="N"),X107,IF(AND($K$3=1,$K$4="Y"),Z107,IF(AND($K$3=2,$K$4="Y"),AB107,IF(AND($K$3=3,$K$4="Y"),AD107,IF(AND($K$3=4,$K$4="Y"),AF107,IF(AND($K$3=5,$K$4="Y"),AH107,"FALSE"))))))))))</f>
        <v>0.89700000000000002</v>
      </c>
      <c r="I107" s="20">
        <f>IF(AND($K$3=1,$K$4="N"),Q107,IF(AND($K$3=2,$K$4="N"),S107,IF(AND($K$3=3,$K$4="N"),U107,IF(AND($K$3=4,$K$4="N"),W107,IF(AND($K$3=5,$K$4="N"),Y107,IF(AND($K$3=1,$K$4="Y"),AA107,IF(AND($K$3=2,$K$4="Y"),AC107,IF(AND($K$3=3,$K$4="Y"),AE107,IF(AND($K$3=4,$K$4="Y"),AG107,IF(AND($K$3=5,$K$4="Y"),AI107,"FALSE"))))))))))</f>
        <v>62.79</v>
      </c>
      <c r="J107" s="34" t="str">
        <f>IF(OUT!F1480="", "", OUT!F1480)</f>
        <v/>
      </c>
      <c r="K107" s="7">
        <f>IF(OUT!P1480="", "", OUT!P1480)</f>
        <v>70</v>
      </c>
      <c r="L107" s="7" t="str">
        <f>IF(OUT!AE1480="", "", OUT!AE1480)</f>
        <v/>
      </c>
      <c r="M107" s="7" t="str">
        <f>IF(OUT!AG1480="", "", OUT!AG1480)</f>
        <v/>
      </c>
      <c r="N107" s="7" t="str">
        <f>IF(OUT!AQ1480="", "", OUT!AQ1480)</f>
        <v/>
      </c>
      <c r="O107" s="7" t="str">
        <f>IF(OUT!BM1480="", "", OUT!BM1480)</f>
        <v>T4</v>
      </c>
      <c r="P107" s="8">
        <f>IF(OUT!N1480="", "", OUT!N1480)</f>
        <v>0.89700000000000002</v>
      </c>
      <c r="Q107" s="9">
        <f>IF(OUT!O1480="", "", OUT!O1480)</f>
        <v>62.79</v>
      </c>
      <c r="R107" s="8">
        <f>IF(PPG!H1480="", "", PPG!H1480)</f>
        <v>0</v>
      </c>
      <c r="S107" s="9">
        <f>IF(PPG!I1480="", "", PPG!I1480)</f>
        <v>0</v>
      </c>
      <c r="T107" s="8">
        <f>IF(PPG!J1480="", "", PPG!J1480)</f>
        <v>0</v>
      </c>
      <c r="U107" s="9">
        <f>IF(PPG!K1480="", "", PPG!K1480)</f>
        <v>0</v>
      </c>
      <c r="V107" s="8">
        <f>IF(PPG!L1480="", "", PPG!L1480)</f>
        <v>0</v>
      </c>
      <c r="W107" s="9">
        <f>IF(PPG!M1480="", "", PPG!M1480)</f>
        <v>0</v>
      </c>
      <c r="X107" s="8">
        <f>IF(PPG!N1480="", "", PPG!N1480)</f>
        <v>0</v>
      </c>
      <c r="Y107" s="9">
        <f>IF(PPG!O1480="", "", PPG!O1480)</f>
        <v>0</v>
      </c>
      <c r="Z107" s="8">
        <f>IF(PPG!Q1480="", "", PPG!Q1480)</f>
        <v>0.89700000000000002</v>
      </c>
      <c r="AA107" s="9">
        <f>IF(PPG!R1480="", "", PPG!R1480)</f>
        <v>62.79</v>
      </c>
      <c r="AB107" s="8">
        <f>IF(PPG!S1480="", "", PPG!S1480)</f>
        <v>0</v>
      </c>
      <c r="AC107" s="9">
        <f>IF(PPG!T1480="", "", PPG!T1480)</f>
        <v>0</v>
      </c>
      <c r="AD107" s="8">
        <f>IF(PPG!U1480="", "", PPG!U1480)</f>
        <v>0</v>
      </c>
      <c r="AE107" s="9">
        <f>IF(PPG!V1480="", "", PPG!V1480)</f>
        <v>0</v>
      </c>
      <c r="AF107" s="8">
        <f>IF(PPG!W1480="", "", PPG!W1480)</f>
        <v>0</v>
      </c>
      <c r="AG107" s="9">
        <f>IF(PPG!X1480="", "", PPG!X1480)</f>
        <v>0</v>
      </c>
      <c r="AH107" s="8">
        <f>IF(PPG!Y1480="", "", PPG!Y1480)</f>
        <v>0</v>
      </c>
      <c r="AI107" s="9">
        <f>IF(PPG!Z1480="", "", PPG!Z1480)</f>
        <v>0</v>
      </c>
      <c r="AJ107" s="30" t="str">
        <f>IF(D107&lt;&gt;"",D107*I107, "0.00")</f>
        <v>0.00</v>
      </c>
      <c r="AK107" s="7" t="str">
        <f>IF(D107&lt;&gt;"",D107, "0")</f>
        <v>0</v>
      </c>
      <c r="AL107" s="7" t="str">
        <f>IF(D107&lt;&gt;"",D107*K107, "0")</f>
        <v>0</v>
      </c>
    </row>
    <row r="108" spans="1:38">
      <c r="A108" s="7">
        <f>IF(OUT!C1715="", "", OUT!C1715)</f>
        <v>711</v>
      </c>
      <c r="B108" s="18">
        <f>IF(OUT!A1715="", "", OUT!A1715)</f>
        <v>96816</v>
      </c>
      <c r="C108" s="7" t="str">
        <f>IF(OUT!D1715="", "", OUT!D1715)</f>
        <v>B</v>
      </c>
      <c r="D108" s="25"/>
      <c r="E108" s="7" t="str">
        <f>IF(OUT!E1715="", "", OUT!E1715)</f>
        <v>128 TRAY</v>
      </c>
      <c r="F108" s="22" t="str">
        <f>IF(OUT!AE1715="NEW", "✷", "")</f>
        <v>✷</v>
      </c>
      <c r="G108" t="str">
        <f>IF(OUT!B1715="", "", OUT!B1715)</f>
        <v>BEGONIA  HYBRIDA HULA (GREEN LEAF) PINK</v>
      </c>
      <c r="H108" s="19">
        <f>IF(AND($K$3=1,$K$4="N"),P108,IF(AND($K$3=2,$K$4="N"),R108,IF(AND($K$3=3,$K$4="N"),T108,IF(AND($K$3=4,$K$4="N"),V108,IF(AND($K$3=5,$K$4="N"),X108,IF(AND($K$3=1,$K$4="Y"),Z108,IF(AND($K$3=2,$K$4="Y"),AB108,IF(AND($K$3=3,$K$4="Y"),AD108,IF(AND($K$3=4,$K$4="Y"),AF108,IF(AND($K$3=5,$K$4="Y"),AH108,"FALSE"))))))))))</f>
        <v>0.66100000000000003</v>
      </c>
      <c r="I108" s="20">
        <f>IF(AND($K$3=1,$K$4="N"),Q108,IF(AND($K$3=2,$K$4="N"),S108,IF(AND($K$3=3,$K$4="N"),U108,IF(AND($K$3=4,$K$4="N"),W108,IF(AND($K$3=5,$K$4="N"),Y108,IF(AND($K$3=1,$K$4="Y"),AA108,IF(AND($K$3=2,$K$4="Y"),AC108,IF(AND($K$3=3,$K$4="Y"),AE108,IF(AND($K$3=4,$K$4="Y"),AG108,IF(AND($K$3=5,$K$4="Y"),AI108,"FALSE"))))))))))</f>
        <v>82.62</v>
      </c>
      <c r="J108" s="34" t="str">
        <f>IF(OUT!F1715="", "", OUT!F1715)</f>
        <v/>
      </c>
      <c r="K108" s="7">
        <f>IF(OUT!P1715="", "", OUT!P1715)</f>
        <v>125</v>
      </c>
      <c r="L108" s="7" t="str">
        <f>IF(OUT!AE1715="", "", OUT!AE1715)</f>
        <v>NEW</v>
      </c>
      <c r="M108" s="7" t="str">
        <f>IF(OUT!AG1715="", "", OUT!AG1715)</f>
        <v/>
      </c>
      <c r="N108" s="7" t="str">
        <f>IF(OUT!AQ1715="", "", OUT!AQ1715)</f>
        <v/>
      </c>
      <c r="O108" s="7" t="str">
        <f>IF(OUT!BM1715="", "", OUT!BM1715)</f>
        <v>T4</v>
      </c>
      <c r="P108" s="8">
        <f>IF(OUT!N1715="", "", OUT!N1715)</f>
        <v>0.66100000000000003</v>
      </c>
      <c r="Q108" s="9">
        <f>IF(OUT!O1715="", "", OUT!O1715)</f>
        <v>82.62</v>
      </c>
      <c r="R108" s="8">
        <f>IF(PPG!H1715="", "", PPG!H1715)</f>
        <v>0</v>
      </c>
      <c r="S108" s="9">
        <f>IF(PPG!I1715="", "", PPG!I1715)</f>
        <v>0</v>
      </c>
      <c r="T108" s="8">
        <f>IF(PPG!J1715="", "", PPG!J1715)</f>
        <v>0</v>
      </c>
      <c r="U108" s="9">
        <f>IF(PPG!K1715="", "", PPG!K1715)</f>
        <v>0</v>
      </c>
      <c r="V108" s="8">
        <f>IF(PPG!L1715="", "", PPG!L1715)</f>
        <v>0</v>
      </c>
      <c r="W108" s="9">
        <f>IF(PPG!M1715="", "", PPG!M1715)</f>
        <v>0</v>
      </c>
      <c r="X108" s="8">
        <f>IF(PPG!N1715="", "", PPG!N1715)</f>
        <v>0</v>
      </c>
      <c r="Y108" s="9">
        <f>IF(PPG!O1715="", "", PPG!O1715)</f>
        <v>0</v>
      </c>
      <c r="Z108" s="8">
        <f>IF(PPG!Q1715="", "", PPG!Q1715)</f>
        <v>0.66100000000000003</v>
      </c>
      <c r="AA108" s="9">
        <f>IF(PPG!R1715="", "", PPG!R1715)</f>
        <v>82.62</v>
      </c>
      <c r="AB108" s="8">
        <f>IF(PPG!S1715="", "", PPG!S1715)</f>
        <v>0</v>
      </c>
      <c r="AC108" s="9">
        <f>IF(PPG!T1715="", "", PPG!T1715)</f>
        <v>0</v>
      </c>
      <c r="AD108" s="8">
        <f>IF(PPG!U1715="", "", PPG!U1715)</f>
        <v>0</v>
      </c>
      <c r="AE108" s="9">
        <f>IF(PPG!V1715="", "", PPG!V1715)</f>
        <v>0</v>
      </c>
      <c r="AF108" s="8">
        <f>IF(PPG!W1715="", "", PPG!W1715)</f>
        <v>0</v>
      </c>
      <c r="AG108" s="9">
        <f>IF(PPG!X1715="", "", PPG!X1715)</f>
        <v>0</v>
      </c>
      <c r="AH108" s="8">
        <f>IF(PPG!Y1715="", "", PPG!Y1715)</f>
        <v>0</v>
      </c>
      <c r="AI108" s="9">
        <f>IF(PPG!Z1715="", "", PPG!Z1715)</f>
        <v>0</v>
      </c>
      <c r="AJ108" s="30" t="str">
        <f>IF(D108&lt;&gt;"",D108*I108, "0.00")</f>
        <v>0.00</v>
      </c>
      <c r="AK108" s="7" t="str">
        <f>IF(D108&lt;&gt;"",D108, "0")</f>
        <v>0</v>
      </c>
      <c r="AL108" s="7" t="str">
        <f>IF(D108&lt;&gt;"",D108*K108, "0")</f>
        <v>0</v>
      </c>
    </row>
    <row r="109" spans="1:38">
      <c r="A109" s="7">
        <f>IF(OUT!C1716="", "", OUT!C1716)</f>
        <v>711</v>
      </c>
      <c r="B109" s="18">
        <f>IF(OUT!A1716="", "", OUT!A1716)</f>
        <v>96817</v>
      </c>
      <c r="C109" s="7" t="str">
        <f>IF(OUT!D1716="", "", OUT!D1716)</f>
        <v>B</v>
      </c>
      <c r="D109" s="25"/>
      <c r="E109" s="7" t="str">
        <f>IF(OUT!E1716="", "", OUT!E1716)</f>
        <v>128 TRAY</v>
      </c>
      <c r="F109" s="22" t="str">
        <f>IF(OUT!AE1716="NEW", "✷", "")</f>
        <v>✷</v>
      </c>
      <c r="G109" t="str">
        <f>IF(OUT!B1716="", "", OUT!B1716)</f>
        <v>BEGONIA  HYBRIDA HULA (GREEN LEAF) RED</v>
      </c>
      <c r="H109" s="19">
        <f>IF(AND($K$3=1,$K$4="N"),P109,IF(AND($K$3=2,$K$4="N"),R109,IF(AND($K$3=3,$K$4="N"),T109,IF(AND($K$3=4,$K$4="N"),V109,IF(AND($K$3=5,$K$4="N"),X109,IF(AND($K$3=1,$K$4="Y"),Z109,IF(AND($K$3=2,$K$4="Y"),AB109,IF(AND($K$3=3,$K$4="Y"),AD109,IF(AND($K$3=4,$K$4="Y"),AF109,IF(AND($K$3=5,$K$4="Y"),AH109,"FALSE"))))))))))</f>
        <v>0.66100000000000003</v>
      </c>
      <c r="I109" s="20">
        <f>IF(AND($K$3=1,$K$4="N"),Q109,IF(AND($K$3=2,$K$4="N"),S109,IF(AND($K$3=3,$K$4="N"),U109,IF(AND($K$3=4,$K$4="N"),W109,IF(AND($K$3=5,$K$4="N"),Y109,IF(AND($K$3=1,$K$4="Y"),AA109,IF(AND($K$3=2,$K$4="Y"),AC109,IF(AND($K$3=3,$K$4="Y"),AE109,IF(AND($K$3=4,$K$4="Y"),AG109,IF(AND($K$3=5,$K$4="Y"),AI109,"FALSE"))))))))))</f>
        <v>82.62</v>
      </c>
      <c r="J109" s="34" t="str">
        <f>IF(OUT!F1716="", "", OUT!F1716)</f>
        <v/>
      </c>
      <c r="K109" s="7">
        <f>IF(OUT!P1716="", "", OUT!P1716)</f>
        <v>125</v>
      </c>
      <c r="L109" s="7" t="str">
        <f>IF(OUT!AE1716="", "", OUT!AE1716)</f>
        <v>NEW</v>
      </c>
      <c r="M109" s="7" t="str">
        <f>IF(OUT!AG1716="", "", OUT!AG1716)</f>
        <v/>
      </c>
      <c r="N109" s="7" t="str">
        <f>IF(OUT!AQ1716="", "", OUT!AQ1716)</f>
        <v/>
      </c>
      <c r="O109" s="7" t="str">
        <f>IF(OUT!BM1716="", "", OUT!BM1716)</f>
        <v>T4</v>
      </c>
      <c r="P109" s="8">
        <f>IF(OUT!N1716="", "", OUT!N1716)</f>
        <v>0.66100000000000003</v>
      </c>
      <c r="Q109" s="9">
        <f>IF(OUT!O1716="", "", OUT!O1716)</f>
        <v>82.62</v>
      </c>
      <c r="R109" s="8">
        <f>IF(PPG!H1716="", "", PPG!H1716)</f>
        <v>0</v>
      </c>
      <c r="S109" s="9">
        <f>IF(PPG!I1716="", "", PPG!I1716)</f>
        <v>0</v>
      </c>
      <c r="T109" s="8">
        <f>IF(PPG!J1716="", "", PPG!J1716)</f>
        <v>0</v>
      </c>
      <c r="U109" s="9">
        <f>IF(PPG!K1716="", "", PPG!K1716)</f>
        <v>0</v>
      </c>
      <c r="V109" s="8">
        <f>IF(PPG!L1716="", "", PPG!L1716)</f>
        <v>0</v>
      </c>
      <c r="W109" s="9">
        <f>IF(PPG!M1716="", "", PPG!M1716)</f>
        <v>0</v>
      </c>
      <c r="X109" s="8">
        <f>IF(PPG!N1716="", "", PPG!N1716)</f>
        <v>0</v>
      </c>
      <c r="Y109" s="9">
        <f>IF(PPG!O1716="", "", PPG!O1716)</f>
        <v>0</v>
      </c>
      <c r="Z109" s="8">
        <f>IF(PPG!Q1716="", "", PPG!Q1716)</f>
        <v>0.66100000000000003</v>
      </c>
      <c r="AA109" s="9">
        <f>IF(PPG!R1716="", "", PPG!R1716)</f>
        <v>82.62</v>
      </c>
      <c r="AB109" s="8">
        <f>IF(PPG!S1716="", "", PPG!S1716)</f>
        <v>0</v>
      </c>
      <c r="AC109" s="9">
        <f>IF(PPG!T1716="", "", PPG!T1716)</f>
        <v>0</v>
      </c>
      <c r="AD109" s="8">
        <f>IF(PPG!U1716="", "", PPG!U1716)</f>
        <v>0</v>
      </c>
      <c r="AE109" s="9">
        <f>IF(PPG!V1716="", "", PPG!V1716)</f>
        <v>0</v>
      </c>
      <c r="AF109" s="8">
        <f>IF(PPG!W1716="", "", PPG!W1716)</f>
        <v>0</v>
      </c>
      <c r="AG109" s="9">
        <f>IF(PPG!X1716="", "", PPG!X1716)</f>
        <v>0</v>
      </c>
      <c r="AH109" s="8">
        <f>IF(PPG!Y1716="", "", PPG!Y1716)</f>
        <v>0</v>
      </c>
      <c r="AI109" s="9">
        <f>IF(PPG!Z1716="", "", PPG!Z1716)</f>
        <v>0</v>
      </c>
      <c r="AJ109" s="30" t="str">
        <f>IF(D109&lt;&gt;"",D109*I109, "0.00")</f>
        <v>0.00</v>
      </c>
      <c r="AK109" s="7" t="str">
        <f>IF(D109&lt;&gt;"",D109, "0")</f>
        <v>0</v>
      </c>
      <c r="AL109" s="7" t="str">
        <f>IF(D109&lt;&gt;"",D109*K109, "0")</f>
        <v>0</v>
      </c>
    </row>
    <row r="110" spans="1:38">
      <c r="A110" s="7">
        <f>IF(OUT!C634="", "", OUT!C634)</f>
        <v>711</v>
      </c>
      <c r="B110" s="18">
        <f>IF(OUT!A634="", "", OUT!A634)</f>
        <v>67370</v>
      </c>
      <c r="C110" s="7" t="str">
        <f>IF(OUT!D634="", "", OUT!D634)</f>
        <v>M</v>
      </c>
      <c r="D110" s="25"/>
      <c r="E110" s="7" t="str">
        <f>IF(OUT!E634="", "", OUT!E634)</f>
        <v>50 TRAY</v>
      </c>
      <c r="F110" s="22" t="str">
        <f>IF(OUT!AE634="NEW", "✷", "")</f>
        <v/>
      </c>
      <c r="G110" t="str">
        <f>IF(OUT!B634="", "", OUT!B634)</f>
        <v>BEGONIA  HYBRIDA I'CONIA FIRST KISS HOT PINK</v>
      </c>
      <c r="H110" s="19">
        <f>IF(AND($K$3=1,$K$4="N"),P110,IF(AND($K$3=2,$K$4="N"),R110,IF(AND($K$3=3,$K$4="N"),T110,IF(AND($K$3=4,$K$4="N"),V110,IF(AND($K$3=5,$K$4="N"),X110,IF(AND($K$3=1,$K$4="Y"),Z110,IF(AND($K$3=2,$K$4="Y"),AB110,IF(AND($K$3=3,$K$4="Y"),AD110,IF(AND($K$3=4,$K$4="Y"),AF110,IF(AND($K$3=5,$K$4="Y"),AH110,"FALSE"))))))))))</f>
        <v>1.379</v>
      </c>
      <c r="I110" s="20">
        <f>IF(AND($K$3=1,$K$4="N"),Q110,IF(AND($K$3=2,$K$4="N"),S110,IF(AND($K$3=3,$K$4="N"),U110,IF(AND($K$3=4,$K$4="N"),W110,IF(AND($K$3=5,$K$4="N"),Y110,IF(AND($K$3=1,$K$4="Y"),AA110,IF(AND($K$3=2,$K$4="Y"),AC110,IF(AND($K$3=3,$K$4="Y"),AE110,IF(AND($K$3=4,$K$4="Y"),AG110,IF(AND($K$3=5,$K$4="Y"),AI110,"FALSE"))))))))))</f>
        <v>68.95</v>
      </c>
      <c r="J110" s="34" t="str">
        <f>IF(OUT!F634="", "", OUT!F634)</f>
        <v/>
      </c>
      <c r="K110" s="7">
        <f>IF(OUT!P634="", "", OUT!P634)</f>
        <v>50</v>
      </c>
      <c r="L110" s="7" t="str">
        <f>IF(OUT!AE634="", "", OUT!AE634)</f>
        <v/>
      </c>
      <c r="M110" s="7" t="str">
        <f>IF(OUT!AG634="", "", OUT!AG634)</f>
        <v>PAT</v>
      </c>
      <c r="N110" s="7" t="str">
        <f>IF(OUT!AQ634="", "", OUT!AQ634)</f>
        <v/>
      </c>
      <c r="O110" s="7" t="str">
        <f>IF(OUT!BM634="", "", OUT!BM634)</f>
        <v>T3</v>
      </c>
      <c r="P110" s="8">
        <f>IF(OUT!N634="", "", OUT!N634)</f>
        <v>1.379</v>
      </c>
      <c r="Q110" s="9">
        <f>IF(OUT!O634="", "", OUT!O634)</f>
        <v>68.95</v>
      </c>
      <c r="R110" s="8">
        <f>IF(PPG!H634="", "", PPG!H634)</f>
        <v>0</v>
      </c>
      <c r="S110" s="9">
        <f>IF(PPG!I634="", "", PPG!I634)</f>
        <v>0</v>
      </c>
      <c r="T110" s="8">
        <f>IF(PPG!J634="", "", PPG!J634)</f>
        <v>0</v>
      </c>
      <c r="U110" s="9">
        <f>IF(PPG!K634="", "", PPG!K634)</f>
        <v>0</v>
      </c>
      <c r="V110" s="8">
        <f>IF(PPG!L634="", "", PPG!L634)</f>
        <v>0</v>
      </c>
      <c r="W110" s="9">
        <f>IF(PPG!M634="", "", PPG!M634)</f>
        <v>0</v>
      </c>
      <c r="X110" s="8">
        <f>IF(PPG!N634="", "", PPG!N634)</f>
        <v>0</v>
      </c>
      <c r="Y110" s="9">
        <f>IF(PPG!O634="", "", PPG!O634)</f>
        <v>0</v>
      </c>
      <c r="Z110" s="8">
        <f>IF(PPG!Q634="", "", PPG!Q634)</f>
        <v>1.379</v>
      </c>
      <c r="AA110" s="9">
        <f>IF(PPG!R634="", "", PPG!R634)</f>
        <v>68.95</v>
      </c>
      <c r="AB110" s="8">
        <f>IF(PPG!S634="", "", PPG!S634)</f>
        <v>0</v>
      </c>
      <c r="AC110" s="9">
        <f>IF(PPG!T634="", "", PPG!T634)</f>
        <v>0</v>
      </c>
      <c r="AD110" s="8">
        <f>IF(PPG!U634="", "", PPG!U634)</f>
        <v>0</v>
      </c>
      <c r="AE110" s="9">
        <f>IF(PPG!V634="", "", PPG!V634)</f>
        <v>0</v>
      </c>
      <c r="AF110" s="8">
        <f>IF(PPG!W634="", "", PPG!W634)</f>
        <v>0</v>
      </c>
      <c r="AG110" s="9">
        <f>IF(PPG!X634="", "", PPG!X634)</f>
        <v>0</v>
      </c>
      <c r="AH110" s="8">
        <f>IF(PPG!Y634="", "", PPG!Y634)</f>
        <v>0</v>
      </c>
      <c r="AI110" s="9">
        <f>IF(PPG!Z634="", "", PPG!Z634)</f>
        <v>0</v>
      </c>
      <c r="AJ110" s="30" t="str">
        <f>IF(D110&lt;&gt;"",D110*I110, "0.00")</f>
        <v>0.00</v>
      </c>
      <c r="AK110" s="7" t="str">
        <f>IF(D110&lt;&gt;"",D110, "0")</f>
        <v>0</v>
      </c>
      <c r="AL110" s="7" t="str">
        <f>IF(D110&lt;&gt;"",D110*K110, "0")</f>
        <v>0</v>
      </c>
    </row>
    <row r="111" spans="1:38">
      <c r="A111" s="7">
        <f>IF(OUT!C1661="", "", OUT!C1661)</f>
        <v>711</v>
      </c>
      <c r="B111" s="18">
        <f>IF(OUT!A1661="", "", OUT!A1661)</f>
        <v>94921</v>
      </c>
      <c r="C111" s="7" t="str">
        <f>IF(OUT!D1661="", "", OUT!D1661)</f>
        <v>M</v>
      </c>
      <c r="D111" s="25"/>
      <c r="E111" s="7" t="str">
        <f>IF(OUT!E1661="", "", OUT!E1661)</f>
        <v>50 TRAY</v>
      </c>
      <c r="F111" s="22" t="str">
        <f>IF(OUT!AE1661="NEW", "✷", "")</f>
        <v/>
      </c>
      <c r="G111" t="str">
        <f>IF(OUT!B1661="", "", OUT!B1661)</f>
        <v>BEGONIA  HYBRIDA I'CONIA LEMON BERRY</v>
      </c>
      <c r="H111" s="19">
        <f>IF(AND($K$3=1,$K$4="N"),P111,IF(AND($K$3=2,$K$4="N"),R111,IF(AND($K$3=3,$K$4="N"),T111,IF(AND($K$3=4,$K$4="N"),V111,IF(AND($K$3=5,$K$4="N"),X111,IF(AND($K$3=1,$K$4="Y"),Z111,IF(AND($K$3=2,$K$4="Y"),AB111,IF(AND($K$3=3,$K$4="Y"),AD111,IF(AND($K$3=4,$K$4="Y"),AF111,IF(AND($K$3=5,$K$4="Y"),AH111,"FALSE"))))))))))</f>
        <v>1.379</v>
      </c>
      <c r="I111" s="20">
        <f>IF(AND($K$3=1,$K$4="N"),Q111,IF(AND($K$3=2,$K$4="N"),S111,IF(AND($K$3=3,$K$4="N"),U111,IF(AND($K$3=4,$K$4="N"),W111,IF(AND($K$3=5,$K$4="N"),Y111,IF(AND($K$3=1,$K$4="Y"),AA111,IF(AND($K$3=2,$K$4="Y"),AC111,IF(AND($K$3=3,$K$4="Y"),AE111,IF(AND($K$3=4,$K$4="Y"),AG111,IF(AND($K$3=5,$K$4="Y"),AI111,"FALSE"))))))))))</f>
        <v>68.95</v>
      </c>
      <c r="J111" s="34" t="str">
        <f>IF(OUT!F1661="", "", OUT!F1661)</f>
        <v/>
      </c>
      <c r="K111" s="7">
        <f>IF(OUT!P1661="", "", OUT!P1661)</f>
        <v>50</v>
      </c>
      <c r="L111" s="7" t="str">
        <f>IF(OUT!AE1661="", "", OUT!AE1661)</f>
        <v/>
      </c>
      <c r="M111" s="7" t="str">
        <f>IF(OUT!AG1661="", "", OUT!AG1661)</f>
        <v>PAT</v>
      </c>
      <c r="N111" s="7" t="str">
        <f>IF(OUT!AQ1661="", "", OUT!AQ1661)</f>
        <v/>
      </c>
      <c r="O111" s="7" t="str">
        <f>IF(OUT!BM1661="", "", OUT!BM1661)</f>
        <v>T3</v>
      </c>
      <c r="P111" s="8">
        <f>IF(OUT!N1661="", "", OUT!N1661)</f>
        <v>1.379</v>
      </c>
      <c r="Q111" s="9">
        <f>IF(OUT!O1661="", "", OUT!O1661)</f>
        <v>68.95</v>
      </c>
      <c r="R111" s="8">
        <f>IF(PPG!H1661="", "", PPG!H1661)</f>
        <v>0</v>
      </c>
      <c r="S111" s="9">
        <f>IF(PPG!I1661="", "", PPG!I1661)</f>
        <v>0</v>
      </c>
      <c r="T111" s="8">
        <f>IF(PPG!J1661="", "", PPG!J1661)</f>
        <v>0</v>
      </c>
      <c r="U111" s="9">
        <f>IF(PPG!K1661="", "", PPG!K1661)</f>
        <v>0</v>
      </c>
      <c r="V111" s="8">
        <f>IF(PPG!L1661="", "", PPG!L1661)</f>
        <v>0</v>
      </c>
      <c r="W111" s="9">
        <f>IF(PPG!M1661="", "", PPG!M1661)</f>
        <v>0</v>
      </c>
      <c r="X111" s="8">
        <f>IF(PPG!N1661="", "", PPG!N1661)</f>
        <v>0</v>
      </c>
      <c r="Y111" s="9">
        <f>IF(PPG!O1661="", "", PPG!O1661)</f>
        <v>0</v>
      </c>
      <c r="Z111" s="8">
        <f>IF(PPG!Q1661="", "", PPG!Q1661)</f>
        <v>1.379</v>
      </c>
      <c r="AA111" s="9">
        <f>IF(PPG!R1661="", "", PPG!R1661)</f>
        <v>68.95</v>
      </c>
      <c r="AB111" s="8">
        <f>IF(PPG!S1661="", "", PPG!S1661)</f>
        <v>0</v>
      </c>
      <c r="AC111" s="9">
        <f>IF(PPG!T1661="", "", PPG!T1661)</f>
        <v>0</v>
      </c>
      <c r="AD111" s="8">
        <f>IF(PPG!U1661="", "", PPG!U1661)</f>
        <v>0</v>
      </c>
      <c r="AE111" s="9">
        <f>IF(PPG!V1661="", "", PPG!V1661)</f>
        <v>0</v>
      </c>
      <c r="AF111" s="8">
        <f>IF(PPG!W1661="", "", PPG!W1661)</f>
        <v>0</v>
      </c>
      <c r="AG111" s="9">
        <f>IF(PPG!X1661="", "", PPG!X1661)</f>
        <v>0</v>
      </c>
      <c r="AH111" s="8">
        <f>IF(PPG!Y1661="", "", PPG!Y1661)</f>
        <v>0</v>
      </c>
      <c r="AI111" s="9">
        <f>IF(PPG!Z1661="", "", PPG!Z1661)</f>
        <v>0</v>
      </c>
      <c r="AJ111" s="30" t="str">
        <f>IF(D111&lt;&gt;"",D111*I111, "0.00")</f>
        <v>0.00</v>
      </c>
      <c r="AK111" s="7" t="str">
        <f>IF(D111&lt;&gt;"",D111, "0")</f>
        <v>0</v>
      </c>
      <c r="AL111" s="7" t="str">
        <f>IF(D111&lt;&gt;"",D111*K111, "0")</f>
        <v>0</v>
      </c>
    </row>
    <row r="112" spans="1:38">
      <c r="A112" s="7">
        <f>IF(OUT!C1308="", "", OUT!C1308)</f>
        <v>711</v>
      </c>
      <c r="B112" s="18">
        <f>IF(OUT!A1308="", "", OUT!A1308)</f>
        <v>88686</v>
      </c>
      <c r="C112" s="7" t="str">
        <f>IF(OUT!D1308="", "", OUT!D1308)</f>
        <v>M</v>
      </c>
      <c r="D112" s="25"/>
      <c r="E112" s="7" t="str">
        <f>IF(OUT!E1308="", "", OUT!E1308)</f>
        <v>50 TRAY</v>
      </c>
      <c r="F112" s="22" t="str">
        <f>IF(OUT!AE1308="NEW", "✷", "")</f>
        <v/>
      </c>
      <c r="G112" t="str">
        <f>IF(OUT!B1308="", "", OUT!B1308)</f>
        <v>BEGONIA  HYBRIDA I'CONIA MISS MALIBU (Orange)</v>
      </c>
      <c r="H112" s="19">
        <f>IF(AND($K$3=1,$K$4="N"),P112,IF(AND($K$3=2,$K$4="N"),R112,IF(AND($K$3=3,$K$4="N"),T112,IF(AND($K$3=4,$K$4="N"),V112,IF(AND($K$3=5,$K$4="N"),X112,IF(AND($K$3=1,$K$4="Y"),Z112,IF(AND($K$3=2,$K$4="Y"),AB112,IF(AND($K$3=3,$K$4="Y"),AD112,IF(AND($K$3=4,$K$4="Y"),AF112,IF(AND($K$3=5,$K$4="Y"),AH112,"FALSE"))))))))))</f>
        <v>1.379</v>
      </c>
      <c r="I112" s="20">
        <f>IF(AND($K$3=1,$K$4="N"),Q112,IF(AND($K$3=2,$K$4="N"),S112,IF(AND($K$3=3,$K$4="N"),U112,IF(AND($K$3=4,$K$4="N"),W112,IF(AND($K$3=5,$K$4="N"),Y112,IF(AND($K$3=1,$K$4="Y"),AA112,IF(AND($K$3=2,$K$4="Y"),AC112,IF(AND($K$3=3,$K$4="Y"),AE112,IF(AND($K$3=4,$K$4="Y"),AG112,IF(AND($K$3=5,$K$4="Y"),AI112,"FALSE"))))))))))</f>
        <v>68.95</v>
      </c>
      <c r="J112" s="34" t="str">
        <f>IF(OUT!F1308="", "", OUT!F1308)</f>
        <v/>
      </c>
      <c r="K112" s="7">
        <f>IF(OUT!P1308="", "", OUT!P1308)</f>
        <v>50</v>
      </c>
      <c r="L112" s="7" t="str">
        <f>IF(OUT!AE1308="", "", OUT!AE1308)</f>
        <v/>
      </c>
      <c r="M112" s="7" t="str">
        <f>IF(OUT!AG1308="", "", OUT!AG1308)</f>
        <v>PAT</v>
      </c>
      <c r="N112" s="7" t="str">
        <f>IF(OUT!AQ1308="", "", OUT!AQ1308)</f>
        <v/>
      </c>
      <c r="O112" s="7" t="str">
        <f>IF(OUT!BM1308="", "", OUT!BM1308)</f>
        <v>T3</v>
      </c>
      <c r="P112" s="8">
        <f>IF(OUT!N1308="", "", OUT!N1308)</f>
        <v>1.379</v>
      </c>
      <c r="Q112" s="9">
        <f>IF(OUT!O1308="", "", OUT!O1308)</f>
        <v>68.95</v>
      </c>
      <c r="R112" s="8">
        <f>IF(PPG!H1308="", "", PPG!H1308)</f>
        <v>0</v>
      </c>
      <c r="S112" s="9">
        <f>IF(PPG!I1308="", "", PPG!I1308)</f>
        <v>0</v>
      </c>
      <c r="T112" s="8">
        <f>IF(PPG!J1308="", "", PPG!J1308)</f>
        <v>0</v>
      </c>
      <c r="U112" s="9">
        <f>IF(PPG!K1308="", "", PPG!K1308)</f>
        <v>0</v>
      </c>
      <c r="V112" s="8">
        <f>IF(PPG!L1308="", "", PPG!L1308)</f>
        <v>0</v>
      </c>
      <c r="W112" s="9">
        <f>IF(PPG!M1308="", "", PPG!M1308)</f>
        <v>0</v>
      </c>
      <c r="X112" s="8">
        <f>IF(PPG!N1308="", "", PPG!N1308)</f>
        <v>0</v>
      </c>
      <c r="Y112" s="9">
        <f>IF(PPG!O1308="", "", PPG!O1308)</f>
        <v>0</v>
      </c>
      <c r="Z112" s="8">
        <f>IF(PPG!Q1308="", "", PPG!Q1308)</f>
        <v>1.379</v>
      </c>
      <c r="AA112" s="9">
        <f>IF(PPG!R1308="", "", PPG!R1308)</f>
        <v>68.95</v>
      </c>
      <c r="AB112" s="8">
        <f>IF(PPG!S1308="", "", PPG!S1308)</f>
        <v>0</v>
      </c>
      <c r="AC112" s="9">
        <f>IF(PPG!T1308="", "", PPG!T1308)</f>
        <v>0</v>
      </c>
      <c r="AD112" s="8">
        <f>IF(PPG!U1308="", "", PPG!U1308)</f>
        <v>0</v>
      </c>
      <c r="AE112" s="9">
        <f>IF(PPG!V1308="", "", PPG!V1308)</f>
        <v>0</v>
      </c>
      <c r="AF112" s="8">
        <f>IF(PPG!W1308="", "", PPG!W1308)</f>
        <v>0</v>
      </c>
      <c r="AG112" s="9">
        <f>IF(PPG!X1308="", "", PPG!X1308)</f>
        <v>0</v>
      </c>
      <c r="AH112" s="8">
        <f>IF(PPG!Y1308="", "", PPG!Y1308)</f>
        <v>0</v>
      </c>
      <c r="AI112" s="9">
        <f>IF(PPG!Z1308="", "", PPG!Z1308)</f>
        <v>0</v>
      </c>
      <c r="AJ112" s="30" t="str">
        <f>IF(D112&lt;&gt;"",D112*I112, "0.00")</f>
        <v>0.00</v>
      </c>
      <c r="AK112" s="7" t="str">
        <f>IF(D112&lt;&gt;"",D112, "0")</f>
        <v>0</v>
      </c>
      <c r="AL112" s="7" t="str">
        <f>IF(D112&lt;&gt;"",D112*K112, "0")</f>
        <v>0</v>
      </c>
    </row>
    <row r="113" spans="1:38">
      <c r="A113" s="7">
        <f>IF(OUT!C1309="", "", OUT!C1309)</f>
        <v>711</v>
      </c>
      <c r="B113" s="18">
        <f>IF(OUT!A1309="", "", OUT!A1309)</f>
        <v>88687</v>
      </c>
      <c r="C113" s="7" t="str">
        <f>IF(OUT!D1309="", "", OUT!D1309)</f>
        <v>M</v>
      </c>
      <c r="D113" s="25"/>
      <c r="E113" s="7" t="str">
        <f>IF(OUT!E1309="", "", OUT!E1309)</f>
        <v>50 TRAY</v>
      </c>
      <c r="F113" s="22" t="str">
        <f>IF(OUT!AE1309="NEW", "✷", "")</f>
        <v/>
      </c>
      <c r="G113" t="str">
        <f>IF(OUT!B1309="", "", OUT!B1309)</f>
        <v>BEGONIA  HYBRIDA I'CONIA MISS MONTREAL (Cream Hot Pink Bicolor)</v>
      </c>
      <c r="H113" s="19">
        <f>IF(AND($K$3=1,$K$4="N"),P113,IF(AND($K$3=2,$K$4="N"),R113,IF(AND($K$3=3,$K$4="N"),T113,IF(AND($K$3=4,$K$4="N"),V113,IF(AND($K$3=5,$K$4="N"),X113,IF(AND($K$3=1,$K$4="Y"),Z113,IF(AND($K$3=2,$K$4="Y"),AB113,IF(AND($K$3=3,$K$4="Y"),AD113,IF(AND($K$3=4,$K$4="Y"),AF113,IF(AND($K$3=5,$K$4="Y"),AH113,"FALSE"))))))))))</f>
        <v>1.379</v>
      </c>
      <c r="I113" s="20">
        <f>IF(AND($K$3=1,$K$4="N"),Q113,IF(AND($K$3=2,$K$4="N"),S113,IF(AND($K$3=3,$K$4="N"),U113,IF(AND($K$3=4,$K$4="N"),W113,IF(AND($K$3=5,$K$4="N"),Y113,IF(AND($K$3=1,$K$4="Y"),AA113,IF(AND($K$3=2,$K$4="Y"),AC113,IF(AND($K$3=3,$K$4="Y"),AE113,IF(AND($K$3=4,$K$4="Y"),AG113,IF(AND($K$3=5,$K$4="Y"),AI113,"FALSE"))))))))))</f>
        <v>68.95</v>
      </c>
      <c r="J113" s="34" t="str">
        <f>IF(OUT!F1309="", "", OUT!F1309)</f>
        <v/>
      </c>
      <c r="K113" s="7">
        <f>IF(OUT!P1309="", "", OUT!P1309)</f>
        <v>50</v>
      </c>
      <c r="L113" s="7" t="str">
        <f>IF(OUT!AE1309="", "", OUT!AE1309)</f>
        <v/>
      </c>
      <c r="M113" s="7" t="str">
        <f>IF(OUT!AG1309="", "", OUT!AG1309)</f>
        <v>PAT</v>
      </c>
      <c r="N113" s="7" t="str">
        <f>IF(OUT!AQ1309="", "", OUT!AQ1309)</f>
        <v/>
      </c>
      <c r="O113" s="7" t="str">
        <f>IF(OUT!BM1309="", "", OUT!BM1309)</f>
        <v>T3</v>
      </c>
      <c r="P113" s="8">
        <f>IF(OUT!N1309="", "", OUT!N1309)</f>
        <v>1.379</v>
      </c>
      <c r="Q113" s="9">
        <f>IF(OUT!O1309="", "", OUT!O1309)</f>
        <v>68.95</v>
      </c>
      <c r="R113" s="8">
        <f>IF(PPG!H1309="", "", PPG!H1309)</f>
        <v>0</v>
      </c>
      <c r="S113" s="9">
        <f>IF(PPG!I1309="", "", PPG!I1309)</f>
        <v>0</v>
      </c>
      <c r="T113" s="8">
        <f>IF(PPG!J1309="", "", PPG!J1309)</f>
        <v>0</v>
      </c>
      <c r="U113" s="9">
        <f>IF(PPG!K1309="", "", PPG!K1309)</f>
        <v>0</v>
      </c>
      <c r="V113" s="8">
        <f>IF(PPG!L1309="", "", PPG!L1309)</f>
        <v>0</v>
      </c>
      <c r="W113" s="9">
        <f>IF(PPG!M1309="", "", PPG!M1309)</f>
        <v>0</v>
      </c>
      <c r="X113" s="8">
        <f>IF(PPG!N1309="", "", PPG!N1309)</f>
        <v>0</v>
      </c>
      <c r="Y113" s="9">
        <f>IF(PPG!O1309="", "", PPG!O1309)</f>
        <v>0</v>
      </c>
      <c r="Z113" s="8">
        <f>IF(PPG!Q1309="", "", PPG!Q1309)</f>
        <v>1.379</v>
      </c>
      <c r="AA113" s="9">
        <f>IF(PPG!R1309="", "", PPG!R1309)</f>
        <v>68.95</v>
      </c>
      <c r="AB113" s="8">
        <f>IF(PPG!S1309="", "", PPG!S1309)</f>
        <v>0</v>
      </c>
      <c r="AC113" s="9">
        <f>IF(PPG!T1309="", "", PPG!T1309)</f>
        <v>0</v>
      </c>
      <c r="AD113" s="8">
        <f>IF(PPG!U1309="", "", PPG!U1309)</f>
        <v>0</v>
      </c>
      <c r="AE113" s="9">
        <f>IF(PPG!V1309="", "", PPG!V1309)</f>
        <v>0</v>
      </c>
      <c r="AF113" s="8">
        <f>IF(PPG!W1309="", "", PPG!W1309)</f>
        <v>0</v>
      </c>
      <c r="AG113" s="9">
        <f>IF(PPG!X1309="", "", PPG!X1309)</f>
        <v>0</v>
      </c>
      <c r="AH113" s="8">
        <f>IF(PPG!Y1309="", "", PPG!Y1309)</f>
        <v>0</v>
      </c>
      <c r="AI113" s="9">
        <f>IF(PPG!Z1309="", "", PPG!Z1309)</f>
        <v>0</v>
      </c>
      <c r="AJ113" s="30" t="str">
        <f>IF(D113&lt;&gt;"",D113*I113, "0.00")</f>
        <v>0.00</v>
      </c>
      <c r="AK113" s="7" t="str">
        <f>IF(D113&lt;&gt;"",D113, "0")</f>
        <v>0</v>
      </c>
      <c r="AL113" s="7" t="str">
        <f>IF(D113&lt;&gt;"",D113*K113, "0")</f>
        <v>0</v>
      </c>
    </row>
    <row r="114" spans="1:38">
      <c r="A114" s="7">
        <f>IF(OUT!C1657="", "", OUT!C1657)</f>
        <v>711</v>
      </c>
      <c r="B114" s="18">
        <f>IF(OUT!A1657="", "", OUT!A1657)</f>
        <v>94849</v>
      </c>
      <c r="C114" s="7" t="str">
        <f>IF(OUT!D1657="", "", OUT!D1657)</f>
        <v>M</v>
      </c>
      <c r="D114" s="25"/>
      <c r="E114" s="7" t="str">
        <f>IF(OUT!E1657="", "", OUT!E1657)</f>
        <v>50 TRAY</v>
      </c>
      <c r="F114" s="22" t="str">
        <f>IF(OUT!AE1657="NEW", "✷", "")</f>
        <v/>
      </c>
      <c r="G114" t="str">
        <f>IF(OUT!B1657="", "", OUT!B1657)</f>
        <v>BEGONIA  HYBRIDA I'CONIA SCENTIMENT PEACHY KEEN</v>
      </c>
      <c r="H114" s="19">
        <f>IF(AND($K$3=1,$K$4="N"),P114,IF(AND($K$3=2,$K$4="N"),R114,IF(AND($K$3=3,$K$4="N"),T114,IF(AND($K$3=4,$K$4="N"),V114,IF(AND($K$3=5,$K$4="N"),X114,IF(AND($K$3=1,$K$4="Y"),Z114,IF(AND($K$3=2,$K$4="Y"),AB114,IF(AND($K$3=3,$K$4="Y"),AD114,IF(AND($K$3=4,$K$4="Y"),AF114,IF(AND($K$3=5,$K$4="Y"),AH114,"FALSE"))))))))))</f>
        <v>1.4</v>
      </c>
      <c r="I114" s="20">
        <f>IF(AND($K$3=1,$K$4="N"),Q114,IF(AND($K$3=2,$K$4="N"),S114,IF(AND($K$3=3,$K$4="N"),U114,IF(AND($K$3=4,$K$4="N"),W114,IF(AND($K$3=5,$K$4="N"),Y114,IF(AND($K$3=1,$K$4="Y"),AA114,IF(AND($K$3=2,$K$4="Y"),AC114,IF(AND($K$3=3,$K$4="Y"),AE114,IF(AND($K$3=4,$K$4="Y"),AG114,IF(AND($K$3=5,$K$4="Y"),AI114,"FALSE"))))))))))</f>
        <v>70</v>
      </c>
      <c r="J114" s="34" t="str">
        <f>IF(OUT!F1657="", "", OUT!F1657)</f>
        <v/>
      </c>
      <c r="K114" s="7">
        <f>IF(OUT!P1657="", "", OUT!P1657)</f>
        <v>50</v>
      </c>
      <c r="L114" s="7" t="str">
        <f>IF(OUT!AE1657="", "", OUT!AE1657)</f>
        <v/>
      </c>
      <c r="M114" s="7" t="str">
        <f>IF(OUT!AG1657="", "", OUT!AG1657)</f>
        <v>PAT</v>
      </c>
      <c r="N114" s="7" t="str">
        <f>IF(OUT!AQ1657="", "", OUT!AQ1657)</f>
        <v/>
      </c>
      <c r="O114" s="7" t="str">
        <f>IF(OUT!BM1657="", "", OUT!BM1657)</f>
        <v>T3</v>
      </c>
      <c r="P114" s="8">
        <f>IF(OUT!N1657="", "", OUT!N1657)</f>
        <v>1.4</v>
      </c>
      <c r="Q114" s="9">
        <f>IF(OUT!O1657="", "", OUT!O1657)</f>
        <v>70</v>
      </c>
      <c r="R114" s="8">
        <f>IF(PPG!H1657="", "", PPG!H1657)</f>
        <v>0</v>
      </c>
      <c r="S114" s="9">
        <f>IF(PPG!I1657="", "", PPG!I1657)</f>
        <v>0</v>
      </c>
      <c r="T114" s="8">
        <f>IF(PPG!J1657="", "", PPG!J1657)</f>
        <v>0</v>
      </c>
      <c r="U114" s="9">
        <f>IF(PPG!K1657="", "", PPG!K1657)</f>
        <v>0</v>
      </c>
      <c r="V114" s="8">
        <f>IF(PPG!L1657="", "", PPG!L1657)</f>
        <v>0</v>
      </c>
      <c r="W114" s="9">
        <f>IF(PPG!M1657="", "", PPG!M1657)</f>
        <v>0</v>
      </c>
      <c r="X114" s="8">
        <f>IF(PPG!N1657="", "", PPG!N1657)</f>
        <v>0</v>
      </c>
      <c r="Y114" s="9">
        <f>IF(PPG!O1657="", "", PPG!O1657)</f>
        <v>0</v>
      </c>
      <c r="Z114" s="8">
        <f>IF(PPG!Q1657="", "", PPG!Q1657)</f>
        <v>1.4</v>
      </c>
      <c r="AA114" s="9">
        <f>IF(PPG!R1657="", "", PPG!R1657)</f>
        <v>70</v>
      </c>
      <c r="AB114" s="8">
        <f>IF(PPG!S1657="", "", PPG!S1657)</f>
        <v>0</v>
      </c>
      <c r="AC114" s="9">
        <f>IF(PPG!T1657="", "", PPG!T1657)</f>
        <v>0</v>
      </c>
      <c r="AD114" s="8">
        <f>IF(PPG!U1657="", "", PPG!U1657)</f>
        <v>0</v>
      </c>
      <c r="AE114" s="9">
        <f>IF(PPG!V1657="", "", PPG!V1657)</f>
        <v>0</v>
      </c>
      <c r="AF114" s="8">
        <f>IF(PPG!W1657="", "", PPG!W1657)</f>
        <v>0</v>
      </c>
      <c r="AG114" s="9">
        <f>IF(PPG!X1657="", "", PPG!X1657)</f>
        <v>0</v>
      </c>
      <c r="AH114" s="8">
        <f>IF(PPG!Y1657="", "", PPG!Y1657)</f>
        <v>0</v>
      </c>
      <c r="AI114" s="9">
        <f>IF(PPG!Z1657="", "", PPG!Z1657)</f>
        <v>0</v>
      </c>
      <c r="AJ114" s="30" t="str">
        <f>IF(D114&lt;&gt;"",D114*I114, "0.00")</f>
        <v>0.00</v>
      </c>
      <c r="AK114" s="7" t="str">
        <f>IF(D114&lt;&gt;"",D114, "0")</f>
        <v>0</v>
      </c>
      <c r="AL114" s="7" t="str">
        <f>IF(D114&lt;&gt;"",D114*K114, "0")</f>
        <v>0</v>
      </c>
    </row>
    <row r="115" spans="1:38">
      <c r="A115" s="7">
        <f>IF(OUT!C538="", "", OUT!C538)</f>
        <v>711</v>
      </c>
      <c r="B115" s="18">
        <f>IF(OUT!A538="", "", OUT!A538)</f>
        <v>63006</v>
      </c>
      <c r="C115" s="7" t="str">
        <f>IF(OUT!D538="", "", OUT!D538)</f>
        <v>M</v>
      </c>
      <c r="D115" s="25"/>
      <c r="E115" s="7" t="str">
        <f>IF(OUT!E538="", "", OUT!E538)</f>
        <v>50 TRAY</v>
      </c>
      <c r="F115" s="22" t="str">
        <f>IF(OUT!AE538="NEW", "✷", "")</f>
        <v/>
      </c>
      <c r="G115" t="str">
        <f>IF(OUT!B538="", "", OUT!B538)</f>
        <v>BEGONIA  HYBRIDA I'CONIA TWEETIE PIE (WAS UNBELIEVABLE) (Double Yellow)</v>
      </c>
      <c r="H115" s="19">
        <f>IF(AND($K$3=1,$K$4="N"),P115,IF(AND($K$3=2,$K$4="N"),R115,IF(AND($K$3=3,$K$4="N"),T115,IF(AND($K$3=4,$K$4="N"),V115,IF(AND($K$3=5,$K$4="N"),X115,IF(AND($K$3=1,$K$4="Y"),Z115,IF(AND($K$3=2,$K$4="Y"),AB115,IF(AND($K$3=3,$K$4="Y"),AD115,IF(AND($K$3=4,$K$4="Y"),AF115,IF(AND($K$3=5,$K$4="Y"),AH115,"FALSE"))))))))))</f>
        <v>1.379</v>
      </c>
      <c r="I115" s="20">
        <f>IF(AND($K$3=1,$K$4="N"),Q115,IF(AND($K$3=2,$K$4="N"),S115,IF(AND($K$3=3,$K$4="N"),U115,IF(AND($K$3=4,$K$4="N"),W115,IF(AND($K$3=5,$K$4="N"),Y115,IF(AND($K$3=1,$K$4="Y"),AA115,IF(AND($K$3=2,$K$4="Y"),AC115,IF(AND($K$3=3,$K$4="Y"),AE115,IF(AND($K$3=4,$K$4="Y"),AG115,IF(AND($K$3=5,$K$4="Y"),AI115,"FALSE"))))))))))</f>
        <v>68.95</v>
      </c>
      <c r="J115" s="34" t="str">
        <f>IF(OUT!F538="", "", OUT!F538)</f>
        <v/>
      </c>
      <c r="K115" s="7">
        <f>IF(OUT!P538="", "", OUT!P538)</f>
        <v>50</v>
      </c>
      <c r="L115" s="7" t="str">
        <f>IF(OUT!AE538="", "", OUT!AE538)</f>
        <v/>
      </c>
      <c r="M115" s="7" t="str">
        <f>IF(OUT!AG538="", "", OUT!AG538)</f>
        <v>PAT</v>
      </c>
      <c r="N115" s="7" t="str">
        <f>IF(OUT!AQ538="", "", OUT!AQ538)</f>
        <v/>
      </c>
      <c r="O115" s="7" t="str">
        <f>IF(OUT!BM538="", "", OUT!BM538)</f>
        <v>T3</v>
      </c>
      <c r="P115" s="8">
        <f>IF(OUT!N538="", "", OUT!N538)</f>
        <v>1.379</v>
      </c>
      <c r="Q115" s="9">
        <f>IF(OUT!O538="", "", OUT!O538)</f>
        <v>68.95</v>
      </c>
      <c r="R115" s="8">
        <f>IF(PPG!H538="", "", PPG!H538)</f>
        <v>0</v>
      </c>
      <c r="S115" s="9">
        <f>IF(PPG!I538="", "", PPG!I538)</f>
        <v>0</v>
      </c>
      <c r="T115" s="8">
        <f>IF(PPG!J538="", "", PPG!J538)</f>
        <v>0</v>
      </c>
      <c r="U115" s="9">
        <f>IF(PPG!K538="", "", PPG!K538)</f>
        <v>0</v>
      </c>
      <c r="V115" s="8">
        <f>IF(PPG!L538="", "", PPG!L538)</f>
        <v>0</v>
      </c>
      <c r="W115" s="9">
        <f>IF(PPG!M538="", "", PPG!M538)</f>
        <v>0</v>
      </c>
      <c r="X115" s="8">
        <f>IF(PPG!N538="", "", PPG!N538)</f>
        <v>0</v>
      </c>
      <c r="Y115" s="9">
        <f>IF(PPG!O538="", "", PPG!O538)</f>
        <v>0</v>
      </c>
      <c r="Z115" s="8">
        <f>IF(PPG!Q538="", "", PPG!Q538)</f>
        <v>1.379</v>
      </c>
      <c r="AA115" s="9">
        <f>IF(PPG!R538="", "", PPG!R538)</f>
        <v>68.95</v>
      </c>
      <c r="AB115" s="8">
        <f>IF(PPG!S538="", "", PPG!S538)</f>
        <v>0</v>
      </c>
      <c r="AC115" s="9">
        <f>IF(PPG!T538="", "", PPG!T538)</f>
        <v>0</v>
      </c>
      <c r="AD115" s="8">
        <f>IF(PPG!U538="", "", PPG!U538)</f>
        <v>0</v>
      </c>
      <c r="AE115" s="9">
        <f>IF(PPG!V538="", "", PPG!V538)</f>
        <v>0</v>
      </c>
      <c r="AF115" s="8">
        <f>IF(PPG!W538="", "", PPG!W538)</f>
        <v>0</v>
      </c>
      <c r="AG115" s="9">
        <f>IF(PPG!X538="", "", PPG!X538)</f>
        <v>0</v>
      </c>
      <c r="AH115" s="8">
        <f>IF(PPG!Y538="", "", PPG!Y538)</f>
        <v>0</v>
      </c>
      <c r="AI115" s="9">
        <f>IF(PPG!Z538="", "", PPG!Z538)</f>
        <v>0</v>
      </c>
      <c r="AJ115" s="30" t="str">
        <f>IF(D115&lt;&gt;"",D115*I115, "0.00")</f>
        <v>0.00</v>
      </c>
      <c r="AK115" s="7" t="str">
        <f>IF(D115&lt;&gt;"",D115, "0")</f>
        <v>0</v>
      </c>
      <c r="AL115" s="7" t="str">
        <f>IF(D115&lt;&gt;"",D115*K115, "0")</f>
        <v>0</v>
      </c>
    </row>
    <row r="116" spans="1:38">
      <c r="A116" s="7">
        <f>IF(OUT!C1220="", "", OUT!C1220)</f>
        <v>711</v>
      </c>
      <c r="B116" s="18">
        <f>IF(OUT!A1220="", "", OUT!A1220)</f>
        <v>86702</v>
      </c>
      <c r="C116" s="7" t="str">
        <f>IF(OUT!D1220="", "", OUT!D1220)</f>
        <v>M</v>
      </c>
      <c r="D116" s="25"/>
      <c r="E116" s="7" t="str">
        <f>IF(OUT!E1220="", "", OUT!E1220)</f>
        <v>50 TRAY</v>
      </c>
      <c r="F116" s="22" t="str">
        <f>IF(OUT!AE1220="NEW", "✷", "")</f>
        <v/>
      </c>
      <c r="G116" t="str">
        <f>IF(OUT!B1220="", "", OUT!B1220)</f>
        <v>BEGONIA  HYBRIDA I'CONIA UPRIGHT FIRE  (WAS UNSTOPPABLE)</v>
      </c>
      <c r="H116" s="19">
        <f>IF(AND($K$3=1,$K$4="N"),P116,IF(AND($K$3=2,$K$4="N"),R116,IF(AND($K$3=3,$K$4="N"),T116,IF(AND($K$3=4,$K$4="N"),V116,IF(AND($K$3=5,$K$4="N"),X116,IF(AND($K$3=1,$K$4="Y"),Z116,IF(AND($K$3=2,$K$4="Y"),AB116,IF(AND($K$3=3,$K$4="Y"),AD116,IF(AND($K$3=4,$K$4="Y"),AF116,IF(AND($K$3=5,$K$4="Y"),AH116,"FALSE"))))))))))</f>
        <v>1.379</v>
      </c>
      <c r="I116" s="20">
        <f>IF(AND($K$3=1,$K$4="N"),Q116,IF(AND($K$3=2,$K$4="N"),S116,IF(AND($K$3=3,$K$4="N"),U116,IF(AND($K$3=4,$K$4="N"),W116,IF(AND($K$3=5,$K$4="N"),Y116,IF(AND($K$3=1,$K$4="Y"),AA116,IF(AND($K$3=2,$K$4="Y"),AC116,IF(AND($K$3=3,$K$4="Y"),AE116,IF(AND($K$3=4,$K$4="Y"),AG116,IF(AND($K$3=5,$K$4="Y"),AI116,"FALSE"))))))))))</f>
        <v>68.95</v>
      </c>
      <c r="J116" s="34" t="str">
        <f>IF(OUT!F1220="", "", OUT!F1220)</f>
        <v/>
      </c>
      <c r="K116" s="7">
        <f>IF(OUT!P1220="", "", OUT!P1220)</f>
        <v>50</v>
      </c>
      <c r="L116" s="7" t="str">
        <f>IF(OUT!AE1220="", "", OUT!AE1220)</f>
        <v/>
      </c>
      <c r="M116" s="7" t="str">
        <f>IF(OUT!AG1220="", "", OUT!AG1220)</f>
        <v>PAT</v>
      </c>
      <c r="N116" s="7" t="str">
        <f>IF(OUT!AQ1220="", "", OUT!AQ1220)</f>
        <v/>
      </c>
      <c r="O116" s="7" t="str">
        <f>IF(OUT!BM1220="", "", OUT!BM1220)</f>
        <v>T3</v>
      </c>
      <c r="P116" s="8">
        <f>IF(OUT!N1220="", "", OUT!N1220)</f>
        <v>1.379</v>
      </c>
      <c r="Q116" s="9">
        <f>IF(OUT!O1220="", "", OUT!O1220)</f>
        <v>68.95</v>
      </c>
      <c r="R116" s="8">
        <f>IF(PPG!H1220="", "", PPG!H1220)</f>
        <v>0</v>
      </c>
      <c r="S116" s="9">
        <f>IF(PPG!I1220="", "", PPG!I1220)</f>
        <v>0</v>
      </c>
      <c r="T116" s="8">
        <f>IF(PPG!J1220="", "", PPG!J1220)</f>
        <v>0</v>
      </c>
      <c r="U116" s="9">
        <f>IF(PPG!K1220="", "", PPG!K1220)</f>
        <v>0</v>
      </c>
      <c r="V116" s="8">
        <f>IF(PPG!L1220="", "", PPG!L1220)</f>
        <v>0</v>
      </c>
      <c r="W116" s="9">
        <f>IF(PPG!M1220="", "", PPG!M1220)</f>
        <v>0</v>
      </c>
      <c r="X116" s="8">
        <f>IF(PPG!N1220="", "", PPG!N1220)</f>
        <v>0</v>
      </c>
      <c r="Y116" s="9">
        <f>IF(PPG!O1220="", "", PPG!O1220)</f>
        <v>0</v>
      </c>
      <c r="Z116" s="8">
        <f>IF(PPG!Q1220="", "", PPG!Q1220)</f>
        <v>1.379</v>
      </c>
      <c r="AA116" s="9">
        <f>IF(PPG!R1220="", "", PPG!R1220)</f>
        <v>68.95</v>
      </c>
      <c r="AB116" s="8">
        <f>IF(PPG!S1220="", "", PPG!S1220)</f>
        <v>0</v>
      </c>
      <c r="AC116" s="9">
        <f>IF(PPG!T1220="", "", PPG!T1220)</f>
        <v>0</v>
      </c>
      <c r="AD116" s="8">
        <f>IF(PPG!U1220="", "", PPG!U1220)</f>
        <v>0</v>
      </c>
      <c r="AE116" s="9">
        <f>IF(PPG!V1220="", "", PPG!V1220)</f>
        <v>0</v>
      </c>
      <c r="AF116" s="8">
        <f>IF(PPG!W1220="", "", PPG!W1220)</f>
        <v>0</v>
      </c>
      <c r="AG116" s="9">
        <f>IF(PPG!X1220="", "", PPG!X1220)</f>
        <v>0</v>
      </c>
      <c r="AH116" s="8">
        <f>IF(PPG!Y1220="", "", PPG!Y1220)</f>
        <v>0</v>
      </c>
      <c r="AI116" s="9">
        <f>IF(PPG!Z1220="", "", PPG!Z1220)</f>
        <v>0</v>
      </c>
      <c r="AJ116" s="30" t="str">
        <f>IF(D116&lt;&gt;"",D116*I116, "0.00")</f>
        <v>0.00</v>
      </c>
      <c r="AK116" s="7" t="str">
        <f>IF(D116&lt;&gt;"",D116, "0")</f>
        <v>0</v>
      </c>
      <c r="AL116" s="7" t="str">
        <f>IF(D116&lt;&gt;"",D116*K116, "0")</f>
        <v>0</v>
      </c>
    </row>
    <row r="117" spans="1:38">
      <c r="A117" s="7">
        <f>IF(OUT!C1630="", "", OUT!C1630)</f>
        <v>711</v>
      </c>
      <c r="B117" s="18">
        <f>IF(OUT!A1630="", "", OUT!A1630)</f>
        <v>94745</v>
      </c>
      <c r="C117" s="7" t="str">
        <f>IF(OUT!D1630="", "", OUT!D1630)</f>
        <v>B</v>
      </c>
      <c r="D117" s="25"/>
      <c r="E117" s="7" t="str">
        <f>IF(OUT!E1630="", "", OUT!E1630)</f>
        <v>128 TRAY</v>
      </c>
      <c r="F117" s="22" t="str">
        <f>IF(OUT!AE1630="NEW", "✷", "")</f>
        <v/>
      </c>
      <c r="G117" t="str">
        <f>IF(OUT!B1630="", "", OUT!B1630)</f>
        <v>BEGONIA  HYBRIDA VIKING (GREEN LEAF) EXPLORER RED</v>
      </c>
      <c r="H117" s="19">
        <f>IF(AND($K$3=1,$K$4="N"),P117,IF(AND($K$3=2,$K$4="N"),R117,IF(AND($K$3=3,$K$4="N"),T117,IF(AND($K$3=4,$K$4="N"),V117,IF(AND($K$3=5,$K$4="N"),X117,IF(AND($K$3=1,$K$4="Y"),Z117,IF(AND($K$3=2,$K$4="Y"),AB117,IF(AND($K$3=3,$K$4="Y"),AD117,IF(AND($K$3=4,$K$4="Y"),AF117,IF(AND($K$3=5,$K$4="Y"),AH117,"FALSE"))))))))))</f>
        <v>0.68300000000000005</v>
      </c>
      <c r="I117" s="20">
        <f>IF(AND($K$3=1,$K$4="N"),Q117,IF(AND($K$3=2,$K$4="N"),S117,IF(AND($K$3=3,$K$4="N"),U117,IF(AND($K$3=4,$K$4="N"),W117,IF(AND($K$3=5,$K$4="N"),Y117,IF(AND($K$3=1,$K$4="Y"),AA117,IF(AND($K$3=2,$K$4="Y"),AC117,IF(AND($K$3=3,$K$4="Y"),AE117,IF(AND($K$3=4,$K$4="Y"),AG117,IF(AND($K$3=5,$K$4="Y"),AI117,"FALSE"))))))))))</f>
        <v>85.37</v>
      </c>
      <c r="J117" s="34" t="str">
        <f>IF(OUT!F1630="", "", OUT!F1630)</f>
        <v/>
      </c>
      <c r="K117" s="7">
        <f>IF(OUT!P1630="", "", OUT!P1630)</f>
        <v>125</v>
      </c>
      <c r="L117" s="7" t="str">
        <f>IF(OUT!AE1630="", "", OUT!AE1630)</f>
        <v/>
      </c>
      <c r="M117" s="7" t="str">
        <f>IF(OUT!AG1630="", "", OUT!AG1630)</f>
        <v/>
      </c>
      <c r="N117" s="7" t="str">
        <f>IF(OUT!AQ1630="", "", OUT!AQ1630)</f>
        <v/>
      </c>
      <c r="O117" s="7" t="str">
        <f>IF(OUT!BM1630="", "", OUT!BM1630)</f>
        <v>T4</v>
      </c>
      <c r="P117" s="8">
        <f>IF(OUT!N1630="", "", OUT!N1630)</f>
        <v>0.68300000000000005</v>
      </c>
      <c r="Q117" s="9">
        <f>IF(OUT!O1630="", "", OUT!O1630)</f>
        <v>85.37</v>
      </c>
      <c r="R117" s="8">
        <f>IF(PPG!H1630="", "", PPG!H1630)</f>
        <v>0</v>
      </c>
      <c r="S117" s="9">
        <f>IF(PPG!I1630="", "", PPG!I1630)</f>
        <v>0</v>
      </c>
      <c r="T117" s="8">
        <f>IF(PPG!J1630="", "", PPG!J1630)</f>
        <v>0</v>
      </c>
      <c r="U117" s="9">
        <f>IF(PPG!K1630="", "", PPG!K1630)</f>
        <v>0</v>
      </c>
      <c r="V117" s="8">
        <f>IF(PPG!L1630="", "", PPG!L1630)</f>
        <v>0</v>
      </c>
      <c r="W117" s="9">
        <f>IF(PPG!M1630="", "", PPG!M1630)</f>
        <v>0</v>
      </c>
      <c r="X117" s="8">
        <f>IF(PPG!N1630="", "", PPG!N1630)</f>
        <v>0</v>
      </c>
      <c r="Y117" s="9">
        <f>IF(PPG!O1630="", "", PPG!O1630)</f>
        <v>0</v>
      </c>
      <c r="Z117" s="8">
        <f>IF(PPG!Q1630="", "", PPG!Q1630)</f>
        <v>0.68300000000000005</v>
      </c>
      <c r="AA117" s="9">
        <f>IF(PPG!R1630="", "", PPG!R1630)</f>
        <v>85.37</v>
      </c>
      <c r="AB117" s="8">
        <f>IF(PPG!S1630="", "", PPG!S1630)</f>
        <v>0</v>
      </c>
      <c r="AC117" s="9">
        <f>IF(PPG!T1630="", "", PPG!T1630)</f>
        <v>0</v>
      </c>
      <c r="AD117" s="8">
        <f>IF(PPG!U1630="", "", PPG!U1630)</f>
        <v>0</v>
      </c>
      <c r="AE117" s="9">
        <f>IF(PPG!V1630="", "", PPG!V1630)</f>
        <v>0</v>
      </c>
      <c r="AF117" s="8">
        <f>IF(PPG!W1630="", "", PPG!W1630)</f>
        <v>0</v>
      </c>
      <c r="AG117" s="9">
        <f>IF(PPG!X1630="", "", PPG!X1630)</f>
        <v>0</v>
      </c>
      <c r="AH117" s="8">
        <f>IF(PPG!Y1630="", "", PPG!Y1630)</f>
        <v>0</v>
      </c>
      <c r="AI117" s="9">
        <f>IF(PPG!Z1630="", "", PPG!Z1630)</f>
        <v>0</v>
      </c>
      <c r="AJ117" s="30" t="str">
        <f>IF(D117&lt;&gt;"",D117*I117, "0.00")</f>
        <v>0.00</v>
      </c>
      <c r="AK117" s="7" t="str">
        <f>IF(D117&lt;&gt;"",D117, "0")</f>
        <v>0</v>
      </c>
      <c r="AL117" s="7" t="str">
        <f>IF(D117&lt;&gt;"",D117*K117, "0")</f>
        <v>0</v>
      </c>
    </row>
    <row r="118" spans="1:38">
      <c r="A118" s="7">
        <f>IF(OUT!C1631="", "", OUT!C1631)</f>
        <v>711</v>
      </c>
      <c r="B118" s="18">
        <f>IF(OUT!A1631="", "", OUT!A1631)</f>
        <v>94746</v>
      </c>
      <c r="C118" s="7" t="str">
        <f>IF(OUT!D1631="", "", OUT!D1631)</f>
        <v>B</v>
      </c>
      <c r="D118" s="25"/>
      <c r="E118" s="7" t="str">
        <f>IF(OUT!E1631="", "", OUT!E1631)</f>
        <v>128 TRAY</v>
      </c>
      <c r="F118" s="22" t="str">
        <f>IF(OUT!AE1631="NEW", "✷", "")</f>
        <v/>
      </c>
      <c r="G118" t="str">
        <f>IF(OUT!B1631="", "", OUT!B1631)</f>
        <v>BEGONIA  HYBRIDA VIKING (GREEN LEAF) EXPLORER ROSE</v>
      </c>
      <c r="H118" s="19">
        <f>IF(AND($K$3=1,$K$4="N"),P118,IF(AND($K$3=2,$K$4="N"),R118,IF(AND($K$3=3,$K$4="N"),T118,IF(AND($K$3=4,$K$4="N"),V118,IF(AND($K$3=5,$K$4="N"),X118,IF(AND($K$3=1,$K$4="Y"),Z118,IF(AND($K$3=2,$K$4="Y"),AB118,IF(AND($K$3=3,$K$4="Y"),AD118,IF(AND($K$3=4,$K$4="Y"),AF118,IF(AND($K$3=5,$K$4="Y"),AH118,"FALSE"))))))))))</f>
        <v>0.68300000000000005</v>
      </c>
      <c r="I118" s="20">
        <f>IF(AND($K$3=1,$K$4="N"),Q118,IF(AND($K$3=2,$K$4="N"),S118,IF(AND($K$3=3,$K$4="N"),U118,IF(AND($K$3=4,$K$4="N"),W118,IF(AND($K$3=5,$K$4="N"),Y118,IF(AND($K$3=1,$K$4="Y"),AA118,IF(AND($K$3=2,$K$4="Y"),AC118,IF(AND($K$3=3,$K$4="Y"),AE118,IF(AND($K$3=4,$K$4="Y"),AG118,IF(AND($K$3=5,$K$4="Y"),AI118,"FALSE"))))))))))</f>
        <v>85.37</v>
      </c>
      <c r="J118" s="34" t="str">
        <f>IF(OUT!F1631="", "", OUT!F1631)</f>
        <v/>
      </c>
      <c r="K118" s="7">
        <f>IF(OUT!P1631="", "", OUT!P1631)</f>
        <v>125</v>
      </c>
      <c r="L118" s="7" t="str">
        <f>IF(OUT!AE1631="", "", OUT!AE1631)</f>
        <v/>
      </c>
      <c r="M118" s="7" t="str">
        <f>IF(OUT!AG1631="", "", OUT!AG1631)</f>
        <v/>
      </c>
      <c r="N118" s="7" t="str">
        <f>IF(OUT!AQ1631="", "", OUT!AQ1631)</f>
        <v/>
      </c>
      <c r="O118" s="7" t="str">
        <f>IF(OUT!BM1631="", "", OUT!BM1631)</f>
        <v>T4</v>
      </c>
      <c r="P118" s="8">
        <f>IF(OUT!N1631="", "", OUT!N1631)</f>
        <v>0.68300000000000005</v>
      </c>
      <c r="Q118" s="9">
        <f>IF(OUT!O1631="", "", OUT!O1631)</f>
        <v>85.37</v>
      </c>
      <c r="R118" s="8">
        <f>IF(PPG!H1631="", "", PPG!H1631)</f>
        <v>0</v>
      </c>
      <c r="S118" s="9">
        <f>IF(PPG!I1631="", "", PPG!I1631)</f>
        <v>0</v>
      </c>
      <c r="T118" s="8">
        <f>IF(PPG!J1631="", "", PPG!J1631)</f>
        <v>0</v>
      </c>
      <c r="U118" s="9">
        <f>IF(PPG!K1631="", "", PPG!K1631)</f>
        <v>0</v>
      </c>
      <c r="V118" s="8">
        <f>IF(PPG!L1631="", "", PPG!L1631)</f>
        <v>0</v>
      </c>
      <c r="W118" s="9">
        <f>IF(PPG!M1631="", "", PPG!M1631)</f>
        <v>0</v>
      </c>
      <c r="X118" s="8">
        <f>IF(PPG!N1631="", "", PPG!N1631)</f>
        <v>0</v>
      </c>
      <c r="Y118" s="9">
        <f>IF(PPG!O1631="", "", PPG!O1631)</f>
        <v>0</v>
      </c>
      <c r="Z118" s="8">
        <f>IF(PPG!Q1631="", "", PPG!Q1631)</f>
        <v>0.68300000000000005</v>
      </c>
      <c r="AA118" s="9">
        <f>IF(PPG!R1631="", "", PPG!R1631)</f>
        <v>85.37</v>
      </c>
      <c r="AB118" s="8">
        <f>IF(PPG!S1631="", "", PPG!S1631)</f>
        <v>0</v>
      </c>
      <c r="AC118" s="9">
        <f>IF(PPG!T1631="", "", PPG!T1631)</f>
        <v>0</v>
      </c>
      <c r="AD118" s="8">
        <f>IF(PPG!U1631="", "", PPG!U1631)</f>
        <v>0</v>
      </c>
      <c r="AE118" s="9">
        <f>IF(PPG!V1631="", "", PPG!V1631)</f>
        <v>0</v>
      </c>
      <c r="AF118" s="8">
        <f>IF(PPG!W1631="", "", PPG!W1631)</f>
        <v>0</v>
      </c>
      <c r="AG118" s="9">
        <f>IF(PPG!X1631="", "", PPG!X1631)</f>
        <v>0</v>
      </c>
      <c r="AH118" s="8">
        <f>IF(PPG!Y1631="", "", PPG!Y1631)</f>
        <v>0</v>
      </c>
      <c r="AI118" s="9">
        <f>IF(PPG!Z1631="", "", PPG!Z1631)</f>
        <v>0</v>
      </c>
      <c r="AJ118" s="30" t="str">
        <f>IF(D118&lt;&gt;"",D118*I118, "0.00")</f>
        <v>0.00</v>
      </c>
      <c r="AK118" s="7" t="str">
        <f>IF(D118&lt;&gt;"",D118, "0")</f>
        <v>0</v>
      </c>
      <c r="AL118" s="7" t="str">
        <f>IF(D118&lt;&gt;"",D118*K118, "0")</f>
        <v>0</v>
      </c>
    </row>
    <row r="119" spans="1:38">
      <c r="A119" s="7">
        <f>IF(OUT!C345="", "", OUT!C345)</f>
        <v>711</v>
      </c>
      <c r="B119" s="18">
        <f>IF(OUT!A345="", "", OUT!A345)</f>
        <v>41724</v>
      </c>
      <c r="C119" s="7" t="str">
        <f>IF(OUT!D345="", "", OUT!D345)</f>
        <v>B</v>
      </c>
      <c r="D119" s="25"/>
      <c r="E119" s="7" t="str">
        <f>IF(OUT!E345="", "", OUT!E345)</f>
        <v>128 TRAY</v>
      </c>
      <c r="F119" s="22" t="str">
        <f>IF(OUT!AE345="NEW", "✷", "")</f>
        <v/>
      </c>
      <c r="G119" t="str">
        <f>IF(OUT!B345="", "", OUT!B345)</f>
        <v>BEGONIA  HYBRIDA VIKING XL (BRONZE LEAF) RED ON CHOCOLATE</v>
      </c>
      <c r="H119" s="19">
        <f>IF(AND($K$3=1,$K$4="N"),P119,IF(AND($K$3=2,$K$4="N"),R119,IF(AND($K$3=3,$K$4="N"),T119,IF(AND($K$3=4,$K$4="N"),V119,IF(AND($K$3=5,$K$4="N"),X119,IF(AND($K$3=1,$K$4="Y"),Z119,IF(AND($K$3=2,$K$4="Y"),AB119,IF(AND($K$3=3,$K$4="Y"),AD119,IF(AND($K$3=4,$K$4="Y"),AF119,IF(AND($K$3=5,$K$4="Y"),AH119,"FALSE"))))))))))</f>
        <v>0.67500000000000004</v>
      </c>
      <c r="I119" s="20">
        <f>IF(AND($K$3=1,$K$4="N"),Q119,IF(AND($K$3=2,$K$4="N"),S119,IF(AND($K$3=3,$K$4="N"),U119,IF(AND($K$3=4,$K$4="N"),W119,IF(AND($K$3=5,$K$4="N"),Y119,IF(AND($K$3=1,$K$4="Y"),AA119,IF(AND($K$3=2,$K$4="Y"),AC119,IF(AND($K$3=3,$K$4="Y"),AE119,IF(AND($K$3=4,$K$4="Y"),AG119,IF(AND($K$3=5,$K$4="Y"),AI119,"FALSE"))))))))))</f>
        <v>84.37</v>
      </c>
      <c r="J119" s="34" t="str">
        <f>IF(OUT!F345="", "", OUT!F345)</f>
        <v/>
      </c>
      <c r="K119" s="7">
        <f>IF(OUT!P345="", "", OUT!P345)</f>
        <v>125</v>
      </c>
      <c r="L119" s="7" t="str">
        <f>IF(OUT!AE345="", "", OUT!AE345)</f>
        <v/>
      </c>
      <c r="M119" s="7" t="str">
        <f>IF(OUT!AG345="", "", OUT!AG345)</f>
        <v/>
      </c>
      <c r="N119" s="7" t="str">
        <f>IF(OUT!AQ345="", "", OUT!AQ345)</f>
        <v/>
      </c>
      <c r="O119" s="7" t="str">
        <f>IF(OUT!BM345="", "", OUT!BM345)</f>
        <v>T4</v>
      </c>
      <c r="P119" s="8">
        <f>IF(OUT!N345="", "", OUT!N345)</f>
        <v>0.67500000000000004</v>
      </c>
      <c r="Q119" s="9">
        <f>IF(OUT!O345="", "", OUT!O345)</f>
        <v>84.37</v>
      </c>
      <c r="R119" s="8">
        <f>IF(PPG!H345="", "", PPG!H345)</f>
        <v>0</v>
      </c>
      <c r="S119" s="9">
        <f>IF(PPG!I345="", "", PPG!I345)</f>
        <v>0</v>
      </c>
      <c r="T119" s="8">
        <f>IF(PPG!J345="", "", PPG!J345)</f>
        <v>0</v>
      </c>
      <c r="U119" s="9">
        <f>IF(PPG!K345="", "", PPG!K345)</f>
        <v>0</v>
      </c>
      <c r="V119" s="8">
        <f>IF(PPG!L345="", "", PPG!L345)</f>
        <v>0</v>
      </c>
      <c r="W119" s="9">
        <f>IF(PPG!M345="", "", PPG!M345)</f>
        <v>0</v>
      </c>
      <c r="X119" s="8">
        <f>IF(PPG!N345="", "", PPG!N345)</f>
        <v>0</v>
      </c>
      <c r="Y119" s="9">
        <f>IF(PPG!O345="", "", PPG!O345)</f>
        <v>0</v>
      </c>
      <c r="Z119" s="8">
        <f>IF(PPG!Q345="", "", PPG!Q345)</f>
        <v>0.67500000000000004</v>
      </c>
      <c r="AA119" s="9">
        <f>IF(PPG!R345="", "", PPG!R345)</f>
        <v>84.37</v>
      </c>
      <c r="AB119" s="8">
        <f>IF(PPG!S345="", "", PPG!S345)</f>
        <v>0</v>
      </c>
      <c r="AC119" s="9">
        <f>IF(PPG!T345="", "", PPG!T345)</f>
        <v>0</v>
      </c>
      <c r="AD119" s="8">
        <f>IF(PPG!U345="", "", PPG!U345)</f>
        <v>0</v>
      </c>
      <c r="AE119" s="9">
        <f>IF(PPG!V345="", "", PPG!V345)</f>
        <v>0</v>
      </c>
      <c r="AF119" s="8">
        <f>IF(PPG!W345="", "", PPG!W345)</f>
        <v>0</v>
      </c>
      <c r="AG119" s="9">
        <f>IF(PPG!X345="", "", PPG!X345)</f>
        <v>0</v>
      </c>
      <c r="AH119" s="8">
        <f>IF(PPG!Y345="", "", PPG!Y345)</f>
        <v>0</v>
      </c>
      <c r="AI119" s="9">
        <f>IF(PPG!Z345="", "", PPG!Z345)</f>
        <v>0</v>
      </c>
      <c r="AJ119" s="30" t="str">
        <f>IF(D119&lt;&gt;"",D119*I119, "0.00")</f>
        <v>0.00</v>
      </c>
      <c r="AK119" s="7" t="str">
        <f>IF(D119&lt;&gt;"",D119, "0")</f>
        <v>0</v>
      </c>
      <c r="AL119" s="7" t="str">
        <f>IF(D119&lt;&gt;"",D119*K119, "0")</f>
        <v>0</v>
      </c>
    </row>
    <row r="120" spans="1:38">
      <c r="A120" s="7">
        <f>IF(OUT!C575="", "", OUT!C575)</f>
        <v>711</v>
      </c>
      <c r="B120" s="18">
        <f>IF(OUT!A575="", "", OUT!A575)</f>
        <v>65219</v>
      </c>
      <c r="C120" s="7" t="str">
        <f>IF(OUT!D575="", "", OUT!D575)</f>
        <v>A</v>
      </c>
      <c r="D120" s="25"/>
      <c r="E120" s="7" t="str">
        <f>IF(OUT!E575="", "", OUT!E575)</f>
        <v>72 TRAY</v>
      </c>
      <c r="F120" s="22" t="str">
        <f>IF(OUT!AE575="NEW", "✷", "")</f>
        <v/>
      </c>
      <c r="G120" t="str">
        <f>IF(OUT!B575="", "", OUT!B575)</f>
        <v>BEGONIA  TUBEROUS ILLUMINATION APRICOT (APRICOT SHADES) (Trailing)</v>
      </c>
      <c r="H120" s="19">
        <f>IF(AND($K$3=1,$K$4="N"),P120,IF(AND($K$3=2,$K$4="N"),R120,IF(AND($K$3=3,$K$4="N"),T120,IF(AND($K$3=4,$K$4="N"),V120,IF(AND($K$3=5,$K$4="N"),X120,IF(AND($K$3=1,$K$4="Y"),Z120,IF(AND($K$3=2,$K$4="Y"),AB120,IF(AND($K$3=3,$K$4="Y"),AD120,IF(AND($K$3=4,$K$4="Y"),AF120,IF(AND($K$3=5,$K$4="Y"),AH120,"FALSE"))))))))))</f>
        <v>0.76100000000000001</v>
      </c>
      <c r="I120" s="20">
        <f>IF(AND($K$3=1,$K$4="N"),Q120,IF(AND($K$3=2,$K$4="N"),S120,IF(AND($K$3=3,$K$4="N"),U120,IF(AND($K$3=4,$K$4="N"),W120,IF(AND($K$3=5,$K$4="N"),Y120,IF(AND($K$3=1,$K$4="Y"),AA120,IF(AND($K$3=2,$K$4="Y"),AC120,IF(AND($K$3=3,$K$4="Y"),AE120,IF(AND($K$3=4,$K$4="Y"),AG120,IF(AND($K$3=5,$K$4="Y"),AI120,"FALSE"))))))))))</f>
        <v>53.27</v>
      </c>
      <c r="J120" s="34" t="str">
        <f>IF(OUT!F575="", "", OUT!F575)</f>
        <v/>
      </c>
      <c r="K120" s="7">
        <f>IF(OUT!P575="", "", OUT!P575)</f>
        <v>70</v>
      </c>
      <c r="L120" s="7" t="str">
        <f>IF(OUT!AE575="", "", OUT!AE575)</f>
        <v/>
      </c>
      <c r="M120" s="7" t="str">
        <f>IF(OUT!AG575="", "", OUT!AG575)</f>
        <v/>
      </c>
      <c r="N120" s="7" t="str">
        <f>IF(OUT!AQ575="", "", OUT!AQ575)</f>
        <v/>
      </c>
      <c r="O120" s="7" t="str">
        <f>IF(OUT!BM575="", "", OUT!BM575)</f>
        <v>T4</v>
      </c>
      <c r="P120" s="8">
        <f>IF(OUT!N575="", "", OUT!N575)</f>
        <v>0.76100000000000001</v>
      </c>
      <c r="Q120" s="9">
        <f>IF(OUT!O575="", "", OUT!O575)</f>
        <v>53.27</v>
      </c>
      <c r="R120" s="8">
        <f>IF(PPG!H575="", "", PPG!H575)</f>
        <v>0</v>
      </c>
      <c r="S120" s="9">
        <f>IF(PPG!I575="", "", PPG!I575)</f>
        <v>0</v>
      </c>
      <c r="T120" s="8">
        <f>IF(PPG!J575="", "", PPG!J575)</f>
        <v>0</v>
      </c>
      <c r="U120" s="9">
        <f>IF(PPG!K575="", "", PPG!K575)</f>
        <v>0</v>
      </c>
      <c r="V120" s="8">
        <f>IF(PPG!L575="", "", PPG!L575)</f>
        <v>0</v>
      </c>
      <c r="W120" s="9">
        <f>IF(PPG!M575="", "", PPG!M575)</f>
        <v>0</v>
      </c>
      <c r="X120" s="8">
        <f>IF(PPG!N575="", "", PPG!N575)</f>
        <v>0</v>
      </c>
      <c r="Y120" s="9">
        <f>IF(PPG!O575="", "", PPG!O575)</f>
        <v>0</v>
      </c>
      <c r="Z120" s="8">
        <f>IF(PPG!Q575="", "", PPG!Q575)</f>
        <v>0.76100000000000001</v>
      </c>
      <c r="AA120" s="9">
        <f>IF(PPG!R575="", "", PPG!R575)</f>
        <v>53.27</v>
      </c>
      <c r="AB120" s="8">
        <f>IF(PPG!S575="", "", PPG!S575)</f>
        <v>0</v>
      </c>
      <c r="AC120" s="9">
        <f>IF(PPG!T575="", "", PPG!T575)</f>
        <v>0</v>
      </c>
      <c r="AD120" s="8">
        <f>IF(PPG!U575="", "", PPG!U575)</f>
        <v>0</v>
      </c>
      <c r="AE120" s="9">
        <f>IF(PPG!V575="", "", PPG!V575)</f>
        <v>0</v>
      </c>
      <c r="AF120" s="8">
        <f>IF(PPG!W575="", "", PPG!W575)</f>
        <v>0</v>
      </c>
      <c r="AG120" s="9">
        <f>IF(PPG!X575="", "", PPG!X575)</f>
        <v>0</v>
      </c>
      <c r="AH120" s="8">
        <f>IF(PPG!Y575="", "", PPG!Y575)</f>
        <v>0</v>
      </c>
      <c r="AI120" s="9">
        <f>IF(PPG!Z575="", "", PPG!Z575)</f>
        <v>0</v>
      </c>
      <c r="AJ120" s="30" t="str">
        <f>IF(D120&lt;&gt;"",D120*I120, "0.00")</f>
        <v>0.00</v>
      </c>
      <c r="AK120" s="7" t="str">
        <f>IF(D120&lt;&gt;"",D120, "0")</f>
        <v>0</v>
      </c>
      <c r="AL120" s="7" t="str">
        <f>IF(D120&lt;&gt;"",D120*K120, "0")</f>
        <v>0</v>
      </c>
    </row>
    <row r="121" spans="1:38">
      <c r="A121" s="7">
        <f>IF(OUT!C937="", "", OUT!C937)</f>
        <v>711</v>
      </c>
      <c r="B121" s="18">
        <f>IF(OUT!A937="", "", OUT!A937)</f>
        <v>78545</v>
      </c>
      <c r="C121" s="7" t="str">
        <f>IF(OUT!D937="", "", OUT!D937)</f>
        <v>A</v>
      </c>
      <c r="D121" s="25"/>
      <c r="E121" s="7" t="str">
        <f>IF(OUT!E937="", "", OUT!E937)</f>
        <v>72 TRAY</v>
      </c>
      <c r="F121" s="22" t="str">
        <f>IF(OUT!AE937="NEW", "✷", "")</f>
        <v/>
      </c>
      <c r="G121" t="str">
        <f>IF(OUT!B937="", "", OUT!B937)</f>
        <v>BEGONIA  TUBEROUS ILLUMINATION GOLDEN PICOTEE (Trailing)</v>
      </c>
      <c r="H121" s="19">
        <f>IF(AND($K$3=1,$K$4="N"),P121,IF(AND($K$3=2,$K$4="N"),R121,IF(AND($K$3=3,$K$4="N"),T121,IF(AND($K$3=4,$K$4="N"),V121,IF(AND($K$3=5,$K$4="N"),X121,IF(AND($K$3=1,$K$4="Y"),Z121,IF(AND($K$3=2,$K$4="Y"),AB121,IF(AND($K$3=3,$K$4="Y"),AD121,IF(AND($K$3=4,$K$4="Y"),AF121,IF(AND($K$3=5,$K$4="Y"),AH121,"FALSE"))))))))))</f>
        <v>0.76100000000000001</v>
      </c>
      <c r="I121" s="20">
        <f>IF(AND($K$3=1,$K$4="N"),Q121,IF(AND($K$3=2,$K$4="N"),S121,IF(AND($K$3=3,$K$4="N"),U121,IF(AND($K$3=4,$K$4="N"),W121,IF(AND($K$3=5,$K$4="N"),Y121,IF(AND($K$3=1,$K$4="Y"),AA121,IF(AND($K$3=2,$K$4="Y"),AC121,IF(AND($K$3=3,$K$4="Y"),AE121,IF(AND($K$3=4,$K$4="Y"),AG121,IF(AND($K$3=5,$K$4="Y"),AI121,"FALSE"))))))))))</f>
        <v>53.27</v>
      </c>
      <c r="J121" s="34" t="str">
        <f>IF(OUT!F937="", "", OUT!F937)</f>
        <v/>
      </c>
      <c r="K121" s="7">
        <f>IF(OUT!P937="", "", OUT!P937)</f>
        <v>70</v>
      </c>
      <c r="L121" s="7" t="str">
        <f>IF(OUT!AE937="", "", OUT!AE937)</f>
        <v/>
      </c>
      <c r="M121" s="7" t="str">
        <f>IF(OUT!AG937="", "", OUT!AG937)</f>
        <v/>
      </c>
      <c r="N121" s="7" t="str">
        <f>IF(OUT!AQ937="", "", OUT!AQ937)</f>
        <v/>
      </c>
      <c r="O121" s="7" t="str">
        <f>IF(OUT!BM937="", "", OUT!BM937)</f>
        <v>T4</v>
      </c>
      <c r="P121" s="8">
        <f>IF(OUT!N937="", "", OUT!N937)</f>
        <v>0.76100000000000001</v>
      </c>
      <c r="Q121" s="9">
        <f>IF(OUT!O937="", "", OUT!O937)</f>
        <v>53.27</v>
      </c>
      <c r="R121" s="8">
        <f>IF(PPG!H937="", "", PPG!H937)</f>
        <v>0</v>
      </c>
      <c r="S121" s="9">
        <f>IF(PPG!I937="", "", PPG!I937)</f>
        <v>0</v>
      </c>
      <c r="T121" s="8">
        <f>IF(PPG!J937="", "", PPG!J937)</f>
        <v>0</v>
      </c>
      <c r="U121" s="9">
        <f>IF(PPG!K937="", "", PPG!K937)</f>
        <v>0</v>
      </c>
      <c r="V121" s="8">
        <f>IF(PPG!L937="", "", PPG!L937)</f>
        <v>0</v>
      </c>
      <c r="W121" s="9">
        <f>IF(PPG!M937="", "", PPG!M937)</f>
        <v>0</v>
      </c>
      <c r="X121" s="8">
        <f>IF(PPG!N937="", "", PPG!N937)</f>
        <v>0</v>
      </c>
      <c r="Y121" s="9">
        <f>IF(PPG!O937="", "", PPG!O937)</f>
        <v>0</v>
      </c>
      <c r="Z121" s="8">
        <f>IF(PPG!Q937="", "", PPG!Q937)</f>
        <v>0.76100000000000001</v>
      </c>
      <c r="AA121" s="9">
        <f>IF(PPG!R937="", "", PPG!R937)</f>
        <v>53.27</v>
      </c>
      <c r="AB121" s="8">
        <f>IF(PPG!S937="", "", PPG!S937)</f>
        <v>0</v>
      </c>
      <c r="AC121" s="9">
        <f>IF(PPG!T937="", "", PPG!T937)</f>
        <v>0</v>
      </c>
      <c r="AD121" s="8">
        <f>IF(PPG!U937="", "", PPG!U937)</f>
        <v>0</v>
      </c>
      <c r="AE121" s="9">
        <f>IF(PPG!V937="", "", PPG!V937)</f>
        <v>0</v>
      </c>
      <c r="AF121" s="8">
        <f>IF(PPG!W937="", "", PPG!W937)</f>
        <v>0</v>
      </c>
      <c r="AG121" s="9">
        <f>IF(PPG!X937="", "", PPG!X937)</f>
        <v>0</v>
      </c>
      <c r="AH121" s="8">
        <f>IF(PPG!Y937="", "", PPG!Y937)</f>
        <v>0</v>
      </c>
      <c r="AI121" s="9">
        <f>IF(PPG!Z937="", "", PPG!Z937)</f>
        <v>0</v>
      </c>
      <c r="AJ121" s="30" t="str">
        <f>IF(D121&lt;&gt;"",D121*I121, "0.00")</f>
        <v>0.00</v>
      </c>
      <c r="AK121" s="7" t="str">
        <f>IF(D121&lt;&gt;"",D121, "0")</f>
        <v>0</v>
      </c>
      <c r="AL121" s="7" t="str">
        <f>IF(D121&lt;&gt;"",D121*K121, "0")</f>
        <v>0</v>
      </c>
    </row>
    <row r="122" spans="1:38">
      <c r="A122" s="7">
        <f>IF(OUT!C612="", "", OUT!C612)</f>
        <v>711</v>
      </c>
      <c r="B122" s="18">
        <f>IF(OUT!A612="", "", OUT!A612)</f>
        <v>66369</v>
      </c>
      <c r="C122" s="7" t="str">
        <f>IF(OUT!D612="", "", OUT!D612)</f>
        <v>A</v>
      </c>
      <c r="D122" s="25"/>
      <c r="E122" s="7" t="str">
        <f>IF(OUT!E612="", "", OUT!E612)</f>
        <v>72 TRAY</v>
      </c>
      <c r="F122" s="22" t="str">
        <f>IF(OUT!AE612="NEW", "✷", "")</f>
        <v/>
      </c>
      <c r="G122" t="str">
        <f>IF(OUT!B612="", "", OUT!B612)</f>
        <v>BEGONIA  TUBEROUS ILLUMINATION LEMON (Trailing)</v>
      </c>
      <c r="H122" s="19">
        <f>IF(AND($K$3=1,$K$4="N"),P122,IF(AND($K$3=2,$K$4="N"),R122,IF(AND($K$3=3,$K$4="N"),T122,IF(AND($K$3=4,$K$4="N"),V122,IF(AND($K$3=5,$K$4="N"),X122,IF(AND($K$3=1,$K$4="Y"),Z122,IF(AND($K$3=2,$K$4="Y"),AB122,IF(AND($K$3=3,$K$4="Y"),AD122,IF(AND($K$3=4,$K$4="Y"),AF122,IF(AND($K$3=5,$K$4="Y"),AH122,"FALSE"))))))))))</f>
        <v>0.76100000000000001</v>
      </c>
      <c r="I122" s="20">
        <f>IF(AND($K$3=1,$K$4="N"),Q122,IF(AND($K$3=2,$K$4="N"),S122,IF(AND($K$3=3,$K$4="N"),U122,IF(AND($K$3=4,$K$4="N"),W122,IF(AND($K$3=5,$K$4="N"),Y122,IF(AND($K$3=1,$K$4="Y"),AA122,IF(AND($K$3=2,$K$4="Y"),AC122,IF(AND($K$3=3,$K$4="Y"),AE122,IF(AND($K$3=4,$K$4="Y"),AG122,IF(AND($K$3=5,$K$4="Y"),AI122,"FALSE"))))))))))</f>
        <v>53.27</v>
      </c>
      <c r="J122" s="34" t="str">
        <f>IF(OUT!F612="", "", OUT!F612)</f>
        <v/>
      </c>
      <c r="K122" s="7">
        <f>IF(OUT!P612="", "", OUT!P612)</f>
        <v>70</v>
      </c>
      <c r="L122" s="7" t="str">
        <f>IF(OUT!AE612="", "", OUT!AE612)</f>
        <v/>
      </c>
      <c r="M122" s="7" t="str">
        <f>IF(OUT!AG612="", "", OUT!AG612)</f>
        <v/>
      </c>
      <c r="N122" s="7" t="str">
        <f>IF(OUT!AQ612="", "", OUT!AQ612)</f>
        <v/>
      </c>
      <c r="O122" s="7" t="str">
        <f>IF(OUT!BM612="", "", OUT!BM612)</f>
        <v>T4</v>
      </c>
      <c r="P122" s="8">
        <f>IF(OUT!N612="", "", OUT!N612)</f>
        <v>0.76100000000000001</v>
      </c>
      <c r="Q122" s="9">
        <f>IF(OUT!O612="", "", OUT!O612)</f>
        <v>53.27</v>
      </c>
      <c r="R122" s="8">
        <f>IF(PPG!H612="", "", PPG!H612)</f>
        <v>0</v>
      </c>
      <c r="S122" s="9">
        <f>IF(PPG!I612="", "", PPG!I612)</f>
        <v>0</v>
      </c>
      <c r="T122" s="8">
        <f>IF(PPG!J612="", "", PPG!J612)</f>
        <v>0</v>
      </c>
      <c r="U122" s="9">
        <f>IF(PPG!K612="", "", PPG!K612)</f>
        <v>0</v>
      </c>
      <c r="V122" s="8">
        <f>IF(PPG!L612="", "", PPG!L612)</f>
        <v>0</v>
      </c>
      <c r="W122" s="9">
        <f>IF(PPG!M612="", "", PPG!M612)</f>
        <v>0</v>
      </c>
      <c r="X122" s="8">
        <f>IF(PPG!N612="", "", PPG!N612)</f>
        <v>0</v>
      </c>
      <c r="Y122" s="9">
        <f>IF(PPG!O612="", "", PPG!O612)</f>
        <v>0</v>
      </c>
      <c r="Z122" s="8">
        <f>IF(PPG!Q612="", "", PPG!Q612)</f>
        <v>0.76100000000000001</v>
      </c>
      <c r="AA122" s="9">
        <f>IF(PPG!R612="", "", PPG!R612)</f>
        <v>53.27</v>
      </c>
      <c r="AB122" s="8">
        <f>IF(PPG!S612="", "", PPG!S612)</f>
        <v>0</v>
      </c>
      <c r="AC122" s="9">
        <f>IF(PPG!T612="", "", PPG!T612)</f>
        <v>0</v>
      </c>
      <c r="AD122" s="8">
        <f>IF(PPG!U612="", "", PPG!U612)</f>
        <v>0</v>
      </c>
      <c r="AE122" s="9">
        <f>IF(PPG!V612="", "", PPG!V612)</f>
        <v>0</v>
      </c>
      <c r="AF122" s="8">
        <f>IF(PPG!W612="", "", PPG!W612)</f>
        <v>0</v>
      </c>
      <c r="AG122" s="9">
        <f>IF(PPG!X612="", "", PPG!X612)</f>
        <v>0</v>
      </c>
      <c r="AH122" s="8">
        <f>IF(PPG!Y612="", "", PPG!Y612)</f>
        <v>0</v>
      </c>
      <c r="AI122" s="9">
        <f>IF(PPG!Z612="", "", PPG!Z612)</f>
        <v>0</v>
      </c>
      <c r="AJ122" s="30" t="str">
        <f>IF(D122&lt;&gt;"",D122*I122, "0.00")</f>
        <v>0.00</v>
      </c>
      <c r="AK122" s="7" t="str">
        <f>IF(D122&lt;&gt;"",D122, "0")</f>
        <v>0</v>
      </c>
      <c r="AL122" s="7" t="str">
        <f>IF(D122&lt;&gt;"",D122*K122, "0")</f>
        <v>0</v>
      </c>
    </row>
    <row r="123" spans="1:38">
      <c r="A123" s="7">
        <f>IF(OUT!C250="", "", OUT!C250)</f>
        <v>711</v>
      </c>
      <c r="B123" s="18">
        <f>IF(OUT!A250="", "", OUT!A250)</f>
        <v>40716</v>
      </c>
      <c r="C123" s="7" t="str">
        <f>IF(OUT!D250="", "", OUT!D250)</f>
        <v>A</v>
      </c>
      <c r="D123" s="25"/>
      <c r="E123" s="7" t="str">
        <f>IF(OUT!E250="", "", OUT!E250)</f>
        <v>72 TRAY</v>
      </c>
      <c r="F123" s="22" t="str">
        <f>IF(OUT!AE250="NEW", "✷", "")</f>
        <v/>
      </c>
      <c r="G123" t="str">
        <f>IF(OUT!B250="", "", OUT!B250)</f>
        <v>BEGONIA  TUBEROUS ILLUMINATION ORANGE (Trailing)</v>
      </c>
      <c r="H123" s="19">
        <f>IF(AND($K$3=1,$K$4="N"),P123,IF(AND($K$3=2,$K$4="N"),R123,IF(AND($K$3=3,$K$4="N"),T123,IF(AND($K$3=4,$K$4="N"),V123,IF(AND($K$3=5,$K$4="N"),X123,IF(AND($K$3=1,$K$4="Y"),Z123,IF(AND($K$3=2,$K$4="Y"),AB123,IF(AND($K$3=3,$K$4="Y"),AD123,IF(AND($K$3=4,$K$4="Y"),AF123,IF(AND($K$3=5,$K$4="Y"),AH123,"FALSE"))))))))))</f>
        <v>0.76100000000000001</v>
      </c>
      <c r="I123" s="20">
        <f>IF(AND($K$3=1,$K$4="N"),Q123,IF(AND($K$3=2,$K$4="N"),S123,IF(AND($K$3=3,$K$4="N"),U123,IF(AND($K$3=4,$K$4="N"),W123,IF(AND($K$3=5,$K$4="N"),Y123,IF(AND($K$3=1,$K$4="Y"),AA123,IF(AND($K$3=2,$K$4="Y"),AC123,IF(AND($K$3=3,$K$4="Y"),AE123,IF(AND($K$3=4,$K$4="Y"),AG123,IF(AND($K$3=5,$K$4="Y"),AI123,"FALSE"))))))))))</f>
        <v>53.27</v>
      </c>
      <c r="J123" s="34" t="str">
        <f>IF(OUT!F250="", "", OUT!F250)</f>
        <v/>
      </c>
      <c r="K123" s="7">
        <f>IF(OUT!P250="", "", OUT!P250)</f>
        <v>70</v>
      </c>
      <c r="L123" s="7" t="str">
        <f>IF(OUT!AE250="", "", OUT!AE250)</f>
        <v/>
      </c>
      <c r="M123" s="7" t="str">
        <f>IF(OUT!AG250="", "", OUT!AG250)</f>
        <v/>
      </c>
      <c r="N123" s="7" t="str">
        <f>IF(OUT!AQ250="", "", OUT!AQ250)</f>
        <v/>
      </c>
      <c r="O123" s="7" t="str">
        <f>IF(OUT!BM250="", "", OUT!BM250)</f>
        <v>T4</v>
      </c>
      <c r="P123" s="8">
        <f>IF(OUT!N250="", "", OUT!N250)</f>
        <v>0.76100000000000001</v>
      </c>
      <c r="Q123" s="9">
        <f>IF(OUT!O250="", "", OUT!O250)</f>
        <v>53.27</v>
      </c>
      <c r="R123" s="8">
        <f>IF(PPG!H250="", "", PPG!H250)</f>
        <v>0</v>
      </c>
      <c r="S123" s="9">
        <f>IF(PPG!I250="", "", PPG!I250)</f>
        <v>0</v>
      </c>
      <c r="T123" s="8">
        <f>IF(PPG!J250="", "", PPG!J250)</f>
        <v>0</v>
      </c>
      <c r="U123" s="9">
        <f>IF(PPG!K250="", "", PPG!K250)</f>
        <v>0</v>
      </c>
      <c r="V123" s="8">
        <f>IF(PPG!L250="", "", PPG!L250)</f>
        <v>0</v>
      </c>
      <c r="W123" s="9">
        <f>IF(PPG!M250="", "", PPG!M250)</f>
        <v>0</v>
      </c>
      <c r="X123" s="8">
        <f>IF(PPG!N250="", "", PPG!N250)</f>
        <v>0</v>
      </c>
      <c r="Y123" s="9">
        <f>IF(PPG!O250="", "", PPG!O250)</f>
        <v>0</v>
      </c>
      <c r="Z123" s="8">
        <f>IF(PPG!Q250="", "", PPG!Q250)</f>
        <v>0.76100000000000001</v>
      </c>
      <c r="AA123" s="9">
        <f>IF(PPG!R250="", "", PPG!R250)</f>
        <v>53.27</v>
      </c>
      <c r="AB123" s="8">
        <f>IF(PPG!S250="", "", PPG!S250)</f>
        <v>0</v>
      </c>
      <c r="AC123" s="9">
        <f>IF(PPG!T250="", "", PPG!T250)</f>
        <v>0</v>
      </c>
      <c r="AD123" s="8">
        <f>IF(PPG!U250="", "", PPG!U250)</f>
        <v>0</v>
      </c>
      <c r="AE123" s="9">
        <f>IF(PPG!V250="", "", PPG!V250)</f>
        <v>0</v>
      </c>
      <c r="AF123" s="8">
        <f>IF(PPG!W250="", "", PPG!W250)</f>
        <v>0</v>
      </c>
      <c r="AG123" s="9">
        <f>IF(PPG!X250="", "", PPG!X250)</f>
        <v>0</v>
      </c>
      <c r="AH123" s="8">
        <f>IF(PPG!Y250="", "", PPG!Y250)</f>
        <v>0</v>
      </c>
      <c r="AI123" s="9">
        <f>IF(PPG!Z250="", "", PPG!Z250)</f>
        <v>0</v>
      </c>
      <c r="AJ123" s="30" t="str">
        <f>IF(D123&lt;&gt;"",D123*I123, "0.00")</f>
        <v>0.00</v>
      </c>
      <c r="AK123" s="7" t="str">
        <f>IF(D123&lt;&gt;"",D123, "0")</f>
        <v>0</v>
      </c>
      <c r="AL123" s="7" t="str">
        <f>IF(D123&lt;&gt;"",D123*K123, "0")</f>
        <v>0</v>
      </c>
    </row>
    <row r="124" spans="1:38">
      <c r="A124" s="7">
        <f>IF(OUT!C251="", "", OUT!C251)</f>
        <v>711</v>
      </c>
      <c r="B124" s="18">
        <f>IF(OUT!A251="", "", OUT!A251)</f>
        <v>40718</v>
      </c>
      <c r="C124" s="7" t="str">
        <f>IF(OUT!D251="", "", OUT!D251)</f>
        <v>A</v>
      </c>
      <c r="D124" s="25"/>
      <c r="E124" s="7" t="str">
        <f>IF(OUT!E251="", "", OUT!E251)</f>
        <v>72 TRAY</v>
      </c>
      <c r="F124" s="22" t="str">
        <f>IF(OUT!AE251="NEW", "✷", "")</f>
        <v/>
      </c>
      <c r="G124" t="str">
        <f>IF(OUT!B251="", "", OUT!B251)</f>
        <v>BEGONIA  TUBEROUS ILLUMINATION SALMON PINK (Trailing)</v>
      </c>
      <c r="H124" s="19">
        <f>IF(AND($K$3=1,$K$4="N"),P124,IF(AND($K$3=2,$K$4="N"),R124,IF(AND($K$3=3,$K$4="N"),T124,IF(AND($K$3=4,$K$4="N"),V124,IF(AND($K$3=5,$K$4="N"),X124,IF(AND($K$3=1,$K$4="Y"),Z124,IF(AND($K$3=2,$K$4="Y"),AB124,IF(AND($K$3=3,$K$4="Y"),AD124,IF(AND($K$3=4,$K$4="Y"),AF124,IF(AND($K$3=5,$K$4="Y"),AH124,"FALSE"))))))))))</f>
        <v>0.76100000000000001</v>
      </c>
      <c r="I124" s="20">
        <f>IF(AND($K$3=1,$K$4="N"),Q124,IF(AND($K$3=2,$K$4="N"),S124,IF(AND($K$3=3,$K$4="N"),U124,IF(AND($K$3=4,$K$4="N"),W124,IF(AND($K$3=5,$K$4="N"),Y124,IF(AND($K$3=1,$K$4="Y"),AA124,IF(AND($K$3=2,$K$4="Y"),AC124,IF(AND($K$3=3,$K$4="Y"),AE124,IF(AND($K$3=4,$K$4="Y"),AG124,IF(AND($K$3=5,$K$4="Y"),AI124,"FALSE"))))))))))</f>
        <v>53.27</v>
      </c>
      <c r="J124" s="34" t="str">
        <f>IF(OUT!F251="", "", OUT!F251)</f>
        <v/>
      </c>
      <c r="K124" s="7">
        <f>IF(OUT!P251="", "", OUT!P251)</f>
        <v>70</v>
      </c>
      <c r="L124" s="7" t="str">
        <f>IF(OUT!AE251="", "", OUT!AE251)</f>
        <v/>
      </c>
      <c r="M124" s="7" t="str">
        <f>IF(OUT!AG251="", "", OUT!AG251)</f>
        <v/>
      </c>
      <c r="N124" s="7" t="str">
        <f>IF(OUT!AQ251="", "", OUT!AQ251)</f>
        <v/>
      </c>
      <c r="O124" s="7" t="str">
        <f>IF(OUT!BM251="", "", OUT!BM251)</f>
        <v>T4</v>
      </c>
      <c r="P124" s="8">
        <f>IF(OUT!N251="", "", OUT!N251)</f>
        <v>0.76100000000000001</v>
      </c>
      <c r="Q124" s="9">
        <f>IF(OUT!O251="", "", OUT!O251)</f>
        <v>53.27</v>
      </c>
      <c r="R124" s="8">
        <f>IF(PPG!H251="", "", PPG!H251)</f>
        <v>0</v>
      </c>
      <c r="S124" s="9">
        <f>IF(PPG!I251="", "", PPG!I251)</f>
        <v>0</v>
      </c>
      <c r="T124" s="8">
        <f>IF(PPG!J251="", "", PPG!J251)</f>
        <v>0</v>
      </c>
      <c r="U124" s="9">
        <f>IF(PPG!K251="", "", PPG!K251)</f>
        <v>0</v>
      </c>
      <c r="V124" s="8">
        <f>IF(PPG!L251="", "", PPG!L251)</f>
        <v>0</v>
      </c>
      <c r="W124" s="9">
        <f>IF(PPG!M251="", "", PPG!M251)</f>
        <v>0</v>
      </c>
      <c r="X124" s="8">
        <f>IF(PPG!N251="", "", PPG!N251)</f>
        <v>0</v>
      </c>
      <c r="Y124" s="9">
        <f>IF(PPG!O251="", "", PPG!O251)</f>
        <v>0</v>
      </c>
      <c r="Z124" s="8">
        <f>IF(PPG!Q251="", "", PPG!Q251)</f>
        <v>0.76100000000000001</v>
      </c>
      <c r="AA124" s="9">
        <f>IF(PPG!R251="", "", PPG!R251)</f>
        <v>53.27</v>
      </c>
      <c r="AB124" s="8">
        <f>IF(PPG!S251="", "", PPG!S251)</f>
        <v>0</v>
      </c>
      <c r="AC124" s="9">
        <f>IF(PPG!T251="", "", PPG!T251)</f>
        <v>0</v>
      </c>
      <c r="AD124" s="8">
        <f>IF(PPG!U251="", "", PPG!U251)</f>
        <v>0</v>
      </c>
      <c r="AE124" s="9">
        <f>IF(PPG!V251="", "", PPG!V251)</f>
        <v>0</v>
      </c>
      <c r="AF124" s="8">
        <f>IF(PPG!W251="", "", PPG!W251)</f>
        <v>0</v>
      </c>
      <c r="AG124" s="9">
        <f>IF(PPG!X251="", "", PPG!X251)</f>
        <v>0</v>
      </c>
      <c r="AH124" s="8">
        <f>IF(PPG!Y251="", "", PPG!Y251)</f>
        <v>0</v>
      </c>
      <c r="AI124" s="9">
        <f>IF(PPG!Z251="", "", PPG!Z251)</f>
        <v>0</v>
      </c>
      <c r="AJ124" s="30" t="str">
        <f>IF(D124&lt;&gt;"",D124*I124, "0.00")</f>
        <v>0.00</v>
      </c>
      <c r="AK124" s="7" t="str">
        <f>IF(D124&lt;&gt;"",D124, "0")</f>
        <v>0</v>
      </c>
      <c r="AL124" s="7" t="str">
        <f>IF(D124&lt;&gt;"",D124*K124, "0")</f>
        <v>0</v>
      </c>
    </row>
    <row r="125" spans="1:38">
      <c r="A125" s="7">
        <f>IF(OUT!C252="", "", OUT!C252)</f>
        <v>711</v>
      </c>
      <c r="B125" s="18">
        <f>IF(OUT!A252="", "", OUT!A252)</f>
        <v>40719</v>
      </c>
      <c r="C125" s="7" t="str">
        <f>IF(OUT!D252="", "", OUT!D252)</f>
        <v>A</v>
      </c>
      <c r="D125" s="25"/>
      <c r="E125" s="7" t="str">
        <f>IF(OUT!E252="", "", OUT!E252)</f>
        <v>72 TRAY</v>
      </c>
      <c r="F125" s="22" t="str">
        <f>IF(OUT!AE252="NEW", "✷", "")</f>
        <v/>
      </c>
      <c r="G125" t="str">
        <f>IF(OUT!B252="", "", OUT!B252)</f>
        <v>BEGONIA  TUBEROUS ILLUMINATION SCARLET (Trailing)</v>
      </c>
      <c r="H125" s="19">
        <f>IF(AND($K$3=1,$K$4="N"),P125,IF(AND($K$3=2,$K$4="N"),R125,IF(AND($K$3=3,$K$4="N"),T125,IF(AND($K$3=4,$K$4="N"),V125,IF(AND($K$3=5,$K$4="N"),X125,IF(AND($K$3=1,$K$4="Y"),Z125,IF(AND($K$3=2,$K$4="Y"),AB125,IF(AND($K$3=3,$K$4="Y"),AD125,IF(AND($K$3=4,$K$4="Y"),AF125,IF(AND($K$3=5,$K$4="Y"),AH125,"FALSE"))))))))))</f>
        <v>0.76100000000000001</v>
      </c>
      <c r="I125" s="20">
        <f>IF(AND($K$3=1,$K$4="N"),Q125,IF(AND($K$3=2,$K$4="N"),S125,IF(AND($K$3=3,$K$4="N"),U125,IF(AND($K$3=4,$K$4="N"),W125,IF(AND($K$3=5,$K$4="N"),Y125,IF(AND($K$3=1,$K$4="Y"),AA125,IF(AND($K$3=2,$K$4="Y"),AC125,IF(AND($K$3=3,$K$4="Y"),AE125,IF(AND($K$3=4,$K$4="Y"),AG125,IF(AND($K$3=5,$K$4="Y"),AI125,"FALSE"))))))))))</f>
        <v>53.27</v>
      </c>
      <c r="J125" s="34" t="str">
        <f>IF(OUT!F252="", "", OUT!F252)</f>
        <v/>
      </c>
      <c r="K125" s="7">
        <f>IF(OUT!P252="", "", OUT!P252)</f>
        <v>70</v>
      </c>
      <c r="L125" s="7" t="str">
        <f>IF(OUT!AE252="", "", OUT!AE252)</f>
        <v/>
      </c>
      <c r="M125" s="7" t="str">
        <f>IF(OUT!AG252="", "", OUT!AG252)</f>
        <v/>
      </c>
      <c r="N125" s="7" t="str">
        <f>IF(OUT!AQ252="", "", OUT!AQ252)</f>
        <v/>
      </c>
      <c r="O125" s="7" t="str">
        <f>IF(OUT!BM252="", "", OUT!BM252)</f>
        <v>T4</v>
      </c>
      <c r="P125" s="8">
        <f>IF(OUT!N252="", "", OUT!N252)</f>
        <v>0.76100000000000001</v>
      </c>
      <c r="Q125" s="9">
        <f>IF(OUT!O252="", "", OUT!O252)</f>
        <v>53.27</v>
      </c>
      <c r="R125" s="8">
        <f>IF(PPG!H252="", "", PPG!H252)</f>
        <v>0</v>
      </c>
      <c r="S125" s="9">
        <f>IF(PPG!I252="", "", PPG!I252)</f>
        <v>0</v>
      </c>
      <c r="T125" s="8">
        <f>IF(PPG!J252="", "", PPG!J252)</f>
        <v>0</v>
      </c>
      <c r="U125" s="9">
        <f>IF(PPG!K252="", "", PPG!K252)</f>
        <v>0</v>
      </c>
      <c r="V125" s="8">
        <f>IF(PPG!L252="", "", PPG!L252)</f>
        <v>0</v>
      </c>
      <c r="W125" s="9">
        <f>IF(PPG!M252="", "", PPG!M252)</f>
        <v>0</v>
      </c>
      <c r="X125" s="8">
        <f>IF(PPG!N252="", "", PPG!N252)</f>
        <v>0</v>
      </c>
      <c r="Y125" s="9">
        <f>IF(PPG!O252="", "", PPG!O252)</f>
        <v>0</v>
      </c>
      <c r="Z125" s="8">
        <f>IF(PPG!Q252="", "", PPG!Q252)</f>
        <v>0.76100000000000001</v>
      </c>
      <c r="AA125" s="9">
        <f>IF(PPG!R252="", "", PPG!R252)</f>
        <v>53.27</v>
      </c>
      <c r="AB125" s="8">
        <f>IF(PPG!S252="", "", PPG!S252)</f>
        <v>0</v>
      </c>
      <c r="AC125" s="9">
        <f>IF(PPG!T252="", "", PPG!T252)</f>
        <v>0</v>
      </c>
      <c r="AD125" s="8">
        <f>IF(PPG!U252="", "", PPG!U252)</f>
        <v>0</v>
      </c>
      <c r="AE125" s="9">
        <f>IF(PPG!V252="", "", PPG!V252)</f>
        <v>0</v>
      </c>
      <c r="AF125" s="8">
        <f>IF(PPG!W252="", "", PPG!W252)</f>
        <v>0</v>
      </c>
      <c r="AG125" s="9">
        <f>IF(PPG!X252="", "", PPG!X252)</f>
        <v>0</v>
      </c>
      <c r="AH125" s="8">
        <f>IF(PPG!Y252="", "", PPG!Y252)</f>
        <v>0</v>
      </c>
      <c r="AI125" s="9">
        <f>IF(PPG!Z252="", "", PPG!Z252)</f>
        <v>0</v>
      </c>
      <c r="AJ125" s="30" t="str">
        <f>IF(D125&lt;&gt;"",D125*I125, "0.00")</f>
        <v>0.00</v>
      </c>
      <c r="AK125" s="7" t="str">
        <f>IF(D125&lt;&gt;"",D125, "0")</f>
        <v>0</v>
      </c>
      <c r="AL125" s="7" t="str">
        <f>IF(D125&lt;&gt;"",D125*K125, "0")</f>
        <v>0</v>
      </c>
    </row>
    <row r="126" spans="1:38">
      <c r="A126" s="7">
        <f>IF(OUT!C259="", "", OUT!C259)</f>
        <v>711</v>
      </c>
      <c r="B126" s="18">
        <f>IF(OUT!A259="", "", OUT!A259)</f>
        <v>40787</v>
      </c>
      <c r="C126" s="7" t="str">
        <f>IF(OUT!D259="", "", OUT!D259)</f>
        <v>A</v>
      </c>
      <c r="D126" s="25"/>
      <c r="E126" s="7" t="str">
        <f>IF(OUT!E259="", "", OUT!E259)</f>
        <v>72 TRAY</v>
      </c>
      <c r="F126" s="22" t="str">
        <f>IF(OUT!AE259="NEW", "✷", "")</f>
        <v/>
      </c>
      <c r="G126" t="str">
        <f>IF(OUT!B259="", "", OUT!B259)</f>
        <v>BEGONIA  TUBEROUS NONSTOP APPLEBLOSSOM</v>
      </c>
      <c r="H126" s="19">
        <f>IF(AND($K$3=1,$K$4="N"),P126,IF(AND($K$3=2,$K$4="N"),R126,IF(AND($K$3=3,$K$4="N"),T126,IF(AND($K$3=4,$K$4="N"),V126,IF(AND($K$3=5,$K$4="N"),X126,IF(AND($K$3=1,$K$4="Y"),Z126,IF(AND($K$3=2,$K$4="Y"),AB126,IF(AND($K$3=3,$K$4="Y"),AD126,IF(AND($K$3=4,$K$4="Y"),AF126,IF(AND($K$3=5,$K$4="Y"),AH126,"FALSE"))))))))))</f>
        <v>0.69699999999999995</v>
      </c>
      <c r="I126" s="20">
        <f>IF(AND($K$3=1,$K$4="N"),Q126,IF(AND($K$3=2,$K$4="N"),S126,IF(AND($K$3=3,$K$4="N"),U126,IF(AND($K$3=4,$K$4="N"),W126,IF(AND($K$3=5,$K$4="N"),Y126,IF(AND($K$3=1,$K$4="Y"),AA126,IF(AND($K$3=2,$K$4="Y"),AC126,IF(AND($K$3=3,$K$4="Y"),AE126,IF(AND($K$3=4,$K$4="Y"),AG126,IF(AND($K$3=5,$K$4="Y"),AI126,"FALSE"))))))))))</f>
        <v>48.79</v>
      </c>
      <c r="J126" s="34" t="str">
        <f>IF(OUT!F259="", "", OUT!F259)</f>
        <v/>
      </c>
      <c r="K126" s="7">
        <f>IF(OUT!P259="", "", OUT!P259)</f>
        <v>70</v>
      </c>
      <c r="L126" s="7" t="str">
        <f>IF(OUT!AE259="", "", OUT!AE259)</f>
        <v/>
      </c>
      <c r="M126" s="7" t="str">
        <f>IF(OUT!AG259="", "", OUT!AG259)</f>
        <v/>
      </c>
      <c r="N126" s="7" t="str">
        <f>IF(OUT!AQ259="", "", OUT!AQ259)</f>
        <v/>
      </c>
      <c r="O126" s="7" t="str">
        <f>IF(OUT!BM259="", "", OUT!BM259)</f>
        <v>T4</v>
      </c>
      <c r="P126" s="8">
        <f>IF(OUT!N259="", "", OUT!N259)</f>
        <v>0.69699999999999995</v>
      </c>
      <c r="Q126" s="9">
        <f>IF(OUT!O259="", "", OUT!O259)</f>
        <v>48.79</v>
      </c>
      <c r="R126" s="8">
        <f>IF(PPG!H259="", "", PPG!H259)</f>
        <v>0</v>
      </c>
      <c r="S126" s="9">
        <f>IF(PPG!I259="", "", PPG!I259)</f>
        <v>0</v>
      </c>
      <c r="T126" s="8">
        <f>IF(PPG!J259="", "", PPG!J259)</f>
        <v>0</v>
      </c>
      <c r="U126" s="9">
        <f>IF(PPG!K259="", "", PPG!K259)</f>
        <v>0</v>
      </c>
      <c r="V126" s="8">
        <f>IF(PPG!L259="", "", PPG!L259)</f>
        <v>0</v>
      </c>
      <c r="W126" s="9">
        <f>IF(PPG!M259="", "", PPG!M259)</f>
        <v>0</v>
      </c>
      <c r="X126" s="8">
        <f>IF(PPG!N259="", "", PPG!N259)</f>
        <v>0</v>
      </c>
      <c r="Y126" s="9">
        <f>IF(PPG!O259="", "", PPG!O259)</f>
        <v>0</v>
      </c>
      <c r="Z126" s="8">
        <f>IF(PPG!Q259="", "", PPG!Q259)</f>
        <v>0.69699999999999995</v>
      </c>
      <c r="AA126" s="9">
        <f>IF(PPG!R259="", "", PPG!R259)</f>
        <v>48.79</v>
      </c>
      <c r="AB126" s="8">
        <f>IF(PPG!S259="", "", PPG!S259)</f>
        <v>0</v>
      </c>
      <c r="AC126" s="9">
        <f>IF(PPG!T259="", "", PPG!T259)</f>
        <v>0</v>
      </c>
      <c r="AD126" s="8">
        <f>IF(PPG!U259="", "", PPG!U259)</f>
        <v>0</v>
      </c>
      <c r="AE126" s="9">
        <f>IF(PPG!V259="", "", PPG!V259)</f>
        <v>0</v>
      </c>
      <c r="AF126" s="8">
        <f>IF(PPG!W259="", "", PPG!W259)</f>
        <v>0</v>
      </c>
      <c r="AG126" s="9">
        <f>IF(PPG!X259="", "", PPG!X259)</f>
        <v>0</v>
      </c>
      <c r="AH126" s="8">
        <f>IF(PPG!Y259="", "", PPG!Y259)</f>
        <v>0</v>
      </c>
      <c r="AI126" s="9">
        <f>IF(PPG!Z259="", "", PPG!Z259)</f>
        <v>0</v>
      </c>
      <c r="AJ126" s="30" t="str">
        <f>IF(D126&lt;&gt;"",D126*I126, "0.00")</f>
        <v>0.00</v>
      </c>
      <c r="AK126" s="7" t="str">
        <f>IF(D126&lt;&gt;"",D126, "0")</f>
        <v>0</v>
      </c>
      <c r="AL126" s="7" t="str">
        <f>IF(D126&lt;&gt;"",D126*K126, "0")</f>
        <v>0</v>
      </c>
    </row>
    <row r="127" spans="1:38">
      <c r="A127" s="7">
        <f>IF(OUT!C996="", "", OUT!C996)</f>
        <v>711</v>
      </c>
      <c r="B127" s="18">
        <f>IF(OUT!A996="", "", OUT!A996)</f>
        <v>80684</v>
      </c>
      <c r="C127" s="7" t="str">
        <f>IF(OUT!D996="", "", OUT!D996)</f>
        <v>A</v>
      </c>
      <c r="D127" s="25"/>
      <c r="E127" s="7" t="str">
        <f>IF(OUT!E996="", "", OUT!E996)</f>
        <v>72 TRAY</v>
      </c>
      <c r="F127" s="22" t="str">
        <f>IF(OUT!AE996="NEW", "✷", "")</f>
        <v/>
      </c>
      <c r="G127" t="str">
        <f>IF(OUT!B996="", "", OUT!B996)</f>
        <v>BEGONIA  TUBEROUS NONSTOP DEEP ROSE</v>
      </c>
      <c r="H127" s="19">
        <f>IF(AND($K$3=1,$K$4="N"),P127,IF(AND($K$3=2,$K$4="N"),R127,IF(AND($K$3=3,$K$4="N"),T127,IF(AND($K$3=4,$K$4="N"),V127,IF(AND($K$3=5,$K$4="N"),X127,IF(AND($K$3=1,$K$4="Y"),Z127,IF(AND($K$3=2,$K$4="Y"),AB127,IF(AND($K$3=3,$K$4="Y"),AD127,IF(AND($K$3=4,$K$4="Y"),AF127,IF(AND($K$3=5,$K$4="Y"),AH127,"FALSE"))))))))))</f>
        <v>0.69699999999999995</v>
      </c>
      <c r="I127" s="20">
        <f>IF(AND($K$3=1,$K$4="N"),Q127,IF(AND($K$3=2,$K$4="N"),S127,IF(AND($K$3=3,$K$4="N"),U127,IF(AND($K$3=4,$K$4="N"),W127,IF(AND($K$3=5,$K$4="N"),Y127,IF(AND($K$3=1,$K$4="Y"),AA127,IF(AND($K$3=2,$K$4="Y"),AC127,IF(AND($K$3=3,$K$4="Y"),AE127,IF(AND($K$3=4,$K$4="Y"),AG127,IF(AND($K$3=5,$K$4="Y"),AI127,"FALSE"))))))))))</f>
        <v>48.79</v>
      </c>
      <c r="J127" s="34" t="str">
        <f>IF(OUT!F996="", "", OUT!F996)</f>
        <v/>
      </c>
      <c r="K127" s="7">
        <f>IF(OUT!P996="", "", OUT!P996)</f>
        <v>70</v>
      </c>
      <c r="L127" s="7" t="str">
        <f>IF(OUT!AE996="", "", OUT!AE996)</f>
        <v/>
      </c>
      <c r="M127" s="7" t="str">
        <f>IF(OUT!AG996="", "", OUT!AG996)</f>
        <v/>
      </c>
      <c r="N127" s="7" t="str">
        <f>IF(OUT!AQ996="", "", OUT!AQ996)</f>
        <v/>
      </c>
      <c r="O127" s="7" t="str">
        <f>IF(OUT!BM996="", "", OUT!BM996)</f>
        <v>T4</v>
      </c>
      <c r="P127" s="8">
        <f>IF(OUT!N996="", "", OUT!N996)</f>
        <v>0.69699999999999995</v>
      </c>
      <c r="Q127" s="9">
        <f>IF(OUT!O996="", "", OUT!O996)</f>
        <v>48.79</v>
      </c>
      <c r="R127" s="8">
        <f>IF(PPG!H996="", "", PPG!H996)</f>
        <v>0</v>
      </c>
      <c r="S127" s="9">
        <f>IF(PPG!I996="", "", PPG!I996)</f>
        <v>0</v>
      </c>
      <c r="T127" s="8">
        <f>IF(PPG!J996="", "", PPG!J996)</f>
        <v>0</v>
      </c>
      <c r="U127" s="9">
        <f>IF(PPG!K996="", "", PPG!K996)</f>
        <v>0</v>
      </c>
      <c r="V127" s="8">
        <f>IF(PPG!L996="", "", PPG!L996)</f>
        <v>0</v>
      </c>
      <c r="W127" s="9">
        <f>IF(PPG!M996="", "", PPG!M996)</f>
        <v>0</v>
      </c>
      <c r="X127" s="8">
        <f>IF(PPG!N996="", "", PPG!N996)</f>
        <v>0</v>
      </c>
      <c r="Y127" s="9">
        <f>IF(PPG!O996="", "", PPG!O996)</f>
        <v>0</v>
      </c>
      <c r="Z127" s="8">
        <f>IF(PPG!Q996="", "", PPG!Q996)</f>
        <v>0.69699999999999995</v>
      </c>
      <c r="AA127" s="9">
        <f>IF(PPG!R996="", "", PPG!R996)</f>
        <v>48.79</v>
      </c>
      <c r="AB127" s="8">
        <f>IF(PPG!S996="", "", PPG!S996)</f>
        <v>0</v>
      </c>
      <c r="AC127" s="9">
        <f>IF(PPG!T996="", "", PPG!T996)</f>
        <v>0</v>
      </c>
      <c r="AD127" s="8">
        <f>IF(PPG!U996="", "", PPG!U996)</f>
        <v>0</v>
      </c>
      <c r="AE127" s="9">
        <f>IF(PPG!V996="", "", PPG!V996)</f>
        <v>0</v>
      </c>
      <c r="AF127" s="8">
        <f>IF(PPG!W996="", "", PPG!W996)</f>
        <v>0</v>
      </c>
      <c r="AG127" s="9">
        <f>IF(PPG!X996="", "", PPG!X996)</f>
        <v>0</v>
      </c>
      <c r="AH127" s="8">
        <f>IF(PPG!Y996="", "", PPG!Y996)</f>
        <v>0</v>
      </c>
      <c r="AI127" s="9">
        <f>IF(PPG!Z996="", "", PPG!Z996)</f>
        <v>0</v>
      </c>
      <c r="AJ127" s="30" t="str">
        <f>IF(D127&lt;&gt;"",D127*I127, "0.00")</f>
        <v>0.00</v>
      </c>
      <c r="AK127" s="7" t="str">
        <f>IF(D127&lt;&gt;"",D127, "0")</f>
        <v>0</v>
      </c>
      <c r="AL127" s="7" t="str">
        <f>IF(D127&lt;&gt;"",D127*K127, "0")</f>
        <v>0</v>
      </c>
    </row>
    <row r="128" spans="1:38">
      <c r="A128" s="7">
        <f>IF(OUT!C277="", "", OUT!C277)</f>
        <v>711</v>
      </c>
      <c r="B128" s="18">
        <f>IF(OUT!A277="", "", OUT!A277)</f>
        <v>40810</v>
      </c>
      <c r="C128" s="7" t="str">
        <f>IF(OUT!D277="", "", OUT!D277)</f>
        <v>A</v>
      </c>
      <c r="D128" s="25"/>
      <c r="E128" s="7" t="str">
        <f>IF(OUT!E277="", "", OUT!E277)</f>
        <v>72 TRAY</v>
      </c>
      <c r="F128" s="22" t="str">
        <f>IF(OUT!AE277="NEW", "✷", "")</f>
        <v/>
      </c>
      <c r="G128" t="str">
        <f>IF(OUT!B277="", "", OUT!B277)</f>
        <v>BEGONIA  TUBEROUS NONSTOP DEEP SALMON</v>
      </c>
      <c r="H128" s="19">
        <f>IF(AND($K$3=1,$K$4="N"),P128,IF(AND($K$3=2,$K$4="N"),R128,IF(AND($K$3=3,$K$4="N"),T128,IF(AND($K$3=4,$K$4="N"),V128,IF(AND($K$3=5,$K$4="N"),X128,IF(AND($K$3=1,$K$4="Y"),Z128,IF(AND($K$3=2,$K$4="Y"),AB128,IF(AND($K$3=3,$K$4="Y"),AD128,IF(AND($K$3=4,$K$4="Y"),AF128,IF(AND($K$3=5,$K$4="Y"),AH128,"FALSE"))))))))))</f>
        <v>0.69699999999999995</v>
      </c>
      <c r="I128" s="20">
        <f>IF(AND($K$3=1,$K$4="N"),Q128,IF(AND($K$3=2,$K$4="N"),S128,IF(AND($K$3=3,$K$4="N"),U128,IF(AND($K$3=4,$K$4="N"),W128,IF(AND($K$3=5,$K$4="N"),Y128,IF(AND($K$3=1,$K$4="Y"),AA128,IF(AND($K$3=2,$K$4="Y"),AC128,IF(AND($K$3=3,$K$4="Y"),AE128,IF(AND($K$3=4,$K$4="Y"),AG128,IF(AND($K$3=5,$K$4="Y"),AI128,"FALSE"))))))))))</f>
        <v>48.79</v>
      </c>
      <c r="J128" s="34" t="str">
        <f>IF(OUT!F277="", "", OUT!F277)</f>
        <v/>
      </c>
      <c r="K128" s="7">
        <f>IF(OUT!P277="", "", OUT!P277)</f>
        <v>70</v>
      </c>
      <c r="L128" s="7" t="str">
        <f>IF(OUT!AE277="", "", OUT!AE277)</f>
        <v/>
      </c>
      <c r="M128" s="7" t="str">
        <f>IF(OUT!AG277="", "", OUT!AG277)</f>
        <v/>
      </c>
      <c r="N128" s="7" t="str">
        <f>IF(OUT!AQ277="", "", OUT!AQ277)</f>
        <v/>
      </c>
      <c r="O128" s="7" t="str">
        <f>IF(OUT!BM277="", "", OUT!BM277)</f>
        <v>T4</v>
      </c>
      <c r="P128" s="8">
        <f>IF(OUT!N277="", "", OUT!N277)</f>
        <v>0.69699999999999995</v>
      </c>
      <c r="Q128" s="9">
        <f>IF(OUT!O277="", "", OUT!O277)</f>
        <v>48.79</v>
      </c>
      <c r="R128" s="8">
        <f>IF(PPG!H277="", "", PPG!H277)</f>
        <v>0</v>
      </c>
      <c r="S128" s="9">
        <f>IF(PPG!I277="", "", PPG!I277)</f>
        <v>0</v>
      </c>
      <c r="T128" s="8">
        <f>IF(PPG!J277="", "", PPG!J277)</f>
        <v>0</v>
      </c>
      <c r="U128" s="9">
        <f>IF(PPG!K277="", "", PPG!K277)</f>
        <v>0</v>
      </c>
      <c r="V128" s="8">
        <f>IF(PPG!L277="", "", PPG!L277)</f>
        <v>0</v>
      </c>
      <c r="W128" s="9">
        <f>IF(PPG!M277="", "", PPG!M277)</f>
        <v>0</v>
      </c>
      <c r="X128" s="8">
        <f>IF(PPG!N277="", "", PPG!N277)</f>
        <v>0</v>
      </c>
      <c r="Y128" s="9">
        <f>IF(PPG!O277="", "", PPG!O277)</f>
        <v>0</v>
      </c>
      <c r="Z128" s="8">
        <f>IF(PPG!Q277="", "", PPG!Q277)</f>
        <v>0.69699999999999995</v>
      </c>
      <c r="AA128" s="9">
        <f>IF(PPG!R277="", "", PPG!R277)</f>
        <v>48.79</v>
      </c>
      <c r="AB128" s="8">
        <f>IF(PPG!S277="", "", PPG!S277)</f>
        <v>0</v>
      </c>
      <c r="AC128" s="9">
        <f>IF(PPG!T277="", "", PPG!T277)</f>
        <v>0</v>
      </c>
      <c r="AD128" s="8">
        <f>IF(PPG!U277="", "", PPG!U277)</f>
        <v>0</v>
      </c>
      <c r="AE128" s="9">
        <f>IF(PPG!V277="", "", PPG!V277)</f>
        <v>0</v>
      </c>
      <c r="AF128" s="8">
        <f>IF(PPG!W277="", "", PPG!W277)</f>
        <v>0</v>
      </c>
      <c r="AG128" s="9">
        <f>IF(PPG!X277="", "", PPG!X277)</f>
        <v>0</v>
      </c>
      <c r="AH128" s="8">
        <f>IF(PPG!Y277="", "", PPG!Y277)</f>
        <v>0</v>
      </c>
      <c r="AI128" s="9">
        <f>IF(PPG!Z277="", "", PPG!Z277)</f>
        <v>0</v>
      </c>
      <c r="AJ128" s="30" t="str">
        <f>IF(D128&lt;&gt;"",D128*I128, "0.00")</f>
        <v>0.00</v>
      </c>
      <c r="AK128" s="7" t="str">
        <f>IF(D128&lt;&gt;"",D128, "0")</f>
        <v>0</v>
      </c>
      <c r="AL128" s="7" t="str">
        <f>IF(D128&lt;&gt;"",D128*K128, "0")</f>
        <v>0</v>
      </c>
    </row>
    <row r="129" spans="1:38">
      <c r="A129" s="7">
        <f>IF(OUT!C1466="", "", OUT!C1466)</f>
        <v>711</v>
      </c>
      <c r="B129" s="18">
        <f>IF(OUT!A1466="", "", OUT!A1466)</f>
        <v>91759</v>
      </c>
      <c r="C129" s="7" t="str">
        <f>IF(OUT!D1466="", "", OUT!D1466)</f>
        <v>A</v>
      </c>
      <c r="D129" s="25"/>
      <c r="E129" s="7" t="str">
        <f>IF(OUT!E1466="", "", OUT!E1466)</f>
        <v>72 TRAY</v>
      </c>
      <c r="F129" s="22" t="str">
        <f>IF(OUT!AE1466="NEW", "✷", "")</f>
        <v/>
      </c>
      <c r="G129" t="str">
        <f>IF(OUT!B1466="", "", OUT!B1466)</f>
        <v>BEGONIA  TUBEROUS NONSTOP FIRE</v>
      </c>
      <c r="H129" s="19">
        <f>IF(AND($K$3=1,$K$4="N"),P129,IF(AND($K$3=2,$K$4="N"),R129,IF(AND($K$3=3,$K$4="N"),T129,IF(AND($K$3=4,$K$4="N"),V129,IF(AND($K$3=5,$K$4="N"),X129,IF(AND($K$3=1,$K$4="Y"),Z129,IF(AND($K$3=2,$K$4="Y"),AB129,IF(AND($K$3=3,$K$4="Y"),AD129,IF(AND($K$3=4,$K$4="Y"),AF129,IF(AND($K$3=5,$K$4="Y"),AH129,"FALSE"))))))))))</f>
        <v>0.69699999999999995</v>
      </c>
      <c r="I129" s="20">
        <f>IF(AND($K$3=1,$K$4="N"),Q129,IF(AND($K$3=2,$K$4="N"),S129,IF(AND($K$3=3,$K$4="N"),U129,IF(AND($K$3=4,$K$4="N"),W129,IF(AND($K$3=5,$K$4="N"),Y129,IF(AND($K$3=1,$K$4="Y"),AA129,IF(AND($K$3=2,$K$4="Y"),AC129,IF(AND($K$3=3,$K$4="Y"),AE129,IF(AND($K$3=4,$K$4="Y"),AG129,IF(AND($K$3=5,$K$4="Y"),AI129,"FALSE"))))))))))</f>
        <v>48.79</v>
      </c>
      <c r="J129" s="34" t="str">
        <f>IF(OUT!F1466="", "", OUT!F1466)</f>
        <v/>
      </c>
      <c r="K129" s="7">
        <f>IF(OUT!P1466="", "", OUT!P1466)</f>
        <v>70</v>
      </c>
      <c r="L129" s="7" t="str">
        <f>IF(OUT!AE1466="", "", OUT!AE1466)</f>
        <v/>
      </c>
      <c r="M129" s="7" t="str">
        <f>IF(OUT!AG1466="", "", OUT!AG1466)</f>
        <v/>
      </c>
      <c r="N129" s="7" t="str">
        <f>IF(OUT!AQ1466="", "", OUT!AQ1466)</f>
        <v/>
      </c>
      <c r="O129" s="7" t="str">
        <f>IF(OUT!BM1466="", "", OUT!BM1466)</f>
        <v>T4</v>
      </c>
      <c r="P129" s="8">
        <f>IF(OUT!N1466="", "", OUT!N1466)</f>
        <v>0.69699999999999995</v>
      </c>
      <c r="Q129" s="9">
        <f>IF(OUT!O1466="", "", OUT!O1466)</f>
        <v>48.79</v>
      </c>
      <c r="R129" s="8">
        <f>IF(PPG!H1466="", "", PPG!H1466)</f>
        <v>0</v>
      </c>
      <c r="S129" s="9">
        <f>IF(PPG!I1466="", "", PPG!I1466)</f>
        <v>0</v>
      </c>
      <c r="T129" s="8">
        <f>IF(PPG!J1466="", "", PPG!J1466)</f>
        <v>0</v>
      </c>
      <c r="U129" s="9">
        <f>IF(PPG!K1466="", "", PPG!K1466)</f>
        <v>0</v>
      </c>
      <c r="V129" s="8">
        <f>IF(PPG!L1466="", "", PPG!L1466)</f>
        <v>0</v>
      </c>
      <c r="W129" s="9">
        <f>IF(PPG!M1466="", "", PPG!M1466)</f>
        <v>0</v>
      </c>
      <c r="X129" s="8">
        <f>IF(PPG!N1466="", "", PPG!N1466)</f>
        <v>0</v>
      </c>
      <c r="Y129" s="9">
        <f>IF(PPG!O1466="", "", PPG!O1466)</f>
        <v>0</v>
      </c>
      <c r="Z129" s="8">
        <f>IF(PPG!Q1466="", "", PPG!Q1466)</f>
        <v>0.69699999999999995</v>
      </c>
      <c r="AA129" s="9">
        <f>IF(PPG!R1466="", "", PPG!R1466)</f>
        <v>48.79</v>
      </c>
      <c r="AB129" s="8">
        <f>IF(PPG!S1466="", "", PPG!S1466)</f>
        <v>0</v>
      </c>
      <c r="AC129" s="9">
        <f>IF(PPG!T1466="", "", PPG!T1466)</f>
        <v>0</v>
      </c>
      <c r="AD129" s="8">
        <f>IF(PPG!U1466="", "", PPG!U1466)</f>
        <v>0</v>
      </c>
      <c r="AE129" s="9">
        <f>IF(PPG!V1466="", "", PPG!V1466)</f>
        <v>0</v>
      </c>
      <c r="AF129" s="8">
        <f>IF(PPG!W1466="", "", PPG!W1466)</f>
        <v>0</v>
      </c>
      <c r="AG129" s="9">
        <f>IF(PPG!X1466="", "", PPG!X1466)</f>
        <v>0</v>
      </c>
      <c r="AH129" s="8">
        <f>IF(PPG!Y1466="", "", PPG!Y1466)</f>
        <v>0</v>
      </c>
      <c r="AI129" s="9">
        <f>IF(PPG!Z1466="", "", PPG!Z1466)</f>
        <v>0</v>
      </c>
      <c r="AJ129" s="30" t="str">
        <f>IF(D129&lt;&gt;"",D129*I129, "0.00")</f>
        <v>0.00</v>
      </c>
      <c r="AK129" s="7" t="str">
        <f>IF(D129&lt;&gt;"",D129, "0")</f>
        <v>0</v>
      </c>
      <c r="AL129" s="7" t="str">
        <f>IF(D129&lt;&gt;"",D129*K129, "0")</f>
        <v>0</v>
      </c>
    </row>
    <row r="130" spans="1:38">
      <c r="A130" s="7">
        <f>IF(OUT!C1268="", "", OUT!C1268)</f>
        <v>711</v>
      </c>
      <c r="B130" s="18">
        <f>IF(OUT!A1268="", "", OUT!A1268)</f>
        <v>88208</v>
      </c>
      <c r="C130" s="7" t="str">
        <f>IF(OUT!D1268="", "", OUT!D1268)</f>
        <v>A</v>
      </c>
      <c r="D130" s="25"/>
      <c r="E130" s="7" t="str">
        <f>IF(OUT!E1268="", "", OUT!E1268)</f>
        <v>72 TRAY</v>
      </c>
      <c r="F130" s="22" t="str">
        <f>IF(OUT!AE1268="NEW", "✷", "")</f>
        <v/>
      </c>
      <c r="G130" t="str">
        <f>IF(OUT!B1268="", "", OUT!B1268)</f>
        <v>BEGONIA  TUBEROUS NONSTOP JOY MOCCA WHITE</v>
      </c>
      <c r="H130" s="19">
        <f>IF(AND($K$3=1,$K$4="N"),P130,IF(AND($K$3=2,$K$4="N"),R130,IF(AND($K$3=3,$K$4="N"),T130,IF(AND($K$3=4,$K$4="N"),V130,IF(AND($K$3=5,$K$4="N"),X130,IF(AND($K$3=1,$K$4="Y"),Z130,IF(AND($K$3=2,$K$4="Y"),AB130,IF(AND($K$3=3,$K$4="Y"),AD130,IF(AND($K$3=4,$K$4="Y"),AF130,IF(AND($K$3=5,$K$4="Y"),AH130,"FALSE"))))))))))</f>
        <v>0.76100000000000001</v>
      </c>
      <c r="I130" s="20">
        <f>IF(AND($K$3=1,$K$4="N"),Q130,IF(AND($K$3=2,$K$4="N"),S130,IF(AND($K$3=3,$K$4="N"),U130,IF(AND($K$3=4,$K$4="N"),W130,IF(AND($K$3=5,$K$4="N"),Y130,IF(AND($K$3=1,$K$4="Y"),AA130,IF(AND($K$3=2,$K$4="Y"),AC130,IF(AND($K$3=3,$K$4="Y"),AE130,IF(AND($K$3=4,$K$4="Y"),AG130,IF(AND($K$3=5,$K$4="Y"),AI130,"FALSE"))))))))))</f>
        <v>53.27</v>
      </c>
      <c r="J130" s="34" t="str">
        <f>IF(OUT!F1268="", "", OUT!F1268)</f>
        <v/>
      </c>
      <c r="K130" s="7">
        <f>IF(OUT!P1268="", "", OUT!P1268)</f>
        <v>70</v>
      </c>
      <c r="L130" s="7" t="str">
        <f>IF(OUT!AE1268="", "", OUT!AE1268)</f>
        <v/>
      </c>
      <c r="M130" s="7" t="str">
        <f>IF(OUT!AG1268="", "", OUT!AG1268)</f>
        <v/>
      </c>
      <c r="N130" s="7" t="str">
        <f>IF(OUT!AQ1268="", "", OUT!AQ1268)</f>
        <v/>
      </c>
      <c r="O130" s="7" t="str">
        <f>IF(OUT!BM1268="", "", OUT!BM1268)</f>
        <v>T4</v>
      </c>
      <c r="P130" s="8">
        <f>IF(OUT!N1268="", "", OUT!N1268)</f>
        <v>0.76100000000000001</v>
      </c>
      <c r="Q130" s="9">
        <f>IF(OUT!O1268="", "", OUT!O1268)</f>
        <v>53.27</v>
      </c>
      <c r="R130" s="8">
        <f>IF(PPG!H1268="", "", PPG!H1268)</f>
        <v>0</v>
      </c>
      <c r="S130" s="9">
        <f>IF(PPG!I1268="", "", PPG!I1268)</f>
        <v>0</v>
      </c>
      <c r="T130" s="8">
        <f>IF(PPG!J1268="", "", PPG!J1268)</f>
        <v>0</v>
      </c>
      <c r="U130" s="9">
        <f>IF(PPG!K1268="", "", PPG!K1268)</f>
        <v>0</v>
      </c>
      <c r="V130" s="8">
        <f>IF(PPG!L1268="", "", PPG!L1268)</f>
        <v>0</v>
      </c>
      <c r="W130" s="9">
        <f>IF(PPG!M1268="", "", PPG!M1268)</f>
        <v>0</v>
      </c>
      <c r="X130" s="8">
        <f>IF(PPG!N1268="", "", PPG!N1268)</f>
        <v>0</v>
      </c>
      <c r="Y130" s="9">
        <f>IF(PPG!O1268="", "", PPG!O1268)</f>
        <v>0</v>
      </c>
      <c r="Z130" s="8">
        <f>IF(PPG!Q1268="", "", PPG!Q1268)</f>
        <v>0.76100000000000001</v>
      </c>
      <c r="AA130" s="9">
        <f>IF(PPG!R1268="", "", PPG!R1268)</f>
        <v>53.27</v>
      </c>
      <c r="AB130" s="8">
        <f>IF(PPG!S1268="", "", PPG!S1268)</f>
        <v>0</v>
      </c>
      <c r="AC130" s="9">
        <f>IF(PPG!T1268="", "", PPG!T1268)</f>
        <v>0</v>
      </c>
      <c r="AD130" s="8">
        <f>IF(PPG!U1268="", "", PPG!U1268)</f>
        <v>0</v>
      </c>
      <c r="AE130" s="9">
        <f>IF(PPG!V1268="", "", PPG!V1268)</f>
        <v>0</v>
      </c>
      <c r="AF130" s="8">
        <f>IF(PPG!W1268="", "", PPG!W1268)</f>
        <v>0</v>
      </c>
      <c r="AG130" s="9">
        <f>IF(PPG!X1268="", "", PPG!X1268)</f>
        <v>0</v>
      </c>
      <c r="AH130" s="8">
        <f>IF(PPG!Y1268="", "", PPG!Y1268)</f>
        <v>0</v>
      </c>
      <c r="AI130" s="9">
        <f>IF(PPG!Z1268="", "", PPG!Z1268)</f>
        <v>0</v>
      </c>
      <c r="AJ130" s="30" t="str">
        <f>IF(D130&lt;&gt;"",D130*I130, "0.00")</f>
        <v>0.00</v>
      </c>
      <c r="AK130" s="7" t="str">
        <f>IF(D130&lt;&gt;"",D130, "0")</f>
        <v>0</v>
      </c>
      <c r="AL130" s="7" t="str">
        <f>IF(D130&lt;&gt;"",D130*K130, "0")</f>
        <v>0</v>
      </c>
    </row>
    <row r="131" spans="1:38">
      <c r="A131" s="7">
        <f>IF(OUT!C1269="", "", OUT!C1269)</f>
        <v>711</v>
      </c>
      <c r="B131" s="18">
        <f>IF(OUT!A1269="", "", OUT!A1269)</f>
        <v>88208</v>
      </c>
      <c r="C131" s="7" t="str">
        <f>IF(OUT!D1269="", "", OUT!D1269)</f>
        <v>B</v>
      </c>
      <c r="D131" s="25"/>
      <c r="E131" s="7" t="str">
        <f>IF(OUT!E1269="", "", OUT!E1269)</f>
        <v>128 TRAY</v>
      </c>
      <c r="F131" s="22" t="str">
        <f>IF(OUT!AE1269="NEW", "✷", "")</f>
        <v/>
      </c>
      <c r="G131" t="str">
        <f>IF(OUT!B1269="", "", OUT!B1269)</f>
        <v>BEGONIA  TUBEROUS NONSTOP JOY MOCCA WHITE</v>
      </c>
      <c r="H131" s="19">
        <f>IF(AND($K$3=1,$K$4="N"),P131,IF(AND($K$3=2,$K$4="N"),R131,IF(AND($K$3=3,$K$4="N"),T131,IF(AND($K$3=4,$K$4="N"),V131,IF(AND($K$3=5,$K$4="N"),X131,IF(AND($K$3=1,$K$4="Y"),Z131,IF(AND($K$3=2,$K$4="Y"),AB131,IF(AND($K$3=3,$K$4="Y"),AD131,IF(AND($K$3=4,$K$4="Y"),AF131,IF(AND($K$3=5,$K$4="Y"),AH131,"FALSE"))))))))))</f>
        <v>0.58699999999999997</v>
      </c>
      <c r="I131" s="20">
        <f>IF(AND($K$3=1,$K$4="N"),Q131,IF(AND($K$3=2,$K$4="N"),S131,IF(AND($K$3=3,$K$4="N"),U131,IF(AND($K$3=4,$K$4="N"),W131,IF(AND($K$3=5,$K$4="N"),Y131,IF(AND($K$3=1,$K$4="Y"),AA131,IF(AND($K$3=2,$K$4="Y"),AC131,IF(AND($K$3=3,$K$4="Y"),AE131,IF(AND($K$3=4,$K$4="Y"),AG131,IF(AND($K$3=5,$K$4="Y"),AI131,"FALSE"))))))))))</f>
        <v>73.37</v>
      </c>
      <c r="J131" s="34" t="str">
        <f>IF(OUT!F1269="", "", OUT!F1269)</f>
        <v/>
      </c>
      <c r="K131" s="7">
        <f>IF(OUT!P1269="", "", OUT!P1269)</f>
        <v>125</v>
      </c>
      <c r="L131" s="7" t="str">
        <f>IF(OUT!AE1269="", "", OUT!AE1269)</f>
        <v/>
      </c>
      <c r="M131" s="7" t="str">
        <f>IF(OUT!AG1269="", "", OUT!AG1269)</f>
        <v/>
      </c>
      <c r="N131" s="7" t="str">
        <f>IF(OUT!AQ1269="", "", OUT!AQ1269)</f>
        <v/>
      </c>
      <c r="O131" s="7" t="str">
        <f>IF(OUT!BM1269="", "", OUT!BM1269)</f>
        <v>T4</v>
      </c>
      <c r="P131" s="8">
        <f>IF(OUT!N1269="", "", OUT!N1269)</f>
        <v>0.58699999999999997</v>
      </c>
      <c r="Q131" s="9">
        <f>IF(OUT!O1269="", "", OUT!O1269)</f>
        <v>73.37</v>
      </c>
      <c r="R131" s="8">
        <f>IF(PPG!H1269="", "", PPG!H1269)</f>
        <v>0</v>
      </c>
      <c r="S131" s="9">
        <f>IF(PPG!I1269="", "", PPG!I1269)</f>
        <v>0</v>
      </c>
      <c r="T131" s="8">
        <f>IF(PPG!J1269="", "", PPG!J1269)</f>
        <v>0</v>
      </c>
      <c r="U131" s="9">
        <f>IF(PPG!K1269="", "", PPG!K1269)</f>
        <v>0</v>
      </c>
      <c r="V131" s="8">
        <f>IF(PPG!L1269="", "", PPG!L1269)</f>
        <v>0</v>
      </c>
      <c r="W131" s="9">
        <f>IF(PPG!M1269="", "", PPG!M1269)</f>
        <v>0</v>
      </c>
      <c r="X131" s="8">
        <f>IF(PPG!N1269="", "", PPG!N1269)</f>
        <v>0</v>
      </c>
      <c r="Y131" s="9">
        <f>IF(PPG!O1269="", "", PPG!O1269)</f>
        <v>0</v>
      </c>
      <c r="Z131" s="8">
        <f>IF(PPG!Q1269="", "", PPG!Q1269)</f>
        <v>0.58699999999999997</v>
      </c>
      <c r="AA131" s="9">
        <f>IF(PPG!R1269="", "", PPG!R1269)</f>
        <v>73.37</v>
      </c>
      <c r="AB131" s="8">
        <f>IF(PPG!S1269="", "", PPG!S1269)</f>
        <v>0</v>
      </c>
      <c r="AC131" s="9">
        <f>IF(PPG!T1269="", "", PPG!T1269)</f>
        <v>0</v>
      </c>
      <c r="AD131" s="8">
        <f>IF(PPG!U1269="", "", PPG!U1269)</f>
        <v>0</v>
      </c>
      <c r="AE131" s="9">
        <f>IF(PPG!V1269="", "", PPG!V1269)</f>
        <v>0</v>
      </c>
      <c r="AF131" s="8">
        <f>IF(PPG!W1269="", "", PPG!W1269)</f>
        <v>0</v>
      </c>
      <c r="AG131" s="9">
        <f>IF(PPG!X1269="", "", PPG!X1269)</f>
        <v>0</v>
      </c>
      <c r="AH131" s="8">
        <f>IF(PPG!Y1269="", "", PPG!Y1269)</f>
        <v>0</v>
      </c>
      <c r="AI131" s="9">
        <f>IF(PPG!Z1269="", "", PPG!Z1269)</f>
        <v>0</v>
      </c>
      <c r="AJ131" s="30" t="str">
        <f>IF(D131&lt;&gt;"",D131*I131, "0.00")</f>
        <v>0.00</v>
      </c>
      <c r="AK131" s="7" t="str">
        <f>IF(D131&lt;&gt;"",D131, "0")</f>
        <v>0</v>
      </c>
      <c r="AL131" s="7" t="str">
        <f>IF(D131&lt;&gt;"",D131*K131, "0")</f>
        <v>0</v>
      </c>
    </row>
    <row r="132" spans="1:38">
      <c r="A132" s="7">
        <f>IF(OUT!C1476="", "", OUT!C1476)</f>
        <v>711</v>
      </c>
      <c r="B132" s="18">
        <f>IF(OUT!A1476="", "", OUT!A1476)</f>
        <v>91863</v>
      </c>
      <c r="C132" s="7" t="str">
        <f>IF(OUT!D1476="", "", OUT!D1476)</f>
        <v>A</v>
      </c>
      <c r="D132" s="25"/>
      <c r="E132" s="7" t="str">
        <f>IF(OUT!E1476="", "", OUT!E1476)</f>
        <v>72 TRAY</v>
      </c>
      <c r="F132" s="22" t="str">
        <f>IF(OUT!AE1476="NEW", "✷", "")</f>
        <v/>
      </c>
      <c r="G132" t="str">
        <f>IF(OUT!B1476="", "", OUT!B1476)</f>
        <v>BEGONIA  TUBEROUS NONSTOP JOY ORANGE</v>
      </c>
      <c r="H132" s="19">
        <f>IF(AND($K$3=1,$K$4="N"),P132,IF(AND($K$3=2,$K$4="N"),R132,IF(AND($K$3=3,$K$4="N"),T132,IF(AND($K$3=4,$K$4="N"),V132,IF(AND($K$3=5,$K$4="N"),X132,IF(AND($K$3=1,$K$4="Y"),Z132,IF(AND($K$3=2,$K$4="Y"),AB132,IF(AND($K$3=3,$K$4="Y"),AD132,IF(AND($K$3=4,$K$4="Y"),AF132,IF(AND($K$3=5,$K$4="Y"),AH132,"FALSE"))))))))))</f>
        <v>0.76100000000000001</v>
      </c>
      <c r="I132" s="20">
        <f>IF(AND($K$3=1,$K$4="N"),Q132,IF(AND($K$3=2,$K$4="N"),S132,IF(AND($K$3=3,$K$4="N"),U132,IF(AND($K$3=4,$K$4="N"),W132,IF(AND($K$3=5,$K$4="N"),Y132,IF(AND($K$3=1,$K$4="Y"),AA132,IF(AND($K$3=2,$K$4="Y"),AC132,IF(AND($K$3=3,$K$4="Y"),AE132,IF(AND($K$3=4,$K$4="Y"),AG132,IF(AND($K$3=5,$K$4="Y"),AI132,"FALSE"))))))))))</f>
        <v>53.27</v>
      </c>
      <c r="J132" s="34" t="str">
        <f>IF(OUT!F1476="", "", OUT!F1476)</f>
        <v/>
      </c>
      <c r="K132" s="7">
        <f>IF(OUT!P1476="", "", OUT!P1476)</f>
        <v>70</v>
      </c>
      <c r="L132" s="7" t="str">
        <f>IF(OUT!AE1476="", "", OUT!AE1476)</f>
        <v/>
      </c>
      <c r="M132" s="7" t="str">
        <f>IF(OUT!AG1476="", "", OUT!AG1476)</f>
        <v/>
      </c>
      <c r="N132" s="7" t="str">
        <f>IF(OUT!AQ1476="", "", OUT!AQ1476)</f>
        <v/>
      </c>
      <c r="O132" s="7" t="str">
        <f>IF(OUT!BM1476="", "", OUT!BM1476)</f>
        <v>T4</v>
      </c>
      <c r="P132" s="8">
        <f>IF(OUT!N1476="", "", OUT!N1476)</f>
        <v>0.76100000000000001</v>
      </c>
      <c r="Q132" s="9">
        <f>IF(OUT!O1476="", "", OUT!O1476)</f>
        <v>53.27</v>
      </c>
      <c r="R132" s="8">
        <f>IF(PPG!H1476="", "", PPG!H1476)</f>
        <v>0</v>
      </c>
      <c r="S132" s="9">
        <f>IF(PPG!I1476="", "", PPG!I1476)</f>
        <v>0</v>
      </c>
      <c r="T132" s="8">
        <f>IF(PPG!J1476="", "", PPG!J1476)</f>
        <v>0</v>
      </c>
      <c r="U132" s="9">
        <f>IF(PPG!K1476="", "", PPG!K1476)</f>
        <v>0</v>
      </c>
      <c r="V132" s="8">
        <f>IF(PPG!L1476="", "", PPG!L1476)</f>
        <v>0</v>
      </c>
      <c r="W132" s="9">
        <f>IF(PPG!M1476="", "", PPG!M1476)</f>
        <v>0</v>
      </c>
      <c r="X132" s="8">
        <f>IF(PPG!N1476="", "", PPG!N1476)</f>
        <v>0</v>
      </c>
      <c r="Y132" s="9">
        <f>IF(PPG!O1476="", "", PPG!O1476)</f>
        <v>0</v>
      </c>
      <c r="Z132" s="8">
        <f>IF(PPG!Q1476="", "", PPG!Q1476)</f>
        <v>0.76100000000000001</v>
      </c>
      <c r="AA132" s="9">
        <f>IF(PPG!R1476="", "", PPG!R1476)</f>
        <v>53.27</v>
      </c>
      <c r="AB132" s="8">
        <f>IF(PPG!S1476="", "", PPG!S1476)</f>
        <v>0</v>
      </c>
      <c r="AC132" s="9">
        <f>IF(PPG!T1476="", "", PPG!T1476)</f>
        <v>0</v>
      </c>
      <c r="AD132" s="8">
        <f>IF(PPG!U1476="", "", PPG!U1476)</f>
        <v>0</v>
      </c>
      <c r="AE132" s="9">
        <f>IF(PPG!V1476="", "", PPG!V1476)</f>
        <v>0</v>
      </c>
      <c r="AF132" s="8">
        <f>IF(PPG!W1476="", "", PPG!W1476)</f>
        <v>0</v>
      </c>
      <c r="AG132" s="9">
        <f>IF(PPG!X1476="", "", PPG!X1476)</f>
        <v>0</v>
      </c>
      <c r="AH132" s="8">
        <f>IF(PPG!Y1476="", "", PPG!Y1476)</f>
        <v>0</v>
      </c>
      <c r="AI132" s="9">
        <f>IF(PPG!Z1476="", "", PPG!Z1476)</f>
        <v>0</v>
      </c>
      <c r="AJ132" s="30" t="str">
        <f>IF(D132&lt;&gt;"",D132*I132, "0.00")</f>
        <v>0.00</v>
      </c>
      <c r="AK132" s="7" t="str">
        <f>IF(D132&lt;&gt;"",D132, "0")</f>
        <v>0</v>
      </c>
      <c r="AL132" s="7" t="str">
        <f>IF(D132&lt;&gt;"",D132*K132, "0")</f>
        <v>0</v>
      </c>
    </row>
    <row r="133" spans="1:38">
      <c r="A133" s="7">
        <f>IF(OUT!C1477="", "", OUT!C1477)</f>
        <v>711</v>
      </c>
      <c r="B133" s="18">
        <f>IF(OUT!A1477="", "", OUT!A1477)</f>
        <v>91863</v>
      </c>
      <c r="C133" s="7" t="str">
        <f>IF(OUT!D1477="", "", OUT!D1477)</f>
        <v>B</v>
      </c>
      <c r="D133" s="25"/>
      <c r="E133" s="7" t="str">
        <f>IF(OUT!E1477="", "", OUT!E1477)</f>
        <v>128 TRAY</v>
      </c>
      <c r="F133" s="22" t="str">
        <f>IF(OUT!AE1477="NEW", "✷", "")</f>
        <v/>
      </c>
      <c r="G133" t="str">
        <f>IF(OUT!B1477="", "", OUT!B1477)</f>
        <v>BEGONIA  TUBEROUS NONSTOP JOY ORANGE</v>
      </c>
      <c r="H133" s="19">
        <f>IF(AND($K$3=1,$K$4="N"),P133,IF(AND($K$3=2,$K$4="N"),R133,IF(AND($K$3=3,$K$4="N"),T133,IF(AND($K$3=4,$K$4="N"),V133,IF(AND($K$3=5,$K$4="N"),X133,IF(AND($K$3=1,$K$4="Y"),Z133,IF(AND($K$3=2,$K$4="Y"),AB133,IF(AND($K$3=3,$K$4="Y"),AD133,IF(AND($K$3=4,$K$4="Y"),AF133,IF(AND($K$3=5,$K$4="Y"),AH133,"FALSE"))))))))))</f>
        <v>0.58699999999999997</v>
      </c>
      <c r="I133" s="20">
        <f>IF(AND($K$3=1,$K$4="N"),Q133,IF(AND($K$3=2,$K$4="N"),S133,IF(AND($K$3=3,$K$4="N"),U133,IF(AND($K$3=4,$K$4="N"),W133,IF(AND($K$3=5,$K$4="N"),Y133,IF(AND($K$3=1,$K$4="Y"),AA133,IF(AND($K$3=2,$K$4="Y"),AC133,IF(AND($K$3=3,$K$4="Y"),AE133,IF(AND($K$3=4,$K$4="Y"),AG133,IF(AND($K$3=5,$K$4="Y"),AI133,"FALSE"))))))))))</f>
        <v>73.37</v>
      </c>
      <c r="J133" s="34" t="str">
        <f>IF(OUT!F1477="", "", OUT!F1477)</f>
        <v/>
      </c>
      <c r="K133" s="7">
        <f>IF(OUT!P1477="", "", OUT!P1477)</f>
        <v>125</v>
      </c>
      <c r="L133" s="7" t="str">
        <f>IF(OUT!AE1477="", "", OUT!AE1477)</f>
        <v/>
      </c>
      <c r="M133" s="7" t="str">
        <f>IF(OUT!AG1477="", "", OUT!AG1477)</f>
        <v/>
      </c>
      <c r="N133" s="7" t="str">
        <f>IF(OUT!AQ1477="", "", OUT!AQ1477)</f>
        <v/>
      </c>
      <c r="O133" s="7" t="str">
        <f>IF(OUT!BM1477="", "", OUT!BM1477)</f>
        <v>T4</v>
      </c>
      <c r="P133" s="8">
        <f>IF(OUT!N1477="", "", OUT!N1477)</f>
        <v>0.58699999999999997</v>
      </c>
      <c r="Q133" s="9">
        <f>IF(OUT!O1477="", "", OUT!O1477)</f>
        <v>73.37</v>
      </c>
      <c r="R133" s="8">
        <f>IF(PPG!H1477="", "", PPG!H1477)</f>
        <v>0</v>
      </c>
      <c r="S133" s="9">
        <f>IF(PPG!I1477="", "", PPG!I1477)</f>
        <v>0</v>
      </c>
      <c r="T133" s="8">
        <f>IF(PPG!J1477="", "", PPG!J1477)</f>
        <v>0</v>
      </c>
      <c r="U133" s="9">
        <f>IF(PPG!K1477="", "", PPG!K1477)</f>
        <v>0</v>
      </c>
      <c r="V133" s="8">
        <f>IF(PPG!L1477="", "", PPG!L1477)</f>
        <v>0</v>
      </c>
      <c r="W133" s="9">
        <f>IF(PPG!M1477="", "", PPG!M1477)</f>
        <v>0</v>
      </c>
      <c r="X133" s="8">
        <f>IF(PPG!N1477="", "", PPG!N1477)</f>
        <v>0</v>
      </c>
      <c r="Y133" s="9">
        <f>IF(PPG!O1477="", "", PPG!O1477)</f>
        <v>0</v>
      </c>
      <c r="Z133" s="8">
        <f>IF(PPG!Q1477="", "", PPG!Q1477)</f>
        <v>0.58699999999999997</v>
      </c>
      <c r="AA133" s="9">
        <f>IF(PPG!R1477="", "", PPG!R1477)</f>
        <v>73.37</v>
      </c>
      <c r="AB133" s="8">
        <f>IF(PPG!S1477="", "", PPG!S1477)</f>
        <v>0</v>
      </c>
      <c r="AC133" s="9">
        <f>IF(PPG!T1477="", "", PPG!T1477)</f>
        <v>0</v>
      </c>
      <c r="AD133" s="8">
        <f>IF(PPG!U1477="", "", PPG!U1477)</f>
        <v>0</v>
      </c>
      <c r="AE133" s="9">
        <f>IF(PPG!V1477="", "", PPG!V1477)</f>
        <v>0</v>
      </c>
      <c r="AF133" s="8">
        <f>IF(PPG!W1477="", "", PPG!W1477)</f>
        <v>0</v>
      </c>
      <c r="AG133" s="9">
        <f>IF(PPG!X1477="", "", PPG!X1477)</f>
        <v>0</v>
      </c>
      <c r="AH133" s="8">
        <f>IF(PPG!Y1477="", "", PPG!Y1477)</f>
        <v>0</v>
      </c>
      <c r="AI133" s="9">
        <f>IF(PPG!Z1477="", "", PPG!Z1477)</f>
        <v>0</v>
      </c>
      <c r="AJ133" s="30" t="str">
        <f>IF(D133&lt;&gt;"",D133*I133, "0.00")</f>
        <v>0.00</v>
      </c>
      <c r="AK133" s="7" t="str">
        <f>IF(D133&lt;&gt;"",D133, "0")</f>
        <v>0</v>
      </c>
      <c r="AL133" s="7" t="str">
        <f>IF(D133&lt;&gt;"",D133*K133, "0")</f>
        <v>0</v>
      </c>
    </row>
    <row r="134" spans="1:38">
      <c r="A134" s="7">
        <f>IF(OUT!C1478="", "", OUT!C1478)</f>
        <v>711</v>
      </c>
      <c r="B134" s="18">
        <f>IF(OUT!A1478="", "", OUT!A1478)</f>
        <v>91864</v>
      </c>
      <c r="C134" s="7" t="str">
        <f>IF(OUT!D1478="", "", OUT!D1478)</f>
        <v>A</v>
      </c>
      <c r="D134" s="25"/>
      <c r="E134" s="7" t="str">
        <f>IF(OUT!E1478="", "", OUT!E1478)</f>
        <v>72 TRAY</v>
      </c>
      <c r="F134" s="22" t="str">
        <f>IF(OUT!AE1478="NEW", "✷", "")</f>
        <v/>
      </c>
      <c r="G134" t="str">
        <f>IF(OUT!B1478="", "", OUT!B1478)</f>
        <v>BEGONIA  TUBEROUS NONSTOP JOY RED</v>
      </c>
      <c r="H134" s="19">
        <f>IF(AND($K$3=1,$K$4="N"),P134,IF(AND($K$3=2,$K$4="N"),R134,IF(AND($K$3=3,$K$4="N"),T134,IF(AND($K$3=4,$K$4="N"),V134,IF(AND($K$3=5,$K$4="N"),X134,IF(AND($K$3=1,$K$4="Y"),Z134,IF(AND($K$3=2,$K$4="Y"),AB134,IF(AND($K$3=3,$K$4="Y"),AD134,IF(AND($K$3=4,$K$4="Y"),AF134,IF(AND($K$3=5,$K$4="Y"),AH134,"FALSE"))))))))))</f>
        <v>0.76100000000000001</v>
      </c>
      <c r="I134" s="20">
        <f>IF(AND($K$3=1,$K$4="N"),Q134,IF(AND($K$3=2,$K$4="N"),S134,IF(AND($K$3=3,$K$4="N"),U134,IF(AND($K$3=4,$K$4="N"),W134,IF(AND($K$3=5,$K$4="N"),Y134,IF(AND($K$3=1,$K$4="Y"),AA134,IF(AND($K$3=2,$K$4="Y"),AC134,IF(AND($K$3=3,$K$4="Y"),AE134,IF(AND($K$3=4,$K$4="Y"),AG134,IF(AND($K$3=5,$K$4="Y"),AI134,"FALSE"))))))))))</f>
        <v>53.27</v>
      </c>
      <c r="J134" s="34" t="str">
        <f>IF(OUT!F1478="", "", OUT!F1478)</f>
        <v/>
      </c>
      <c r="K134" s="7">
        <f>IF(OUT!P1478="", "", OUT!P1478)</f>
        <v>70</v>
      </c>
      <c r="L134" s="7" t="str">
        <f>IF(OUT!AE1478="", "", OUT!AE1478)</f>
        <v/>
      </c>
      <c r="M134" s="7" t="str">
        <f>IF(OUT!AG1478="", "", OUT!AG1478)</f>
        <v/>
      </c>
      <c r="N134" s="7" t="str">
        <f>IF(OUT!AQ1478="", "", OUT!AQ1478)</f>
        <v/>
      </c>
      <c r="O134" s="7" t="str">
        <f>IF(OUT!BM1478="", "", OUT!BM1478)</f>
        <v>T4</v>
      </c>
      <c r="P134" s="8">
        <f>IF(OUT!N1478="", "", OUT!N1478)</f>
        <v>0.76100000000000001</v>
      </c>
      <c r="Q134" s="9">
        <f>IF(OUT!O1478="", "", OUT!O1478)</f>
        <v>53.27</v>
      </c>
      <c r="R134" s="8">
        <f>IF(PPG!H1478="", "", PPG!H1478)</f>
        <v>0</v>
      </c>
      <c r="S134" s="9">
        <f>IF(PPG!I1478="", "", PPG!I1478)</f>
        <v>0</v>
      </c>
      <c r="T134" s="8">
        <f>IF(PPG!J1478="", "", PPG!J1478)</f>
        <v>0</v>
      </c>
      <c r="U134" s="9">
        <f>IF(PPG!K1478="", "", PPG!K1478)</f>
        <v>0</v>
      </c>
      <c r="V134" s="8">
        <f>IF(PPG!L1478="", "", PPG!L1478)</f>
        <v>0</v>
      </c>
      <c r="W134" s="9">
        <f>IF(PPG!M1478="", "", PPG!M1478)</f>
        <v>0</v>
      </c>
      <c r="X134" s="8">
        <f>IF(PPG!N1478="", "", PPG!N1478)</f>
        <v>0</v>
      </c>
      <c r="Y134" s="9">
        <f>IF(PPG!O1478="", "", PPG!O1478)</f>
        <v>0</v>
      </c>
      <c r="Z134" s="8">
        <f>IF(PPG!Q1478="", "", PPG!Q1478)</f>
        <v>0.76100000000000001</v>
      </c>
      <c r="AA134" s="9">
        <f>IF(PPG!R1478="", "", PPG!R1478)</f>
        <v>53.27</v>
      </c>
      <c r="AB134" s="8">
        <f>IF(PPG!S1478="", "", PPG!S1478)</f>
        <v>0</v>
      </c>
      <c r="AC134" s="9">
        <f>IF(PPG!T1478="", "", PPG!T1478)</f>
        <v>0</v>
      </c>
      <c r="AD134" s="8">
        <f>IF(PPG!U1478="", "", PPG!U1478)</f>
        <v>0</v>
      </c>
      <c r="AE134" s="9">
        <f>IF(PPG!V1478="", "", PPG!V1478)</f>
        <v>0</v>
      </c>
      <c r="AF134" s="8">
        <f>IF(PPG!W1478="", "", PPG!W1478)</f>
        <v>0</v>
      </c>
      <c r="AG134" s="9">
        <f>IF(PPG!X1478="", "", PPG!X1478)</f>
        <v>0</v>
      </c>
      <c r="AH134" s="8">
        <f>IF(PPG!Y1478="", "", PPG!Y1478)</f>
        <v>0</v>
      </c>
      <c r="AI134" s="9">
        <f>IF(PPG!Z1478="", "", PPG!Z1478)</f>
        <v>0</v>
      </c>
      <c r="AJ134" s="30" t="str">
        <f>IF(D134&lt;&gt;"",D134*I134, "0.00")</f>
        <v>0.00</v>
      </c>
      <c r="AK134" s="7" t="str">
        <f>IF(D134&lt;&gt;"",D134, "0")</f>
        <v>0</v>
      </c>
      <c r="AL134" s="7" t="str">
        <f>IF(D134&lt;&gt;"",D134*K134, "0")</f>
        <v>0</v>
      </c>
    </row>
    <row r="135" spans="1:38">
      <c r="A135" s="7">
        <f>IF(OUT!C1479="", "", OUT!C1479)</f>
        <v>711</v>
      </c>
      <c r="B135" s="18">
        <f>IF(OUT!A1479="", "", OUT!A1479)</f>
        <v>91864</v>
      </c>
      <c r="C135" s="7" t="str">
        <f>IF(OUT!D1479="", "", OUT!D1479)</f>
        <v>B</v>
      </c>
      <c r="D135" s="25"/>
      <c r="E135" s="7" t="str">
        <f>IF(OUT!E1479="", "", OUT!E1479)</f>
        <v>128 TRAY</v>
      </c>
      <c r="F135" s="22" t="str">
        <f>IF(OUT!AE1479="NEW", "✷", "")</f>
        <v/>
      </c>
      <c r="G135" t="str">
        <f>IF(OUT!B1479="", "", OUT!B1479)</f>
        <v>BEGONIA  TUBEROUS NONSTOP JOY RED</v>
      </c>
      <c r="H135" s="19">
        <f>IF(AND($K$3=1,$K$4="N"),P135,IF(AND($K$3=2,$K$4="N"),R135,IF(AND($K$3=3,$K$4="N"),T135,IF(AND($K$3=4,$K$4="N"),V135,IF(AND($K$3=5,$K$4="N"),X135,IF(AND($K$3=1,$K$4="Y"),Z135,IF(AND($K$3=2,$K$4="Y"),AB135,IF(AND($K$3=3,$K$4="Y"),AD135,IF(AND($K$3=4,$K$4="Y"),AF135,IF(AND($K$3=5,$K$4="Y"),AH135,"FALSE"))))))))))</f>
        <v>0.58699999999999997</v>
      </c>
      <c r="I135" s="20">
        <f>IF(AND($K$3=1,$K$4="N"),Q135,IF(AND($K$3=2,$K$4="N"),S135,IF(AND($K$3=3,$K$4="N"),U135,IF(AND($K$3=4,$K$4="N"),W135,IF(AND($K$3=5,$K$4="N"),Y135,IF(AND($K$3=1,$K$4="Y"),AA135,IF(AND($K$3=2,$K$4="Y"),AC135,IF(AND($K$3=3,$K$4="Y"),AE135,IF(AND($K$3=4,$K$4="Y"),AG135,IF(AND($K$3=5,$K$4="Y"),AI135,"FALSE"))))))))))</f>
        <v>73.37</v>
      </c>
      <c r="J135" s="34" t="str">
        <f>IF(OUT!F1479="", "", OUT!F1479)</f>
        <v/>
      </c>
      <c r="K135" s="7">
        <f>IF(OUT!P1479="", "", OUT!P1479)</f>
        <v>125</v>
      </c>
      <c r="L135" s="7" t="str">
        <f>IF(OUT!AE1479="", "", OUT!AE1479)</f>
        <v/>
      </c>
      <c r="M135" s="7" t="str">
        <f>IF(OUT!AG1479="", "", OUT!AG1479)</f>
        <v/>
      </c>
      <c r="N135" s="7" t="str">
        <f>IF(OUT!AQ1479="", "", OUT!AQ1479)</f>
        <v/>
      </c>
      <c r="O135" s="7" t="str">
        <f>IF(OUT!BM1479="", "", OUT!BM1479)</f>
        <v>T4</v>
      </c>
      <c r="P135" s="8">
        <f>IF(OUT!N1479="", "", OUT!N1479)</f>
        <v>0.58699999999999997</v>
      </c>
      <c r="Q135" s="9">
        <f>IF(OUT!O1479="", "", OUT!O1479)</f>
        <v>73.37</v>
      </c>
      <c r="R135" s="8">
        <f>IF(PPG!H1479="", "", PPG!H1479)</f>
        <v>0</v>
      </c>
      <c r="S135" s="9">
        <f>IF(PPG!I1479="", "", PPG!I1479)</f>
        <v>0</v>
      </c>
      <c r="T135" s="8">
        <f>IF(PPG!J1479="", "", PPG!J1479)</f>
        <v>0</v>
      </c>
      <c r="U135" s="9">
        <f>IF(PPG!K1479="", "", PPG!K1479)</f>
        <v>0</v>
      </c>
      <c r="V135" s="8">
        <f>IF(PPG!L1479="", "", PPG!L1479)</f>
        <v>0</v>
      </c>
      <c r="W135" s="9">
        <f>IF(PPG!M1479="", "", PPG!M1479)</f>
        <v>0</v>
      </c>
      <c r="X135" s="8">
        <f>IF(PPG!N1479="", "", PPG!N1479)</f>
        <v>0</v>
      </c>
      <c r="Y135" s="9">
        <f>IF(PPG!O1479="", "", PPG!O1479)</f>
        <v>0</v>
      </c>
      <c r="Z135" s="8">
        <f>IF(PPG!Q1479="", "", PPG!Q1479)</f>
        <v>0.58699999999999997</v>
      </c>
      <c r="AA135" s="9">
        <f>IF(PPG!R1479="", "", PPG!R1479)</f>
        <v>73.37</v>
      </c>
      <c r="AB135" s="8">
        <f>IF(PPG!S1479="", "", PPG!S1479)</f>
        <v>0</v>
      </c>
      <c r="AC135" s="9">
        <f>IF(PPG!T1479="", "", PPG!T1479)</f>
        <v>0</v>
      </c>
      <c r="AD135" s="8">
        <f>IF(PPG!U1479="", "", PPG!U1479)</f>
        <v>0</v>
      </c>
      <c r="AE135" s="9">
        <f>IF(PPG!V1479="", "", PPG!V1479)</f>
        <v>0</v>
      </c>
      <c r="AF135" s="8">
        <f>IF(PPG!W1479="", "", PPG!W1479)</f>
        <v>0</v>
      </c>
      <c r="AG135" s="9">
        <f>IF(PPG!X1479="", "", PPG!X1479)</f>
        <v>0</v>
      </c>
      <c r="AH135" s="8">
        <f>IF(PPG!Y1479="", "", PPG!Y1479)</f>
        <v>0</v>
      </c>
      <c r="AI135" s="9">
        <f>IF(PPG!Z1479="", "", PPG!Z1479)</f>
        <v>0</v>
      </c>
      <c r="AJ135" s="30" t="str">
        <f>IF(D135&lt;&gt;"",D135*I135, "0.00")</f>
        <v>0.00</v>
      </c>
      <c r="AK135" s="7" t="str">
        <f>IF(D135&lt;&gt;"",D135, "0")</f>
        <v>0</v>
      </c>
      <c r="AL135" s="7" t="str">
        <f>IF(D135&lt;&gt;"",D135*K135, "0")</f>
        <v>0</v>
      </c>
    </row>
    <row r="136" spans="1:38">
      <c r="A136" s="7">
        <f>IF(OUT!C1627="", "", OUT!C1627)</f>
        <v>711</v>
      </c>
      <c r="B136" s="18">
        <f>IF(OUT!A1627="", "", OUT!A1627)</f>
        <v>94742</v>
      </c>
      <c r="C136" s="7" t="str">
        <f>IF(OUT!D1627="", "", OUT!D1627)</f>
        <v>A</v>
      </c>
      <c r="D136" s="25"/>
      <c r="E136" s="7" t="str">
        <f>IF(OUT!E1627="", "", OUT!E1627)</f>
        <v>72 TRAY</v>
      </c>
      <c r="F136" s="22" t="str">
        <f>IF(OUT!AE1627="NEW", "✷", "")</f>
        <v/>
      </c>
      <c r="G136" t="str">
        <f>IF(OUT!B1627="", "", OUT!B1627)</f>
        <v>BEGONIA  TUBEROUS NONSTOP JOY ROSE PICOTEE</v>
      </c>
      <c r="H136" s="19">
        <f>IF(AND($K$3=1,$K$4="N"),P136,IF(AND($K$3=2,$K$4="N"),R136,IF(AND($K$3=3,$K$4="N"),T136,IF(AND($K$3=4,$K$4="N"),V136,IF(AND($K$3=5,$K$4="N"),X136,IF(AND($K$3=1,$K$4="Y"),Z136,IF(AND($K$3=2,$K$4="Y"),AB136,IF(AND($K$3=3,$K$4="Y"),AD136,IF(AND($K$3=4,$K$4="Y"),AF136,IF(AND($K$3=5,$K$4="Y"),AH136,"FALSE"))))))))))</f>
        <v>0.76100000000000001</v>
      </c>
      <c r="I136" s="20">
        <f>IF(AND($K$3=1,$K$4="N"),Q136,IF(AND($K$3=2,$K$4="N"),S136,IF(AND($K$3=3,$K$4="N"),U136,IF(AND($K$3=4,$K$4="N"),W136,IF(AND($K$3=5,$K$4="N"),Y136,IF(AND($K$3=1,$K$4="Y"),AA136,IF(AND($K$3=2,$K$4="Y"),AC136,IF(AND($K$3=3,$K$4="Y"),AE136,IF(AND($K$3=4,$K$4="Y"),AG136,IF(AND($K$3=5,$K$4="Y"),AI136,"FALSE"))))))))))</f>
        <v>53.27</v>
      </c>
      <c r="J136" s="34" t="str">
        <f>IF(OUT!F1627="", "", OUT!F1627)</f>
        <v/>
      </c>
      <c r="K136" s="7">
        <f>IF(OUT!P1627="", "", OUT!P1627)</f>
        <v>70</v>
      </c>
      <c r="L136" s="7" t="str">
        <f>IF(OUT!AE1627="", "", OUT!AE1627)</f>
        <v/>
      </c>
      <c r="M136" s="7" t="str">
        <f>IF(OUT!AG1627="", "", OUT!AG1627)</f>
        <v/>
      </c>
      <c r="N136" s="7" t="str">
        <f>IF(OUT!AQ1627="", "", OUT!AQ1627)</f>
        <v/>
      </c>
      <c r="O136" s="7" t="str">
        <f>IF(OUT!BM1627="", "", OUT!BM1627)</f>
        <v>T4</v>
      </c>
      <c r="P136" s="8">
        <f>IF(OUT!N1627="", "", OUT!N1627)</f>
        <v>0.76100000000000001</v>
      </c>
      <c r="Q136" s="9">
        <f>IF(OUT!O1627="", "", OUT!O1627)</f>
        <v>53.27</v>
      </c>
      <c r="R136" s="8">
        <f>IF(PPG!H1627="", "", PPG!H1627)</f>
        <v>0</v>
      </c>
      <c r="S136" s="9">
        <f>IF(PPG!I1627="", "", PPG!I1627)</f>
        <v>0</v>
      </c>
      <c r="T136" s="8">
        <f>IF(PPG!J1627="", "", PPG!J1627)</f>
        <v>0</v>
      </c>
      <c r="U136" s="9">
        <f>IF(PPG!K1627="", "", PPG!K1627)</f>
        <v>0</v>
      </c>
      <c r="V136" s="8">
        <f>IF(PPG!L1627="", "", PPG!L1627)</f>
        <v>0</v>
      </c>
      <c r="W136" s="9">
        <f>IF(PPG!M1627="", "", PPG!M1627)</f>
        <v>0</v>
      </c>
      <c r="X136" s="8">
        <f>IF(PPG!N1627="", "", PPG!N1627)</f>
        <v>0</v>
      </c>
      <c r="Y136" s="9">
        <f>IF(PPG!O1627="", "", PPG!O1627)</f>
        <v>0</v>
      </c>
      <c r="Z136" s="8">
        <f>IF(PPG!Q1627="", "", PPG!Q1627)</f>
        <v>0.76100000000000001</v>
      </c>
      <c r="AA136" s="9">
        <f>IF(PPG!R1627="", "", PPG!R1627)</f>
        <v>53.27</v>
      </c>
      <c r="AB136" s="8">
        <f>IF(PPG!S1627="", "", PPG!S1627)</f>
        <v>0</v>
      </c>
      <c r="AC136" s="9">
        <f>IF(PPG!T1627="", "", PPG!T1627)</f>
        <v>0</v>
      </c>
      <c r="AD136" s="8">
        <f>IF(PPG!U1627="", "", PPG!U1627)</f>
        <v>0</v>
      </c>
      <c r="AE136" s="9">
        <f>IF(PPG!V1627="", "", PPG!V1627)</f>
        <v>0</v>
      </c>
      <c r="AF136" s="8">
        <f>IF(PPG!W1627="", "", PPG!W1627)</f>
        <v>0</v>
      </c>
      <c r="AG136" s="9">
        <f>IF(PPG!X1627="", "", PPG!X1627)</f>
        <v>0</v>
      </c>
      <c r="AH136" s="8">
        <f>IF(PPG!Y1627="", "", PPG!Y1627)</f>
        <v>0</v>
      </c>
      <c r="AI136" s="9">
        <f>IF(PPG!Z1627="", "", PPG!Z1627)</f>
        <v>0</v>
      </c>
      <c r="AJ136" s="30" t="str">
        <f>IF(D136&lt;&gt;"",D136*I136, "0.00")</f>
        <v>0.00</v>
      </c>
      <c r="AK136" s="7" t="str">
        <f>IF(D136&lt;&gt;"",D136, "0")</f>
        <v>0</v>
      </c>
      <c r="AL136" s="7" t="str">
        <f>IF(D136&lt;&gt;"",D136*K136, "0")</f>
        <v>0</v>
      </c>
    </row>
    <row r="137" spans="1:38">
      <c r="A137" s="7">
        <f>IF(OUT!C1628="", "", OUT!C1628)</f>
        <v>711</v>
      </c>
      <c r="B137" s="18">
        <f>IF(OUT!A1628="", "", OUT!A1628)</f>
        <v>94742</v>
      </c>
      <c r="C137" s="7" t="str">
        <f>IF(OUT!D1628="", "", OUT!D1628)</f>
        <v>B</v>
      </c>
      <c r="D137" s="25"/>
      <c r="E137" s="7" t="str">
        <f>IF(OUT!E1628="", "", OUT!E1628)</f>
        <v>128 TRAY</v>
      </c>
      <c r="F137" s="22" t="str">
        <f>IF(OUT!AE1628="NEW", "✷", "")</f>
        <v/>
      </c>
      <c r="G137" t="str">
        <f>IF(OUT!B1628="", "", OUT!B1628)</f>
        <v>BEGONIA  TUBEROUS NONSTOP JOY ROSE PICOTEE</v>
      </c>
      <c r="H137" s="19">
        <f>IF(AND($K$3=1,$K$4="N"),P137,IF(AND($K$3=2,$K$4="N"),R137,IF(AND($K$3=3,$K$4="N"),T137,IF(AND($K$3=4,$K$4="N"),V137,IF(AND($K$3=5,$K$4="N"),X137,IF(AND($K$3=1,$K$4="Y"),Z137,IF(AND($K$3=2,$K$4="Y"),AB137,IF(AND($K$3=3,$K$4="Y"),AD137,IF(AND($K$3=4,$K$4="Y"),AF137,IF(AND($K$3=5,$K$4="Y"),AH137,"FALSE"))))))))))</f>
        <v>0.58699999999999997</v>
      </c>
      <c r="I137" s="20">
        <f>IF(AND($K$3=1,$K$4="N"),Q137,IF(AND($K$3=2,$K$4="N"),S137,IF(AND($K$3=3,$K$4="N"),U137,IF(AND($K$3=4,$K$4="N"),W137,IF(AND($K$3=5,$K$4="N"),Y137,IF(AND($K$3=1,$K$4="Y"),AA137,IF(AND($K$3=2,$K$4="Y"),AC137,IF(AND($K$3=3,$K$4="Y"),AE137,IF(AND($K$3=4,$K$4="Y"),AG137,IF(AND($K$3=5,$K$4="Y"),AI137,"FALSE"))))))))))</f>
        <v>73.37</v>
      </c>
      <c r="J137" s="34" t="str">
        <f>IF(OUT!F1628="", "", OUT!F1628)</f>
        <v/>
      </c>
      <c r="K137" s="7">
        <f>IF(OUT!P1628="", "", OUT!P1628)</f>
        <v>125</v>
      </c>
      <c r="L137" s="7" t="str">
        <f>IF(OUT!AE1628="", "", OUT!AE1628)</f>
        <v/>
      </c>
      <c r="M137" s="7" t="str">
        <f>IF(OUT!AG1628="", "", OUT!AG1628)</f>
        <v/>
      </c>
      <c r="N137" s="7" t="str">
        <f>IF(OUT!AQ1628="", "", OUT!AQ1628)</f>
        <v/>
      </c>
      <c r="O137" s="7" t="str">
        <f>IF(OUT!BM1628="", "", OUT!BM1628)</f>
        <v>T4</v>
      </c>
      <c r="P137" s="8">
        <f>IF(OUT!N1628="", "", OUT!N1628)</f>
        <v>0.58699999999999997</v>
      </c>
      <c r="Q137" s="9">
        <f>IF(OUT!O1628="", "", OUT!O1628)</f>
        <v>73.37</v>
      </c>
      <c r="R137" s="8">
        <f>IF(PPG!H1628="", "", PPG!H1628)</f>
        <v>0</v>
      </c>
      <c r="S137" s="9">
        <f>IF(PPG!I1628="", "", PPG!I1628)</f>
        <v>0</v>
      </c>
      <c r="T137" s="8">
        <f>IF(PPG!J1628="", "", PPG!J1628)</f>
        <v>0</v>
      </c>
      <c r="U137" s="9">
        <f>IF(PPG!K1628="", "", PPG!K1628)</f>
        <v>0</v>
      </c>
      <c r="V137" s="8">
        <f>IF(PPG!L1628="", "", PPG!L1628)</f>
        <v>0</v>
      </c>
      <c r="W137" s="9">
        <f>IF(PPG!M1628="", "", PPG!M1628)</f>
        <v>0</v>
      </c>
      <c r="X137" s="8">
        <f>IF(PPG!N1628="", "", PPG!N1628)</f>
        <v>0</v>
      </c>
      <c r="Y137" s="9">
        <f>IF(PPG!O1628="", "", PPG!O1628)</f>
        <v>0</v>
      </c>
      <c r="Z137" s="8">
        <f>IF(PPG!Q1628="", "", PPG!Q1628)</f>
        <v>0.58699999999999997</v>
      </c>
      <c r="AA137" s="9">
        <f>IF(PPG!R1628="", "", PPG!R1628)</f>
        <v>73.37</v>
      </c>
      <c r="AB137" s="8">
        <f>IF(PPG!S1628="", "", PPG!S1628)</f>
        <v>0</v>
      </c>
      <c r="AC137" s="9">
        <f>IF(PPG!T1628="", "", PPG!T1628)</f>
        <v>0</v>
      </c>
      <c r="AD137" s="8">
        <f>IF(PPG!U1628="", "", PPG!U1628)</f>
        <v>0</v>
      </c>
      <c r="AE137" s="9">
        <f>IF(PPG!V1628="", "", PPG!V1628)</f>
        <v>0</v>
      </c>
      <c r="AF137" s="8">
        <f>IF(PPG!W1628="", "", PPG!W1628)</f>
        <v>0</v>
      </c>
      <c r="AG137" s="9">
        <f>IF(PPG!X1628="", "", PPG!X1628)</f>
        <v>0</v>
      </c>
      <c r="AH137" s="8">
        <f>IF(PPG!Y1628="", "", PPG!Y1628)</f>
        <v>0</v>
      </c>
      <c r="AI137" s="9">
        <f>IF(PPG!Z1628="", "", PPG!Z1628)</f>
        <v>0</v>
      </c>
      <c r="AJ137" s="30" t="str">
        <f>IF(D137&lt;&gt;"",D137*I137, "0.00")</f>
        <v>0.00</v>
      </c>
      <c r="AK137" s="7" t="str">
        <f>IF(D137&lt;&gt;"",D137, "0")</f>
        <v>0</v>
      </c>
      <c r="AL137" s="7" t="str">
        <f>IF(D137&lt;&gt;"",D137*K137, "0")</f>
        <v>0</v>
      </c>
    </row>
    <row r="138" spans="1:38">
      <c r="A138" s="7">
        <f>IF(OUT!C613="", "", OUT!C613)</f>
        <v>711</v>
      </c>
      <c r="B138" s="18">
        <f>IF(OUT!A613="", "", OUT!A613)</f>
        <v>66370</v>
      </c>
      <c r="C138" s="7" t="str">
        <f>IF(OUT!D613="", "", OUT!D613)</f>
        <v>A</v>
      </c>
      <c r="D138" s="25"/>
      <c r="E138" s="7" t="str">
        <f>IF(OUT!E613="", "", OUT!E613)</f>
        <v>72 TRAY</v>
      </c>
      <c r="F138" s="22" t="str">
        <f>IF(OUT!AE613="NEW", "✷", "")</f>
        <v/>
      </c>
      <c r="G138" t="str">
        <f>IF(OUT!B613="", "", OUT!B613)</f>
        <v>BEGONIA  TUBEROUS NONSTOP JOY YELLOW</v>
      </c>
      <c r="H138" s="19">
        <f>IF(AND($K$3=1,$K$4="N"),P138,IF(AND($K$3=2,$K$4="N"),R138,IF(AND($K$3=3,$K$4="N"),T138,IF(AND($K$3=4,$K$4="N"),V138,IF(AND($K$3=5,$K$4="N"),X138,IF(AND($K$3=1,$K$4="Y"),Z138,IF(AND($K$3=2,$K$4="Y"),AB138,IF(AND($K$3=3,$K$4="Y"),AD138,IF(AND($K$3=4,$K$4="Y"),AF138,IF(AND($K$3=5,$K$4="Y"),AH138,"FALSE"))))))))))</f>
        <v>0.76100000000000001</v>
      </c>
      <c r="I138" s="20">
        <f>IF(AND($K$3=1,$K$4="N"),Q138,IF(AND($K$3=2,$K$4="N"),S138,IF(AND($K$3=3,$K$4="N"),U138,IF(AND($K$3=4,$K$4="N"),W138,IF(AND($K$3=5,$K$4="N"),Y138,IF(AND($K$3=1,$K$4="Y"),AA138,IF(AND($K$3=2,$K$4="Y"),AC138,IF(AND($K$3=3,$K$4="Y"),AE138,IF(AND($K$3=4,$K$4="Y"),AG138,IF(AND($K$3=5,$K$4="Y"),AI138,"FALSE"))))))))))</f>
        <v>53.27</v>
      </c>
      <c r="J138" s="34" t="str">
        <f>IF(OUT!F613="", "", OUT!F613)</f>
        <v/>
      </c>
      <c r="K138" s="7">
        <f>IF(OUT!P613="", "", OUT!P613)</f>
        <v>70</v>
      </c>
      <c r="L138" s="7" t="str">
        <f>IF(OUT!AE613="", "", OUT!AE613)</f>
        <v/>
      </c>
      <c r="M138" s="7" t="str">
        <f>IF(OUT!AG613="", "", OUT!AG613)</f>
        <v/>
      </c>
      <c r="N138" s="7" t="str">
        <f>IF(OUT!AQ613="", "", OUT!AQ613)</f>
        <v/>
      </c>
      <c r="O138" s="7" t="str">
        <f>IF(OUT!BM613="", "", OUT!BM613)</f>
        <v>T4</v>
      </c>
      <c r="P138" s="8">
        <f>IF(OUT!N613="", "", OUT!N613)</f>
        <v>0.76100000000000001</v>
      </c>
      <c r="Q138" s="9">
        <f>IF(OUT!O613="", "", OUT!O613)</f>
        <v>53.27</v>
      </c>
      <c r="R138" s="8">
        <f>IF(PPG!H613="", "", PPG!H613)</f>
        <v>0</v>
      </c>
      <c r="S138" s="9">
        <f>IF(PPG!I613="", "", PPG!I613)</f>
        <v>0</v>
      </c>
      <c r="T138" s="8">
        <f>IF(PPG!J613="", "", PPG!J613)</f>
        <v>0</v>
      </c>
      <c r="U138" s="9">
        <f>IF(PPG!K613="", "", PPG!K613)</f>
        <v>0</v>
      </c>
      <c r="V138" s="8">
        <f>IF(PPG!L613="", "", PPG!L613)</f>
        <v>0</v>
      </c>
      <c r="W138" s="9">
        <f>IF(PPG!M613="", "", PPG!M613)</f>
        <v>0</v>
      </c>
      <c r="X138" s="8">
        <f>IF(PPG!N613="", "", PPG!N613)</f>
        <v>0</v>
      </c>
      <c r="Y138" s="9">
        <f>IF(PPG!O613="", "", PPG!O613)</f>
        <v>0</v>
      </c>
      <c r="Z138" s="8">
        <f>IF(PPG!Q613="", "", PPG!Q613)</f>
        <v>0.76100000000000001</v>
      </c>
      <c r="AA138" s="9">
        <f>IF(PPG!R613="", "", PPG!R613)</f>
        <v>53.27</v>
      </c>
      <c r="AB138" s="8">
        <f>IF(PPG!S613="", "", PPG!S613)</f>
        <v>0</v>
      </c>
      <c r="AC138" s="9">
        <f>IF(PPG!T613="", "", PPG!T613)</f>
        <v>0</v>
      </c>
      <c r="AD138" s="8">
        <f>IF(PPG!U613="", "", PPG!U613)</f>
        <v>0</v>
      </c>
      <c r="AE138" s="9">
        <f>IF(PPG!V613="", "", PPG!V613)</f>
        <v>0</v>
      </c>
      <c r="AF138" s="8">
        <f>IF(PPG!W613="", "", PPG!W613)</f>
        <v>0</v>
      </c>
      <c r="AG138" s="9">
        <f>IF(PPG!X613="", "", PPG!X613)</f>
        <v>0</v>
      </c>
      <c r="AH138" s="8">
        <f>IF(PPG!Y613="", "", PPG!Y613)</f>
        <v>0</v>
      </c>
      <c r="AI138" s="9">
        <f>IF(PPG!Z613="", "", PPG!Z613)</f>
        <v>0</v>
      </c>
      <c r="AJ138" s="30" t="str">
        <f>IF(D138&lt;&gt;"",D138*I138, "0.00")</f>
        <v>0.00</v>
      </c>
      <c r="AK138" s="7" t="str">
        <f>IF(D138&lt;&gt;"",D138, "0")</f>
        <v>0</v>
      </c>
      <c r="AL138" s="7" t="str">
        <f>IF(D138&lt;&gt;"",D138*K138, "0")</f>
        <v>0</v>
      </c>
    </row>
    <row r="139" spans="1:38">
      <c r="A139" s="7">
        <f>IF(OUT!C614="", "", OUT!C614)</f>
        <v>711</v>
      </c>
      <c r="B139" s="18">
        <f>IF(OUT!A614="", "", OUT!A614)</f>
        <v>66370</v>
      </c>
      <c r="C139" s="7" t="str">
        <f>IF(OUT!D614="", "", OUT!D614)</f>
        <v>B</v>
      </c>
      <c r="D139" s="25"/>
      <c r="E139" s="7" t="str">
        <f>IF(OUT!E614="", "", OUT!E614)</f>
        <v>128 TRAY</v>
      </c>
      <c r="F139" s="22" t="str">
        <f>IF(OUT!AE614="NEW", "✷", "")</f>
        <v/>
      </c>
      <c r="G139" t="str">
        <f>IF(OUT!B614="", "", OUT!B614)</f>
        <v>BEGONIA  TUBEROUS NONSTOP JOY YELLOW</v>
      </c>
      <c r="H139" s="19">
        <f>IF(AND($K$3=1,$K$4="N"),P139,IF(AND($K$3=2,$K$4="N"),R139,IF(AND($K$3=3,$K$4="N"),T139,IF(AND($K$3=4,$K$4="N"),V139,IF(AND($K$3=5,$K$4="N"),X139,IF(AND($K$3=1,$K$4="Y"),Z139,IF(AND($K$3=2,$K$4="Y"),AB139,IF(AND($K$3=3,$K$4="Y"),AD139,IF(AND($K$3=4,$K$4="Y"),AF139,IF(AND($K$3=5,$K$4="Y"),AH139,"FALSE"))))))))))</f>
        <v>0.58699999999999997</v>
      </c>
      <c r="I139" s="20">
        <f>IF(AND($K$3=1,$K$4="N"),Q139,IF(AND($K$3=2,$K$4="N"),S139,IF(AND($K$3=3,$K$4="N"),U139,IF(AND($K$3=4,$K$4="N"),W139,IF(AND($K$3=5,$K$4="N"),Y139,IF(AND($K$3=1,$K$4="Y"),AA139,IF(AND($K$3=2,$K$4="Y"),AC139,IF(AND($K$3=3,$K$4="Y"),AE139,IF(AND($K$3=4,$K$4="Y"),AG139,IF(AND($K$3=5,$K$4="Y"),AI139,"FALSE"))))))))))</f>
        <v>73.37</v>
      </c>
      <c r="J139" s="34" t="str">
        <f>IF(OUT!F614="", "", OUT!F614)</f>
        <v/>
      </c>
      <c r="K139" s="7">
        <f>IF(OUT!P614="", "", OUT!P614)</f>
        <v>125</v>
      </c>
      <c r="L139" s="7" t="str">
        <f>IF(OUT!AE614="", "", OUT!AE614)</f>
        <v/>
      </c>
      <c r="M139" s="7" t="str">
        <f>IF(OUT!AG614="", "", OUT!AG614)</f>
        <v/>
      </c>
      <c r="N139" s="7" t="str">
        <f>IF(OUT!AQ614="", "", OUT!AQ614)</f>
        <v/>
      </c>
      <c r="O139" s="7" t="str">
        <f>IF(OUT!BM614="", "", OUT!BM614)</f>
        <v>T4</v>
      </c>
      <c r="P139" s="8">
        <f>IF(OUT!N614="", "", OUT!N614)</f>
        <v>0.58699999999999997</v>
      </c>
      <c r="Q139" s="9">
        <f>IF(OUT!O614="", "", OUT!O614)</f>
        <v>73.37</v>
      </c>
      <c r="R139" s="8">
        <f>IF(PPG!H614="", "", PPG!H614)</f>
        <v>0</v>
      </c>
      <c r="S139" s="9">
        <f>IF(PPG!I614="", "", PPG!I614)</f>
        <v>0</v>
      </c>
      <c r="T139" s="8">
        <f>IF(PPG!J614="", "", PPG!J614)</f>
        <v>0</v>
      </c>
      <c r="U139" s="9">
        <f>IF(PPG!K614="", "", PPG!K614)</f>
        <v>0</v>
      </c>
      <c r="V139" s="8">
        <f>IF(PPG!L614="", "", PPG!L614)</f>
        <v>0</v>
      </c>
      <c r="W139" s="9">
        <f>IF(PPG!M614="", "", PPG!M614)</f>
        <v>0</v>
      </c>
      <c r="X139" s="8">
        <f>IF(PPG!N614="", "", PPG!N614)</f>
        <v>0</v>
      </c>
      <c r="Y139" s="9">
        <f>IF(PPG!O614="", "", PPG!O614)</f>
        <v>0</v>
      </c>
      <c r="Z139" s="8">
        <f>IF(PPG!Q614="", "", PPG!Q614)</f>
        <v>0.58699999999999997</v>
      </c>
      <c r="AA139" s="9">
        <f>IF(PPG!R614="", "", PPG!R614)</f>
        <v>73.37</v>
      </c>
      <c r="AB139" s="8">
        <f>IF(PPG!S614="", "", PPG!S614)</f>
        <v>0</v>
      </c>
      <c r="AC139" s="9">
        <f>IF(PPG!T614="", "", PPG!T614)</f>
        <v>0</v>
      </c>
      <c r="AD139" s="8">
        <f>IF(PPG!U614="", "", PPG!U614)</f>
        <v>0</v>
      </c>
      <c r="AE139" s="9">
        <f>IF(PPG!V614="", "", PPG!V614)</f>
        <v>0</v>
      </c>
      <c r="AF139" s="8">
        <f>IF(PPG!W614="", "", PPG!W614)</f>
        <v>0</v>
      </c>
      <c r="AG139" s="9">
        <f>IF(PPG!X614="", "", PPG!X614)</f>
        <v>0</v>
      </c>
      <c r="AH139" s="8">
        <f>IF(PPG!Y614="", "", PPG!Y614)</f>
        <v>0</v>
      </c>
      <c r="AI139" s="9">
        <f>IF(PPG!Z614="", "", PPG!Z614)</f>
        <v>0</v>
      </c>
      <c r="AJ139" s="30" t="str">
        <f>IF(D139&lt;&gt;"",D139*I139, "0.00")</f>
        <v>0.00</v>
      </c>
      <c r="AK139" s="7" t="str">
        <f>IF(D139&lt;&gt;"",D139, "0")</f>
        <v>0</v>
      </c>
      <c r="AL139" s="7" t="str">
        <f>IF(D139&lt;&gt;"",D139*K139, "0")</f>
        <v>0</v>
      </c>
    </row>
    <row r="140" spans="1:38">
      <c r="A140" s="7">
        <f>IF(OUT!C260="", "", OUT!C260)</f>
        <v>711</v>
      </c>
      <c r="B140" s="18">
        <f>IF(OUT!A260="", "", OUT!A260)</f>
        <v>40789</v>
      </c>
      <c r="C140" s="7" t="str">
        <f>IF(OUT!D260="", "", OUT!D260)</f>
        <v>A</v>
      </c>
      <c r="D140" s="25"/>
      <c r="E140" s="7" t="str">
        <f>IF(OUT!E260="", "", OUT!E260)</f>
        <v>72 TRAY</v>
      </c>
      <c r="F140" s="22" t="str">
        <f>IF(OUT!AE260="NEW", "✷", "")</f>
        <v/>
      </c>
      <c r="G140" t="str">
        <f>IF(OUT!B260="", "", OUT!B260)</f>
        <v>BEGONIA  TUBEROUS NONSTOP MIX</v>
      </c>
      <c r="H140" s="19">
        <f>IF(AND($K$3=1,$K$4="N"),P140,IF(AND($K$3=2,$K$4="N"),R140,IF(AND($K$3=3,$K$4="N"),T140,IF(AND($K$3=4,$K$4="N"),V140,IF(AND($K$3=5,$K$4="N"),X140,IF(AND($K$3=1,$K$4="Y"),Z140,IF(AND($K$3=2,$K$4="Y"),AB140,IF(AND($K$3=3,$K$4="Y"),AD140,IF(AND($K$3=4,$K$4="Y"),AF140,IF(AND($K$3=5,$K$4="Y"),AH140,"FALSE"))))))))))</f>
        <v>0.69699999999999995</v>
      </c>
      <c r="I140" s="20">
        <f>IF(AND($K$3=1,$K$4="N"),Q140,IF(AND($K$3=2,$K$4="N"),S140,IF(AND($K$3=3,$K$4="N"),U140,IF(AND($K$3=4,$K$4="N"),W140,IF(AND($K$3=5,$K$4="N"),Y140,IF(AND($K$3=1,$K$4="Y"),AA140,IF(AND($K$3=2,$K$4="Y"),AC140,IF(AND($K$3=3,$K$4="Y"),AE140,IF(AND($K$3=4,$K$4="Y"),AG140,IF(AND($K$3=5,$K$4="Y"),AI140,"FALSE"))))))))))</f>
        <v>48.79</v>
      </c>
      <c r="J140" s="34" t="str">
        <f>IF(OUT!F260="", "", OUT!F260)</f>
        <v/>
      </c>
      <c r="K140" s="7">
        <f>IF(OUT!P260="", "", OUT!P260)</f>
        <v>70</v>
      </c>
      <c r="L140" s="7" t="str">
        <f>IF(OUT!AE260="", "", OUT!AE260)</f>
        <v/>
      </c>
      <c r="M140" s="7" t="str">
        <f>IF(OUT!AG260="", "", OUT!AG260)</f>
        <v/>
      </c>
      <c r="N140" s="7" t="str">
        <f>IF(OUT!AQ260="", "", OUT!AQ260)</f>
        <v/>
      </c>
      <c r="O140" s="7" t="str">
        <f>IF(OUT!BM260="", "", OUT!BM260)</f>
        <v>T4</v>
      </c>
      <c r="P140" s="8">
        <f>IF(OUT!N260="", "", OUT!N260)</f>
        <v>0.69699999999999995</v>
      </c>
      <c r="Q140" s="9">
        <f>IF(OUT!O260="", "", OUT!O260)</f>
        <v>48.79</v>
      </c>
      <c r="R140" s="8">
        <f>IF(PPG!H260="", "", PPG!H260)</f>
        <v>0</v>
      </c>
      <c r="S140" s="9">
        <f>IF(PPG!I260="", "", PPG!I260)</f>
        <v>0</v>
      </c>
      <c r="T140" s="8">
        <f>IF(PPG!J260="", "", PPG!J260)</f>
        <v>0</v>
      </c>
      <c r="U140" s="9">
        <f>IF(PPG!K260="", "", PPG!K260)</f>
        <v>0</v>
      </c>
      <c r="V140" s="8">
        <f>IF(PPG!L260="", "", PPG!L260)</f>
        <v>0</v>
      </c>
      <c r="W140" s="9">
        <f>IF(PPG!M260="", "", PPG!M260)</f>
        <v>0</v>
      </c>
      <c r="X140" s="8">
        <f>IF(PPG!N260="", "", PPG!N260)</f>
        <v>0</v>
      </c>
      <c r="Y140" s="9">
        <f>IF(PPG!O260="", "", PPG!O260)</f>
        <v>0</v>
      </c>
      <c r="Z140" s="8">
        <f>IF(PPG!Q260="", "", PPG!Q260)</f>
        <v>0.69699999999999995</v>
      </c>
      <c r="AA140" s="9">
        <f>IF(PPG!R260="", "", PPG!R260)</f>
        <v>48.79</v>
      </c>
      <c r="AB140" s="8">
        <f>IF(PPG!S260="", "", PPG!S260)</f>
        <v>0</v>
      </c>
      <c r="AC140" s="9">
        <f>IF(PPG!T260="", "", PPG!T260)</f>
        <v>0</v>
      </c>
      <c r="AD140" s="8">
        <f>IF(PPG!U260="", "", PPG!U260)</f>
        <v>0</v>
      </c>
      <c r="AE140" s="9">
        <f>IF(PPG!V260="", "", PPG!V260)</f>
        <v>0</v>
      </c>
      <c r="AF140" s="8">
        <f>IF(PPG!W260="", "", PPG!W260)</f>
        <v>0</v>
      </c>
      <c r="AG140" s="9">
        <f>IF(PPG!X260="", "", PPG!X260)</f>
        <v>0</v>
      </c>
      <c r="AH140" s="8">
        <f>IF(PPG!Y260="", "", PPG!Y260)</f>
        <v>0</v>
      </c>
      <c r="AI140" s="9">
        <f>IF(PPG!Z260="", "", PPG!Z260)</f>
        <v>0</v>
      </c>
      <c r="AJ140" s="30" t="str">
        <f>IF(D140&lt;&gt;"",D140*I140, "0.00")</f>
        <v>0.00</v>
      </c>
      <c r="AK140" s="7" t="str">
        <f>IF(D140&lt;&gt;"",D140, "0")</f>
        <v>0</v>
      </c>
      <c r="AL140" s="7" t="str">
        <f>IF(D140&lt;&gt;"",D140*K140, "0")</f>
        <v>0</v>
      </c>
    </row>
    <row r="141" spans="1:38">
      <c r="A141" s="7">
        <f>IF(OUT!C261="", "", OUT!C261)</f>
        <v>711</v>
      </c>
      <c r="B141" s="18">
        <f>IF(OUT!A261="", "", OUT!A261)</f>
        <v>40789</v>
      </c>
      <c r="C141" s="7" t="str">
        <f>IF(OUT!D261="", "", OUT!D261)</f>
        <v>B</v>
      </c>
      <c r="D141" s="25"/>
      <c r="E141" s="7" t="str">
        <f>IF(OUT!E261="", "", OUT!E261)</f>
        <v>128 TRAY</v>
      </c>
      <c r="F141" s="22" t="str">
        <f>IF(OUT!AE261="NEW", "✷", "")</f>
        <v/>
      </c>
      <c r="G141" t="str">
        <f>IF(OUT!B261="", "", OUT!B261)</f>
        <v>BEGONIA  TUBEROUS NONSTOP MIX</v>
      </c>
      <c r="H141" s="19">
        <f>IF(AND($K$3=1,$K$4="N"),P141,IF(AND($K$3=2,$K$4="N"),R141,IF(AND($K$3=3,$K$4="N"),T141,IF(AND($K$3=4,$K$4="N"),V141,IF(AND($K$3=5,$K$4="N"),X141,IF(AND($K$3=1,$K$4="Y"),Z141,IF(AND($K$3=2,$K$4="Y"),AB141,IF(AND($K$3=3,$K$4="Y"),AD141,IF(AND($K$3=4,$K$4="Y"),AF141,IF(AND($K$3=5,$K$4="Y"),AH141,"FALSE"))))))))))</f>
        <v>0.52500000000000002</v>
      </c>
      <c r="I141" s="20">
        <f>IF(AND($K$3=1,$K$4="N"),Q141,IF(AND($K$3=2,$K$4="N"),S141,IF(AND($K$3=3,$K$4="N"),U141,IF(AND($K$3=4,$K$4="N"),W141,IF(AND($K$3=5,$K$4="N"),Y141,IF(AND($K$3=1,$K$4="Y"),AA141,IF(AND($K$3=2,$K$4="Y"),AC141,IF(AND($K$3=3,$K$4="Y"),AE141,IF(AND($K$3=4,$K$4="Y"),AG141,IF(AND($K$3=5,$K$4="Y"),AI141,"FALSE"))))))))))</f>
        <v>65.62</v>
      </c>
      <c r="J141" s="34" t="str">
        <f>IF(OUT!F261="", "", OUT!F261)</f>
        <v/>
      </c>
      <c r="K141" s="7">
        <f>IF(OUT!P261="", "", OUT!P261)</f>
        <v>125</v>
      </c>
      <c r="L141" s="7" t="str">
        <f>IF(OUT!AE261="", "", OUT!AE261)</f>
        <v/>
      </c>
      <c r="M141" s="7" t="str">
        <f>IF(OUT!AG261="", "", OUT!AG261)</f>
        <v/>
      </c>
      <c r="N141" s="7" t="str">
        <f>IF(OUT!AQ261="", "", OUT!AQ261)</f>
        <v/>
      </c>
      <c r="O141" s="7" t="str">
        <f>IF(OUT!BM261="", "", OUT!BM261)</f>
        <v>T4</v>
      </c>
      <c r="P141" s="8">
        <f>IF(OUT!N261="", "", OUT!N261)</f>
        <v>0.52500000000000002</v>
      </c>
      <c r="Q141" s="9">
        <f>IF(OUT!O261="", "", OUT!O261)</f>
        <v>65.62</v>
      </c>
      <c r="R141" s="8">
        <f>IF(PPG!H261="", "", PPG!H261)</f>
        <v>0</v>
      </c>
      <c r="S141" s="9">
        <f>IF(PPG!I261="", "", PPG!I261)</f>
        <v>0</v>
      </c>
      <c r="T141" s="8">
        <f>IF(PPG!J261="", "", PPG!J261)</f>
        <v>0</v>
      </c>
      <c r="U141" s="9">
        <f>IF(PPG!K261="", "", PPG!K261)</f>
        <v>0</v>
      </c>
      <c r="V141" s="8">
        <f>IF(PPG!L261="", "", PPG!L261)</f>
        <v>0</v>
      </c>
      <c r="W141" s="9">
        <f>IF(PPG!M261="", "", PPG!M261)</f>
        <v>0</v>
      </c>
      <c r="X141" s="8">
        <f>IF(PPG!N261="", "", PPG!N261)</f>
        <v>0</v>
      </c>
      <c r="Y141" s="9">
        <f>IF(PPG!O261="", "", PPG!O261)</f>
        <v>0</v>
      </c>
      <c r="Z141" s="8">
        <f>IF(PPG!Q261="", "", PPG!Q261)</f>
        <v>0.52500000000000002</v>
      </c>
      <c r="AA141" s="9">
        <f>IF(PPG!R261="", "", PPG!R261)</f>
        <v>65.62</v>
      </c>
      <c r="AB141" s="8">
        <f>IF(PPG!S261="", "", PPG!S261)</f>
        <v>0</v>
      </c>
      <c r="AC141" s="9">
        <f>IF(PPG!T261="", "", PPG!T261)</f>
        <v>0</v>
      </c>
      <c r="AD141" s="8">
        <f>IF(PPG!U261="", "", PPG!U261)</f>
        <v>0</v>
      </c>
      <c r="AE141" s="9">
        <f>IF(PPG!V261="", "", PPG!V261)</f>
        <v>0</v>
      </c>
      <c r="AF141" s="8">
        <f>IF(PPG!W261="", "", PPG!W261)</f>
        <v>0</v>
      </c>
      <c r="AG141" s="9">
        <f>IF(PPG!X261="", "", PPG!X261)</f>
        <v>0</v>
      </c>
      <c r="AH141" s="8">
        <f>IF(PPG!Y261="", "", PPG!Y261)</f>
        <v>0</v>
      </c>
      <c r="AI141" s="9">
        <f>IF(PPG!Z261="", "", PPG!Z261)</f>
        <v>0</v>
      </c>
      <c r="AJ141" s="30" t="str">
        <f>IF(D141&lt;&gt;"",D141*I141, "0.00")</f>
        <v>0.00</v>
      </c>
      <c r="AK141" s="7" t="str">
        <f>IF(D141&lt;&gt;"",D141, "0")</f>
        <v>0</v>
      </c>
      <c r="AL141" s="7" t="str">
        <f>IF(D141&lt;&gt;"",D141*K141, "0")</f>
        <v>0</v>
      </c>
    </row>
    <row r="142" spans="1:38">
      <c r="A142" s="7">
        <f>IF(OUT!C240="", "", OUT!C240)</f>
        <v>711</v>
      </c>
      <c r="B142" s="18">
        <f>IF(OUT!A240="", "", OUT!A240)</f>
        <v>40708</v>
      </c>
      <c r="C142" s="7" t="str">
        <f>IF(OUT!D240="", "", OUT!D240)</f>
        <v>A</v>
      </c>
      <c r="D142" s="25"/>
      <c r="E142" s="7" t="str">
        <f>IF(OUT!E240="", "", OUT!E240)</f>
        <v>72 TRAY</v>
      </c>
      <c r="F142" s="22" t="str">
        <f>IF(OUT!AE240="NEW", "✷", "")</f>
        <v/>
      </c>
      <c r="G142" t="str">
        <f>IF(OUT!B240="", "", OUT!B240)</f>
        <v>BEGONIA  TUBEROUS NONSTOP MOCCA BRIGHT ORANGE</v>
      </c>
      <c r="H142" s="19">
        <f>IF(AND($K$3=1,$K$4="N"),P142,IF(AND($K$3=2,$K$4="N"),R142,IF(AND($K$3=3,$K$4="N"),T142,IF(AND($K$3=4,$K$4="N"),V142,IF(AND($K$3=5,$K$4="N"),X142,IF(AND($K$3=1,$K$4="Y"),Z142,IF(AND($K$3=2,$K$4="Y"),AB142,IF(AND($K$3=3,$K$4="Y"),AD142,IF(AND($K$3=4,$K$4="Y"),AF142,IF(AND($K$3=5,$K$4="Y"),AH142,"FALSE"))))))))))</f>
        <v>0.69699999999999995</v>
      </c>
      <c r="I142" s="20">
        <f>IF(AND($K$3=1,$K$4="N"),Q142,IF(AND($K$3=2,$K$4="N"),S142,IF(AND($K$3=3,$K$4="N"),U142,IF(AND($K$3=4,$K$4="N"),W142,IF(AND($K$3=5,$K$4="N"),Y142,IF(AND($K$3=1,$K$4="Y"),AA142,IF(AND($K$3=2,$K$4="Y"),AC142,IF(AND($K$3=3,$K$4="Y"),AE142,IF(AND($K$3=4,$K$4="Y"),AG142,IF(AND($K$3=5,$K$4="Y"),AI142,"FALSE"))))))))))</f>
        <v>48.79</v>
      </c>
      <c r="J142" s="34" t="str">
        <f>IF(OUT!F240="", "", OUT!F240)</f>
        <v/>
      </c>
      <c r="K142" s="7">
        <f>IF(OUT!P240="", "", OUT!P240)</f>
        <v>70</v>
      </c>
      <c r="L142" s="7" t="str">
        <f>IF(OUT!AE240="", "", OUT!AE240)</f>
        <v/>
      </c>
      <c r="M142" s="7" t="str">
        <f>IF(OUT!AG240="", "", OUT!AG240)</f>
        <v/>
      </c>
      <c r="N142" s="7" t="str">
        <f>IF(OUT!AQ240="", "", OUT!AQ240)</f>
        <v/>
      </c>
      <c r="O142" s="7" t="str">
        <f>IF(OUT!BM240="", "", OUT!BM240)</f>
        <v>T4</v>
      </c>
      <c r="P142" s="8">
        <f>IF(OUT!N240="", "", OUT!N240)</f>
        <v>0.69699999999999995</v>
      </c>
      <c r="Q142" s="9">
        <f>IF(OUT!O240="", "", OUT!O240)</f>
        <v>48.79</v>
      </c>
      <c r="R142" s="8">
        <f>IF(PPG!H240="", "", PPG!H240)</f>
        <v>0</v>
      </c>
      <c r="S142" s="9">
        <f>IF(PPG!I240="", "", PPG!I240)</f>
        <v>0</v>
      </c>
      <c r="T142" s="8">
        <f>IF(PPG!J240="", "", PPG!J240)</f>
        <v>0</v>
      </c>
      <c r="U142" s="9">
        <f>IF(PPG!K240="", "", PPG!K240)</f>
        <v>0</v>
      </c>
      <c r="V142" s="8">
        <f>IF(PPG!L240="", "", PPG!L240)</f>
        <v>0</v>
      </c>
      <c r="W142" s="9">
        <f>IF(PPG!M240="", "", PPG!M240)</f>
        <v>0</v>
      </c>
      <c r="X142" s="8">
        <f>IF(PPG!N240="", "", PPG!N240)</f>
        <v>0</v>
      </c>
      <c r="Y142" s="9">
        <f>IF(PPG!O240="", "", PPG!O240)</f>
        <v>0</v>
      </c>
      <c r="Z142" s="8">
        <f>IF(PPG!Q240="", "", PPG!Q240)</f>
        <v>0.69699999999999995</v>
      </c>
      <c r="AA142" s="9">
        <f>IF(PPG!R240="", "", PPG!R240)</f>
        <v>48.79</v>
      </c>
      <c r="AB142" s="8">
        <f>IF(PPG!S240="", "", PPG!S240)</f>
        <v>0</v>
      </c>
      <c r="AC142" s="9">
        <f>IF(PPG!T240="", "", PPG!T240)</f>
        <v>0</v>
      </c>
      <c r="AD142" s="8">
        <f>IF(PPG!U240="", "", PPG!U240)</f>
        <v>0</v>
      </c>
      <c r="AE142" s="9">
        <f>IF(PPG!V240="", "", PPG!V240)</f>
        <v>0</v>
      </c>
      <c r="AF142" s="8">
        <f>IF(PPG!W240="", "", PPG!W240)</f>
        <v>0</v>
      </c>
      <c r="AG142" s="9">
        <f>IF(PPG!X240="", "", PPG!X240)</f>
        <v>0</v>
      </c>
      <c r="AH142" s="8">
        <f>IF(PPG!Y240="", "", PPG!Y240)</f>
        <v>0</v>
      </c>
      <c r="AI142" s="9">
        <f>IF(PPG!Z240="", "", PPG!Z240)</f>
        <v>0</v>
      </c>
      <c r="AJ142" s="30" t="str">
        <f>IF(D142&lt;&gt;"",D142*I142, "0.00")</f>
        <v>0.00</v>
      </c>
      <c r="AK142" s="7" t="str">
        <f>IF(D142&lt;&gt;"",D142, "0")</f>
        <v>0</v>
      </c>
      <c r="AL142" s="7" t="str">
        <f>IF(D142&lt;&gt;"",D142*K142, "0")</f>
        <v>0</v>
      </c>
    </row>
    <row r="143" spans="1:38">
      <c r="A143" s="7">
        <f>IF(OUT!C241="", "", OUT!C241)</f>
        <v>711</v>
      </c>
      <c r="B143" s="18">
        <f>IF(OUT!A241="", "", OUT!A241)</f>
        <v>40708</v>
      </c>
      <c r="C143" s="7" t="str">
        <f>IF(OUT!D241="", "", OUT!D241)</f>
        <v>B</v>
      </c>
      <c r="D143" s="25"/>
      <c r="E143" s="7" t="str">
        <f>IF(OUT!E241="", "", OUT!E241)</f>
        <v>128 TRAY</v>
      </c>
      <c r="F143" s="22" t="str">
        <f>IF(OUT!AE241="NEW", "✷", "")</f>
        <v/>
      </c>
      <c r="G143" t="str">
        <f>IF(OUT!B241="", "", OUT!B241)</f>
        <v>BEGONIA  TUBEROUS NONSTOP MOCCA BRIGHT ORANGE</v>
      </c>
      <c r="H143" s="19">
        <f>IF(AND($K$3=1,$K$4="N"),P143,IF(AND($K$3=2,$K$4="N"),R143,IF(AND($K$3=3,$K$4="N"),T143,IF(AND($K$3=4,$K$4="N"),V143,IF(AND($K$3=5,$K$4="N"),X143,IF(AND($K$3=1,$K$4="Y"),Z143,IF(AND($K$3=2,$K$4="Y"),AB143,IF(AND($K$3=3,$K$4="Y"),AD143,IF(AND($K$3=4,$K$4="Y"),AF143,IF(AND($K$3=5,$K$4="Y"),AH143,"FALSE"))))))))))</f>
        <v>0.52500000000000002</v>
      </c>
      <c r="I143" s="20">
        <f>IF(AND($K$3=1,$K$4="N"),Q143,IF(AND($K$3=2,$K$4="N"),S143,IF(AND($K$3=3,$K$4="N"),U143,IF(AND($K$3=4,$K$4="N"),W143,IF(AND($K$3=5,$K$4="N"),Y143,IF(AND($K$3=1,$K$4="Y"),AA143,IF(AND($K$3=2,$K$4="Y"),AC143,IF(AND($K$3=3,$K$4="Y"),AE143,IF(AND($K$3=4,$K$4="Y"),AG143,IF(AND($K$3=5,$K$4="Y"),AI143,"FALSE"))))))))))</f>
        <v>65.62</v>
      </c>
      <c r="J143" s="34" t="str">
        <f>IF(OUT!F241="", "", OUT!F241)</f>
        <v/>
      </c>
      <c r="K143" s="7">
        <f>IF(OUT!P241="", "", OUT!P241)</f>
        <v>125</v>
      </c>
      <c r="L143" s="7" t="str">
        <f>IF(OUT!AE241="", "", OUT!AE241)</f>
        <v/>
      </c>
      <c r="M143" s="7" t="str">
        <f>IF(OUT!AG241="", "", OUT!AG241)</f>
        <v/>
      </c>
      <c r="N143" s="7" t="str">
        <f>IF(OUT!AQ241="", "", OUT!AQ241)</f>
        <v/>
      </c>
      <c r="O143" s="7" t="str">
        <f>IF(OUT!BM241="", "", OUT!BM241)</f>
        <v>T4</v>
      </c>
      <c r="P143" s="8">
        <f>IF(OUT!N241="", "", OUT!N241)</f>
        <v>0.52500000000000002</v>
      </c>
      <c r="Q143" s="9">
        <f>IF(OUT!O241="", "", OUT!O241)</f>
        <v>65.62</v>
      </c>
      <c r="R143" s="8">
        <f>IF(PPG!H241="", "", PPG!H241)</f>
        <v>0</v>
      </c>
      <c r="S143" s="9">
        <f>IF(PPG!I241="", "", PPG!I241)</f>
        <v>0</v>
      </c>
      <c r="T143" s="8">
        <f>IF(PPG!J241="", "", PPG!J241)</f>
        <v>0</v>
      </c>
      <c r="U143" s="9">
        <f>IF(PPG!K241="", "", PPG!K241)</f>
        <v>0</v>
      </c>
      <c r="V143" s="8">
        <f>IF(PPG!L241="", "", PPG!L241)</f>
        <v>0</v>
      </c>
      <c r="W143" s="9">
        <f>IF(PPG!M241="", "", PPG!M241)</f>
        <v>0</v>
      </c>
      <c r="X143" s="8">
        <f>IF(PPG!N241="", "", PPG!N241)</f>
        <v>0</v>
      </c>
      <c r="Y143" s="9">
        <f>IF(PPG!O241="", "", PPG!O241)</f>
        <v>0</v>
      </c>
      <c r="Z143" s="8">
        <f>IF(PPG!Q241="", "", PPG!Q241)</f>
        <v>0.52500000000000002</v>
      </c>
      <c r="AA143" s="9">
        <f>IF(PPG!R241="", "", PPG!R241)</f>
        <v>65.62</v>
      </c>
      <c r="AB143" s="8">
        <f>IF(PPG!S241="", "", PPG!S241)</f>
        <v>0</v>
      </c>
      <c r="AC143" s="9">
        <f>IF(PPG!T241="", "", PPG!T241)</f>
        <v>0</v>
      </c>
      <c r="AD143" s="8">
        <f>IF(PPG!U241="", "", PPG!U241)</f>
        <v>0</v>
      </c>
      <c r="AE143" s="9">
        <f>IF(PPG!V241="", "", PPG!V241)</f>
        <v>0</v>
      </c>
      <c r="AF143" s="8">
        <f>IF(PPG!W241="", "", PPG!W241)</f>
        <v>0</v>
      </c>
      <c r="AG143" s="9">
        <f>IF(PPG!X241="", "", PPG!X241)</f>
        <v>0</v>
      </c>
      <c r="AH143" s="8">
        <f>IF(PPG!Y241="", "", PPG!Y241)</f>
        <v>0</v>
      </c>
      <c r="AI143" s="9">
        <f>IF(PPG!Z241="", "", PPG!Z241)</f>
        <v>0</v>
      </c>
      <c r="AJ143" s="30" t="str">
        <f>IF(D143&lt;&gt;"",D143*I143, "0.00")</f>
        <v>0.00</v>
      </c>
      <c r="AK143" s="7" t="str">
        <f>IF(D143&lt;&gt;"",D143, "0")</f>
        <v>0</v>
      </c>
      <c r="AL143" s="7" t="str">
        <f>IF(D143&lt;&gt;"",D143*K143, "0")</f>
        <v>0</v>
      </c>
    </row>
    <row r="144" spans="1:38">
      <c r="A144" s="7">
        <f>IF(OUT!C242="", "", OUT!C242)</f>
        <v>711</v>
      </c>
      <c r="B144" s="18">
        <f>IF(OUT!A242="", "", OUT!A242)</f>
        <v>40709</v>
      </c>
      <c r="C144" s="7" t="str">
        <f>IF(OUT!D242="", "", OUT!D242)</f>
        <v>A</v>
      </c>
      <c r="D144" s="25"/>
      <c r="E144" s="7" t="str">
        <f>IF(OUT!E242="", "", OUT!E242)</f>
        <v>72 TRAY</v>
      </c>
      <c r="F144" s="22" t="str">
        <f>IF(OUT!AE242="NEW", "✷", "")</f>
        <v/>
      </c>
      <c r="G144" t="str">
        <f>IF(OUT!B242="", "", OUT!B242)</f>
        <v>BEGONIA  TUBEROUS NONSTOP MOCCA DEEP ORANGE</v>
      </c>
      <c r="H144" s="19">
        <f>IF(AND($K$3=1,$K$4="N"),P144,IF(AND($K$3=2,$K$4="N"),R144,IF(AND($K$3=3,$K$4="N"),T144,IF(AND($K$3=4,$K$4="N"),V144,IF(AND($K$3=5,$K$4="N"),X144,IF(AND($K$3=1,$K$4="Y"),Z144,IF(AND($K$3=2,$K$4="Y"),AB144,IF(AND($K$3=3,$K$4="Y"),AD144,IF(AND($K$3=4,$K$4="Y"),AF144,IF(AND($K$3=5,$K$4="Y"),AH144,"FALSE"))))))))))</f>
        <v>0.69699999999999995</v>
      </c>
      <c r="I144" s="20">
        <f>IF(AND($K$3=1,$K$4="N"),Q144,IF(AND($K$3=2,$K$4="N"),S144,IF(AND($K$3=3,$K$4="N"),U144,IF(AND($K$3=4,$K$4="N"),W144,IF(AND($K$3=5,$K$4="N"),Y144,IF(AND($K$3=1,$K$4="Y"),AA144,IF(AND($K$3=2,$K$4="Y"),AC144,IF(AND($K$3=3,$K$4="Y"),AE144,IF(AND($K$3=4,$K$4="Y"),AG144,IF(AND($K$3=5,$K$4="Y"),AI144,"FALSE"))))))))))</f>
        <v>48.79</v>
      </c>
      <c r="J144" s="34" t="str">
        <f>IF(OUT!F242="", "", OUT!F242)</f>
        <v/>
      </c>
      <c r="K144" s="7">
        <f>IF(OUT!P242="", "", OUT!P242)</f>
        <v>70</v>
      </c>
      <c r="L144" s="7" t="str">
        <f>IF(OUT!AE242="", "", OUT!AE242)</f>
        <v/>
      </c>
      <c r="M144" s="7" t="str">
        <f>IF(OUT!AG242="", "", OUT!AG242)</f>
        <v/>
      </c>
      <c r="N144" s="7" t="str">
        <f>IF(OUT!AQ242="", "", OUT!AQ242)</f>
        <v/>
      </c>
      <c r="O144" s="7" t="str">
        <f>IF(OUT!BM242="", "", OUT!BM242)</f>
        <v>T4</v>
      </c>
      <c r="P144" s="8">
        <f>IF(OUT!N242="", "", OUT!N242)</f>
        <v>0.69699999999999995</v>
      </c>
      <c r="Q144" s="9">
        <f>IF(OUT!O242="", "", OUT!O242)</f>
        <v>48.79</v>
      </c>
      <c r="R144" s="8">
        <f>IF(PPG!H242="", "", PPG!H242)</f>
        <v>0</v>
      </c>
      <c r="S144" s="9">
        <f>IF(PPG!I242="", "", PPG!I242)</f>
        <v>0</v>
      </c>
      <c r="T144" s="8">
        <f>IF(PPG!J242="", "", PPG!J242)</f>
        <v>0</v>
      </c>
      <c r="U144" s="9">
        <f>IF(PPG!K242="", "", PPG!K242)</f>
        <v>0</v>
      </c>
      <c r="V144" s="8">
        <f>IF(PPG!L242="", "", PPG!L242)</f>
        <v>0</v>
      </c>
      <c r="W144" s="9">
        <f>IF(PPG!M242="", "", PPG!M242)</f>
        <v>0</v>
      </c>
      <c r="X144" s="8">
        <f>IF(PPG!N242="", "", PPG!N242)</f>
        <v>0</v>
      </c>
      <c r="Y144" s="9">
        <f>IF(PPG!O242="", "", PPG!O242)</f>
        <v>0</v>
      </c>
      <c r="Z144" s="8">
        <f>IF(PPG!Q242="", "", PPG!Q242)</f>
        <v>0.69699999999999995</v>
      </c>
      <c r="AA144" s="9">
        <f>IF(PPG!R242="", "", PPG!R242)</f>
        <v>48.79</v>
      </c>
      <c r="AB144" s="8">
        <f>IF(PPG!S242="", "", PPG!S242)</f>
        <v>0</v>
      </c>
      <c r="AC144" s="9">
        <f>IF(PPG!T242="", "", PPG!T242)</f>
        <v>0</v>
      </c>
      <c r="AD144" s="8">
        <f>IF(PPG!U242="", "", PPG!U242)</f>
        <v>0</v>
      </c>
      <c r="AE144" s="9">
        <f>IF(PPG!V242="", "", PPG!V242)</f>
        <v>0</v>
      </c>
      <c r="AF144" s="8">
        <f>IF(PPG!W242="", "", PPG!W242)</f>
        <v>0</v>
      </c>
      <c r="AG144" s="9">
        <f>IF(PPG!X242="", "", PPG!X242)</f>
        <v>0</v>
      </c>
      <c r="AH144" s="8">
        <f>IF(PPG!Y242="", "", PPG!Y242)</f>
        <v>0</v>
      </c>
      <c r="AI144" s="9">
        <f>IF(PPG!Z242="", "", PPG!Z242)</f>
        <v>0</v>
      </c>
      <c r="AJ144" s="30" t="str">
        <f>IF(D144&lt;&gt;"",D144*I144, "0.00")</f>
        <v>0.00</v>
      </c>
      <c r="AK144" s="7" t="str">
        <f>IF(D144&lt;&gt;"",D144, "0")</f>
        <v>0</v>
      </c>
      <c r="AL144" s="7" t="str">
        <f>IF(D144&lt;&gt;"",D144*K144, "0")</f>
        <v>0</v>
      </c>
    </row>
    <row r="145" spans="1:38">
      <c r="A145" s="7">
        <f>IF(OUT!C243="", "", OUT!C243)</f>
        <v>711</v>
      </c>
      <c r="B145" s="18">
        <f>IF(OUT!A243="", "", OUT!A243)</f>
        <v>40709</v>
      </c>
      <c r="C145" s="7" t="str">
        <f>IF(OUT!D243="", "", OUT!D243)</f>
        <v>B</v>
      </c>
      <c r="D145" s="25"/>
      <c r="E145" s="7" t="str">
        <f>IF(OUT!E243="", "", OUT!E243)</f>
        <v>128 TRAY</v>
      </c>
      <c r="F145" s="22" t="str">
        <f>IF(OUT!AE243="NEW", "✷", "")</f>
        <v/>
      </c>
      <c r="G145" t="str">
        <f>IF(OUT!B243="", "", OUT!B243)</f>
        <v>BEGONIA  TUBEROUS NONSTOP MOCCA DEEP ORANGE</v>
      </c>
      <c r="H145" s="19">
        <f>IF(AND($K$3=1,$K$4="N"),P145,IF(AND($K$3=2,$K$4="N"),R145,IF(AND($K$3=3,$K$4="N"),T145,IF(AND($K$3=4,$K$4="N"),V145,IF(AND($K$3=5,$K$4="N"),X145,IF(AND($K$3=1,$K$4="Y"),Z145,IF(AND($K$3=2,$K$4="Y"),AB145,IF(AND($K$3=3,$K$4="Y"),AD145,IF(AND($K$3=4,$K$4="Y"),AF145,IF(AND($K$3=5,$K$4="Y"),AH145,"FALSE"))))))))))</f>
        <v>0.52500000000000002</v>
      </c>
      <c r="I145" s="20">
        <f>IF(AND($K$3=1,$K$4="N"),Q145,IF(AND($K$3=2,$K$4="N"),S145,IF(AND($K$3=3,$K$4="N"),U145,IF(AND($K$3=4,$K$4="N"),W145,IF(AND($K$3=5,$K$4="N"),Y145,IF(AND($K$3=1,$K$4="Y"),AA145,IF(AND($K$3=2,$K$4="Y"),AC145,IF(AND($K$3=3,$K$4="Y"),AE145,IF(AND($K$3=4,$K$4="Y"),AG145,IF(AND($K$3=5,$K$4="Y"),AI145,"FALSE"))))))))))</f>
        <v>65.62</v>
      </c>
      <c r="J145" s="34" t="str">
        <f>IF(OUT!F243="", "", OUT!F243)</f>
        <v/>
      </c>
      <c r="K145" s="7">
        <f>IF(OUT!P243="", "", OUT!P243)</f>
        <v>125</v>
      </c>
      <c r="L145" s="7" t="str">
        <f>IF(OUT!AE243="", "", OUT!AE243)</f>
        <v/>
      </c>
      <c r="M145" s="7" t="str">
        <f>IF(OUT!AG243="", "", OUT!AG243)</f>
        <v/>
      </c>
      <c r="N145" s="7" t="str">
        <f>IF(OUT!AQ243="", "", OUT!AQ243)</f>
        <v/>
      </c>
      <c r="O145" s="7" t="str">
        <f>IF(OUT!BM243="", "", OUT!BM243)</f>
        <v>T4</v>
      </c>
      <c r="P145" s="8">
        <f>IF(OUT!N243="", "", OUT!N243)</f>
        <v>0.52500000000000002</v>
      </c>
      <c r="Q145" s="9">
        <f>IF(OUT!O243="", "", OUT!O243)</f>
        <v>65.62</v>
      </c>
      <c r="R145" s="8">
        <f>IF(PPG!H243="", "", PPG!H243)</f>
        <v>0</v>
      </c>
      <c r="S145" s="9">
        <f>IF(PPG!I243="", "", PPG!I243)</f>
        <v>0</v>
      </c>
      <c r="T145" s="8">
        <f>IF(PPG!J243="", "", PPG!J243)</f>
        <v>0</v>
      </c>
      <c r="U145" s="9">
        <f>IF(PPG!K243="", "", PPG!K243)</f>
        <v>0</v>
      </c>
      <c r="V145" s="8">
        <f>IF(PPG!L243="", "", PPG!L243)</f>
        <v>0</v>
      </c>
      <c r="W145" s="9">
        <f>IF(PPG!M243="", "", PPG!M243)</f>
        <v>0</v>
      </c>
      <c r="X145" s="8">
        <f>IF(PPG!N243="", "", PPG!N243)</f>
        <v>0</v>
      </c>
      <c r="Y145" s="9">
        <f>IF(PPG!O243="", "", PPG!O243)</f>
        <v>0</v>
      </c>
      <c r="Z145" s="8">
        <f>IF(PPG!Q243="", "", PPG!Q243)</f>
        <v>0.52500000000000002</v>
      </c>
      <c r="AA145" s="9">
        <f>IF(PPG!R243="", "", PPG!R243)</f>
        <v>65.62</v>
      </c>
      <c r="AB145" s="8">
        <f>IF(PPG!S243="", "", PPG!S243)</f>
        <v>0</v>
      </c>
      <c r="AC145" s="9">
        <f>IF(PPG!T243="", "", PPG!T243)</f>
        <v>0</v>
      </c>
      <c r="AD145" s="8">
        <f>IF(PPG!U243="", "", PPG!U243)</f>
        <v>0</v>
      </c>
      <c r="AE145" s="9">
        <f>IF(PPG!V243="", "", PPG!V243)</f>
        <v>0</v>
      </c>
      <c r="AF145" s="8">
        <f>IF(PPG!W243="", "", PPG!W243)</f>
        <v>0</v>
      </c>
      <c r="AG145" s="9">
        <f>IF(PPG!X243="", "", PPG!X243)</f>
        <v>0</v>
      </c>
      <c r="AH145" s="8">
        <f>IF(PPG!Y243="", "", PPG!Y243)</f>
        <v>0</v>
      </c>
      <c r="AI145" s="9">
        <f>IF(PPG!Z243="", "", PPG!Z243)</f>
        <v>0</v>
      </c>
      <c r="AJ145" s="30" t="str">
        <f>IF(D145&lt;&gt;"",D145*I145, "0.00")</f>
        <v>0.00</v>
      </c>
      <c r="AK145" s="7" t="str">
        <f>IF(D145&lt;&gt;"",D145, "0")</f>
        <v>0</v>
      </c>
      <c r="AL145" s="7" t="str">
        <f>IF(D145&lt;&gt;"",D145*K145, "0")</f>
        <v>0</v>
      </c>
    </row>
    <row r="146" spans="1:38">
      <c r="A146" s="7">
        <f>IF(OUT!C244="", "", OUT!C244)</f>
        <v>711</v>
      </c>
      <c r="B146" s="18">
        <f>IF(OUT!A244="", "", OUT!A244)</f>
        <v>40710</v>
      </c>
      <c r="C146" s="7" t="str">
        <f>IF(OUT!D244="", "", OUT!D244)</f>
        <v>B</v>
      </c>
      <c r="D146" s="25"/>
      <c r="E146" s="7" t="str">
        <f>IF(OUT!E244="", "", OUT!E244)</f>
        <v>128 TRAY</v>
      </c>
      <c r="F146" s="22" t="str">
        <f>IF(OUT!AE244="NEW", "✷", "")</f>
        <v/>
      </c>
      <c r="G146" t="str">
        <f>IF(OUT!B244="", "", OUT!B244)</f>
        <v>BEGONIA  TUBEROUS NONSTOP MOCCA MIX</v>
      </c>
      <c r="H146" s="19">
        <f>IF(AND($K$3=1,$K$4="N"),P146,IF(AND($K$3=2,$K$4="N"),R146,IF(AND($K$3=3,$K$4="N"),T146,IF(AND($K$3=4,$K$4="N"),V146,IF(AND($K$3=5,$K$4="N"),X146,IF(AND($K$3=1,$K$4="Y"),Z146,IF(AND($K$3=2,$K$4="Y"),AB146,IF(AND($K$3=3,$K$4="Y"),AD146,IF(AND($K$3=4,$K$4="Y"),AF146,IF(AND($K$3=5,$K$4="Y"),AH146,"FALSE"))))))))))</f>
        <v>0.52500000000000002</v>
      </c>
      <c r="I146" s="20">
        <f>IF(AND($K$3=1,$K$4="N"),Q146,IF(AND($K$3=2,$K$4="N"),S146,IF(AND($K$3=3,$K$4="N"),U146,IF(AND($K$3=4,$K$4="N"),W146,IF(AND($K$3=5,$K$4="N"),Y146,IF(AND($K$3=1,$K$4="Y"),AA146,IF(AND($K$3=2,$K$4="Y"),AC146,IF(AND($K$3=3,$K$4="Y"),AE146,IF(AND($K$3=4,$K$4="Y"),AG146,IF(AND($K$3=5,$K$4="Y"),AI146,"FALSE"))))))))))</f>
        <v>65.62</v>
      </c>
      <c r="J146" s="34" t="str">
        <f>IF(OUT!F244="", "", OUT!F244)</f>
        <v/>
      </c>
      <c r="K146" s="7">
        <f>IF(OUT!P244="", "", OUT!P244)</f>
        <v>125</v>
      </c>
      <c r="L146" s="7" t="str">
        <f>IF(OUT!AE244="", "", OUT!AE244)</f>
        <v/>
      </c>
      <c r="M146" s="7" t="str">
        <f>IF(OUT!AG244="", "", OUT!AG244)</f>
        <v/>
      </c>
      <c r="N146" s="7" t="str">
        <f>IF(OUT!AQ244="", "", OUT!AQ244)</f>
        <v/>
      </c>
      <c r="O146" s="7" t="str">
        <f>IF(OUT!BM244="", "", OUT!BM244)</f>
        <v>T4</v>
      </c>
      <c r="P146" s="8">
        <f>IF(OUT!N244="", "", OUT!N244)</f>
        <v>0.52500000000000002</v>
      </c>
      <c r="Q146" s="9">
        <f>IF(OUT!O244="", "", OUT!O244)</f>
        <v>65.62</v>
      </c>
      <c r="R146" s="8">
        <f>IF(PPG!H244="", "", PPG!H244)</f>
        <v>0</v>
      </c>
      <c r="S146" s="9">
        <f>IF(PPG!I244="", "", PPG!I244)</f>
        <v>0</v>
      </c>
      <c r="T146" s="8">
        <f>IF(PPG!J244="", "", PPG!J244)</f>
        <v>0</v>
      </c>
      <c r="U146" s="9">
        <f>IF(PPG!K244="", "", PPG!K244)</f>
        <v>0</v>
      </c>
      <c r="V146" s="8">
        <f>IF(PPG!L244="", "", PPG!L244)</f>
        <v>0</v>
      </c>
      <c r="W146" s="9">
        <f>IF(PPG!M244="", "", PPG!M244)</f>
        <v>0</v>
      </c>
      <c r="X146" s="8">
        <f>IF(PPG!N244="", "", PPG!N244)</f>
        <v>0</v>
      </c>
      <c r="Y146" s="9">
        <f>IF(PPG!O244="", "", PPG!O244)</f>
        <v>0</v>
      </c>
      <c r="Z146" s="8">
        <f>IF(PPG!Q244="", "", PPG!Q244)</f>
        <v>0.52500000000000002</v>
      </c>
      <c r="AA146" s="9">
        <f>IF(PPG!R244="", "", PPG!R244)</f>
        <v>65.62</v>
      </c>
      <c r="AB146" s="8">
        <f>IF(PPG!S244="", "", PPG!S244)</f>
        <v>0</v>
      </c>
      <c r="AC146" s="9">
        <f>IF(PPG!T244="", "", PPG!T244)</f>
        <v>0</v>
      </c>
      <c r="AD146" s="8">
        <f>IF(PPG!U244="", "", PPG!U244)</f>
        <v>0</v>
      </c>
      <c r="AE146" s="9">
        <f>IF(PPG!V244="", "", PPG!V244)</f>
        <v>0</v>
      </c>
      <c r="AF146" s="8">
        <f>IF(PPG!W244="", "", PPG!W244)</f>
        <v>0</v>
      </c>
      <c r="AG146" s="9">
        <f>IF(PPG!X244="", "", PPG!X244)</f>
        <v>0</v>
      </c>
      <c r="AH146" s="8">
        <f>IF(PPG!Y244="", "", PPG!Y244)</f>
        <v>0</v>
      </c>
      <c r="AI146" s="9">
        <f>IF(PPG!Z244="", "", PPG!Z244)</f>
        <v>0</v>
      </c>
      <c r="AJ146" s="30" t="str">
        <f>IF(D146&lt;&gt;"",D146*I146, "0.00")</f>
        <v>0.00</v>
      </c>
      <c r="AK146" s="7" t="str">
        <f>IF(D146&lt;&gt;"",D146, "0")</f>
        <v>0</v>
      </c>
      <c r="AL146" s="7" t="str">
        <f>IF(D146&lt;&gt;"",D146*K146, "0")</f>
        <v>0</v>
      </c>
    </row>
    <row r="147" spans="1:38">
      <c r="A147" s="7">
        <f>IF(OUT!C245="", "", OUT!C245)</f>
        <v>711</v>
      </c>
      <c r="B147" s="18">
        <f>IF(OUT!A245="", "", OUT!A245)</f>
        <v>40711</v>
      </c>
      <c r="C147" s="7" t="str">
        <f>IF(OUT!D245="", "", OUT!D245)</f>
        <v>A</v>
      </c>
      <c r="D147" s="25"/>
      <c r="E147" s="7" t="str">
        <f>IF(OUT!E245="", "", OUT!E245)</f>
        <v>72 TRAY</v>
      </c>
      <c r="F147" s="22" t="str">
        <f>IF(OUT!AE245="NEW", "✷", "")</f>
        <v/>
      </c>
      <c r="G147" t="str">
        <f>IF(OUT!B245="", "", OUT!B245)</f>
        <v>BEGONIA  TUBEROUS NONSTOP MOCCA PINK SHADES</v>
      </c>
      <c r="H147" s="19">
        <f>IF(AND($K$3=1,$K$4="N"),P147,IF(AND($K$3=2,$K$4="N"),R147,IF(AND($K$3=3,$K$4="N"),T147,IF(AND($K$3=4,$K$4="N"),V147,IF(AND($K$3=5,$K$4="N"),X147,IF(AND($K$3=1,$K$4="Y"),Z147,IF(AND($K$3=2,$K$4="Y"),AB147,IF(AND($K$3=3,$K$4="Y"),AD147,IF(AND($K$3=4,$K$4="Y"),AF147,IF(AND($K$3=5,$K$4="Y"),AH147,"FALSE"))))))))))</f>
        <v>0.69699999999999995</v>
      </c>
      <c r="I147" s="20">
        <f>IF(AND($K$3=1,$K$4="N"),Q147,IF(AND($K$3=2,$K$4="N"),S147,IF(AND($K$3=3,$K$4="N"),U147,IF(AND($K$3=4,$K$4="N"),W147,IF(AND($K$3=5,$K$4="N"),Y147,IF(AND($K$3=1,$K$4="Y"),AA147,IF(AND($K$3=2,$K$4="Y"),AC147,IF(AND($K$3=3,$K$4="Y"),AE147,IF(AND($K$3=4,$K$4="Y"),AG147,IF(AND($K$3=5,$K$4="Y"),AI147,"FALSE"))))))))))</f>
        <v>48.79</v>
      </c>
      <c r="J147" s="34" t="str">
        <f>IF(OUT!F245="", "", OUT!F245)</f>
        <v/>
      </c>
      <c r="K147" s="7">
        <f>IF(OUT!P245="", "", OUT!P245)</f>
        <v>70</v>
      </c>
      <c r="L147" s="7" t="str">
        <f>IF(OUT!AE245="", "", OUT!AE245)</f>
        <v/>
      </c>
      <c r="M147" s="7" t="str">
        <f>IF(OUT!AG245="", "", OUT!AG245)</f>
        <v/>
      </c>
      <c r="N147" s="7" t="str">
        <f>IF(OUT!AQ245="", "", OUT!AQ245)</f>
        <v/>
      </c>
      <c r="O147" s="7" t="str">
        <f>IF(OUT!BM245="", "", OUT!BM245)</f>
        <v>T4</v>
      </c>
      <c r="P147" s="8">
        <f>IF(OUT!N245="", "", OUT!N245)</f>
        <v>0.69699999999999995</v>
      </c>
      <c r="Q147" s="9">
        <f>IF(OUT!O245="", "", OUT!O245)</f>
        <v>48.79</v>
      </c>
      <c r="R147" s="8">
        <f>IF(PPG!H245="", "", PPG!H245)</f>
        <v>0</v>
      </c>
      <c r="S147" s="9">
        <f>IF(PPG!I245="", "", PPG!I245)</f>
        <v>0</v>
      </c>
      <c r="T147" s="8">
        <f>IF(PPG!J245="", "", PPG!J245)</f>
        <v>0</v>
      </c>
      <c r="U147" s="9">
        <f>IF(PPG!K245="", "", PPG!K245)</f>
        <v>0</v>
      </c>
      <c r="V147" s="8">
        <f>IF(PPG!L245="", "", PPG!L245)</f>
        <v>0</v>
      </c>
      <c r="W147" s="9">
        <f>IF(PPG!M245="", "", PPG!M245)</f>
        <v>0</v>
      </c>
      <c r="X147" s="8">
        <f>IF(PPG!N245="", "", PPG!N245)</f>
        <v>0</v>
      </c>
      <c r="Y147" s="9">
        <f>IF(PPG!O245="", "", PPG!O245)</f>
        <v>0</v>
      </c>
      <c r="Z147" s="8">
        <f>IF(PPG!Q245="", "", PPG!Q245)</f>
        <v>0.69699999999999995</v>
      </c>
      <c r="AA147" s="9">
        <f>IF(PPG!R245="", "", PPG!R245)</f>
        <v>48.79</v>
      </c>
      <c r="AB147" s="8">
        <f>IF(PPG!S245="", "", PPG!S245)</f>
        <v>0</v>
      </c>
      <c r="AC147" s="9">
        <f>IF(PPG!T245="", "", PPG!T245)</f>
        <v>0</v>
      </c>
      <c r="AD147" s="8">
        <f>IF(PPG!U245="", "", PPG!U245)</f>
        <v>0</v>
      </c>
      <c r="AE147" s="9">
        <f>IF(PPG!V245="", "", PPG!V245)</f>
        <v>0</v>
      </c>
      <c r="AF147" s="8">
        <f>IF(PPG!W245="", "", PPG!W245)</f>
        <v>0</v>
      </c>
      <c r="AG147" s="9">
        <f>IF(PPG!X245="", "", PPG!X245)</f>
        <v>0</v>
      </c>
      <c r="AH147" s="8">
        <f>IF(PPG!Y245="", "", PPG!Y245)</f>
        <v>0</v>
      </c>
      <c r="AI147" s="9">
        <f>IF(PPG!Z245="", "", PPG!Z245)</f>
        <v>0</v>
      </c>
      <c r="AJ147" s="30" t="str">
        <f>IF(D147&lt;&gt;"",D147*I147, "0.00")</f>
        <v>0.00</v>
      </c>
      <c r="AK147" s="7" t="str">
        <f>IF(D147&lt;&gt;"",D147, "0")</f>
        <v>0</v>
      </c>
      <c r="AL147" s="7" t="str">
        <f>IF(D147&lt;&gt;"",D147*K147, "0")</f>
        <v>0</v>
      </c>
    </row>
    <row r="148" spans="1:38">
      <c r="A148" s="7">
        <f>IF(OUT!C246="", "", OUT!C246)</f>
        <v>711</v>
      </c>
      <c r="B148" s="18">
        <f>IF(OUT!A246="", "", OUT!A246)</f>
        <v>40712</v>
      </c>
      <c r="C148" s="7" t="str">
        <f>IF(OUT!D246="", "", OUT!D246)</f>
        <v>A</v>
      </c>
      <c r="D148" s="25"/>
      <c r="E148" s="7" t="str">
        <f>IF(OUT!E246="", "", OUT!E246)</f>
        <v>72 TRAY</v>
      </c>
      <c r="F148" s="22" t="str">
        <f>IF(OUT!AE246="NEW", "✷", "")</f>
        <v/>
      </c>
      <c r="G148" t="str">
        <f>IF(OUT!B246="", "", OUT!B246)</f>
        <v>BEGONIA  TUBEROUS NONSTOP MOCCA SCARLET</v>
      </c>
      <c r="H148" s="19">
        <f>IF(AND($K$3=1,$K$4="N"),P148,IF(AND($K$3=2,$K$4="N"),R148,IF(AND($K$3=3,$K$4="N"),T148,IF(AND($K$3=4,$K$4="N"),V148,IF(AND($K$3=5,$K$4="N"),X148,IF(AND($K$3=1,$K$4="Y"),Z148,IF(AND($K$3=2,$K$4="Y"),AB148,IF(AND($K$3=3,$K$4="Y"),AD148,IF(AND($K$3=4,$K$4="Y"),AF148,IF(AND($K$3=5,$K$4="Y"),AH148,"FALSE"))))))))))</f>
        <v>0.69699999999999995</v>
      </c>
      <c r="I148" s="20">
        <f>IF(AND($K$3=1,$K$4="N"),Q148,IF(AND($K$3=2,$K$4="N"),S148,IF(AND($K$3=3,$K$4="N"),U148,IF(AND($K$3=4,$K$4="N"),W148,IF(AND($K$3=5,$K$4="N"),Y148,IF(AND($K$3=1,$K$4="Y"),AA148,IF(AND($K$3=2,$K$4="Y"),AC148,IF(AND($K$3=3,$K$4="Y"),AE148,IF(AND($K$3=4,$K$4="Y"),AG148,IF(AND($K$3=5,$K$4="Y"),AI148,"FALSE"))))))))))</f>
        <v>48.79</v>
      </c>
      <c r="J148" s="34" t="str">
        <f>IF(OUT!F246="", "", OUT!F246)</f>
        <v/>
      </c>
      <c r="K148" s="7">
        <f>IF(OUT!P246="", "", OUT!P246)</f>
        <v>70</v>
      </c>
      <c r="L148" s="7" t="str">
        <f>IF(OUT!AE246="", "", OUT!AE246)</f>
        <v/>
      </c>
      <c r="M148" s="7" t="str">
        <f>IF(OUT!AG246="", "", OUT!AG246)</f>
        <v/>
      </c>
      <c r="N148" s="7" t="str">
        <f>IF(OUT!AQ246="", "", OUT!AQ246)</f>
        <v/>
      </c>
      <c r="O148" s="7" t="str">
        <f>IF(OUT!BM246="", "", OUT!BM246)</f>
        <v>T4</v>
      </c>
      <c r="P148" s="8">
        <f>IF(OUT!N246="", "", OUT!N246)</f>
        <v>0.69699999999999995</v>
      </c>
      <c r="Q148" s="9">
        <f>IF(OUT!O246="", "", OUT!O246)</f>
        <v>48.79</v>
      </c>
      <c r="R148" s="8">
        <f>IF(PPG!H246="", "", PPG!H246)</f>
        <v>0</v>
      </c>
      <c r="S148" s="9">
        <f>IF(PPG!I246="", "", PPG!I246)</f>
        <v>0</v>
      </c>
      <c r="T148" s="8">
        <f>IF(PPG!J246="", "", PPG!J246)</f>
        <v>0</v>
      </c>
      <c r="U148" s="9">
        <f>IF(PPG!K246="", "", PPG!K246)</f>
        <v>0</v>
      </c>
      <c r="V148" s="8">
        <f>IF(PPG!L246="", "", PPG!L246)</f>
        <v>0</v>
      </c>
      <c r="W148" s="9">
        <f>IF(PPG!M246="", "", PPG!M246)</f>
        <v>0</v>
      </c>
      <c r="X148" s="8">
        <f>IF(PPG!N246="", "", PPG!N246)</f>
        <v>0</v>
      </c>
      <c r="Y148" s="9">
        <f>IF(PPG!O246="", "", PPG!O246)</f>
        <v>0</v>
      </c>
      <c r="Z148" s="8">
        <f>IF(PPG!Q246="", "", PPG!Q246)</f>
        <v>0.69699999999999995</v>
      </c>
      <c r="AA148" s="9">
        <f>IF(PPG!R246="", "", PPG!R246)</f>
        <v>48.79</v>
      </c>
      <c r="AB148" s="8">
        <f>IF(PPG!S246="", "", PPG!S246)</f>
        <v>0</v>
      </c>
      <c r="AC148" s="9">
        <f>IF(PPG!T246="", "", PPG!T246)</f>
        <v>0</v>
      </c>
      <c r="AD148" s="8">
        <f>IF(PPG!U246="", "", PPG!U246)</f>
        <v>0</v>
      </c>
      <c r="AE148" s="9">
        <f>IF(PPG!V246="", "", PPG!V246)</f>
        <v>0</v>
      </c>
      <c r="AF148" s="8">
        <f>IF(PPG!W246="", "", PPG!W246)</f>
        <v>0</v>
      </c>
      <c r="AG148" s="9">
        <f>IF(PPG!X246="", "", PPG!X246)</f>
        <v>0</v>
      </c>
      <c r="AH148" s="8">
        <f>IF(PPG!Y246="", "", PPG!Y246)</f>
        <v>0</v>
      </c>
      <c r="AI148" s="9">
        <f>IF(PPG!Z246="", "", PPG!Z246)</f>
        <v>0</v>
      </c>
      <c r="AJ148" s="30" t="str">
        <f>IF(D148&lt;&gt;"",D148*I148, "0.00")</f>
        <v>0.00</v>
      </c>
      <c r="AK148" s="7" t="str">
        <f>IF(D148&lt;&gt;"",D148, "0")</f>
        <v>0</v>
      </c>
      <c r="AL148" s="7" t="str">
        <f>IF(D148&lt;&gt;"",D148*K148, "0")</f>
        <v>0</v>
      </c>
    </row>
    <row r="149" spans="1:38">
      <c r="A149" s="7">
        <f>IF(OUT!C247="", "", OUT!C247)</f>
        <v>711</v>
      </c>
      <c r="B149" s="18">
        <f>IF(OUT!A247="", "", OUT!A247)</f>
        <v>40713</v>
      </c>
      <c r="C149" s="7" t="str">
        <f>IF(OUT!D247="", "", OUT!D247)</f>
        <v>A</v>
      </c>
      <c r="D149" s="25"/>
      <c r="E149" s="7" t="str">
        <f>IF(OUT!E247="", "", OUT!E247)</f>
        <v>72 TRAY</v>
      </c>
      <c r="F149" s="22" t="str">
        <f>IF(OUT!AE247="NEW", "✷", "")</f>
        <v/>
      </c>
      <c r="G149" t="str">
        <f>IF(OUT!B247="", "", OUT!B247)</f>
        <v>BEGONIA  TUBEROUS NONSTOP MOCCA WHITE</v>
      </c>
      <c r="H149" s="19">
        <f>IF(AND($K$3=1,$K$4="N"),P149,IF(AND($K$3=2,$K$4="N"),R149,IF(AND($K$3=3,$K$4="N"),T149,IF(AND($K$3=4,$K$4="N"),V149,IF(AND($K$3=5,$K$4="N"),X149,IF(AND($K$3=1,$K$4="Y"),Z149,IF(AND($K$3=2,$K$4="Y"),AB149,IF(AND($K$3=3,$K$4="Y"),AD149,IF(AND($K$3=4,$K$4="Y"),AF149,IF(AND($K$3=5,$K$4="Y"),AH149,"FALSE"))))))))))</f>
        <v>0.69699999999999995</v>
      </c>
      <c r="I149" s="20">
        <f>IF(AND($K$3=1,$K$4="N"),Q149,IF(AND($K$3=2,$K$4="N"),S149,IF(AND($K$3=3,$K$4="N"),U149,IF(AND($K$3=4,$K$4="N"),W149,IF(AND($K$3=5,$K$4="N"),Y149,IF(AND($K$3=1,$K$4="Y"),AA149,IF(AND($K$3=2,$K$4="Y"),AC149,IF(AND($K$3=3,$K$4="Y"),AE149,IF(AND($K$3=4,$K$4="Y"),AG149,IF(AND($K$3=5,$K$4="Y"),AI149,"FALSE"))))))))))</f>
        <v>48.79</v>
      </c>
      <c r="J149" s="34" t="str">
        <f>IF(OUT!F247="", "", OUT!F247)</f>
        <v/>
      </c>
      <c r="K149" s="7">
        <f>IF(OUT!P247="", "", OUT!P247)</f>
        <v>70</v>
      </c>
      <c r="L149" s="7" t="str">
        <f>IF(OUT!AE247="", "", OUT!AE247)</f>
        <v/>
      </c>
      <c r="M149" s="7" t="str">
        <f>IF(OUT!AG247="", "", OUT!AG247)</f>
        <v/>
      </c>
      <c r="N149" s="7" t="str">
        <f>IF(OUT!AQ247="", "", OUT!AQ247)</f>
        <v/>
      </c>
      <c r="O149" s="7" t="str">
        <f>IF(OUT!BM247="", "", OUT!BM247)</f>
        <v>T4</v>
      </c>
      <c r="P149" s="8">
        <f>IF(OUT!N247="", "", OUT!N247)</f>
        <v>0.69699999999999995</v>
      </c>
      <c r="Q149" s="9">
        <f>IF(OUT!O247="", "", OUT!O247)</f>
        <v>48.79</v>
      </c>
      <c r="R149" s="8">
        <f>IF(PPG!H247="", "", PPG!H247)</f>
        <v>0</v>
      </c>
      <c r="S149" s="9">
        <f>IF(PPG!I247="", "", PPG!I247)</f>
        <v>0</v>
      </c>
      <c r="T149" s="8">
        <f>IF(PPG!J247="", "", PPG!J247)</f>
        <v>0</v>
      </c>
      <c r="U149" s="9">
        <f>IF(PPG!K247="", "", PPG!K247)</f>
        <v>0</v>
      </c>
      <c r="V149" s="8">
        <f>IF(PPG!L247="", "", PPG!L247)</f>
        <v>0</v>
      </c>
      <c r="W149" s="9">
        <f>IF(PPG!M247="", "", PPG!M247)</f>
        <v>0</v>
      </c>
      <c r="X149" s="8">
        <f>IF(PPG!N247="", "", PPG!N247)</f>
        <v>0</v>
      </c>
      <c r="Y149" s="9">
        <f>IF(PPG!O247="", "", PPG!O247)</f>
        <v>0</v>
      </c>
      <c r="Z149" s="8">
        <f>IF(PPG!Q247="", "", PPG!Q247)</f>
        <v>0.69699999999999995</v>
      </c>
      <c r="AA149" s="9">
        <f>IF(PPG!R247="", "", PPG!R247)</f>
        <v>48.79</v>
      </c>
      <c r="AB149" s="8">
        <f>IF(PPG!S247="", "", PPG!S247)</f>
        <v>0</v>
      </c>
      <c r="AC149" s="9">
        <f>IF(PPG!T247="", "", PPG!T247)</f>
        <v>0</v>
      </c>
      <c r="AD149" s="8">
        <f>IF(PPG!U247="", "", PPG!U247)</f>
        <v>0</v>
      </c>
      <c r="AE149" s="9">
        <f>IF(PPG!V247="", "", PPG!V247)</f>
        <v>0</v>
      </c>
      <c r="AF149" s="8">
        <f>IF(PPG!W247="", "", PPG!W247)</f>
        <v>0</v>
      </c>
      <c r="AG149" s="9">
        <f>IF(PPG!X247="", "", PPG!X247)</f>
        <v>0</v>
      </c>
      <c r="AH149" s="8">
        <f>IF(PPG!Y247="", "", PPG!Y247)</f>
        <v>0</v>
      </c>
      <c r="AI149" s="9">
        <f>IF(PPG!Z247="", "", PPG!Z247)</f>
        <v>0</v>
      </c>
      <c r="AJ149" s="30" t="str">
        <f>IF(D149&lt;&gt;"",D149*I149, "0.00")</f>
        <v>0.00</v>
      </c>
      <c r="AK149" s="7" t="str">
        <f>IF(D149&lt;&gt;"",D149, "0")</f>
        <v>0</v>
      </c>
      <c r="AL149" s="7" t="str">
        <f>IF(D149&lt;&gt;"",D149*K149, "0")</f>
        <v>0</v>
      </c>
    </row>
    <row r="150" spans="1:38">
      <c r="A150" s="7">
        <f>IF(OUT!C248="", "", OUT!C248)</f>
        <v>711</v>
      </c>
      <c r="B150" s="18">
        <f>IF(OUT!A248="", "", OUT!A248)</f>
        <v>40714</v>
      </c>
      <c r="C150" s="7" t="str">
        <f>IF(OUT!D248="", "", OUT!D248)</f>
        <v>A</v>
      </c>
      <c r="D150" s="25"/>
      <c r="E150" s="7" t="str">
        <f>IF(OUT!E248="", "", OUT!E248)</f>
        <v>72 TRAY</v>
      </c>
      <c r="F150" s="22" t="str">
        <f>IF(OUT!AE248="NEW", "✷", "")</f>
        <v/>
      </c>
      <c r="G150" t="str">
        <f>IF(OUT!B248="", "", OUT!B248)</f>
        <v>BEGONIA  TUBEROUS NONSTOP MOCCA YELLOW</v>
      </c>
      <c r="H150" s="19">
        <f>IF(AND($K$3=1,$K$4="N"),P150,IF(AND($K$3=2,$K$4="N"),R150,IF(AND($K$3=3,$K$4="N"),T150,IF(AND($K$3=4,$K$4="N"),V150,IF(AND($K$3=5,$K$4="N"),X150,IF(AND($K$3=1,$K$4="Y"),Z150,IF(AND($K$3=2,$K$4="Y"),AB150,IF(AND($K$3=3,$K$4="Y"),AD150,IF(AND($K$3=4,$K$4="Y"),AF150,IF(AND($K$3=5,$K$4="Y"),AH150,"FALSE"))))))))))</f>
        <v>0.69699999999999995</v>
      </c>
      <c r="I150" s="20">
        <f>IF(AND($K$3=1,$K$4="N"),Q150,IF(AND($K$3=2,$K$4="N"),S150,IF(AND($K$3=3,$K$4="N"),U150,IF(AND($K$3=4,$K$4="N"),W150,IF(AND($K$3=5,$K$4="N"),Y150,IF(AND($K$3=1,$K$4="Y"),AA150,IF(AND($K$3=2,$K$4="Y"),AC150,IF(AND($K$3=3,$K$4="Y"),AE150,IF(AND($K$3=4,$K$4="Y"),AG150,IF(AND($K$3=5,$K$4="Y"),AI150,"FALSE"))))))))))</f>
        <v>48.79</v>
      </c>
      <c r="J150" s="34" t="str">
        <f>IF(OUT!F248="", "", OUT!F248)</f>
        <v/>
      </c>
      <c r="K150" s="7">
        <f>IF(OUT!P248="", "", OUT!P248)</f>
        <v>70</v>
      </c>
      <c r="L150" s="7" t="str">
        <f>IF(OUT!AE248="", "", OUT!AE248)</f>
        <v/>
      </c>
      <c r="M150" s="7" t="str">
        <f>IF(OUT!AG248="", "", OUT!AG248)</f>
        <v/>
      </c>
      <c r="N150" s="7" t="str">
        <f>IF(OUT!AQ248="", "", OUT!AQ248)</f>
        <v/>
      </c>
      <c r="O150" s="7" t="str">
        <f>IF(OUT!BM248="", "", OUT!BM248)</f>
        <v>T4</v>
      </c>
      <c r="P150" s="8">
        <f>IF(OUT!N248="", "", OUT!N248)</f>
        <v>0.69699999999999995</v>
      </c>
      <c r="Q150" s="9">
        <f>IF(OUT!O248="", "", OUT!O248)</f>
        <v>48.79</v>
      </c>
      <c r="R150" s="8">
        <f>IF(PPG!H248="", "", PPG!H248)</f>
        <v>0</v>
      </c>
      <c r="S150" s="9">
        <f>IF(PPG!I248="", "", PPG!I248)</f>
        <v>0</v>
      </c>
      <c r="T150" s="8">
        <f>IF(PPG!J248="", "", PPG!J248)</f>
        <v>0</v>
      </c>
      <c r="U150" s="9">
        <f>IF(PPG!K248="", "", PPG!K248)</f>
        <v>0</v>
      </c>
      <c r="V150" s="8">
        <f>IF(PPG!L248="", "", PPG!L248)</f>
        <v>0</v>
      </c>
      <c r="W150" s="9">
        <f>IF(PPG!M248="", "", PPG!M248)</f>
        <v>0</v>
      </c>
      <c r="X150" s="8">
        <f>IF(PPG!N248="", "", PPG!N248)</f>
        <v>0</v>
      </c>
      <c r="Y150" s="9">
        <f>IF(PPG!O248="", "", PPG!O248)</f>
        <v>0</v>
      </c>
      <c r="Z150" s="8">
        <f>IF(PPG!Q248="", "", PPG!Q248)</f>
        <v>0.69699999999999995</v>
      </c>
      <c r="AA150" s="9">
        <f>IF(PPG!R248="", "", PPG!R248)</f>
        <v>48.79</v>
      </c>
      <c r="AB150" s="8">
        <f>IF(PPG!S248="", "", PPG!S248)</f>
        <v>0</v>
      </c>
      <c r="AC150" s="9">
        <f>IF(PPG!T248="", "", PPG!T248)</f>
        <v>0</v>
      </c>
      <c r="AD150" s="8">
        <f>IF(PPG!U248="", "", PPG!U248)</f>
        <v>0</v>
      </c>
      <c r="AE150" s="9">
        <f>IF(PPG!V248="", "", PPG!V248)</f>
        <v>0</v>
      </c>
      <c r="AF150" s="8">
        <f>IF(PPG!W248="", "", PPG!W248)</f>
        <v>0</v>
      </c>
      <c r="AG150" s="9">
        <f>IF(PPG!X248="", "", PPG!X248)</f>
        <v>0</v>
      </c>
      <c r="AH150" s="8">
        <f>IF(PPG!Y248="", "", PPG!Y248)</f>
        <v>0</v>
      </c>
      <c r="AI150" s="9">
        <f>IF(PPG!Z248="", "", PPG!Z248)</f>
        <v>0</v>
      </c>
      <c r="AJ150" s="30" t="str">
        <f>IF(D150&lt;&gt;"",D150*I150, "0.00")</f>
        <v>0.00</v>
      </c>
      <c r="AK150" s="7" t="str">
        <f>IF(D150&lt;&gt;"",D150, "0")</f>
        <v>0</v>
      </c>
      <c r="AL150" s="7" t="str">
        <f>IF(D150&lt;&gt;"",D150*K150, "0")</f>
        <v>0</v>
      </c>
    </row>
    <row r="151" spans="1:38">
      <c r="A151" s="7">
        <f>IF(OUT!C249="", "", OUT!C249)</f>
        <v>711</v>
      </c>
      <c r="B151" s="18">
        <f>IF(OUT!A249="", "", OUT!A249)</f>
        <v>40714</v>
      </c>
      <c r="C151" s="7" t="str">
        <f>IF(OUT!D249="", "", OUT!D249)</f>
        <v>B</v>
      </c>
      <c r="D151" s="25"/>
      <c r="E151" s="7" t="str">
        <f>IF(OUT!E249="", "", OUT!E249)</f>
        <v>128 TRAY</v>
      </c>
      <c r="F151" s="22" t="str">
        <f>IF(OUT!AE249="NEW", "✷", "")</f>
        <v/>
      </c>
      <c r="G151" t="str">
        <f>IF(OUT!B249="", "", OUT!B249)</f>
        <v>BEGONIA  TUBEROUS NONSTOP MOCCA YELLOW</v>
      </c>
      <c r="H151" s="19">
        <f>IF(AND($K$3=1,$K$4="N"),P151,IF(AND($K$3=2,$K$4="N"),R151,IF(AND($K$3=3,$K$4="N"),T151,IF(AND($K$3=4,$K$4="N"),V151,IF(AND($K$3=5,$K$4="N"),X151,IF(AND($K$3=1,$K$4="Y"),Z151,IF(AND($K$3=2,$K$4="Y"),AB151,IF(AND($K$3=3,$K$4="Y"),AD151,IF(AND($K$3=4,$K$4="Y"),AF151,IF(AND($K$3=5,$K$4="Y"),AH151,"FALSE"))))))))))</f>
        <v>0.52500000000000002</v>
      </c>
      <c r="I151" s="20">
        <f>IF(AND($K$3=1,$K$4="N"),Q151,IF(AND($K$3=2,$K$4="N"),S151,IF(AND($K$3=3,$K$4="N"),U151,IF(AND($K$3=4,$K$4="N"),W151,IF(AND($K$3=5,$K$4="N"),Y151,IF(AND($K$3=1,$K$4="Y"),AA151,IF(AND($K$3=2,$K$4="Y"),AC151,IF(AND($K$3=3,$K$4="Y"),AE151,IF(AND($K$3=4,$K$4="Y"),AG151,IF(AND($K$3=5,$K$4="Y"),AI151,"FALSE"))))))))))</f>
        <v>65.62</v>
      </c>
      <c r="J151" s="34" t="str">
        <f>IF(OUT!F249="", "", OUT!F249)</f>
        <v/>
      </c>
      <c r="K151" s="7">
        <f>IF(OUT!P249="", "", OUT!P249)</f>
        <v>125</v>
      </c>
      <c r="L151" s="7" t="str">
        <f>IF(OUT!AE249="", "", OUT!AE249)</f>
        <v/>
      </c>
      <c r="M151" s="7" t="str">
        <f>IF(OUT!AG249="", "", OUT!AG249)</f>
        <v/>
      </c>
      <c r="N151" s="7" t="str">
        <f>IF(OUT!AQ249="", "", OUT!AQ249)</f>
        <v/>
      </c>
      <c r="O151" s="7" t="str">
        <f>IF(OUT!BM249="", "", OUT!BM249)</f>
        <v>T4</v>
      </c>
      <c r="P151" s="8">
        <f>IF(OUT!N249="", "", OUT!N249)</f>
        <v>0.52500000000000002</v>
      </c>
      <c r="Q151" s="9">
        <f>IF(OUT!O249="", "", OUT!O249)</f>
        <v>65.62</v>
      </c>
      <c r="R151" s="8">
        <f>IF(PPG!H249="", "", PPG!H249)</f>
        <v>0</v>
      </c>
      <c r="S151" s="9">
        <f>IF(PPG!I249="", "", PPG!I249)</f>
        <v>0</v>
      </c>
      <c r="T151" s="8">
        <f>IF(PPG!J249="", "", PPG!J249)</f>
        <v>0</v>
      </c>
      <c r="U151" s="9">
        <f>IF(PPG!K249="", "", PPG!K249)</f>
        <v>0</v>
      </c>
      <c r="V151" s="8">
        <f>IF(PPG!L249="", "", PPG!L249)</f>
        <v>0</v>
      </c>
      <c r="W151" s="9">
        <f>IF(PPG!M249="", "", PPG!M249)</f>
        <v>0</v>
      </c>
      <c r="X151" s="8">
        <f>IF(PPG!N249="", "", PPG!N249)</f>
        <v>0</v>
      </c>
      <c r="Y151" s="9">
        <f>IF(PPG!O249="", "", PPG!O249)</f>
        <v>0</v>
      </c>
      <c r="Z151" s="8">
        <f>IF(PPG!Q249="", "", PPG!Q249)</f>
        <v>0.52500000000000002</v>
      </c>
      <c r="AA151" s="9">
        <f>IF(PPG!R249="", "", PPG!R249)</f>
        <v>65.62</v>
      </c>
      <c r="AB151" s="8">
        <f>IF(PPG!S249="", "", PPG!S249)</f>
        <v>0</v>
      </c>
      <c r="AC151" s="9">
        <f>IF(PPG!T249="", "", PPG!T249)</f>
        <v>0</v>
      </c>
      <c r="AD151" s="8">
        <f>IF(PPG!U249="", "", PPG!U249)</f>
        <v>0</v>
      </c>
      <c r="AE151" s="9">
        <f>IF(PPG!V249="", "", PPG!V249)</f>
        <v>0</v>
      </c>
      <c r="AF151" s="8">
        <f>IF(PPG!W249="", "", PPG!W249)</f>
        <v>0</v>
      </c>
      <c r="AG151" s="9">
        <f>IF(PPG!X249="", "", PPG!X249)</f>
        <v>0</v>
      </c>
      <c r="AH151" s="8">
        <f>IF(PPG!Y249="", "", PPG!Y249)</f>
        <v>0</v>
      </c>
      <c r="AI151" s="9">
        <f>IF(PPG!Z249="", "", PPG!Z249)</f>
        <v>0</v>
      </c>
      <c r="AJ151" s="30" t="str">
        <f>IF(D151&lt;&gt;"",D151*I151, "0.00")</f>
        <v>0.00</v>
      </c>
      <c r="AK151" s="7" t="str">
        <f>IF(D151&lt;&gt;"",D151, "0")</f>
        <v>0</v>
      </c>
      <c r="AL151" s="7" t="str">
        <f>IF(D151&lt;&gt;"",D151*K151, "0")</f>
        <v>0</v>
      </c>
    </row>
    <row r="152" spans="1:38">
      <c r="A152" s="7">
        <f>IF(OUT!C262="", "", OUT!C262)</f>
        <v>711</v>
      </c>
      <c r="B152" s="18">
        <f>IF(OUT!A262="", "", OUT!A262)</f>
        <v>40790</v>
      </c>
      <c r="C152" s="7" t="str">
        <f>IF(OUT!D262="", "", OUT!D262)</f>
        <v>A</v>
      </c>
      <c r="D152" s="25"/>
      <c r="E152" s="7" t="str">
        <f>IF(OUT!E262="", "", OUT!E262)</f>
        <v>72 TRAY</v>
      </c>
      <c r="F152" s="22" t="str">
        <f>IF(OUT!AE262="NEW", "✷", "")</f>
        <v/>
      </c>
      <c r="G152" t="str">
        <f>IF(OUT!B262="", "", OUT!B262)</f>
        <v>BEGONIA  TUBEROUS NONSTOP ORANGE</v>
      </c>
      <c r="H152" s="19">
        <f>IF(AND($K$3=1,$K$4="N"),P152,IF(AND($K$3=2,$K$4="N"),R152,IF(AND($K$3=3,$K$4="N"),T152,IF(AND($K$3=4,$K$4="N"),V152,IF(AND($K$3=5,$K$4="N"),X152,IF(AND($K$3=1,$K$4="Y"),Z152,IF(AND($K$3=2,$K$4="Y"),AB152,IF(AND($K$3=3,$K$4="Y"),AD152,IF(AND($K$3=4,$K$4="Y"),AF152,IF(AND($K$3=5,$K$4="Y"),AH152,"FALSE"))))))))))</f>
        <v>0.69699999999999995</v>
      </c>
      <c r="I152" s="20">
        <f>IF(AND($K$3=1,$K$4="N"),Q152,IF(AND($K$3=2,$K$4="N"),S152,IF(AND($K$3=3,$K$4="N"),U152,IF(AND($K$3=4,$K$4="N"),W152,IF(AND($K$3=5,$K$4="N"),Y152,IF(AND($K$3=1,$K$4="Y"),AA152,IF(AND($K$3=2,$K$4="Y"),AC152,IF(AND($K$3=3,$K$4="Y"),AE152,IF(AND($K$3=4,$K$4="Y"),AG152,IF(AND($K$3=5,$K$4="Y"),AI152,"FALSE"))))))))))</f>
        <v>48.79</v>
      </c>
      <c r="J152" s="34" t="str">
        <f>IF(OUT!F262="", "", OUT!F262)</f>
        <v/>
      </c>
      <c r="K152" s="7">
        <f>IF(OUT!P262="", "", OUT!P262)</f>
        <v>70</v>
      </c>
      <c r="L152" s="7" t="str">
        <f>IF(OUT!AE262="", "", OUT!AE262)</f>
        <v/>
      </c>
      <c r="M152" s="7" t="str">
        <f>IF(OUT!AG262="", "", OUT!AG262)</f>
        <v/>
      </c>
      <c r="N152" s="7" t="str">
        <f>IF(OUT!AQ262="", "", OUT!AQ262)</f>
        <v/>
      </c>
      <c r="O152" s="7" t="str">
        <f>IF(OUT!BM262="", "", OUT!BM262)</f>
        <v>T4</v>
      </c>
      <c r="P152" s="8">
        <f>IF(OUT!N262="", "", OUT!N262)</f>
        <v>0.69699999999999995</v>
      </c>
      <c r="Q152" s="9">
        <f>IF(OUT!O262="", "", OUT!O262)</f>
        <v>48.79</v>
      </c>
      <c r="R152" s="8">
        <f>IF(PPG!H262="", "", PPG!H262)</f>
        <v>0</v>
      </c>
      <c r="S152" s="9">
        <f>IF(PPG!I262="", "", PPG!I262)</f>
        <v>0</v>
      </c>
      <c r="T152" s="8">
        <f>IF(PPG!J262="", "", PPG!J262)</f>
        <v>0</v>
      </c>
      <c r="U152" s="9">
        <f>IF(PPG!K262="", "", PPG!K262)</f>
        <v>0</v>
      </c>
      <c r="V152" s="8">
        <f>IF(PPG!L262="", "", PPG!L262)</f>
        <v>0</v>
      </c>
      <c r="W152" s="9">
        <f>IF(PPG!M262="", "", PPG!M262)</f>
        <v>0</v>
      </c>
      <c r="X152" s="8">
        <f>IF(PPG!N262="", "", PPG!N262)</f>
        <v>0</v>
      </c>
      <c r="Y152" s="9">
        <f>IF(PPG!O262="", "", PPG!O262)</f>
        <v>0</v>
      </c>
      <c r="Z152" s="8">
        <f>IF(PPG!Q262="", "", PPG!Q262)</f>
        <v>0.69699999999999995</v>
      </c>
      <c r="AA152" s="9">
        <f>IF(PPG!R262="", "", PPG!R262)</f>
        <v>48.79</v>
      </c>
      <c r="AB152" s="8">
        <f>IF(PPG!S262="", "", PPG!S262)</f>
        <v>0</v>
      </c>
      <c r="AC152" s="9">
        <f>IF(PPG!T262="", "", PPG!T262)</f>
        <v>0</v>
      </c>
      <c r="AD152" s="8">
        <f>IF(PPG!U262="", "", PPG!U262)</f>
        <v>0</v>
      </c>
      <c r="AE152" s="9">
        <f>IF(PPG!V262="", "", PPG!V262)</f>
        <v>0</v>
      </c>
      <c r="AF152" s="8">
        <f>IF(PPG!W262="", "", PPG!W262)</f>
        <v>0</v>
      </c>
      <c r="AG152" s="9">
        <f>IF(PPG!X262="", "", PPG!X262)</f>
        <v>0</v>
      </c>
      <c r="AH152" s="8">
        <f>IF(PPG!Y262="", "", PPG!Y262)</f>
        <v>0</v>
      </c>
      <c r="AI152" s="9">
        <f>IF(PPG!Z262="", "", PPG!Z262)</f>
        <v>0</v>
      </c>
      <c r="AJ152" s="30" t="str">
        <f>IF(D152&lt;&gt;"",D152*I152, "0.00")</f>
        <v>0.00</v>
      </c>
      <c r="AK152" s="7" t="str">
        <f>IF(D152&lt;&gt;"",D152, "0")</f>
        <v>0</v>
      </c>
      <c r="AL152" s="7" t="str">
        <f>IF(D152&lt;&gt;"",D152*K152, "0")</f>
        <v>0</v>
      </c>
    </row>
    <row r="153" spans="1:38">
      <c r="A153" s="7">
        <f>IF(OUT!C263="", "", OUT!C263)</f>
        <v>711</v>
      </c>
      <c r="B153" s="18">
        <f>IF(OUT!A263="", "", OUT!A263)</f>
        <v>40790</v>
      </c>
      <c r="C153" s="7" t="str">
        <f>IF(OUT!D263="", "", OUT!D263)</f>
        <v>B</v>
      </c>
      <c r="D153" s="25"/>
      <c r="E153" s="7" t="str">
        <f>IF(OUT!E263="", "", OUT!E263)</f>
        <v>128 TRAY</v>
      </c>
      <c r="F153" s="22" t="str">
        <f>IF(OUT!AE263="NEW", "✷", "")</f>
        <v/>
      </c>
      <c r="G153" t="str">
        <f>IF(OUT!B263="", "", OUT!B263)</f>
        <v>BEGONIA  TUBEROUS NONSTOP ORANGE</v>
      </c>
      <c r="H153" s="19">
        <f>IF(AND($K$3=1,$K$4="N"),P153,IF(AND($K$3=2,$K$4="N"),R153,IF(AND($K$3=3,$K$4="N"),T153,IF(AND($K$3=4,$K$4="N"),V153,IF(AND($K$3=5,$K$4="N"),X153,IF(AND($K$3=1,$K$4="Y"),Z153,IF(AND($K$3=2,$K$4="Y"),AB153,IF(AND($K$3=3,$K$4="Y"),AD153,IF(AND($K$3=4,$K$4="Y"),AF153,IF(AND($K$3=5,$K$4="Y"),AH153,"FALSE"))))))))))</f>
        <v>0.52500000000000002</v>
      </c>
      <c r="I153" s="20">
        <f>IF(AND($K$3=1,$K$4="N"),Q153,IF(AND($K$3=2,$K$4="N"),S153,IF(AND($K$3=3,$K$4="N"),U153,IF(AND($K$3=4,$K$4="N"),W153,IF(AND($K$3=5,$K$4="N"),Y153,IF(AND($K$3=1,$K$4="Y"),AA153,IF(AND($K$3=2,$K$4="Y"),AC153,IF(AND($K$3=3,$K$4="Y"),AE153,IF(AND($K$3=4,$K$4="Y"),AG153,IF(AND($K$3=5,$K$4="Y"),AI153,"FALSE"))))))))))</f>
        <v>65.62</v>
      </c>
      <c r="J153" s="34" t="str">
        <f>IF(OUT!F263="", "", OUT!F263)</f>
        <v/>
      </c>
      <c r="K153" s="7">
        <f>IF(OUT!P263="", "", OUT!P263)</f>
        <v>125</v>
      </c>
      <c r="L153" s="7" t="str">
        <f>IF(OUT!AE263="", "", OUT!AE263)</f>
        <v/>
      </c>
      <c r="M153" s="7" t="str">
        <f>IF(OUT!AG263="", "", OUT!AG263)</f>
        <v/>
      </c>
      <c r="N153" s="7" t="str">
        <f>IF(OUT!AQ263="", "", OUT!AQ263)</f>
        <v/>
      </c>
      <c r="O153" s="7" t="str">
        <f>IF(OUT!BM263="", "", OUT!BM263)</f>
        <v>T4</v>
      </c>
      <c r="P153" s="8">
        <f>IF(OUT!N263="", "", OUT!N263)</f>
        <v>0.52500000000000002</v>
      </c>
      <c r="Q153" s="9">
        <f>IF(OUT!O263="", "", OUT!O263)</f>
        <v>65.62</v>
      </c>
      <c r="R153" s="8">
        <f>IF(PPG!H263="", "", PPG!H263)</f>
        <v>0</v>
      </c>
      <c r="S153" s="9">
        <f>IF(PPG!I263="", "", PPG!I263)</f>
        <v>0</v>
      </c>
      <c r="T153" s="8">
        <f>IF(PPG!J263="", "", PPG!J263)</f>
        <v>0</v>
      </c>
      <c r="U153" s="9">
        <f>IF(PPG!K263="", "", PPG!K263)</f>
        <v>0</v>
      </c>
      <c r="V153" s="8">
        <f>IF(PPG!L263="", "", PPG!L263)</f>
        <v>0</v>
      </c>
      <c r="W153" s="9">
        <f>IF(PPG!M263="", "", PPG!M263)</f>
        <v>0</v>
      </c>
      <c r="X153" s="8">
        <f>IF(PPG!N263="", "", PPG!N263)</f>
        <v>0</v>
      </c>
      <c r="Y153" s="9">
        <f>IF(PPG!O263="", "", PPG!O263)</f>
        <v>0</v>
      </c>
      <c r="Z153" s="8">
        <f>IF(PPG!Q263="", "", PPG!Q263)</f>
        <v>0.52500000000000002</v>
      </c>
      <c r="AA153" s="9">
        <f>IF(PPG!R263="", "", PPG!R263)</f>
        <v>65.62</v>
      </c>
      <c r="AB153" s="8">
        <f>IF(PPG!S263="", "", PPG!S263)</f>
        <v>0</v>
      </c>
      <c r="AC153" s="9">
        <f>IF(PPG!T263="", "", PPG!T263)</f>
        <v>0</v>
      </c>
      <c r="AD153" s="8">
        <f>IF(PPG!U263="", "", PPG!U263)</f>
        <v>0</v>
      </c>
      <c r="AE153" s="9">
        <f>IF(PPG!V263="", "", PPG!V263)</f>
        <v>0</v>
      </c>
      <c r="AF153" s="8">
        <f>IF(PPG!W263="", "", PPG!W263)</f>
        <v>0</v>
      </c>
      <c r="AG153" s="9">
        <f>IF(PPG!X263="", "", PPG!X263)</f>
        <v>0</v>
      </c>
      <c r="AH153" s="8">
        <f>IF(PPG!Y263="", "", PPG!Y263)</f>
        <v>0</v>
      </c>
      <c r="AI153" s="9">
        <f>IF(PPG!Z263="", "", PPG!Z263)</f>
        <v>0</v>
      </c>
      <c r="AJ153" s="30" t="str">
        <f>IF(D153&lt;&gt;"",D153*I153, "0.00")</f>
        <v>0.00</v>
      </c>
      <c r="AK153" s="7" t="str">
        <f>IF(D153&lt;&gt;"",D153, "0")</f>
        <v>0</v>
      </c>
      <c r="AL153" s="7" t="str">
        <f>IF(D153&lt;&gt;"",D153*K153, "0")</f>
        <v>0</v>
      </c>
    </row>
    <row r="154" spans="1:38">
      <c r="A154" s="7">
        <f>IF(OUT!C264="", "", OUT!C264)</f>
        <v>711</v>
      </c>
      <c r="B154" s="18">
        <f>IF(OUT!A264="", "", OUT!A264)</f>
        <v>40791</v>
      </c>
      <c r="C154" s="7" t="str">
        <f>IF(OUT!D264="", "", OUT!D264)</f>
        <v>A</v>
      </c>
      <c r="D154" s="25"/>
      <c r="E154" s="7" t="str">
        <f>IF(OUT!E264="", "", OUT!E264)</f>
        <v>72 TRAY</v>
      </c>
      <c r="F154" s="22" t="str">
        <f>IF(OUT!AE264="NEW", "✷", "")</f>
        <v/>
      </c>
      <c r="G154" t="str">
        <f>IF(OUT!B264="", "", OUT!B264)</f>
        <v>BEGONIA  TUBEROUS NONSTOP PINK</v>
      </c>
      <c r="H154" s="19">
        <f>IF(AND($K$3=1,$K$4="N"),P154,IF(AND($K$3=2,$K$4="N"),R154,IF(AND($K$3=3,$K$4="N"),T154,IF(AND($K$3=4,$K$4="N"),V154,IF(AND($K$3=5,$K$4="N"),X154,IF(AND($K$3=1,$K$4="Y"),Z154,IF(AND($K$3=2,$K$4="Y"),AB154,IF(AND($K$3=3,$K$4="Y"),AD154,IF(AND($K$3=4,$K$4="Y"),AF154,IF(AND($K$3=5,$K$4="Y"),AH154,"FALSE"))))))))))</f>
        <v>0.69699999999999995</v>
      </c>
      <c r="I154" s="20">
        <f>IF(AND($K$3=1,$K$4="N"),Q154,IF(AND($K$3=2,$K$4="N"),S154,IF(AND($K$3=3,$K$4="N"),U154,IF(AND($K$3=4,$K$4="N"),W154,IF(AND($K$3=5,$K$4="N"),Y154,IF(AND($K$3=1,$K$4="Y"),AA154,IF(AND($K$3=2,$K$4="Y"),AC154,IF(AND($K$3=3,$K$4="Y"),AE154,IF(AND($K$3=4,$K$4="Y"),AG154,IF(AND($K$3=5,$K$4="Y"),AI154,"FALSE"))))))))))</f>
        <v>48.79</v>
      </c>
      <c r="J154" s="34" t="str">
        <f>IF(OUT!F264="", "", OUT!F264)</f>
        <v/>
      </c>
      <c r="K154" s="7">
        <f>IF(OUT!P264="", "", OUT!P264)</f>
        <v>70</v>
      </c>
      <c r="L154" s="7" t="str">
        <f>IF(OUT!AE264="", "", OUT!AE264)</f>
        <v/>
      </c>
      <c r="M154" s="7" t="str">
        <f>IF(OUT!AG264="", "", OUT!AG264)</f>
        <v/>
      </c>
      <c r="N154" s="7" t="str">
        <f>IF(OUT!AQ264="", "", OUT!AQ264)</f>
        <v/>
      </c>
      <c r="O154" s="7" t="str">
        <f>IF(OUT!BM264="", "", OUT!BM264)</f>
        <v>T4</v>
      </c>
      <c r="P154" s="8">
        <f>IF(OUT!N264="", "", OUT!N264)</f>
        <v>0.69699999999999995</v>
      </c>
      <c r="Q154" s="9">
        <f>IF(OUT!O264="", "", OUT!O264)</f>
        <v>48.79</v>
      </c>
      <c r="R154" s="8">
        <f>IF(PPG!H264="", "", PPG!H264)</f>
        <v>0</v>
      </c>
      <c r="S154" s="9">
        <f>IF(PPG!I264="", "", PPG!I264)</f>
        <v>0</v>
      </c>
      <c r="T154" s="8">
        <f>IF(PPG!J264="", "", PPG!J264)</f>
        <v>0</v>
      </c>
      <c r="U154" s="9">
        <f>IF(PPG!K264="", "", PPG!K264)</f>
        <v>0</v>
      </c>
      <c r="V154" s="8">
        <f>IF(PPG!L264="", "", PPG!L264)</f>
        <v>0</v>
      </c>
      <c r="W154" s="9">
        <f>IF(PPG!M264="", "", PPG!M264)</f>
        <v>0</v>
      </c>
      <c r="X154" s="8">
        <f>IF(PPG!N264="", "", PPG!N264)</f>
        <v>0</v>
      </c>
      <c r="Y154" s="9">
        <f>IF(PPG!O264="", "", PPG!O264)</f>
        <v>0</v>
      </c>
      <c r="Z154" s="8">
        <f>IF(PPG!Q264="", "", PPG!Q264)</f>
        <v>0.69699999999999995</v>
      </c>
      <c r="AA154" s="9">
        <f>IF(PPG!R264="", "", PPG!R264)</f>
        <v>48.79</v>
      </c>
      <c r="AB154" s="8">
        <f>IF(PPG!S264="", "", PPG!S264)</f>
        <v>0</v>
      </c>
      <c r="AC154" s="9">
        <f>IF(PPG!T264="", "", PPG!T264)</f>
        <v>0</v>
      </c>
      <c r="AD154" s="8">
        <f>IF(PPG!U264="", "", PPG!U264)</f>
        <v>0</v>
      </c>
      <c r="AE154" s="9">
        <f>IF(PPG!V264="", "", PPG!V264)</f>
        <v>0</v>
      </c>
      <c r="AF154" s="8">
        <f>IF(PPG!W264="", "", PPG!W264)</f>
        <v>0</v>
      </c>
      <c r="AG154" s="9">
        <f>IF(PPG!X264="", "", PPG!X264)</f>
        <v>0</v>
      </c>
      <c r="AH154" s="8">
        <f>IF(PPG!Y264="", "", PPG!Y264)</f>
        <v>0</v>
      </c>
      <c r="AI154" s="9">
        <f>IF(PPG!Z264="", "", PPG!Z264)</f>
        <v>0</v>
      </c>
      <c r="AJ154" s="30" t="str">
        <f>IF(D154&lt;&gt;"",D154*I154, "0.00")</f>
        <v>0.00</v>
      </c>
      <c r="AK154" s="7" t="str">
        <f>IF(D154&lt;&gt;"",D154, "0")</f>
        <v>0</v>
      </c>
      <c r="AL154" s="7" t="str">
        <f>IF(D154&lt;&gt;"",D154*K154, "0")</f>
        <v>0</v>
      </c>
    </row>
    <row r="155" spans="1:38">
      <c r="A155" s="7">
        <f>IF(OUT!C265="", "", OUT!C265)</f>
        <v>711</v>
      </c>
      <c r="B155" s="18">
        <f>IF(OUT!A265="", "", OUT!A265)</f>
        <v>40791</v>
      </c>
      <c r="C155" s="7" t="str">
        <f>IF(OUT!D265="", "", OUT!D265)</f>
        <v>B</v>
      </c>
      <c r="D155" s="25"/>
      <c r="E155" s="7" t="str">
        <f>IF(OUT!E265="", "", OUT!E265)</f>
        <v>128 TRAY</v>
      </c>
      <c r="F155" s="22" t="str">
        <f>IF(OUT!AE265="NEW", "✷", "")</f>
        <v/>
      </c>
      <c r="G155" t="str">
        <f>IF(OUT!B265="", "", OUT!B265)</f>
        <v>BEGONIA  TUBEROUS NONSTOP PINK</v>
      </c>
      <c r="H155" s="19">
        <f>IF(AND($K$3=1,$K$4="N"),P155,IF(AND($K$3=2,$K$4="N"),R155,IF(AND($K$3=3,$K$4="N"),T155,IF(AND($K$3=4,$K$4="N"),V155,IF(AND($K$3=5,$K$4="N"),X155,IF(AND($K$3=1,$K$4="Y"),Z155,IF(AND($K$3=2,$K$4="Y"),AB155,IF(AND($K$3=3,$K$4="Y"),AD155,IF(AND($K$3=4,$K$4="Y"),AF155,IF(AND($K$3=5,$K$4="Y"),AH155,"FALSE"))))))))))</f>
        <v>0.52500000000000002</v>
      </c>
      <c r="I155" s="20">
        <f>IF(AND($K$3=1,$K$4="N"),Q155,IF(AND($K$3=2,$K$4="N"),S155,IF(AND($K$3=3,$K$4="N"),U155,IF(AND($K$3=4,$K$4="N"),W155,IF(AND($K$3=5,$K$4="N"),Y155,IF(AND($K$3=1,$K$4="Y"),AA155,IF(AND($K$3=2,$K$4="Y"),AC155,IF(AND($K$3=3,$K$4="Y"),AE155,IF(AND($K$3=4,$K$4="Y"),AG155,IF(AND($K$3=5,$K$4="Y"),AI155,"FALSE"))))))))))</f>
        <v>65.62</v>
      </c>
      <c r="J155" s="34" t="str">
        <f>IF(OUT!F265="", "", OUT!F265)</f>
        <v/>
      </c>
      <c r="K155" s="7">
        <f>IF(OUT!P265="", "", OUT!P265)</f>
        <v>125</v>
      </c>
      <c r="L155" s="7" t="str">
        <f>IF(OUT!AE265="", "", OUT!AE265)</f>
        <v/>
      </c>
      <c r="M155" s="7" t="str">
        <f>IF(OUT!AG265="", "", OUT!AG265)</f>
        <v/>
      </c>
      <c r="N155" s="7" t="str">
        <f>IF(OUT!AQ265="", "", OUT!AQ265)</f>
        <v/>
      </c>
      <c r="O155" s="7" t="str">
        <f>IF(OUT!BM265="", "", OUT!BM265)</f>
        <v>T4</v>
      </c>
      <c r="P155" s="8">
        <f>IF(OUT!N265="", "", OUT!N265)</f>
        <v>0.52500000000000002</v>
      </c>
      <c r="Q155" s="9">
        <f>IF(OUT!O265="", "", OUT!O265)</f>
        <v>65.62</v>
      </c>
      <c r="R155" s="8">
        <f>IF(PPG!H265="", "", PPG!H265)</f>
        <v>0</v>
      </c>
      <c r="S155" s="9">
        <f>IF(PPG!I265="", "", PPG!I265)</f>
        <v>0</v>
      </c>
      <c r="T155" s="8">
        <f>IF(PPG!J265="", "", PPG!J265)</f>
        <v>0</v>
      </c>
      <c r="U155" s="9">
        <f>IF(PPG!K265="", "", PPG!K265)</f>
        <v>0</v>
      </c>
      <c r="V155" s="8">
        <f>IF(PPG!L265="", "", PPG!L265)</f>
        <v>0</v>
      </c>
      <c r="W155" s="9">
        <f>IF(PPG!M265="", "", PPG!M265)</f>
        <v>0</v>
      </c>
      <c r="X155" s="8">
        <f>IF(PPG!N265="", "", PPG!N265)</f>
        <v>0</v>
      </c>
      <c r="Y155" s="9">
        <f>IF(PPG!O265="", "", PPG!O265)</f>
        <v>0</v>
      </c>
      <c r="Z155" s="8">
        <f>IF(PPG!Q265="", "", PPG!Q265)</f>
        <v>0.52500000000000002</v>
      </c>
      <c r="AA155" s="9">
        <f>IF(PPG!R265="", "", PPG!R265)</f>
        <v>65.62</v>
      </c>
      <c r="AB155" s="8">
        <f>IF(PPG!S265="", "", PPG!S265)</f>
        <v>0</v>
      </c>
      <c r="AC155" s="9">
        <f>IF(PPG!T265="", "", PPG!T265)</f>
        <v>0</v>
      </c>
      <c r="AD155" s="8">
        <f>IF(PPG!U265="", "", PPG!U265)</f>
        <v>0</v>
      </c>
      <c r="AE155" s="9">
        <f>IF(PPG!V265="", "", PPG!V265)</f>
        <v>0</v>
      </c>
      <c r="AF155" s="8">
        <f>IF(PPG!W265="", "", PPG!W265)</f>
        <v>0</v>
      </c>
      <c r="AG155" s="9">
        <f>IF(PPG!X265="", "", PPG!X265)</f>
        <v>0</v>
      </c>
      <c r="AH155" s="8">
        <f>IF(PPG!Y265="", "", PPG!Y265)</f>
        <v>0</v>
      </c>
      <c r="AI155" s="9">
        <f>IF(PPG!Z265="", "", PPG!Z265)</f>
        <v>0</v>
      </c>
      <c r="AJ155" s="30" t="str">
        <f>IF(D155&lt;&gt;"",D155*I155, "0.00")</f>
        <v>0.00</v>
      </c>
      <c r="AK155" s="7" t="str">
        <f>IF(D155&lt;&gt;"",D155, "0")</f>
        <v>0</v>
      </c>
      <c r="AL155" s="7" t="str">
        <f>IF(D155&lt;&gt;"",D155*K155, "0")</f>
        <v>0</v>
      </c>
    </row>
    <row r="156" spans="1:38">
      <c r="A156" s="7">
        <f>IF(OUT!C562="", "", OUT!C562)</f>
        <v>711</v>
      </c>
      <c r="B156" s="18">
        <f>IF(OUT!A562="", "", OUT!A562)</f>
        <v>64274</v>
      </c>
      <c r="C156" s="7" t="str">
        <f>IF(OUT!D562="", "", OUT!D562)</f>
        <v>A</v>
      </c>
      <c r="D156" s="25"/>
      <c r="E156" s="7" t="str">
        <f>IF(OUT!E562="", "", OUT!E562)</f>
        <v>72 TRAY</v>
      </c>
      <c r="F156" s="22" t="str">
        <f>IF(OUT!AE562="NEW", "✷", "")</f>
        <v/>
      </c>
      <c r="G156" t="str">
        <f>IF(OUT!B562="", "", OUT!B562)</f>
        <v>BEGONIA  TUBEROUS NONSTOP RED</v>
      </c>
      <c r="H156" s="19">
        <f>IF(AND($K$3=1,$K$4="N"),P156,IF(AND($K$3=2,$K$4="N"),R156,IF(AND($K$3=3,$K$4="N"),T156,IF(AND($K$3=4,$K$4="N"),V156,IF(AND($K$3=5,$K$4="N"),X156,IF(AND($K$3=1,$K$4="Y"),Z156,IF(AND($K$3=2,$K$4="Y"),AB156,IF(AND($K$3=3,$K$4="Y"),AD156,IF(AND($K$3=4,$K$4="Y"),AF156,IF(AND($K$3=5,$K$4="Y"),AH156,"FALSE"))))))))))</f>
        <v>0.69699999999999995</v>
      </c>
      <c r="I156" s="20">
        <f>IF(AND($K$3=1,$K$4="N"),Q156,IF(AND($K$3=2,$K$4="N"),S156,IF(AND($K$3=3,$K$4="N"),U156,IF(AND($K$3=4,$K$4="N"),W156,IF(AND($K$3=5,$K$4="N"),Y156,IF(AND($K$3=1,$K$4="Y"),AA156,IF(AND($K$3=2,$K$4="Y"),AC156,IF(AND($K$3=3,$K$4="Y"),AE156,IF(AND($K$3=4,$K$4="Y"),AG156,IF(AND($K$3=5,$K$4="Y"),AI156,"FALSE"))))))))))</f>
        <v>48.79</v>
      </c>
      <c r="J156" s="34" t="str">
        <f>IF(OUT!F562="", "", OUT!F562)</f>
        <v/>
      </c>
      <c r="K156" s="7">
        <f>IF(OUT!P562="", "", OUT!P562)</f>
        <v>70</v>
      </c>
      <c r="L156" s="7" t="str">
        <f>IF(OUT!AE562="", "", OUT!AE562)</f>
        <v/>
      </c>
      <c r="M156" s="7" t="str">
        <f>IF(OUT!AG562="", "", OUT!AG562)</f>
        <v/>
      </c>
      <c r="N156" s="7" t="str">
        <f>IF(OUT!AQ562="", "", OUT!AQ562)</f>
        <v/>
      </c>
      <c r="O156" s="7" t="str">
        <f>IF(OUT!BM562="", "", OUT!BM562)</f>
        <v>T4</v>
      </c>
      <c r="P156" s="8">
        <f>IF(OUT!N562="", "", OUT!N562)</f>
        <v>0.69699999999999995</v>
      </c>
      <c r="Q156" s="9">
        <f>IF(OUT!O562="", "", OUT!O562)</f>
        <v>48.79</v>
      </c>
      <c r="R156" s="8">
        <f>IF(PPG!H562="", "", PPG!H562)</f>
        <v>0</v>
      </c>
      <c r="S156" s="9">
        <f>IF(PPG!I562="", "", PPG!I562)</f>
        <v>0</v>
      </c>
      <c r="T156" s="8">
        <f>IF(PPG!J562="", "", PPG!J562)</f>
        <v>0</v>
      </c>
      <c r="U156" s="9">
        <f>IF(PPG!K562="", "", PPG!K562)</f>
        <v>0</v>
      </c>
      <c r="V156" s="8">
        <f>IF(PPG!L562="", "", PPG!L562)</f>
        <v>0</v>
      </c>
      <c r="W156" s="9">
        <f>IF(PPG!M562="", "", PPG!M562)</f>
        <v>0</v>
      </c>
      <c r="X156" s="8">
        <f>IF(PPG!N562="", "", PPG!N562)</f>
        <v>0</v>
      </c>
      <c r="Y156" s="9">
        <f>IF(PPG!O562="", "", PPG!O562)</f>
        <v>0</v>
      </c>
      <c r="Z156" s="8">
        <f>IF(PPG!Q562="", "", PPG!Q562)</f>
        <v>0.69699999999999995</v>
      </c>
      <c r="AA156" s="9">
        <f>IF(PPG!R562="", "", PPG!R562)</f>
        <v>48.79</v>
      </c>
      <c r="AB156" s="8">
        <f>IF(PPG!S562="", "", PPG!S562)</f>
        <v>0</v>
      </c>
      <c r="AC156" s="9">
        <f>IF(PPG!T562="", "", PPG!T562)</f>
        <v>0</v>
      </c>
      <c r="AD156" s="8">
        <f>IF(PPG!U562="", "", PPG!U562)</f>
        <v>0</v>
      </c>
      <c r="AE156" s="9">
        <f>IF(PPG!V562="", "", PPG!V562)</f>
        <v>0</v>
      </c>
      <c r="AF156" s="8">
        <f>IF(PPG!W562="", "", PPG!W562)</f>
        <v>0</v>
      </c>
      <c r="AG156" s="9">
        <f>IF(PPG!X562="", "", PPG!X562)</f>
        <v>0</v>
      </c>
      <c r="AH156" s="8">
        <f>IF(PPG!Y562="", "", PPG!Y562)</f>
        <v>0</v>
      </c>
      <c r="AI156" s="9">
        <f>IF(PPG!Z562="", "", PPG!Z562)</f>
        <v>0</v>
      </c>
      <c r="AJ156" s="30" t="str">
        <f>IF(D156&lt;&gt;"",D156*I156, "0.00")</f>
        <v>0.00</v>
      </c>
      <c r="AK156" s="7" t="str">
        <f>IF(D156&lt;&gt;"",D156, "0")</f>
        <v>0</v>
      </c>
      <c r="AL156" s="7" t="str">
        <f>IF(D156&lt;&gt;"",D156*K156, "0")</f>
        <v>0</v>
      </c>
    </row>
    <row r="157" spans="1:38">
      <c r="A157" s="7">
        <f>IF(OUT!C563="", "", OUT!C563)</f>
        <v>711</v>
      </c>
      <c r="B157" s="18">
        <f>IF(OUT!A563="", "", OUT!A563)</f>
        <v>64274</v>
      </c>
      <c r="C157" s="7" t="str">
        <f>IF(OUT!D563="", "", OUT!D563)</f>
        <v>B</v>
      </c>
      <c r="D157" s="25"/>
      <c r="E157" s="7" t="str">
        <f>IF(OUT!E563="", "", OUT!E563)</f>
        <v>128 TRAY</v>
      </c>
      <c r="F157" s="22" t="str">
        <f>IF(OUT!AE563="NEW", "✷", "")</f>
        <v/>
      </c>
      <c r="G157" t="str">
        <f>IF(OUT!B563="", "", OUT!B563)</f>
        <v>BEGONIA  TUBEROUS NONSTOP RED</v>
      </c>
      <c r="H157" s="19">
        <f>IF(AND($K$3=1,$K$4="N"),P157,IF(AND($K$3=2,$K$4="N"),R157,IF(AND($K$3=3,$K$4="N"),T157,IF(AND($K$3=4,$K$4="N"),V157,IF(AND($K$3=5,$K$4="N"),X157,IF(AND($K$3=1,$K$4="Y"),Z157,IF(AND($K$3=2,$K$4="Y"),AB157,IF(AND($K$3=3,$K$4="Y"),AD157,IF(AND($K$3=4,$K$4="Y"),AF157,IF(AND($K$3=5,$K$4="Y"),AH157,"FALSE"))))))))))</f>
        <v>0.52500000000000002</v>
      </c>
      <c r="I157" s="20">
        <f>IF(AND($K$3=1,$K$4="N"),Q157,IF(AND($K$3=2,$K$4="N"),S157,IF(AND($K$3=3,$K$4="N"),U157,IF(AND($K$3=4,$K$4="N"),W157,IF(AND($K$3=5,$K$4="N"),Y157,IF(AND($K$3=1,$K$4="Y"),AA157,IF(AND($K$3=2,$K$4="Y"),AC157,IF(AND($K$3=3,$K$4="Y"),AE157,IF(AND($K$3=4,$K$4="Y"),AG157,IF(AND($K$3=5,$K$4="Y"),AI157,"FALSE"))))))))))</f>
        <v>65.62</v>
      </c>
      <c r="J157" s="34" t="str">
        <f>IF(OUT!F563="", "", OUT!F563)</f>
        <v/>
      </c>
      <c r="K157" s="7">
        <f>IF(OUT!P563="", "", OUT!P563)</f>
        <v>125</v>
      </c>
      <c r="L157" s="7" t="str">
        <f>IF(OUT!AE563="", "", OUT!AE563)</f>
        <v/>
      </c>
      <c r="M157" s="7" t="str">
        <f>IF(OUT!AG563="", "", OUT!AG563)</f>
        <v/>
      </c>
      <c r="N157" s="7" t="str">
        <f>IF(OUT!AQ563="", "", OUT!AQ563)</f>
        <v/>
      </c>
      <c r="O157" s="7" t="str">
        <f>IF(OUT!BM563="", "", OUT!BM563)</f>
        <v>T4</v>
      </c>
      <c r="P157" s="8">
        <f>IF(OUT!N563="", "", OUT!N563)</f>
        <v>0.52500000000000002</v>
      </c>
      <c r="Q157" s="9">
        <f>IF(OUT!O563="", "", OUT!O563)</f>
        <v>65.62</v>
      </c>
      <c r="R157" s="8">
        <f>IF(PPG!H563="", "", PPG!H563)</f>
        <v>0</v>
      </c>
      <c r="S157" s="9">
        <f>IF(PPG!I563="", "", PPG!I563)</f>
        <v>0</v>
      </c>
      <c r="T157" s="8">
        <f>IF(PPG!J563="", "", PPG!J563)</f>
        <v>0</v>
      </c>
      <c r="U157" s="9">
        <f>IF(PPG!K563="", "", PPG!K563)</f>
        <v>0</v>
      </c>
      <c r="V157" s="8">
        <f>IF(PPG!L563="", "", PPG!L563)</f>
        <v>0</v>
      </c>
      <c r="W157" s="9">
        <f>IF(PPG!M563="", "", PPG!M563)</f>
        <v>0</v>
      </c>
      <c r="X157" s="8">
        <f>IF(PPG!N563="", "", PPG!N563)</f>
        <v>0</v>
      </c>
      <c r="Y157" s="9">
        <f>IF(PPG!O563="", "", PPG!O563)</f>
        <v>0</v>
      </c>
      <c r="Z157" s="8">
        <f>IF(PPG!Q563="", "", PPG!Q563)</f>
        <v>0.52500000000000002</v>
      </c>
      <c r="AA157" s="9">
        <f>IF(PPG!R563="", "", PPG!R563)</f>
        <v>65.62</v>
      </c>
      <c r="AB157" s="8">
        <f>IF(PPG!S563="", "", PPG!S563)</f>
        <v>0</v>
      </c>
      <c r="AC157" s="9">
        <f>IF(PPG!T563="", "", PPG!T563)</f>
        <v>0</v>
      </c>
      <c r="AD157" s="8">
        <f>IF(PPG!U563="", "", PPG!U563)</f>
        <v>0</v>
      </c>
      <c r="AE157" s="9">
        <f>IF(PPG!V563="", "", PPG!V563)</f>
        <v>0</v>
      </c>
      <c r="AF157" s="8">
        <f>IF(PPG!W563="", "", PPG!W563)</f>
        <v>0</v>
      </c>
      <c r="AG157" s="9">
        <f>IF(PPG!X563="", "", PPG!X563)</f>
        <v>0</v>
      </c>
      <c r="AH157" s="8">
        <f>IF(PPG!Y563="", "", PPG!Y563)</f>
        <v>0</v>
      </c>
      <c r="AI157" s="9">
        <f>IF(PPG!Z563="", "", PPG!Z563)</f>
        <v>0</v>
      </c>
      <c r="AJ157" s="30" t="str">
        <f>IF(D157&lt;&gt;"",D157*I157, "0.00")</f>
        <v>0.00</v>
      </c>
      <c r="AK157" s="7" t="str">
        <f>IF(D157&lt;&gt;"",D157, "0")</f>
        <v>0</v>
      </c>
      <c r="AL157" s="7" t="str">
        <f>IF(D157&lt;&gt;"",D157*K157, "0")</f>
        <v>0</v>
      </c>
    </row>
    <row r="158" spans="1:38">
      <c r="A158" s="7">
        <f>IF(OUT!C1629="", "", OUT!C1629)</f>
        <v>711</v>
      </c>
      <c r="B158" s="18">
        <f>IF(OUT!A1629="", "", OUT!A1629)</f>
        <v>94743</v>
      </c>
      <c r="C158" s="7" t="str">
        <f>IF(OUT!D1629="", "", OUT!D1629)</f>
        <v>B</v>
      </c>
      <c r="D158" s="25"/>
      <c r="E158" s="7" t="str">
        <f>IF(OUT!E1629="", "", OUT!E1629)</f>
        <v>128 TRAY</v>
      </c>
      <c r="F158" s="22" t="str">
        <f>IF(OUT!AE1629="NEW", "✷", "")</f>
        <v/>
      </c>
      <c r="G158" t="str">
        <f>IF(OUT!B1629="", "", OUT!B1629)</f>
        <v>BEGONIA  TUBEROUS NONSTOP ROSE PICOTEE</v>
      </c>
      <c r="H158" s="19">
        <f>IF(AND($K$3=1,$K$4="N"),P158,IF(AND($K$3=2,$K$4="N"),R158,IF(AND($K$3=3,$K$4="N"),T158,IF(AND($K$3=4,$K$4="N"),V158,IF(AND($K$3=5,$K$4="N"),X158,IF(AND($K$3=1,$K$4="Y"),Z158,IF(AND($K$3=2,$K$4="Y"),AB158,IF(AND($K$3=3,$K$4="Y"),AD158,IF(AND($K$3=4,$K$4="Y"),AF158,IF(AND($K$3=5,$K$4="Y"),AH158,"FALSE"))))))))))</f>
        <v>0.52500000000000002</v>
      </c>
      <c r="I158" s="20">
        <f>IF(AND($K$3=1,$K$4="N"),Q158,IF(AND($K$3=2,$K$4="N"),S158,IF(AND($K$3=3,$K$4="N"),U158,IF(AND($K$3=4,$K$4="N"),W158,IF(AND($K$3=5,$K$4="N"),Y158,IF(AND($K$3=1,$K$4="Y"),AA158,IF(AND($K$3=2,$K$4="Y"),AC158,IF(AND($K$3=3,$K$4="Y"),AE158,IF(AND($K$3=4,$K$4="Y"),AG158,IF(AND($K$3=5,$K$4="Y"),AI158,"FALSE"))))))))))</f>
        <v>65.62</v>
      </c>
      <c r="J158" s="34" t="str">
        <f>IF(OUT!F1629="", "", OUT!F1629)</f>
        <v/>
      </c>
      <c r="K158" s="7">
        <f>IF(OUT!P1629="", "", OUT!P1629)</f>
        <v>125</v>
      </c>
      <c r="L158" s="7" t="str">
        <f>IF(OUT!AE1629="", "", OUT!AE1629)</f>
        <v/>
      </c>
      <c r="M158" s="7" t="str">
        <f>IF(OUT!AG1629="", "", OUT!AG1629)</f>
        <v/>
      </c>
      <c r="N158" s="7" t="str">
        <f>IF(OUT!AQ1629="", "", OUT!AQ1629)</f>
        <v/>
      </c>
      <c r="O158" s="7" t="str">
        <f>IF(OUT!BM1629="", "", OUT!BM1629)</f>
        <v>T4</v>
      </c>
      <c r="P158" s="8">
        <f>IF(OUT!N1629="", "", OUT!N1629)</f>
        <v>0.52500000000000002</v>
      </c>
      <c r="Q158" s="9">
        <f>IF(OUT!O1629="", "", OUT!O1629)</f>
        <v>65.62</v>
      </c>
      <c r="R158" s="8">
        <f>IF(PPG!H1629="", "", PPG!H1629)</f>
        <v>0</v>
      </c>
      <c r="S158" s="9">
        <f>IF(PPG!I1629="", "", PPG!I1629)</f>
        <v>0</v>
      </c>
      <c r="T158" s="8">
        <f>IF(PPG!J1629="", "", PPG!J1629)</f>
        <v>0</v>
      </c>
      <c r="U158" s="9">
        <f>IF(PPG!K1629="", "", PPG!K1629)</f>
        <v>0</v>
      </c>
      <c r="V158" s="8">
        <f>IF(PPG!L1629="", "", PPG!L1629)</f>
        <v>0</v>
      </c>
      <c r="W158" s="9">
        <f>IF(PPG!M1629="", "", PPG!M1629)</f>
        <v>0</v>
      </c>
      <c r="X158" s="8">
        <f>IF(PPG!N1629="", "", PPG!N1629)</f>
        <v>0</v>
      </c>
      <c r="Y158" s="9">
        <f>IF(PPG!O1629="", "", PPG!O1629)</f>
        <v>0</v>
      </c>
      <c r="Z158" s="8">
        <f>IF(PPG!Q1629="", "", PPG!Q1629)</f>
        <v>0.52500000000000002</v>
      </c>
      <c r="AA158" s="9">
        <f>IF(PPG!R1629="", "", PPG!R1629)</f>
        <v>65.62</v>
      </c>
      <c r="AB158" s="8">
        <f>IF(PPG!S1629="", "", PPG!S1629)</f>
        <v>0</v>
      </c>
      <c r="AC158" s="9">
        <f>IF(PPG!T1629="", "", PPG!T1629)</f>
        <v>0</v>
      </c>
      <c r="AD158" s="8">
        <f>IF(PPG!U1629="", "", PPG!U1629)</f>
        <v>0</v>
      </c>
      <c r="AE158" s="9">
        <f>IF(PPG!V1629="", "", PPG!V1629)</f>
        <v>0</v>
      </c>
      <c r="AF158" s="8">
        <f>IF(PPG!W1629="", "", PPG!W1629)</f>
        <v>0</v>
      </c>
      <c r="AG158" s="9">
        <f>IF(PPG!X1629="", "", PPG!X1629)</f>
        <v>0</v>
      </c>
      <c r="AH158" s="8">
        <f>IF(PPG!Y1629="", "", PPG!Y1629)</f>
        <v>0</v>
      </c>
      <c r="AI158" s="9">
        <f>IF(PPG!Z1629="", "", PPG!Z1629)</f>
        <v>0</v>
      </c>
      <c r="AJ158" s="30" t="str">
        <f>IF(D158&lt;&gt;"",D158*I158, "0.00")</f>
        <v>0.00</v>
      </c>
      <c r="AK158" s="7" t="str">
        <f>IF(D158&lt;&gt;"",D158, "0")</f>
        <v>0</v>
      </c>
      <c r="AL158" s="7" t="str">
        <f>IF(D158&lt;&gt;"",D158*K158, "0")</f>
        <v>0</v>
      </c>
    </row>
    <row r="159" spans="1:38">
      <c r="A159" s="7">
        <f>IF(OUT!C266="", "", OUT!C266)</f>
        <v>711</v>
      </c>
      <c r="B159" s="18">
        <f>IF(OUT!A266="", "", OUT!A266)</f>
        <v>40793</v>
      </c>
      <c r="C159" s="7" t="str">
        <f>IF(OUT!D266="", "", OUT!D266)</f>
        <v>A</v>
      </c>
      <c r="D159" s="25"/>
      <c r="E159" s="7" t="str">
        <f>IF(OUT!E266="", "", OUT!E266)</f>
        <v>72 TRAY</v>
      </c>
      <c r="F159" s="22" t="str">
        <f>IF(OUT!AE266="NEW", "✷", "")</f>
        <v/>
      </c>
      <c r="G159" t="str">
        <f>IF(OUT!B266="", "", OUT!B266)</f>
        <v>BEGONIA  TUBEROUS NONSTOP WHITE</v>
      </c>
      <c r="H159" s="19">
        <f>IF(AND($K$3=1,$K$4="N"),P159,IF(AND($K$3=2,$K$4="N"),R159,IF(AND($K$3=3,$K$4="N"),T159,IF(AND($K$3=4,$K$4="N"),V159,IF(AND($K$3=5,$K$4="N"),X159,IF(AND($K$3=1,$K$4="Y"),Z159,IF(AND($K$3=2,$K$4="Y"),AB159,IF(AND($K$3=3,$K$4="Y"),AD159,IF(AND($K$3=4,$K$4="Y"),AF159,IF(AND($K$3=5,$K$4="Y"),AH159,"FALSE"))))))))))</f>
        <v>0.69699999999999995</v>
      </c>
      <c r="I159" s="20">
        <f>IF(AND($K$3=1,$K$4="N"),Q159,IF(AND($K$3=2,$K$4="N"),S159,IF(AND($K$3=3,$K$4="N"),U159,IF(AND($K$3=4,$K$4="N"),W159,IF(AND($K$3=5,$K$4="N"),Y159,IF(AND($K$3=1,$K$4="Y"),AA159,IF(AND($K$3=2,$K$4="Y"),AC159,IF(AND($K$3=3,$K$4="Y"),AE159,IF(AND($K$3=4,$K$4="Y"),AG159,IF(AND($K$3=5,$K$4="Y"),AI159,"FALSE"))))))))))</f>
        <v>48.79</v>
      </c>
      <c r="J159" s="34" t="str">
        <f>IF(OUT!F266="", "", OUT!F266)</f>
        <v/>
      </c>
      <c r="K159" s="7">
        <f>IF(OUT!P266="", "", OUT!P266)</f>
        <v>70</v>
      </c>
      <c r="L159" s="7" t="str">
        <f>IF(OUT!AE266="", "", OUT!AE266)</f>
        <v/>
      </c>
      <c r="M159" s="7" t="str">
        <f>IF(OUT!AG266="", "", OUT!AG266)</f>
        <v/>
      </c>
      <c r="N159" s="7" t="str">
        <f>IF(OUT!AQ266="", "", OUT!AQ266)</f>
        <v/>
      </c>
      <c r="O159" s="7" t="str">
        <f>IF(OUT!BM266="", "", OUT!BM266)</f>
        <v>T4</v>
      </c>
      <c r="P159" s="8">
        <f>IF(OUT!N266="", "", OUT!N266)</f>
        <v>0.69699999999999995</v>
      </c>
      <c r="Q159" s="9">
        <f>IF(OUT!O266="", "", OUT!O266)</f>
        <v>48.79</v>
      </c>
      <c r="R159" s="8">
        <f>IF(PPG!H266="", "", PPG!H266)</f>
        <v>0</v>
      </c>
      <c r="S159" s="9">
        <f>IF(PPG!I266="", "", PPG!I266)</f>
        <v>0</v>
      </c>
      <c r="T159" s="8">
        <f>IF(PPG!J266="", "", PPG!J266)</f>
        <v>0</v>
      </c>
      <c r="U159" s="9">
        <f>IF(PPG!K266="", "", PPG!K266)</f>
        <v>0</v>
      </c>
      <c r="V159" s="8">
        <f>IF(PPG!L266="", "", PPG!L266)</f>
        <v>0</v>
      </c>
      <c r="W159" s="9">
        <f>IF(PPG!M266="", "", PPG!M266)</f>
        <v>0</v>
      </c>
      <c r="X159" s="8">
        <f>IF(PPG!N266="", "", PPG!N266)</f>
        <v>0</v>
      </c>
      <c r="Y159" s="9">
        <f>IF(PPG!O266="", "", PPG!O266)</f>
        <v>0</v>
      </c>
      <c r="Z159" s="8">
        <f>IF(PPG!Q266="", "", PPG!Q266)</f>
        <v>0.69699999999999995</v>
      </c>
      <c r="AA159" s="9">
        <f>IF(PPG!R266="", "", PPG!R266)</f>
        <v>48.79</v>
      </c>
      <c r="AB159" s="8">
        <f>IF(PPG!S266="", "", PPG!S266)</f>
        <v>0</v>
      </c>
      <c r="AC159" s="9">
        <f>IF(PPG!T266="", "", PPG!T266)</f>
        <v>0</v>
      </c>
      <c r="AD159" s="8">
        <f>IF(PPG!U266="", "", PPG!U266)</f>
        <v>0</v>
      </c>
      <c r="AE159" s="9">
        <f>IF(PPG!V266="", "", PPG!V266)</f>
        <v>0</v>
      </c>
      <c r="AF159" s="8">
        <f>IF(PPG!W266="", "", PPG!W266)</f>
        <v>0</v>
      </c>
      <c r="AG159" s="9">
        <f>IF(PPG!X266="", "", PPG!X266)</f>
        <v>0</v>
      </c>
      <c r="AH159" s="8">
        <f>IF(PPG!Y266="", "", PPG!Y266)</f>
        <v>0</v>
      </c>
      <c r="AI159" s="9">
        <f>IF(PPG!Z266="", "", PPG!Z266)</f>
        <v>0</v>
      </c>
      <c r="AJ159" s="30" t="str">
        <f>IF(D159&lt;&gt;"",D159*I159, "0.00")</f>
        <v>0.00</v>
      </c>
      <c r="AK159" s="7" t="str">
        <f>IF(D159&lt;&gt;"",D159, "0")</f>
        <v>0</v>
      </c>
      <c r="AL159" s="7" t="str">
        <f>IF(D159&lt;&gt;"",D159*K159, "0")</f>
        <v>0</v>
      </c>
    </row>
    <row r="160" spans="1:38">
      <c r="A160" s="7">
        <f>IF(OUT!C267="", "", OUT!C267)</f>
        <v>711</v>
      </c>
      <c r="B160" s="18">
        <f>IF(OUT!A267="", "", OUT!A267)</f>
        <v>40794</v>
      </c>
      <c r="C160" s="7" t="str">
        <f>IF(OUT!D267="", "", OUT!D267)</f>
        <v>A</v>
      </c>
      <c r="D160" s="25"/>
      <c r="E160" s="7" t="str">
        <f>IF(OUT!E267="", "", OUT!E267)</f>
        <v>72 TRAY</v>
      </c>
      <c r="F160" s="22" t="str">
        <f>IF(OUT!AE267="NEW", "✷", "")</f>
        <v/>
      </c>
      <c r="G160" t="str">
        <f>IF(OUT!B267="", "", OUT!B267)</f>
        <v>BEGONIA  TUBEROUS NONSTOP YELLOW</v>
      </c>
      <c r="H160" s="19">
        <f>IF(AND($K$3=1,$K$4="N"),P160,IF(AND($K$3=2,$K$4="N"),R160,IF(AND($K$3=3,$K$4="N"),T160,IF(AND($K$3=4,$K$4="N"),V160,IF(AND($K$3=5,$K$4="N"),X160,IF(AND($K$3=1,$K$4="Y"),Z160,IF(AND($K$3=2,$K$4="Y"),AB160,IF(AND($K$3=3,$K$4="Y"),AD160,IF(AND($K$3=4,$K$4="Y"),AF160,IF(AND($K$3=5,$K$4="Y"),AH160,"FALSE"))))))))))</f>
        <v>0.69699999999999995</v>
      </c>
      <c r="I160" s="20">
        <f>IF(AND($K$3=1,$K$4="N"),Q160,IF(AND($K$3=2,$K$4="N"),S160,IF(AND($K$3=3,$K$4="N"),U160,IF(AND($K$3=4,$K$4="N"),W160,IF(AND($K$3=5,$K$4="N"),Y160,IF(AND($K$3=1,$K$4="Y"),AA160,IF(AND($K$3=2,$K$4="Y"),AC160,IF(AND($K$3=3,$K$4="Y"),AE160,IF(AND($K$3=4,$K$4="Y"),AG160,IF(AND($K$3=5,$K$4="Y"),AI160,"FALSE"))))))))))</f>
        <v>48.79</v>
      </c>
      <c r="J160" s="34" t="str">
        <f>IF(OUT!F267="", "", OUT!F267)</f>
        <v/>
      </c>
      <c r="K160" s="7">
        <f>IF(OUT!P267="", "", OUT!P267)</f>
        <v>70</v>
      </c>
      <c r="L160" s="7" t="str">
        <f>IF(OUT!AE267="", "", OUT!AE267)</f>
        <v/>
      </c>
      <c r="M160" s="7" t="str">
        <f>IF(OUT!AG267="", "", OUT!AG267)</f>
        <v/>
      </c>
      <c r="N160" s="7" t="str">
        <f>IF(OUT!AQ267="", "", OUT!AQ267)</f>
        <v/>
      </c>
      <c r="O160" s="7" t="str">
        <f>IF(OUT!BM267="", "", OUT!BM267)</f>
        <v>T4</v>
      </c>
      <c r="P160" s="8">
        <f>IF(OUT!N267="", "", OUT!N267)</f>
        <v>0.69699999999999995</v>
      </c>
      <c r="Q160" s="9">
        <f>IF(OUT!O267="", "", OUT!O267)</f>
        <v>48.79</v>
      </c>
      <c r="R160" s="8">
        <f>IF(PPG!H267="", "", PPG!H267)</f>
        <v>0</v>
      </c>
      <c r="S160" s="9">
        <f>IF(PPG!I267="", "", PPG!I267)</f>
        <v>0</v>
      </c>
      <c r="T160" s="8">
        <f>IF(PPG!J267="", "", PPG!J267)</f>
        <v>0</v>
      </c>
      <c r="U160" s="9">
        <f>IF(PPG!K267="", "", PPG!K267)</f>
        <v>0</v>
      </c>
      <c r="V160" s="8">
        <f>IF(PPG!L267="", "", PPG!L267)</f>
        <v>0</v>
      </c>
      <c r="W160" s="9">
        <f>IF(PPG!M267="", "", PPG!M267)</f>
        <v>0</v>
      </c>
      <c r="X160" s="8">
        <f>IF(PPG!N267="", "", PPG!N267)</f>
        <v>0</v>
      </c>
      <c r="Y160" s="9">
        <f>IF(PPG!O267="", "", PPG!O267)</f>
        <v>0</v>
      </c>
      <c r="Z160" s="8">
        <f>IF(PPG!Q267="", "", PPG!Q267)</f>
        <v>0.69699999999999995</v>
      </c>
      <c r="AA160" s="9">
        <f>IF(PPG!R267="", "", PPG!R267)</f>
        <v>48.79</v>
      </c>
      <c r="AB160" s="8">
        <f>IF(PPG!S267="", "", PPG!S267)</f>
        <v>0</v>
      </c>
      <c r="AC160" s="9">
        <f>IF(PPG!T267="", "", PPG!T267)</f>
        <v>0</v>
      </c>
      <c r="AD160" s="8">
        <f>IF(PPG!U267="", "", PPG!U267)</f>
        <v>0</v>
      </c>
      <c r="AE160" s="9">
        <f>IF(PPG!V267="", "", PPG!V267)</f>
        <v>0</v>
      </c>
      <c r="AF160" s="8">
        <f>IF(PPG!W267="", "", PPG!W267)</f>
        <v>0</v>
      </c>
      <c r="AG160" s="9">
        <f>IF(PPG!X267="", "", PPG!X267)</f>
        <v>0</v>
      </c>
      <c r="AH160" s="8">
        <f>IF(PPG!Y267="", "", PPG!Y267)</f>
        <v>0</v>
      </c>
      <c r="AI160" s="9">
        <f>IF(PPG!Z267="", "", PPG!Z267)</f>
        <v>0</v>
      </c>
      <c r="AJ160" s="30" t="str">
        <f>IF(D160&lt;&gt;"",D160*I160, "0.00")</f>
        <v>0.00</v>
      </c>
      <c r="AK160" s="7" t="str">
        <f>IF(D160&lt;&gt;"",D160, "0")</f>
        <v>0</v>
      </c>
      <c r="AL160" s="7" t="str">
        <f>IF(D160&lt;&gt;"",D160*K160, "0")</f>
        <v>0</v>
      </c>
    </row>
    <row r="161" spans="1:38">
      <c r="A161" s="7">
        <f>IF(OUT!C268="", "", OUT!C268)</f>
        <v>711</v>
      </c>
      <c r="B161" s="18">
        <f>IF(OUT!A268="", "", OUT!A268)</f>
        <v>40794</v>
      </c>
      <c r="C161" s="7" t="str">
        <f>IF(OUT!D268="", "", OUT!D268)</f>
        <v>B</v>
      </c>
      <c r="D161" s="25"/>
      <c r="E161" s="7" t="str">
        <f>IF(OUT!E268="", "", OUT!E268)</f>
        <v>128 TRAY</v>
      </c>
      <c r="F161" s="22" t="str">
        <f>IF(OUT!AE268="NEW", "✷", "")</f>
        <v/>
      </c>
      <c r="G161" t="str">
        <f>IF(OUT!B268="", "", OUT!B268)</f>
        <v>BEGONIA  TUBEROUS NONSTOP YELLOW</v>
      </c>
      <c r="H161" s="19">
        <f>IF(AND($K$3=1,$K$4="N"),P161,IF(AND($K$3=2,$K$4="N"),R161,IF(AND($K$3=3,$K$4="N"),T161,IF(AND($K$3=4,$K$4="N"),V161,IF(AND($K$3=5,$K$4="N"),X161,IF(AND($K$3=1,$K$4="Y"),Z161,IF(AND($K$3=2,$K$4="Y"),AB161,IF(AND($K$3=3,$K$4="Y"),AD161,IF(AND($K$3=4,$K$4="Y"),AF161,IF(AND($K$3=5,$K$4="Y"),AH161,"FALSE"))))))))))</f>
        <v>0.52500000000000002</v>
      </c>
      <c r="I161" s="20">
        <f>IF(AND($K$3=1,$K$4="N"),Q161,IF(AND($K$3=2,$K$4="N"),S161,IF(AND($K$3=3,$K$4="N"),U161,IF(AND($K$3=4,$K$4="N"),W161,IF(AND($K$3=5,$K$4="N"),Y161,IF(AND($K$3=1,$K$4="Y"),AA161,IF(AND($K$3=2,$K$4="Y"),AC161,IF(AND($K$3=3,$K$4="Y"),AE161,IF(AND($K$3=4,$K$4="Y"),AG161,IF(AND($K$3=5,$K$4="Y"),AI161,"FALSE"))))))))))</f>
        <v>65.62</v>
      </c>
      <c r="J161" s="34" t="str">
        <f>IF(OUT!F268="", "", OUT!F268)</f>
        <v/>
      </c>
      <c r="K161" s="7">
        <f>IF(OUT!P268="", "", OUT!P268)</f>
        <v>125</v>
      </c>
      <c r="L161" s="7" t="str">
        <f>IF(OUT!AE268="", "", OUT!AE268)</f>
        <v/>
      </c>
      <c r="M161" s="7" t="str">
        <f>IF(OUT!AG268="", "", OUT!AG268)</f>
        <v/>
      </c>
      <c r="N161" s="7" t="str">
        <f>IF(OUT!AQ268="", "", OUT!AQ268)</f>
        <v/>
      </c>
      <c r="O161" s="7" t="str">
        <f>IF(OUT!BM268="", "", OUT!BM268)</f>
        <v>T4</v>
      </c>
      <c r="P161" s="8">
        <f>IF(OUT!N268="", "", OUT!N268)</f>
        <v>0.52500000000000002</v>
      </c>
      <c r="Q161" s="9">
        <f>IF(OUT!O268="", "", OUT!O268)</f>
        <v>65.62</v>
      </c>
      <c r="R161" s="8">
        <f>IF(PPG!H268="", "", PPG!H268)</f>
        <v>0</v>
      </c>
      <c r="S161" s="9">
        <f>IF(PPG!I268="", "", PPG!I268)</f>
        <v>0</v>
      </c>
      <c r="T161" s="8">
        <f>IF(PPG!J268="", "", PPG!J268)</f>
        <v>0</v>
      </c>
      <c r="U161" s="9">
        <f>IF(PPG!K268="", "", PPG!K268)</f>
        <v>0</v>
      </c>
      <c r="V161" s="8">
        <f>IF(PPG!L268="", "", PPG!L268)</f>
        <v>0</v>
      </c>
      <c r="W161" s="9">
        <f>IF(PPG!M268="", "", PPG!M268)</f>
        <v>0</v>
      </c>
      <c r="X161" s="8">
        <f>IF(PPG!N268="", "", PPG!N268)</f>
        <v>0</v>
      </c>
      <c r="Y161" s="9">
        <f>IF(PPG!O268="", "", PPG!O268)</f>
        <v>0</v>
      </c>
      <c r="Z161" s="8">
        <f>IF(PPG!Q268="", "", PPG!Q268)</f>
        <v>0.52500000000000002</v>
      </c>
      <c r="AA161" s="9">
        <f>IF(PPG!R268="", "", PPG!R268)</f>
        <v>65.62</v>
      </c>
      <c r="AB161" s="8">
        <f>IF(PPG!S268="", "", PPG!S268)</f>
        <v>0</v>
      </c>
      <c r="AC161" s="9">
        <f>IF(PPG!T268="", "", PPG!T268)</f>
        <v>0</v>
      </c>
      <c r="AD161" s="8">
        <f>IF(PPG!U268="", "", PPG!U268)</f>
        <v>0</v>
      </c>
      <c r="AE161" s="9">
        <f>IF(PPG!V268="", "", PPG!V268)</f>
        <v>0</v>
      </c>
      <c r="AF161" s="8">
        <f>IF(PPG!W268="", "", PPG!W268)</f>
        <v>0</v>
      </c>
      <c r="AG161" s="9">
        <f>IF(PPG!X268="", "", PPG!X268)</f>
        <v>0</v>
      </c>
      <c r="AH161" s="8">
        <f>IF(PPG!Y268="", "", PPG!Y268)</f>
        <v>0</v>
      </c>
      <c r="AI161" s="9">
        <f>IF(PPG!Z268="", "", PPG!Z268)</f>
        <v>0</v>
      </c>
      <c r="AJ161" s="30" t="str">
        <f>IF(D161&lt;&gt;"",D161*I161, "0.00")</f>
        <v>0.00</v>
      </c>
      <c r="AK161" s="7" t="str">
        <f>IF(D161&lt;&gt;"",D161, "0")</f>
        <v>0</v>
      </c>
      <c r="AL161" s="7" t="str">
        <f>IF(D161&lt;&gt;"",D161*K161, "0")</f>
        <v>0</v>
      </c>
    </row>
    <row r="162" spans="1:38">
      <c r="A162" s="7">
        <f>IF(OUT!C997="", "", OUT!C997)</f>
        <v>711</v>
      </c>
      <c r="B162" s="18">
        <f>IF(OUT!A997="", "", OUT!A997)</f>
        <v>80685</v>
      </c>
      <c r="C162" s="7" t="str">
        <f>IF(OUT!D997="", "", OUT!D997)</f>
        <v>A</v>
      </c>
      <c r="D162" s="25"/>
      <c r="E162" s="7" t="str">
        <f>IF(OUT!E997="", "", OUT!E997)</f>
        <v>72 TRAY</v>
      </c>
      <c r="F162" s="22" t="str">
        <f>IF(OUT!AE997="NEW", "✷", "")</f>
        <v/>
      </c>
      <c r="G162" t="str">
        <f>IF(OUT!B997="", "", OUT!B997)</f>
        <v>BEGONIA  TUBEROUS NONSTOP YELLOW W/RED BACK</v>
      </c>
      <c r="H162" s="19">
        <f>IF(AND($K$3=1,$K$4="N"),P162,IF(AND($K$3=2,$K$4="N"),R162,IF(AND($K$3=3,$K$4="N"),T162,IF(AND($K$3=4,$K$4="N"),V162,IF(AND($K$3=5,$K$4="N"),X162,IF(AND($K$3=1,$K$4="Y"),Z162,IF(AND($K$3=2,$K$4="Y"),AB162,IF(AND($K$3=3,$K$4="Y"),AD162,IF(AND($K$3=4,$K$4="Y"),AF162,IF(AND($K$3=5,$K$4="Y"),AH162,"FALSE"))))))))))</f>
        <v>0.69699999999999995</v>
      </c>
      <c r="I162" s="20">
        <f>IF(AND($K$3=1,$K$4="N"),Q162,IF(AND($K$3=2,$K$4="N"),S162,IF(AND($K$3=3,$K$4="N"),U162,IF(AND($K$3=4,$K$4="N"),W162,IF(AND($K$3=5,$K$4="N"),Y162,IF(AND($K$3=1,$K$4="Y"),AA162,IF(AND($K$3=2,$K$4="Y"),AC162,IF(AND($K$3=3,$K$4="Y"),AE162,IF(AND($K$3=4,$K$4="Y"),AG162,IF(AND($K$3=5,$K$4="Y"),AI162,"FALSE"))))))))))</f>
        <v>48.79</v>
      </c>
      <c r="J162" s="34" t="str">
        <f>IF(OUT!F997="", "", OUT!F997)</f>
        <v/>
      </c>
      <c r="K162" s="7">
        <f>IF(OUT!P997="", "", OUT!P997)</f>
        <v>70</v>
      </c>
      <c r="L162" s="7" t="str">
        <f>IF(OUT!AE997="", "", OUT!AE997)</f>
        <v/>
      </c>
      <c r="M162" s="7" t="str">
        <f>IF(OUT!AG997="", "", OUT!AG997)</f>
        <v/>
      </c>
      <c r="N162" s="7" t="str">
        <f>IF(OUT!AQ997="", "", OUT!AQ997)</f>
        <v/>
      </c>
      <c r="O162" s="7" t="str">
        <f>IF(OUT!BM997="", "", OUT!BM997)</f>
        <v>T4</v>
      </c>
      <c r="P162" s="8">
        <f>IF(OUT!N997="", "", OUT!N997)</f>
        <v>0.69699999999999995</v>
      </c>
      <c r="Q162" s="9">
        <f>IF(OUT!O997="", "", OUT!O997)</f>
        <v>48.79</v>
      </c>
      <c r="R162" s="8">
        <f>IF(PPG!H997="", "", PPG!H997)</f>
        <v>0</v>
      </c>
      <c r="S162" s="9">
        <f>IF(PPG!I997="", "", PPG!I997)</f>
        <v>0</v>
      </c>
      <c r="T162" s="8">
        <f>IF(PPG!J997="", "", PPG!J997)</f>
        <v>0</v>
      </c>
      <c r="U162" s="9">
        <f>IF(PPG!K997="", "", PPG!K997)</f>
        <v>0</v>
      </c>
      <c r="V162" s="8">
        <f>IF(PPG!L997="", "", PPG!L997)</f>
        <v>0</v>
      </c>
      <c r="W162" s="9">
        <f>IF(PPG!M997="", "", PPG!M997)</f>
        <v>0</v>
      </c>
      <c r="X162" s="8">
        <f>IF(PPG!N997="", "", PPG!N997)</f>
        <v>0</v>
      </c>
      <c r="Y162" s="9">
        <f>IF(PPG!O997="", "", PPG!O997)</f>
        <v>0</v>
      </c>
      <c r="Z162" s="8">
        <f>IF(PPG!Q997="", "", PPG!Q997)</f>
        <v>0.69699999999999995</v>
      </c>
      <c r="AA162" s="9">
        <f>IF(PPG!R997="", "", PPG!R997)</f>
        <v>48.79</v>
      </c>
      <c r="AB162" s="8">
        <f>IF(PPG!S997="", "", PPG!S997)</f>
        <v>0</v>
      </c>
      <c r="AC162" s="9">
        <f>IF(PPG!T997="", "", PPG!T997)</f>
        <v>0</v>
      </c>
      <c r="AD162" s="8">
        <f>IF(PPG!U997="", "", PPG!U997)</f>
        <v>0</v>
      </c>
      <c r="AE162" s="9">
        <f>IF(PPG!V997="", "", PPG!V997)</f>
        <v>0</v>
      </c>
      <c r="AF162" s="8">
        <f>IF(PPG!W997="", "", PPG!W997)</f>
        <v>0</v>
      </c>
      <c r="AG162" s="9">
        <f>IF(PPG!X997="", "", PPG!X997)</f>
        <v>0</v>
      </c>
      <c r="AH162" s="8">
        <f>IF(PPG!Y997="", "", PPG!Y997)</f>
        <v>0</v>
      </c>
      <c r="AI162" s="9">
        <f>IF(PPG!Z997="", "", PPG!Z997)</f>
        <v>0</v>
      </c>
      <c r="AJ162" s="30" t="str">
        <f>IF(D162&lt;&gt;"",D162*I162, "0.00")</f>
        <v>0.00</v>
      </c>
      <c r="AK162" s="7" t="str">
        <f>IF(D162&lt;&gt;"",D162, "0")</f>
        <v>0</v>
      </c>
      <c r="AL162" s="7" t="str">
        <f>IF(D162&lt;&gt;"",D162*K162, "0")</f>
        <v>0</v>
      </c>
    </row>
    <row r="163" spans="1:38">
      <c r="A163" s="7">
        <f>IF(OUT!C1183="", "", OUT!C1183)</f>
        <v>711</v>
      </c>
      <c r="B163" s="18">
        <f>IF(OUT!A1183="", "", OUT!A1183)</f>
        <v>86198</v>
      </c>
      <c r="C163" s="7" t="str">
        <f>IF(OUT!D1183="", "", OUT!D1183)</f>
        <v>M</v>
      </c>
      <c r="D163" s="25"/>
      <c r="E163" s="7" t="str">
        <f>IF(OUT!E1183="", "", OUT!E1183)</f>
        <v>50 TRAY</v>
      </c>
      <c r="F163" s="22" t="str">
        <f>IF(OUT!AE1183="NEW", "✷", "")</f>
        <v/>
      </c>
      <c r="G163" t="str">
        <f>IF(OUT!B1183="", "", OUT!B1183)</f>
        <v>BEGONIA  TUBEROUS SUMMERWINGS EBONY ORANGE (Trailing)</v>
      </c>
      <c r="H163" s="19">
        <f>IF(AND($K$3=1,$K$4="N"),P163,IF(AND($K$3=2,$K$4="N"),R163,IF(AND($K$3=3,$K$4="N"),T163,IF(AND($K$3=4,$K$4="N"),V163,IF(AND($K$3=5,$K$4="N"),X163,IF(AND($K$3=1,$K$4="Y"),Z163,IF(AND($K$3=2,$K$4="Y"),AB163,IF(AND($K$3=3,$K$4="Y"),AD163,IF(AND($K$3=4,$K$4="Y"),AF163,IF(AND($K$3=5,$K$4="Y"),AH163,"FALSE"))))))))))</f>
        <v>1.3480000000000001</v>
      </c>
      <c r="I163" s="20">
        <f>IF(AND($K$3=1,$K$4="N"),Q163,IF(AND($K$3=2,$K$4="N"),S163,IF(AND($K$3=3,$K$4="N"),U163,IF(AND($K$3=4,$K$4="N"),W163,IF(AND($K$3=5,$K$4="N"),Y163,IF(AND($K$3=1,$K$4="Y"),AA163,IF(AND($K$3=2,$K$4="Y"),AC163,IF(AND($K$3=3,$K$4="Y"),AE163,IF(AND($K$3=4,$K$4="Y"),AG163,IF(AND($K$3=5,$K$4="Y"),AI163,"FALSE"))))))))))</f>
        <v>67.400000000000006</v>
      </c>
      <c r="J163" s="34" t="str">
        <f>IF(OUT!F1183="", "", OUT!F1183)</f>
        <v/>
      </c>
      <c r="K163" s="7">
        <f>IF(OUT!P1183="", "", OUT!P1183)</f>
        <v>50</v>
      </c>
      <c r="L163" s="7" t="str">
        <f>IF(OUT!AE1183="", "", OUT!AE1183)</f>
        <v/>
      </c>
      <c r="M163" s="7" t="str">
        <f>IF(OUT!AG1183="", "", OUT!AG1183)</f>
        <v>PAT</v>
      </c>
      <c r="N163" s="7" t="str">
        <f>IF(OUT!AQ1183="", "", OUT!AQ1183)</f>
        <v/>
      </c>
      <c r="O163" s="7" t="str">
        <f>IF(OUT!BM1183="", "", OUT!BM1183)</f>
        <v>T3</v>
      </c>
      <c r="P163" s="8">
        <f>IF(OUT!N1183="", "", OUT!N1183)</f>
        <v>1.3480000000000001</v>
      </c>
      <c r="Q163" s="9">
        <f>IF(OUT!O1183="", "", OUT!O1183)</f>
        <v>67.400000000000006</v>
      </c>
      <c r="R163" s="8">
        <f>IF(PPG!H1183="", "", PPG!H1183)</f>
        <v>0</v>
      </c>
      <c r="S163" s="9">
        <f>IF(PPG!I1183="", "", PPG!I1183)</f>
        <v>0</v>
      </c>
      <c r="T163" s="8">
        <f>IF(PPG!J1183="", "", PPG!J1183)</f>
        <v>0</v>
      </c>
      <c r="U163" s="9">
        <f>IF(PPG!K1183="", "", PPG!K1183)</f>
        <v>0</v>
      </c>
      <c r="V163" s="8">
        <f>IF(PPG!L1183="", "", PPG!L1183)</f>
        <v>0</v>
      </c>
      <c r="W163" s="9">
        <f>IF(PPG!M1183="", "", PPG!M1183)</f>
        <v>0</v>
      </c>
      <c r="X163" s="8">
        <f>IF(PPG!N1183="", "", PPG!N1183)</f>
        <v>0</v>
      </c>
      <c r="Y163" s="9">
        <f>IF(PPG!O1183="", "", PPG!O1183)</f>
        <v>0</v>
      </c>
      <c r="Z163" s="8">
        <f>IF(PPG!Q1183="", "", PPG!Q1183)</f>
        <v>1.3480000000000001</v>
      </c>
      <c r="AA163" s="9">
        <f>IF(PPG!R1183="", "", PPG!R1183)</f>
        <v>67.400000000000006</v>
      </c>
      <c r="AB163" s="8">
        <f>IF(PPG!S1183="", "", PPG!S1183)</f>
        <v>0</v>
      </c>
      <c r="AC163" s="9">
        <f>IF(PPG!T1183="", "", PPG!T1183)</f>
        <v>0</v>
      </c>
      <c r="AD163" s="8">
        <f>IF(PPG!U1183="", "", PPG!U1183)</f>
        <v>0</v>
      </c>
      <c r="AE163" s="9">
        <f>IF(PPG!V1183="", "", PPG!V1183)</f>
        <v>0</v>
      </c>
      <c r="AF163" s="8">
        <f>IF(PPG!W1183="", "", PPG!W1183)</f>
        <v>0</v>
      </c>
      <c r="AG163" s="9">
        <f>IF(PPG!X1183="", "", PPG!X1183)</f>
        <v>0</v>
      </c>
      <c r="AH163" s="8">
        <f>IF(PPG!Y1183="", "", PPG!Y1183)</f>
        <v>0</v>
      </c>
      <c r="AI163" s="9">
        <f>IF(PPG!Z1183="", "", PPG!Z1183)</f>
        <v>0</v>
      </c>
      <c r="AJ163" s="30" t="str">
        <f>IF(D163&lt;&gt;"",D163*I163, "0.00")</f>
        <v>0.00</v>
      </c>
      <c r="AK163" s="7" t="str">
        <f>IF(D163&lt;&gt;"",D163, "0")</f>
        <v>0</v>
      </c>
      <c r="AL163" s="7" t="str">
        <f>IF(D163&lt;&gt;"",D163*K163, "0")</f>
        <v>0</v>
      </c>
    </row>
    <row r="164" spans="1:38">
      <c r="A164" s="7">
        <f>IF(OUT!C1182="", "", OUT!C1182)</f>
        <v>711</v>
      </c>
      <c r="B164" s="18">
        <f>IF(OUT!A1182="", "", OUT!A1182)</f>
        <v>86197</v>
      </c>
      <c r="C164" s="7" t="str">
        <f>IF(OUT!D1182="", "", OUT!D1182)</f>
        <v>M</v>
      </c>
      <c r="D164" s="25"/>
      <c r="E164" s="7" t="str">
        <f>IF(OUT!E1182="", "", OUT!E1182)</f>
        <v>50 TRAY</v>
      </c>
      <c r="F164" s="22" t="str">
        <f>IF(OUT!AE1182="NEW", "✷", "")</f>
        <v/>
      </c>
      <c r="G164" t="str">
        <f>IF(OUT!B1182="", "", OUT!B1182)</f>
        <v>BEGONIA  TUBEROUS SUMMERWINGS ELEGANCE DARK (Red Trailing)</v>
      </c>
      <c r="H164" s="19">
        <f>IF(AND($K$3=1,$K$4="N"),P164,IF(AND($K$3=2,$K$4="N"),R164,IF(AND($K$3=3,$K$4="N"),T164,IF(AND($K$3=4,$K$4="N"),V164,IF(AND($K$3=5,$K$4="N"),X164,IF(AND($K$3=1,$K$4="Y"),Z164,IF(AND($K$3=2,$K$4="Y"),AB164,IF(AND($K$3=3,$K$4="Y"),AD164,IF(AND($K$3=4,$K$4="Y"),AF164,IF(AND($K$3=5,$K$4="Y"),AH164,"FALSE"))))))))))</f>
        <v>1.3480000000000001</v>
      </c>
      <c r="I164" s="20">
        <f>IF(AND($K$3=1,$K$4="N"),Q164,IF(AND($K$3=2,$K$4="N"),S164,IF(AND($K$3=3,$K$4="N"),U164,IF(AND($K$3=4,$K$4="N"),W164,IF(AND($K$3=5,$K$4="N"),Y164,IF(AND($K$3=1,$K$4="Y"),AA164,IF(AND($K$3=2,$K$4="Y"),AC164,IF(AND($K$3=3,$K$4="Y"),AE164,IF(AND($K$3=4,$K$4="Y"),AG164,IF(AND($K$3=5,$K$4="Y"),AI164,"FALSE"))))))))))</f>
        <v>67.400000000000006</v>
      </c>
      <c r="J164" s="34" t="str">
        <f>IF(OUT!F1182="", "", OUT!F1182)</f>
        <v/>
      </c>
      <c r="K164" s="7">
        <f>IF(OUT!P1182="", "", OUT!P1182)</f>
        <v>50</v>
      </c>
      <c r="L164" s="7" t="str">
        <f>IF(OUT!AE1182="", "", OUT!AE1182)</f>
        <v/>
      </c>
      <c r="M164" s="7" t="str">
        <f>IF(OUT!AG1182="", "", OUT!AG1182)</f>
        <v>PAT</v>
      </c>
      <c r="N164" s="7" t="str">
        <f>IF(OUT!AQ1182="", "", OUT!AQ1182)</f>
        <v/>
      </c>
      <c r="O164" s="7" t="str">
        <f>IF(OUT!BM1182="", "", OUT!BM1182)</f>
        <v>T3</v>
      </c>
      <c r="P164" s="8">
        <f>IF(OUT!N1182="", "", OUT!N1182)</f>
        <v>1.3480000000000001</v>
      </c>
      <c r="Q164" s="9">
        <f>IF(OUT!O1182="", "", OUT!O1182)</f>
        <v>67.400000000000006</v>
      </c>
      <c r="R164" s="8">
        <f>IF(PPG!H1182="", "", PPG!H1182)</f>
        <v>0</v>
      </c>
      <c r="S164" s="9">
        <f>IF(PPG!I1182="", "", PPG!I1182)</f>
        <v>0</v>
      </c>
      <c r="T164" s="8">
        <f>IF(PPG!J1182="", "", PPG!J1182)</f>
        <v>0</v>
      </c>
      <c r="U164" s="9">
        <f>IF(PPG!K1182="", "", PPG!K1182)</f>
        <v>0</v>
      </c>
      <c r="V164" s="8">
        <f>IF(PPG!L1182="", "", PPG!L1182)</f>
        <v>0</v>
      </c>
      <c r="W164" s="9">
        <f>IF(PPG!M1182="", "", PPG!M1182)</f>
        <v>0</v>
      </c>
      <c r="X164" s="8">
        <f>IF(PPG!N1182="", "", PPG!N1182)</f>
        <v>0</v>
      </c>
      <c r="Y164" s="9">
        <f>IF(PPG!O1182="", "", PPG!O1182)</f>
        <v>0</v>
      </c>
      <c r="Z164" s="8">
        <f>IF(PPG!Q1182="", "", PPG!Q1182)</f>
        <v>1.3480000000000001</v>
      </c>
      <c r="AA164" s="9">
        <f>IF(PPG!R1182="", "", PPG!R1182)</f>
        <v>67.400000000000006</v>
      </c>
      <c r="AB164" s="8">
        <f>IF(PPG!S1182="", "", PPG!S1182)</f>
        <v>0</v>
      </c>
      <c r="AC164" s="9">
        <f>IF(PPG!T1182="", "", PPG!T1182)</f>
        <v>0</v>
      </c>
      <c r="AD164" s="8">
        <f>IF(PPG!U1182="", "", PPG!U1182)</f>
        <v>0</v>
      </c>
      <c r="AE164" s="9">
        <f>IF(PPG!V1182="", "", PPG!V1182)</f>
        <v>0</v>
      </c>
      <c r="AF164" s="8">
        <f>IF(PPG!W1182="", "", PPG!W1182)</f>
        <v>0</v>
      </c>
      <c r="AG164" s="9">
        <f>IF(PPG!X1182="", "", PPG!X1182)</f>
        <v>0</v>
      </c>
      <c r="AH164" s="8">
        <f>IF(PPG!Y1182="", "", PPG!Y1182)</f>
        <v>0</v>
      </c>
      <c r="AI164" s="9">
        <f>IF(PPG!Z1182="", "", PPG!Z1182)</f>
        <v>0</v>
      </c>
      <c r="AJ164" s="30" t="str">
        <f>IF(D164&lt;&gt;"",D164*I164, "0.00")</f>
        <v>0.00</v>
      </c>
      <c r="AK164" s="7" t="str">
        <f>IF(D164&lt;&gt;"",D164, "0")</f>
        <v>0</v>
      </c>
      <c r="AL164" s="7" t="str">
        <f>IF(D164&lt;&gt;"",D164*K164, "0")</f>
        <v>0</v>
      </c>
    </row>
    <row r="165" spans="1:38">
      <c r="A165" s="7">
        <f>IF(OUT!C225="", "", OUT!C225)</f>
        <v>711</v>
      </c>
      <c r="B165" s="18">
        <f>IF(OUT!A225="", "", OUT!A225)</f>
        <v>40576</v>
      </c>
      <c r="C165" s="7" t="str">
        <f>IF(OUT!D225="", "", OUT!D225)</f>
        <v>AZ</v>
      </c>
      <c r="D165" s="25"/>
      <c r="E165" s="7" t="str">
        <f>IF(OUT!E225="", "", OUT!E225)</f>
        <v>288 TRAY</v>
      </c>
      <c r="F165" s="22" t="str">
        <f>IF(OUT!AE225="NEW", "✷", "")</f>
        <v/>
      </c>
      <c r="G165" t="str">
        <f>IF(OUT!B225="", "", OUT!B225)</f>
        <v>BEGONIA  WAX AMBASSADOR (GREEN LEAF) MIX</v>
      </c>
      <c r="H165" s="19">
        <f>IF(AND($K$3=1,$K$4="N"),P165,IF(AND($K$3=2,$K$4="N"),R165,IF(AND($K$3=3,$K$4="N"),T165,IF(AND($K$3=4,$K$4="N"),V165,IF(AND($K$3=5,$K$4="N"),X165,IF(AND($K$3=1,$K$4="Y"),Z165,IF(AND($K$3=2,$K$4="Y"),AB165,IF(AND($K$3=3,$K$4="Y"),AD165,IF(AND($K$3=4,$K$4="Y"),AF165,IF(AND($K$3=5,$K$4="Y"),AH165,"FALSE"))))))))))</f>
        <v>0.17699999999999999</v>
      </c>
      <c r="I165" s="20">
        <f>IF(AND($K$3=1,$K$4="N"),Q165,IF(AND($K$3=2,$K$4="N"),S165,IF(AND($K$3=3,$K$4="N"),U165,IF(AND($K$3=4,$K$4="N"),W165,IF(AND($K$3=5,$K$4="N"),Y165,IF(AND($K$3=1,$K$4="Y"),AA165,IF(AND($K$3=2,$K$4="Y"),AC165,IF(AND($K$3=3,$K$4="Y"),AE165,IF(AND($K$3=4,$K$4="Y"),AG165,IF(AND($K$3=5,$K$4="Y"),AI165,"FALSE"))))))))))</f>
        <v>49.56</v>
      </c>
      <c r="J165" s="34" t="str">
        <f>IF(OUT!F225="", "", OUT!F225)</f>
        <v/>
      </c>
      <c r="K165" s="7">
        <f>IF(OUT!P225="", "", OUT!P225)</f>
        <v>280</v>
      </c>
      <c r="L165" s="7" t="str">
        <f>IF(OUT!AE225="", "", OUT!AE225)</f>
        <v/>
      </c>
      <c r="M165" s="7" t="str">
        <f>IF(OUT!AG225="", "", OUT!AG225)</f>
        <v/>
      </c>
      <c r="N165" s="7" t="str">
        <f>IF(OUT!AQ225="", "", OUT!AQ225)</f>
        <v/>
      </c>
      <c r="O165" s="7" t="str">
        <f>IF(OUT!BM225="", "", OUT!BM225)</f>
        <v>T4</v>
      </c>
      <c r="P165" s="8">
        <f>IF(OUT!N225="", "", OUT!N225)</f>
        <v>0.17699999999999999</v>
      </c>
      <c r="Q165" s="9">
        <f>IF(OUT!O225="", "", OUT!O225)</f>
        <v>49.56</v>
      </c>
      <c r="R165" s="8">
        <f>IF(PPG!H225="", "", PPG!H225)</f>
        <v>0</v>
      </c>
      <c r="S165" s="9">
        <f>IF(PPG!I225="", "", PPG!I225)</f>
        <v>0</v>
      </c>
      <c r="T165" s="8">
        <f>IF(PPG!J225="", "", PPG!J225)</f>
        <v>0</v>
      </c>
      <c r="U165" s="9">
        <f>IF(PPG!K225="", "", PPG!K225)</f>
        <v>0</v>
      </c>
      <c r="V165" s="8">
        <f>IF(PPG!L225="", "", PPG!L225)</f>
        <v>0</v>
      </c>
      <c r="W165" s="9">
        <f>IF(PPG!M225="", "", PPG!M225)</f>
        <v>0</v>
      </c>
      <c r="X165" s="8">
        <f>IF(PPG!N225="", "", PPG!N225)</f>
        <v>0</v>
      </c>
      <c r="Y165" s="9">
        <f>IF(PPG!O225="", "", PPG!O225)</f>
        <v>0</v>
      </c>
      <c r="Z165" s="8">
        <f>IF(PPG!Q225="", "", PPG!Q225)</f>
        <v>0.17699999999999999</v>
      </c>
      <c r="AA165" s="9">
        <f>IF(PPG!R225="", "", PPG!R225)</f>
        <v>49.56</v>
      </c>
      <c r="AB165" s="8">
        <f>IF(PPG!S225="", "", PPG!S225)</f>
        <v>0</v>
      </c>
      <c r="AC165" s="9">
        <f>IF(PPG!T225="", "", PPG!T225)</f>
        <v>0</v>
      </c>
      <c r="AD165" s="8">
        <f>IF(PPG!U225="", "", PPG!U225)</f>
        <v>0</v>
      </c>
      <c r="AE165" s="9">
        <f>IF(PPG!V225="", "", PPG!V225)</f>
        <v>0</v>
      </c>
      <c r="AF165" s="8">
        <f>IF(PPG!W225="", "", PPG!W225)</f>
        <v>0</v>
      </c>
      <c r="AG165" s="9">
        <f>IF(PPG!X225="", "", PPG!X225)</f>
        <v>0</v>
      </c>
      <c r="AH165" s="8">
        <f>IF(PPG!Y225="", "", PPG!Y225)</f>
        <v>0</v>
      </c>
      <c r="AI165" s="9">
        <f>IF(PPG!Z225="", "", PPG!Z225)</f>
        <v>0</v>
      </c>
      <c r="AJ165" s="30" t="str">
        <f>IF(D165&lt;&gt;"",D165*I165, "0.00")</f>
        <v>0.00</v>
      </c>
      <c r="AK165" s="7" t="str">
        <f>IF(D165&lt;&gt;"",D165, "0")</f>
        <v>0</v>
      </c>
      <c r="AL165" s="7" t="str">
        <f>IF(D165&lt;&gt;"",D165*K165, "0")</f>
        <v>0</v>
      </c>
    </row>
    <row r="166" spans="1:38">
      <c r="A166" s="7">
        <f>IF(OUT!C226="", "", OUT!C226)</f>
        <v>711</v>
      </c>
      <c r="B166" s="18">
        <f>IF(OUT!A226="", "", OUT!A226)</f>
        <v>40578</v>
      </c>
      <c r="C166" s="7" t="str">
        <f>IF(OUT!D226="", "", OUT!D226)</f>
        <v>AZ</v>
      </c>
      <c r="D166" s="25"/>
      <c r="E166" s="7" t="str">
        <f>IF(OUT!E226="", "", OUT!E226)</f>
        <v>288 TRAY</v>
      </c>
      <c r="F166" s="22" t="str">
        <f>IF(OUT!AE226="NEW", "✷", "")</f>
        <v/>
      </c>
      <c r="G166" t="str">
        <f>IF(OUT!B226="", "", OUT!B226)</f>
        <v>BEGONIA  WAX AMBASSADOR (GREEN LEAF) ROSE</v>
      </c>
      <c r="H166" s="19">
        <f>IF(AND($K$3=1,$K$4="N"),P166,IF(AND($K$3=2,$K$4="N"),R166,IF(AND($K$3=3,$K$4="N"),T166,IF(AND($K$3=4,$K$4="N"),V166,IF(AND($K$3=5,$K$4="N"),X166,IF(AND($K$3=1,$K$4="Y"),Z166,IF(AND($K$3=2,$K$4="Y"),AB166,IF(AND($K$3=3,$K$4="Y"),AD166,IF(AND($K$3=4,$K$4="Y"),AF166,IF(AND($K$3=5,$K$4="Y"),AH166,"FALSE"))))))))))</f>
        <v>0.17699999999999999</v>
      </c>
      <c r="I166" s="20">
        <f>IF(AND($K$3=1,$K$4="N"),Q166,IF(AND($K$3=2,$K$4="N"),S166,IF(AND($K$3=3,$K$4="N"),U166,IF(AND($K$3=4,$K$4="N"),W166,IF(AND($K$3=5,$K$4="N"),Y166,IF(AND($K$3=1,$K$4="Y"),AA166,IF(AND($K$3=2,$K$4="Y"),AC166,IF(AND($K$3=3,$K$4="Y"),AE166,IF(AND($K$3=4,$K$4="Y"),AG166,IF(AND($K$3=5,$K$4="Y"),AI166,"FALSE"))))))))))</f>
        <v>49.56</v>
      </c>
      <c r="J166" s="34" t="str">
        <f>IF(OUT!F226="", "", OUT!F226)</f>
        <v/>
      </c>
      <c r="K166" s="7">
        <f>IF(OUT!P226="", "", OUT!P226)</f>
        <v>280</v>
      </c>
      <c r="L166" s="7" t="str">
        <f>IF(OUT!AE226="", "", OUT!AE226)</f>
        <v/>
      </c>
      <c r="M166" s="7" t="str">
        <f>IF(OUT!AG226="", "", OUT!AG226)</f>
        <v/>
      </c>
      <c r="N166" s="7" t="str">
        <f>IF(OUT!AQ226="", "", OUT!AQ226)</f>
        <v/>
      </c>
      <c r="O166" s="7" t="str">
        <f>IF(OUT!BM226="", "", OUT!BM226)</f>
        <v>T4</v>
      </c>
      <c r="P166" s="8">
        <f>IF(OUT!N226="", "", OUT!N226)</f>
        <v>0.17699999999999999</v>
      </c>
      <c r="Q166" s="9">
        <f>IF(OUT!O226="", "", OUT!O226)</f>
        <v>49.56</v>
      </c>
      <c r="R166" s="8">
        <f>IF(PPG!H226="", "", PPG!H226)</f>
        <v>0</v>
      </c>
      <c r="S166" s="9">
        <f>IF(PPG!I226="", "", PPG!I226)</f>
        <v>0</v>
      </c>
      <c r="T166" s="8">
        <f>IF(PPG!J226="", "", PPG!J226)</f>
        <v>0</v>
      </c>
      <c r="U166" s="9">
        <f>IF(PPG!K226="", "", PPG!K226)</f>
        <v>0</v>
      </c>
      <c r="V166" s="8">
        <f>IF(PPG!L226="", "", PPG!L226)</f>
        <v>0</v>
      </c>
      <c r="W166" s="9">
        <f>IF(PPG!M226="", "", PPG!M226)</f>
        <v>0</v>
      </c>
      <c r="X166" s="8">
        <f>IF(PPG!N226="", "", PPG!N226)</f>
        <v>0</v>
      </c>
      <c r="Y166" s="9">
        <f>IF(PPG!O226="", "", PPG!O226)</f>
        <v>0</v>
      </c>
      <c r="Z166" s="8">
        <f>IF(PPG!Q226="", "", PPG!Q226)</f>
        <v>0.17699999999999999</v>
      </c>
      <c r="AA166" s="9">
        <f>IF(PPG!R226="", "", PPG!R226)</f>
        <v>49.56</v>
      </c>
      <c r="AB166" s="8">
        <f>IF(PPG!S226="", "", PPG!S226)</f>
        <v>0</v>
      </c>
      <c r="AC166" s="9">
        <f>IF(PPG!T226="", "", PPG!T226)</f>
        <v>0</v>
      </c>
      <c r="AD166" s="8">
        <f>IF(PPG!U226="", "", PPG!U226)</f>
        <v>0</v>
      </c>
      <c r="AE166" s="9">
        <f>IF(PPG!V226="", "", PPG!V226)</f>
        <v>0</v>
      </c>
      <c r="AF166" s="8">
        <f>IF(PPG!W226="", "", PPG!W226)</f>
        <v>0</v>
      </c>
      <c r="AG166" s="9">
        <f>IF(PPG!X226="", "", PPG!X226)</f>
        <v>0</v>
      </c>
      <c r="AH166" s="8">
        <f>IF(PPG!Y226="", "", PPG!Y226)</f>
        <v>0</v>
      </c>
      <c r="AI166" s="9">
        <f>IF(PPG!Z226="", "", PPG!Z226)</f>
        <v>0</v>
      </c>
      <c r="AJ166" s="30" t="str">
        <f>IF(D166&lt;&gt;"",D166*I166, "0.00")</f>
        <v>0.00</v>
      </c>
      <c r="AK166" s="7" t="str">
        <f>IF(D166&lt;&gt;"",D166, "0")</f>
        <v>0</v>
      </c>
      <c r="AL166" s="7" t="str">
        <f>IF(D166&lt;&gt;"",D166*K166, "0")</f>
        <v>0</v>
      </c>
    </row>
    <row r="167" spans="1:38">
      <c r="A167" s="7">
        <f>IF(OUT!C227="", "", OUT!C227)</f>
        <v>711</v>
      </c>
      <c r="B167" s="18">
        <f>IF(OUT!A227="", "", OUT!A227)</f>
        <v>40579</v>
      </c>
      <c r="C167" s="7" t="str">
        <f>IF(OUT!D227="", "", OUT!D227)</f>
        <v>AZ</v>
      </c>
      <c r="D167" s="25"/>
      <c r="E167" s="7" t="str">
        <f>IF(OUT!E227="", "", OUT!E227)</f>
        <v>288 TRAY</v>
      </c>
      <c r="F167" s="22" t="str">
        <f>IF(OUT!AE227="NEW", "✷", "")</f>
        <v/>
      </c>
      <c r="G167" t="str">
        <f>IF(OUT!B227="", "", OUT!B227)</f>
        <v>BEGONIA  WAX AMBASSADOR (GREEN LEAF) SCARLET</v>
      </c>
      <c r="H167" s="19">
        <f>IF(AND($K$3=1,$K$4="N"),P167,IF(AND($K$3=2,$K$4="N"),R167,IF(AND($K$3=3,$K$4="N"),T167,IF(AND($K$3=4,$K$4="N"),V167,IF(AND($K$3=5,$K$4="N"),X167,IF(AND($K$3=1,$K$4="Y"),Z167,IF(AND($K$3=2,$K$4="Y"),AB167,IF(AND($K$3=3,$K$4="Y"),AD167,IF(AND($K$3=4,$K$4="Y"),AF167,IF(AND($K$3=5,$K$4="Y"),AH167,"FALSE"))))))))))</f>
        <v>0.17699999999999999</v>
      </c>
      <c r="I167" s="20">
        <f>IF(AND($K$3=1,$K$4="N"),Q167,IF(AND($K$3=2,$K$4="N"),S167,IF(AND($K$3=3,$K$4="N"),U167,IF(AND($K$3=4,$K$4="N"),W167,IF(AND($K$3=5,$K$4="N"),Y167,IF(AND($K$3=1,$K$4="Y"),AA167,IF(AND($K$3=2,$K$4="Y"),AC167,IF(AND($K$3=3,$K$4="Y"),AE167,IF(AND($K$3=4,$K$4="Y"),AG167,IF(AND($K$3=5,$K$4="Y"),AI167,"FALSE"))))))))))</f>
        <v>49.56</v>
      </c>
      <c r="J167" s="34" t="str">
        <f>IF(OUT!F227="", "", OUT!F227)</f>
        <v/>
      </c>
      <c r="K167" s="7">
        <f>IF(OUT!P227="", "", OUT!P227)</f>
        <v>280</v>
      </c>
      <c r="L167" s="7" t="str">
        <f>IF(OUT!AE227="", "", OUT!AE227)</f>
        <v/>
      </c>
      <c r="M167" s="7" t="str">
        <f>IF(OUT!AG227="", "", OUT!AG227)</f>
        <v/>
      </c>
      <c r="N167" s="7" t="str">
        <f>IF(OUT!AQ227="", "", OUT!AQ227)</f>
        <v/>
      </c>
      <c r="O167" s="7" t="str">
        <f>IF(OUT!BM227="", "", OUT!BM227)</f>
        <v>T4</v>
      </c>
      <c r="P167" s="8">
        <f>IF(OUT!N227="", "", OUT!N227)</f>
        <v>0.17699999999999999</v>
      </c>
      <c r="Q167" s="9">
        <f>IF(OUT!O227="", "", OUT!O227)</f>
        <v>49.56</v>
      </c>
      <c r="R167" s="8">
        <f>IF(PPG!H227="", "", PPG!H227)</f>
        <v>0</v>
      </c>
      <c r="S167" s="9">
        <f>IF(PPG!I227="", "", PPG!I227)</f>
        <v>0</v>
      </c>
      <c r="T167" s="8">
        <f>IF(PPG!J227="", "", PPG!J227)</f>
        <v>0</v>
      </c>
      <c r="U167" s="9">
        <f>IF(PPG!K227="", "", PPG!K227)</f>
        <v>0</v>
      </c>
      <c r="V167" s="8">
        <f>IF(PPG!L227="", "", PPG!L227)</f>
        <v>0</v>
      </c>
      <c r="W167" s="9">
        <f>IF(PPG!M227="", "", PPG!M227)</f>
        <v>0</v>
      </c>
      <c r="X167" s="8">
        <f>IF(PPG!N227="", "", PPG!N227)</f>
        <v>0</v>
      </c>
      <c r="Y167" s="9">
        <f>IF(PPG!O227="", "", PPG!O227)</f>
        <v>0</v>
      </c>
      <c r="Z167" s="8">
        <f>IF(PPG!Q227="", "", PPG!Q227)</f>
        <v>0.17699999999999999</v>
      </c>
      <c r="AA167" s="9">
        <f>IF(PPG!R227="", "", PPG!R227)</f>
        <v>49.56</v>
      </c>
      <c r="AB167" s="8">
        <f>IF(PPG!S227="", "", PPG!S227)</f>
        <v>0</v>
      </c>
      <c r="AC167" s="9">
        <f>IF(PPG!T227="", "", PPG!T227)</f>
        <v>0</v>
      </c>
      <c r="AD167" s="8">
        <f>IF(PPG!U227="", "", PPG!U227)</f>
        <v>0</v>
      </c>
      <c r="AE167" s="9">
        <f>IF(PPG!V227="", "", PPG!V227)</f>
        <v>0</v>
      </c>
      <c r="AF167" s="8">
        <f>IF(PPG!W227="", "", PPG!W227)</f>
        <v>0</v>
      </c>
      <c r="AG167" s="9">
        <f>IF(PPG!X227="", "", PPG!X227)</f>
        <v>0</v>
      </c>
      <c r="AH167" s="8">
        <f>IF(PPG!Y227="", "", PPG!Y227)</f>
        <v>0</v>
      </c>
      <c r="AI167" s="9">
        <f>IF(PPG!Z227="", "", PPG!Z227)</f>
        <v>0</v>
      </c>
      <c r="AJ167" s="30" t="str">
        <f>IF(D167&lt;&gt;"",D167*I167, "0.00")</f>
        <v>0.00</v>
      </c>
      <c r="AK167" s="7" t="str">
        <f>IF(D167&lt;&gt;"",D167, "0")</f>
        <v>0</v>
      </c>
      <c r="AL167" s="7" t="str">
        <f>IF(D167&lt;&gt;"",D167*K167, "0")</f>
        <v>0</v>
      </c>
    </row>
    <row r="168" spans="1:38">
      <c r="A168" s="7">
        <f>IF(OUT!C228="", "", OUT!C228)</f>
        <v>711</v>
      </c>
      <c r="B168" s="18">
        <f>IF(OUT!A228="", "", OUT!A228)</f>
        <v>40580</v>
      </c>
      <c r="C168" s="7" t="str">
        <f>IF(OUT!D228="", "", OUT!D228)</f>
        <v>AZ</v>
      </c>
      <c r="D168" s="25"/>
      <c r="E168" s="7" t="str">
        <f>IF(OUT!E228="", "", OUT!E228)</f>
        <v>288 TRAY</v>
      </c>
      <c r="F168" s="22" t="str">
        <f>IF(OUT!AE228="NEW", "✷", "")</f>
        <v/>
      </c>
      <c r="G168" t="str">
        <f>IF(OUT!B228="", "", OUT!B228)</f>
        <v>BEGONIA  WAX AMBASSADOR (GREEN LEAF) WHITE</v>
      </c>
      <c r="H168" s="19">
        <f>IF(AND($K$3=1,$K$4="N"),P168,IF(AND($K$3=2,$K$4="N"),R168,IF(AND($K$3=3,$K$4="N"),T168,IF(AND($K$3=4,$K$4="N"),V168,IF(AND($K$3=5,$K$4="N"),X168,IF(AND($K$3=1,$K$4="Y"),Z168,IF(AND($K$3=2,$K$4="Y"),AB168,IF(AND($K$3=3,$K$4="Y"),AD168,IF(AND($K$3=4,$K$4="Y"),AF168,IF(AND($K$3=5,$K$4="Y"),AH168,"FALSE"))))))))))</f>
        <v>0.17699999999999999</v>
      </c>
      <c r="I168" s="20">
        <f>IF(AND($K$3=1,$K$4="N"),Q168,IF(AND($K$3=2,$K$4="N"),S168,IF(AND($K$3=3,$K$4="N"),U168,IF(AND($K$3=4,$K$4="N"),W168,IF(AND($K$3=5,$K$4="N"),Y168,IF(AND($K$3=1,$K$4="Y"),AA168,IF(AND($K$3=2,$K$4="Y"),AC168,IF(AND($K$3=3,$K$4="Y"),AE168,IF(AND($K$3=4,$K$4="Y"),AG168,IF(AND($K$3=5,$K$4="Y"),AI168,"FALSE"))))))))))</f>
        <v>49.56</v>
      </c>
      <c r="J168" s="34" t="str">
        <f>IF(OUT!F228="", "", OUT!F228)</f>
        <v/>
      </c>
      <c r="K168" s="7">
        <f>IF(OUT!P228="", "", OUT!P228)</f>
        <v>280</v>
      </c>
      <c r="L168" s="7" t="str">
        <f>IF(OUT!AE228="", "", OUT!AE228)</f>
        <v/>
      </c>
      <c r="M168" s="7" t="str">
        <f>IF(OUT!AG228="", "", OUT!AG228)</f>
        <v/>
      </c>
      <c r="N168" s="7" t="str">
        <f>IF(OUT!AQ228="", "", OUT!AQ228)</f>
        <v/>
      </c>
      <c r="O168" s="7" t="str">
        <f>IF(OUT!BM228="", "", OUT!BM228)</f>
        <v>T4</v>
      </c>
      <c r="P168" s="8">
        <f>IF(OUT!N228="", "", OUT!N228)</f>
        <v>0.17699999999999999</v>
      </c>
      <c r="Q168" s="9">
        <f>IF(OUT!O228="", "", OUT!O228)</f>
        <v>49.56</v>
      </c>
      <c r="R168" s="8">
        <f>IF(PPG!H228="", "", PPG!H228)</f>
        <v>0</v>
      </c>
      <c r="S168" s="9">
        <f>IF(PPG!I228="", "", PPG!I228)</f>
        <v>0</v>
      </c>
      <c r="T168" s="8">
        <f>IF(PPG!J228="", "", PPG!J228)</f>
        <v>0</v>
      </c>
      <c r="U168" s="9">
        <f>IF(PPG!K228="", "", PPG!K228)</f>
        <v>0</v>
      </c>
      <c r="V168" s="8">
        <f>IF(PPG!L228="", "", PPG!L228)</f>
        <v>0</v>
      </c>
      <c r="W168" s="9">
        <f>IF(PPG!M228="", "", PPG!M228)</f>
        <v>0</v>
      </c>
      <c r="X168" s="8">
        <f>IF(PPG!N228="", "", PPG!N228)</f>
        <v>0</v>
      </c>
      <c r="Y168" s="9">
        <f>IF(PPG!O228="", "", PPG!O228)</f>
        <v>0</v>
      </c>
      <c r="Z168" s="8">
        <f>IF(PPG!Q228="", "", PPG!Q228)</f>
        <v>0.17699999999999999</v>
      </c>
      <c r="AA168" s="9">
        <f>IF(PPG!R228="", "", PPG!R228)</f>
        <v>49.56</v>
      </c>
      <c r="AB168" s="8">
        <f>IF(PPG!S228="", "", PPG!S228)</f>
        <v>0</v>
      </c>
      <c r="AC168" s="9">
        <f>IF(PPG!T228="", "", PPG!T228)</f>
        <v>0</v>
      </c>
      <c r="AD168" s="8">
        <f>IF(PPG!U228="", "", PPG!U228)</f>
        <v>0</v>
      </c>
      <c r="AE168" s="9">
        <f>IF(PPG!V228="", "", PPG!V228)</f>
        <v>0</v>
      </c>
      <c r="AF168" s="8">
        <f>IF(PPG!W228="", "", PPG!W228)</f>
        <v>0</v>
      </c>
      <c r="AG168" s="9">
        <f>IF(PPG!X228="", "", PPG!X228)</f>
        <v>0</v>
      </c>
      <c r="AH168" s="8">
        <f>IF(PPG!Y228="", "", PPG!Y228)</f>
        <v>0</v>
      </c>
      <c r="AI168" s="9">
        <f>IF(PPG!Z228="", "", PPG!Z228)</f>
        <v>0</v>
      </c>
      <c r="AJ168" s="30" t="str">
        <f>IF(D168&lt;&gt;"",D168*I168, "0.00")</f>
        <v>0.00</v>
      </c>
      <c r="AK168" s="7" t="str">
        <f>IF(D168&lt;&gt;"",D168, "0")</f>
        <v>0</v>
      </c>
      <c r="AL168" s="7" t="str">
        <f>IF(D168&lt;&gt;"",D168*K168, "0")</f>
        <v>0</v>
      </c>
    </row>
    <row r="169" spans="1:38">
      <c r="A169" s="7">
        <f>IF(OUT!C221="", "", OUT!C221)</f>
        <v>711</v>
      </c>
      <c r="B169" s="18">
        <f>IF(OUT!A221="", "", OUT!A221)</f>
        <v>40565</v>
      </c>
      <c r="C169" s="7" t="str">
        <f>IF(OUT!D221="", "", OUT!D221)</f>
        <v>AZ</v>
      </c>
      <c r="D169" s="25"/>
      <c r="E169" s="7" t="str">
        <f>IF(OUT!E221="", "", OUT!E221)</f>
        <v>288 TRAY</v>
      </c>
      <c r="F169" s="22" t="str">
        <f>IF(OUT!AE221="NEW", "✷", "")</f>
        <v/>
      </c>
      <c r="G169" t="str">
        <f>IF(OUT!B221="", "", OUT!B221)</f>
        <v>BEGONIA  WAX COCKTAIL (BRONZE LEAF) GIN (Pink)</v>
      </c>
      <c r="H169" s="19">
        <f>IF(AND($K$3=1,$K$4="N"),P169,IF(AND($K$3=2,$K$4="N"),R169,IF(AND($K$3=3,$K$4="N"),T169,IF(AND($K$3=4,$K$4="N"),V169,IF(AND($K$3=5,$K$4="N"),X169,IF(AND($K$3=1,$K$4="Y"),Z169,IF(AND($K$3=2,$K$4="Y"),AB169,IF(AND($K$3=3,$K$4="Y"),AD169,IF(AND($K$3=4,$K$4="Y"),AF169,IF(AND($K$3=5,$K$4="Y"),AH169,"FALSE"))))))))))</f>
        <v>0.17699999999999999</v>
      </c>
      <c r="I169" s="20">
        <f>IF(AND($K$3=1,$K$4="N"),Q169,IF(AND($K$3=2,$K$4="N"),S169,IF(AND($K$3=3,$K$4="N"),U169,IF(AND($K$3=4,$K$4="N"),W169,IF(AND($K$3=5,$K$4="N"),Y169,IF(AND($K$3=1,$K$4="Y"),AA169,IF(AND($K$3=2,$K$4="Y"),AC169,IF(AND($K$3=3,$K$4="Y"),AE169,IF(AND($K$3=4,$K$4="Y"),AG169,IF(AND($K$3=5,$K$4="Y"),AI169,"FALSE"))))))))))</f>
        <v>49.56</v>
      </c>
      <c r="J169" s="34" t="str">
        <f>IF(OUT!F221="", "", OUT!F221)</f>
        <v/>
      </c>
      <c r="K169" s="7">
        <f>IF(OUT!P221="", "", OUT!P221)</f>
        <v>280</v>
      </c>
      <c r="L169" s="7" t="str">
        <f>IF(OUT!AE221="", "", OUT!AE221)</f>
        <v/>
      </c>
      <c r="M169" s="7" t="str">
        <f>IF(OUT!AG221="", "", OUT!AG221)</f>
        <v/>
      </c>
      <c r="N169" s="7" t="str">
        <f>IF(OUT!AQ221="", "", OUT!AQ221)</f>
        <v/>
      </c>
      <c r="O169" s="7" t="str">
        <f>IF(OUT!BM221="", "", OUT!BM221)</f>
        <v>T4</v>
      </c>
      <c r="P169" s="8">
        <f>IF(OUT!N221="", "", OUT!N221)</f>
        <v>0.17699999999999999</v>
      </c>
      <c r="Q169" s="9">
        <f>IF(OUT!O221="", "", OUT!O221)</f>
        <v>49.56</v>
      </c>
      <c r="R169" s="8">
        <f>IF(PPG!H221="", "", PPG!H221)</f>
        <v>0</v>
      </c>
      <c r="S169" s="9">
        <f>IF(PPG!I221="", "", PPG!I221)</f>
        <v>0</v>
      </c>
      <c r="T169" s="8">
        <f>IF(PPG!J221="", "", PPG!J221)</f>
        <v>0</v>
      </c>
      <c r="U169" s="9">
        <f>IF(PPG!K221="", "", PPG!K221)</f>
        <v>0</v>
      </c>
      <c r="V169" s="8">
        <f>IF(PPG!L221="", "", PPG!L221)</f>
        <v>0</v>
      </c>
      <c r="W169" s="9">
        <f>IF(PPG!M221="", "", PPG!M221)</f>
        <v>0</v>
      </c>
      <c r="X169" s="8">
        <f>IF(PPG!N221="", "", PPG!N221)</f>
        <v>0</v>
      </c>
      <c r="Y169" s="9">
        <f>IF(PPG!O221="", "", PPG!O221)</f>
        <v>0</v>
      </c>
      <c r="Z169" s="8">
        <f>IF(PPG!Q221="", "", PPG!Q221)</f>
        <v>0.17699999999999999</v>
      </c>
      <c r="AA169" s="9">
        <f>IF(PPG!R221="", "", PPG!R221)</f>
        <v>49.56</v>
      </c>
      <c r="AB169" s="8">
        <f>IF(PPG!S221="", "", PPG!S221)</f>
        <v>0</v>
      </c>
      <c r="AC169" s="9">
        <f>IF(PPG!T221="", "", PPG!T221)</f>
        <v>0</v>
      </c>
      <c r="AD169" s="8">
        <f>IF(PPG!U221="", "", PPG!U221)</f>
        <v>0</v>
      </c>
      <c r="AE169" s="9">
        <f>IF(PPG!V221="", "", PPG!V221)</f>
        <v>0</v>
      </c>
      <c r="AF169" s="8">
        <f>IF(PPG!W221="", "", PPG!W221)</f>
        <v>0</v>
      </c>
      <c r="AG169" s="9">
        <f>IF(PPG!X221="", "", PPG!X221)</f>
        <v>0</v>
      </c>
      <c r="AH169" s="8">
        <f>IF(PPG!Y221="", "", PPG!Y221)</f>
        <v>0</v>
      </c>
      <c r="AI169" s="9">
        <f>IF(PPG!Z221="", "", PPG!Z221)</f>
        <v>0</v>
      </c>
      <c r="AJ169" s="30" t="str">
        <f>IF(D169&lt;&gt;"",D169*I169, "0.00")</f>
        <v>0.00</v>
      </c>
      <c r="AK169" s="7" t="str">
        <f>IF(D169&lt;&gt;"",D169, "0")</f>
        <v>0</v>
      </c>
      <c r="AL169" s="7" t="str">
        <f>IF(D169&lt;&gt;"",D169*K169, "0")</f>
        <v>0</v>
      </c>
    </row>
    <row r="170" spans="1:38">
      <c r="A170" s="7">
        <f>IF(OUT!C222="", "", OUT!C222)</f>
        <v>711</v>
      </c>
      <c r="B170" s="18">
        <f>IF(OUT!A222="", "", OUT!A222)</f>
        <v>40566</v>
      </c>
      <c r="C170" s="7" t="str">
        <f>IF(OUT!D222="", "", OUT!D222)</f>
        <v>AZ</v>
      </c>
      <c r="D170" s="25"/>
      <c r="E170" s="7" t="str">
        <f>IF(OUT!E222="", "", OUT!E222)</f>
        <v>288 TRAY</v>
      </c>
      <c r="F170" s="22" t="str">
        <f>IF(OUT!AE222="NEW", "✷", "")</f>
        <v/>
      </c>
      <c r="G170" t="str">
        <f>IF(OUT!B222="", "", OUT!B222)</f>
        <v>BEGONIA  WAX COCKTAIL (BRONZE LEAF) MIX</v>
      </c>
      <c r="H170" s="19">
        <f>IF(AND($K$3=1,$K$4="N"),P170,IF(AND($K$3=2,$K$4="N"),R170,IF(AND($K$3=3,$K$4="N"),T170,IF(AND($K$3=4,$K$4="N"),V170,IF(AND($K$3=5,$K$4="N"),X170,IF(AND($K$3=1,$K$4="Y"),Z170,IF(AND($K$3=2,$K$4="Y"),AB170,IF(AND($K$3=3,$K$4="Y"),AD170,IF(AND($K$3=4,$K$4="Y"),AF170,IF(AND($K$3=5,$K$4="Y"),AH170,"FALSE"))))))))))</f>
        <v>0.17699999999999999</v>
      </c>
      <c r="I170" s="20">
        <f>IF(AND($K$3=1,$K$4="N"),Q170,IF(AND($K$3=2,$K$4="N"),S170,IF(AND($K$3=3,$K$4="N"),U170,IF(AND($K$3=4,$K$4="N"),W170,IF(AND($K$3=5,$K$4="N"),Y170,IF(AND($K$3=1,$K$4="Y"),AA170,IF(AND($K$3=2,$K$4="Y"),AC170,IF(AND($K$3=3,$K$4="Y"),AE170,IF(AND($K$3=4,$K$4="Y"),AG170,IF(AND($K$3=5,$K$4="Y"),AI170,"FALSE"))))))))))</f>
        <v>49.56</v>
      </c>
      <c r="J170" s="34" t="str">
        <f>IF(OUT!F222="", "", OUT!F222)</f>
        <v/>
      </c>
      <c r="K170" s="7">
        <f>IF(OUT!P222="", "", OUT!P222)</f>
        <v>280</v>
      </c>
      <c r="L170" s="7" t="str">
        <f>IF(OUT!AE222="", "", OUT!AE222)</f>
        <v/>
      </c>
      <c r="M170" s="7" t="str">
        <f>IF(OUT!AG222="", "", OUT!AG222)</f>
        <v/>
      </c>
      <c r="N170" s="7" t="str">
        <f>IF(OUT!AQ222="", "", OUT!AQ222)</f>
        <v/>
      </c>
      <c r="O170" s="7" t="str">
        <f>IF(OUT!BM222="", "", OUT!BM222)</f>
        <v>T4</v>
      </c>
      <c r="P170" s="8">
        <f>IF(OUT!N222="", "", OUT!N222)</f>
        <v>0.17699999999999999</v>
      </c>
      <c r="Q170" s="9">
        <f>IF(OUT!O222="", "", OUT!O222)</f>
        <v>49.56</v>
      </c>
      <c r="R170" s="8">
        <f>IF(PPG!H222="", "", PPG!H222)</f>
        <v>0</v>
      </c>
      <c r="S170" s="9">
        <f>IF(PPG!I222="", "", PPG!I222)</f>
        <v>0</v>
      </c>
      <c r="T170" s="8">
        <f>IF(PPG!J222="", "", PPG!J222)</f>
        <v>0</v>
      </c>
      <c r="U170" s="9">
        <f>IF(PPG!K222="", "", PPG!K222)</f>
        <v>0</v>
      </c>
      <c r="V170" s="8">
        <f>IF(PPG!L222="", "", PPG!L222)</f>
        <v>0</v>
      </c>
      <c r="W170" s="9">
        <f>IF(PPG!M222="", "", PPG!M222)</f>
        <v>0</v>
      </c>
      <c r="X170" s="8">
        <f>IF(PPG!N222="", "", PPG!N222)</f>
        <v>0</v>
      </c>
      <c r="Y170" s="9">
        <f>IF(PPG!O222="", "", PPG!O222)</f>
        <v>0</v>
      </c>
      <c r="Z170" s="8">
        <f>IF(PPG!Q222="", "", PPG!Q222)</f>
        <v>0.17699999999999999</v>
      </c>
      <c r="AA170" s="9">
        <f>IF(PPG!R222="", "", PPG!R222)</f>
        <v>49.56</v>
      </c>
      <c r="AB170" s="8">
        <f>IF(PPG!S222="", "", PPG!S222)</f>
        <v>0</v>
      </c>
      <c r="AC170" s="9">
        <f>IF(PPG!T222="", "", PPG!T222)</f>
        <v>0</v>
      </c>
      <c r="AD170" s="8">
        <f>IF(PPG!U222="", "", PPG!U222)</f>
        <v>0</v>
      </c>
      <c r="AE170" s="9">
        <f>IF(PPG!V222="", "", PPG!V222)</f>
        <v>0</v>
      </c>
      <c r="AF170" s="8">
        <f>IF(PPG!W222="", "", PPG!W222)</f>
        <v>0</v>
      </c>
      <c r="AG170" s="9">
        <f>IF(PPG!X222="", "", PPG!X222)</f>
        <v>0</v>
      </c>
      <c r="AH170" s="8">
        <f>IF(PPG!Y222="", "", PPG!Y222)</f>
        <v>0</v>
      </c>
      <c r="AI170" s="9">
        <f>IF(PPG!Z222="", "", PPG!Z222)</f>
        <v>0</v>
      </c>
      <c r="AJ170" s="30" t="str">
        <f>IF(D170&lt;&gt;"",D170*I170, "0.00")</f>
        <v>0.00</v>
      </c>
      <c r="AK170" s="7" t="str">
        <f>IF(D170&lt;&gt;"",D170, "0")</f>
        <v>0</v>
      </c>
      <c r="AL170" s="7" t="str">
        <f>IF(D170&lt;&gt;"",D170*K170, "0")</f>
        <v>0</v>
      </c>
    </row>
    <row r="171" spans="1:38">
      <c r="A171" s="7">
        <f>IF(OUT!C223="", "", OUT!C223)</f>
        <v>711</v>
      </c>
      <c r="B171" s="18">
        <f>IF(OUT!A223="", "", OUT!A223)</f>
        <v>40569</v>
      </c>
      <c r="C171" s="7" t="str">
        <f>IF(OUT!D223="", "", OUT!D223)</f>
        <v>AZ</v>
      </c>
      <c r="D171" s="25"/>
      <c r="E171" s="7" t="str">
        <f>IF(OUT!E223="", "", OUT!E223)</f>
        <v>288 TRAY</v>
      </c>
      <c r="F171" s="22" t="str">
        <f>IF(OUT!AE223="NEW", "✷", "")</f>
        <v/>
      </c>
      <c r="G171" t="str">
        <f>IF(OUT!B223="", "", OUT!B223)</f>
        <v>BEGONIA  WAX COCKTAIL (BRONZE LEAF) VODKA (Scarlet)</v>
      </c>
      <c r="H171" s="19">
        <f>IF(AND($K$3=1,$K$4="N"),P171,IF(AND($K$3=2,$K$4="N"),R171,IF(AND($K$3=3,$K$4="N"),T171,IF(AND($K$3=4,$K$4="N"),V171,IF(AND($K$3=5,$K$4="N"),X171,IF(AND($K$3=1,$K$4="Y"),Z171,IF(AND($K$3=2,$K$4="Y"),AB171,IF(AND($K$3=3,$K$4="Y"),AD171,IF(AND($K$3=4,$K$4="Y"),AF171,IF(AND($K$3=5,$K$4="Y"),AH171,"FALSE"))))))))))</f>
        <v>0.17699999999999999</v>
      </c>
      <c r="I171" s="20">
        <f>IF(AND($K$3=1,$K$4="N"),Q171,IF(AND($K$3=2,$K$4="N"),S171,IF(AND($K$3=3,$K$4="N"),U171,IF(AND($K$3=4,$K$4="N"),W171,IF(AND($K$3=5,$K$4="N"),Y171,IF(AND($K$3=1,$K$4="Y"),AA171,IF(AND($K$3=2,$K$4="Y"),AC171,IF(AND($K$3=3,$K$4="Y"),AE171,IF(AND($K$3=4,$K$4="Y"),AG171,IF(AND($K$3=5,$K$4="Y"),AI171,"FALSE"))))))))))</f>
        <v>49.56</v>
      </c>
      <c r="J171" s="34" t="str">
        <f>IF(OUT!F223="", "", OUT!F223)</f>
        <v/>
      </c>
      <c r="K171" s="7">
        <f>IF(OUT!P223="", "", OUT!P223)</f>
        <v>280</v>
      </c>
      <c r="L171" s="7" t="str">
        <f>IF(OUT!AE223="", "", OUT!AE223)</f>
        <v/>
      </c>
      <c r="M171" s="7" t="str">
        <f>IF(OUT!AG223="", "", OUT!AG223)</f>
        <v/>
      </c>
      <c r="N171" s="7" t="str">
        <f>IF(OUT!AQ223="", "", OUT!AQ223)</f>
        <v/>
      </c>
      <c r="O171" s="7" t="str">
        <f>IF(OUT!BM223="", "", OUT!BM223)</f>
        <v>T4</v>
      </c>
      <c r="P171" s="8">
        <f>IF(OUT!N223="", "", OUT!N223)</f>
        <v>0.17699999999999999</v>
      </c>
      <c r="Q171" s="9">
        <f>IF(OUT!O223="", "", OUT!O223)</f>
        <v>49.56</v>
      </c>
      <c r="R171" s="8">
        <f>IF(PPG!H223="", "", PPG!H223)</f>
        <v>0</v>
      </c>
      <c r="S171" s="9">
        <f>IF(PPG!I223="", "", PPG!I223)</f>
        <v>0</v>
      </c>
      <c r="T171" s="8">
        <f>IF(PPG!J223="", "", PPG!J223)</f>
        <v>0</v>
      </c>
      <c r="U171" s="9">
        <f>IF(PPG!K223="", "", PPG!K223)</f>
        <v>0</v>
      </c>
      <c r="V171" s="8">
        <f>IF(PPG!L223="", "", PPG!L223)</f>
        <v>0</v>
      </c>
      <c r="W171" s="9">
        <f>IF(PPG!M223="", "", PPG!M223)</f>
        <v>0</v>
      </c>
      <c r="X171" s="8">
        <f>IF(PPG!N223="", "", PPG!N223)</f>
        <v>0</v>
      </c>
      <c r="Y171" s="9">
        <f>IF(PPG!O223="", "", PPG!O223)</f>
        <v>0</v>
      </c>
      <c r="Z171" s="8">
        <f>IF(PPG!Q223="", "", PPG!Q223)</f>
        <v>0.17699999999999999</v>
      </c>
      <c r="AA171" s="9">
        <f>IF(PPG!R223="", "", PPG!R223)</f>
        <v>49.56</v>
      </c>
      <c r="AB171" s="8">
        <f>IF(PPG!S223="", "", PPG!S223)</f>
        <v>0</v>
      </c>
      <c r="AC171" s="9">
        <f>IF(PPG!T223="", "", PPG!T223)</f>
        <v>0</v>
      </c>
      <c r="AD171" s="8">
        <f>IF(PPG!U223="", "", PPG!U223)</f>
        <v>0</v>
      </c>
      <c r="AE171" s="9">
        <f>IF(PPG!V223="", "", PPG!V223)</f>
        <v>0</v>
      </c>
      <c r="AF171" s="8">
        <f>IF(PPG!W223="", "", PPG!W223)</f>
        <v>0</v>
      </c>
      <c r="AG171" s="9">
        <f>IF(PPG!X223="", "", PPG!X223)</f>
        <v>0</v>
      </c>
      <c r="AH171" s="8">
        <f>IF(PPG!Y223="", "", PPG!Y223)</f>
        <v>0</v>
      </c>
      <c r="AI171" s="9">
        <f>IF(PPG!Z223="", "", PPG!Z223)</f>
        <v>0</v>
      </c>
      <c r="AJ171" s="30" t="str">
        <f>IF(D171&lt;&gt;"",D171*I171, "0.00")</f>
        <v>0.00</v>
      </c>
      <c r="AK171" s="7" t="str">
        <f>IF(D171&lt;&gt;"",D171, "0")</f>
        <v>0</v>
      </c>
      <c r="AL171" s="7" t="str">
        <f>IF(D171&lt;&gt;"",D171*K171, "0")</f>
        <v>0</v>
      </c>
    </row>
    <row r="172" spans="1:38">
      <c r="A172" s="7">
        <f>IF(OUT!C224="", "", OUT!C224)</f>
        <v>711</v>
      </c>
      <c r="B172" s="18">
        <f>IF(OUT!A224="", "", OUT!A224)</f>
        <v>40570</v>
      </c>
      <c r="C172" s="7" t="str">
        <f>IF(OUT!D224="", "", OUT!D224)</f>
        <v>AZ</v>
      </c>
      <c r="D172" s="25"/>
      <c r="E172" s="7" t="str">
        <f>IF(OUT!E224="", "", OUT!E224)</f>
        <v>288 TRAY</v>
      </c>
      <c r="F172" s="22" t="str">
        <f>IF(OUT!AE224="NEW", "✷", "")</f>
        <v/>
      </c>
      <c r="G172" t="str">
        <f>IF(OUT!B224="", "", OUT!B224)</f>
        <v>BEGONIA  WAX COCKTAIL (BRONZE LEAF) WHISKEY (White)</v>
      </c>
      <c r="H172" s="19">
        <f>IF(AND($K$3=1,$K$4="N"),P172,IF(AND($K$3=2,$K$4="N"),R172,IF(AND($K$3=3,$K$4="N"),T172,IF(AND($K$3=4,$K$4="N"),V172,IF(AND($K$3=5,$K$4="N"),X172,IF(AND($K$3=1,$K$4="Y"),Z172,IF(AND($K$3=2,$K$4="Y"),AB172,IF(AND($K$3=3,$K$4="Y"),AD172,IF(AND($K$3=4,$K$4="Y"),AF172,IF(AND($K$3=5,$K$4="Y"),AH172,"FALSE"))))))))))</f>
        <v>0.17699999999999999</v>
      </c>
      <c r="I172" s="20">
        <f>IF(AND($K$3=1,$K$4="N"),Q172,IF(AND($K$3=2,$K$4="N"),S172,IF(AND($K$3=3,$K$4="N"),U172,IF(AND($K$3=4,$K$4="N"),W172,IF(AND($K$3=5,$K$4="N"),Y172,IF(AND($K$3=1,$K$4="Y"),AA172,IF(AND($K$3=2,$K$4="Y"),AC172,IF(AND($K$3=3,$K$4="Y"),AE172,IF(AND($K$3=4,$K$4="Y"),AG172,IF(AND($K$3=5,$K$4="Y"),AI172,"FALSE"))))))))))</f>
        <v>49.56</v>
      </c>
      <c r="J172" s="34" t="str">
        <f>IF(OUT!F224="", "", OUT!F224)</f>
        <v/>
      </c>
      <c r="K172" s="7">
        <f>IF(OUT!P224="", "", OUT!P224)</f>
        <v>280</v>
      </c>
      <c r="L172" s="7" t="str">
        <f>IF(OUT!AE224="", "", OUT!AE224)</f>
        <v/>
      </c>
      <c r="M172" s="7" t="str">
        <f>IF(OUT!AG224="", "", OUT!AG224)</f>
        <v/>
      </c>
      <c r="N172" s="7" t="str">
        <f>IF(OUT!AQ224="", "", OUT!AQ224)</f>
        <v/>
      </c>
      <c r="O172" s="7" t="str">
        <f>IF(OUT!BM224="", "", OUT!BM224)</f>
        <v>T4</v>
      </c>
      <c r="P172" s="8">
        <f>IF(OUT!N224="", "", OUT!N224)</f>
        <v>0.17699999999999999</v>
      </c>
      <c r="Q172" s="9">
        <f>IF(OUT!O224="", "", OUT!O224)</f>
        <v>49.56</v>
      </c>
      <c r="R172" s="8">
        <f>IF(PPG!H224="", "", PPG!H224)</f>
        <v>0</v>
      </c>
      <c r="S172" s="9">
        <f>IF(PPG!I224="", "", PPG!I224)</f>
        <v>0</v>
      </c>
      <c r="T172" s="8">
        <f>IF(PPG!J224="", "", PPG!J224)</f>
        <v>0</v>
      </c>
      <c r="U172" s="9">
        <f>IF(PPG!K224="", "", PPG!K224)</f>
        <v>0</v>
      </c>
      <c r="V172" s="8">
        <f>IF(PPG!L224="", "", PPG!L224)</f>
        <v>0</v>
      </c>
      <c r="W172" s="9">
        <f>IF(PPG!M224="", "", PPG!M224)</f>
        <v>0</v>
      </c>
      <c r="X172" s="8">
        <f>IF(PPG!N224="", "", PPG!N224)</f>
        <v>0</v>
      </c>
      <c r="Y172" s="9">
        <f>IF(PPG!O224="", "", PPG!O224)</f>
        <v>0</v>
      </c>
      <c r="Z172" s="8">
        <f>IF(PPG!Q224="", "", PPG!Q224)</f>
        <v>0.17699999999999999</v>
      </c>
      <c r="AA172" s="9">
        <f>IF(PPG!R224="", "", PPG!R224)</f>
        <v>49.56</v>
      </c>
      <c r="AB172" s="8">
        <f>IF(PPG!S224="", "", PPG!S224)</f>
        <v>0</v>
      </c>
      <c r="AC172" s="9">
        <f>IF(PPG!T224="", "", PPG!T224)</f>
        <v>0</v>
      </c>
      <c r="AD172" s="8">
        <f>IF(PPG!U224="", "", PPG!U224)</f>
        <v>0</v>
      </c>
      <c r="AE172" s="9">
        <f>IF(PPG!V224="", "", PPG!V224)</f>
        <v>0</v>
      </c>
      <c r="AF172" s="8">
        <f>IF(PPG!W224="", "", PPG!W224)</f>
        <v>0</v>
      </c>
      <c r="AG172" s="9">
        <f>IF(PPG!X224="", "", PPG!X224)</f>
        <v>0</v>
      </c>
      <c r="AH172" s="8">
        <f>IF(PPG!Y224="", "", PPG!Y224)</f>
        <v>0</v>
      </c>
      <c r="AI172" s="9">
        <f>IF(PPG!Z224="", "", PPG!Z224)</f>
        <v>0</v>
      </c>
      <c r="AJ172" s="30" t="str">
        <f>IF(D172&lt;&gt;"",D172*I172, "0.00")</f>
        <v>0.00</v>
      </c>
      <c r="AK172" s="7" t="str">
        <f>IF(D172&lt;&gt;"",D172, "0")</f>
        <v>0</v>
      </c>
      <c r="AL172" s="7" t="str">
        <f>IF(D172&lt;&gt;"",D172*K172, "0")</f>
        <v>0</v>
      </c>
    </row>
    <row r="173" spans="1:38">
      <c r="A173" s="7">
        <f>IF(OUT!C602="", "", OUT!C602)</f>
        <v>711</v>
      </c>
      <c r="B173" s="18">
        <f>IF(OUT!A602="", "", OUT!A602)</f>
        <v>66222</v>
      </c>
      <c r="C173" s="7" t="str">
        <f>IF(OUT!D602="", "", OUT!D602)</f>
        <v>DB</v>
      </c>
      <c r="D173" s="25"/>
      <c r="E173" s="7" t="str">
        <f>IF(OUT!E602="", "", OUT!E602)</f>
        <v>51 CELL</v>
      </c>
      <c r="F173" s="22" t="str">
        <f>IF(OUT!AE602="NEW", "✷", "")</f>
        <v/>
      </c>
      <c r="G173" t="str">
        <f>IF(OUT!B602="", "", OUT!B602)</f>
        <v>BEGONIA  WAX DOUBLET RED</v>
      </c>
      <c r="H173" s="19">
        <f>IF(AND($K$3=1,$K$4="N"),P173,IF(AND($K$3=2,$K$4="N"),R173,IF(AND($K$3=3,$K$4="N"),T173,IF(AND($K$3=4,$K$4="N"),V173,IF(AND($K$3=5,$K$4="N"),X173,IF(AND($K$3=1,$K$4="Y"),Z173,IF(AND($K$3=2,$K$4="Y"),AB173,IF(AND($K$3=3,$K$4="Y"),AD173,IF(AND($K$3=4,$K$4="Y"),AF173,IF(AND($K$3=5,$K$4="Y"),AH173,"FALSE"))))))))))</f>
        <v>0.78200000000000003</v>
      </c>
      <c r="I173" s="20">
        <f>IF(AND($K$3=1,$K$4="N"),Q173,IF(AND($K$3=2,$K$4="N"),S173,IF(AND($K$3=3,$K$4="N"),U173,IF(AND($K$3=4,$K$4="N"),W173,IF(AND($K$3=5,$K$4="N"),Y173,IF(AND($K$3=1,$K$4="Y"),AA173,IF(AND($K$3=2,$K$4="Y"),AC173,IF(AND($K$3=3,$K$4="Y"),AE173,IF(AND($K$3=4,$K$4="Y"),AG173,IF(AND($K$3=5,$K$4="Y"),AI173,"FALSE"))))))))))</f>
        <v>39.1</v>
      </c>
      <c r="J173" s="34" t="str">
        <f>IF(OUT!F602="", "", OUT!F602)</f>
        <v>STRIP TRAY</v>
      </c>
      <c r="K173" s="7">
        <f>IF(OUT!P602="", "", OUT!P602)</f>
        <v>50</v>
      </c>
      <c r="L173" s="7" t="str">
        <f>IF(OUT!AE602="", "", OUT!AE602)</f>
        <v/>
      </c>
      <c r="M173" s="7" t="str">
        <f>IF(OUT!AG602="", "", OUT!AG602)</f>
        <v>PAT</v>
      </c>
      <c r="N173" s="7" t="str">
        <f>IF(OUT!AQ602="", "", OUT!AQ602)</f>
        <v/>
      </c>
      <c r="O173" s="7" t="str">
        <f>IF(OUT!BM602="", "", OUT!BM602)</f>
        <v>T3</v>
      </c>
      <c r="P173" s="8">
        <f>IF(OUT!N602="", "", OUT!N602)</f>
        <v>0.78200000000000003</v>
      </c>
      <c r="Q173" s="9">
        <f>IF(OUT!O602="", "", OUT!O602)</f>
        <v>39.1</v>
      </c>
      <c r="R173" s="8">
        <f>IF(PPG!H602="", "", PPG!H602)</f>
        <v>0</v>
      </c>
      <c r="S173" s="9">
        <f>IF(PPG!I602="", "", PPG!I602)</f>
        <v>0</v>
      </c>
      <c r="T173" s="8">
        <f>IF(PPG!J602="", "", PPG!J602)</f>
        <v>0</v>
      </c>
      <c r="U173" s="9">
        <f>IF(PPG!K602="", "", PPG!K602)</f>
        <v>0</v>
      </c>
      <c r="V173" s="8">
        <f>IF(PPG!L602="", "", PPG!L602)</f>
        <v>0</v>
      </c>
      <c r="W173" s="9">
        <f>IF(PPG!M602="", "", PPG!M602)</f>
        <v>0</v>
      </c>
      <c r="X173" s="8">
        <f>IF(PPG!N602="", "", PPG!N602)</f>
        <v>0</v>
      </c>
      <c r="Y173" s="9">
        <f>IF(PPG!O602="", "", PPG!O602)</f>
        <v>0</v>
      </c>
      <c r="Z173" s="8">
        <f>IF(PPG!Q602="", "", PPG!Q602)</f>
        <v>0.78200000000000003</v>
      </c>
      <c r="AA173" s="9">
        <f>IF(PPG!R602="", "", PPG!R602)</f>
        <v>39.1</v>
      </c>
      <c r="AB173" s="8">
        <f>IF(PPG!S602="", "", PPG!S602)</f>
        <v>0</v>
      </c>
      <c r="AC173" s="9">
        <f>IF(PPG!T602="", "", PPG!T602)</f>
        <v>0</v>
      </c>
      <c r="AD173" s="8">
        <f>IF(PPG!U602="", "", PPG!U602)</f>
        <v>0</v>
      </c>
      <c r="AE173" s="9">
        <f>IF(PPG!V602="", "", PPG!V602)</f>
        <v>0</v>
      </c>
      <c r="AF173" s="8">
        <f>IF(PPG!W602="", "", PPG!W602)</f>
        <v>0</v>
      </c>
      <c r="AG173" s="9">
        <f>IF(PPG!X602="", "", PPG!X602)</f>
        <v>0</v>
      </c>
      <c r="AH173" s="8">
        <f>IF(PPG!Y602="", "", PPG!Y602)</f>
        <v>0</v>
      </c>
      <c r="AI173" s="9">
        <f>IF(PPG!Z602="", "", PPG!Z602)</f>
        <v>0</v>
      </c>
      <c r="AJ173" s="30" t="str">
        <f>IF(D173&lt;&gt;"",D173*I173, "0.00")</f>
        <v>0.00</v>
      </c>
      <c r="AK173" s="7" t="str">
        <f>IF(D173&lt;&gt;"",D173, "0")</f>
        <v>0</v>
      </c>
      <c r="AL173" s="7" t="str">
        <f>IF(D173&lt;&gt;"",D173*K173, "0")</f>
        <v>0</v>
      </c>
    </row>
    <row r="174" spans="1:38">
      <c r="A174" s="7">
        <f>IF(OUT!C569="", "", OUT!C569)</f>
        <v>711</v>
      </c>
      <c r="B174" s="18">
        <f>IF(OUT!A569="", "", OUT!A569)</f>
        <v>64508</v>
      </c>
      <c r="C174" s="7" t="str">
        <f>IF(OUT!D569="", "", OUT!D569)</f>
        <v>DB</v>
      </c>
      <c r="D174" s="25"/>
      <c r="E174" s="7" t="str">
        <f>IF(OUT!E569="", "", OUT!E569)</f>
        <v>51 CELL</v>
      </c>
      <c r="F174" s="22" t="str">
        <f>IF(OUT!AE569="NEW", "✷", "")</f>
        <v/>
      </c>
      <c r="G174" t="str">
        <f>IF(OUT!B569="", "", OUT!B569)</f>
        <v>BEGONIA  WAX DOUBLET ROSE</v>
      </c>
      <c r="H174" s="19">
        <f>IF(AND($K$3=1,$K$4="N"),P174,IF(AND($K$3=2,$K$4="N"),R174,IF(AND($K$3=3,$K$4="N"),T174,IF(AND($K$3=4,$K$4="N"),V174,IF(AND($K$3=5,$K$4="N"),X174,IF(AND($K$3=1,$K$4="Y"),Z174,IF(AND($K$3=2,$K$4="Y"),AB174,IF(AND($K$3=3,$K$4="Y"),AD174,IF(AND($K$3=4,$K$4="Y"),AF174,IF(AND($K$3=5,$K$4="Y"),AH174,"FALSE"))))))))))</f>
        <v>0.78200000000000003</v>
      </c>
      <c r="I174" s="20">
        <f>IF(AND($K$3=1,$K$4="N"),Q174,IF(AND($K$3=2,$K$4="N"),S174,IF(AND($K$3=3,$K$4="N"),U174,IF(AND($K$3=4,$K$4="N"),W174,IF(AND($K$3=5,$K$4="N"),Y174,IF(AND($K$3=1,$K$4="Y"),AA174,IF(AND($K$3=2,$K$4="Y"),AC174,IF(AND($K$3=3,$K$4="Y"),AE174,IF(AND($K$3=4,$K$4="Y"),AG174,IF(AND($K$3=5,$K$4="Y"),AI174,"FALSE"))))))))))</f>
        <v>39.1</v>
      </c>
      <c r="J174" s="34" t="str">
        <f>IF(OUT!F569="", "", OUT!F569)</f>
        <v>STRIP TRAY</v>
      </c>
      <c r="K174" s="7">
        <f>IF(OUT!P569="", "", OUT!P569)</f>
        <v>50</v>
      </c>
      <c r="L174" s="7" t="str">
        <f>IF(OUT!AE569="", "", OUT!AE569)</f>
        <v/>
      </c>
      <c r="M174" s="7" t="str">
        <f>IF(OUT!AG569="", "", OUT!AG569)</f>
        <v>PAT</v>
      </c>
      <c r="N174" s="7" t="str">
        <f>IF(OUT!AQ569="", "", OUT!AQ569)</f>
        <v/>
      </c>
      <c r="O174" s="7" t="str">
        <f>IF(OUT!BM569="", "", OUT!BM569)</f>
        <v>T3</v>
      </c>
      <c r="P174" s="8">
        <f>IF(OUT!N569="", "", OUT!N569)</f>
        <v>0.78200000000000003</v>
      </c>
      <c r="Q174" s="9">
        <f>IF(OUT!O569="", "", OUT!O569)</f>
        <v>39.1</v>
      </c>
      <c r="R174" s="8">
        <f>IF(PPG!H569="", "", PPG!H569)</f>
        <v>0</v>
      </c>
      <c r="S174" s="9">
        <f>IF(PPG!I569="", "", PPG!I569)</f>
        <v>0</v>
      </c>
      <c r="T174" s="8">
        <f>IF(PPG!J569="", "", PPG!J569)</f>
        <v>0</v>
      </c>
      <c r="U174" s="9">
        <f>IF(PPG!K569="", "", PPG!K569)</f>
        <v>0</v>
      </c>
      <c r="V174" s="8">
        <f>IF(PPG!L569="", "", PPG!L569)</f>
        <v>0</v>
      </c>
      <c r="W174" s="9">
        <f>IF(PPG!M569="", "", PPG!M569)</f>
        <v>0</v>
      </c>
      <c r="X174" s="8">
        <f>IF(PPG!N569="", "", PPG!N569)</f>
        <v>0</v>
      </c>
      <c r="Y174" s="9">
        <f>IF(PPG!O569="", "", PPG!O569)</f>
        <v>0</v>
      </c>
      <c r="Z174" s="8">
        <f>IF(PPG!Q569="", "", PPG!Q569)</f>
        <v>0.78200000000000003</v>
      </c>
      <c r="AA174" s="9">
        <f>IF(PPG!R569="", "", PPG!R569)</f>
        <v>39.1</v>
      </c>
      <c r="AB174" s="8">
        <f>IF(PPG!S569="", "", PPG!S569)</f>
        <v>0</v>
      </c>
      <c r="AC174" s="9">
        <f>IF(PPG!T569="", "", PPG!T569)</f>
        <v>0</v>
      </c>
      <c r="AD174" s="8">
        <f>IF(PPG!U569="", "", PPG!U569)</f>
        <v>0</v>
      </c>
      <c r="AE174" s="9">
        <f>IF(PPG!V569="", "", PPG!V569)</f>
        <v>0</v>
      </c>
      <c r="AF174" s="8">
        <f>IF(PPG!W569="", "", PPG!W569)</f>
        <v>0</v>
      </c>
      <c r="AG174" s="9">
        <f>IF(PPG!X569="", "", PPG!X569)</f>
        <v>0</v>
      </c>
      <c r="AH174" s="8">
        <f>IF(PPG!Y569="", "", PPG!Y569)</f>
        <v>0</v>
      </c>
      <c r="AI174" s="9">
        <f>IF(PPG!Z569="", "", PPG!Z569)</f>
        <v>0</v>
      </c>
      <c r="AJ174" s="30" t="str">
        <f>IF(D174&lt;&gt;"",D174*I174, "0.00")</f>
        <v>0.00</v>
      </c>
      <c r="AK174" s="7" t="str">
        <f>IF(D174&lt;&gt;"",D174, "0")</f>
        <v>0</v>
      </c>
      <c r="AL174" s="7" t="str">
        <f>IF(D174&lt;&gt;"",D174*K174, "0")</f>
        <v>0</v>
      </c>
    </row>
    <row r="175" spans="1:38">
      <c r="A175" s="7">
        <f>IF(OUT!C570="", "", OUT!C570)</f>
        <v>711</v>
      </c>
      <c r="B175" s="18">
        <f>IF(OUT!A570="", "", OUT!A570)</f>
        <v>64509</v>
      </c>
      <c r="C175" s="7" t="str">
        <f>IF(OUT!D570="", "", OUT!D570)</f>
        <v>DB</v>
      </c>
      <c r="D175" s="25"/>
      <c r="E175" s="7" t="str">
        <f>IF(OUT!E570="", "", OUT!E570)</f>
        <v>51 CELL</v>
      </c>
      <c r="F175" s="22" t="str">
        <f>IF(OUT!AE570="NEW", "✷", "")</f>
        <v/>
      </c>
      <c r="G175" t="str">
        <f>IF(OUT!B570="", "", OUT!B570)</f>
        <v>BEGONIA  WAX DOUBLET WHITE</v>
      </c>
      <c r="H175" s="19">
        <f>IF(AND($K$3=1,$K$4="N"),P175,IF(AND($K$3=2,$K$4="N"),R175,IF(AND($K$3=3,$K$4="N"),T175,IF(AND($K$3=4,$K$4="N"),V175,IF(AND($K$3=5,$K$4="N"),X175,IF(AND($K$3=1,$K$4="Y"),Z175,IF(AND($K$3=2,$K$4="Y"),AB175,IF(AND($K$3=3,$K$4="Y"),AD175,IF(AND($K$3=4,$K$4="Y"),AF175,IF(AND($K$3=5,$K$4="Y"),AH175,"FALSE"))))))))))</f>
        <v>0.78200000000000003</v>
      </c>
      <c r="I175" s="20">
        <f>IF(AND($K$3=1,$K$4="N"),Q175,IF(AND($K$3=2,$K$4="N"),S175,IF(AND($K$3=3,$K$4="N"),U175,IF(AND($K$3=4,$K$4="N"),W175,IF(AND($K$3=5,$K$4="N"),Y175,IF(AND($K$3=1,$K$4="Y"),AA175,IF(AND($K$3=2,$K$4="Y"),AC175,IF(AND($K$3=3,$K$4="Y"),AE175,IF(AND($K$3=4,$K$4="Y"),AG175,IF(AND($K$3=5,$K$4="Y"),AI175,"FALSE"))))))))))</f>
        <v>39.1</v>
      </c>
      <c r="J175" s="34" t="str">
        <f>IF(OUT!F570="", "", OUT!F570)</f>
        <v>STRIP TRAY</v>
      </c>
      <c r="K175" s="7">
        <f>IF(OUT!P570="", "", OUT!P570)</f>
        <v>50</v>
      </c>
      <c r="L175" s="7" t="str">
        <f>IF(OUT!AE570="", "", OUT!AE570)</f>
        <v/>
      </c>
      <c r="M175" s="7" t="str">
        <f>IF(OUT!AG570="", "", OUT!AG570)</f>
        <v>PAT</v>
      </c>
      <c r="N175" s="7" t="str">
        <f>IF(OUT!AQ570="", "", OUT!AQ570)</f>
        <v/>
      </c>
      <c r="O175" s="7" t="str">
        <f>IF(OUT!BM570="", "", OUT!BM570)</f>
        <v>T3</v>
      </c>
      <c r="P175" s="8">
        <f>IF(OUT!N570="", "", OUT!N570)</f>
        <v>0.78200000000000003</v>
      </c>
      <c r="Q175" s="9">
        <f>IF(OUT!O570="", "", OUT!O570)</f>
        <v>39.1</v>
      </c>
      <c r="R175" s="8">
        <f>IF(PPG!H570="", "", PPG!H570)</f>
        <v>0</v>
      </c>
      <c r="S175" s="9">
        <f>IF(PPG!I570="", "", PPG!I570)</f>
        <v>0</v>
      </c>
      <c r="T175" s="8">
        <f>IF(PPG!J570="", "", PPG!J570)</f>
        <v>0</v>
      </c>
      <c r="U175" s="9">
        <f>IF(PPG!K570="", "", PPG!K570)</f>
        <v>0</v>
      </c>
      <c r="V175" s="8">
        <f>IF(PPG!L570="", "", PPG!L570)</f>
        <v>0</v>
      </c>
      <c r="W175" s="9">
        <f>IF(PPG!M570="", "", PPG!M570)</f>
        <v>0</v>
      </c>
      <c r="X175" s="8">
        <f>IF(PPG!N570="", "", PPG!N570)</f>
        <v>0</v>
      </c>
      <c r="Y175" s="9">
        <f>IF(PPG!O570="", "", PPG!O570)</f>
        <v>0</v>
      </c>
      <c r="Z175" s="8">
        <f>IF(PPG!Q570="", "", PPG!Q570)</f>
        <v>0.78200000000000003</v>
      </c>
      <c r="AA175" s="9">
        <f>IF(PPG!R570="", "", PPG!R570)</f>
        <v>39.1</v>
      </c>
      <c r="AB175" s="8">
        <f>IF(PPG!S570="", "", PPG!S570)</f>
        <v>0</v>
      </c>
      <c r="AC175" s="9">
        <f>IF(PPG!T570="", "", PPG!T570)</f>
        <v>0</v>
      </c>
      <c r="AD175" s="8">
        <f>IF(PPG!U570="", "", PPG!U570)</f>
        <v>0</v>
      </c>
      <c r="AE175" s="9">
        <f>IF(PPG!V570="", "", PPG!V570)</f>
        <v>0</v>
      </c>
      <c r="AF175" s="8">
        <f>IF(PPG!W570="", "", PPG!W570)</f>
        <v>0</v>
      </c>
      <c r="AG175" s="9">
        <f>IF(PPG!X570="", "", PPG!X570)</f>
        <v>0</v>
      </c>
      <c r="AH175" s="8">
        <f>IF(PPG!Y570="", "", PPG!Y570)</f>
        <v>0</v>
      </c>
      <c r="AI175" s="9">
        <f>IF(PPG!Z570="", "", PPG!Z570)</f>
        <v>0</v>
      </c>
      <c r="AJ175" s="30" t="str">
        <f>IF(D175&lt;&gt;"",D175*I175, "0.00")</f>
        <v>0.00</v>
      </c>
      <c r="AK175" s="7" t="str">
        <f>IF(D175&lt;&gt;"",D175, "0")</f>
        <v>0</v>
      </c>
      <c r="AL175" s="7" t="str">
        <f>IF(D175&lt;&gt;"",D175*K175, "0")</f>
        <v>0</v>
      </c>
    </row>
    <row r="176" spans="1:38">
      <c r="A176" s="7">
        <f>IF(OUT!C273="", "", OUT!C273)</f>
        <v>711</v>
      </c>
      <c r="B176" s="18">
        <f>IF(OUT!A273="", "", OUT!A273)</f>
        <v>40798</v>
      </c>
      <c r="C176" s="7" t="str">
        <f>IF(OUT!D273="", "", OUT!D273)</f>
        <v>B</v>
      </c>
      <c r="D176" s="25"/>
      <c r="E176" s="7" t="str">
        <f>IF(OUT!E273="", "", OUT!E273)</f>
        <v>128 TRAY</v>
      </c>
      <c r="F176" s="22" t="str">
        <f>IF(OUT!AE273="NEW", "✷", "")</f>
        <v/>
      </c>
      <c r="G176" t="str">
        <f>IF(OUT!B273="", "", OUT!B273)</f>
        <v>BEGONIA GRYPHON (Silver/Green)</v>
      </c>
      <c r="H176" s="19">
        <f>IF(AND($K$3=1,$K$4="N"),P176,IF(AND($K$3=2,$K$4="N"),R176,IF(AND($K$3=3,$K$4="N"),T176,IF(AND($K$3=4,$K$4="N"),V176,IF(AND($K$3=5,$K$4="N"),X176,IF(AND($K$3=1,$K$4="Y"),Z176,IF(AND($K$3=2,$K$4="Y"),AB176,IF(AND($K$3=3,$K$4="Y"),AD176,IF(AND($K$3=4,$K$4="Y"),AF176,IF(AND($K$3=5,$K$4="Y"),AH176,"FALSE"))))))))))</f>
        <v>0.89900000000000002</v>
      </c>
      <c r="I176" s="20">
        <f>IF(AND($K$3=1,$K$4="N"),Q176,IF(AND($K$3=2,$K$4="N"),S176,IF(AND($K$3=3,$K$4="N"),U176,IF(AND($K$3=4,$K$4="N"),W176,IF(AND($K$3=5,$K$4="N"),Y176,IF(AND($K$3=1,$K$4="Y"),AA176,IF(AND($K$3=2,$K$4="Y"),AC176,IF(AND($K$3=3,$K$4="Y"),AE176,IF(AND($K$3=4,$K$4="Y"),AG176,IF(AND($K$3=5,$K$4="Y"),AI176,"FALSE"))))))))))</f>
        <v>112.37</v>
      </c>
      <c r="J176" s="34" t="str">
        <f>IF(OUT!F273="", "", OUT!F273)</f>
        <v/>
      </c>
      <c r="K176" s="7">
        <f>IF(OUT!P273="", "", OUT!P273)</f>
        <v>125</v>
      </c>
      <c r="L176" s="7" t="str">
        <f>IF(OUT!AE273="", "", OUT!AE273)</f>
        <v/>
      </c>
      <c r="M176" s="7" t="str">
        <f>IF(OUT!AG273="", "", OUT!AG273)</f>
        <v/>
      </c>
      <c r="N176" s="7" t="str">
        <f>IF(OUT!AQ273="", "", OUT!AQ273)</f>
        <v/>
      </c>
      <c r="O176" s="7" t="str">
        <f>IF(OUT!BM273="", "", OUT!BM273)</f>
        <v>T4</v>
      </c>
      <c r="P176" s="8">
        <f>IF(OUT!N273="", "", OUT!N273)</f>
        <v>0.89900000000000002</v>
      </c>
      <c r="Q176" s="9">
        <f>IF(OUT!O273="", "", OUT!O273)</f>
        <v>112.37</v>
      </c>
      <c r="R176" s="8">
        <f>IF(PPG!H273="", "", PPG!H273)</f>
        <v>0</v>
      </c>
      <c r="S176" s="9">
        <f>IF(PPG!I273="", "", PPG!I273)</f>
        <v>0</v>
      </c>
      <c r="T176" s="8">
        <f>IF(PPG!J273="", "", PPG!J273)</f>
        <v>0</v>
      </c>
      <c r="U176" s="9">
        <f>IF(PPG!K273="", "", PPG!K273)</f>
        <v>0</v>
      </c>
      <c r="V176" s="8">
        <f>IF(PPG!L273="", "", PPG!L273)</f>
        <v>0</v>
      </c>
      <c r="W176" s="9">
        <f>IF(PPG!M273="", "", PPG!M273)</f>
        <v>0</v>
      </c>
      <c r="X176" s="8">
        <f>IF(PPG!N273="", "", PPG!N273)</f>
        <v>0</v>
      </c>
      <c r="Y176" s="9">
        <f>IF(PPG!O273="", "", PPG!O273)</f>
        <v>0</v>
      </c>
      <c r="Z176" s="8">
        <f>IF(PPG!Q273="", "", PPG!Q273)</f>
        <v>0.89900000000000002</v>
      </c>
      <c r="AA176" s="9">
        <f>IF(PPG!R273="", "", PPG!R273)</f>
        <v>112.37</v>
      </c>
      <c r="AB176" s="8">
        <f>IF(PPG!S273="", "", PPG!S273)</f>
        <v>0</v>
      </c>
      <c r="AC176" s="9">
        <f>IF(PPG!T273="", "", PPG!T273)</f>
        <v>0</v>
      </c>
      <c r="AD176" s="8">
        <f>IF(PPG!U273="", "", PPG!U273)</f>
        <v>0</v>
      </c>
      <c r="AE176" s="9">
        <f>IF(PPG!V273="", "", PPG!V273)</f>
        <v>0</v>
      </c>
      <c r="AF176" s="8">
        <f>IF(PPG!W273="", "", PPG!W273)</f>
        <v>0</v>
      </c>
      <c r="AG176" s="9">
        <f>IF(PPG!X273="", "", PPG!X273)</f>
        <v>0</v>
      </c>
      <c r="AH176" s="8">
        <f>IF(PPG!Y273="", "", PPG!Y273)</f>
        <v>0</v>
      </c>
      <c r="AI176" s="9">
        <f>IF(PPG!Z273="", "", PPG!Z273)</f>
        <v>0</v>
      </c>
      <c r="AJ176" s="30" t="str">
        <f>IF(D176&lt;&gt;"",D176*I176, "0.00")</f>
        <v>0.00</v>
      </c>
      <c r="AK176" s="7" t="str">
        <f>IF(D176&lt;&gt;"",D176, "0")</f>
        <v>0</v>
      </c>
      <c r="AL176" s="7" t="str">
        <f>IF(D176&lt;&gt;"",D176*K176, "0")</f>
        <v>0</v>
      </c>
    </row>
    <row r="177" spans="1:38">
      <c r="A177" s="7">
        <f>IF(OUT!C1124="", "", OUT!C1124)</f>
        <v>711</v>
      </c>
      <c r="B177" s="18">
        <f>IF(OUT!A1124="", "", OUT!A1124)</f>
        <v>84670</v>
      </c>
      <c r="C177" s="7" t="str">
        <f>IF(OUT!D1124="", "", OUT!D1124)</f>
        <v>DB</v>
      </c>
      <c r="D177" s="25"/>
      <c r="E177" s="7" t="str">
        <f>IF(OUT!E1124="", "", OUT!E1124)</f>
        <v>51 CELL</v>
      </c>
      <c r="F177" s="22" t="str">
        <f>IF(OUT!AE1124="NEW", "✷", "")</f>
        <v/>
      </c>
      <c r="G177" t="str">
        <f>IF(OUT!B1124="", "", OUT!B1124)</f>
        <v>BIDENS BEE GIANT YELLOW</v>
      </c>
      <c r="H177" s="19">
        <f>IF(AND($K$3=1,$K$4="N"),P177,IF(AND($K$3=2,$K$4="N"),R177,IF(AND($K$3=3,$K$4="N"),T177,IF(AND($K$3=4,$K$4="N"),V177,IF(AND($K$3=5,$K$4="N"),X177,IF(AND($K$3=1,$K$4="Y"),Z177,IF(AND($K$3=2,$K$4="Y"),AB177,IF(AND($K$3=3,$K$4="Y"),AD177,IF(AND($K$3=4,$K$4="Y"),AF177,IF(AND($K$3=5,$K$4="Y"),AH177,"FALSE"))))))))))</f>
        <v>0.63600000000000001</v>
      </c>
      <c r="I177" s="20">
        <f>IF(AND($K$3=1,$K$4="N"),Q177,IF(AND($K$3=2,$K$4="N"),S177,IF(AND($K$3=3,$K$4="N"),U177,IF(AND($K$3=4,$K$4="N"),W177,IF(AND($K$3=5,$K$4="N"),Y177,IF(AND($K$3=1,$K$4="Y"),AA177,IF(AND($K$3=2,$K$4="Y"),AC177,IF(AND($K$3=3,$K$4="Y"),AE177,IF(AND($K$3=4,$K$4="Y"),AG177,IF(AND($K$3=5,$K$4="Y"),AI177,"FALSE"))))))))))</f>
        <v>31.8</v>
      </c>
      <c r="J177" s="34" t="str">
        <f>IF(OUT!F1124="", "", OUT!F1124)</f>
        <v>STRIP TRAY</v>
      </c>
      <c r="K177" s="7">
        <f>IF(OUT!P1124="", "", OUT!P1124)</f>
        <v>50</v>
      </c>
      <c r="L177" s="7" t="str">
        <f>IF(OUT!AE1124="", "", OUT!AE1124)</f>
        <v/>
      </c>
      <c r="M177" s="7" t="str">
        <f>IF(OUT!AG1124="", "", OUT!AG1124)</f>
        <v>PAT</v>
      </c>
      <c r="N177" s="7" t="str">
        <f>IF(OUT!AQ1124="", "", OUT!AQ1124)</f>
        <v/>
      </c>
      <c r="O177" s="7" t="str">
        <f>IF(OUT!BM1124="", "", OUT!BM1124)</f>
        <v>T3</v>
      </c>
      <c r="P177" s="8">
        <f>IF(OUT!N1124="", "", OUT!N1124)</f>
        <v>0.63600000000000001</v>
      </c>
      <c r="Q177" s="9">
        <f>IF(OUT!O1124="", "", OUT!O1124)</f>
        <v>31.8</v>
      </c>
      <c r="R177" s="8">
        <f>IF(PPG!H1124="", "", PPG!H1124)</f>
        <v>0</v>
      </c>
      <c r="S177" s="9">
        <f>IF(PPG!I1124="", "", PPG!I1124)</f>
        <v>0</v>
      </c>
      <c r="T177" s="8">
        <f>IF(PPG!J1124="", "", PPG!J1124)</f>
        <v>0</v>
      </c>
      <c r="U177" s="9">
        <f>IF(PPG!K1124="", "", PPG!K1124)</f>
        <v>0</v>
      </c>
      <c r="V177" s="8">
        <f>IF(PPG!L1124="", "", PPG!L1124)</f>
        <v>0</v>
      </c>
      <c r="W177" s="9">
        <f>IF(PPG!M1124="", "", PPG!M1124)</f>
        <v>0</v>
      </c>
      <c r="X177" s="8">
        <f>IF(PPG!N1124="", "", PPG!N1124)</f>
        <v>0</v>
      </c>
      <c r="Y177" s="9">
        <f>IF(PPG!O1124="", "", PPG!O1124)</f>
        <v>0</v>
      </c>
      <c r="Z177" s="8">
        <f>IF(PPG!Q1124="", "", PPG!Q1124)</f>
        <v>0.63600000000000001</v>
      </c>
      <c r="AA177" s="9">
        <f>IF(PPG!R1124="", "", PPG!R1124)</f>
        <v>31.8</v>
      </c>
      <c r="AB177" s="8">
        <f>IF(PPG!S1124="", "", PPG!S1124)</f>
        <v>0</v>
      </c>
      <c r="AC177" s="9">
        <f>IF(PPG!T1124="", "", PPG!T1124)</f>
        <v>0</v>
      </c>
      <c r="AD177" s="8">
        <f>IF(PPG!U1124="", "", PPG!U1124)</f>
        <v>0</v>
      </c>
      <c r="AE177" s="9">
        <f>IF(PPG!V1124="", "", PPG!V1124)</f>
        <v>0</v>
      </c>
      <c r="AF177" s="8">
        <f>IF(PPG!W1124="", "", PPG!W1124)</f>
        <v>0</v>
      </c>
      <c r="AG177" s="9">
        <f>IF(PPG!X1124="", "", PPG!X1124)</f>
        <v>0</v>
      </c>
      <c r="AH177" s="8">
        <f>IF(PPG!Y1124="", "", PPG!Y1124)</f>
        <v>0</v>
      </c>
      <c r="AI177" s="9">
        <f>IF(PPG!Z1124="", "", PPG!Z1124)</f>
        <v>0</v>
      </c>
      <c r="AJ177" s="30" t="str">
        <f>IF(D177&lt;&gt;"",D177*I177, "0.00")</f>
        <v>0.00</v>
      </c>
      <c r="AK177" s="7" t="str">
        <f>IF(D177&lt;&gt;"",D177, "0")</f>
        <v>0</v>
      </c>
      <c r="AL177" s="7" t="str">
        <f>IF(D177&lt;&gt;"",D177*K177, "0")</f>
        <v>0</v>
      </c>
    </row>
    <row r="178" spans="1:38">
      <c r="A178" s="7">
        <f>IF(OUT!C1296="", "", OUT!C1296)</f>
        <v>711</v>
      </c>
      <c r="B178" s="18">
        <f>IF(OUT!A1296="", "", OUT!A1296)</f>
        <v>88385</v>
      </c>
      <c r="C178" s="7" t="str">
        <f>IF(OUT!D1296="", "", OUT!D1296)</f>
        <v>DB</v>
      </c>
      <c r="D178" s="25"/>
      <c r="E178" s="7" t="str">
        <f>IF(OUT!E1296="", "", OUT!E1296)</f>
        <v>51 CELL</v>
      </c>
      <c r="F178" s="22" t="str">
        <f>IF(OUT!AE1296="NEW", "✷", "")</f>
        <v/>
      </c>
      <c r="G178" t="str">
        <f>IF(OUT!B1296="", "", OUT!B1296)</f>
        <v>BIDENS BEEZAR FIRE WHEEL</v>
      </c>
      <c r="H178" s="19">
        <f>IF(AND($K$3=1,$K$4="N"),P178,IF(AND($K$3=2,$K$4="N"),R178,IF(AND($K$3=3,$K$4="N"),T178,IF(AND($K$3=4,$K$4="N"),V178,IF(AND($K$3=5,$K$4="N"),X178,IF(AND($K$3=1,$K$4="Y"),Z178,IF(AND($K$3=2,$K$4="Y"),AB178,IF(AND($K$3=3,$K$4="Y"),AD178,IF(AND($K$3=4,$K$4="Y"),AF178,IF(AND($K$3=5,$K$4="Y"),AH178,"FALSE"))))))))))</f>
        <v>0.65300000000000002</v>
      </c>
      <c r="I178" s="20">
        <f>IF(AND($K$3=1,$K$4="N"),Q178,IF(AND($K$3=2,$K$4="N"),S178,IF(AND($K$3=3,$K$4="N"),U178,IF(AND($K$3=4,$K$4="N"),W178,IF(AND($K$3=5,$K$4="N"),Y178,IF(AND($K$3=1,$K$4="Y"),AA178,IF(AND($K$3=2,$K$4="Y"),AC178,IF(AND($K$3=3,$K$4="Y"),AE178,IF(AND($K$3=4,$K$4="Y"),AG178,IF(AND($K$3=5,$K$4="Y"),AI178,"FALSE"))))))))))</f>
        <v>32.65</v>
      </c>
      <c r="J178" s="34" t="str">
        <f>IF(OUT!F1296="", "", OUT!F1296)</f>
        <v>STRIP TRAY</v>
      </c>
      <c r="K178" s="7">
        <f>IF(OUT!P1296="", "", OUT!P1296)</f>
        <v>50</v>
      </c>
      <c r="L178" s="7" t="str">
        <f>IF(OUT!AE1296="", "", OUT!AE1296)</f>
        <v/>
      </c>
      <c r="M178" s="7" t="str">
        <f>IF(OUT!AG1296="", "", OUT!AG1296)</f>
        <v>PAT</v>
      </c>
      <c r="N178" s="7" t="str">
        <f>IF(OUT!AQ1296="", "", OUT!AQ1296)</f>
        <v/>
      </c>
      <c r="O178" s="7" t="str">
        <f>IF(OUT!BM1296="", "", OUT!BM1296)</f>
        <v>T3</v>
      </c>
      <c r="P178" s="8">
        <f>IF(OUT!N1296="", "", OUT!N1296)</f>
        <v>0.65300000000000002</v>
      </c>
      <c r="Q178" s="9">
        <f>IF(OUT!O1296="", "", OUT!O1296)</f>
        <v>32.65</v>
      </c>
      <c r="R178" s="8">
        <f>IF(PPG!H1296="", "", PPG!H1296)</f>
        <v>0</v>
      </c>
      <c r="S178" s="9">
        <f>IF(PPG!I1296="", "", PPG!I1296)</f>
        <v>0</v>
      </c>
      <c r="T178" s="8">
        <f>IF(PPG!J1296="", "", PPG!J1296)</f>
        <v>0</v>
      </c>
      <c r="U178" s="9">
        <f>IF(PPG!K1296="", "", PPG!K1296)</f>
        <v>0</v>
      </c>
      <c r="V178" s="8">
        <f>IF(PPG!L1296="", "", PPG!L1296)</f>
        <v>0</v>
      </c>
      <c r="W178" s="9">
        <f>IF(PPG!M1296="", "", PPG!M1296)</f>
        <v>0</v>
      </c>
      <c r="X178" s="8">
        <f>IF(PPG!N1296="", "", PPG!N1296)</f>
        <v>0</v>
      </c>
      <c r="Y178" s="9">
        <f>IF(PPG!O1296="", "", PPG!O1296)</f>
        <v>0</v>
      </c>
      <c r="Z178" s="8">
        <f>IF(PPG!Q1296="", "", PPG!Q1296)</f>
        <v>0.65300000000000002</v>
      </c>
      <c r="AA178" s="9">
        <f>IF(PPG!R1296="", "", PPG!R1296)</f>
        <v>32.65</v>
      </c>
      <c r="AB178" s="8">
        <f>IF(PPG!S1296="", "", PPG!S1296)</f>
        <v>0</v>
      </c>
      <c r="AC178" s="9">
        <f>IF(PPG!T1296="", "", PPG!T1296)</f>
        <v>0</v>
      </c>
      <c r="AD178" s="8">
        <f>IF(PPG!U1296="", "", PPG!U1296)</f>
        <v>0</v>
      </c>
      <c r="AE178" s="9">
        <f>IF(PPG!V1296="", "", PPG!V1296)</f>
        <v>0</v>
      </c>
      <c r="AF178" s="8">
        <f>IF(PPG!W1296="", "", PPG!W1296)</f>
        <v>0</v>
      </c>
      <c r="AG178" s="9">
        <f>IF(PPG!X1296="", "", PPG!X1296)</f>
        <v>0</v>
      </c>
      <c r="AH178" s="8">
        <f>IF(PPG!Y1296="", "", PPG!Y1296)</f>
        <v>0</v>
      </c>
      <c r="AI178" s="9">
        <f>IF(PPG!Z1296="", "", PPG!Z1296)</f>
        <v>0</v>
      </c>
      <c r="AJ178" s="30" t="str">
        <f>IF(D178&lt;&gt;"",D178*I178, "0.00")</f>
        <v>0.00</v>
      </c>
      <c r="AK178" s="7" t="str">
        <f>IF(D178&lt;&gt;"",D178, "0")</f>
        <v>0</v>
      </c>
      <c r="AL178" s="7" t="str">
        <f>IF(D178&lt;&gt;"",D178*K178, "0")</f>
        <v>0</v>
      </c>
    </row>
    <row r="179" spans="1:38">
      <c r="A179" s="7">
        <f>IF(OUT!C1324="", "", OUT!C1324)</f>
        <v>711</v>
      </c>
      <c r="B179" s="18">
        <f>IF(OUT!A1324="", "", OUT!A1324)</f>
        <v>89123</v>
      </c>
      <c r="C179" s="7" t="str">
        <f>IF(OUT!D1324="", "", OUT!D1324)</f>
        <v>DB</v>
      </c>
      <c r="D179" s="25"/>
      <c r="E179" s="7" t="str">
        <f>IF(OUT!E1324="", "", OUT!E1324)</f>
        <v>51 CELL</v>
      </c>
      <c r="F179" s="22" t="str">
        <f>IF(OUT!AE1324="NEW", "✷", "")</f>
        <v/>
      </c>
      <c r="G179" t="str">
        <f>IF(OUT!B1324="", "", OUT!B1324)</f>
        <v>BIDENS BEEZAR FUNNY HONEY</v>
      </c>
      <c r="H179" s="19">
        <f>IF(AND($K$3=1,$K$4="N"),P179,IF(AND($K$3=2,$K$4="N"),R179,IF(AND($K$3=3,$K$4="N"),T179,IF(AND($K$3=4,$K$4="N"),V179,IF(AND($K$3=5,$K$4="N"),X179,IF(AND($K$3=1,$K$4="Y"),Z179,IF(AND($K$3=2,$K$4="Y"),AB179,IF(AND($K$3=3,$K$4="Y"),AD179,IF(AND($K$3=4,$K$4="Y"),AF179,IF(AND($K$3=5,$K$4="Y"),AH179,"FALSE"))))))))))</f>
        <v>0.65300000000000002</v>
      </c>
      <c r="I179" s="20">
        <f>IF(AND($K$3=1,$K$4="N"),Q179,IF(AND($K$3=2,$K$4="N"),S179,IF(AND($K$3=3,$K$4="N"),U179,IF(AND($K$3=4,$K$4="N"),W179,IF(AND($K$3=5,$K$4="N"),Y179,IF(AND($K$3=1,$K$4="Y"),AA179,IF(AND($K$3=2,$K$4="Y"),AC179,IF(AND($K$3=3,$K$4="Y"),AE179,IF(AND($K$3=4,$K$4="Y"),AG179,IF(AND($K$3=5,$K$4="Y"),AI179,"FALSE"))))))))))</f>
        <v>32.65</v>
      </c>
      <c r="J179" s="34" t="str">
        <f>IF(OUT!F1324="", "", OUT!F1324)</f>
        <v>STRIP TRAY</v>
      </c>
      <c r="K179" s="7">
        <f>IF(OUT!P1324="", "", OUT!P1324)</f>
        <v>50</v>
      </c>
      <c r="L179" s="7" t="str">
        <f>IF(OUT!AE1324="", "", OUT!AE1324)</f>
        <v/>
      </c>
      <c r="M179" s="7" t="str">
        <f>IF(OUT!AG1324="", "", OUT!AG1324)</f>
        <v>PAT</v>
      </c>
      <c r="N179" s="7" t="str">
        <f>IF(OUT!AQ1324="", "", OUT!AQ1324)</f>
        <v/>
      </c>
      <c r="O179" s="7" t="str">
        <f>IF(OUT!BM1324="", "", OUT!BM1324)</f>
        <v>T3</v>
      </c>
      <c r="P179" s="8">
        <f>IF(OUT!N1324="", "", OUT!N1324)</f>
        <v>0.65300000000000002</v>
      </c>
      <c r="Q179" s="9">
        <f>IF(OUT!O1324="", "", OUT!O1324)</f>
        <v>32.65</v>
      </c>
      <c r="R179" s="8">
        <f>IF(PPG!H1324="", "", PPG!H1324)</f>
        <v>0</v>
      </c>
      <c r="S179" s="9">
        <f>IF(PPG!I1324="", "", PPG!I1324)</f>
        <v>0</v>
      </c>
      <c r="T179" s="8">
        <f>IF(PPG!J1324="", "", PPG!J1324)</f>
        <v>0</v>
      </c>
      <c r="U179" s="9">
        <f>IF(PPG!K1324="", "", PPG!K1324)</f>
        <v>0</v>
      </c>
      <c r="V179" s="8">
        <f>IF(PPG!L1324="", "", PPG!L1324)</f>
        <v>0</v>
      </c>
      <c r="W179" s="9">
        <f>IF(PPG!M1324="", "", PPG!M1324)</f>
        <v>0</v>
      </c>
      <c r="X179" s="8">
        <f>IF(PPG!N1324="", "", PPG!N1324)</f>
        <v>0</v>
      </c>
      <c r="Y179" s="9">
        <f>IF(PPG!O1324="", "", PPG!O1324)</f>
        <v>0</v>
      </c>
      <c r="Z179" s="8">
        <f>IF(PPG!Q1324="", "", PPG!Q1324)</f>
        <v>0.65300000000000002</v>
      </c>
      <c r="AA179" s="9">
        <f>IF(PPG!R1324="", "", PPG!R1324)</f>
        <v>32.65</v>
      </c>
      <c r="AB179" s="8">
        <f>IF(PPG!S1324="", "", PPG!S1324)</f>
        <v>0</v>
      </c>
      <c r="AC179" s="9">
        <f>IF(PPG!T1324="", "", PPG!T1324)</f>
        <v>0</v>
      </c>
      <c r="AD179" s="8">
        <f>IF(PPG!U1324="", "", PPG!U1324)</f>
        <v>0</v>
      </c>
      <c r="AE179" s="9">
        <f>IF(PPG!V1324="", "", PPG!V1324)</f>
        <v>0</v>
      </c>
      <c r="AF179" s="8">
        <f>IF(PPG!W1324="", "", PPG!W1324)</f>
        <v>0</v>
      </c>
      <c r="AG179" s="9">
        <f>IF(PPG!X1324="", "", PPG!X1324)</f>
        <v>0</v>
      </c>
      <c r="AH179" s="8">
        <f>IF(PPG!Y1324="", "", PPG!Y1324)</f>
        <v>0</v>
      </c>
      <c r="AI179" s="9">
        <f>IF(PPG!Z1324="", "", PPG!Z1324)</f>
        <v>0</v>
      </c>
      <c r="AJ179" s="30" t="str">
        <f>IF(D179&lt;&gt;"",D179*I179, "0.00")</f>
        <v>0.00</v>
      </c>
      <c r="AK179" s="7" t="str">
        <f>IF(D179&lt;&gt;"",D179, "0")</f>
        <v>0</v>
      </c>
      <c r="AL179" s="7" t="str">
        <f>IF(D179&lt;&gt;"",D179*K179, "0")</f>
        <v>0</v>
      </c>
    </row>
    <row r="180" spans="1:38">
      <c r="A180" s="7">
        <f>IF(OUT!C408="", "", OUT!C408)</f>
        <v>711</v>
      </c>
      <c r="B180" s="18">
        <f>IF(OUT!A408="", "", OUT!A408)</f>
        <v>55089</v>
      </c>
      <c r="C180" s="7" t="str">
        <f>IF(OUT!D408="", "", OUT!D408)</f>
        <v>DB</v>
      </c>
      <c r="D180" s="25"/>
      <c r="E180" s="7" t="str">
        <f>IF(OUT!E408="", "", OUT!E408)</f>
        <v>51 CELL</v>
      </c>
      <c r="F180" s="22" t="str">
        <f>IF(OUT!AE408="NEW", "✷", "")</f>
        <v/>
      </c>
      <c r="G180" t="str">
        <f>IF(OUT!B408="", "", OUT!B408)</f>
        <v>BIDENS POPSTAR (Golden Yellow)</v>
      </c>
      <c r="H180" s="19">
        <f>IF(AND($K$3=1,$K$4="N"),P180,IF(AND($K$3=2,$K$4="N"),R180,IF(AND($K$3=3,$K$4="N"),T180,IF(AND($K$3=4,$K$4="N"),V180,IF(AND($K$3=5,$K$4="N"),X180,IF(AND($K$3=1,$K$4="Y"),Z180,IF(AND($K$3=2,$K$4="Y"),AB180,IF(AND($K$3=3,$K$4="Y"),AD180,IF(AND($K$3=4,$K$4="Y"),AF180,IF(AND($K$3=5,$K$4="Y"),AH180,"FALSE"))))))))))</f>
        <v>0.69299999999999995</v>
      </c>
      <c r="I180" s="20">
        <f>IF(AND($K$3=1,$K$4="N"),Q180,IF(AND($K$3=2,$K$4="N"),S180,IF(AND($K$3=3,$K$4="N"),U180,IF(AND($K$3=4,$K$4="N"),W180,IF(AND($K$3=5,$K$4="N"),Y180,IF(AND($K$3=1,$K$4="Y"),AA180,IF(AND($K$3=2,$K$4="Y"),AC180,IF(AND($K$3=3,$K$4="Y"),AE180,IF(AND($K$3=4,$K$4="Y"),AG180,IF(AND($K$3=5,$K$4="Y"),AI180,"FALSE"))))))))))</f>
        <v>34.65</v>
      </c>
      <c r="J180" s="34" t="str">
        <f>IF(OUT!F408="", "", OUT!F408)</f>
        <v>STRIP TRAY</v>
      </c>
      <c r="K180" s="7">
        <f>IF(OUT!P408="", "", OUT!P408)</f>
        <v>50</v>
      </c>
      <c r="L180" s="7" t="str">
        <f>IF(OUT!AE408="", "", OUT!AE408)</f>
        <v/>
      </c>
      <c r="M180" s="7" t="str">
        <f>IF(OUT!AG408="", "", OUT!AG408)</f>
        <v>PAT</v>
      </c>
      <c r="N180" s="7" t="str">
        <f>IF(OUT!AQ408="", "", OUT!AQ408)</f>
        <v/>
      </c>
      <c r="O180" s="7" t="str">
        <f>IF(OUT!BM408="", "", OUT!BM408)</f>
        <v>T3</v>
      </c>
      <c r="P180" s="8">
        <f>IF(OUT!N408="", "", OUT!N408)</f>
        <v>0.69299999999999995</v>
      </c>
      <c r="Q180" s="9">
        <f>IF(OUT!O408="", "", OUT!O408)</f>
        <v>34.65</v>
      </c>
      <c r="R180" s="8">
        <f>IF(PPG!H408="", "", PPG!H408)</f>
        <v>0</v>
      </c>
      <c r="S180" s="9">
        <f>IF(PPG!I408="", "", PPG!I408)</f>
        <v>0</v>
      </c>
      <c r="T180" s="8">
        <f>IF(PPG!J408="", "", PPG!J408)</f>
        <v>0</v>
      </c>
      <c r="U180" s="9">
        <f>IF(PPG!K408="", "", PPG!K408)</f>
        <v>0</v>
      </c>
      <c r="V180" s="8">
        <f>IF(PPG!L408="", "", PPG!L408)</f>
        <v>0</v>
      </c>
      <c r="W180" s="9">
        <f>IF(PPG!M408="", "", PPG!M408)</f>
        <v>0</v>
      </c>
      <c r="X180" s="8">
        <f>IF(PPG!N408="", "", PPG!N408)</f>
        <v>0</v>
      </c>
      <c r="Y180" s="9">
        <f>IF(PPG!O408="", "", PPG!O408)</f>
        <v>0</v>
      </c>
      <c r="Z180" s="8">
        <f>IF(PPG!Q408="", "", PPG!Q408)</f>
        <v>0.69299999999999995</v>
      </c>
      <c r="AA180" s="9">
        <f>IF(PPG!R408="", "", PPG!R408)</f>
        <v>34.65</v>
      </c>
      <c r="AB180" s="8">
        <f>IF(PPG!S408="", "", PPG!S408)</f>
        <v>0</v>
      </c>
      <c r="AC180" s="9">
        <f>IF(PPG!T408="", "", PPG!T408)</f>
        <v>0</v>
      </c>
      <c r="AD180" s="8">
        <f>IF(PPG!U408="", "", PPG!U408)</f>
        <v>0</v>
      </c>
      <c r="AE180" s="9">
        <f>IF(PPG!V408="", "", PPG!V408)</f>
        <v>0</v>
      </c>
      <c r="AF180" s="8">
        <f>IF(PPG!W408="", "", PPG!W408)</f>
        <v>0</v>
      </c>
      <c r="AG180" s="9">
        <f>IF(PPG!X408="", "", PPG!X408)</f>
        <v>0</v>
      </c>
      <c r="AH180" s="8">
        <f>IF(PPG!Y408="", "", PPG!Y408)</f>
        <v>0</v>
      </c>
      <c r="AI180" s="9">
        <f>IF(PPG!Z408="", "", PPG!Z408)</f>
        <v>0</v>
      </c>
      <c r="AJ180" s="30" t="str">
        <f>IF(D180&lt;&gt;"",D180*I180, "0.00")</f>
        <v>0.00</v>
      </c>
      <c r="AK180" s="7" t="str">
        <f>IF(D180&lt;&gt;"",D180, "0")</f>
        <v>0</v>
      </c>
      <c r="AL180" s="7" t="str">
        <f>IF(D180&lt;&gt;"",D180*K180, "0")</f>
        <v>0</v>
      </c>
    </row>
    <row r="181" spans="1:38">
      <c r="A181" s="7">
        <f>IF(OUT!C925="", "", OUT!C925)</f>
        <v>711</v>
      </c>
      <c r="B181" s="18">
        <f>IF(OUT!A925="", "", OUT!A925)</f>
        <v>78211</v>
      </c>
      <c r="C181" s="7" t="str">
        <f>IF(OUT!D925="", "", OUT!D925)</f>
        <v>DB</v>
      </c>
      <c r="D181" s="25"/>
      <c r="E181" s="7" t="str">
        <f>IF(OUT!E925="", "", OUT!E925)</f>
        <v>51 CELL</v>
      </c>
      <c r="F181" s="22" t="str">
        <f>IF(OUT!AE925="NEW", "✷", "")</f>
        <v/>
      </c>
      <c r="G181" t="str">
        <f>IF(OUT!B925="", "", OUT!B925)</f>
        <v>BRACHYSCOME BRASCO VIOLET</v>
      </c>
      <c r="H181" s="19">
        <f>IF(AND($K$3=1,$K$4="N"),P181,IF(AND($K$3=2,$K$4="N"),R181,IF(AND($K$3=3,$K$4="N"),T181,IF(AND($K$3=4,$K$4="N"),V181,IF(AND($K$3=5,$K$4="N"),X181,IF(AND($K$3=1,$K$4="Y"),Z181,IF(AND($K$3=2,$K$4="Y"),AB181,IF(AND($K$3=3,$K$4="Y"),AD181,IF(AND($K$3=4,$K$4="Y"),AF181,IF(AND($K$3=5,$K$4="Y"),AH181,"FALSE"))))))))))</f>
        <v>0.80300000000000005</v>
      </c>
      <c r="I181" s="20">
        <f>IF(AND($K$3=1,$K$4="N"),Q181,IF(AND($K$3=2,$K$4="N"),S181,IF(AND($K$3=3,$K$4="N"),U181,IF(AND($K$3=4,$K$4="N"),W181,IF(AND($K$3=5,$K$4="N"),Y181,IF(AND($K$3=1,$K$4="Y"),AA181,IF(AND($K$3=2,$K$4="Y"),AC181,IF(AND($K$3=3,$K$4="Y"),AE181,IF(AND($K$3=4,$K$4="Y"),AG181,IF(AND($K$3=5,$K$4="Y"),AI181,"FALSE"))))))))))</f>
        <v>40.15</v>
      </c>
      <c r="J181" s="34" t="str">
        <f>IF(OUT!F925="", "", OUT!F925)</f>
        <v>STRIP TRAY</v>
      </c>
      <c r="K181" s="7">
        <f>IF(OUT!P925="", "", OUT!P925)</f>
        <v>50</v>
      </c>
      <c r="L181" s="7" t="str">
        <f>IF(OUT!AE925="", "", OUT!AE925)</f>
        <v/>
      </c>
      <c r="M181" s="7" t="str">
        <f>IF(OUT!AG925="", "", OUT!AG925)</f>
        <v>PAT</v>
      </c>
      <c r="N181" s="7" t="str">
        <f>IF(OUT!AQ925="", "", OUT!AQ925)</f>
        <v/>
      </c>
      <c r="O181" s="7" t="str">
        <f>IF(OUT!BM925="", "", OUT!BM925)</f>
        <v>T3</v>
      </c>
      <c r="P181" s="8">
        <f>IF(OUT!N925="", "", OUT!N925)</f>
        <v>0.80300000000000005</v>
      </c>
      <c r="Q181" s="9">
        <f>IF(OUT!O925="", "", OUT!O925)</f>
        <v>40.15</v>
      </c>
      <c r="R181" s="8">
        <f>IF(PPG!H925="", "", PPG!H925)</f>
        <v>0</v>
      </c>
      <c r="S181" s="9">
        <f>IF(PPG!I925="", "", PPG!I925)</f>
        <v>0</v>
      </c>
      <c r="T181" s="8">
        <f>IF(PPG!J925="", "", PPG!J925)</f>
        <v>0</v>
      </c>
      <c r="U181" s="9">
        <f>IF(PPG!K925="", "", PPG!K925)</f>
        <v>0</v>
      </c>
      <c r="V181" s="8">
        <f>IF(PPG!L925="", "", PPG!L925)</f>
        <v>0</v>
      </c>
      <c r="W181" s="9">
        <f>IF(PPG!M925="", "", PPG!M925)</f>
        <v>0</v>
      </c>
      <c r="X181" s="8">
        <f>IF(PPG!N925="", "", PPG!N925)</f>
        <v>0</v>
      </c>
      <c r="Y181" s="9">
        <f>IF(PPG!O925="", "", PPG!O925)</f>
        <v>0</v>
      </c>
      <c r="Z181" s="8">
        <f>IF(PPG!Q925="", "", PPG!Q925)</f>
        <v>0.80300000000000005</v>
      </c>
      <c r="AA181" s="9">
        <f>IF(PPG!R925="", "", PPG!R925)</f>
        <v>40.15</v>
      </c>
      <c r="AB181" s="8">
        <f>IF(PPG!S925="", "", PPG!S925)</f>
        <v>0</v>
      </c>
      <c r="AC181" s="9">
        <f>IF(PPG!T925="", "", PPG!T925)</f>
        <v>0</v>
      </c>
      <c r="AD181" s="8">
        <f>IF(PPG!U925="", "", PPG!U925)</f>
        <v>0</v>
      </c>
      <c r="AE181" s="9">
        <f>IF(PPG!V925="", "", PPG!V925)</f>
        <v>0</v>
      </c>
      <c r="AF181" s="8">
        <f>IF(PPG!W925="", "", PPG!W925)</f>
        <v>0</v>
      </c>
      <c r="AG181" s="9">
        <f>IF(PPG!X925="", "", PPG!X925)</f>
        <v>0</v>
      </c>
      <c r="AH181" s="8">
        <f>IF(PPG!Y925="", "", PPG!Y925)</f>
        <v>0</v>
      </c>
      <c r="AI181" s="9">
        <f>IF(PPG!Z925="", "", PPG!Z925)</f>
        <v>0</v>
      </c>
      <c r="AJ181" s="30" t="str">
        <f>IF(D181&lt;&gt;"",D181*I181, "0.00")</f>
        <v>0.00</v>
      </c>
      <c r="AK181" s="7" t="str">
        <f>IF(D181&lt;&gt;"",D181, "0")</f>
        <v>0</v>
      </c>
      <c r="AL181" s="7" t="str">
        <f>IF(D181&lt;&gt;"",D181*K181, "0")</f>
        <v>0</v>
      </c>
    </row>
    <row r="182" spans="1:38">
      <c r="A182" s="7">
        <f>IF(OUT!C1507="", "", OUT!C1507)</f>
        <v>711</v>
      </c>
      <c r="B182" s="18">
        <f>IF(OUT!A1507="", "", OUT!A1507)</f>
        <v>92192</v>
      </c>
      <c r="C182" s="7" t="str">
        <f>IF(OUT!D1507="", "", OUT!D1507)</f>
        <v>DB</v>
      </c>
      <c r="D182" s="25"/>
      <c r="E182" s="7" t="str">
        <f>IF(OUT!E1507="", "", OUT!E1507)</f>
        <v>51 CELL</v>
      </c>
      <c r="F182" s="22" t="str">
        <f>IF(OUT!AE1507="NEW", "✷", "")</f>
        <v>✷</v>
      </c>
      <c r="G182" t="str">
        <f>IF(OUT!B1507="", "", OUT!B1507)</f>
        <v>BRACTEANTHA GRANVIA GOLD</v>
      </c>
      <c r="H182" s="19">
        <f>IF(AND($K$3=1,$K$4="N"),P182,IF(AND($K$3=2,$K$4="N"),R182,IF(AND($K$3=3,$K$4="N"),T182,IF(AND($K$3=4,$K$4="N"),V182,IF(AND($K$3=5,$K$4="N"),X182,IF(AND($K$3=1,$K$4="Y"),Z182,IF(AND($K$3=2,$K$4="Y"),AB182,IF(AND($K$3=3,$K$4="Y"),AD182,IF(AND($K$3=4,$K$4="Y"),AF182,IF(AND($K$3=5,$K$4="Y"),AH182,"FALSE"))))))))))</f>
        <v>0.879</v>
      </c>
      <c r="I182" s="20">
        <f>IF(AND($K$3=1,$K$4="N"),Q182,IF(AND($K$3=2,$K$4="N"),S182,IF(AND($K$3=3,$K$4="N"),U182,IF(AND($K$3=4,$K$4="N"),W182,IF(AND($K$3=5,$K$4="N"),Y182,IF(AND($K$3=1,$K$4="Y"),AA182,IF(AND($K$3=2,$K$4="Y"),AC182,IF(AND($K$3=3,$K$4="Y"),AE182,IF(AND($K$3=4,$K$4="Y"),AG182,IF(AND($K$3=5,$K$4="Y"),AI182,"FALSE"))))))))))</f>
        <v>43.95</v>
      </c>
      <c r="J182" s="34" t="str">
        <f>IF(OUT!F1507="", "", OUT!F1507)</f>
        <v>STRIP TRAY</v>
      </c>
      <c r="K182" s="7">
        <f>IF(OUT!P1507="", "", OUT!P1507)</f>
        <v>50</v>
      </c>
      <c r="L182" s="7" t="str">
        <f>IF(OUT!AE1507="", "", OUT!AE1507)</f>
        <v>NEW</v>
      </c>
      <c r="M182" s="7" t="str">
        <f>IF(OUT!AG1507="", "", OUT!AG1507)</f>
        <v>PAT</v>
      </c>
      <c r="N182" s="7" t="str">
        <f>IF(OUT!AQ1507="", "", OUT!AQ1507)</f>
        <v/>
      </c>
      <c r="O182" s="7" t="str">
        <f>IF(OUT!BM1507="", "", OUT!BM1507)</f>
        <v>T3</v>
      </c>
      <c r="P182" s="8">
        <f>IF(OUT!N1507="", "", OUT!N1507)</f>
        <v>0.879</v>
      </c>
      <c r="Q182" s="9">
        <f>IF(OUT!O1507="", "", OUT!O1507)</f>
        <v>43.95</v>
      </c>
      <c r="R182" s="8">
        <f>IF(PPG!H1507="", "", PPG!H1507)</f>
        <v>0</v>
      </c>
      <c r="S182" s="9">
        <f>IF(PPG!I1507="", "", PPG!I1507)</f>
        <v>0</v>
      </c>
      <c r="T182" s="8">
        <f>IF(PPG!J1507="", "", PPG!J1507)</f>
        <v>0</v>
      </c>
      <c r="U182" s="9">
        <f>IF(PPG!K1507="", "", PPG!K1507)</f>
        <v>0</v>
      </c>
      <c r="V182" s="8">
        <f>IF(PPG!L1507="", "", PPG!L1507)</f>
        <v>0</v>
      </c>
      <c r="W182" s="9">
        <f>IF(PPG!M1507="", "", PPG!M1507)</f>
        <v>0</v>
      </c>
      <c r="X182" s="8">
        <f>IF(PPG!N1507="", "", PPG!N1507)</f>
        <v>0</v>
      </c>
      <c r="Y182" s="9">
        <f>IF(PPG!O1507="", "", PPG!O1507)</f>
        <v>0</v>
      </c>
      <c r="Z182" s="8">
        <f>IF(PPG!Q1507="", "", PPG!Q1507)</f>
        <v>0.879</v>
      </c>
      <c r="AA182" s="9">
        <f>IF(PPG!R1507="", "", PPG!R1507)</f>
        <v>43.95</v>
      </c>
      <c r="AB182" s="8">
        <f>IF(PPG!S1507="", "", PPG!S1507)</f>
        <v>0</v>
      </c>
      <c r="AC182" s="9">
        <f>IF(PPG!T1507="", "", PPG!T1507)</f>
        <v>0</v>
      </c>
      <c r="AD182" s="8">
        <f>IF(PPG!U1507="", "", PPG!U1507)</f>
        <v>0</v>
      </c>
      <c r="AE182" s="9">
        <f>IF(PPG!V1507="", "", PPG!V1507)</f>
        <v>0</v>
      </c>
      <c r="AF182" s="8">
        <f>IF(PPG!W1507="", "", PPG!W1507)</f>
        <v>0</v>
      </c>
      <c r="AG182" s="9">
        <f>IF(PPG!X1507="", "", PPG!X1507)</f>
        <v>0</v>
      </c>
      <c r="AH182" s="8">
        <f>IF(PPG!Y1507="", "", PPG!Y1507)</f>
        <v>0</v>
      </c>
      <c r="AI182" s="9">
        <f>IF(PPG!Z1507="", "", PPG!Z1507)</f>
        <v>0</v>
      </c>
      <c r="AJ182" s="30" t="str">
        <f>IF(D182&lt;&gt;"",D182*I182, "0.00")</f>
        <v>0.00</v>
      </c>
      <c r="AK182" s="7" t="str">
        <f>IF(D182&lt;&gt;"",D182, "0")</f>
        <v>0</v>
      </c>
      <c r="AL182" s="7" t="str">
        <f>IF(D182&lt;&gt;"",D182*K182, "0")</f>
        <v>0</v>
      </c>
    </row>
    <row r="183" spans="1:38">
      <c r="A183" s="7">
        <f>IF(OUT!C1705="", "", OUT!C1705)</f>
        <v>711</v>
      </c>
      <c r="B183" s="18">
        <f>IF(OUT!A1705="", "", OUT!A1705)</f>
        <v>96600</v>
      </c>
      <c r="C183" s="7" t="str">
        <f>IF(OUT!D1705="", "", OUT!D1705)</f>
        <v>DB</v>
      </c>
      <c r="D183" s="25"/>
      <c r="E183" s="7" t="str">
        <f>IF(OUT!E1705="", "", OUT!E1705)</f>
        <v>51 CELL</v>
      </c>
      <c r="F183" s="22" t="str">
        <f>IF(OUT!AE1705="NEW", "✷", "")</f>
        <v>✷</v>
      </c>
      <c r="G183" t="str">
        <f>IF(OUT!B1705="", "", OUT!B1705)</f>
        <v>BRACTEANTHA GRANVIA PEACHY KEEN</v>
      </c>
      <c r="H183" s="19">
        <f>IF(AND($K$3=1,$K$4="N"),P183,IF(AND($K$3=2,$K$4="N"),R183,IF(AND($K$3=3,$K$4="N"),T183,IF(AND($K$3=4,$K$4="N"),V183,IF(AND($K$3=5,$K$4="N"),X183,IF(AND($K$3=1,$K$4="Y"),Z183,IF(AND($K$3=2,$K$4="Y"),AB183,IF(AND($K$3=3,$K$4="Y"),AD183,IF(AND($K$3=4,$K$4="Y"),AF183,IF(AND($K$3=5,$K$4="Y"),AH183,"FALSE"))))))))))</f>
        <v>0.879</v>
      </c>
      <c r="I183" s="20">
        <f>IF(AND($K$3=1,$K$4="N"),Q183,IF(AND($K$3=2,$K$4="N"),S183,IF(AND($K$3=3,$K$4="N"),U183,IF(AND($K$3=4,$K$4="N"),W183,IF(AND($K$3=5,$K$4="N"),Y183,IF(AND($K$3=1,$K$4="Y"),AA183,IF(AND($K$3=2,$K$4="Y"),AC183,IF(AND($K$3=3,$K$4="Y"),AE183,IF(AND($K$3=4,$K$4="Y"),AG183,IF(AND($K$3=5,$K$4="Y"),AI183,"FALSE"))))))))))</f>
        <v>43.95</v>
      </c>
      <c r="J183" s="34" t="str">
        <f>IF(OUT!F1705="", "", OUT!F1705)</f>
        <v>STRIP TRAY</v>
      </c>
      <c r="K183" s="7">
        <f>IF(OUT!P1705="", "", OUT!P1705)</f>
        <v>50</v>
      </c>
      <c r="L183" s="7" t="str">
        <f>IF(OUT!AE1705="", "", OUT!AE1705)</f>
        <v>NEW</v>
      </c>
      <c r="M183" s="7" t="str">
        <f>IF(OUT!AG1705="", "", OUT!AG1705)</f>
        <v>PAT</v>
      </c>
      <c r="N183" s="7" t="str">
        <f>IF(OUT!AQ1705="", "", OUT!AQ1705)</f>
        <v/>
      </c>
      <c r="O183" s="7" t="str">
        <f>IF(OUT!BM1705="", "", OUT!BM1705)</f>
        <v>T3</v>
      </c>
      <c r="P183" s="8">
        <f>IF(OUT!N1705="", "", OUT!N1705)</f>
        <v>0.879</v>
      </c>
      <c r="Q183" s="9">
        <f>IF(OUT!O1705="", "", OUT!O1705)</f>
        <v>43.95</v>
      </c>
      <c r="R183" s="8">
        <f>IF(PPG!H1705="", "", PPG!H1705)</f>
        <v>0</v>
      </c>
      <c r="S183" s="9">
        <f>IF(PPG!I1705="", "", PPG!I1705)</f>
        <v>0</v>
      </c>
      <c r="T183" s="8">
        <f>IF(PPG!J1705="", "", PPG!J1705)</f>
        <v>0</v>
      </c>
      <c r="U183" s="9">
        <f>IF(PPG!K1705="", "", PPG!K1705)</f>
        <v>0</v>
      </c>
      <c r="V183" s="8">
        <f>IF(PPG!L1705="", "", PPG!L1705)</f>
        <v>0</v>
      </c>
      <c r="W183" s="9">
        <f>IF(PPG!M1705="", "", PPG!M1705)</f>
        <v>0</v>
      </c>
      <c r="X183" s="8">
        <f>IF(PPG!N1705="", "", PPG!N1705)</f>
        <v>0</v>
      </c>
      <c r="Y183" s="9">
        <f>IF(PPG!O1705="", "", PPG!O1705)</f>
        <v>0</v>
      </c>
      <c r="Z183" s="8">
        <f>IF(PPG!Q1705="", "", PPG!Q1705)</f>
        <v>0.879</v>
      </c>
      <c r="AA183" s="9">
        <f>IF(PPG!R1705="", "", PPG!R1705)</f>
        <v>43.95</v>
      </c>
      <c r="AB183" s="8">
        <f>IF(PPG!S1705="", "", PPG!S1705)</f>
        <v>0</v>
      </c>
      <c r="AC183" s="9">
        <f>IF(PPG!T1705="", "", PPG!T1705)</f>
        <v>0</v>
      </c>
      <c r="AD183" s="8">
        <f>IF(PPG!U1705="", "", PPG!U1705)</f>
        <v>0</v>
      </c>
      <c r="AE183" s="9">
        <f>IF(PPG!V1705="", "", PPG!V1705)</f>
        <v>0</v>
      </c>
      <c r="AF183" s="8">
        <f>IF(PPG!W1705="", "", PPG!W1705)</f>
        <v>0</v>
      </c>
      <c r="AG183" s="9">
        <f>IF(PPG!X1705="", "", PPG!X1705)</f>
        <v>0</v>
      </c>
      <c r="AH183" s="8">
        <f>IF(PPG!Y1705="", "", PPG!Y1705)</f>
        <v>0</v>
      </c>
      <c r="AI183" s="9">
        <f>IF(PPG!Z1705="", "", PPG!Z1705)</f>
        <v>0</v>
      </c>
      <c r="AJ183" s="30" t="str">
        <f>IF(D183&lt;&gt;"",D183*I183, "0.00")</f>
        <v>0.00</v>
      </c>
      <c r="AK183" s="7" t="str">
        <f>IF(D183&lt;&gt;"",D183, "0")</f>
        <v>0</v>
      </c>
      <c r="AL183" s="7" t="str">
        <f>IF(D183&lt;&gt;"",D183*K183, "0")</f>
        <v>0</v>
      </c>
    </row>
    <row r="184" spans="1:38">
      <c r="A184" s="7">
        <f>IF(OUT!C1706="", "", OUT!C1706)</f>
        <v>711</v>
      </c>
      <c r="B184" s="18">
        <f>IF(OUT!A1706="", "", OUT!A1706)</f>
        <v>96601</v>
      </c>
      <c r="C184" s="7" t="str">
        <f>IF(OUT!D1706="", "", OUT!D1706)</f>
        <v>DB</v>
      </c>
      <c r="D184" s="25"/>
      <c r="E184" s="7" t="str">
        <f>IF(OUT!E1706="", "", OUT!E1706)</f>
        <v>51 CELL</v>
      </c>
      <c r="F184" s="22" t="str">
        <f>IF(OUT!AE1706="NEW", "✷", "")</f>
        <v>✷</v>
      </c>
      <c r="G184" t="str">
        <f>IF(OUT!B1706="", "", OUT!B1706)</f>
        <v>BRACTEANTHA GRANVIA PINK</v>
      </c>
      <c r="H184" s="19">
        <f>IF(AND($K$3=1,$K$4="N"),P184,IF(AND($K$3=2,$K$4="N"),R184,IF(AND($K$3=3,$K$4="N"),T184,IF(AND($K$3=4,$K$4="N"),V184,IF(AND($K$3=5,$K$4="N"),X184,IF(AND($K$3=1,$K$4="Y"),Z184,IF(AND($K$3=2,$K$4="Y"),AB184,IF(AND($K$3=3,$K$4="Y"),AD184,IF(AND($K$3=4,$K$4="Y"),AF184,IF(AND($K$3=5,$K$4="Y"),AH184,"FALSE"))))))))))</f>
        <v>0.879</v>
      </c>
      <c r="I184" s="20">
        <f>IF(AND($K$3=1,$K$4="N"),Q184,IF(AND($K$3=2,$K$4="N"),S184,IF(AND($K$3=3,$K$4="N"),U184,IF(AND($K$3=4,$K$4="N"),W184,IF(AND($K$3=5,$K$4="N"),Y184,IF(AND($K$3=1,$K$4="Y"),AA184,IF(AND($K$3=2,$K$4="Y"),AC184,IF(AND($K$3=3,$K$4="Y"),AE184,IF(AND($K$3=4,$K$4="Y"),AG184,IF(AND($K$3=5,$K$4="Y"),AI184,"FALSE"))))))))))</f>
        <v>43.95</v>
      </c>
      <c r="J184" s="34" t="str">
        <f>IF(OUT!F1706="", "", OUT!F1706)</f>
        <v>STRIP TRAY</v>
      </c>
      <c r="K184" s="7">
        <f>IF(OUT!P1706="", "", OUT!P1706)</f>
        <v>50</v>
      </c>
      <c r="L184" s="7" t="str">
        <f>IF(OUT!AE1706="", "", OUT!AE1706)</f>
        <v>NEW</v>
      </c>
      <c r="M184" s="7" t="str">
        <f>IF(OUT!AG1706="", "", OUT!AG1706)</f>
        <v>PAT</v>
      </c>
      <c r="N184" s="7" t="str">
        <f>IF(OUT!AQ1706="", "", OUT!AQ1706)</f>
        <v/>
      </c>
      <c r="O184" s="7" t="str">
        <f>IF(OUT!BM1706="", "", OUT!BM1706)</f>
        <v>T3</v>
      </c>
      <c r="P184" s="8">
        <f>IF(OUT!N1706="", "", OUT!N1706)</f>
        <v>0.879</v>
      </c>
      <c r="Q184" s="9">
        <f>IF(OUT!O1706="", "", OUT!O1706)</f>
        <v>43.95</v>
      </c>
      <c r="R184" s="8">
        <f>IF(PPG!H1706="", "", PPG!H1706)</f>
        <v>0</v>
      </c>
      <c r="S184" s="9">
        <f>IF(PPG!I1706="", "", PPG!I1706)</f>
        <v>0</v>
      </c>
      <c r="T184" s="8">
        <f>IF(PPG!J1706="", "", PPG!J1706)</f>
        <v>0</v>
      </c>
      <c r="U184" s="9">
        <f>IF(PPG!K1706="", "", PPG!K1706)</f>
        <v>0</v>
      </c>
      <c r="V184" s="8">
        <f>IF(PPG!L1706="", "", PPG!L1706)</f>
        <v>0</v>
      </c>
      <c r="W184" s="9">
        <f>IF(PPG!M1706="", "", PPG!M1706)</f>
        <v>0</v>
      </c>
      <c r="X184" s="8">
        <f>IF(PPG!N1706="", "", PPG!N1706)</f>
        <v>0</v>
      </c>
      <c r="Y184" s="9">
        <f>IF(PPG!O1706="", "", PPG!O1706)</f>
        <v>0</v>
      </c>
      <c r="Z184" s="8">
        <f>IF(PPG!Q1706="", "", PPG!Q1706)</f>
        <v>0.879</v>
      </c>
      <c r="AA184" s="9">
        <f>IF(PPG!R1706="", "", PPG!R1706)</f>
        <v>43.95</v>
      </c>
      <c r="AB184" s="8">
        <f>IF(PPG!S1706="", "", PPG!S1706)</f>
        <v>0</v>
      </c>
      <c r="AC184" s="9">
        <f>IF(PPG!T1706="", "", PPG!T1706)</f>
        <v>0</v>
      </c>
      <c r="AD184" s="8">
        <f>IF(PPG!U1706="", "", PPG!U1706)</f>
        <v>0</v>
      </c>
      <c r="AE184" s="9">
        <f>IF(PPG!V1706="", "", PPG!V1706)</f>
        <v>0</v>
      </c>
      <c r="AF184" s="8">
        <f>IF(PPG!W1706="", "", PPG!W1706)</f>
        <v>0</v>
      </c>
      <c r="AG184" s="9">
        <f>IF(PPG!X1706="", "", PPG!X1706)</f>
        <v>0</v>
      </c>
      <c r="AH184" s="8">
        <f>IF(PPG!Y1706="", "", PPG!Y1706)</f>
        <v>0</v>
      </c>
      <c r="AI184" s="9">
        <f>IF(PPG!Z1706="", "", PPG!Z1706)</f>
        <v>0</v>
      </c>
      <c r="AJ184" s="30" t="str">
        <f>IF(D184&lt;&gt;"",D184*I184, "0.00")</f>
        <v>0.00</v>
      </c>
      <c r="AK184" s="7" t="str">
        <f>IF(D184&lt;&gt;"",D184, "0")</f>
        <v>0</v>
      </c>
      <c r="AL184" s="7" t="str">
        <f>IF(D184&lt;&gt;"",D184*K184, "0")</f>
        <v>0</v>
      </c>
    </row>
    <row r="185" spans="1:38">
      <c r="A185" s="7">
        <f>IF(OUT!C769="", "", OUT!C769)</f>
        <v>711</v>
      </c>
      <c r="B185" s="18">
        <f>IF(OUT!A769="", "", OUT!A769)</f>
        <v>72338</v>
      </c>
      <c r="C185" s="7" t="str">
        <f>IF(OUT!D769="", "", OUT!D769)</f>
        <v>DB</v>
      </c>
      <c r="D185" s="25"/>
      <c r="E185" s="7" t="str">
        <f>IF(OUT!E769="", "", OUT!E769)</f>
        <v>51 CELL</v>
      </c>
      <c r="F185" s="22" t="str">
        <f>IF(OUT!AE769="NEW", "✷", "")</f>
        <v/>
      </c>
      <c r="G185" t="str">
        <f>IF(OUT!B769="", "", OUT!B769)</f>
        <v>BRACTEANTHA MOHAVE DARK RED</v>
      </c>
      <c r="H185" s="19">
        <f>IF(AND($K$3=1,$K$4="N"),P185,IF(AND($K$3=2,$K$4="N"),R185,IF(AND($K$3=3,$K$4="N"),T185,IF(AND($K$3=4,$K$4="N"),V185,IF(AND($K$3=5,$K$4="N"),X185,IF(AND($K$3=1,$K$4="Y"),Z185,IF(AND($K$3=2,$K$4="Y"),AB185,IF(AND($K$3=3,$K$4="Y"),AD185,IF(AND($K$3=4,$K$4="Y"),AF185,IF(AND($K$3=5,$K$4="Y"),AH185,"FALSE"))))))))))</f>
        <v>0.72899999999999998</v>
      </c>
      <c r="I185" s="20">
        <f>IF(AND($K$3=1,$K$4="N"),Q185,IF(AND($K$3=2,$K$4="N"),S185,IF(AND($K$3=3,$K$4="N"),U185,IF(AND($K$3=4,$K$4="N"),W185,IF(AND($K$3=5,$K$4="N"),Y185,IF(AND($K$3=1,$K$4="Y"),AA185,IF(AND($K$3=2,$K$4="Y"),AC185,IF(AND($K$3=3,$K$4="Y"),AE185,IF(AND($K$3=4,$K$4="Y"),AG185,IF(AND($K$3=5,$K$4="Y"),AI185,"FALSE"))))))))))</f>
        <v>36.450000000000003</v>
      </c>
      <c r="J185" s="34" t="str">
        <f>IF(OUT!F769="", "", OUT!F769)</f>
        <v>STRIP TRAY</v>
      </c>
      <c r="K185" s="7">
        <f>IF(OUT!P769="", "", OUT!P769)</f>
        <v>50</v>
      </c>
      <c r="L185" s="7" t="str">
        <f>IF(OUT!AE769="", "", OUT!AE769)</f>
        <v/>
      </c>
      <c r="M185" s="7" t="str">
        <f>IF(OUT!AG769="", "", OUT!AG769)</f>
        <v>PAT</v>
      </c>
      <c r="N185" s="7" t="str">
        <f>IF(OUT!AQ769="", "", OUT!AQ769)</f>
        <v/>
      </c>
      <c r="O185" s="7" t="str">
        <f>IF(OUT!BM769="", "", OUT!BM769)</f>
        <v>T3</v>
      </c>
      <c r="P185" s="8">
        <f>IF(OUT!N769="", "", OUT!N769)</f>
        <v>0.72899999999999998</v>
      </c>
      <c r="Q185" s="9">
        <f>IF(OUT!O769="", "", OUT!O769)</f>
        <v>36.450000000000003</v>
      </c>
      <c r="R185" s="8">
        <f>IF(PPG!H769="", "", PPG!H769)</f>
        <v>0</v>
      </c>
      <c r="S185" s="9">
        <f>IF(PPG!I769="", "", PPG!I769)</f>
        <v>0</v>
      </c>
      <c r="T185" s="8">
        <f>IF(PPG!J769="", "", PPG!J769)</f>
        <v>0</v>
      </c>
      <c r="U185" s="9">
        <f>IF(PPG!K769="", "", PPG!K769)</f>
        <v>0</v>
      </c>
      <c r="V185" s="8">
        <f>IF(PPG!L769="", "", PPG!L769)</f>
        <v>0</v>
      </c>
      <c r="W185" s="9">
        <f>IF(PPG!M769="", "", PPG!M769)</f>
        <v>0</v>
      </c>
      <c r="X185" s="8">
        <f>IF(PPG!N769="", "", PPG!N769)</f>
        <v>0</v>
      </c>
      <c r="Y185" s="9">
        <f>IF(PPG!O769="", "", PPG!O769)</f>
        <v>0</v>
      </c>
      <c r="Z185" s="8">
        <f>IF(PPG!Q769="", "", PPG!Q769)</f>
        <v>0.72899999999999998</v>
      </c>
      <c r="AA185" s="9">
        <f>IF(PPG!R769="", "", PPG!R769)</f>
        <v>36.450000000000003</v>
      </c>
      <c r="AB185" s="8">
        <f>IF(PPG!S769="", "", PPG!S769)</f>
        <v>0</v>
      </c>
      <c r="AC185" s="9">
        <f>IF(PPG!T769="", "", PPG!T769)</f>
        <v>0</v>
      </c>
      <c r="AD185" s="8">
        <f>IF(PPG!U769="", "", PPG!U769)</f>
        <v>0</v>
      </c>
      <c r="AE185" s="9">
        <f>IF(PPG!V769="", "", PPG!V769)</f>
        <v>0</v>
      </c>
      <c r="AF185" s="8">
        <f>IF(PPG!W769="", "", PPG!W769)</f>
        <v>0</v>
      </c>
      <c r="AG185" s="9">
        <f>IF(PPG!X769="", "", PPG!X769)</f>
        <v>0</v>
      </c>
      <c r="AH185" s="8">
        <f>IF(PPG!Y769="", "", PPG!Y769)</f>
        <v>0</v>
      </c>
      <c r="AI185" s="9">
        <f>IF(PPG!Z769="", "", PPG!Z769)</f>
        <v>0</v>
      </c>
      <c r="AJ185" s="30" t="str">
        <f>IF(D185&lt;&gt;"",D185*I185, "0.00")</f>
        <v>0.00</v>
      </c>
      <c r="AK185" s="7" t="str">
        <f>IF(D185&lt;&gt;"",D185, "0")</f>
        <v>0</v>
      </c>
      <c r="AL185" s="7" t="str">
        <f>IF(D185&lt;&gt;"",D185*K185, "0")</f>
        <v>0</v>
      </c>
    </row>
    <row r="186" spans="1:38">
      <c r="A186" s="7">
        <f>IF(OUT!C780="", "", OUT!C780)</f>
        <v>711</v>
      </c>
      <c r="B186" s="18">
        <f>IF(OUT!A780="", "", OUT!A780)</f>
        <v>72516</v>
      </c>
      <c r="C186" s="7" t="str">
        <f>IF(OUT!D780="", "", OUT!D780)</f>
        <v>DB</v>
      </c>
      <c r="D186" s="25"/>
      <c r="E186" s="7" t="str">
        <f>IF(OUT!E780="", "", OUT!E780)</f>
        <v>51 CELL</v>
      </c>
      <c r="F186" s="22" t="str">
        <f>IF(OUT!AE780="NEW", "✷", "")</f>
        <v/>
      </c>
      <c r="G186" t="str">
        <f>IF(OUT!B780="", "", OUT!B780)</f>
        <v>BRACTEANTHA MOHAVE ORANGE</v>
      </c>
      <c r="H186" s="19">
        <f>IF(AND($K$3=1,$K$4="N"),P186,IF(AND($K$3=2,$K$4="N"),R186,IF(AND($K$3=3,$K$4="N"),T186,IF(AND($K$3=4,$K$4="N"),V186,IF(AND($K$3=5,$K$4="N"),X186,IF(AND($K$3=1,$K$4="Y"),Z186,IF(AND($K$3=2,$K$4="Y"),AB186,IF(AND($K$3=3,$K$4="Y"),AD186,IF(AND($K$3=4,$K$4="Y"),AF186,IF(AND($K$3=5,$K$4="Y"),AH186,"FALSE"))))))))))</f>
        <v>0.72899999999999998</v>
      </c>
      <c r="I186" s="20">
        <f>IF(AND($K$3=1,$K$4="N"),Q186,IF(AND($K$3=2,$K$4="N"),S186,IF(AND($K$3=3,$K$4="N"),U186,IF(AND($K$3=4,$K$4="N"),W186,IF(AND($K$3=5,$K$4="N"),Y186,IF(AND($K$3=1,$K$4="Y"),AA186,IF(AND($K$3=2,$K$4="Y"),AC186,IF(AND($K$3=3,$K$4="Y"),AE186,IF(AND($K$3=4,$K$4="Y"),AG186,IF(AND($K$3=5,$K$4="Y"),AI186,"FALSE"))))))))))</f>
        <v>36.450000000000003</v>
      </c>
      <c r="J186" s="34" t="str">
        <f>IF(OUT!F780="", "", OUT!F780)</f>
        <v>STRIP TRAY</v>
      </c>
      <c r="K186" s="7">
        <f>IF(OUT!P780="", "", OUT!P780)</f>
        <v>50</v>
      </c>
      <c r="L186" s="7" t="str">
        <f>IF(OUT!AE780="", "", OUT!AE780)</f>
        <v/>
      </c>
      <c r="M186" s="7" t="str">
        <f>IF(OUT!AG780="", "", OUT!AG780)</f>
        <v>PAT</v>
      </c>
      <c r="N186" s="7" t="str">
        <f>IF(OUT!AQ780="", "", OUT!AQ780)</f>
        <v/>
      </c>
      <c r="O186" s="7" t="str">
        <f>IF(OUT!BM780="", "", OUT!BM780)</f>
        <v>T3</v>
      </c>
      <c r="P186" s="8">
        <f>IF(OUT!N780="", "", OUT!N780)</f>
        <v>0.72899999999999998</v>
      </c>
      <c r="Q186" s="9">
        <f>IF(OUT!O780="", "", OUT!O780)</f>
        <v>36.450000000000003</v>
      </c>
      <c r="R186" s="8">
        <f>IF(PPG!H780="", "", PPG!H780)</f>
        <v>0</v>
      </c>
      <c r="S186" s="9">
        <f>IF(PPG!I780="", "", PPG!I780)</f>
        <v>0</v>
      </c>
      <c r="T186" s="8">
        <f>IF(PPG!J780="", "", PPG!J780)</f>
        <v>0</v>
      </c>
      <c r="U186" s="9">
        <f>IF(PPG!K780="", "", PPG!K780)</f>
        <v>0</v>
      </c>
      <c r="V186" s="8">
        <f>IF(PPG!L780="", "", PPG!L780)</f>
        <v>0</v>
      </c>
      <c r="W186" s="9">
        <f>IF(PPG!M780="", "", PPG!M780)</f>
        <v>0</v>
      </c>
      <c r="X186" s="8">
        <f>IF(PPG!N780="", "", PPG!N780)</f>
        <v>0</v>
      </c>
      <c r="Y186" s="9">
        <f>IF(PPG!O780="", "", PPG!O780)</f>
        <v>0</v>
      </c>
      <c r="Z186" s="8">
        <f>IF(PPG!Q780="", "", PPG!Q780)</f>
        <v>0.72899999999999998</v>
      </c>
      <c r="AA186" s="9">
        <f>IF(PPG!R780="", "", PPG!R780)</f>
        <v>36.450000000000003</v>
      </c>
      <c r="AB186" s="8">
        <f>IF(PPG!S780="", "", PPG!S780)</f>
        <v>0</v>
      </c>
      <c r="AC186" s="9">
        <f>IF(PPG!T780="", "", PPG!T780)</f>
        <v>0</v>
      </c>
      <c r="AD186" s="8">
        <f>IF(PPG!U780="", "", PPG!U780)</f>
        <v>0</v>
      </c>
      <c r="AE186" s="9">
        <f>IF(PPG!V780="", "", PPG!V780)</f>
        <v>0</v>
      </c>
      <c r="AF186" s="8">
        <f>IF(PPG!W780="", "", PPG!W780)</f>
        <v>0</v>
      </c>
      <c r="AG186" s="9">
        <f>IF(PPG!X780="", "", PPG!X780)</f>
        <v>0</v>
      </c>
      <c r="AH186" s="8">
        <f>IF(PPG!Y780="", "", PPG!Y780)</f>
        <v>0</v>
      </c>
      <c r="AI186" s="9">
        <f>IF(PPG!Z780="", "", PPG!Z780)</f>
        <v>0</v>
      </c>
      <c r="AJ186" s="30" t="str">
        <f>IF(D186&lt;&gt;"",D186*I186, "0.00")</f>
        <v>0.00</v>
      </c>
      <c r="AK186" s="7" t="str">
        <f>IF(D186&lt;&gt;"",D186, "0")</f>
        <v>0</v>
      </c>
      <c r="AL186" s="7" t="str">
        <f>IF(D186&lt;&gt;"",D186*K186, "0")</f>
        <v>0</v>
      </c>
    </row>
    <row r="187" spans="1:38">
      <c r="A187" s="7">
        <f>IF(OUT!C851="", "", OUT!C851)</f>
        <v>711</v>
      </c>
      <c r="B187" s="18">
        <f>IF(OUT!A851="", "", OUT!A851)</f>
        <v>75588</v>
      </c>
      <c r="C187" s="7" t="str">
        <f>IF(OUT!D851="", "", OUT!D851)</f>
        <v>DB</v>
      </c>
      <c r="D187" s="25"/>
      <c r="E187" s="7" t="str">
        <f>IF(OUT!E851="", "", OUT!E851)</f>
        <v>51 CELL</v>
      </c>
      <c r="F187" s="22" t="str">
        <f>IF(OUT!AE851="NEW", "✷", "")</f>
        <v/>
      </c>
      <c r="G187" t="str">
        <f>IF(OUT!B851="", "", OUT!B851)</f>
        <v>BRACTEANTHA MOHAVE YELLOW</v>
      </c>
      <c r="H187" s="19">
        <f>IF(AND($K$3=1,$K$4="N"),P187,IF(AND($K$3=2,$K$4="N"),R187,IF(AND($K$3=3,$K$4="N"),T187,IF(AND($K$3=4,$K$4="N"),V187,IF(AND($K$3=5,$K$4="N"),X187,IF(AND($K$3=1,$K$4="Y"),Z187,IF(AND($K$3=2,$K$4="Y"),AB187,IF(AND($K$3=3,$K$4="Y"),AD187,IF(AND($K$3=4,$K$4="Y"),AF187,IF(AND($K$3=5,$K$4="Y"),AH187,"FALSE"))))))))))</f>
        <v>0.72899999999999998</v>
      </c>
      <c r="I187" s="20">
        <f>IF(AND($K$3=1,$K$4="N"),Q187,IF(AND($K$3=2,$K$4="N"),S187,IF(AND($K$3=3,$K$4="N"),U187,IF(AND($K$3=4,$K$4="N"),W187,IF(AND($K$3=5,$K$4="N"),Y187,IF(AND($K$3=1,$K$4="Y"),AA187,IF(AND($K$3=2,$K$4="Y"),AC187,IF(AND($K$3=3,$K$4="Y"),AE187,IF(AND($K$3=4,$K$4="Y"),AG187,IF(AND($K$3=5,$K$4="Y"),AI187,"FALSE"))))))))))</f>
        <v>36.450000000000003</v>
      </c>
      <c r="J187" s="34" t="str">
        <f>IF(OUT!F851="", "", OUT!F851)</f>
        <v>STRIP TRAY</v>
      </c>
      <c r="K187" s="7">
        <f>IF(OUT!P851="", "", OUT!P851)</f>
        <v>50</v>
      </c>
      <c r="L187" s="7" t="str">
        <f>IF(OUT!AE851="", "", OUT!AE851)</f>
        <v/>
      </c>
      <c r="M187" s="7" t="str">
        <f>IF(OUT!AG851="", "", OUT!AG851)</f>
        <v>PAT</v>
      </c>
      <c r="N187" s="7" t="str">
        <f>IF(OUT!AQ851="", "", OUT!AQ851)</f>
        <v/>
      </c>
      <c r="O187" s="7" t="str">
        <f>IF(OUT!BM851="", "", OUT!BM851)</f>
        <v>T3</v>
      </c>
      <c r="P187" s="8">
        <f>IF(OUT!N851="", "", OUT!N851)</f>
        <v>0.72899999999999998</v>
      </c>
      <c r="Q187" s="9">
        <f>IF(OUT!O851="", "", OUT!O851)</f>
        <v>36.450000000000003</v>
      </c>
      <c r="R187" s="8">
        <f>IF(PPG!H851="", "", PPG!H851)</f>
        <v>0</v>
      </c>
      <c r="S187" s="9">
        <f>IF(PPG!I851="", "", PPG!I851)</f>
        <v>0</v>
      </c>
      <c r="T187" s="8">
        <f>IF(PPG!J851="", "", PPG!J851)</f>
        <v>0</v>
      </c>
      <c r="U187" s="9">
        <f>IF(PPG!K851="", "", PPG!K851)</f>
        <v>0</v>
      </c>
      <c r="V187" s="8">
        <f>IF(PPG!L851="", "", PPG!L851)</f>
        <v>0</v>
      </c>
      <c r="W187" s="9">
        <f>IF(PPG!M851="", "", PPG!M851)</f>
        <v>0</v>
      </c>
      <c r="X187" s="8">
        <f>IF(PPG!N851="", "", PPG!N851)</f>
        <v>0</v>
      </c>
      <c r="Y187" s="9">
        <f>IF(PPG!O851="", "", PPG!O851)</f>
        <v>0</v>
      </c>
      <c r="Z187" s="8">
        <f>IF(PPG!Q851="", "", PPG!Q851)</f>
        <v>0.72899999999999998</v>
      </c>
      <c r="AA187" s="9">
        <f>IF(PPG!R851="", "", PPG!R851)</f>
        <v>36.450000000000003</v>
      </c>
      <c r="AB187" s="8">
        <f>IF(PPG!S851="", "", PPG!S851)</f>
        <v>0</v>
      </c>
      <c r="AC187" s="9">
        <f>IF(PPG!T851="", "", PPG!T851)</f>
        <v>0</v>
      </c>
      <c r="AD187" s="8">
        <f>IF(PPG!U851="", "", PPG!U851)</f>
        <v>0</v>
      </c>
      <c r="AE187" s="9">
        <f>IF(PPG!V851="", "", PPG!V851)</f>
        <v>0</v>
      </c>
      <c r="AF187" s="8">
        <f>IF(PPG!W851="", "", PPG!W851)</f>
        <v>0</v>
      </c>
      <c r="AG187" s="9">
        <f>IF(PPG!X851="", "", PPG!X851)</f>
        <v>0</v>
      </c>
      <c r="AH187" s="8">
        <f>IF(PPG!Y851="", "", PPG!Y851)</f>
        <v>0</v>
      </c>
      <c r="AI187" s="9">
        <f>IF(PPG!Z851="", "", PPG!Z851)</f>
        <v>0</v>
      </c>
      <c r="AJ187" s="30" t="str">
        <f>IF(D187&lt;&gt;"",D187*I187, "0.00")</f>
        <v>0.00</v>
      </c>
      <c r="AK187" s="7" t="str">
        <f>IF(D187&lt;&gt;"",D187, "0")</f>
        <v>0</v>
      </c>
      <c r="AL187" s="7" t="str">
        <f>IF(D187&lt;&gt;"",D187*K187, "0")</f>
        <v>0</v>
      </c>
    </row>
    <row r="188" spans="1:38">
      <c r="A188" s="7">
        <f>IF(OUT!C1184="", "", OUT!C1184)</f>
        <v>711</v>
      </c>
      <c r="B188" s="18">
        <f>IF(OUT!A1184="", "", OUT!A1184)</f>
        <v>86201</v>
      </c>
      <c r="C188" s="7" t="str">
        <f>IF(OUT!D1184="", "", OUT!D1184)</f>
        <v>IV</v>
      </c>
      <c r="D188" s="25"/>
      <c r="E188" s="7" t="str">
        <f>IF(OUT!E1184="", "", OUT!E1184)</f>
        <v>32 TRAY</v>
      </c>
      <c r="F188" s="22" t="str">
        <f>IF(OUT!AE1184="NEW", "✷", "")</f>
        <v/>
      </c>
      <c r="G188" t="str">
        <f>IF(OUT!B1184="", "", OUT!B1184)</f>
        <v>BRUNNERA MACROPHYLLA ALEXANDER'S GREAT</v>
      </c>
      <c r="H188" s="19">
        <f>IF(AND($K$3=1,$K$4="N"),P188,IF(AND($K$3=2,$K$4="N"),R188,IF(AND($K$3=3,$K$4="N"),T188,IF(AND($K$3=4,$K$4="N"),V188,IF(AND($K$3=5,$K$4="N"),X188,IF(AND($K$3=1,$K$4="Y"),Z188,IF(AND($K$3=2,$K$4="Y"),AB188,IF(AND($K$3=3,$K$4="Y"),AD188,IF(AND($K$3=4,$K$4="Y"),AF188,IF(AND($K$3=5,$K$4="Y"),AH188,"FALSE"))))))))))</f>
        <v>3.532</v>
      </c>
      <c r="I188" s="20">
        <f>IF(AND($K$3=1,$K$4="N"),Q188,IF(AND($K$3=2,$K$4="N"),S188,IF(AND($K$3=3,$K$4="N"),U188,IF(AND($K$3=4,$K$4="N"),W188,IF(AND($K$3=5,$K$4="N"),Y188,IF(AND($K$3=1,$K$4="Y"),AA188,IF(AND($K$3=2,$K$4="Y"),AC188,IF(AND($K$3=3,$K$4="Y"),AE188,IF(AND($K$3=4,$K$4="Y"),AG188,IF(AND($K$3=5,$K$4="Y"),AI188,"FALSE"))))))))))</f>
        <v>113.02</v>
      </c>
      <c r="J188" s="34" t="str">
        <f>IF(OUT!F1184="", "", OUT!F1184)</f>
        <v>VERNALIZED</v>
      </c>
      <c r="K188" s="7">
        <f>IF(OUT!P1184="", "", OUT!P1184)</f>
        <v>32</v>
      </c>
      <c r="L188" s="7" t="str">
        <f>IF(OUT!AE1184="", "", OUT!AE1184)</f>
        <v/>
      </c>
      <c r="M188" s="7" t="str">
        <f>IF(OUT!AG1184="", "", OUT!AG1184)</f>
        <v>PAT</v>
      </c>
      <c r="N188" s="7" t="str">
        <f>IF(OUT!AQ1184="", "", OUT!AQ1184)</f>
        <v/>
      </c>
      <c r="O188" s="7" t="str">
        <f>IF(OUT!BM1184="", "", OUT!BM1184)</f>
        <v>T3</v>
      </c>
      <c r="P188" s="8">
        <f>IF(OUT!N1184="", "", OUT!N1184)</f>
        <v>3.532</v>
      </c>
      <c r="Q188" s="9">
        <f>IF(OUT!O1184="", "", OUT!O1184)</f>
        <v>113.02</v>
      </c>
      <c r="R188" s="8">
        <f>IF(PPG!H1184="", "", PPG!H1184)</f>
        <v>0</v>
      </c>
      <c r="S188" s="9">
        <f>IF(PPG!I1184="", "", PPG!I1184)</f>
        <v>0</v>
      </c>
      <c r="T188" s="8">
        <f>IF(PPG!J1184="", "", PPG!J1184)</f>
        <v>0</v>
      </c>
      <c r="U188" s="9">
        <f>IF(PPG!K1184="", "", PPG!K1184)</f>
        <v>0</v>
      </c>
      <c r="V188" s="8">
        <f>IF(PPG!L1184="", "", PPG!L1184)</f>
        <v>0</v>
      </c>
      <c r="W188" s="9">
        <f>IF(PPG!M1184="", "", PPG!M1184)</f>
        <v>0</v>
      </c>
      <c r="X188" s="8">
        <f>IF(PPG!N1184="", "", PPG!N1184)</f>
        <v>0</v>
      </c>
      <c r="Y188" s="9">
        <f>IF(PPG!O1184="", "", PPG!O1184)</f>
        <v>0</v>
      </c>
      <c r="Z188" s="8">
        <f>IF(PPG!Q1184="", "", PPG!Q1184)</f>
        <v>3.532</v>
      </c>
      <c r="AA188" s="9">
        <f>IF(PPG!R1184="", "", PPG!R1184)</f>
        <v>113.02</v>
      </c>
      <c r="AB188" s="8">
        <f>IF(PPG!S1184="", "", PPG!S1184)</f>
        <v>0</v>
      </c>
      <c r="AC188" s="9">
        <f>IF(PPG!T1184="", "", PPG!T1184)</f>
        <v>0</v>
      </c>
      <c r="AD188" s="8">
        <f>IF(PPG!U1184="", "", PPG!U1184)</f>
        <v>0</v>
      </c>
      <c r="AE188" s="9">
        <f>IF(PPG!V1184="", "", PPG!V1184)</f>
        <v>0</v>
      </c>
      <c r="AF188" s="8">
        <f>IF(PPG!W1184="", "", PPG!W1184)</f>
        <v>0</v>
      </c>
      <c r="AG188" s="9">
        <f>IF(PPG!X1184="", "", PPG!X1184)</f>
        <v>0</v>
      </c>
      <c r="AH188" s="8">
        <f>IF(PPG!Y1184="", "", PPG!Y1184)</f>
        <v>0</v>
      </c>
      <c r="AI188" s="9">
        <f>IF(PPG!Z1184="", "", PPG!Z1184)</f>
        <v>0</v>
      </c>
      <c r="AJ188" s="30" t="str">
        <f>IF(D188&lt;&gt;"",D188*I188, "0.00")</f>
        <v>0.00</v>
      </c>
      <c r="AK188" s="7" t="str">
        <f>IF(D188&lt;&gt;"",D188, "0")</f>
        <v>0</v>
      </c>
      <c r="AL188" s="7" t="str">
        <f>IF(D188&lt;&gt;"",D188*K188, "0")</f>
        <v>0</v>
      </c>
    </row>
    <row r="189" spans="1:38">
      <c r="A189" s="7">
        <f>IF(OUT!C1117="", "", OUT!C1117)</f>
        <v>711</v>
      </c>
      <c r="B189" s="18">
        <f>IF(OUT!A1117="", "", OUT!A1117)</f>
        <v>84475</v>
      </c>
      <c r="C189" s="7" t="str">
        <f>IF(OUT!D1117="", "", OUT!D1117)</f>
        <v>IV</v>
      </c>
      <c r="D189" s="25"/>
      <c r="E189" s="7" t="str">
        <f>IF(OUT!E1117="", "", OUT!E1117)</f>
        <v>32 TRAY</v>
      </c>
      <c r="F189" s="22" t="str">
        <f>IF(OUT!AE1117="NEW", "✷", "")</f>
        <v/>
      </c>
      <c r="G189" t="str">
        <f>IF(OUT!B1117="", "", OUT!B1117)</f>
        <v>BRUNNERA MACROPHYLLA GARDEN CANDY SEA HEART</v>
      </c>
      <c r="H189" s="19">
        <f>IF(AND($K$3=1,$K$4="N"),P189,IF(AND($K$3=2,$K$4="N"),R189,IF(AND($K$3=3,$K$4="N"),T189,IF(AND($K$3=4,$K$4="N"),V189,IF(AND($K$3=5,$K$4="N"),X189,IF(AND($K$3=1,$K$4="Y"),Z189,IF(AND($K$3=2,$K$4="Y"),AB189,IF(AND($K$3=3,$K$4="Y"),AD189,IF(AND($K$3=4,$K$4="Y"),AF189,IF(AND($K$3=5,$K$4="Y"),AH189,"FALSE"))))))))))</f>
        <v>3.3849999999999998</v>
      </c>
      <c r="I189" s="20">
        <f>IF(AND($K$3=1,$K$4="N"),Q189,IF(AND($K$3=2,$K$4="N"),S189,IF(AND($K$3=3,$K$4="N"),U189,IF(AND($K$3=4,$K$4="N"),W189,IF(AND($K$3=5,$K$4="N"),Y189,IF(AND($K$3=1,$K$4="Y"),AA189,IF(AND($K$3=2,$K$4="Y"),AC189,IF(AND($K$3=3,$K$4="Y"),AE189,IF(AND($K$3=4,$K$4="Y"),AG189,IF(AND($K$3=5,$K$4="Y"),AI189,"FALSE"))))))))))</f>
        <v>108.32</v>
      </c>
      <c r="J189" s="34" t="str">
        <f>IF(OUT!F1117="", "", OUT!F1117)</f>
        <v>VERNALIZED</v>
      </c>
      <c r="K189" s="7">
        <f>IF(OUT!P1117="", "", OUT!P1117)</f>
        <v>32</v>
      </c>
      <c r="L189" s="7" t="str">
        <f>IF(OUT!AE1117="", "", OUT!AE1117)</f>
        <v/>
      </c>
      <c r="M189" s="7" t="str">
        <f>IF(OUT!AG1117="", "", OUT!AG1117)</f>
        <v>PAT</v>
      </c>
      <c r="N189" s="7" t="str">
        <f>IF(OUT!AQ1117="", "", OUT!AQ1117)</f>
        <v/>
      </c>
      <c r="O189" s="7" t="str">
        <f>IF(OUT!BM1117="", "", OUT!BM1117)</f>
        <v>T3</v>
      </c>
      <c r="P189" s="8">
        <f>IF(OUT!N1117="", "", OUT!N1117)</f>
        <v>3.3849999999999998</v>
      </c>
      <c r="Q189" s="9">
        <f>IF(OUT!O1117="", "", OUT!O1117)</f>
        <v>108.32</v>
      </c>
      <c r="R189" s="8">
        <f>IF(PPG!H1117="", "", PPG!H1117)</f>
        <v>0</v>
      </c>
      <c r="S189" s="9">
        <f>IF(PPG!I1117="", "", PPG!I1117)</f>
        <v>0</v>
      </c>
      <c r="T189" s="8">
        <f>IF(PPG!J1117="", "", PPG!J1117)</f>
        <v>0</v>
      </c>
      <c r="U189" s="9">
        <f>IF(PPG!K1117="", "", PPG!K1117)</f>
        <v>0</v>
      </c>
      <c r="V189" s="8">
        <f>IF(PPG!L1117="", "", PPG!L1117)</f>
        <v>0</v>
      </c>
      <c r="W189" s="9">
        <f>IF(PPG!M1117="", "", PPG!M1117)</f>
        <v>0</v>
      </c>
      <c r="X189" s="8">
        <f>IF(PPG!N1117="", "", PPG!N1117)</f>
        <v>0</v>
      </c>
      <c r="Y189" s="9">
        <f>IF(PPG!O1117="", "", PPG!O1117)</f>
        <v>0</v>
      </c>
      <c r="Z189" s="8">
        <f>IF(PPG!Q1117="", "", PPG!Q1117)</f>
        <v>3.3849999999999998</v>
      </c>
      <c r="AA189" s="9">
        <f>IF(PPG!R1117="", "", PPG!R1117)</f>
        <v>108.32</v>
      </c>
      <c r="AB189" s="8">
        <f>IF(PPG!S1117="", "", PPG!S1117)</f>
        <v>0</v>
      </c>
      <c r="AC189" s="9">
        <f>IF(PPG!T1117="", "", PPG!T1117)</f>
        <v>0</v>
      </c>
      <c r="AD189" s="8">
        <f>IF(PPG!U1117="", "", PPG!U1117)</f>
        <v>0</v>
      </c>
      <c r="AE189" s="9">
        <f>IF(PPG!V1117="", "", PPG!V1117)</f>
        <v>0</v>
      </c>
      <c r="AF189" s="8">
        <f>IF(PPG!W1117="", "", PPG!W1117)</f>
        <v>0</v>
      </c>
      <c r="AG189" s="9">
        <f>IF(PPG!X1117="", "", PPG!X1117)</f>
        <v>0</v>
      </c>
      <c r="AH189" s="8">
        <f>IF(PPG!Y1117="", "", PPG!Y1117)</f>
        <v>0</v>
      </c>
      <c r="AI189" s="9">
        <f>IF(PPG!Z1117="", "", PPG!Z1117)</f>
        <v>0</v>
      </c>
      <c r="AJ189" s="30" t="str">
        <f>IF(D189&lt;&gt;"",D189*I189, "0.00")</f>
        <v>0.00</v>
      </c>
      <c r="AK189" s="7" t="str">
        <f>IF(D189&lt;&gt;"",D189, "0")</f>
        <v>0</v>
      </c>
      <c r="AL189" s="7" t="str">
        <f>IF(D189&lt;&gt;"",D189*K189, "0")</f>
        <v>0</v>
      </c>
    </row>
    <row r="190" spans="1:38">
      <c r="A190" s="7">
        <f>IF(OUT!C1108="", "", OUT!C1108)</f>
        <v>711</v>
      </c>
      <c r="B190" s="18">
        <f>IF(OUT!A1108="", "", OUT!A1108)</f>
        <v>84436</v>
      </c>
      <c r="C190" s="7" t="str">
        <f>IF(OUT!D1108="", "", OUT!D1108)</f>
        <v>IV</v>
      </c>
      <c r="D190" s="25"/>
      <c r="E190" s="7" t="str">
        <f>IF(OUT!E1108="", "", OUT!E1108)</f>
        <v>32 TRAY</v>
      </c>
      <c r="F190" s="22" t="str">
        <f>IF(OUT!AE1108="NEW", "✷", "")</f>
        <v/>
      </c>
      <c r="G190" t="str">
        <f>IF(OUT!B1108="", "", OUT!B1108)</f>
        <v>BRUNNERA MACROPHYLLA GARDEN CANDY SILVER HEART</v>
      </c>
      <c r="H190" s="19">
        <f>IF(AND($K$3=1,$K$4="N"),P190,IF(AND($K$3=2,$K$4="N"),R190,IF(AND($K$3=3,$K$4="N"),T190,IF(AND($K$3=4,$K$4="N"),V190,IF(AND($K$3=5,$K$4="N"),X190,IF(AND($K$3=1,$K$4="Y"),Z190,IF(AND($K$3=2,$K$4="Y"),AB190,IF(AND($K$3=3,$K$4="Y"),AD190,IF(AND($K$3=4,$K$4="Y"),AF190,IF(AND($K$3=5,$K$4="Y"),AH190,"FALSE"))))))))))</f>
        <v>3.3849999999999998</v>
      </c>
      <c r="I190" s="20">
        <f>IF(AND($K$3=1,$K$4="N"),Q190,IF(AND($K$3=2,$K$4="N"),S190,IF(AND($K$3=3,$K$4="N"),U190,IF(AND($K$3=4,$K$4="N"),W190,IF(AND($K$3=5,$K$4="N"),Y190,IF(AND($K$3=1,$K$4="Y"),AA190,IF(AND($K$3=2,$K$4="Y"),AC190,IF(AND($K$3=3,$K$4="Y"),AE190,IF(AND($K$3=4,$K$4="Y"),AG190,IF(AND($K$3=5,$K$4="Y"),AI190,"FALSE"))))))))))</f>
        <v>108.32</v>
      </c>
      <c r="J190" s="34" t="str">
        <f>IF(OUT!F1108="", "", OUT!F1108)</f>
        <v>VERNALIZED</v>
      </c>
      <c r="K190" s="7">
        <f>IF(OUT!P1108="", "", OUT!P1108)</f>
        <v>32</v>
      </c>
      <c r="L190" s="7" t="str">
        <f>IF(OUT!AE1108="", "", OUT!AE1108)</f>
        <v/>
      </c>
      <c r="M190" s="7" t="str">
        <f>IF(OUT!AG1108="", "", OUT!AG1108)</f>
        <v>PAT</v>
      </c>
      <c r="N190" s="7" t="str">
        <f>IF(OUT!AQ1108="", "", OUT!AQ1108)</f>
        <v/>
      </c>
      <c r="O190" s="7" t="str">
        <f>IF(OUT!BM1108="", "", OUT!BM1108)</f>
        <v>T3</v>
      </c>
      <c r="P190" s="8">
        <f>IF(OUT!N1108="", "", OUT!N1108)</f>
        <v>3.3849999999999998</v>
      </c>
      <c r="Q190" s="9">
        <f>IF(OUT!O1108="", "", OUT!O1108)</f>
        <v>108.32</v>
      </c>
      <c r="R190" s="8">
        <f>IF(PPG!H1108="", "", PPG!H1108)</f>
        <v>0</v>
      </c>
      <c r="S190" s="9">
        <f>IF(PPG!I1108="", "", PPG!I1108)</f>
        <v>0</v>
      </c>
      <c r="T190" s="8">
        <f>IF(PPG!J1108="", "", PPG!J1108)</f>
        <v>0</v>
      </c>
      <c r="U190" s="9">
        <f>IF(PPG!K1108="", "", PPG!K1108)</f>
        <v>0</v>
      </c>
      <c r="V190" s="8">
        <f>IF(PPG!L1108="", "", PPG!L1108)</f>
        <v>0</v>
      </c>
      <c r="W190" s="9">
        <f>IF(PPG!M1108="", "", PPG!M1108)</f>
        <v>0</v>
      </c>
      <c r="X190" s="8">
        <f>IF(PPG!N1108="", "", PPG!N1108)</f>
        <v>0</v>
      </c>
      <c r="Y190" s="9">
        <f>IF(PPG!O1108="", "", PPG!O1108)</f>
        <v>0</v>
      </c>
      <c r="Z190" s="8">
        <f>IF(PPG!Q1108="", "", PPG!Q1108)</f>
        <v>3.3849999999999998</v>
      </c>
      <c r="AA190" s="9">
        <f>IF(PPG!R1108="", "", PPG!R1108)</f>
        <v>108.32</v>
      </c>
      <c r="AB190" s="8">
        <f>IF(PPG!S1108="", "", PPG!S1108)</f>
        <v>0</v>
      </c>
      <c r="AC190" s="9">
        <f>IF(PPG!T1108="", "", PPG!T1108)</f>
        <v>0</v>
      </c>
      <c r="AD190" s="8">
        <f>IF(PPG!U1108="", "", PPG!U1108)</f>
        <v>0</v>
      </c>
      <c r="AE190" s="9">
        <f>IF(PPG!V1108="", "", PPG!V1108)</f>
        <v>0</v>
      </c>
      <c r="AF190" s="8">
        <f>IF(PPG!W1108="", "", PPG!W1108)</f>
        <v>0</v>
      </c>
      <c r="AG190" s="9">
        <f>IF(PPG!X1108="", "", PPG!X1108)</f>
        <v>0</v>
      </c>
      <c r="AH190" s="8">
        <f>IF(PPG!Y1108="", "", PPG!Y1108)</f>
        <v>0</v>
      </c>
      <c r="AI190" s="9">
        <f>IF(PPG!Z1108="", "", PPG!Z1108)</f>
        <v>0</v>
      </c>
      <c r="AJ190" s="30" t="str">
        <f>IF(D190&lt;&gt;"",D190*I190, "0.00")</f>
        <v>0.00</v>
      </c>
      <c r="AK190" s="7" t="str">
        <f>IF(D190&lt;&gt;"",D190, "0")</f>
        <v>0</v>
      </c>
      <c r="AL190" s="7" t="str">
        <f>IF(D190&lt;&gt;"",D190*K190, "0")</f>
        <v>0</v>
      </c>
    </row>
    <row r="191" spans="1:38">
      <c r="A191" s="7">
        <f>IF(OUT!C1241="", "", OUT!C1241)</f>
        <v>711</v>
      </c>
      <c r="B191" s="18">
        <f>IF(OUT!A1241="", "", OUT!A1241)</f>
        <v>87282</v>
      </c>
      <c r="C191" s="7" t="str">
        <f>IF(OUT!D1241="", "", OUT!D1241)</f>
        <v>IV</v>
      </c>
      <c r="D191" s="25"/>
      <c r="E191" s="7" t="str">
        <f>IF(OUT!E1241="", "", OUT!E1241)</f>
        <v>32 TRAY</v>
      </c>
      <c r="F191" s="22" t="str">
        <f>IF(OUT!AE1241="NEW", "✷", "")</f>
        <v/>
      </c>
      <c r="G191" t="str">
        <f>IF(OUT!B1241="", "", OUT!B1241)</f>
        <v>BUDDLEIA BUZZ HOT RASPBERRY</v>
      </c>
      <c r="H191" s="19">
        <f>IF(AND($K$3=1,$K$4="N"),P191,IF(AND($K$3=2,$K$4="N"),R191,IF(AND($K$3=3,$K$4="N"),T191,IF(AND($K$3=4,$K$4="N"),V191,IF(AND($K$3=5,$K$4="N"),X191,IF(AND($K$3=1,$K$4="Y"),Z191,IF(AND($K$3=2,$K$4="Y"),AB191,IF(AND($K$3=3,$K$4="Y"),AD191,IF(AND($K$3=4,$K$4="Y"),AF191,IF(AND($K$3=5,$K$4="Y"),AH191,"FALSE"))))))))))</f>
        <v>1.9770000000000001</v>
      </c>
      <c r="I191" s="20">
        <f>IF(AND($K$3=1,$K$4="N"),Q191,IF(AND($K$3=2,$K$4="N"),S191,IF(AND($K$3=3,$K$4="N"),U191,IF(AND($K$3=4,$K$4="N"),W191,IF(AND($K$3=5,$K$4="N"),Y191,IF(AND($K$3=1,$K$4="Y"),AA191,IF(AND($K$3=2,$K$4="Y"),AC191,IF(AND($K$3=3,$K$4="Y"),AE191,IF(AND($K$3=4,$K$4="Y"),AG191,IF(AND($K$3=5,$K$4="Y"),AI191,"FALSE"))))))))))</f>
        <v>63.26</v>
      </c>
      <c r="J191" s="34" t="str">
        <f>IF(OUT!F1241="", "", OUT!F1241)</f>
        <v>VERNALIZED</v>
      </c>
      <c r="K191" s="7">
        <f>IF(OUT!P1241="", "", OUT!P1241)</f>
        <v>32</v>
      </c>
      <c r="L191" s="7" t="str">
        <f>IF(OUT!AE1241="", "", OUT!AE1241)</f>
        <v/>
      </c>
      <c r="M191" s="7" t="str">
        <f>IF(OUT!AG1241="", "", OUT!AG1241)</f>
        <v>PAT</v>
      </c>
      <c r="N191" s="7" t="str">
        <f>IF(OUT!AQ1241="", "", OUT!AQ1241)</f>
        <v/>
      </c>
      <c r="O191" s="7" t="str">
        <f>IF(OUT!BM1241="", "", OUT!BM1241)</f>
        <v>T3</v>
      </c>
      <c r="P191" s="8">
        <f>IF(OUT!N1241="", "", OUT!N1241)</f>
        <v>1.9770000000000001</v>
      </c>
      <c r="Q191" s="9">
        <f>IF(OUT!O1241="", "", OUT!O1241)</f>
        <v>63.26</v>
      </c>
      <c r="R191" s="8">
        <f>IF(PPG!H1241="", "", PPG!H1241)</f>
        <v>0</v>
      </c>
      <c r="S191" s="9">
        <f>IF(PPG!I1241="", "", PPG!I1241)</f>
        <v>0</v>
      </c>
      <c r="T191" s="8">
        <f>IF(PPG!J1241="", "", PPG!J1241)</f>
        <v>0</v>
      </c>
      <c r="U191" s="9">
        <f>IF(PPG!K1241="", "", PPG!K1241)</f>
        <v>0</v>
      </c>
      <c r="V191" s="8">
        <f>IF(PPG!L1241="", "", PPG!L1241)</f>
        <v>0</v>
      </c>
      <c r="W191" s="9">
        <f>IF(PPG!M1241="", "", PPG!M1241)</f>
        <v>0</v>
      </c>
      <c r="X191" s="8">
        <f>IF(PPG!N1241="", "", PPG!N1241)</f>
        <v>0</v>
      </c>
      <c r="Y191" s="9">
        <f>IF(PPG!O1241="", "", PPG!O1241)</f>
        <v>0</v>
      </c>
      <c r="Z191" s="8">
        <f>IF(PPG!Q1241="", "", PPG!Q1241)</f>
        <v>1.9770000000000001</v>
      </c>
      <c r="AA191" s="9">
        <f>IF(PPG!R1241="", "", PPG!R1241)</f>
        <v>63.26</v>
      </c>
      <c r="AB191" s="8">
        <f>IF(PPG!S1241="", "", PPG!S1241)</f>
        <v>0</v>
      </c>
      <c r="AC191" s="9">
        <f>IF(PPG!T1241="", "", PPG!T1241)</f>
        <v>0</v>
      </c>
      <c r="AD191" s="8">
        <f>IF(PPG!U1241="", "", PPG!U1241)</f>
        <v>0</v>
      </c>
      <c r="AE191" s="9">
        <f>IF(PPG!V1241="", "", PPG!V1241)</f>
        <v>0</v>
      </c>
      <c r="AF191" s="8">
        <f>IF(PPG!W1241="", "", PPG!W1241)</f>
        <v>0</v>
      </c>
      <c r="AG191" s="9">
        <f>IF(PPG!X1241="", "", PPG!X1241)</f>
        <v>0</v>
      </c>
      <c r="AH191" s="8">
        <f>IF(PPG!Y1241="", "", PPG!Y1241)</f>
        <v>0</v>
      </c>
      <c r="AI191" s="9">
        <f>IF(PPG!Z1241="", "", PPG!Z1241)</f>
        <v>0</v>
      </c>
      <c r="AJ191" s="30" t="str">
        <f>IF(D191&lt;&gt;"",D191*I191, "0.00")</f>
        <v>0.00</v>
      </c>
      <c r="AK191" s="7" t="str">
        <f>IF(D191&lt;&gt;"",D191, "0")</f>
        <v>0</v>
      </c>
      <c r="AL191" s="7" t="str">
        <f>IF(D191&lt;&gt;"",D191*K191, "0")</f>
        <v>0</v>
      </c>
    </row>
    <row r="192" spans="1:38">
      <c r="A192" s="7">
        <f>IF(OUT!C963="", "", OUT!C963)</f>
        <v>711</v>
      </c>
      <c r="B192" s="18">
        <f>IF(OUT!A963="", "", OUT!A963)</f>
        <v>79174</v>
      </c>
      <c r="C192" s="7" t="str">
        <f>IF(OUT!D963="", "", OUT!D963)</f>
        <v>IV</v>
      </c>
      <c r="D192" s="25"/>
      <c r="E192" s="7" t="str">
        <f>IF(OUT!E963="", "", OUT!E963)</f>
        <v>32 TRAY</v>
      </c>
      <c r="F192" s="22" t="str">
        <f>IF(OUT!AE963="NEW", "✷", "")</f>
        <v/>
      </c>
      <c r="G192" t="str">
        <f>IF(OUT!B963="", "", OUT!B963)</f>
        <v>BUDDLEIA BUZZ IVORY</v>
      </c>
      <c r="H192" s="19">
        <f>IF(AND($K$3=1,$K$4="N"),P192,IF(AND($K$3=2,$K$4="N"),R192,IF(AND($K$3=3,$K$4="N"),T192,IF(AND($K$3=4,$K$4="N"),V192,IF(AND($K$3=5,$K$4="N"),X192,IF(AND($K$3=1,$K$4="Y"),Z192,IF(AND($K$3=2,$K$4="Y"),AB192,IF(AND($K$3=3,$K$4="Y"),AD192,IF(AND($K$3=4,$K$4="Y"),AF192,IF(AND($K$3=5,$K$4="Y"),AH192,"FALSE"))))))))))</f>
        <v>1.9770000000000001</v>
      </c>
      <c r="I192" s="20">
        <f>IF(AND($K$3=1,$K$4="N"),Q192,IF(AND($K$3=2,$K$4="N"),S192,IF(AND($K$3=3,$K$4="N"),U192,IF(AND($K$3=4,$K$4="N"),W192,IF(AND($K$3=5,$K$4="N"),Y192,IF(AND($K$3=1,$K$4="Y"),AA192,IF(AND($K$3=2,$K$4="Y"),AC192,IF(AND($K$3=3,$K$4="Y"),AE192,IF(AND($K$3=4,$K$4="Y"),AG192,IF(AND($K$3=5,$K$4="Y"),AI192,"FALSE"))))))))))</f>
        <v>63.26</v>
      </c>
      <c r="J192" s="34" t="str">
        <f>IF(OUT!F963="", "", OUT!F963)</f>
        <v>VERNALIZED</v>
      </c>
      <c r="K192" s="7">
        <f>IF(OUT!P963="", "", OUT!P963)</f>
        <v>32</v>
      </c>
      <c r="L192" s="7" t="str">
        <f>IF(OUT!AE963="", "", OUT!AE963)</f>
        <v/>
      </c>
      <c r="M192" s="7" t="str">
        <f>IF(OUT!AG963="", "", OUT!AG963)</f>
        <v>PAT</v>
      </c>
      <c r="N192" s="7" t="str">
        <f>IF(OUT!AQ963="", "", OUT!AQ963)</f>
        <v/>
      </c>
      <c r="O192" s="7" t="str">
        <f>IF(OUT!BM963="", "", OUT!BM963)</f>
        <v>T3</v>
      </c>
      <c r="P192" s="8">
        <f>IF(OUT!N963="", "", OUT!N963)</f>
        <v>1.9770000000000001</v>
      </c>
      <c r="Q192" s="9">
        <f>IF(OUT!O963="", "", OUT!O963)</f>
        <v>63.26</v>
      </c>
      <c r="R192" s="8">
        <f>IF(PPG!H963="", "", PPG!H963)</f>
        <v>0</v>
      </c>
      <c r="S192" s="9">
        <f>IF(PPG!I963="", "", PPG!I963)</f>
        <v>0</v>
      </c>
      <c r="T192" s="8">
        <f>IF(PPG!J963="", "", PPG!J963)</f>
        <v>0</v>
      </c>
      <c r="U192" s="9">
        <f>IF(PPG!K963="", "", PPG!K963)</f>
        <v>0</v>
      </c>
      <c r="V192" s="8">
        <f>IF(PPG!L963="", "", PPG!L963)</f>
        <v>0</v>
      </c>
      <c r="W192" s="9">
        <f>IF(PPG!M963="", "", PPG!M963)</f>
        <v>0</v>
      </c>
      <c r="X192" s="8">
        <f>IF(PPG!N963="", "", PPG!N963)</f>
        <v>0</v>
      </c>
      <c r="Y192" s="9">
        <f>IF(PPG!O963="", "", PPG!O963)</f>
        <v>0</v>
      </c>
      <c r="Z192" s="8">
        <f>IF(PPG!Q963="", "", PPG!Q963)</f>
        <v>1.9770000000000001</v>
      </c>
      <c r="AA192" s="9">
        <f>IF(PPG!R963="", "", PPG!R963)</f>
        <v>63.26</v>
      </c>
      <c r="AB192" s="8">
        <f>IF(PPG!S963="", "", PPG!S963)</f>
        <v>0</v>
      </c>
      <c r="AC192" s="9">
        <f>IF(PPG!T963="", "", PPG!T963)</f>
        <v>0</v>
      </c>
      <c r="AD192" s="8">
        <f>IF(PPG!U963="", "", PPG!U963)</f>
        <v>0</v>
      </c>
      <c r="AE192" s="9">
        <f>IF(PPG!V963="", "", PPG!V963)</f>
        <v>0</v>
      </c>
      <c r="AF192" s="8">
        <f>IF(PPG!W963="", "", PPG!W963)</f>
        <v>0</v>
      </c>
      <c r="AG192" s="9">
        <f>IF(PPG!X963="", "", PPG!X963)</f>
        <v>0</v>
      </c>
      <c r="AH192" s="8">
        <f>IF(PPG!Y963="", "", PPG!Y963)</f>
        <v>0</v>
      </c>
      <c r="AI192" s="9">
        <f>IF(PPG!Z963="", "", PPG!Z963)</f>
        <v>0</v>
      </c>
      <c r="AJ192" s="30" t="str">
        <f>IF(D192&lt;&gt;"",D192*I192, "0.00")</f>
        <v>0.00</v>
      </c>
      <c r="AK192" s="7" t="str">
        <f>IF(D192&lt;&gt;"",D192, "0")</f>
        <v>0</v>
      </c>
      <c r="AL192" s="7" t="str">
        <f>IF(D192&lt;&gt;"",D192*K192, "0")</f>
        <v>0</v>
      </c>
    </row>
    <row r="193" spans="1:38">
      <c r="A193" s="7">
        <f>IF(OUT!C964="", "", OUT!C964)</f>
        <v>711</v>
      </c>
      <c r="B193" s="18">
        <f>IF(OUT!A964="", "", OUT!A964)</f>
        <v>79175</v>
      </c>
      <c r="C193" s="7" t="str">
        <f>IF(OUT!D964="", "", OUT!D964)</f>
        <v>IV</v>
      </c>
      <c r="D193" s="25"/>
      <c r="E193" s="7" t="str">
        <f>IF(OUT!E964="", "", OUT!E964)</f>
        <v>32 TRAY</v>
      </c>
      <c r="F193" s="22" t="str">
        <f>IF(OUT!AE964="NEW", "✷", "")</f>
        <v/>
      </c>
      <c r="G193" t="str">
        <f>IF(OUT!B964="", "", OUT!B964)</f>
        <v>BUDDLEIA BUZZ MAGENTA</v>
      </c>
      <c r="H193" s="19">
        <f>IF(AND($K$3=1,$K$4="N"),P193,IF(AND($K$3=2,$K$4="N"),R193,IF(AND($K$3=3,$K$4="N"),T193,IF(AND($K$3=4,$K$4="N"),V193,IF(AND($K$3=5,$K$4="N"),X193,IF(AND($K$3=1,$K$4="Y"),Z193,IF(AND($K$3=2,$K$4="Y"),AB193,IF(AND($K$3=3,$K$4="Y"),AD193,IF(AND($K$3=4,$K$4="Y"),AF193,IF(AND($K$3=5,$K$4="Y"),AH193,"FALSE"))))))))))</f>
        <v>1.9770000000000001</v>
      </c>
      <c r="I193" s="20">
        <f>IF(AND($K$3=1,$K$4="N"),Q193,IF(AND($K$3=2,$K$4="N"),S193,IF(AND($K$3=3,$K$4="N"),U193,IF(AND($K$3=4,$K$4="N"),W193,IF(AND($K$3=5,$K$4="N"),Y193,IF(AND($K$3=1,$K$4="Y"),AA193,IF(AND($K$3=2,$K$4="Y"),AC193,IF(AND($K$3=3,$K$4="Y"),AE193,IF(AND($K$3=4,$K$4="Y"),AG193,IF(AND($K$3=5,$K$4="Y"),AI193,"FALSE"))))))))))</f>
        <v>63.26</v>
      </c>
      <c r="J193" s="34" t="str">
        <f>IF(OUT!F964="", "", OUT!F964)</f>
        <v>VERNALIZED</v>
      </c>
      <c r="K193" s="7">
        <f>IF(OUT!P964="", "", OUT!P964)</f>
        <v>32</v>
      </c>
      <c r="L193" s="7" t="str">
        <f>IF(OUT!AE964="", "", OUT!AE964)</f>
        <v/>
      </c>
      <c r="M193" s="7" t="str">
        <f>IF(OUT!AG964="", "", OUT!AG964)</f>
        <v>PAT</v>
      </c>
      <c r="N193" s="7" t="str">
        <f>IF(OUT!AQ964="", "", OUT!AQ964)</f>
        <v/>
      </c>
      <c r="O193" s="7" t="str">
        <f>IF(OUT!BM964="", "", OUT!BM964)</f>
        <v>T3</v>
      </c>
      <c r="P193" s="8">
        <f>IF(OUT!N964="", "", OUT!N964)</f>
        <v>1.9770000000000001</v>
      </c>
      <c r="Q193" s="9">
        <f>IF(OUT!O964="", "", OUT!O964)</f>
        <v>63.26</v>
      </c>
      <c r="R193" s="8">
        <f>IF(PPG!H964="", "", PPG!H964)</f>
        <v>0</v>
      </c>
      <c r="S193" s="9">
        <f>IF(PPG!I964="", "", PPG!I964)</f>
        <v>0</v>
      </c>
      <c r="T193" s="8">
        <f>IF(PPG!J964="", "", PPG!J964)</f>
        <v>0</v>
      </c>
      <c r="U193" s="9">
        <f>IF(PPG!K964="", "", PPG!K964)</f>
        <v>0</v>
      </c>
      <c r="V193" s="8">
        <f>IF(PPG!L964="", "", PPG!L964)</f>
        <v>0</v>
      </c>
      <c r="W193" s="9">
        <f>IF(PPG!M964="", "", PPG!M964)</f>
        <v>0</v>
      </c>
      <c r="X193" s="8">
        <f>IF(PPG!N964="", "", PPG!N964)</f>
        <v>0</v>
      </c>
      <c r="Y193" s="9">
        <f>IF(PPG!O964="", "", PPG!O964)</f>
        <v>0</v>
      </c>
      <c r="Z193" s="8">
        <f>IF(PPG!Q964="", "", PPG!Q964)</f>
        <v>1.9770000000000001</v>
      </c>
      <c r="AA193" s="9">
        <f>IF(PPG!R964="", "", PPG!R964)</f>
        <v>63.26</v>
      </c>
      <c r="AB193" s="8">
        <f>IF(PPG!S964="", "", PPG!S964)</f>
        <v>0</v>
      </c>
      <c r="AC193" s="9">
        <f>IF(PPG!T964="", "", PPG!T964)</f>
        <v>0</v>
      </c>
      <c r="AD193" s="8">
        <f>IF(PPG!U964="", "", PPG!U964)</f>
        <v>0</v>
      </c>
      <c r="AE193" s="9">
        <f>IF(PPG!V964="", "", PPG!V964)</f>
        <v>0</v>
      </c>
      <c r="AF193" s="8">
        <f>IF(PPG!W964="", "", PPG!W964)</f>
        <v>0</v>
      </c>
      <c r="AG193" s="9">
        <f>IF(PPG!X964="", "", PPG!X964)</f>
        <v>0</v>
      </c>
      <c r="AH193" s="8">
        <f>IF(PPG!Y964="", "", PPG!Y964)</f>
        <v>0</v>
      </c>
      <c r="AI193" s="9">
        <f>IF(PPG!Z964="", "", PPG!Z964)</f>
        <v>0</v>
      </c>
      <c r="AJ193" s="30" t="str">
        <f>IF(D193&lt;&gt;"",D193*I193, "0.00")</f>
        <v>0.00</v>
      </c>
      <c r="AK193" s="7" t="str">
        <f>IF(D193&lt;&gt;"",D193, "0")</f>
        <v>0</v>
      </c>
      <c r="AL193" s="7" t="str">
        <f>IF(D193&lt;&gt;"",D193*K193, "0")</f>
        <v>0</v>
      </c>
    </row>
    <row r="194" spans="1:38">
      <c r="A194" s="7">
        <f>IF(OUT!C1127="", "", OUT!C1127)</f>
        <v>711</v>
      </c>
      <c r="B194" s="18">
        <f>IF(OUT!A1127="", "", OUT!A1127)</f>
        <v>84788</v>
      </c>
      <c r="C194" s="7" t="str">
        <f>IF(OUT!D1127="", "", OUT!D1127)</f>
        <v>IV</v>
      </c>
      <c r="D194" s="25"/>
      <c r="E194" s="7" t="str">
        <f>IF(OUT!E1127="", "", OUT!E1127)</f>
        <v>32 TRAY</v>
      </c>
      <c r="F194" s="22" t="str">
        <f>IF(OUT!AE1127="NEW", "✷", "")</f>
        <v/>
      </c>
      <c r="G194" t="str">
        <f>IF(OUT!B1127="", "", OUT!B1127)</f>
        <v>BUDDLEIA BUZZ MIDNIGHT</v>
      </c>
      <c r="H194" s="19">
        <f>IF(AND($K$3=1,$K$4="N"),P194,IF(AND($K$3=2,$K$4="N"),R194,IF(AND($K$3=3,$K$4="N"),T194,IF(AND($K$3=4,$K$4="N"),V194,IF(AND($K$3=5,$K$4="N"),X194,IF(AND($K$3=1,$K$4="Y"),Z194,IF(AND($K$3=2,$K$4="Y"),AB194,IF(AND($K$3=3,$K$4="Y"),AD194,IF(AND($K$3=4,$K$4="Y"),AF194,IF(AND($K$3=5,$K$4="Y"),AH194,"FALSE"))))))))))</f>
        <v>1.9770000000000001</v>
      </c>
      <c r="I194" s="20">
        <f>IF(AND($K$3=1,$K$4="N"),Q194,IF(AND($K$3=2,$K$4="N"),S194,IF(AND($K$3=3,$K$4="N"),U194,IF(AND($K$3=4,$K$4="N"),W194,IF(AND($K$3=5,$K$4="N"),Y194,IF(AND($K$3=1,$K$4="Y"),AA194,IF(AND($K$3=2,$K$4="Y"),AC194,IF(AND($K$3=3,$K$4="Y"),AE194,IF(AND($K$3=4,$K$4="Y"),AG194,IF(AND($K$3=5,$K$4="Y"),AI194,"FALSE"))))))))))</f>
        <v>63.26</v>
      </c>
      <c r="J194" s="34" t="str">
        <f>IF(OUT!F1127="", "", OUT!F1127)</f>
        <v>VERNALIZED</v>
      </c>
      <c r="K194" s="7">
        <f>IF(OUT!P1127="", "", OUT!P1127)</f>
        <v>32</v>
      </c>
      <c r="L194" s="7" t="str">
        <f>IF(OUT!AE1127="", "", OUT!AE1127)</f>
        <v/>
      </c>
      <c r="M194" s="7" t="str">
        <f>IF(OUT!AG1127="", "", OUT!AG1127)</f>
        <v>PAT</v>
      </c>
      <c r="N194" s="7" t="str">
        <f>IF(OUT!AQ1127="", "", OUT!AQ1127)</f>
        <v/>
      </c>
      <c r="O194" s="7" t="str">
        <f>IF(OUT!BM1127="", "", OUT!BM1127)</f>
        <v>T3</v>
      </c>
      <c r="P194" s="8">
        <f>IF(OUT!N1127="", "", OUT!N1127)</f>
        <v>1.9770000000000001</v>
      </c>
      <c r="Q194" s="9">
        <f>IF(OUT!O1127="", "", OUT!O1127)</f>
        <v>63.26</v>
      </c>
      <c r="R194" s="8">
        <f>IF(PPG!H1127="", "", PPG!H1127)</f>
        <v>0</v>
      </c>
      <c r="S194" s="9">
        <f>IF(PPG!I1127="", "", PPG!I1127)</f>
        <v>0</v>
      </c>
      <c r="T194" s="8">
        <f>IF(PPG!J1127="", "", PPG!J1127)</f>
        <v>0</v>
      </c>
      <c r="U194" s="9">
        <f>IF(PPG!K1127="", "", PPG!K1127)</f>
        <v>0</v>
      </c>
      <c r="V194" s="8">
        <f>IF(PPG!L1127="", "", PPG!L1127)</f>
        <v>0</v>
      </c>
      <c r="W194" s="9">
        <f>IF(PPG!M1127="", "", PPG!M1127)</f>
        <v>0</v>
      </c>
      <c r="X194" s="8">
        <f>IF(PPG!N1127="", "", PPG!N1127)</f>
        <v>0</v>
      </c>
      <c r="Y194" s="9">
        <f>IF(PPG!O1127="", "", PPG!O1127)</f>
        <v>0</v>
      </c>
      <c r="Z194" s="8">
        <f>IF(PPG!Q1127="", "", PPG!Q1127)</f>
        <v>1.9770000000000001</v>
      </c>
      <c r="AA194" s="9">
        <f>IF(PPG!R1127="", "", PPG!R1127)</f>
        <v>63.26</v>
      </c>
      <c r="AB194" s="8">
        <f>IF(PPG!S1127="", "", PPG!S1127)</f>
        <v>0</v>
      </c>
      <c r="AC194" s="9">
        <f>IF(PPG!T1127="", "", PPG!T1127)</f>
        <v>0</v>
      </c>
      <c r="AD194" s="8">
        <f>IF(PPG!U1127="", "", PPG!U1127)</f>
        <v>0</v>
      </c>
      <c r="AE194" s="9">
        <f>IF(PPG!V1127="", "", PPG!V1127)</f>
        <v>0</v>
      </c>
      <c r="AF194" s="8">
        <f>IF(PPG!W1127="", "", PPG!W1127)</f>
        <v>0</v>
      </c>
      <c r="AG194" s="9">
        <f>IF(PPG!X1127="", "", PPG!X1127)</f>
        <v>0</v>
      </c>
      <c r="AH194" s="8">
        <f>IF(PPG!Y1127="", "", PPG!Y1127)</f>
        <v>0</v>
      </c>
      <c r="AI194" s="9">
        <f>IF(PPG!Z1127="", "", PPG!Z1127)</f>
        <v>0</v>
      </c>
      <c r="AJ194" s="30" t="str">
        <f>IF(D194&lt;&gt;"",D194*I194, "0.00")</f>
        <v>0.00</v>
      </c>
      <c r="AK194" s="7" t="str">
        <f>IF(D194&lt;&gt;"",D194, "0")</f>
        <v>0</v>
      </c>
      <c r="AL194" s="7" t="str">
        <f>IF(D194&lt;&gt;"",D194*K194, "0")</f>
        <v>0</v>
      </c>
    </row>
    <row r="195" spans="1:38">
      <c r="A195" s="7">
        <f>IF(OUT!C993="", "", OUT!C993)</f>
        <v>711</v>
      </c>
      <c r="B195" s="18">
        <f>IF(OUT!A993="", "", OUT!A993)</f>
        <v>80653</v>
      </c>
      <c r="C195" s="7" t="str">
        <f>IF(OUT!D993="", "", OUT!D993)</f>
        <v>IV</v>
      </c>
      <c r="D195" s="25"/>
      <c r="E195" s="7" t="str">
        <f>IF(OUT!E993="", "", OUT!E993)</f>
        <v>32 TRAY</v>
      </c>
      <c r="F195" s="22" t="str">
        <f>IF(OUT!AE993="NEW", "✷", "")</f>
        <v/>
      </c>
      <c r="G195" t="str">
        <f>IF(OUT!B993="", "", OUT!B993)</f>
        <v>BUDDLEIA BUZZ PURPLE</v>
      </c>
      <c r="H195" s="19">
        <f>IF(AND($K$3=1,$K$4="N"),P195,IF(AND($K$3=2,$K$4="N"),R195,IF(AND($K$3=3,$K$4="N"),T195,IF(AND($K$3=4,$K$4="N"),V195,IF(AND($K$3=5,$K$4="N"),X195,IF(AND($K$3=1,$K$4="Y"),Z195,IF(AND($K$3=2,$K$4="Y"),AB195,IF(AND($K$3=3,$K$4="Y"),AD195,IF(AND($K$3=4,$K$4="Y"),AF195,IF(AND($K$3=5,$K$4="Y"),AH195,"FALSE"))))))))))</f>
        <v>1.9770000000000001</v>
      </c>
      <c r="I195" s="20">
        <f>IF(AND($K$3=1,$K$4="N"),Q195,IF(AND($K$3=2,$K$4="N"),S195,IF(AND($K$3=3,$K$4="N"),U195,IF(AND($K$3=4,$K$4="N"),W195,IF(AND($K$3=5,$K$4="N"),Y195,IF(AND($K$3=1,$K$4="Y"),AA195,IF(AND($K$3=2,$K$4="Y"),AC195,IF(AND($K$3=3,$K$4="Y"),AE195,IF(AND($K$3=4,$K$4="Y"),AG195,IF(AND($K$3=5,$K$4="Y"),AI195,"FALSE"))))))))))</f>
        <v>63.26</v>
      </c>
      <c r="J195" s="34" t="str">
        <f>IF(OUT!F993="", "", OUT!F993)</f>
        <v>VERNALIZED</v>
      </c>
      <c r="K195" s="7">
        <f>IF(OUT!P993="", "", OUT!P993)</f>
        <v>32</v>
      </c>
      <c r="L195" s="7" t="str">
        <f>IF(OUT!AE993="", "", OUT!AE993)</f>
        <v/>
      </c>
      <c r="M195" s="7" t="str">
        <f>IF(OUT!AG993="", "", OUT!AG993)</f>
        <v>PAT</v>
      </c>
      <c r="N195" s="7" t="str">
        <f>IF(OUT!AQ993="", "", OUT!AQ993)</f>
        <v/>
      </c>
      <c r="O195" s="7" t="str">
        <f>IF(OUT!BM993="", "", OUT!BM993)</f>
        <v>T3</v>
      </c>
      <c r="P195" s="8">
        <f>IF(OUT!N993="", "", OUT!N993)</f>
        <v>1.9770000000000001</v>
      </c>
      <c r="Q195" s="9">
        <f>IF(OUT!O993="", "", OUT!O993)</f>
        <v>63.26</v>
      </c>
      <c r="R195" s="8">
        <f>IF(PPG!H993="", "", PPG!H993)</f>
        <v>0</v>
      </c>
      <c r="S195" s="9">
        <f>IF(PPG!I993="", "", PPG!I993)</f>
        <v>0</v>
      </c>
      <c r="T195" s="8">
        <f>IF(PPG!J993="", "", PPG!J993)</f>
        <v>0</v>
      </c>
      <c r="U195" s="9">
        <f>IF(PPG!K993="", "", PPG!K993)</f>
        <v>0</v>
      </c>
      <c r="V195" s="8">
        <f>IF(PPG!L993="", "", PPG!L993)</f>
        <v>0</v>
      </c>
      <c r="W195" s="9">
        <f>IF(PPG!M993="", "", PPG!M993)</f>
        <v>0</v>
      </c>
      <c r="X195" s="8">
        <f>IF(PPG!N993="", "", PPG!N993)</f>
        <v>0</v>
      </c>
      <c r="Y195" s="9">
        <f>IF(PPG!O993="", "", PPG!O993)</f>
        <v>0</v>
      </c>
      <c r="Z195" s="8">
        <f>IF(PPG!Q993="", "", PPG!Q993)</f>
        <v>1.9770000000000001</v>
      </c>
      <c r="AA195" s="9">
        <f>IF(PPG!R993="", "", PPG!R993)</f>
        <v>63.26</v>
      </c>
      <c r="AB195" s="8">
        <f>IF(PPG!S993="", "", PPG!S993)</f>
        <v>0</v>
      </c>
      <c r="AC195" s="9">
        <f>IF(PPG!T993="", "", PPG!T993)</f>
        <v>0</v>
      </c>
      <c r="AD195" s="8">
        <f>IF(PPG!U993="", "", PPG!U993)</f>
        <v>0</v>
      </c>
      <c r="AE195" s="9">
        <f>IF(PPG!V993="", "", PPG!V993)</f>
        <v>0</v>
      </c>
      <c r="AF195" s="8">
        <f>IF(PPG!W993="", "", PPG!W993)</f>
        <v>0</v>
      </c>
      <c r="AG195" s="9">
        <f>IF(PPG!X993="", "", PPG!X993)</f>
        <v>0</v>
      </c>
      <c r="AH195" s="8">
        <f>IF(PPG!Y993="", "", PPG!Y993)</f>
        <v>0</v>
      </c>
      <c r="AI195" s="9">
        <f>IF(PPG!Z993="", "", PPG!Z993)</f>
        <v>0</v>
      </c>
      <c r="AJ195" s="30" t="str">
        <f>IF(D195&lt;&gt;"",D195*I195, "0.00")</f>
        <v>0.00</v>
      </c>
      <c r="AK195" s="7" t="str">
        <f>IF(D195&lt;&gt;"",D195, "0")</f>
        <v>0</v>
      </c>
      <c r="AL195" s="7" t="str">
        <f>IF(D195&lt;&gt;"",D195*K195, "0")</f>
        <v>0</v>
      </c>
    </row>
    <row r="196" spans="1:38">
      <c r="A196" s="7">
        <f>IF(OUT!C994="", "", OUT!C994)</f>
        <v>711</v>
      </c>
      <c r="B196" s="18">
        <f>IF(OUT!A994="", "", OUT!A994)</f>
        <v>80654</v>
      </c>
      <c r="C196" s="7" t="str">
        <f>IF(OUT!D994="", "", OUT!D994)</f>
        <v>IV</v>
      </c>
      <c r="D196" s="25"/>
      <c r="E196" s="7" t="str">
        <f>IF(OUT!E994="", "", OUT!E994)</f>
        <v>32 TRAY</v>
      </c>
      <c r="F196" s="22" t="str">
        <f>IF(OUT!AE994="NEW", "✷", "")</f>
        <v/>
      </c>
      <c r="G196" t="str">
        <f>IF(OUT!B994="", "", OUT!B994)</f>
        <v>BUDDLEIA BUZZ SKY BLUE</v>
      </c>
      <c r="H196" s="19">
        <f>IF(AND($K$3=1,$K$4="N"),P196,IF(AND($K$3=2,$K$4="N"),R196,IF(AND($K$3=3,$K$4="N"),T196,IF(AND($K$3=4,$K$4="N"),V196,IF(AND($K$3=5,$K$4="N"),X196,IF(AND($K$3=1,$K$4="Y"),Z196,IF(AND($K$3=2,$K$4="Y"),AB196,IF(AND($K$3=3,$K$4="Y"),AD196,IF(AND($K$3=4,$K$4="Y"),AF196,IF(AND($K$3=5,$K$4="Y"),AH196,"FALSE"))))))))))</f>
        <v>1.9770000000000001</v>
      </c>
      <c r="I196" s="20">
        <f>IF(AND($K$3=1,$K$4="N"),Q196,IF(AND($K$3=2,$K$4="N"),S196,IF(AND($K$3=3,$K$4="N"),U196,IF(AND($K$3=4,$K$4="N"),W196,IF(AND($K$3=5,$K$4="N"),Y196,IF(AND($K$3=1,$K$4="Y"),AA196,IF(AND($K$3=2,$K$4="Y"),AC196,IF(AND($K$3=3,$K$4="Y"),AE196,IF(AND($K$3=4,$K$4="Y"),AG196,IF(AND($K$3=5,$K$4="Y"),AI196,"FALSE"))))))))))</f>
        <v>63.26</v>
      </c>
      <c r="J196" s="34" t="str">
        <f>IF(OUT!F994="", "", OUT!F994)</f>
        <v>VERNALIZED</v>
      </c>
      <c r="K196" s="7">
        <f>IF(OUT!P994="", "", OUT!P994)</f>
        <v>32</v>
      </c>
      <c r="L196" s="7" t="str">
        <f>IF(OUT!AE994="", "", OUT!AE994)</f>
        <v/>
      </c>
      <c r="M196" s="7" t="str">
        <f>IF(OUT!AG994="", "", OUT!AG994)</f>
        <v>PAT</v>
      </c>
      <c r="N196" s="7" t="str">
        <f>IF(OUT!AQ994="", "", OUT!AQ994)</f>
        <v/>
      </c>
      <c r="O196" s="7" t="str">
        <f>IF(OUT!BM994="", "", OUT!BM994)</f>
        <v>T3</v>
      </c>
      <c r="P196" s="8">
        <f>IF(OUT!N994="", "", OUT!N994)</f>
        <v>1.9770000000000001</v>
      </c>
      <c r="Q196" s="9">
        <f>IF(OUT!O994="", "", OUT!O994)</f>
        <v>63.26</v>
      </c>
      <c r="R196" s="8">
        <f>IF(PPG!H994="", "", PPG!H994)</f>
        <v>0</v>
      </c>
      <c r="S196" s="9">
        <f>IF(PPG!I994="", "", PPG!I994)</f>
        <v>0</v>
      </c>
      <c r="T196" s="8">
        <f>IF(PPG!J994="", "", PPG!J994)</f>
        <v>0</v>
      </c>
      <c r="U196" s="9">
        <f>IF(PPG!K994="", "", PPG!K994)</f>
        <v>0</v>
      </c>
      <c r="V196" s="8">
        <f>IF(PPG!L994="", "", PPG!L994)</f>
        <v>0</v>
      </c>
      <c r="W196" s="9">
        <f>IF(PPG!M994="", "", PPG!M994)</f>
        <v>0</v>
      </c>
      <c r="X196" s="8">
        <f>IF(PPG!N994="", "", PPG!N994)</f>
        <v>0</v>
      </c>
      <c r="Y196" s="9">
        <f>IF(PPG!O994="", "", PPG!O994)</f>
        <v>0</v>
      </c>
      <c r="Z196" s="8">
        <f>IF(PPG!Q994="", "", PPG!Q994)</f>
        <v>1.9770000000000001</v>
      </c>
      <c r="AA196" s="9">
        <f>IF(PPG!R994="", "", PPG!R994)</f>
        <v>63.26</v>
      </c>
      <c r="AB196" s="8">
        <f>IF(PPG!S994="", "", PPG!S994)</f>
        <v>0</v>
      </c>
      <c r="AC196" s="9">
        <f>IF(PPG!T994="", "", PPG!T994)</f>
        <v>0</v>
      </c>
      <c r="AD196" s="8">
        <f>IF(PPG!U994="", "", PPG!U994)</f>
        <v>0</v>
      </c>
      <c r="AE196" s="9">
        <f>IF(PPG!V994="", "", PPG!V994)</f>
        <v>0</v>
      </c>
      <c r="AF196" s="8">
        <f>IF(PPG!W994="", "", PPG!W994)</f>
        <v>0</v>
      </c>
      <c r="AG196" s="9">
        <f>IF(PPG!X994="", "", PPG!X994)</f>
        <v>0</v>
      </c>
      <c r="AH196" s="8">
        <f>IF(PPG!Y994="", "", PPG!Y994)</f>
        <v>0</v>
      </c>
      <c r="AI196" s="9">
        <f>IF(PPG!Z994="", "", PPG!Z994)</f>
        <v>0</v>
      </c>
      <c r="AJ196" s="30" t="str">
        <f>IF(D196&lt;&gt;"",D196*I196, "0.00")</f>
        <v>0.00</v>
      </c>
      <c r="AK196" s="7" t="str">
        <f>IF(D196&lt;&gt;"",D196, "0")</f>
        <v>0</v>
      </c>
      <c r="AL196" s="7" t="str">
        <f>IF(D196&lt;&gt;"",D196*K196, "0")</f>
        <v>0</v>
      </c>
    </row>
    <row r="197" spans="1:38">
      <c r="A197" s="7">
        <f>IF(OUT!C1245="", "", OUT!C1245)</f>
        <v>711</v>
      </c>
      <c r="B197" s="18">
        <f>IF(OUT!A1245="", "", OUT!A1245)</f>
        <v>87679</v>
      </c>
      <c r="C197" s="7" t="str">
        <f>IF(OUT!D1245="", "", OUT!D1245)</f>
        <v>IV</v>
      </c>
      <c r="D197" s="25"/>
      <c r="E197" s="7" t="str">
        <f>IF(OUT!E1245="", "", OUT!E1245)</f>
        <v>32 TRAY</v>
      </c>
      <c r="F197" s="22" t="str">
        <f>IF(OUT!AE1245="NEW", "✷", "")</f>
        <v/>
      </c>
      <c r="G197" t="str">
        <f>IF(OUT!B1245="", "", OUT!B1245)</f>
        <v>BUDDLEIA BUZZ SOFT PINK</v>
      </c>
      <c r="H197" s="19">
        <f>IF(AND($K$3=1,$K$4="N"),P197,IF(AND($K$3=2,$K$4="N"),R197,IF(AND($K$3=3,$K$4="N"),T197,IF(AND($K$3=4,$K$4="N"),V197,IF(AND($K$3=5,$K$4="N"),X197,IF(AND($K$3=1,$K$4="Y"),Z197,IF(AND($K$3=2,$K$4="Y"),AB197,IF(AND($K$3=3,$K$4="Y"),AD197,IF(AND($K$3=4,$K$4="Y"),AF197,IF(AND($K$3=5,$K$4="Y"),AH197,"FALSE"))))))))))</f>
        <v>1.9770000000000001</v>
      </c>
      <c r="I197" s="20">
        <f>IF(AND($K$3=1,$K$4="N"),Q197,IF(AND($K$3=2,$K$4="N"),S197,IF(AND($K$3=3,$K$4="N"),U197,IF(AND($K$3=4,$K$4="N"),W197,IF(AND($K$3=5,$K$4="N"),Y197,IF(AND($K$3=1,$K$4="Y"),AA197,IF(AND($K$3=2,$K$4="Y"),AC197,IF(AND($K$3=3,$K$4="Y"),AE197,IF(AND($K$3=4,$K$4="Y"),AG197,IF(AND($K$3=5,$K$4="Y"),AI197,"FALSE"))))))))))</f>
        <v>63.26</v>
      </c>
      <c r="J197" s="34" t="str">
        <f>IF(OUT!F1245="", "", OUT!F1245)</f>
        <v>VERNALIZED</v>
      </c>
      <c r="K197" s="7">
        <f>IF(OUT!P1245="", "", OUT!P1245)</f>
        <v>32</v>
      </c>
      <c r="L197" s="7" t="str">
        <f>IF(OUT!AE1245="", "", OUT!AE1245)</f>
        <v/>
      </c>
      <c r="M197" s="7" t="str">
        <f>IF(OUT!AG1245="", "", OUT!AG1245)</f>
        <v>PAT</v>
      </c>
      <c r="N197" s="7" t="str">
        <f>IF(OUT!AQ1245="", "", OUT!AQ1245)</f>
        <v/>
      </c>
      <c r="O197" s="7" t="str">
        <f>IF(OUT!BM1245="", "", OUT!BM1245)</f>
        <v>T3</v>
      </c>
      <c r="P197" s="8">
        <f>IF(OUT!N1245="", "", OUT!N1245)</f>
        <v>1.9770000000000001</v>
      </c>
      <c r="Q197" s="9">
        <f>IF(OUT!O1245="", "", OUT!O1245)</f>
        <v>63.26</v>
      </c>
      <c r="R197" s="8">
        <f>IF(PPG!H1245="", "", PPG!H1245)</f>
        <v>0</v>
      </c>
      <c r="S197" s="9">
        <f>IF(PPG!I1245="", "", PPG!I1245)</f>
        <v>0</v>
      </c>
      <c r="T197" s="8">
        <f>IF(PPG!J1245="", "", PPG!J1245)</f>
        <v>0</v>
      </c>
      <c r="U197" s="9">
        <f>IF(PPG!K1245="", "", PPG!K1245)</f>
        <v>0</v>
      </c>
      <c r="V197" s="8">
        <f>IF(PPG!L1245="", "", PPG!L1245)</f>
        <v>0</v>
      </c>
      <c r="W197" s="9">
        <f>IF(PPG!M1245="", "", PPG!M1245)</f>
        <v>0</v>
      </c>
      <c r="X197" s="8">
        <f>IF(PPG!N1245="", "", PPG!N1245)</f>
        <v>0</v>
      </c>
      <c r="Y197" s="9">
        <f>IF(PPG!O1245="", "", PPG!O1245)</f>
        <v>0</v>
      </c>
      <c r="Z197" s="8">
        <f>IF(PPG!Q1245="", "", PPG!Q1245)</f>
        <v>1.9770000000000001</v>
      </c>
      <c r="AA197" s="9">
        <f>IF(PPG!R1245="", "", PPG!R1245)</f>
        <v>63.26</v>
      </c>
      <c r="AB197" s="8">
        <f>IF(PPG!S1245="", "", PPG!S1245)</f>
        <v>0</v>
      </c>
      <c r="AC197" s="9">
        <f>IF(PPG!T1245="", "", PPG!T1245)</f>
        <v>0</v>
      </c>
      <c r="AD197" s="8">
        <f>IF(PPG!U1245="", "", PPG!U1245)</f>
        <v>0</v>
      </c>
      <c r="AE197" s="9">
        <f>IF(PPG!V1245="", "", PPG!V1245)</f>
        <v>0</v>
      </c>
      <c r="AF197" s="8">
        <f>IF(PPG!W1245="", "", PPG!W1245)</f>
        <v>0</v>
      </c>
      <c r="AG197" s="9">
        <f>IF(PPG!X1245="", "", PPG!X1245)</f>
        <v>0</v>
      </c>
      <c r="AH197" s="8">
        <f>IF(PPG!Y1245="", "", PPG!Y1245)</f>
        <v>0</v>
      </c>
      <c r="AI197" s="9">
        <f>IF(PPG!Z1245="", "", PPG!Z1245)</f>
        <v>0</v>
      </c>
      <c r="AJ197" s="30" t="str">
        <f>IF(D197&lt;&gt;"",D197*I197, "0.00")</f>
        <v>0.00</v>
      </c>
      <c r="AK197" s="7" t="str">
        <f>IF(D197&lt;&gt;"",D197, "0")</f>
        <v>0</v>
      </c>
      <c r="AL197" s="7" t="str">
        <f>IF(D197&lt;&gt;"",D197*K197, "0")</f>
        <v>0</v>
      </c>
    </row>
    <row r="198" spans="1:38">
      <c r="A198" s="7">
        <f>IF(OUT!C625="", "", OUT!C625)</f>
        <v>711</v>
      </c>
      <c r="B198" s="18">
        <f>IF(OUT!A625="", "", OUT!A625)</f>
        <v>66951</v>
      </c>
      <c r="C198" s="7" t="str">
        <f>IF(OUT!D625="", "", OUT!D625)</f>
        <v>B</v>
      </c>
      <c r="D198" s="25"/>
      <c r="E198" s="7" t="str">
        <f>IF(OUT!E625="", "", OUT!E625)</f>
        <v>128 TRAY</v>
      </c>
      <c r="F198" s="22" t="str">
        <f>IF(OUT!AE625="NEW", "✷", "")</f>
        <v/>
      </c>
      <c r="G198" t="str">
        <f>IF(OUT!B625="", "", OUT!B625)</f>
        <v>CABBAGE  FLOWERING OSAKA MIX     (DYNASTY) (Wavy Leaf)</v>
      </c>
      <c r="H198" s="19">
        <f>IF(AND($K$3=1,$K$4="N"),P198,IF(AND($K$3=2,$K$4="N"),R198,IF(AND($K$3=3,$K$4="N"),T198,IF(AND($K$3=4,$K$4="N"),V198,IF(AND($K$3=5,$K$4="N"),X198,IF(AND($K$3=1,$K$4="Y"),Z198,IF(AND($K$3=2,$K$4="Y"),AB198,IF(AND($K$3=3,$K$4="Y"),AD198,IF(AND($K$3=4,$K$4="Y"),AF198,IF(AND($K$3=5,$K$4="Y"),AH198,"FALSE"))))))))))</f>
        <v>0.35699999999999998</v>
      </c>
      <c r="I198" s="20">
        <f>IF(AND($K$3=1,$K$4="N"),Q198,IF(AND($K$3=2,$K$4="N"),S198,IF(AND($K$3=3,$K$4="N"),U198,IF(AND($K$3=4,$K$4="N"),W198,IF(AND($K$3=5,$K$4="N"),Y198,IF(AND($K$3=1,$K$4="Y"),AA198,IF(AND($K$3=2,$K$4="Y"),AC198,IF(AND($K$3=3,$K$4="Y"),AE198,IF(AND($K$3=4,$K$4="Y"),AG198,IF(AND($K$3=5,$K$4="Y"),AI198,"FALSE"))))))))))</f>
        <v>44.62</v>
      </c>
      <c r="J198" s="34" t="str">
        <f>IF(OUT!F625="", "", OUT!F625)</f>
        <v/>
      </c>
      <c r="K198" s="7">
        <f>IF(OUT!P625="", "", OUT!P625)</f>
        <v>125</v>
      </c>
      <c r="L198" s="7" t="str">
        <f>IF(OUT!AE625="", "", OUT!AE625)</f>
        <v/>
      </c>
      <c r="M198" s="7" t="str">
        <f>IF(OUT!AG625="", "", OUT!AG625)</f>
        <v/>
      </c>
      <c r="N198" s="7" t="str">
        <f>IF(OUT!AQ625="", "", OUT!AQ625)</f>
        <v/>
      </c>
      <c r="O198" s="7" t="str">
        <f>IF(OUT!BM625="", "", OUT!BM625)</f>
        <v>T4</v>
      </c>
      <c r="P198" s="8">
        <f>IF(OUT!N625="", "", OUT!N625)</f>
        <v>0.35699999999999998</v>
      </c>
      <c r="Q198" s="9">
        <f>IF(OUT!O625="", "", OUT!O625)</f>
        <v>44.62</v>
      </c>
      <c r="R198" s="8">
        <f>IF(PPG!H625="", "", PPG!H625)</f>
        <v>0</v>
      </c>
      <c r="S198" s="9">
        <f>IF(PPG!I625="", "", PPG!I625)</f>
        <v>0</v>
      </c>
      <c r="T198" s="8">
        <f>IF(PPG!J625="", "", PPG!J625)</f>
        <v>0</v>
      </c>
      <c r="U198" s="9">
        <f>IF(PPG!K625="", "", PPG!K625)</f>
        <v>0</v>
      </c>
      <c r="V198" s="8">
        <f>IF(PPG!L625="", "", PPG!L625)</f>
        <v>0</v>
      </c>
      <c r="W198" s="9">
        <f>IF(PPG!M625="", "", PPG!M625)</f>
        <v>0</v>
      </c>
      <c r="X198" s="8">
        <f>IF(PPG!N625="", "", PPG!N625)</f>
        <v>0</v>
      </c>
      <c r="Y198" s="9">
        <f>IF(PPG!O625="", "", PPG!O625)</f>
        <v>0</v>
      </c>
      <c r="Z198" s="8">
        <f>IF(PPG!Q625="", "", PPG!Q625)</f>
        <v>0.35699999999999998</v>
      </c>
      <c r="AA198" s="9">
        <f>IF(PPG!R625="", "", PPG!R625)</f>
        <v>44.62</v>
      </c>
      <c r="AB198" s="8">
        <f>IF(PPG!S625="", "", PPG!S625)</f>
        <v>0</v>
      </c>
      <c r="AC198" s="9">
        <f>IF(PPG!T625="", "", PPG!T625)</f>
        <v>0</v>
      </c>
      <c r="AD198" s="8">
        <f>IF(PPG!U625="", "", PPG!U625)</f>
        <v>0</v>
      </c>
      <c r="AE198" s="9">
        <f>IF(PPG!V625="", "", PPG!V625)</f>
        <v>0</v>
      </c>
      <c r="AF198" s="8">
        <f>IF(PPG!W625="", "", PPG!W625)</f>
        <v>0</v>
      </c>
      <c r="AG198" s="9">
        <f>IF(PPG!X625="", "", PPG!X625)</f>
        <v>0</v>
      </c>
      <c r="AH198" s="8">
        <f>IF(PPG!Y625="", "", PPG!Y625)</f>
        <v>0</v>
      </c>
      <c r="AI198" s="9">
        <f>IF(PPG!Z625="", "", PPG!Z625)</f>
        <v>0</v>
      </c>
      <c r="AJ198" s="30" t="str">
        <f>IF(D198&lt;&gt;"",D198*I198, "0.00")</f>
        <v>0.00</v>
      </c>
      <c r="AK198" s="7" t="str">
        <f>IF(D198&lt;&gt;"",D198, "0")</f>
        <v>0</v>
      </c>
      <c r="AL198" s="7" t="str">
        <f>IF(D198&lt;&gt;"",D198*K198, "0")</f>
        <v>0</v>
      </c>
    </row>
    <row r="199" spans="1:38">
      <c r="A199" s="7">
        <f>IF(OUT!C377="", "", OUT!C377)</f>
        <v>711</v>
      </c>
      <c r="B199" s="18">
        <f>IF(OUT!A377="", "", OUT!A377)</f>
        <v>52773</v>
      </c>
      <c r="C199" s="7" t="str">
        <f>IF(OUT!D377="", "", OUT!D377)</f>
        <v>B</v>
      </c>
      <c r="D199" s="25"/>
      <c r="E199" s="7" t="str">
        <f>IF(OUT!E377="", "", OUT!E377)</f>
        <v>128 TRAY</v>
      </c>
      <c r="F199" s="22" t="str">
        <f>IF(OUT!AE377="NEW", "✷", "")</f>
        <v/>
      </c>
      <c r="G199" t="str">
        <f>IF(OUT!B377="", "", OUT!B377)</f>
        <v>CABBAGE  FLOWERING OSAKA RED    (DYNASTY) (Wavy Leaf)</v>
      </c>
      <c r="H199" s="19">
        <f>IF(AND($K$3=1,$K$4="N"),P199,IF(AND($K$3=2,$K$4="N"),R199,IF(AND($K$3=3,$K$4="N"),T199,IF(AND($K$3=4,$K$4="N"),V199,IF(AND($K$3=5,$K$4="N"),X199,IF(AND($K$3=1,$K$4="Y"),Z199,IF(AND($K$3=2,$K$4="Y"),AB199,IF(AND($K$3=3,$K$4="Y"),AD199,IF(AND($K$3=4,$K$4="Y"),AF199,IF(AND($K$3=5,$K$4="Y"),AH199,"FALSE"))))))))))</f>
        <v>0.35699999999999998</v>
      </c>
      <c r="I199" s="20">
        <f>IF(AND($K$3=1,$K$4="N"),Q199,IF(AND($K$3=2,$K$4="N"),S199,IF(AND($K$3=3,$K$4="N"),U199,IF(AND($K$3=4,$K$4="N"),W199,IF(AND($K$3=5,$K$4="N"),Y199,IF(AND($K$3=1,$K$4="Y"),AA199,IF(AND($K$3=2,$K$4="Y"),AC199,IF(AND($K$3=3,$K$4="Y"),AE199,IF(AND($K$3=4,$K$4="Y"),AG199,IF(AND($K$3=5,$K$4="Y"),AI199,"FALSE"))))))))))</f>
        <v>44.62</v>
      </c>
      <c r="J199" s="34" t="str">
        <f>IF(OUT!F377="", "", OUT!F377)</f>
        <v/>
      </c>
      <c r="K199" s="7">
        <f>IF(OUT!P377="", "", OUT!P377)</f>
        <v>125</v>
      </c>
      <c r="L199" s="7" t="str">
        <f>IF(OUT!AE377="", "", OUT!AE377)</f>
        <v/>
      </c>
      <c r="M199" s="7" t="str">
        <f>IF(OUT!AG377="", "", OUT!AG377)</f>
        <v/>
      </c>
      <c r="N199" s="7" t="str">
        <f>IF(OUT!AQ377="", "", OUT!AQ377)</f>
        <v/>
      </c>
      <c r="O199" s="7" t="str">
        <f>IF(OUT!BM377="", "", OUT!BM377)</f>
        <v>T4</v>
      </c>
      <c r="P199" s="8">
        <f>IF(OUT!N377="", "", OUT!N377)</f>
        <v>0.35699999999999998</v>
      </c>
      <c r="Q199" s="9">
        <f>IF(OUT!O377="", "", OUT!O377)</f>
        <v>44.62</v>
      </c>
      <c r="R199" s="8">
        <f>IF(PPG!H377="", "", PPG!H377)</f>
        <v>0</v>
      </c>
      <c r="S199" s="9">
        <f>IF(PPG!I377="", "", PPG!I377)</f>
        <v>0</v>
      </c>
      <c r="T199" s="8">
        <f>IF(PPG!J377="", "", PPG!J377)</f>
        <v>0</v>
      </c>
      <c r="U199" s="9">
        <f>IF(PPG!K377="", "", PPG!K377)</f>
        <v>0</v>
      </c>
      <c r="V199" s="8">
        <f>IF(PPG!L377="", "", PPG!L377)</f>
        <v>0</v>
      </c>
      <c r="W199" s="9">
        <f>IF(PPG!M377="", "", PPG!M377)</f>
        <v>0</v>
      </c>
      <c r="X199" s="8">
        <f>IF(PPG!N377="", "", PPG!N377)</f>
        <v>0</v>
      </c>
      <c r="Y199" s="9">
        <f>IF(PPG!O377="", "", PPG!O377)</f>
        <v>0</v>
      </c>
      <c r="Z199" s="8">
        <f>IF(PPG!Q377="", "", PPG!Q377)</f>
        <v>0.35699999999999998</v>
      </c>
      <c r="AA199" s="9">
        <f>IF(PPG!R377="", "", PPG!R377)</f>
        <v>44.62</v>
      </c>
      <c r="AB199" s="8">
        <f>IF(PPG!S377="", "", PPG!S377)</f>
        <v>0</v>
      </c>
      <c r="AC199" s="9">
        <f>IF(PPG!T377="", "", PPG!T377)</f>
        <v>0</v>
      </c>
      <c r="AD199" s="8">
        <f>IF(PPG!U377="", "", PPG!U377)</f>
        <v>0</v>
      </c>
      <c r="AE199" s="9">
        <f>IF(PPG!V377="", "", PPG!V377)</f>
        <v>0</v>
      </c>
      <c r="AF199" s="8">
        <f>IF(PPG!W377="", "", PPG!W377)</f>
        <v>0</v>
      </c>
      <c r="AG199" s="9">
        <f>IF(PPG!X377="", "", PPG!X377)</f>
        <v>0</v>
      </c>
      <c r="AH199" s="8">
        <f>IF(PPG!Y377="", "", PPG!Y377)</f>
        <v>0</v>
      </c>
      <c r="AI199" s="9">
        <f>IF(PPG!Z377="", "", PPG!Z377)</f>
        <v>0</v>
      </c>
      <c r="AJ199" s="30" t="str">
        <f>IF(D199&lt;&gt;"",D199*I199, "0.00")</f>
        <v>0.00</v>
      </c>
      <c r="AK199" s="7" t="str">
        <f>IF(D199&lt;&gt;"",D199, "0")</f>
        <v>0</v>
      </c>
      <c r="AL199" s="7" t="str">
        <f>IF(D199&lt;&gt;"",D199*K199, "0")</f>
        <v>0</v>
      </c>
    </row>
    <row r="200" spans="1:38">
      <c r="A200" s="7">
        <f>IF(OUT!C1534="", "", OUT!C1534)</f>
        <v>711</v>
      </c>
      <c r="B200" s="18">
        <f>IF(OUT!A1534="", "", OUT!A1534)</f>
        <v>92566</v>
      </c>
      <c r="C200" s="7" t="str">
        <f>IF(OUT!D1534="", "", OUT!D1534)</f>
        <v>DB</v>
      </c>
      <c r="D200" s="25"/>
      <c r="E200" s="7" t="str">
        <f>IF(OUT!E1534="", "", OUT!E1534)</f>
        <v>51 CELL</v>
      </c>
      <c r="F200" s="22" t="str">
        <f>IF(OUT!AE1534="NEW", "✷", "")</f>
        <v/>
      </c>
      <c r="G200" t="str">
        <f>IF(OUT!B1534="", "", OUT!B1534)</f>
        <v>CALENDULA CHEERS TANGERINE</v>
      </c>
      <c r="H200" s="19">
        <f>IF(AND($K$3=1,$K$4="N"),P200,IF(AND($K$3=2,$K$4="N"),R200,IF(AND($K$3=3,$K$4="N"),T200,IF(AND($K$3=4,$K$4="N"),V200,IF(AND($K$3=5,$K$4="N"),X200,IF(AND($K$3=1,$K$4="Y"),Z200,IF(AND($K$3=2,$K$4="Y"),AB200,IF(AND($K$3=3,$K$4="Y"),AD200,IF(AND($K$3=4,$K$4="Y"),AF200,IF(AND($K$3=5,$K$4="Y"),AH200,"FALSE"))))))))))</f>
        <v>0.83699999999999997</v>
      </c>
      <c r="I200" s="20">
        <f>IF(AND($K$3=1,$K$4="N"),Q200,IF(AND($K$3=2,$K$4="N"),S200,IF(AND($K$3=3,$K$4="N"),U200,IF(AND($K$3=4,$K$4="N"),W200,IF(AND($K$3=5,$K$4="N"),Y200,IF(AND($K$3=1,$K$4="Y"),AA200,IF(AND($K$3=2,$K$4="Y"),AC200,IF(AND($K$3=3,$K$4="Y"),AE200,IF(AND($K$3=4,$K$4="Y"),AG200,IF(AND($K$3=5,$K$4="Y"),AI200,"FALSE"))))))))))</f>
        <v>41.85</v>
      </c>
      <c r="J200" s="34" t="str">
        <f>IF(OUT!F1534="", "", OUT!F1534)</f>
        <v>STRIP TRAY</v>
      </c>
      <c r="K200" s="7">
        <f>IF(OUT!P1534="", "", OUT!P1534)</f>
        <v>50</v>
      </c>
      <c r="L200" s="7" t="str">
        <f>IF(OUT!AE1534="", "", OUT!AE1534)</f>
        <v/>
      </c>
      <c r="M200" s="7" t="str">
        <f>IF(OUT!AG1534="", "", OUT!AG1534)</f>
        <v>PAT</v>
      </c>
      <c r="N200" s="7" t="str">
        <f>IF(OUT!AQ1534="", "", OUT!AQ1534)</f>
        <v/>
      </c>
      <c r="O200" s="7" t="str">
        <f>IF(OUT!BM1534="", "", OUT!BM1534)</f>
        <v>T3</v>
      </c>
      <c r="P200" s="8">
        <f>IF(OUT!N1534="", "", OUT!N1534)</f>
        <v>0.83699999999999997</v>
      </c>
      <c r="Q200" s="9">
        <f>IF(OUT!O1534="", "", OUT!O1534)</f>
        <v>41.85</v>
      </c>
      <c r="R200" s="8">
        <f>IF(PPG!H1534="", "", PPG!H1534)</f>
        <v>0</v>
      </c>
      <c r="S200" s="9">
        <f>IF(PPG!I1534="", "", PPG!I1534)</f>
        <v>0</v>
      </c>
      <c r="T200" s="8">
        <f>IF(PPG!J1534="", "", PPG!J1534)</f>
        <v>0</v>
      </c>
      <c r="U200" s="9">
        <f>IF(PPG!K1534="", "", PPG!K1534)</f>
        <v>0</v>
      </c>
      <c r="V200" s="8">
        <f>IF(PPG!L1534="", "", PPG!L1534)</f>
        <v>0</v>
      </c>
      <c r="W200" s="9">
        <f>IF(PPG!M1534="", "", PPG!M1534)</f>
        <v>0</v>
      </c>
      <c r="X200" s="8">
        <f>IF(PPG!N1534="", "", PPG!N1534)</f>
        <v>0</v>
      </c>
      <c r="Y200" s="9">
        <f>IF(PPG!O1534="", "", PPG!O1534)</f>
        <v>0</v>
      </c>
      <c r="Z200" s="8">
        <f>IF(PPG!Q1534="", "", PPG!Q1534)</f>
        <v>0.83699999999999997</v>
      </c>
      <c r="AA200" s="9">
        <f>IF(PPG!R1534="", "", PPG!R1534)</f>
        <v>41.85</v>
      </c>
      <c r="AB200" s="8">
        <f>IF(PPG!S1534="", "", PPG!S1534)</f>
        <v>0</v>
      </c>
      <c r="AC200" s="9">
        <f>IF(PPG!T1534="", "", PPG!T1534)</f>
        <v>0</v>
      </c>
      <c r="AD200" s="8">
        <f>IF(PPG!U1534="", "", PPG!U1534)</f>
        <v>0</v>
      </c>
      <c r="AE200" s="9">
        <f>IF(PPG!V1534="", "", PPG!V1534)</f>
        <v>0</v>
      </c>
      <c r="AF200" s="8">
        <f>IF(PPG!W1534="", "", PPG!W1534)</f>
        <v>0</v>
      </c>
      <c r="AG200" s="9">
        <f>IF(PPG!X1534="", "", PPG!X1534)</f>
        <v>0</v>
      </c>
      <c r="AH200" s="8">
        <f>IF(PPG!Y1534="", "", PPG!Y1534)</f>
        <v>0</v>
      </c>
      <c r="AI200" s="9">
        <f>IF(PPG!Z1534="", "", PPG!Z1534)</f>
        <v>0</v>
      </c>
      <c r="AJ200" s="30" t="str">
        <f>IF(D200&lt;&gt;"",D200*I200, "0.00")</f>
        <v>0.00</v>
      </c>
      <c r="AK200" s="7" t="str">
        <f>IF(D200&lt;&gt;"",D200, "0")</f>
        <v>0</v>
      </c>
      <c r="AL200" s="7" t="str">
        <f>IF(D200&lt;&gt;"",D200*K200, "0")</f>
        <v>0</v>
      </c>
    </row>
    <row r="201" spans="1:38">
      <c r="A201" s="7">
        <f>IF(OUT!C1096="", "", OUT!C1096)</f>
        <v>711</v>
      </c>
      <c r="B201" s="18">
        <f>IF(OUT!A1096="", "", OUT!A1096)</f>
        <v>83439</v>
      </c>
      <c r="C201" s="7" t="str">
        <f>IF(OUT!D1096="", "", OUT!D1096)</f>
        <v>DB</v>
      </c>
      <c r="D201" s="25"/>
      <c r="E201" s="7" t="str">
        <f>IF(OUT!E1096="", "", OUT!E1096)</f>
        <v>51 CELL</v>
      </c>
      <c r="F201" s="22" t="str">
        <f>IF(OUT!AE1096="NEW", "✷", "")</f>
        <v/>
      </c>
      <c r="G201" t="str">
        <f>IF(OUT!B1096="", "", OUT!B1096)</f>
        <v>CALIBRACHOA ALOHA KONA DARK RED</v>
      </c>
      <c r="H201" s="19">
        <f>IF(AND($K$3=1,$K$4="N"),P201,IF(AND($K$3=2,$K$4="N"),R201,IF(AND($K$3=3,$K$4="N"),T201,IF(AND($K$3=4,$K$4="N"),V201,IF(AND($K$3=5,$K$4="N"),X201,IF(AND($K$3=1,$K$4="Y"),Z201,IF(AND($K$3=2,$K$4="Y"),AB201,IF(AND($K$3=3,$K$4="Y"),AD201,IF(AND($K$3=4,$K$4="Y"),AF201,IF(AND($K$3=5,$K$4="Y"),AH201,"FALSE"))))))))))</f>
        <v>0.73599999999999999</v>
      </c>
      <c r="I201" s="20">
        <f>IF(AND($K$3=1,$K$4="N"),Q201,IF(AND($K$3=2,$K$4="N"),S201,IF(AND($K$3=3,$K$4="N"),U201,IF(AND($K$3=4,$K$4="N"),W201,IF(AND($K$3=5,$K$4="N"),Y201,IF(AND($K$3=1,$K$4="Y"),AA201,IF(AND($K$3=2,$K$4="Y"),AC201,IF(AND($K$3=3,$K$4="Y"),AE201,IF(AND($K$3=4,$K$4="Y"),AG201,IF(AND($K$3=5,$K$4="Y"),AI201,"FALSE"))))))))))</f>
        <v>36.799999999999997</v>
      </c>
      <c r="J201" s="34" t="str">
        <f>IF(OUT!F1096="", "", OUT!F1096)</f>
        <v>STRIP TRAY</v>
      </c>
      <c r="K201" s="7">
        <f>IF(OUT!P1096="", "", OUT!P1096)</f>
        <v>50</v>
      </c>
      <c r="L201" s="7" t="str">
        <f>IF(OUT!AE1096="", "", OUT!AE1096)</f>
        <v/>
      </c>
      <c r="M201" s="7" t="str">
        <f>IF(OUT!AG1096="", "", OUT!AG1096)</f>
        <v>PAT</v>
      </c>
      <c r="N201" s="7" t="str">
        <f>IF(OUT!AQ1096="", "", OUT!AQ1096)</f>
        <v/>
      </c>
      <c r="O201" s="7" t="str">
        <f>IF(OUT!BM1096="", "", OUT!BM1096)</f>
        <v>T3</v>
      </c>
      <c r="P201" s="8">
        <f>IF(OUT!N1096="", "", OUT!N1096)</f>
        <v>0.73599999999999999</v>
      </c>
      <c r="Q201" s="9">
        <f>IF(OUT!O1096="", "", OUT!O1096)</f>
        <v>36.799999999999997</v>
      </c>
      <c r="R201" s="8">
        <f>IF(PPG!H1096="", "", PPG!H1096)</f>
        <v>0</v>
      </c>
      <c r="S201" s="9">
        <f>IF(PPG!I1096="", "", PPG!I1096)</f>
        <v>0</v>
      </c>
      <c r="T201" s="8">
        <f>IF(PPG!J1096="", "", PPG!J1096)</f>
        <v>0</v>
      </c>
      <c r="U201" s="9">
        <f>IF(PPG!K1096="", "", PPG!K1096)</f>
        <v>0</v>
      </c>
      <c r="V201" s="8">
        <f>IF(PPG!L1096="", "", PPG!L1096)</f>
        <v>0</v>
      </c>
      <c r="W201" s="9">
        <f>IF(PPG!M1096="", "", PPG!M1096)</f>
        <v>0</v>
      </c>
      <c r="X201" s="8">
        <f>IF(PPG!N1096="", "", PPG!N1096)</f>
        <v>0</v>
      </c>
      <c r="Y201" s="9">
        <f>IF(PPG!O1096="", "", PPG!O1096)</f>
        <v>0</v>
      </c>
      <c r="Z201" s="8">
        <f>IF(PPG!Q1096="", "", PPG!Q1096)</f>
        <v>0.73599999999999999</v>
      </c>
      <c r="AA201" s="9">
        <f>IF(PPG!R1096="", "", PPG!R1096)</f>
        <v>36.799999999999997</v>
      </c>
      <c r="AB201" s="8">
        <f>IF(PPG!S1096="", "", PPG!S1096)</f>
        <v>0</v>
      </c>
      <c r="AC201" s="9">
        <f>IF(PPG!T1096="", "", PPG!T1096)</f>
        <v>0</v>
      </c>
      <c r="AD201" s="8">
        <f>IF(PPG!U1096="", "", PPG!U1096)</f>
        <v>0</v>
      </c>
      <c r="AE201" s="9">
        <f>IF(PPG!V1096="", "", PPG!V1096)</f>
        <v>0</v>
      </c>
      <c r="AF201" s="8">
        <f>IF(PPG!W1096="", "", PPG!W1096)</f>
        <v>0</v>
      </c>
      <c r="AG201" s="9">
        <f>IF(PPG!X1096="", "", PPG!X1096)</f>
        <v>0</v>
      </c>
      <c r="AH201" s="8">
        <f>IF(PPG!Y1096="", "", PPG!Y1096)</f>
        <v>0</v>
      </c>
      <c r="AI201" s="9">
        <f>IF(PPG!Z1096="", "", PPG!Z1096)</f>
        <v>0</v>
      </c>
      <c r="AJ201" s="30" t="str">
        <f>IF(D201&lt;&gt;"",D201*I201, "0.00")</f>
        <v>0.00</v>
      </c>
      <c r="AK201" s="7" t="str">
        <f>IF(D201&lt;&gt;"",D201, "0")</f>
        <v>0</v>
      </c>
      <c r="AL201" s="7" t="str">
        <f>IF(D201&lt;&gt;"",D201*K201, "0")</f>
        <v>0</v>
      </c>
    </row>
    <row r="202" spans="1:38">
      <c r="A202" s="7">
        <f>IF(OUT!C1097="", "", OUT!C1097)</f>
        <v>711</v>
      </c>
      <c r="B202" s="18">
        <f>IF(OUT!A1097="", "", OUT!A1097)</f>
        <v>83443</v>
      </c>
      <c r="C202" s="7" t="str">
        <f>IF(OUT!D1097="", "", OUT!D1097)</f>
        <v>DB</v>
      </c>
      <c r="D202" s="25"/>
      <c r="E202" s="7" t="str">
        <f>IF(OUT!E1097="", "", OUT!E1097)</f>
        <v>51 CELL</v>
      </c>
      <c r="F202" s="22" t="str">
        <f>IF(OUT!AE1097="NEW", "✷", "")</f>
        <v/>
      </c>
      <c r="G202" t="str">
        <f>IF(OUT!B1097="", "", OUT!B1097)</f>
        <v>CALIBRACHOA ALOHA KONA MANGO</v>
      </c>
      <c r="H202" s="19">
        <f>IF(AND($K$3=1,$K$4="N"),P202,IF(AND($K$3=2,$K$4="N"),R202,IF(AND($K$3=3,$K$4="N"),T202,IF(AND($K$3=4,$K$4="N"),V202,IF(AND($K$3=5,$K$4="N"),X202,IF(AND($K$3=1,$K$4="Y"),Z202,IF(AND($K$3=2,$K$4="Y"),AB202,IF(AND($K$3=3,$K$4="Y"),AD202,IF(AND($K$3=4,$K$4="Y"),AF202,IF(AND($K$3=5,$K$4="Y"),AH202,"FALSE"))))))))))</f>
        <v>0.73599999999999999</v>
      </c>
      <c r="I202" s="20">
        <f>IF(AND($K$3=1,$K$4="N"),Q202,IF(AND($K$3=2,$K$4="N"),S202,IF(AND($K$3=3,$K$4="N"),U202,IF(AND($K$3=4,$K$4="N"),W202,IF(AND($K$3=5,$K$4="N"),Y202,IF(AND($K$3=1,$K$4="Y"),AA202,IF(AND($K$3=2,$K$4="Y"),AC202,IF(AND($K$3=3,$K$4="Y"),AE202,IF(AND($K$3=4,$K$4="Y"),AG202,IF(AND($K$3=5,$K$4="Y"),AI202,"FALSE"))))))))))</f>
        <v>36.799999999999997</v>
      </c>
      <c r="J202" s="34" t="str">
        <f>IF(OUT!F1097="", "", OUT!F1097)</f>
        <v>STRIP TRAY</v>
      </c>
      <c r="K202" s="7">
        <f>IF(OUT!P1097="", "", OUT!P1097)</f>
        <v>50</v>
      </c>
      <c r="L202" s="7" t="str">
        <f>IF(OUT!AE1097="", "", OUT!AE1097)</f>
        <v/>
      </c>
      <c r="M202" s="7" t="str">
        <f>IF(OUT!AG1097="", "", OUT!AG1097)</f>
        <v>PAT</v>
      </c>
      <c r="N202" s="7" t="str">
        <f>IF(OUT!AQ1097="", "", OUT!AQ1097)</f>
        <v/>
      </c>
      <c r="O202" s="7" t="str">
        <f>IF(OUT!BM1097="", "", OUT!BM1097)</f>
        <v>T3</v>
      </c>
      <c r="P202" s="8">
        <f>IF(OUT!N1097="", "", OUT!N1097)</f>
        <v>0.73599999999999999</v>
      </c>
      <c r="Q202" s="9">
        <f>IF(OUT!O1097="", "", OUT!O1097)</f>
        <v>36.799999999999997</v>
      </c>
      <c r="R202" s="8">
        <f>IF(PPG!H1097="", "", PPG!H1097)</f>
        <v>0</v>
      </c>
      <c r="S202" s="9">
        <f>IF(PPG!I1097="", "", PPG!I1097)</f>
        <v>0</v>
      </c>
      <c r="T202" s="8">
        <f>IF(PPG!J1097="", "", PPG!J1097)</f>
        <v>0</v>
      </c>
      <c r="U202" s="9">
        <f>IF(PPG!K1097="", "", PPG!K1097)</f>
        <v>0</v>
      </c>
      <c r="V202" s="8">
        <f>IF(PPG!L1097="", "", PPG!L1097)</f>
        <v>0</v>
      </c>
      <c r="W202" s="9">
        <f>IF(PPG!M1097="", "", PPG!M1097)</f>
        <v>0</v>
      </c>
      <c r="X202" s="8">
        <f>IF(PPG!N1097="", "", PPG!N1097)</f>
        <v>0</v>
      </c>
      <c r="Y202" s="9">
        <f>IF(PPG!O1097="", "", PPG!O1097)</f>
        <v>0</v>
      </c>
      <c r="Z202" s="8">
        <f>IF(PPG!Q1097="", "", PPG!Q1097)</f>
        <v>0.73599999999999999</v>
      </c>
      <c r="AA202" s="9">
        <f>IF(PPG!R1097="", "", PPG!R1097)</f>
        <v>36.799999999999997</v>
      </c>
      <c r="AB202" s="8">
        <f>IF(PPG!S1097="", "", PPG!S1097)</f>
        <v>0</v>
      </c>
      <c r="AC202" s="9">
        <f>IF(PPG!T1097="", "", PPG!T1097)</f>
        <v>0</v>
      </c>
      <c r="AD202" s="8">
        <f>IF(PPG!U1097="", "", PPG!U1097)</f>
        <v>0</v>
      </c>
      <c r="AE202" s="9">
        <f>IF(PPG!V1097="", "", PPG!V1097)</f>
        <v>0</v>
      </c>
      <c r="AF202" s="8">
        <f>IF(PPG!W1097="", "", PPG!W1097)</f>
        <v>0</v>
      </c>
      <c r="AG202" s="9">
        <f>IF(PPG!X1097="", "", PPG!X1097)</f>
        <v>0</v>
      </c>
      <c r="AH202" s="8">
        <f>IF(PPG!Y1097="", "", PPG!Y1097)</f>
        <v>0</v>
      </c>
      <c r="AI202" s="9">
        <f>IF(PPG!Z1097="", "", PPG!Z1097)</f>
        <v>0</v>
      </c>
      <c r="AJ202" s="30" t="str">
        <f>IF(D202&lt;&gt;"",D202*I202, "0.00")</f>
        <v>0.00</v>
      </c>
      <c r="AK202" s="7" t="str">
        <f>IF(D202&lt;&gt;"",D202, "0")</f>
        <v>0</v>
      </c>
      <c r="AL202" s="7" t="str">
        <f>IF(D202&lt;&gt;"",D202*K202, "0")</f>
        <v>0</v>
      </c>
    </row>
    <row r="203" spans="1:38">
      <c r="A203" s="7">
        <f>IF(OUT!C1098="", "", OUT!C1098)</f>
        <v>711</v>
      </c>
      <c r="B203" s="18">
        <f>IF(OUT!A1098="", "", OUT!A1098)</f>
        <v>83444</v>
      </c>
      <c r="C203" s="7" t="str">
        <f>IF(OUT!D1098="", "", OUT!D1098)</f>
        <v>DB</v>
      </c>
      <c r="D203" s="25"/>
      <c r="E203" s="7" t="str">
        <f>IF(OUT!E1098="", "", OUT!E1098)</f>
        <v>51 CELL</v>
      </c>
      <c r="F203" s="22" t="str">
        <f>IF(OUT!AE1098="NEW", "✷", "")</f>
        <v/>
      </c>
      <c r="G203" t="str">
        <f>IF(OUT!B1098="", "", OUT!B1098)</f>
        <v>CALIBRACHOA ALOHA KONA MIDNIGHT BLUE</v>
      </c>
      <c r="H203" s="19">
        <f>IF(AND($K$3=1,$K$4="N"),P203,IF(AND($K$3=2,$K$4="N"),R203,IF(AND($K$3=3,$K$4="N"),T203,IF(AND($K$3=4,$K$4="N"),V203,IF(AND($K$3=5,$K$4="N"),X203,IF(AND($K$3=1,$K$4="Y"),Z203,IF(AND($K$3=2,$K$4="Y"),AB203,IF(AND($K$3=3,$K$4="Y"),AD203,IF(AND($K$3=4,$K$4="Y"),AF203,IF(AND($K$3=5,$K$4="Y"),AH203,"FALSE"))))))))))</f>
        <v>0.73599999999999999</v>
      </c>
      <c r="I203" s="20">
        <f>IF(AND($K$3=1,$K$4="N"),Q203,IF(AND($K$3=2,$K$4="N"),S203,IF(AND($K$3=3,$K$4="N"),U203,IF(AND($K$3=4,$K$4="N"),W203,IF(AND($K$3=5,$K$4="N"),Y203,IF(AND($K$3=1,$K$4="Y"),AA203,IF(AND($K$3=2,$K$4="Y"),AC203,IF(AND($K$3=3,$K$4="Y"),AE203,IF(AND($K$3=4,$K$4="Y"),AG203,IF(AND($K$3=5,$K$4="Y"),AI203,"FALSE"))))))))))</f>
        <v>36.799999999999997</v>
      </c>
      <c r="J203" s="34" t="str">
        <f>IF(OUT!F1098="", "", OUT!F1098)</f>
        <v>STRIP TRAY</v>
      </c>
      <c r="K203" s="7">
        <f>IF(OUT!P1098="", "", OUT!P1098)</f>
        <v>50</v>
      </c>
      <c r="L203" s="7" t="str">
        <f>IF(OUT!AE1098="", "", OUT!AE1098)</f>
        <v/>
      </c>
      <c r="M203" s="7" t="str">
        <f>IF(OUT!AG1098="", "", OUT!AG1098)</f>
        <v>PAT</v>
      </c>
      <c r="N203" s="7" t="str">
        <f>IF(OUT!AQ1098="", "", OUT!AQ1098)</f>
        <v/>
      </c>
      <c r="O203" s="7" t="str">
        <f>IF(OUT!BM1098="", "", OUT!BM1098)</f>
        <v>T3</v>
      </c>
      <c r="P203" s="8">
        <f>IF(OUT!N1098="", "", OUT!N1098)</f>
        <v>0.73599999999999999</v>
      </c>
      <c r="Q203" s="9">
        <f>IF(OUT!O1098="", "", OUT!O1098)</f>
        <v>36.799999999999997</v>
      </c>
      <c r="R203" s="8">
        <f>IF(PPG!H1098="", "", PPG!H1098)</f>
        <v>0</v>
      </c>
      <c r="S203" s="9">
        <f>IF(PPG!I1098="", "", PPG!I1098)</f>
        <v>0</v>
      </c>
      <c r="T203" s="8">
        <f>IF(PPG!J1098="", "", PPG!J1098)</f>
        <v>0</v>
      </c>
      <c r="U203" s="9">
        <f>IF(PPG!K1098="", "", PPG!K1098)</f>
        <v>0</v>
      </c>
      <c r="V203" s="8">
        <f>IF(PPG!L1098="", "", PPG!L1098)</f>
        <v>0</v>
      </c>
      <c r="W203" s="9">
        <f>IF(PPG!M1098="", "", PPG!M1098)</f>
        <v>0</v>
      </c>
      <c r="X203" s="8">
        <f>IF(PPG!N1098="", "", PPG!N1098)</f>
        <v>0</v>
      </c>
      <c r="Y203" s="9">
        <f>IF(PPG!O1098="", "", PPG!O1098)</f>
        <v>0</v>
      </c>
      <c r="Z203" s="8">
        <f>IF(PPG!Q1098="", "", PPG!Q1098)</f>
        <v>0.73599999999999999</v>
      </c>
      <c r="AA203" s="9">
        <f>IF(PPG!R1098="", "", PPG!R1098)</f>
        <v>36.799999999999997</v>
      </c>
      <c r="AB203" s="8">
        <f>IF(PPG!S1098="", "", PPG!S1098)</f>
        <v>0</v>
      </c>
      <c r="AC203" s="9">
        <f>IF(PPG!T1098="", "", PPG!T1098)</f>
        <v>0</v>
      </c>
      <c r="AD203" s="8">
        <f>IF(PPG!U1098="", "", PPG!U1098)</f>
        <v>0</v>
      </c>
      <c r="AE203" s="9">
        <f>IF(PPG!V1098="", "", PPG!V1098)</f>
        <v>0</v>
      </c>
      <c r="AF203" s="8">
        <f>IF(PPG!W1098="", "", PPG!W1098)</f>
        <v>0</v>
      </c>
      <c r="AG203" s="9">
        <f>IF(PPG!X1098="", "", PPG!X1098)</f>
        <v>0</v>
      </c>
      <c r="AH203" s="8">
        <f>IF(PPG!Y1098="", "", PPG!Y1098)</f>
        <v>0</v>
      </c>
      <c r="AI203" s="9">
        <f>IF(PPG!Z1098="", "", PPG!Z1098)</f>
        <v>0</v>
      </c>
      <c r="AJ203" s="30" t="str">
        <f>IF(D203&lt;&gt;"",D203*I203, "0.00")</f>
        <v>0.00</v>
      </c>
      <c r="AK203" s="7" t="str">
        <f>IF(D203&lt;&gt;"",D203, "0")</f>
        <v>0</v>
      </c>
      <c r="AL203" s="7" t="str">
        <f>IF(D203&lt;&gt;"",D203*K203, "0")</f>
        <v>0</v>
      </c>
    </row>
    <row r="204" spans="1:38">
      <c r="A204" s="7">
        <f>IF(OUT!C1437="", "", OUT!C1437)</f>
        <v>711</v>
      </c>
      <c r="B204" s="18">
        <f>IF(OUT!A1437="", "", OUT!A1437)</f>
        <v>90827</v>
      </c>
      <c r="C204" s="7" t="str">
        <f>IF(OUT!D1437="", "", OUT!D1437)</f>
        <v>DB</v>
      </c>
      <c r="D204" s="25"/>
      <c r="E204" s="7" t="str">
        <f>IF(OUT!E1437="", "", OUT!E1437)</f>
        <v>51 CELL</v>
      </c>
      <c r="F204" s="22" t="str">
        <f>IF(OUT!AE1437="NEW", "✷", "")</f>
        <v/>
      </c>
      <c r="G204" t="str">
        <f>IF(OUT!B1437="", "", OUT!B1437)</f>
        <v>CALIBRACHOA ALOHA KONA TIKI SOFT PINK</v>
      </c>
      <c r="H204" s="19">
        <f>IF(AND($K$3=1,$K$4="N"),P204,IF(AND($K$3=2,$K$4="N"),R204,IF(AND($K$3=3,$K$4="N"),T204,IF(AND($K$3=4,$K$4="N"),V204,IF(AND($K$3=5,$K$4="N"),X204,IF(AND($K$3=1,$K$4="Y"),Z204,IF(AND($K$3=2,$K$4="Y"),AB204,IF(AND($K$3=3,$K$4="Y"),AD204,IF(AND($K$3=4,$K$4="Y"),AF204,IF(AND($K$3=5,$K$4="Y"),AH204,"FALSE"))))))))))</f>
        <v>0.73599999999999999</v>
      </c>
      <c r="I204" s="20">
        <f>IF(AND($K$3=1,$K$4="N"),Q204,IF(AND($K$3=2,$K$4="N"),S204,IF(AND($K$3=3,$K$4="N"),U204,IF(AND($K$3=4,$K$4="N"),W204,IF(AND($K$3=5,$K$4="N"),Y204,IF(AND($K$3=1,$K$4="Y"),AA204,IF(AND($K$3=2,$K$4="Y"),AC204,IF(AND($K$3=3,$K$4="Y"),AE204,IF(AND($K$3=4,$K$4="Y"),AG204,IF(AND($K$3=5,$K$4="Y"),AI204,"FALSE"))))))))))</f>
        <v>36.799999999999997</v>
      </c>
      <c r="J204" s="34" t="str">
        <f>IF(OUT!F1437="", "", OUT!F1437)</f>
        <v>STRIP TRAY</v>
      </c>
      <c r="K204" s="7">
        <f>IF(OUT!P1437="", "", OUT!P1437)</f>
        <v>50</v>
      </c>
      <c r="L204" s="7" t="str">
        <f>IF(OUT!AE1437="", "", OUT!AE1437)</f>
        <v/>
      </c>
      <c r="M204" s="7" t="str">
        <f>IF(OUT!AG1437="", "", OUT!AG1437)</f>
        <v>PAT</v>
      </c>
      <c r="N204" s="7" t="str">
        <f>IF(OUT!AQ1437="", "", OUT!AQ1437)</f>
        <v/>
      </c>
      <c r="O204" s="7" t="str">
        <f>IF(OUT!BM1437="", "", OUT!BM1437)</f>
        <v>T3</v>
      </c>
      <c r="P204" s="8">
        <f>IF(OUT!N1437="", "", OUT!N1437)</f>
        <v>0.73599999999999999</v>
      </c>
      <c r="Q204" s="9">
        <f>IF(OUT!O1437="", "", OUT!O1437)</f>
        <v>36.799999999999997</v>
      </c>
      <c r="R204" s="8">
        <f>IF(PPG!H1437="", "", PPG!H1437)</f>
        <v>0</v>
      </c>
      <c r="S204" s="9">
        <f>IF(PPG!I1437="", "", PPG!I1437)</f>
        <v>0</v>
      </c>
      <c r="T204" s="8">
        <f>IF(PPG!J1437="", "", PPG!J1437)</f>
        <v>0</v>
      </c>
      <c r="U204" s="9">
        <f>IF(PPG!K1437="", "", PPG!K1437)</f>
        <v>0</v>
      </c>
      <c r="V204" s="8">
        <f>IF(PPG!L1437="", "", PPG!L1437)</f>
        <v>0</v>
      </c>
      <c r="W204" s="9">
        <f>IF(PPG!M1437="", "", PPG!M1437)</f>
        <v>0</v>
      </c>
      <c r="X204" s="8">
        <f>IF(PPG!N1437="", "", PPG!N1437)</f>
        <v>0</v>
      </c>
      <c r="Y204" s="9">
        <f>IF(PPG!O1437="", "", PPG!O1437)</f>
        <v>0</v>
      </c>
      <c r="Z204" s="8">
        <f>IF(PPG!Q1437="", "", PPG!Q1437)</f>
        <v>0.73599999999999999</v>
      </c>
      <c r="AA204" s="9">
        <f>IF(PPG!R1437="", "", PPG!R1437)</f>
        <v>36.799999999999997</v>
      </c>
      <c r="AB204" s="8">
        <f>IF(PPG!S1437="", "", PPG!S1437)</f>
        <v>0</v>
      </c>
      <c r="AC204" s="9">
        <f>IF(PPG!T1437="", "", PPG!T1437)</f>
        <v>0</v>
      </c>
      <c r="AD204" s="8">
        <f>IF(PPG!U1437="", "", PPG!U1437)</f>
        <v>0</v>
      </c>
      <c r="AE204" s="9">
        <f>IF(PPG!V1437="", "", PPG!V1437)</f>
        <v>0</v>
      </c>
      <c r="AF204" s="8">
        <f>IF(PPG!W1437="", "", PPG!W1437)</f>
        <v>0</v>
      </c>
      <c r="AG204" s="9">
        <f>IF(PPG!X1437="", "", PPG!X1437)</f>
        <v>0</v>
      </c>
      <c r="AH204" s="8">
        <f>IF(PPG!Y1437="", "", PPG!Y1437)</f>
        <v>0</v>
      </c>
      <c r="AI204" s="9">
        <f>IF(PPG!Z1437="", "", PPG!Z1437)</f>
        <v>0</v>
      </c>
      <c r="AJ204" s="30" t="str">
        <f>IF(D204&lt;&gt;"",D204*I204, "0.00")</f>
        <v>0.00</v>
      </c>
      <c r="AK204" s="7" t="str">
        <f>IF(D204&lt;&gt;"",D204, "0")</f>
        <v>0</v>
      </c>
      <c r="AL204" s="7" t="str">
        <f>IF(D204&lt;&gt;"",D204*K204, "0")</f>
        <v>0</v>
      </c>
    </row>
    <row r="205" spans="1:38">
      <c r="A205" s="7">
        <f>IF(OUT!C740="", "", OUT!C740)</f>
        <v>711</v>
      </c>
      <c r="B205" s="18">
        <f>IF(OUT!A740="", "", OUT!A740)</f>
        <v>71728</v>
      </c>
      <c r="C205" s="7" t="str">
        <f>IF(OUT!D740="", "", OUT!D740)</f>
        <v>DB</v>
      </c>
      <c r="D205" s="25"/>
      <c r="E205" s="7" t="str">
        <f>IF(OUT!E740="", "", OUT!E740)</f>
        <v>51 CELL</v>
      </c>
      <c r="F205" s="22" t="str">
        <f>IF(OUT!AE740="NEW", "✷", "")</f>
        <v/>
      </c>
      <c r="G205" t="str">
        <f>IF(OUT!B740="", "", OUT!B740)</f>
        <v>CALIBRACHOA CALITASTIC MANGO</v>
      </c>
      <c r="H205" s="19">
        <f>IF(AND($K$3=1,$K$4="N"),P205,IF(AND($K$3=2,$K$4="N"),R205,IF(AND($K$3=3,$K$4="N"),T205,IF(AND($K$3=4,$K$4="N"),V205,IF(AND($K$3=5,$K$4="N"),X205,IF(AND($K$3=1,$K$4="Y"),Z205,IF(AND($K$3=2,$K$4="Y"),AB205,IF(AND($K$3=3,$K$4="Y"),AD205,IF(AND($K$3=4,$K$4="Y"),AF205,IF(AND($K$3=5,$K$4="Y"),AH205,"FALSE"))))))))))</f>
        <v>0.70699999999999996</v>
      </c>
      <c r="I205" s="20">
        <f>IF(AND($K$3=1,$K$4="N"),Q205,IF(AND($K$3=2,$K$4="N"),S205,IF(AND($K$3=3,$K$4="N"),U205,IF(AND($K$3=4,$K$4="N"),W205,IF(AND($K$3=5,$K$4="N"),Y205,IF(AND($K$3=1,$K$4="Y"),AA205,IF(AND($K$3=2,$K$4="Y"),AC205,IF(AND($K$3=3,$K$4="Y"),AE205,IF(AND($K$3=4,$K$4="Y"),AG205,IF(AND($K$3=5,$K$4="Y"),AI205,"FALSE"))))))))))</f>
        <v>35.35</v>
      </c>
      <c r="J205" s="34" t="str">
        <f>IF(OUT!F740="", "", OUT!F740)</f>
        <v>STRIP TRAY</v>
      </c>
      <c r="K205" s="7">
        <f>IF(OUT!P740="", "", OUT!P740)</f>
        <v>50</v>
      </c>
      <c r="L205" s="7" t="str">
        <f>IF(OUT!AE740="", "", OUT!AE740)</f>
        <v/>
      </c>
      <c r="M205" s="7" t="str">
        <f>IF(OUT!AG740="", "", OUT!AG740)</f>
        <v>PAT</v>
      </c>
      <c r="N205" s="7" t="str">
        <f>IF(OUT!AQ740="", "", OUT!AQ740)</f>
        <v/>
      </c>
      <c r="O205" s="7" t="str">
        <f>IF(OUT!BM740="", "", OUT!BM740)</f>
        <v>T3</v>
      </c>
      <c r="P205" s="8">
        <f>IF(OUT!N740="", "", OUT!N740)</f>
        <v>0.70699999999999996</v>
      </c>
      <c r="Q205" s="9">
        <f>IF(OUT!O740="", "", OUT!O740)</f>
        <v>35.35</v>
      </c>
      <c r="R205" s="8">
        <f>IF(PPG!H740="", "", PPG!H740)</f>
        <v>0</v>
      </c>
      <c r="S205" s="9">
        <f>IF(PPG!I740="", "", PPG!I740)</f>
        <v>0</v>
      </c>
      <c r="T205" s="8">
        <f>IF(PPG!J740="", "", PPG!J740)</f>
        <v>0</v>
      </c>
      <c r="U205" s="9">
        <f>IF(PPG!K740="", "", PPG!K740)</f>
        <v>0</v>
      </c>
      <c r="V205" s="8">
        <f>IF(PPG!L740="", "", PPG!L740)</f>
        <v>0</v>
      </c>
      <c r="W205" s="9">
        <f>IF(PPG!M740="", "", PPG!M740)</f>
        <v>0</v>
      </c>
      <c r="X205" s="8">
        <f>IF(PPG!N740="", "", PPG!N740)</f>
        <v>0</v>
      </c>
      <c r="Y205" s="9">
        <f>IF(PPG!O740="", "", PPG!O740)</f>
        <v>0</v>
      </c>
      <c r="Z205" s="8">
        <f>IF(PPG!Q740="", "", PPG!Q740)</f>
        <v>0.70699999999999996</v>
      </c>
      <c r="AA205" s="9">
        <f>IF(PPG!R740="", "", PPG!R740)</f>
        <v>35.35</v>
      </c>
      <c r="AB205" s="8">
        <f>IF(PPG!S740="", "", PPG!S740)</f>
        <v>0</v>
      </c>
      <c r="AC205" s="9">
        <f>IF(PPG!T740="", "", PPG!T740)</f>
        <v>0</v>
      </c>
      <c r="AD205" s="8">
        <f>IF(PPG!U740="", "", PPG!U740)</f>
        <v>0</v>
      </c>
      <c r="AE205" s="9">
        <f>IF(PPG!V740="", "", PPG!V740)</f>
        <v>0</v>
      </c>
      <c r="AF205" s="8">
        <f>IF(PPG!W740="", "", PPG!W740)</f>
        <v>0</v>
      </c>
      <c r="AG205" s="9">
        <f>IF(PPG!X740="", "", PPG!X740)</f>
        <v>0</v>
      </c>
      <c r="AH205" s="8">
        <f>IF(PPG!Y740="", "", PPG!Y740)</f>
        <v>0</v>
      </c>
      <c r="AI205" s="9">
        <f>IF(PPG!Z740="", "", PPG!Z740)</f>
        <v>0</v>
      </c>
      <c r="AJ205" s="30" t="str">
        <f>IF(D205&lt;&gt;"",D205*I205, "0.00")</f>
        <v>0.00</v>
      </c>
      <c r="AK205" s="7" t="str">
        <f>IF(D205&lt;&gt;"",D205, "0")</f>
        <v>0</v>
      </c>
      <c r="AL205" s="7" t="str">
        <f>IF(D205&lt;&gt;"",D205*K205, "0")</f>
        <v>0</v>
      </c>
    </row>
    <row r="206" spans="1:38">
      <c r="A206" s="7">
        <f>IF(OUT!C1707="", "", OUT!C1707)</f>
        <v>711</v>
      </c>
      <c r="B206" s="18">
        <f>IF(OUT!A1707="", "", OUT!A1707)</f>
        <v>96603</v>
      </c>
      <c r="C206" s="7" t="str">
        <f>IF(OUT!D1707="", "", OUT!D1707)</f>
        <v>DB</v>
      </c>
      <c r="D206" s="25"/>
      <c r="E206" s="7" t="str">
        <f>IF(OUT!E1707="", "", OUT!E1707)</f>
        <v>51 CELL</v>
      </c>
      <c r="F206" s="22" t="str">
        <f>IF(OUT!AE1707="NEW", "✷", "")</f>
        <v>✷</v>
      </c>
      <c r="G206" t="str">
        <f>IF(OUT!B1707="", "", OUT!B1707)</f>
        <v>CALIBRACHOA CALITASTIC TRICOLOR PINK</v>
      </c>
      <c r="H206" s="19">
        <f>IF(AND($K$3=1,$K$4="N"),P206,IF(AND($K$3=2,$K$4="N"),R206,IF(AND($K$3=3,$K$4="N"),T206,IF(AND($K$3=4,$K$4="N"),V206,IF(AND($K$3=5,$K$4="N"),X206,IF(AND($K$3=1,$K$4="Y"),Z206,IF(AND($K$3=2,$K$4="Y"),AB206,IF(AND($K$3=3,$K$4="Y"),AD206,IF(AND($K$3=4,$K$4="Y"),AF206,IF(AND($K$3=5,$K$4="Y"),AH206,"FALSE"))))))))))</f>
        <v>0.745</v>
      </c>
      <c r="I206" s="20">
        <f>IF(AND($K$3=1,$K$4="N"),Q206,IF(AND($K$3=2,$K$4="N"),S206,IF(AND($K$3=3,$K$4="N"),U206,IF(AND($K$3=4,$K$4="N"),W206,IF(AND($K$3=5,$K$4="N"),Y206,IF(AND($K$3=1,$K$4="Y"),AA206,IF(AND($K$3=2,$K$4="Y"),AC206,IF(AND($K$3=3,$K$4="Y"),AE206,IF(AND($K$3=4,$K$4="Y"),AG206,IF(AND($K$3=5,$K$4="Y"),AI206,"FALSE"))))))))))</f>
        <v>37.25</v>
      </c>
      <c r="J206" s="34" t="str">
        <f>IF(OUT!F1707="", "", OUT!F1707)</f>
        <v>STRIP TRAY</v>
      </c>
      <c r="K206" s="7">
        <f>IF(OUT!P1707="", "", OUT!P1707)</f>
        <v>50</v>
      </c>
      <c r="L206" s="7" t="str">
        <f>IF(OUT!AE1707="", "", OUT!AE1707)</f>
        <v>NEW</v>
      </c>
      <c r="M206" s="7" t="str">
        <f>IF(OUT!AG1707="", "", OUT!AG1707)</f>
        <v>PAT</v>
      </c>
      <c r="N206" s="7" t="str">
        <f>IF(OUT!AQ1707="", "", OUT!AQ1707)</f>
        <v/>
      </c>
      <c r="O206" s="7" t="str">
        <f>IF(OUT!BM1707="", "", OUT!BM1707)</f>
        <v>T3</v>
      </c>
      <c r="P206" s="8">
        <f>IF(OUT!N1707="", "", OUT!N1707)</f>
        <v>0.745</v>
      </c>
      <c r="Q206" s="9">
        <f>IF(OUT!O1707="", "", OUT!O1707)</f>
        <v>37.25</v>
      </c>
      <c r="R206" s="8">
        <f>IF(PPG!H1707="", "", PPG!H1707)</f>
        <v>0</v>
      </c>
      <c r="S206" s="9">
        <f>IF(PPG!I1707="", "", PPG!I1707)</f>
        <v>0</v>
      </c>
      <c r="T206" s="8">
        <f>IF(PPG!J1707="", "", PPG!J1707)</f>
        <v>0</v>
      </c>
      <c r="U206" s="9">
        <f>IF(PPG!K1707="", "", PPG!K1707)</f>
        <v>0</v>
      </c>
      <c r="V206" s="8">
        <f>IF(PPG!L1707="", "", PPG!L1707)</f>
        <v>0</v>
      </c>
      <c r="W206" s="9">
        <f>IF(PPG!M1707="", "", PPG!M1707)</f>
        <v>0</v>
      </c>
      <c r="X206" s="8">
        <f>IF(PPG!N1707="", "", PPG!N1707)</f>
        <v>0</v>
      </c>
      <c r="Y206" s="9">
        <f>IF(PPG!O1707="", "", PPG!O1707)</f>
        <v>0</v>
      </c>
      <c r="Z206" s="8">
        <f>IF(PPG!Q1707="", "", PPG!Q1707)</f>
        <v>0.745</v>
      </c>
      <c r="AA206" s="9">
        <f>IF(PPG!R1707="", "", PPG!R1707)</f>
        <v>37.25</v>
      </c>
      <c r="AB206" s="8">
        <f>IF(PPG!S1707="", "", PPG!S1707)</f>
        <v>0</v>
      </c>
      <c r="AC206" s="9">
        <f>IF(PPG!T1707="", "", PPG!T1707)</f>
        <v>0</v>
      </c>
      <c r="AD206" s="8">
        <f>IF(PPG!U1707="", "", PPG!U1707)</f>
        <v>0</v>
      </c>
      <c r="AE206" s="9">
        <f>IF(PPG!V1707="", "", PPG!V1707)</f>
        <v>0</v>
      </c>
      <c r="AF206" s="8">
        <f>IF(PPG!W1707="", "", PPG!W1707)</f>
        <v>0</v>
      </c>
      <c r="AG206" s="9">
        <f>IF(PPG!X1707="", "", PPG!X1707)</f>
        <v>0</v>
      </c>
      <c r="AH206" s="8">
        <f>IF(PPG!Y1707="", "", PPG!Y1707)</f>
        <v>0</v>
      </c>
      <c r="AI206" s="9">
        <f>IF(PPG!Z1707="", "", PPG!Z1707)</f>
        <v>0</v>
      </c>
      <c r="AJ206" s="30" t="str">
        <f>IF(D206&lt;&gt;"",D206*I206, "0.00")</f>
        <v>0.00</v>
      </c>
      <c r="AK206" s="7" t="str">
        <f>IF(D206&lt;&gt;"",D206, "0")</f>
        <v>0</v>
      </c>
      <c r="AL206" s="7" t="str">
        <f>IF(D206&lt;&gt;"",D206*K206, "0")</f>
        <v>0</v>
      </c>
    </row>
    <row r="207" spans="1:38">
      <c r="A207" s="7">
        <f>IF(OUT!C1389="", "", OUT!C1389)</f>
        <v>711</v>
      </c>
      <c r="B207" s="18">
        <f>IF(OUT!A1389="", "", OUT!A1389)</f>
        <v>90391</v>
      </c>
      <c r="C207" s="7" t="str">
        <f>IF(OUT!D1389="", "", OUT!D1389)</f>
        <v>DB</v>
      </c>
      <c r="D207" s="25"/>
      <c r="E207" s="7" t="str">
        <f>IF(OUT!E1389="", "", OUT!E1389)</f>
        <v>51 CELL</v>
      </c>
      <c r="F207" s="22" t="str">
        <f>IF(OUT!AE1389="NEW", "✷", "")</f>
        <v/>
      </c>
      <c r="G207" t="str">
        <f>IF(OUT!B1389="", "", OUT!B1389)</f>
        <v>CALIBRACHOA CALLIE CORAL</v>
      </c>
      <c r="H207" s="19">
        <f>IF(AND($K$3=1,$K$4="N"),P207,IF(AND($K$3=2,$K$4="N"),R207,IF(AND($K$3=3,$K$4="N"),T207,IF(AND($K$3=4,$K$4="N"),V207,IF(AND($K$3=5,$K$4="N"),X207,IF(AND($K$3=1,$K$4="Y"),Z207,IF(AND($K$3=2,$K$4="Y"),AB207,IF(AND($K$3=3,$K$4="Y"),AD207,IF(AND($K$3=4,$K$4="Y"),AF207,IF(AND($K$3=5,$K$4="Y"),AH207,"FALSE"))))))))))</f>
        <v>0.69299999999999995</v>
      </c>
      <c r="I207" s="20">
        <f>IF(AND($K$3=1,$K$4="N"),Q207,IF(AND($K$3=2,$K$4="N"),S207,IF(AND($K$3=3,$K$4="N"),U207,IF(AND($K$3=4,$K$4="N"),W207,IF(AND($K$3=5,$K$4="N"),Y207,IF(AND($K$3=1,$K$4="Y"),AA207,IF(AND($K$3=2,$K$4="Y"),AC207,IF(AND($K$3=3,$K$4="Y"),AE207,IF(AND($K$3=4,$K$4="Y"),AG207,IF(AND($K$3=5,$K$4="Y"),AI207,"FALSE"))))))))))</f>
        <v>34.65</v>
      </c>
      <c r="J207" s="34" t="str">
        <f>IF(OUT!F1389="", "", OUT!F1389)</f>
        <v>STRIP TRAY</v>
      </c>
      <c r="K207" s="7">
        <f>IF(OUT!P1389="", "", OUT!P1389)</f>
        <v>50</v>
      </c>
      <c r="L207" s="7" t="str">
        <f>IF(OUT!AE1389="", "", OUT!AE1389)</f>
        <v/>
      </c>
      <c r="M207" s="7" t="str">
        <f>IF(OUT!AG1389="", "", OUT!AG1389)</f>
        <v>PAT</v>
      </c>
      <c r="N207" s="7" t="str">
        <f>IF(OUT!AQ1389="", "", OUT!AQ1389)</f>
        <v/>
      </c>
      <c r="O207" s="7" t="str">
        <f>IF(OUT!BM1389="", "", OUT!BM1389)</f>
        <v>T3</v>
      </c>
      <c r="P207" s="8">
        <f>IF(OUT!N1389="", "", OUT!N1389)</f>
        <v>0.69299999999999995</v>
      </c>
      <c r="Q207" s="9">
        <f>IF(OUT!O1389="", "", OUT!O1389)</f>
        <v>34.65</v>
      </c>
      <c r="R207" s="8">
        <f>IF(PPG!H1389="", "", PPG!H1389)</f>
        <v>0</v>
      </c>
      <c r="S207" s="9">
        <f>IF(PPG!I1389="", "", PPG!I1389)</f>
        <v>0</v>
      </c>
      <c r="T207" s="8">
        <f>IF(PPG!J1389="", "", PPG!J1389)</f>
        <v>0</v>
      </c>
      <c r="U207" s="9">
        <f>IF(PPG!K1389="", "", PPG!K1389)</f>
        <v>0</v>
      </c>
      <c r="V207" s="8">
        <f>IF(PPG!L1389="", "", PPG!L1389)</f>
        <v>0</v>
      </c>
      <c r="W207" s="9">
        <f>IF(PPG!M1389="", "", PPG!M1389)</f>
        <v>0</v>
      </c>
      <c r="X207" s="8">
        <f>IF(PPG!N1389="", "", PPG!N1389)</f>
        <v>0</v>
      </c>
      <c r="Y207" s="9">
        <f>IF(PPG!O1389="", "", PPG!O1389)</f>
        <v>0</v>
      </c>
      <c r="Z207" s="8">
        <f>IF(PPG!Q1389="", "", PPG!Q1389)</f>
        <v>0.69299999999999995</v>
      </c>
      <c r="AA207" s="9">
        <f>IF(PPG!R1389="", "", PPG!R1389)</f>
        <v>34.65</v>
      </c>
      <c r="AB207" s="8">
        <f>IF(PPG!S1389="", "", PPG!S1389)</f>
        <v>0</v>
      </c>
      <c r="AC207" s="9">
        <f>IF(PPG!T1389="", "", PPG!T1389)</f>
        <v>0</v>
      </c>
      <c r="AD207" s="8">
        <f>IF(PPG!U1389="", "", PPG!U1389)</f>
        <v>0</v>
      </c>
      <c r="AE207" s="9">
        <f>IF(PPG!V1389="", "", PPG!V1389)</f>
        <v>0</v>
      </c>
      <c r="AF207" s="8">
        <f>IF(PPG!W1389="", "", PPG!W1389)</f>
        <v>0</v>
      </c>
      <c r="AG207" s="9">
        <f>IF(PPG!X1389="", "", PPG!X1389)</f>
        <v>0</v>
      </c>
      <c r="AH207" s="8">
        <f>IF(PPG!Y1389="", "", PPG!Y1389)</f>
        <v>0</v>
      </c>
      <c r="AI207" s="9">
        <f>IF(PPG!Z1389="", "", PPG!Z1389)</f>
        <v>0</v>
      </c>
      <c r="AJ207" s="30" t="str">
        <f>IF(D207&lt;&gt;"",D207*I207, "0.00")</f>
        <v>0.00</v>
      </c>
      <c r="AK207" s="7" t="str">
        <f>IF(D207&lt;&gt;"",D207, "0")</f>
        <v>0</v>
      </c>
      <c r="AL207" s="7" t="str">
        <f>IF(D207&lt;&gt;"",D207*K207, "0")</f>
        <v>0</v>
      </c>
    </row>
    <row r="208" spans="1:38">
      <c r="A208" s="7">
        <f>IF(OUT!C736="", "", OUT!C736)</f>
        <v>711</v>
      </c>
      <c r="B208" s="18">
        <f>IF(OUT!A736="", "", OUT!A736)</f>
        <v>71508</v>
      </c>
      <c r="C208" s="7" t="str">
        <f>IF(OUT!D736="", "", OUT!D736)</f>
        <v>DB</v>
      </c>
      <c r="D208" s="25"/>
      <c r="E208" s="7" t="str">
        <f>IF(OUT!E736="", "", OUT!E736)</f>
        <v>51 CELL</v>
      </c>
      <c r="F208" s="22" t="str">
        <f>IF(OUT!AE736="NEW", "✷", "")</f>
        <v/>
      </c>
      <c r="G208" t="str">
        <f>IF(OUT!B736="", "", OUT!B736)</f>
        <v>CALIBRACHOA CALLIE DARK RED</v>
      </c>
      <c r="H208" s="19">
        <f>IF(AND($K$3=1,$K$4="N"),P208,IF(AND($K$3=2,$K$4="N"),R208,IF(AND($K$3=3,$K$4="N"),T208,IF(AND($K$3=4,$K$4="N"),V208,IF(AND($K$3=5,$K$4="N"),X208,IF(AND($K$3=1,$K$4="Y"),Z208,IF(AND($K$3=2,$K$4="Y"),AB208,IF(AND($K$3=3,$K$4="Y"),AD208,IF(AND($K$3=4,$K$4="Y"),AF208,IF(AND($K$3=5,$K$4="Y"),AH208,"FALSE"))))))))))</f>
        <v>0.69299999999999995</v>
      </c>
      <c r="I208" s="20">
        <f>IF(AND($K$3=1,$K$4="N"),Q208,IF(AND($K$3=2,$K$4="N"),S208,IF(AND($K$3=3,$K$4="N"),U208,IF(AND($K$3=4,$K$4="N"),W208,IF(AND($K$3=5,$K$4="N"),Y208,IF(AND($K$3=1,$K$4="Y"),AA208,IF(AND($K$3=2,$K$4="Y"),AC208,IF(AND($K$3=3,$K$4="Y"),AE208,IF(AND($K$3=4,$K$4="Y"),AG208,IF(AND($K$3=5,$K$4="Y"),AI208,"FALSE"))))))))))</f>
        <v>34.65</v>
      </c>
      <c r="J208" s="34" t="str">
        <f>IF(OUT!F736="", "", OUT!F736)</f>
        <v>STRIP TRAY</v>
      </c>
      <c r="K208" s="7">
        <f>IF(OUT!P736="", "", OUT!P736)</f>
        <v>50</v>
      </c>
      <c r="L208" s="7" t="str">
        <f>IF(OUT!AE736="", "", OUT!AE736)</f>
        <v/>
      </c>
      <c r="M208" s="7" t="str">
        <f>IF(OUT!AG736="", "", OUT!AG736)</f>
        <v>PAT</v>
      </c>
      <c r="N208" s="7" t="str">
        <f>IF(OUT!AQ736="", "", OUT!AQ736)</f>
        <v/>
      </c>
      <c r="O208" s="7" t="str">
        <f>IF(OUT!BM736="", "", OUT!BM736)</f>
        <v>T3</v>
      </c>
      <c r="P208" s="8">
        <f>IF(OUT!N736="", "", OUT!N736)</f>
        <v>0.69299999999999995</v>
      </c>
      <c r="Q208" s="9">
        <f>IF(OUT!O736="", "", OUT!O736)</f>
        <v>34.65</v>
      </c>
      <c r="R208" s="8">
        <f>IF(PPG!H736="", "", PPG!H736)</f>
        <v>0</v>
      </c>
      <c r="S208" s="9">
        <f>IF(PPG!I736="", "", PPG!I736)</f>
        <v>0</v>
      </c>
      <c r="T208" s="8">
        <f>IF(PPG!J736="", "", PPG!J736)</f>
        <v>0</v>
      </c>
      <c r="U208" s="9">
        <f>IF(PPG!K736="", "", PPG!K736)</f>
        <v>0</v>
      </c>
      <c r="V208" s="8">
        <f>IF(PPG!L736="", "", PPG!L736)</f>
        <v>0</v>
      </c>
      <c r="W208" s="9">
        <f>IF(PPG!M736="", "", PPG!M736)</f>
        <v>0</v>
      </c>
      <c r="X208" s="8">
        <f>IF(PPG!N736="", "", PPG!N736)</f>
        <v>0</v>
      </c>
      <c r="Y208" s="9">
        <f>IF(PPG!O736="", "", PPG!O736)</f>
        <v>0</v>
      </c>
      <c r="Z208" s="8">
        <f>IF(PPG!Q736="", "", PPG!Q736)</f>
        <v>0.69299999999999995</v>
      </c>
      <c r="AA208" s="9">
        <f>IF(PPG!R736="", "", PPG!R736)</f>
        <v>34.65</v>
      </c>
      <c r="AB208" s="8">
        <f>IF(PPG!S736="", "", PPG!S736)</f>
        <v>0</v>
      </c>
      <c r="AC208" s="9">
        <f>IF(PPG!T736="", "", PPG!T736)</f>
        <v>0</v>
      </c>
      <c r="AD208" s="8">
        <f>IF(PPG!U736="", "", PPG!U736)</f>
        <v>0</v>
      </c>
      <c r="AE208" s="9">
        <f>IF(PPG!V736="", "", PPG!V736)</f>
        <v>0</v>
      </c>
      <c r="AF208" s="8">
        <f>IF(PPG!W736="", "", PPG!W736)</f>
        <v>0</v>
      </c>
      <c r="AG208" s="9">
        <f>IF(PPG!X736="", "", PPG!X736)</f>
        <v>0</v>
      </c>
      <c r="AH208" s="8">
        <f>IF(PPG!Y736="", "", PPG!Y736)</f>
        <v>0</v>
      </c>
      <c r="AI208" s="9">
        <f>IF(PPG!Z736="", "", PPG!Z736)</f>
        <v>0</v>
      </c>
      <c r="AJ208" s="30" t="str">
        <f>IF(D208&lt;&gt;"",D208*I208, "0.00")</f>
        <v>0.00</v>
      </c>
      <c r="AK208" s="7" t="str">
        <f>IF(D208&lt;&gt;"",D208, "0")</f>
        <v>0</v>
      </c>
      <c r="AL208" s="7" t="str">
        <f>IF(D208&lt;&gt;"",D208*K208, "0")</f>
        <v>0</v>
      </c>
    </row>
    <row r="209" spans="1:38">
      <c r="A209" s="7">
        <f>IF(OUT!C1717="", "", OUT!C1717)</f>
        <v>711</v>
      </c>
      <c r="B209" s="18">
        <f>IF(OUT!A1717="", "", OUT!A1717)</f>
        <v>96820</v>
      </c>
      <c r="C209" s="7" t="str">
        <f>IF(OUT!D1717="", "", OUT!D1717)</f>
        <v>DB</v>
      </c>
      <c r="D209" s="25"/>
      <c r="E209" s="7" t="str">
        <f>IF(OUT!E1717="", "", OUT!E1717)</f>
        <v>51 CELL</v>
      </c>
      <c r="F209" s="22" t="str">
        <f>IF(OUT!AE1717="NEW", "✷", "")</f>
        <v>✷</v>
      </c>
      <c r="G209" t="str">
        <f>IF(OUT!B1717="", "", OUT!B1717)</f>
        <v>CALIBRACHOA CALLIE HOT PINK</v>
      </c>
      <c r="H209" s="19">
        <f>IF(AND($K$3=1,$K$4="N"),P209,IF(AND($K$3=2,$K$4="N"),R209,IF(AND($K$3=3,$K$4="N"),T209,IF(AND($K$3=4,$K$4="N"),V209,IF(AND($K$3=5,$K$4="N"),X209,IF(AND($K$3=1,$K$4="Y"),Z209,IF(AND($K$3=2,$K$4="Y"),AB209,IF(AND($K$3=3,$K$4="Y"),AD209,IF(AND($K$3=4,$K$4="Y"),AF209,IF(AND($K$3=5,$K$4="Y"),AH209,"FALSE"))))))))))</f>
        <v>0.69299999999999995</v>
      </c>
      <c r="I209" s="20">
        <f>IF(AND($K$3=1,$K$4="N"),Q209,IF(AND($K$3=2,$K$4="N"),S209,IF(AND($K$3=3,$K$4="N"),U209,IF(AND($K$3=4,$K$4="N"),W209,IF(AND($K$3=5,$K$4="N"),Y209,IF(AND($K$3=1,$K$4="Y"),AA209,IF(AND($K$3=2,$K$4="Y"),AC209,IF(AND($K$3=3,$K$4="Y"),AE209,IF(AND($K$3=4,$K$4="Y"),AG209,IF(AND($K$3=5,$K$4="Y"),AI209,"FALSE"))))))))))</f>
        <v>34.65</v>
      </c>
      <c r="J209" s="34" t="str">
        <f>IF(OUT!F1717="", "", OUT!F1717)</f>
        <v>STRIP TRAY</v>
      </c>
      <c r="K209" s="7">
        <f>IF(OUT!P1717="", "", OUT!P1717)</f>
        <v>50</v>
      </c>
      <c r="L209" s="7" t="str">
        <f>IF(OUT!AE1717="", "", OUT!AE1717)</f>
        <v>NEW</v>
      </c>
      <c r="M209" s="7" t="str">
        <f>IF(OUT!AG1717="", "", OUT!AG1717)</f>
        <v>PAT</v>
      </c>
      <c r="N209" s="7" t="str">
        <f>IF(OUT!AQ1717="", "", OUT!AQ1717)</f>
        <v/>
      </c>
      <c r="O209" s="7" t="str">
        <f>IF(OUT!BM1717="", "", OUT!BM1717)</f>
        <v>T3</v>
      </c>
      <c r="P209" s="8">
        <f>IF(OUT!N1717="", "", OUT!N1717)</f>
        <v>0.69299999999999995</v>
      </c>
      <c r="Q209" s="9">
        <f>IF(OUT!O1717="", "", OUT!O1717)</f>
        <v>34.65</v>
      </c>
      <c r="R209" s="8">
        <f>IF(PPG!H1717="", "", PPG!H1717)</f>
        <v>0</v>
      </c>
      <c r="S209" s="9">
        <f>IF(PPG!I1717="", "", PPG!I1717)</f>
        <v>0</v>
      </c>
      <c r="T209" s="8">
        <f>IF(PPG!J1717="", "", PPG!J1717)</f>
        <v>0</v>
      </c>
      <c r="U209" s="9">
        <f>IF(PPG!K1717="", "", PPG!K1717)</f>
        <v>0</v>
      </c>
      <c r="V209" s="8">
        <f>IF(PPG!L1717="", "", PPG!L1717)</f>
        <v>0</v>
      </c>
      <c r="W209" s="9">
        <f>IF(PPG!M1717="", "", PPG!M1717)</f>
        <v>0</v>
      </c>
      <c r="X209" s="8">
        <f>IF(PPG!N1717="", "", PPG!N1717)</f>
        <v>0</v>
      </c>
      <c r="Y209" s="9">
        <f>IF(PPG!O1717="", "", PPG!O1717)</f>
        <v>0</v>
      </c>
      <c r="Z209" s="8">
        <f>IF(PPG!Q1717="", "", PPG!Q1717)</f>
        <v>0.69299999999999995</v>
      </c>
      <c r="AA209" s="9">
        <f>IF(PPG!R1717="", "", PPG!R1717)</f>
        <v>34.65</v>
      </c>
      <c r="AB209" s="8">
        <f>IF(PPG!S1717="", "", PPG!S1717)</f>
        <v>0</v>
      </c>
      <c r="AC209" s="9">
        <f>IF(PPG!T1717="", "", PPG!T1717)</f>
        <v>0</v>
      </c>
      <c r="AD209" s="8">
        <f>IF(PPG!U1717="", "", PPG!U1717)</f>
        <v>0</v>
      </c>
      <c r="AE209" s="9">
        <f>IF(PPG!V1717="", "", PPG!V1717)</f>
        <v>0</v>
      </c>
      <c r="AF209" s="8">
        <f>IF(PPG!W1717="", "", PPG!W1717)</f>
        <v>0</v>
      </c>
      <c r="AG209" s="9">
        <f>IF(PPG!X1717="", "", PPG!X1717)</f>
        <v>0</v>
      </c>
      <c r="AH209" s="8">
        <f>IF(PPG!Y1717="", "", PPG!Y1717)</f>
        <v>0</v>
      </c>
      <c r="AI209" s="9">
        <f>IF(PPG!Z1717="", "", PPG!Z1717)</f>
        <v>0</v>
      </c>
      <c r="AJ209" s="30" t="str">
        <f>IF(D209&lt;&gt;"",D209*I209, "0.00")</f>
        <v>0.00</v>
      </c>
      <c r="AK209" s="7" t="str">
        <f>IF(D209&lt;&gt;"",D209, "0")</f>
        <v>0</v>
      </c>
      <c r="AL209" s="7" t="str">
        <f>IF(D209&lt;&gt;"",D209*K209, "0")</f>
        <v>0</v>
      </c>
    </row>
    <row r="210" spans="1:38">
      <c r="A210" s="7">
        <f>IF(OUT!C1718="", "", OUT!C1718)</f>
        <v>711</v>
      </c>
      <c r="B210" s="18">
        <f>IF(OUT!A1718="", "", OUT!A1718)</f>
        <v>96821</v>
      </c>
      <c r="C210" s="7" t="str">
        <f>IF(OUT!D1718="", "", OUT!D1718)</f>
        <v>DB</v>
      </c>
      <c r="D210" s="25"/>
      <c r="E210" s="7" t="str">
        <f>IF(OUT!E1718="", "", OUT!E1718)</f>
        <v>51 CELL</v>
      </c>
      <c r="F210" s="22" t="str">
        <f>IF(OUT!AE1718="NEW", "✷", "")</f>
        <v>✷</v>
      </c>
      <c r="G210" t="str">
        <f>IF(OUT!B1718="", "", OUT!B1718)</f>
        <v>CALIBRACHOA CALLIE HOT PINK SPARK</v>
      </c>
      <c r="H210" s="19">
        <f>IF(AND($K$3=1,$K$4="N"),P210,IF(AND($K$3=2,$K$4="N"),R210,IF(AND($K$3=3,$K$4="N"),T210,IF(AND($K$3=4,$K$4="N"),V210,IF(AND($K$3=5,$K$4="N"),X210,IF(AND($K$3=1,$K$4="Y"),Z210,IF(AND($K$3=2,$K$4="Y"),AB210,IF(AND($K$3=3,$K$4="Y"),AD210,IF(AND($K$3=4,$K$4="Y"),AF210,IF(AND($K$3=5,$K$4="Y"),AH210,"FALSE"))))))))))</f>
        <v>0.69299999999999995</v>
      </c>
      <c r="I210" s="20">
        <f>IF(AND($K$3=1,$K$4="N"),Q210,IF(AND($K$3=2,$K$4="N"),S210,IF(AND($K$3=3,$K$4="N"),U210,IF(AND($K$3=4,$K$4="N"),W210,IF(AND($K$3=5,$K$4="N"),Y210,IF(AND($K$3=1,$K$4="Y"),AA210,IF(AND($K$3=2,$K$4="Y"),AC210,IF(AND($K$3=3,$K$4="Y"),AE210,IF(AND($K$3=4,$K$4="Y"),AG210,IF(AND($K$3=5,$K$4="Y"),AI210,"FALSE"))))))))))</f>
        <v>34.65</v>
      </c>
      <c r="J210" s="34" t="str">
        <f>IF(OUT!F1718="", "", OUT!F1718)</f>
        <v>STRIP TRAY</v>
      </c>
      <c r="K210" s="7">
        <f>IF(OUT!P1718="", "", OUT!P1718)</f>
        <v>50</v>
      </c>
      <c r="L210" s="7" t="str">
        <f>IF(OUT!AE1718="", "", OUT!AE1718)</f>
        <v>NEW</v>
      </c>
      <c r="M210" s="7" t="str">
        <f>IF(OUT!AG1718="", "", OUT!AG1718)</f>
        <v>PAT</v>
      </c>
      <c r="N210" s="7" t="str">
        <f>IF(OUT!AQ1718="", "", OUT!AQ1718)</f>
        <v/>
      </c>
      <c r="O210" s="7" t="str">
        <f>IF(OUT!BM1718="", "", OUT!BM1718)</f>
        <v>T3</v>
      </c>
      <c r="P210" s="8">
        <f>IF(OUT!N1718="", "", OUT!N1718)</f>
        <v>0.69299999999999995</v>
      </c>
      <c r="Q210" s="9">
        <f>IF(OUT!O1718="", "", OUT!O1718)</f>
        <v>34.65</v>
      </c>
      <c r="R210" s="8">
        <f>IF(PPG!H1718="", "", PPG!H1718)</f>
        <v>0</v>
      </c>
      <c r="S210" s="9">
        <f>IF(PPG!I1718="", "", PPG!I1718)</f>
        <v>0</v>
      </c>
      <c r="T210" s="8">
        <f>IF(PPG!J1718="", "", PPG!J1718)</f>
        <v>0</v>
      </c>
      <c r="U210" s="9">
        <f>IF(PPG!K1718="", "", PPG!K1718)</f>
        <v>0</v>
      </c>
      <c r="V210" s="8">
        <f>IF(PPG!L1718="", "", PPG!L1718)</f>
        <v>0</v>
      </c>
      <c r="W210" s="9">
        <f>IF(PPG!M1718="", "", PPG!M1718)</f>
        <v>0</v>
      </c>
      <c r="X210" s="8">
        <f>IF(PPG!N1718="", "", PPG!N1718)</f>
        <v>0</v>
      </c>
      <c r="Y210" s="9">
        <f>IF(PPG!O1718="", "", PPG!O1718)</f>
        <v>0</v>
      </c>
      <c r="Z210" s="8">
        <f>IF(PPG!Q1718="", "", PPG!Q1718)</f>
        <v>0.69299999999999995</v>
      </c>
      <c r="AA210" s="9">
        <f>IF(PPG!R1718="", "", PPG!R1718)</f>
        <v>34.65</v>
      </c>
      <c r="AB210" s="8">
        <f>IF(PPG!S1718="", "", PPG!S1718)</f>
        <v>0</v>
      </c>
      <c r="AC210" s="9">
        <f>IF(PPG!T1718="", "", PPG!T1718)</f>
        <v>0</v>
      </c>
      <c r="AD210" s="8">
        <f>IF(PPG!U1718="", "", PPG!U1718)</f>
        <v>0</v>
      </c>
      <c r="AE210" s="9">
        <f>IF(PPG!V1718="", "", PPG!V1718)</f>
        <v>0</v>
      </c>
      <c r="AF210" s="8">
        <f>IF(PPG!W1718="", "", PPG!W1718)</f>
        <v>0</v>
      </c>
      <c r="AG210" s="9">
        <f>IF(PPG!X1718="", "", PPG!X1718)</f>
        <v>0</v>
      </c>
      <c r="AH210" s="8">
        <f>IF(PPG!Y1718="", "", PPG!Y1718)</f>
        <v>0</v>
      </c>
      <c r="AI210" s="9">
        <f>IF(PPG!Z1718="", "", PPG!Z1718)</f>
        <v>0</v>
      </c>
      <c r="AJ210" s="30" t="str">
        <f>IF(D210&lt;&gt;"",D210*I210, "0.00")</f>
        <v>0.00</v>
      </c>
      <c r="AK210" s="7" t="str">
        <f>IF(D210&lt;&gt;"",D210, "0")</f>
        <v>0</v>
      </c>
      <c r="AL210" s="7" t="str">
        <f>IF(D210&lt;&gt;"",D210*K210, "0")</f>
        <v>0</v>
      </c>
    </row>
    <row r="211" spans="1:38">
      <c r="A211" s="7">
        <f>IF(OUT!C756="", "", OUT!C756)</f>
        <v>711</v>
      </c>
      <c r="B211" s="18">
        <f>IF(OUT!A756="", "", OUT!A756)</f>
        <v>71938</v>
      </c>
      <c r="C211" s="7" t="str">
        <f>IF(OUT!D756="", "", OUT!D756)</f>
        <v>DB</v>
      </c>
      <c r="D211" s="25"/>
      <c r="E211" s="7" t="str">
        <f>IF(OUT!E756="", "", OUT!E756)</f>
        <v>51 CELL</v>
      </c>
      <c r="F211" s="22" t="str">
        <f>IF(OUT!AE756="NEW", "✷", "")</f>
        <v/>
      </c>
      <c r="G211" t="str">
        <f>IF(OUT!B756="", "", OUT!B756)</f>
        <v>CALIBRACHOA CALLIE LIGHT BLUE</v>
      </c>
      <c r="H211" s="19">
        <f>IF(AND($K$3=1,$K$4="N"),P211,IF(AND($K$3=2,$K$4="N"),R211,IF(AND($K$3=3,$K$4="N"),T211,IF(AND($K$3=4,$K$4="N"),V211,IF(AND($K$3=5,$K$4="N"),X211,IF(AND($K$3=1,$K$4="Y"),Z211,IF(AND($K$3=2,$K$4="Y"),AB211,IF(AND($K$3=3,$K$4="Y"),AD211,IF(AND($K$3=4,$K$4="Y"),AF211,IF(AND($K$3=5,$K$4="Y"),AH211,"FALSE"))))))))))</f>
        <v>0.69299999999999995</v>
      </c>
      <c r="I211" s="20">
        <f>IF(AND($K$3=1,$K$4="N"),Q211,IF(AND($K$3=2,$K$4="N"),S211,IF(AND($K$3=3,$K$4="N"),U211,IF(AND($K$3=4,$K$4="N"),W211,IF(AND($K$3=5,$K$4="N"),Y211,IF(AND($K$3=1,$K$4="Y"),AA211,IF(AND($K$3=2,$K$4="Y"),AC211,IF(AND($K$3=3,$K$4="Y"),AE211,IF(AND($K$3=4,$K$4="Y"),AG211,IF(AND($K$3=5,$K$4="Y"),AI211,"FALSE"))))))))))</f>
        <v>34.65</v>
      </c>
      <c r="J211" s="34" t="str">
        <f>IF(OUT!F756="", "", OUT!F756)</f>
        <v>STRIP TRAY</v>
      </c>
      <c r="K211" s="7">
        <f>IF(OUT!P756="", "", OUT!P756)</f>
        <v>50</v>
      </c>
      <c r="L211" s="7" t="str">
        <f>IF(OUT!AE756="", "", OUT!AE756)</f>
        <v/>
      </c>
      <c r="M211" s="7" t="str">
        <f>IF(OUT!AG756="", "", OUT!AG756)</f>
        <v>PAT</v>
      </c>
      <c r="N211" s="7" t="str">
        <f>IF(OUT!AQ756="", "", OUT!AQ756)</f>
        <v/>
      </c>
      <c r="O211" s="7" t="str">
        <f>IF(OUT!BM756="", "", OUT!BM756)</f>
        <v>T3</v>
      </c>
      <c r="P211" s="8">
        <f>IF(OUT!N756="", "", OUT!N756)</f>
        <v>0.69299999999999995</v>
      </c>
      <c r="Q211" s="9">
        <f>IF(OUT!O756="", "", OUT!O756)</f>
        <v>34.65</v>
      </c>
      <c r="R211" s="8">
        <f>IF(PPG!H756="", "", PPG!H756)</f>
        <v>0</v>
      </c>
      <c r="S211" s="9">
        <f>IF(PPG!I756="", "", PPG!I756)</f>
        <v>0</v>
      </c>
      <c r="T211" s="8">
        <f>IF(PPG!J756="", "", PPG!J756)</f>
        <v>0</v>
      </c>
      <c r="U211" s="9">
        <f>IF(PPG!K756="", "", PPG!K756)</f>
        <v>0</v>
      </c>
      <c r="V211" s="8">
        <f>IF(PPG!L756="", "", PPG!L756)</f>
        <v>0</v>
      </c>
      <c r="W211" s="9">
        <f>IF(PPG!M756="", "", PPG!M756)</f>
        <v>0</v>
      </c>
      <c r="X211" s="8">
        <f>IF(PPG!N756="", "", PPG!N756)</f>
        <v>0</v>
      </c>
      <c r="Y211" s="9">
        <f>IF(PPG!O756="", "", PPG!O756)</f>
        <v>0</v>
      </c>
      <c r="Z211" s="8">
        <f>IF(PPG!Q756="", "", PPG!Q756)</f>
        <v>0.69299999999999995</v>
      </c>
      <c r="AA211" s="9">
        <f>IF(PPG!R756="", "", PPG!R756)</f>
        <v>34.65</v>
      </c>
      <c r="AB211" s="8">
        <f>IF(PPG!S756="", "", PPG!S756)</f>
        <v>0</v>
      </c>
      <c r="AC211" s="9">
        <f>IF(PPG!T756="", "", PPG!T756)</f>
        <v>0</v>
      </c>
      <c r="AD211" s="8">
        <f>IF(PPG!U756="", "", PPG!U756)</f>
        <v>0</v>
      </c>
      <c r="AE211" s="9">
        <f>IF(PPG!V756="", "", PPG!V756)</f>
        <v>0</v>
      </c>
      <c r="AF211" s="8">
        <f>IF(PPG!W756="", "", PPG!W756)</f>
        <v>0</v>
      </c>
      <c r="AG211" s="9">
        <f>IF(PPG!X756="", "", PPG!X756)</f>
        <v>0</v>
      </c>
      <c r="AH211" s="8">
        <f>IF(PPG!Y756="", "", PPG!Y756)</f>
        <v>0</v>
      </c>
      <c r="AI211" s="9">
        <f>IF(PPG!Z756="", "", PPG!Z756)</f>
        <v>0</v>
      </c>
      <c r="AJ211" s="30" t="str">
        <f>IF(D211&lt;&gt;"",D211*I211, "0.00")</f>
        <v>0.00</v>
      </c>
      <c r="AK211" s="7" t="str">
        <f>IF(D211&lt;&gt;"",D211, "0")</f>
        <v>0</v>
      </c>
      <c r="AL211" s="7" t="str">
        <f>IF(D211&lt;&gt;"",D211*K211, "0")</f>
        <v>0</v>
      </c>
    </row>
    <row r="212" spans="1:38">
      <c r="A212" s="7">
        <f>IF(OUT!C547="", "", OUT!C547)</f>
        <v>711</v>
      </c>
      <c r="B212" s="18">
        <f>IF(OUT!A547="", "", OUT!A547)</f>
        <v>63760</v>
      </c>
      <c r="C212" s="7" t="str">
        <f>IF(OUT!D547="", "", OUT!D547)</f>
        <v>DB</v>
      </c>
      <c r="D212" s="25"/>
      <c r="E212" s="7" t="str">
        <f>IF(OUT!E547="", "", OUT!E547)</f>
        <v>51 CELL</v>
      </c>
      <c r="F212" s="22" t="str">
        <f>IF(OUT!AE547="NEW", "✷", "")</f>
        <v/>
      </c>
      <c r="G212" t="str">
        <f>IF(OUT!B547="", "", OUT!B547)</f>
        <v>CALIBRACHOA CALLIE ROSE</v>
      </c>
      <c r="H212" s="19">
        <f>IF(AND($K$3=1,$K$4="N"),P212,IF(AND($K$3=2,$K$4="N"),R212,IF(AND($K$3=3,$K$4="N"),T212,IF(AND($K$3=4,$K$4="N"),V212,IF(AND($K$3=5,$K$4="N"),X212,IF(AND($K$3=1,$K$4="Y"),Z212,IF(AND($K$3=2,$K$4="Y"),AB212,IF(AND($K$3=3,$K$4="Y"),AD212,IF(AND($K$3=4,$K$4="Y"),AF212,IF(AND($K$3=5,$K$4="Y"),AH212,"FALSE"))))))))))</f>
        <v>0.69299999999999995</v>
      </c>
      <c r="I212" s="20">
        <f>IF(AND($K$3=1,$K$4="N"),Q212,IF(AND($K$3=2,$K$4="N"),S212,IF(AND($K$3=3,$K$4="N"),U212,IF(AND($K$3=4,$K$4="N"),W212,IF(AND($K$3=5,$K$4="N"),Y212,IF(AND($K$3=1,$K$4="Y"),AA212,IF(AND($K$3=2,$K$4="Y"),AC212,IF(AND($K$3=3,$K$4="Y"),AE212,IF(AND($K$3=4,$K$4="Y"),AG212,IF(AND($K$3=5,$K$4="Y"),AI212,"FALSE"))))))))))</f>
        <v>34.65</v>
      </c>
      <c r="J212" s="34" t="str">
        <f>IF(OUT!F547="", "", OUT!F547)</f>
        <v>STRIP TRAY</v>
      </c>
      <c r="K212" s="7">
        <f>IF(OUT!P547="", "", OUT!P547)</f>
        <v>50</v>
      </c>
      <c r="L212" s="7" t="str">
        <f>IF(OUT!AE547="", "", OUT!AE547)</f>
        <v/>
      </c>
      <c r="M212" s="7" t="str">
        <f>IF(OUT!AG547="", "", OUT!AG547)</f>
        <v>PAT</v>
      </c>
      <c r="N212" s="7" t="str">
        <f>IF(OUT!AQ547="", "", OUT!AQ547)</f>
        <v/>
      </c>
      <c r="O212" s="7" t="str">
        <f>IF(OUT!BM547="", "", OUT!BM547)</f>
        <v>T3</v>
      </c>
      <c r="P212" s="8">
        <f>IF(OUT!N547="", "", OUT!N547)</f>
        <v>0.69299999999999995</v>
      </c>
      <c r="Q212" s="9">
        <f>IF(OUT!O547="", "", OUT!O547)</f>
        <v>34.65</v>
      </c>
      <c r="R212" s="8">
        <f>IF(PPG!H547="", "", PPG!H547)</f>
        <v>0</v>
      </c>
      <c r="S212" s="9">
        <f>IF(PPG!I547="", "", PPG!I547)</f>
        <v>0</v>
      </c>
      <c r="T212" s="8">
        <f>IF(PPG!J547="", "", PPG!J547)</f>
        <v>0</v>
      </c>
      <c r="U212" s="9">
        <f>IF(PPG!K547="", "", PPG!K547)</f>
        <v>0</v>
      </c>
      <c r="V212" s="8">
        <f>IF(PPG!L547="", "", PPG!L547)</f>
        <v>0</v>
      </c>
      <c r="W212" s="9">
        <f>IF(PPG!M547="", "", PPG!M547)</f>
        <v>0</v>
      </c>
      <c r="X212" s="8">
        <f>IF(PPG!N547="", "", PPG!N547)</f>
        <v>0</v>
      </c>
      <c r="Y212" s="9">
        <f>IF(PPG!O547="", "", PPG!O547)</f>
        <v>0</v>
      </c>
      <c r="Z212" s="8">
        <f>IF(PPG!Q547="", "", PPG!Q547)</f>
        <v>0.69299999999999995</v>
      </c>
      <c r="AA212" s="9">
        <f>IF(PPG!R547="", "", PPG!R547)</f>
        <v>34.65</v>
      </c>
      <c r="AB212" s="8">
        <f>IF(PPG!S547="", "", PPG!S547)</f>
        <v>0</v>
      </c>
      <c r="AC212" s="9">
        <f>IF(PPG!T547="", "", PPG!T547)</f>
        <v>0</v>
      </c>
      <c r="AD212" s="8">
        <f>IF(PPG!U547="", "", PPG!U547)</f>
        <v>0</v>
      </c>
      <c r="AE212" s="9">
        <f>IF(PPG!V547="", "", PPG!V547)</f>
        <v>0</v>
      </c>
      <c r="AF212" s="8">
        <f>IF(PPG!W547="", "", PPG!W547)</f>
        <v>0</v>
      </c>
      <c r="AG212" s="9">
        <f>IF(PPG!X547="", "", PPG!X547)</f>
        <v>0</v>
      </c>
      <c r="AH212" s="8">
        <f>IF(PPG!Y547="", "", PPG!Y547)</f>
        <v>0</v>
      </c>
      <c r="AI212" s="9">
        <f>IF(PPG!Z547="", "", PPG!Z547)</f>
        <v>0</v>
      </c>
      <c r="AJ212" s="30" t="str">
        <f>IF(D212&lt;&gt;"",D212*I212, "0.00")</f>
        <v>0.00</v>
      </c>
      <c r="AK212" s="7" t="str">
        <f>IF(D212&lt;&gt;"",D212, "0")</f>
        <v>0</v>
      </c>
      <c r="AL212" s="7" t="str">
        <f>IF(D212&lt;&gt;"",D212*K212, "0")</f>
        <v>0</v>
      </c>
    </row>
    <row r="213" spans="1:38">
      <c r="A213" s="7">
        <f>IF(OUT!C583="", "", OUT!C583)</f>
        <v>711</v>
      </c>
      <c r="B213" s="18">
        <f>IF(OUT!A583="", "", OUT!A583)</f>
        <v>65758</v>
      </c>
      <c r="C213" s="7" t="str">
        <f>IF(OUT!D583="", "", OUT!D583)</f>
        <v>DB</v>
      </c>
      <c r="D213" s="25"/>
      <c r="E213" s="7" t="str">
        <f>IF(OUT!E583="", "", OUT!E583)</f>
        <v>51 CELL</v>
      </c>
      <c r="F213" s="22" t="str">
        <f>IF(OUT!AE583="NEW", "✷", "")</f>
        <v/>
      </c>
      <c r="G213" t="str">
        <f>IF(OUT!B583="", "", OUT!B583)</f>
        <v>CALIBRACHOA CALLIE WHITE</v>
      </c>
      <c r="H213" s="19">
        <f>IF(AND($K$3=1,$K$4="N"),P213,IF(AND($K$3=2,$K$4="N"),R213,IF(AND($K$3=3,$K$4="N"),T213,IF(AND($K$3=4,$K$4="N"),V213,IF(AND($K$3=5,$K$4="N"),X213,IF(AND($K$3=1,$K$4="Y"),Z213,IF(AND($K$3=2,$K$4="Y"),AB213,IF(AND($K$3=3,$K$4="Y"),AD213,IF(AND($K$3=4,$K$4="Y"),AF213,IF(AND($K$3=5,$K$4="Y"),AH213,"FALSE"))))))))))</f>
        <v>0.69299999999999995</v>
      </c>
      <c r="I213" s="20">
        <f>IF(AND($K$3=1,$K$4="N"),Q213,IF(AND($K$3=2,$K$4="N"),S213,IF(AND($K$3=3,$K$4="N"),U213,IF(AND($K$3=4,$K$4="N"),W213,IF(AND($K$3=5,$K$4="N"),Y213,IF(AND($K$3=1,$K$4="Y"),AA213,IF(AND($K$3=2,$K$4="Y"),AC213,IF(AND($K$3=3,$K$4="Y"),AE213,IF(AND($K$3=4,$K$4="Y"),AG213,IF(AND($K$3=5,$K$4="Y"),AI213,"FALSE"))))))))))</f>
        <v>34.65</v>
      </c>
      <c r="J213" s="34" t="str">
        <f>IF(OUT!F583="", "", OUT!F583)</f>
        <v>STRIP TRAY</v>
      </c>
      <c r="K213" s="7">
        <f>IF(OUT!P583="", "", OUT!P583)</f>
        <v>50</v>
      </c>
      <c r="L213" s="7" t="str">
        <f>IF(OUT!AE583="", "", OUT!AE583)</f>
        <v/>
      </c>
      <c r="M213" s="7" t="str">
        <f>IF(OUT!AG583="", "", OUT!AG583)</f>
        <v>PAT</v>
      </c>
      <c r="N213" s="7" t="str">
        <f>IF(OUT!AQ583="", "", OUT!AQ583)</f>
        <v/>
      </c>
      <c r="O213" s="7" t="str">
        <f>IF(OUT!BM583="", "", OUT!BM583)</f>
        <v>T3</v>
      </c>
      <c r="P213" s="8">
        <f>IF(OUT!N583="", "", OUT!N583)</f>
        <v>0.69299999999999995</v>
      </c>
      <c r="Q213" s="9">
        <f>IF(OUT!O583="", "", OUT!O583)</f>
        <v>34.65</v>
      </c>
      <c r="R213" s="8">
        <f>IF(PPG!H583="", "", PPG!H583)</f>
        <v>0</v>
      </c>
      <c r="S213" s="9">
        <f>IF(PPG!I583="", "", PPG!I583)</f>
        <v>0</v>
      </c>
      <c r="T213" s="8">
        <f>IF(PPG!J583="", "", PPG!J583)</f>
        <v>0</v>
      </c>
      <c r="U213" s="9">
        <f>IF(PPG!K583="", "", PPG!K583)</f>
        <v>0</v>
      </c>
      <c r="V213" s="8">
        <f>IF(PPG!L583="", "", PPG!L583)</f>
        <v>0</v>
      </c>
      <c r="W213" s="9">
        <f>IF(PPG!M583="", "", PPG!M583)</f>
        <v>0</v>
      </c>
      <c r="X213" s="8">
        <f>IF(PPG!N583="", "", PPG!N583)</f>
        <v>0</v>
      </c>
      <c r="Y213" s="9">
        <f>IF(PPG!O583="", "", PPG!O583)</f>
        <v>0</v>
      </c>
      <c r="Z213" s="8">
        <f>IF(PPG!Q583="", "", PPG!Q583)</f>
        <v>0.69299999999999995</v>
      </c>
      <c r="AA213" s="9">
        <f>IF(PPG!R583="", "", PPG!R583)</f>
        <v>34.65</v>
      </c>
      <c r="AB213" s="8">
        <f>IF(PPG!S583="", "", PPG!S583)</f>
        <v>0</v>
      </c>
      <c r="AC213" s="9">
        <f>IF(PPG!T583="", "", PPG!T583)</f>
        <v>0</v>
      </c>
      <c r="AD213" s="8">
        <f>IF(PPG!U583="", "", PPG!U583)</f>
        <v>0</v>
      </c>
      <c r="AE213" s="9">
        <f>IF(PPG!V583="", "", PPG!V583)</f>
        <v>0</v>
      </c>
      <c r="AF213" s="8">
        <f>IF(PPG!W583="", "", PPG!W583)</f>
        <v>0</v>
      </c>
      <c r="AG213" s="9">
        <f>IF(PPG!X583="", "", PPG!X583)</f>
        <v>0</v>
      </c>
      <c r="AH213" s="8">
        <f>IF(PPG!Y583="", "", PPG!Y583)</f>
        <v>0</v>
      </c>
      <c r="AI213" s="9">
        <f>IF(PPG!Z583="", "", PPG!Z583)</f>
        <v>0</v>
      </c>
      <c r="AJ213" s="30" t="str">
        <f>IF(D213&lt;&gt;"",D213*I213, "0.00")</f>
        <v>0.00</v>
      </c>
      <c r="AK213" s="7" t="str">
        <f>IF(D213&lt;&gt;"",D213, "0")</f>
        <v>0</v>
      </c>
      <c r="AL213" s="7" t="str">
        <f>IF(D213&lt;&gt;"",D213*K213, "0")</f>
        <v>0</v>
      </c>
    </row>
    <row r="214" spans="1:38">
      <c r="A214" s="7">
        <f>IF(OUT!C581="", "", OUT!C581)</f>
        <v>711</v>
      </c>
      <c r="B214" s="18">
        <f>IF(OUT!A581="", "", OUT!A581)</f>
        <v>65582</v>
      </c>
      <c r="C214" s="7" t="str">
        <f>IF(OUT!D581="", "", OUT!D581)</f>
        <v>DB</v>
      </c>
      <c r="D214" s="25"/>
      <c r="E214" s="7" t="str">
        <f>IF(OUT!E581="", "", OUT!E581)</f>
        <v>51 CELL</v>
      </c>
      <c r="F214" s="22" t="str">
        <f>IF(OUT!AE581="NEW", "✷", "")</f>
        <v/>
      </c>
      <c r="G214" t="str">
        <f>IF(OUT!B581="", "", OUT!B581)</f>
        <v>CALIBRACHOA CALLIE YELLOW</v>
      </c>
      <c r="H214" s="19">
        <f>IF(AND($K$3=1,$K$4="N"),P214,IF(AND($K$3=2,$K$4="N"),R214,IF(AND($K$3=3,$K$4="N"),T214,IF(AND($K$3=4,$K$4="N"),V214,IF(AND($K$3=5,$K$4="N"),X214,IF(AND($K$3=1,$K$4="Y"),Z214,IF(AND($K$3=2,$K$4="Y"),AB214,IF(AND($K$3=3,$K$4="Y"),AD214,IF(AND($K$3=4,$K$4="Y"),AF214,IF(AND($K$3=5,$K$4="Y"),AH214,"FALSE"))))))))))</f>
        <v>0.69299999999999995</v>
      </c>
      <c r="I214" s="20">
        <f>IF(AND($K$3=1,$K$4="N"),Q214,IF(AND($K$3=2,$K$4="N"),S214,IF(AND($K$3=3,$K$4="N"),U214,IF(AND($K$3=4,$K$4="N"),W214,IF(AND($K$3=5,$K$4="N"),Y214,IF(AND($K$3=1,$K$4="Y"),AA214,IF(AND($K$3=2,$K$4="Y"),AC214,IF(AND($K$3=3,$K$4="Y"),AE214,IF(AND($K$3=4,$K$4="Y"),AG214,IF(AND($K$3=5,$K$4="Y"),AI214,"FALSE"))))))))))</f>
        <v>34.65</v>
      </c>
      <c r="J214" s="34" t="str">
        <f>IF(OUT!F581="", "", OUT!F581)</f>
        <v>STRIP TRAY</v>
      </c>
      <c r="K214" s="7">
        <f>IF(OUT!P581="", "", OUT!P581)</f>
        <v>50</v>
      </c>
      <c r="L214" s="7" t="str">
        <f>IF(OUT!AE581="", "", OUT!AE581)</f>
        <v/>
      </c>
      <c r="M214" s="7" t="str">
        <f>IF(OUT!AG581="", "", OUT!AG581)</f>
        <v>PAT</v>
      </c>
      <c r="N214" s="7" t="str">
        <f>IF(OUT!AQ581="", "", OUT!AQ581)</f>
        <v/>
      </c>
      <c r="O214" s="7" t="str">
        <f>IF(OUT!BM581="", "", OUT!BM581)</f>
        <v>T3</v>
      </c>
      <c r="P214" s="8">
        <f>IF(OUT!N581="", "", OUT!N581)</f>
        <v>0.69299999999999995</v>
      </c>
      <c r="Q214" s="9">
        <f>IF(OUT!O581="", "", OUT!O581)</f>
        <v>34.65</v>
      </c>
      <c r="R214" s="8">
        <f>IF(PPG!H581="", "", PPG!H581)</f>
        <v>0</v>
      </c>
      <c r="S214" s="9">
        <f>IF(PPG!I581="", "", PPG!I581)</f>
        <v>0</v>
      </c>
      <c r="T214" s="8">
        <f>IF(PPG!J581="", "", PPG!J581)</f>
        <v>0</v>
      </c>
      <c r="U214" s="9">
        <f>IF(PPG!K581="", "", PPG!K581)</f>
        <v>0</v>
      </c>
      <c r="V214" s="8">
        <f>IF(PPG!L581="", "", PPG!L581)</f>
        <v>0</v>
      </c>
      <c r="W214" s="9">
        <f>IF(PPG!M581="", "", PPG!M581)</f>
        <v>0</v>
      </c>
      <c r="X214" s="8">
        <f>IF(PPG!N581="", "", PPG!N581)</f>
        <v>0</v>
      </c>
      <c r="Y214" s="9">
        <f>IF(PPG!O581="", "", PPG!O581)</f>
        <v>0</v>
      </c>
      <c r="Z214" s="8">
        <f>IF(PPG!Q581="", "", PPG!Q581)</f>
        <v>0.69299999999999995</v>
      </c>
      <c r="AA214" s="9">
        <f>IF(PPG!R581="", "", PPG!R581)</f>
        <v>34.65</v>
      </c>
      <c r="AB214" s="8">
        <f>IF(PPG!S581="", "", PPG!S581)</f>
        <v>0</v>
      </c>
      <c r="AC214" s="9">
        <f>IF(PPG!T581="", "", PPG!T581)</f>
        <v>0</v>
      </c>
      <c r="AD214" s="8">
        <f>IF(PPG!U581="", "", PPG!U581)</f>
        <v>0</v>
      </c>
      <c r="AE214" s="9">
        <f>IF(PPG!V581="", "", PPG!V581)</f>
        <v>0</v>
      </c>
      <c r="AF214" s="8">
        <f>IF(PPG!W581="", "", PPG!W581)</f>
        <v>0</v>
      </c>
      <c r="AG214" s="9">
        <f>IF(PPG!X581="", "", PPG!X581)</f>
        <v>0</v>
      </c>
      <c r="AH214" s="8">
        <f>IF(PPG!Y581="", "", PPG!Y581)</f>
        <v>0</v>
      </c>
      <c r="AI214" s="9">
        <f>IF(PPG!Z581="", "", PPG!Z581)</f>
        <v>0</v>
      </c>
      <c r="AJ214" s="30" t="str">
        <f>IF(D214&lt;&gt;"",D214*I214, "0.00")</f>
        <v>0.00</v>
      </c>
      <c r="AK214" s="7" t="str">
        <f>IF(D214&lt;&gt;"",D214, "0")</f>
        <v>0</v>
      </c>
      <c r="AL214" s="7" t="str">
        <f>IF(D214&lt;&gt;"",D214*K214, "0")</f>
        <v>0</v>
      </c>
    </row>
    <row r="215" spans="1:38">
      <c r="A215" s="7">
        <f>IF(OUT!C1349="", "", OUT!C1349)</f>
        <v>711</v>
      </c>
      <c r="B215" s="18">
        <f>IF(OUT!A1349="", "", OUT!A1349)</f>
        <v>89955</v>
      </c>
      <c r="C215" s="7" t="str">
        <f>IF(OUT!D1349="", "", OUT!D1349)</f>
        <v>DB</v>
      </c>
      <c r="D215" s="25"/>
      <c r="E215" s="7" t="str">
        <f>IF(OUT!E1349="", "", OUT!E1349)</f>
        <v>51 CELL</v>
      </c>
      <c r="F215" s="22" t="str">
        <f>IF(OUT!AE1349="NEW", "✷", "")</f>
        <v/>
      </c>
      <c r="G215" t="str">
        <f>IF(OUT!B1349="", "", OUT!B1349)</f>
        <v>CALIBRACHOA CANDY SHOP GRAPE SPLASH</v>
      </c>
      <c r="H215" s="19">
        <f>IF(AND($K$3=1,$K$4="N"),P215,IF(AND($K$3=2,$K$4="N"),R215,IF(AND($K$3=3,$K$4="N"),T215,IF(AND($K$3=4,$K$4="N"),V215,IF(AND($K$3=5,$K$4="N"),X215,IF(AND($K$3=1,$K$4="Y"),Z215,IF(AND($K$3=2,$K$4="Y"),AB215,IF(AND($K$3=3,$K$4="Y"),AD215,IF(AND($K$3=4,$K$4="Y"),AF215,IF(AND($K$3=5,$K$4="Y"),AH215,"FALSE"))))))))))</f>
        <v>0.70699999999999996</v>
      </c>
      <c r="I215" s="20">
        <f>IF(AND($K$3=1,$K$4="N"),Q215,IF(AND($K$3=2,$K$4="N"),S215,IF(AND($K$3=3,$K$4="N"),U215,IF(AND($K$3=4,$K$4="N"),W215,IF(AND($K$3=5,$K$4="N"),Y215,IF(AND($K$3=1,$K$4="Y"),AA215,IF(AND($K$3=2,$K$4="Y"),AC215,IF(AND($K$3=3,$K$4="Y"),AE215,IF(AND($K$3=4,$K$4="Y"),AG215,IF(AND($K$3=5,$K$4="Y"),AI215,"FALSE"))))))))))</f>
        <v>35.35</v>
      </c>
      <c r="J215" s="34" t="str">
        <f>IF(OUT!F1349="", "", OUT!F1349)</f>
        <v>STRIP TRAY</v>
      </c>
      <c r="K215" s="7">
        <f>IF(OUT!P1349="", "", OUT!P1349)</f>
        <v>50</v>
      </c>
      <c r="L215" s="7" t="str">
        <f>IF(OUT!AE1349="", "", OUT!AE1349)</f>
        <v/>
      </c>
      <c r="M215" s="7" t="str">
        <f>IF(OUT!AG1349="", "", OUT!AG1349)</f>
        <v>PAT</v>
      </c>
      <c r="N215" s="7" t="str">
        <f>IF(OUT!AQ1349="", "", OUT!AQ1349)</f>
        <v/>
      </c>
      <c r="O215" s="7" t="str">
        <f>IF(OUT!BM1349="", "", OUT!BM1349)</f>
        <v>T3</v>
      </c>
      <c r="P215" s="8">
        <f>IF(OUT!N1349="", "", OUT!N1349)</f>
        <v>0.70699999999999996</v>
      </c>
      <c r="Q215" s="9">
        <f>IF(OUT!O1349="", "", OUT!O1349)</f>
        <v>35.35</v>
      </c>
      <c r="R215" s="8">
        <f>IF(PPG!H1349="", "", PPG!H1349)</f>
        <v>0</v>
      </c>
      <c r="S215" s="9">
        <f>IF(PPG!I1349="", "", PPG!I1349)</f>
        <v>0</v>
      </c>
      <c r="T215" s="8">
        <f>IF(PPG!J1349="", "", PPG!J1349)</f>
        <v>0</v>
      </c>
      <c r="U215" s="9">
        <f>IF(PPG!K1349="", "", PPG!K1349)</f>
        <v>0</v>
      </c>
      <c r="V215" s="8">
        <f>IF(PPG!L1349="", "", PPG!L1349)</f>
        <v>0</v>
      </c>
      <c r="W215" s="9">
        <f>IF(PPG!M1349="", "", PPG!M1349)</f>
        <v>0</v>
      </c>
      <c r="X215" s="8">
        <f>IF(PPG!N1349="", "", PPG!N1349)</f>
        <v>0</v>
      </c>
      <c r="Y215" s="9">
        <f>IF(PPG!O1349="", "", PPG!O1349)</f>
        <v>0</v>
      </c>
      <c r="Z215" s="8">
        <f>IF(PPG!Q1349="", "", PPG!Q1349)</f>
        <v>0.70699999999999996</v>
      </c>
      <c r="AA215" s="9">
        <f>IF(PPG!R1349="", "", PPG!R1349)</f>
        <v>35.35</v>
      </c>
      <c r="AB215" s="8">
        <f>IF(PPG!S1349="", "", PPG!S1349)</f>
        <v>0</v>
      </c>
      <c r="AC215" s="9">
        <f>IF(PPG!T1349="", "", PPG!T1349)</f>
        <v>0</v>
      </c>
      <c r="AD215" s="8">
        <f>IF(PPG!U1349="", "", PPG!U1349)</f>
        <v>0</v>
      </c>
      <c r="AE215" s="9">
        <f>IF(PPG!V1349="", "", PPG!V1349)</f>
        <v>0</v>
      </c>
      <c r="AF215" s="8">
        <f>IF(PPG!W1349="", "", PPG!W1349)</f>
        <v>0</v>
      </c>
      <c r="AG215" s="9">
        <f>IF(PPG!X1349="", "", PPG!X1349)</f>
        <v>0</v>
      </c>
      <c r="AH215" s="8">
        <f>IF(PPG!Y1349="", "", PPG!Y1349)</f>
        <v>0</v>
      </c>
      <c r="AI215" s="9">
        <f>IF(PPG!Z1349="", "", PPG!Z1349)</f>
        <v>0</v>
      </c>
      <c r="AJ215" s="30" t="str">
        <f>IF(D215&lt;&gt;"",D215*I215, "0.00")</f>
        <v>0.00</v>
      </c>
      <c r="AK215" s="7" t="str">
        <f>IF(D215&lt;&gt;"",D215, "0")</f>
        <v>0</v>
      </c>
      <c r="AL215" s="7" t="str">
        <f>IF(D215&lt;&gt;"",D215*K215, "0")</f>
        <v>0</v>
      </c>
    </row>
    <row r="216" spans="1:38">
      <c r="A216" s="7">
        <f>IF(OUT!C1708="", "", OUT!C1708)</f>
        <v>711</v>
      </c>
      <c r="B216" s="18">
        <f>IF(OUT!A1708="", "", OUT!A1708)</f>
        <v>96618</v>
      </c>
      <c r="C216" s="7" t="str">
        <f>IF(OUT!D1708="", "", OUT!D1708)</f>
        <v>DB</v>
      </c>
      <c r="D216" s="25"/>
      <c r="E216" s="7" t="str">
        <f>IF(OUT!E1708="", "", OUT!E1708)</f>
        <v>51 CELL</v>
      </c>
      <c r="F216" s="22" t="str">
        <f>IF(OUT!AE1708="NEW", "✷", "")</f>
        <v>✷</v>
      </c>
      <c r="G216" t="str">
        <f>IF(OUT!B1708="", "", OUT!B1708)</f>
        <v>CALIBRACHOA CARAMEL (Soft Pink, Orange, Primrose)</v>
      </c>
      <c r="H216" s="19">
        <f>IF(AND($K$3=1,$K$4="N"),P216,IF(AND($K$3=2,$K$4="N"),R216,IF(AND($K$3=3,$K$4="N"),T216,IF(AND($K$3=4,$K$4="N"),V216,IF(AND($K$3=5,$K$4="N"),X216,IF(AND($K$3=1,$K$4="Y"),Z216,IF(AND($K$3=2,$K$4="Y"),AB216,IF(AND($K$3=3,$K$4="Y"),AD216,IF(AND($K$3=4,$K$4="Y"),AF216,IF(AND($K$3=5,$K$4="Y"),AH216,"FALSE"))))))))))</f>
        <v>0.70699999999999996</v>
      </c>
      <c r="I216" s="20">
        <f>IF(AND($K$3=1,$K$4="N"),Q216,IF(AND($K$3=2,$K$4="N"),S216,IF(AND($K$3=3,$K$4="N"),U216,IF(AND($K$3=4,$K$4="N"),W216,IF(AND($K$3=5,$K$4="N"),Y216,IF(AND($K$3=1,$K$4="Y"),AA216,IF(AND($K$3=2,$K$4="Y"),AC216,IF(AND($K$3=3,$K$4="Y"),AE216,IF(AND($K$3=4,$K$4="Y"),AG216,IF(AND($K$3=5,$K$4="Y"),AI216,"FALSE"))))))))))</f>
        <v>35.35</v>
      </c>
      <c r="J216" s="34" t="str">
        <f>IF(OUT!F1708="", "", OUT!F1708)</f>
        <v>STRIP TRAY</v>
      </c>
      <c r="K216" s="7">
        <f>IF(OUT!P1708="", "", OUT!P1708)</f>
        <v>50</v>
      </c>
      <c r="L216" s="7" t="str">
        <f>IF(OUT!AE1708="", "", OUT!AE1708)</f>
        <v>NEW</v>
      </c>
      <c r="M216" s="7" t="str">
        <f>IF(OUT!AG1708="", "", OUT!AG1708)</f>
        <v/>
      </c>
      <c r="N216" s="7" t="str">
        <f>IF(OUT!AQ1708="", "", OUT!AQ1708)</f>
        <v/>
      </c>
      <c r="O216" s="7" t="str">
        <f>IF(OUT!BM1708="", "", OUT!BM1708)</f>
        <v>T3</v>
      </c>
      <c r="P216" s="8">
        <f>IF(OUT!N1708="", "", OUT!N1708)</f>
        <v>0.70699999999999996</v>
      </c>
      <c r="Q216" s="9">
        <f>IF(OUT!O1708="", "", OUT!O1708)</f>
        <v>35.35</v>
      </c>
      <c r="R216" s="8">
        <f>IF(PPG!H1708="", "", PPG!H1708)</f>
        <v>0</v>
      </c>
      <c r="S216" s="9">
        <f>IF(PPG!I1708="", "", PPG!I1708)</f>
        <v>0</v>
      </c>
      <c r="T216" s="8">
        <f>IF(PPG!J1708="", "", PPG!J1708)</f>
        <v>0</v>
      </c>
      <c r="U216" s="9">
        <f>IF(PPG!K1708="", "", PPG!K1708)</f>
        <v>0</v>
      </c>
      <c r="V216" s="8">
        <f>IF(PPG!L1708="", "", PPG!L1708)</f>
        <v>0</v>
      </c>
      <c r="W216" s="9">
        <f>IF(PPG!M1708="", "", PPG!M1708)</f>
        <v>0</v>
      </c>
      <c r="X216" s="8">
        <f>IF(PPG!N1708="", "", PPG!N1708)</f>
        <v>0</v>
      </c>
      <c r="Y216" s="9">
        <f>IF(PPG!O1708="", "", PPG!O1708)</f>
        <v>0</v>
      </c>
      <c r="Z216" s="8">
        <f>IF(PPG!Q1708="", "", PPG!Q1708)</f>
        <v>0.70699999999999996</v>
      </c>
      <c r="AA216" s="9">
        <f>IF(PPG!R1708="", "", PPG!R1708)</f>
        <v>35.35</v>
      </c>
      <c r="AB216" s="8">
        <f>IF(PPG!S1708="", "", PPG!S1708)</f>
        <v>0</v>
      </c>
      <c r="AC216" s="9">
        <f>IF(PPG!T1708="", "", PPG!T1708)</f>
        <v>0</v>
      </c>
      <c r="AD216" s="8">
        <f>IF(PPG!U1708="", "", PPG!U1708)</f>
        <v>0</v>
      </c>
      <c r="AE216" s="9">
        <f>IF(PPG!V1708="", "", PPG!V1708)</f>
        <v>0</v>
      </c>
      <c r="AF216" s="8">
        <f>IF(PPG!W1708="", "", PPG!W1708)</f>
        <v>0</v>
      </c>
      <c r="AG216" s="9">
        <f>IF(PPG!X1708="", "", PPG!X1708)</f>
        <v>0</v>
      </c>
      <c r="AH216" s="8">
        <f>IF(PPG!Y1708="", "", PPG!Y1708)</f>
        <v>0</v>
      </c>
      <c r="AI216" s="9">
        <f>IF(PPG!Z1708="", "", PPG!Z1708)</f>
        <v>0</v>
      </c>
      <c r="AJ216" s="30" t="str">
        <f>IF(D216&lt;&gt;"",D216*I216, "0.00")</f>
        <v>0.00</v>
      </c>
      <c r="AK216" s="7" t="str">
        <f>IF(D216&lt;&gt;"",D216, "0")</f>
        <v>0</v>
      </c>
      <c r="AL216" s="7" t="str">
        <f>IF(D216&lt;&gt;"",D216*K216, "0")</f>
        <v>0</v>
      </c>
    </row>
    <row r="217" spans="1:38">
      <c r="A217" s="7">
        <f>IF(OUT!C1350="", "", OUT!C1350)</f>
        <v>711</v>
      </c>
      <c r="B217" s="18">
        <f>IF(OUT!A1350="", "", OUT!A1350)</f>
        <v>89956</v>
      </c>
      <c r="C217" s="7" t="str">
        <f>IF(OUT!D1350="", "", OUT!D1350)</f>
        <v>DB</v>
      </c>
      <c r="D217" s="25"/>
      <c r="E217" s="7" t="str">
        <f>IF(OUT!E1350="", "", OUT!E1350)</f>
        <v>51 CELL</v>
      </c>
      <c r="F217" s="22" t="str">
        <f>IF(OUT!AE1350="NEW", "✷", "")</f>
        <v/>
      </c>
      <c r="G217" t="str">
        <f>IF(OUT!B1350="", "", OUT!B1350)</f>
        <v>CALIBRACHOA CHAMELEON ATOMIC ORANGE</v>
      </c>
      <c r="H217" s="19">
        <f>IF(AND($K$3=1,$K$4="N"),P217,IF(AND($K$3=2,$K$4="N"),R217,IF(AND($K$3=3,$K$4="N"),T217,IF(AND($K$3=4,$K$4="N"),V217,IF(AND($K$3=5,$K$4="N"),X217,IF(AND($K$3=1,$K$4="Y"),Z217,IF(AND($K$3=2,$K$4="Y"),AB217,IF(AND($K$3=3,$K$4="Y"),AD217,IF(AND($K$3=4,$K$4="Y"),AF217,IF(AND($K$3=5,$K$4="Y"),AH217,"FALSE"))))))))))</f>
        <v>0.745</v>
      </c>
      <c r="I217" s="20">
        <f>IF(AND($K$3=1,$K$4="N"),Q217,IF(AND($K$3=2,$K$4="N"),S217,IF(AND($K$3=3,$K$4="N"),U217,IF(AND($K$3=4,$K$4="N"),W217,IF(AND($K$3=5,$K$4="N"),Y217,IF(AND($K$3=1,$K$4="Y"),AA217,IF(AND($K$3=2,$K$4="Y"),AC217,IF(AND($K$3=3,$K$4="Y"),AE217,IF(AND($K$3=4,$K$4="Y"),AG217,IF(AND($K$3=5,$K$4="Y"),AI217,"FALSE"))))))))))</f>
        <v>37.25</v>
      </c>
      <c r="J217" s="34" t="str">
        <f>IF(OUT!F1350="", "", OUT!F1350)</f>
        <v>STRIP TRAY</v>
      </c>
      <c r="K217" s="7">
        <f>IF(OUT!P1350="", "", OUT!P1350)</f>
        <v>50</v>
      </c>
      <c r="L217" s="7" t="str">
        <f>IF(OUT!AE1350="", "", OUT!AE1350)</f>
        <v/>
      </c>
      <c r="M217" s="7" t="str">
        <f>IF(OUT!AG1350="", "", OUT!AG1350)</f>
        <v>PAT</v>
      </c>
      <c r="N217" s="7" t="str">
        <f>IF(OUT!AQ1350="", "", OUT!AQ1350)</f>
        <v/>
      </c>
      <c r="O217" s="7" t="str">
        <f>IF(OUT!BM1350="", "", OUT!BM1350)</f>
        <v>T3</v>
      </c>
      <c r="P217" s="8">
        <f>IF(OUT!N1350="", "", OUT!N1350)</f>
        <v>0.745</v>
      </c>
      <c r="Q217" s="9">
        <f>IF(OUT!O1350="", "", OUT!O1350)</f>
        <v>37.25</v>
      </c>
      <c r="R217" s="8">
        <f>IF(PPG!H1350="", "", PPG!H1350)</f>
        <v>0</v>
      </c>
      <c r="S217" s="9">
        <f>IF(PPG!I1350="", "", PPG!I1350)</f>
        <v>0</v>
      </c>
      <c r="T217" s="8">
        <f>IF(PPG!J1350="", "", PPG!J1350)</f>
        <v>0</v>
      </c>
      <c r="U217" s="9">
        <f>IF(PPG!K1350="", "", PPG!K1350)</f>
        <v>0</v>
      </c>
      <c r="V217" s="8">
        <f>IF(PPG!L1350="", "", PPG!L1350)</f>
        <v>0</v>
      </c>
      <c r="W217" s="9">
        <f>IF(PPG!M1350="", "", PPG!M1350)</f>
        <v>0</v>
      </c>
      <c r="X217" s="8">
        <f>IF(PPG!N1350="", "", PPG!N1350)</f>
        <v>0</v>
      </c>
      <c r="Y217" s="9">
        <f>IF(PPG!O1350="", "", PPG!O1350)</f>
        <v>0</v>
      </c>
      <c r="Z217" s="8">
        <f>IF(PPG!Q1350="", "", PPG!Q1350)</f>
        <v>0.745</v>
      </c>
      <c r="AA217" s="9">
        <f>IF(PPG!R1350="", "", PPG!R1350)</f>
        <v>37.25</v>
      </c>
      <c r="AB217" s="8">
        <f>IF(PPG!S1350="", "", PPG!S1350)</f>
        <v>0</v>
      </c>
      <c r="AC217" s="9">
        <f>IF(PPG!T1350="", "", PPG!T1350)</f>
        <v>0</v>
      </c>
      <c r="AD217" s="8">
        <f>IF(PPG!U1350="", "", PPG!U1350)</f>
        <v>0</v>
      </c>
      <c r="AE217" s="9">
        <f>IF(PPG!V1350="", "", PPG!V1350)</f>
        <v>0</v>
      </c>
      <c r="AF217" s="8">
        <f>IF(PPG!W1350="", "", PPG!W1350)</f>
        <v>0</v>
      </c>
      <c r="AG217" s="9">
        <f>IF(PPG!X1350="", "", PPG!X1350)</f>
        <v>0</v>
      </c>
      <c r="AH217" s="8">
        <f>IF(PPG!Y1350="", "", PPG!Y1350)</f>
        <v>0</v>
      </c>
      <c r="AI217" s="9">
        <f>IF(PPG!Z1350="", "", PPG!Z1350)</f>
        <v>0</v>
      </c>
      <c r="AJ217" s="30" t="str">
        <f>IF(D217&lt;&gt;"",D217*I217, "0.00")</f>
        <v>0.00</v>
      </c>
      <c r="AK217" s="7" t="str">
        <f>IF(D217&lt;&gt;"",D217, "0")</f>
        <v>0</v>
      </c>
      <c r="AL217" s="7" t="str">
        <f>IF(D217&lt;&gt;"",D217*K217, "0")</f>
        <v>0</v>
      </c>
    </row>
    <row r="218" spans="1:38">
      <c r="A218" s="7">
        <f>IF(OUT!C1481="", "", OUT!C1481)</f>
        <v>711</v>
      </c>
      <c r="B218" s="18">
        <f>IF(OUT!A1481="", "", OUT!A1481)</f>
        <v>91866</v>
      </c>
      <c r="C218" s="7" t="str">
        <f>IF(OUT!D1481="", "", OUT!D1481)</f>
        <v>DB</v>
      </c>
      <c r="D218" s="25"/>
      <c r="E218" s="7" t="str">
        <f>IF(OUT!E1481="", "", OUT!E1481)</f>
        <v>51 CELL</v>
      </c>
      <c r="F218" s="22" t="str">
        <f>IF(OUT!AE1481="NEW", "✷", "")</f>
        <v/>
      </c>
      <c r="G218" t="str">
        <f>IF(OUT!B1481="", "", OUT!B1481)</f>
        <v>CALIBRACHOA CHAMELEON BLACKBERRY PIE (Deep Purple/Yellow Streaks)</v>
      </c>
      <c r="H218" s="19">
        <f>IF(AND($K$3=1,$K$4="N"),P218,IF(AND($K$3=2,$K$4="N"),R218,IF(AND($K$3=3,$K$4="N"),T218,IF(AND($K$3=4,$K$4="N"),V218,IF(AND($K$3=5,$K$4="N"),X218,IF(AND($K$3=1,$K$4="Y"),Z218,IF(AND($K$3=2,$K$4="Y"),AB218,IF(AND($K$3=3,$K$4="Y"),AD218,IF(AND($K$3=4,$K$4="Y"),AF218,IF(AND($K$3=5,$K$4="Y"),AH218,"FALSE"))))))))))</f>
        <v>0.745</v>
      </c>
      <c r="I218" s="20">
        <f>IF(AND($K$3=1,$K$4="N"),Q218,IF(AND($K$3=2,$K$4="N"),S218,IF(AND($K$3=3,$K$4="N"),U218,IF(AND($K$3=4,$K$4="N"),W218,IF(AND($K$3=5,$K$4="N"),Y218,IF(AND($K$3=1,$K$4="Y"),AA218,IF(AND($K$3=2,$K$4="Y"),AC218,IF(AND($K$3=3,$K$4="Y"),AE218,IF(AND($K$3=4,$K$4="Y"),AG218,IF(AND($K$3=5,$K$4="Y"),AI218,"FALSE"))))))))))</f>
        <v>37.25</v>
      </c>
      <c r="J218" s="34" t="str">
        <f>IF(OUT!F1481="", "", OUT!F1481)</f>
        <v>STRIP TRAY</v>
      </c>
      <c r="K218" s="7">
        <f>IF(OUT!P1481="", "", OUT!P1481)</f>
        <v>50</v>
      </c>
      <c r="L218" s="7" t="str">
        <f>IF(OUT!AE1481="", "", OUT!AE1481)</f>
        <v/>
      </c>
      <c r="M218" s="7" t="str">
        <f>IF(OUT!AG1481="", "", OUT!AG1481)</f>
        <v>PAT</v>
      </c>
      <c r="N218" s="7" t="str">
        <f>IF(OUT!AQ1481="", "", OUT!AQ1481)</f>
        <v/>
      </c>
      <c r="O218" s="7" t="str">
        <f>IF(OUT!BM1481="", "", OUT!BM1481)</f>
        <v>T3</v>
      </c>
      <c r="P218" s="8">
        <f>IF(OUT!N1481="", "", OUT!N1481)</f>
        <v>0.745</v>
      </c>
      <c r="Q218" s="9">
        <f>IF(OUT!O1481="", "", OUT!O1481)</f>
        <v>37.25</v>
      </c>
      <c r="R218" s="8">
        <f>IF(PPG!H1481="", "", PPG!H1481)</f>
        <v>0</v>
      </c>
      <c r="S218" s="9">
        <f>IF(PPG!I1481="", "", PPG!I1481)</f>
        <v>0</v>
      </c>
      <c r="T218" s="8">
        <f>IF(PPG!J1481="", "", PPG!J1481)</f>
        <v>0</v>
      </c>
      <c r="U218" s="9">
        <f>IF(PPG!K1481="", "", PPG!K1481)</f>
        <v>0</v>
      </c>
      <c r="V218" s="8">
        <f>IF(PPG!L1481="", "", PPG!L1481)</f>
        <v>0</v>
      </c>
      <c r="W218" s="9">
        <f>IF(PPG!M1481="", "", PPG!M1481)</f>
        <v>0</v>
      </c>
      <c r="X218" s="8">
        <f>IF(PPG!N1481="", "", PPG!N1481)</f>
        <v>0</v>
      </c>
      <c r="Y218" s="9">
        <f>IF(PPG!O1481="", "", PPG!O1481)</f>
        <v>0</v>
      </c>
      <c r="Z218" s="8">
        <f>IF(PPG!Q1481="", "", PPG!Q1481)</f>
        <v>0.745</v>
      </c>
      <c r="AA218" s="9">
        <f>IF(PPG!R1481="", "", PPG!R1481)</f>
        <v>37.25</v>
      </c>
      <c r="AB218" s="8">
        <f>IF(PPG!S1481="", "", PPG!S1481)</f>
        <v>0</v>
      </c>
      <c r="AC218" s="9">
        <f>IF(PPG!T1481="", "", PPG!T1481)</f>
        <v>0</v>
      </c>
      <c r="AD218" s="8">
        <f>IF(PPG!U1481="", "", PPG!U1481)</f>
        <v>0</v>
      </c>
      <c r="AE218" s="9">
        <f>IF(PPG!V1481="", "", PPG!V1481)</f>
        <v>0</v>
      </c>
      <c r="AF218" s="8">
        <f>IF(PPG!W1481="", "", PPG!W1481)</f>
        <v>0</v>
      </c>
      <c r="AG218" s="9">
        <f>IF(PPG!X1481="", "", PPG!X1481)</f>
        <v>0</v>
      </c>
      <c r="AH218" s="8">
        <f>IF(PPG!Y1481="", "", PPG!Y1481)</f>
        <v>0</v>
      </c>
      <c r="AI218" s="9">
        <f>IF(PPG!Z1481="", "", PPG!Z1481)</f>
        <v>0</v>
      </c>
      <c r="AJ218" s="30" t="str">
        <f>IF(D218&lt;&gt;"",D218*I218, "0.00")</f>
        <v>0.00</v>
      </c>
      <c r="AK218" s="7" t="str">
        <f>IF(D218&lt;&gt;"",D218, "0")</f>
        <v>0</v>
      </c>
      <c r="AL218" s="7" t="str">
        <f>IF(D218&lt;&gt;"",D218*K218, "0")</f>
        <v>0</v>
      </c>
    </row>
    <row r="219" spans="1:38">
      <c r="A219" s="7">
        <f>IF(OUT!C431="", "", OUT!C431)</f>
        <v>711</v>
      </c>
      <c r="B219" s="18">
        <f>IF(OUT!A431="", "", OUT!A431)</f>
        <v>56623</v>
      </c>
      <c r="C219" s="7" t="str">
        <f>IF(OUT!D431="", "", OUT!D431)</f>
        <v>DB</v>
      </c>
      <c r="D219" s="25"/>
      <c r="E219" s="7" t="str">
        <f>IF(OUT!E431="", "", OUT!E431)</f>
        <v>51 CELL</v>
      </c>
      <c r="F219" s="22" t="str">
        <f>IF(OUT!AE431="NEW", "✷", "")</f>
        <v/>
      </c>
      <c r="G219" t="str">
        <f>IF(OUT!B431="", "", OUT!B431)</f>
        <v>CALIBRACHOA CHAMELEON BLUEBERRY SCONE (Blue and Yellow)</v>
      </c>
      <c r="H219" s="19">
        <f>IF(AND($K$3=1,$K$4="N"),P219,IF(AND($K$3=2,$K$4="N"),R219,IF(AND($K$3=3,$K$4="N"),T219,IF(AND($K$3=4,$K$4="N"),V219,IF(AND($K$3=5,$K$4="N"),X219,IF(AND($K$3=1,$K$4="Y"),Z219,IF(AND($K$3=2,$K$4="Y"),AB219,IF(AND($K$3=3,$K$4="Y"),AD219,IF(AND($K$3=4,$K$4="Y"),AF219,IF(AND($K$3=5,$K$4="Y"),AH219,"FALSE"))))))))))</f>
        <v>0.745</v>
      </c>
      <c r="I219" s="20">
        <f>IF(AND($K$3=1,$K$4="N"),Q219,IF(AND($K$3=2,$K$4="N"),S219,IF(AND($K$3=3,$K$4="N"),U219,IF(AND($K$3=4,$K$4="N"),W219,IF(AND($K$3=5,$K$4="N"),Y219,IF(AND($K$3=1,$K$4="Y"),AA219,IF(AND($K$3=2,$K$4="Y"),AC219,IF(AND($K$3=3,$K$4="Y"),AE219,IF(AND($K$3=4,$K$4="Y"),AG219,IF(AND($K$3=5,$K$4="Y"),AI219,"FALSE"))))))))))</f>
        <v>37.25</v>
      </c>
      <c r="J219" s="34" t="str">
        <f>IF(OUT!F431="", "", OUT!F431)</f>
        <v>STRIP TRAY</v>
      </c>
      <c r="K219" s="7">
        <f>IF(OUT!P431="", "", OUT!P431)</f>
        <v>50</v>
      </c>
      <c r="L219" s="7" t="str">
        <f>IF(OUT!AE431="", "", OUT!AE431)</f>
        <v/>
      </c>
      <c r="M219" s="7" t="str">
        <f>IF(OUT!AG431="", "", OUT!AG431)</f>
        <v>PAT</v>
      </c>
      <c r="N219" s="7" t="str">
        <f>IF(OUT!AQ431="", "", OUT!AQ431)</f>
        <v/>
      </c>
      <c r="O219" s="7" t="str">
        <f>IF(OUT!BM431="", "", OUT!BM431)</f>
        <v>T3</v>
      </c>
      <c r="P219" s="8">
        <f>IF(OUT!N431="", "", OUT!N431)</f>
        <v>0.745</v>
      </c>
      <c r="Q219" s="9">
        <f>IF(OUT!O431="", "", OUT!O431)</f>
        <v>37.25</v>
      </c>
      <c r="R219" s="8">
        <f>IF(PPG!H431="", "", PPG!H431)</f>
        <v>0</v>
      </c>
      <c r="S219" s="9">
        <f>IF(PPG!I431="", "", PPG!I431)</f>
        <v>0</v>
      </c>
      <c r="T219" s="8">
        <f>IF(PPG!J431="", "", PPG!J431)</f>
        <v>0</v>
      </c>
      <c r="U219" s="9">
        <f>IF(PPG!K431="", "", PPG!K431)</f>
        <v>0</v>
      </c>
      <c r="V219" s="8">
        <f>IF(PPG!L431="", "", PPG!L431)</f>
        <v>0</v>
      </c>
      <c r="W219" s="9">
        <f>IF(PPG!M431="", "", PPG!M431)</f>
        <v>0</v>
      </c>
      <c r="X219" s="8">
        <f>IF(PPG!N431="", "", PPG!N431)</f>
        <v>0</v>
      </c>
      <c r="Y219" s="9">
        <f>IF(PPG!O431="", "", PPG!O431)</f>
        <v>0</v>
      </c>
      <c r="Z219" s="8">
        <f>IF(PPG!Q431="", "", PPG!Q431)</f>
        <v>0.745</v>
      </c>
      <c r="AA219" s="9">
        <f>IF(PPG!R431="", "", PPG!R431)</f>
        <v>37.25</v>
      </c>
      <c r="AB219" s="8">
        <f>IF(PPG!S431="", "", PPG!S431)</f>
        <v>0</v>
      </c>
      <c r="AC219" s="9">
        <f>IF(PPG!T431="", "", PPG!T431)</f>
        <v>0</v>
      </c>
      <c r="AD219" s="8">
        <f>IF(PPG!U431="", "", PPG!U431)</f>
        <v>0</v>
      </c>
      <c r="AE219" s="9">
        <f>IF(PPG!V431="", "", PPG!V431)</f>
        <v>0</v>
      </c>
      <c r="AF219" s="8">
        <f>IF(PPG!W431="", "", PPG!W431)</f>
        <v>0</v>
      </c>
      <c r="AG219" s="9">
        <f>IF(PPG!X431="", "", PPG!X431)</f>
        <v>0</v>
      </c>
      <c r="AH219" s="8">
        <f>IF(PPG!Y431="", "", PPG!Y431)</f>
        <v>0</v>
      </c>
      <c r="AI219" s="9">
        <f>IF(PPG!Z431="", "", PPG!Z431)</f>
        <v>0</v>
      </c>
      <c r="AJ219" s="30" t="str">
        <f>IF(D219&lt;&gt;"",D219*I219, "0.00")</f>
        <v>0.00</v>
      </c>
      <c r="AK219" s="7" t="str">
        <f>IF(D219&lt;&gt;"",D219, "0")</f>
        <v>0</v>
      </c>
      <c r="AL219" s="7" t="str">
        <f>IF(D219&lt;&gt;"",D219*K219, "0")</f>
        <v>0</v>
      </c>
    </row>
    <row r="220" spans="1:38">
      <c r="A220" s="7">
        <f>IF(OUT!C1270="", "", OUT!C1270)</f>
        <v>711</v>
      </c>
      <c r="B220" s="18">
        <f>IF(OUT!A1270="", "", OUT!A1270)</f>
        <v>88216</v>
      </c>
      <c r="C220" s="7" t="str">
        <f>IF(OUT!D1270="", "", OUT!D1270)</f>
        <v>DB</v>
      </c>
      <c r="D220" s="25"/>
      <c r="E220" s="7" t="str">
        <f>IF(OUT!E1270="", "", OUT!E1270)</f>
        <v>51 CELL</v>
      </c>
      <c r="F220" s="22" t="str">
        <f>IF(OUT!AE1270="NEW", "✷", "")</f>
        <v/>
      </c>
      <c r="G220" t="str">
        <f>IF(OUT!B1270="", "", OUT!B1270)</f>
        <v>CALIBRACHOA CHAMELEON INDIAN SUMMER</v>
      </c>
      <c r="H220" s="19">
        <f>IF(AND($K$3=1,$K$4="N"),P220,IF(AND($K$3=2,$K$4="N"),R220,IF(AND($K$3=3,$K$4="N"),T220,IF(AND($K$3=4,$K$4="N"),V220,IF(AND($K$3=5,$K$4="N"),X220,IF(AND($K$3=1,$K$4="Y"),Z220,IF(AND($K$3=2,$K$4="Y"),AB220,IF(AND($K$3=3,$K$4="Y"),AD220,IF(AND($K$3=4,$K$4="Y"),AF220,IF(AND($K$3=5,$K$4="Y"),AH220,"FALSE"))))))))))</f>
        <v>0.745</v>
      </c>
      <c r="I220" s="20">
        <f>IF(AND($K$3=1,$K$4="N"),Q220,IF(AND($K$3=2,$K$4="N"),S220,IF(AND($K$3=3,$K$4="N"),U220,IF(AND($K$3=4,$K$4="N"),W220,IF(AND($K$3=5,$K$4="N"),Y220,IF(AND($K$3=1,$K$4="Y"),AA220,IF(AND($K$3=2,$K$4="Y"),AC220,IF(AND($K$3=3,$K$4="Y"),AE220,IF(AND($K$3=4,$K$4="Y"),AG220,IF(AND($K$3=5,$K$4="Y"),AI220,"FALSE"))))))))))</f>
        <v>37.25</v>
      </c>
      <c r="J220" s="34" t="str">
        <f>IF(OUT!F1270="", "", OUT!F1270)</f>
        <v>STRIP TRAY</v>
      </c>
      <c r="K220" s="7">
        <f>IF(OUT!P1270="", "", OUT!P1270)</f>
        <v>50</v>
      </c>
      <c r="L220" s="7" t="str">
        <f>IF(OUT!AE1270="", "", OUT!AE1270)</f>
        <v/>
      </c>
      <c r="M220" s="7" t="str">
        <f>IF(OUT!AG1270="", "", OUT!AG1270)</f>
        <v>PAT</v>
      </c>
      <c r="N220" s="7" t="str">
        <f>IF(OUT!AQ1270="", "", OUT!AQ1270)</f>
        <v/>
      </c>
      <c r="O220" s="7" t="str">
        <f>IF(OUT!BM1270="", "", OUT!BM1270)</f>
        <v>T3</v>
      </c>
      <c r="P220" s="8">
        <f>IF(OUT!N1270="", "", OUT!N1270)</f>
        <v>0.745</v>
      </c>
      <c r="Q220" s="9">
        <f>IF(OUT!O1270="", "", OUT!O1270)</f>
        <v>37.25</v>
      </c>
      <c r="R220" s="8">
        <f>IF(PPG!H1270="", "", PPG!H1270)</f>
        <v>0</v>
      </c>
      <c r="S220" s="9">
        <f>IF(PPG!I1270="", "", PPG!I1270)</f>
        <v>0</v>
      </c>
      <c r="T220" s="8">
        <f>IF(PPG!J1270="", "", PPG!J1270)</f>
        <v>0</v>
      </c>
      <c r="U220" s="9">
        <f>IF(PPG!K1270="", "", PPG!K1270)</f>
        <v>0</v>
      </c>
      <c r="V220" s="8">
        <f>IF(PPG!L1270="", "", PPG!L1270)</f>
        <v>0</v>
      </c>
      <c r="W220" s="9">
        <f>IF(PPG!M1270="", "", PPG!M1270)</f>
        <v>0</v>
      </c>
      <c r="X220" s="8">
        <f>IF(PPG!N1270="", "", PPG!N1270)</f>
        <v>0</v>
      </c>
      <c r="Y220" s="9">
        <f>IF(PPG!O1270="", "", PPG!O1270)</f>
        <v>0</v>
      </c>
      <c r="Z220" s="8">
        <f>IF(PPG!Q1270="", "", PPG!Q1270)</f>
        <v>0.745</v>
      </c>
      <c r="AA220" s="9">
        <f>IF(PPG!R1270="", "", PPG!R1270)</f>
        <v>37.25</v>
      </c>
      <c r="AB220" s="8">
        <f>IF(PPG!S1270="", "", PPG!S1270)</f>
        <v>0</v>
      </c>
      <c r="AC220" s="9">
        <f>IF(PPG!T1270="", "", PPG!T1270)</f>
        <v>0</v>
      </c>
      <c r="AD220" s="8">
        <f>IF(PPG!U1270="", "", PPG!U1270)</f>
        <v>0</v>
      </c>
      <c r="AE220" s="9">
        <f>IF(PPG!V1270="", "", PPG!V1270)</f>
        <v>0</v>
      </c>
      <c r="AF220" s="8">
        <f>IF(PPG!W1270="", "", PPG!W1270)</f>
        <v>0</v>
      </c>
      <c r="AG220" s="9">
        <f>IF(PPG!X1270="", "", PPG!X1270)</f>
        <v>0</v>
      </c>
      <c r="AH220" s="8">
        <f>IF(PPG!Y1270="", "", PPG!Y1270)</f>
        <v>0</v>
      </c>
      <c r="AI220" s="9">
        <f>IF(PPG!Z1270="", "", PPG!Z1270)</f>
        <v>0</v>
      </c>
      <c r="AJ220" s="30" t="str">
        <f>IF(D220&lt;&gt;"",D220*I220, "0.00")</f>
        <v>0.00</v>
      </c>
      <c r="AK220" s="7" t="str">
        <f>IF(D220&lt;&gt;"",D220, "0")</f>
        <v>0</v>
      </c>
      <c r="AL220" s="7" t="str">
        <f>IF(D220&lt;&gt;"",D220*K220, "0")</f>
        <v>0</v>
      </c>
    </row>
    <row r="221" spans="1:38">
      <c r="A221" s="7">
        <f>IF(OUT!C535="", "", OUT!C535)</f>
        <v>711</v>
      </c>
      <c r="B221" s="18">
        <f>IF(OUT!A535="", "", OUT!A535)</f>
        <v>62861</v>
      </c>
      <c r="C221" s="7" t="str">
        <f>IF(OUT!D535="", "", OUT!D535)</f>
        <v>DB</v>
      </c>
      <c r="D221" s="25"/>
      <c r="E221" s="7" t="str">
        <f>IF(OUT!E535="", "", OUT!E535)</f>
        <v>51 CELL</v>
      </c>
      <c r="F221" s="22" t="str">
        <f>IF(OUT!AE535="NEW", "✷", "")</f>
        <v/>
      </c>
      <c r="G221" t="str">
        <f>IF(OUT!B535="", "", OUT!B535)</f>
        <v>CALIBRACHOA CHAMELEON SUNSHINE BERRY (Coral, Rose, Yellow)</v>
      </c>
      <c r="H221" s="19">
        <f>IF(AND($K$3=1,$K$4="N"),P221,IF(AND($K$3=2,$K$4="N"),R221,IF(AND($K$3=3,$K$4="N"),T221,IF(AND($K$3=4,$K$4="N"),V221,IF(AND($K$3=5,$K$4="N"),X221,IF(AND($K$3=1,$K$4="Y"),Z221,IF(AND($K$3=2,$K$4="Y"),AB221,IF(AND($K$3=3,$K$4="Y"),AD221,IF(AND($K$3=4,$K$4="Y"),AF221,IF(AND($K$3=5,$K$4="Y"),AH221,"FALSE"))))))))))</f>
        <v>0.745</v>
      </c>
      <c r="I221" s="20">
        <f>IF(AND($K$3=1,$K$4="N"),Q221,IF(AND($K$3=2,$K$4="N"),S221,IF(AND($K$3=3,$K$4="N"),U221,IF(AND($K$3=4,$K$4="N"),W221,IF(AND($K$3=5,$K$4="N"),Y221,IF(AND($K$3=1,$K$4="Y"),AA221,IF(AND($K$3=2,$K$4="Y"),AC221,IF(AND($K$3=3,$K$4="Y"),AE221,IF(AND($K$3=4,$K$4="Y"),AG221,IF(AND($K$3=5,$K$4="Y"),AI221,"FALSE"))))))))))</f>
        <v>37.25</v>
      </c>
      <c r="J221" s="34" t="str">
        <f>IF(OUT!F535="", "", OUT!F535)</f>
        <v>STRIP TRAY</v>
      </c>
      <c r="K221" s="7">
        <f>IF(OUT!P535="", "", OUT!P535)</f>
        <v>50</v>
      </c>
      <c r="L221" s="7" t="str">
        <f>IF(OUT!AE535="", "", OUT!AE535)</f>
        <v/>
      </c>
      <c r="M221" s="7" t="str">
        <f>IF(OUT!AG535="", "", OUT!AG535)</f>
        <v>PAT</v>
      </c>
      <c r="N221" s="7" t="str">
        <f>IF(OUT!AQ535="", "", OUT!AQ535)</f>
        <v/>
      </c>
      <c r="O221" s="7" t="str">
        <f>IF(OUT!BM535="", "", OUT!BM535)</f>
        <v>T3</v>
      </c>
      <c r="P221" s="8">
        <f>IF(OUT!N535="", "", OUT!N535)</f>
        <v>0.745</v>
      </c>
      <c r="Q221" s="9">
        <f>IF(OUT!O535="", "", OUT!O535)</f>
        <v>37.25</v>
      </c>
      <c r="R221" s="8">
        <f>IF(PPG!H535="", "", PPG!H535)</f>
        <v>0</v>
      </c>
      <c r="S221" s="9">
        <f>IF(PPG!I535="", "", PPG!I535)</f>
        <v>0</v>
      </c>
      <c r="T221" s="8">
        <f>IF(PPG!J535="", "", PPG!J535)</f>
        <v>0</v>
      </c>
      <c r="U221" s="9">
        <f>IF(PPG!K535="", "", PPG!K535)</f>
        <v>0</v>
      </c>
      <c r="V221" s="8">
        <f>IF(PPG!L535="", "", PPG!L535)</f>
        <v>0</v>
      </c>
      <c r="W221" s="9">
        <f>IF(PPG!M535="", "", PPG!M535)</f>
        <v>0</v>
      </c>
      <c r="X221" s="8">
        <f>IF(PPG!N535="", "", PPG!N535)</f>
        <v>0</v>
      </c>
      <c r="Y221" s="9">
        <f>IF(PPG!O535="", "", PPG!O535)</f>
        <v>0</v>
      </c>
      <c r="Z221" s="8">
        <f>IF(PPG!Q535="", "", PPG!Q535)</f>
        <v>0.745</v>
      </c>
      <c r="AA221" s="9">
        <f>IF(PPG!R535="", "", PPG!R535)</f>
        <v>37.25</v>
      </c>
      <c r="AB221" s="8">
        <f>IF(PPG!S535="", "", PPG!S535)</f>
        <v>0</v>
      </c>
      <c r="AC221" s="9">
        <f>IF(PPG!T535="", "", PPG!T535)</f>
        <v>0</v>
      </c>
      <c r="AD221" s="8">
        <f>IF(PPG!U535="", "", PPG!U535)</f>
        <v>0</v>
      </c>
      <c r="AE221" s="9">
        <f>IF(PPG!V535="", "", PPG!V535)</f>
        <v>0</v>
      </c>
      <c r="AF221" s="8">
        <f>IF(PPG!W535="", "", PPG!W535)</f>
        <v>0</v>
      </c>
      <c r="AG221" s="9">
        <f>IF(PPG!X535="", "", PPG!X535)</f>
        <v>0</v>
      </c>
      <c r="AH221" s="8">
        <f>IF(PPG!Y535="", "", PPG!Y535)</f>
        <v>0</v>
      </c>
      <c r="AI221" s="9">
        <f>IF(PPG!Z535="", "", PPG!Z535)</f>
        <v>0</v>
      </c>
      <c r="AJ221" s="30" t="str">
        <f>IF(D221&lt;&gt;"",D221*I221, "0.00")</f>
        <v>0.00</v>
      </c>
      <c r="AK221" s="7" t="str">
        <f>IF(D221&lt;&gt;"",D221, "0")</f>
        <v>0</v>
      </c>
      <c r="AL221" s="7" t="str">
        <f>IF(D221&lt;&gt;"",D221*K221, "0")</f>
        <v>0</v>
      </c>
    </row>
    <row r="222" spans="1:38">
      <c r="A222" s="7">
        <f>IF(OUT!C1709="", "", OUT!C1709)</f>
        <v>711</v>
      </c>
      <c r="B222" s="18">
        <f>IF(OUT!A1709="", "", OUT!A1709)</f>
        <v>96619</v>
      </c>
      <c r="C222" s="7" t="str">
        <f>IF(OUT!D1709="", "", OUT!D1709)</f>
        <v>DB</v>
      </c>
      <c r="D222" s="25"/>
      <c r="E222" s="7" t="str">
        <f>IF(OUT!E1709="", "", OUT!E1709)</f>
        <v>51 CELL</v>
      </c>
      <c r="F222" s="22" t="str">
        <f>IF(OUT!AE1709="NEW", "✷", "")</f>
        <v>✷</v>
      </c>
      <c r="G222" t="str">
        <f>IF(OUT!B1709="", "", OUT!B1709)</f>
        <v>CALIBRACHOA DRACULA (Deep Rose W/Dark Center)</v>
      </c>
      <c r="H222" s="19">
        <f>IF(AND($K$3=1,$K$4="N"),P222,IF(AND($K$3=2,$K$4="N"),R222,IF(AND($K$3=3,$K$4="N"),T222,IF(AND($K$3=4,$K$4="N"),V222,IF(AND($K$3=5,$K$4="N"),X222,IF(AND($K$3=1,$K$4="Y"),Z222,IF(AND($K$3=2,$K$4="Y"),AB222,IF(AND($K$3=3,$K$4="Y"),AD222,IF(AND($K$3=4,$K$4="Y"),AF222,IF(AND($K$3=5,$K$4="Y"),AH222,"FALSE"))))))))))</f>
        <v>0.67500000000000004</v>
      </c>
      <c r="I222" s="20">
        <f>IF(AND($K$3=1,$K$4="N"),Q222,IF(AND($K$3=2,$K$4="N"),S222,IF(AND($K$3=3,$K$4="N"),U222,IF(AND($K$3=4,$K$4="N"),W222,IF(AND($K$3=5,$K$4="N"),Y222,IF(AND($K$3=1,$K$4="Y"),AA222,IF(AND($K$3=2,$K$4="Y"),AC222,IF(AND($K$3=3,$K$4="Y"),AE222,IF(AND($K$3=4,$K$4="Y"),AG222,IF(AND($K$3=5,$K$4="Y"),AI222,"FALSE"))))))))))</f>
        <v>33.75</v>
      </c>
      <c r="J222" s="34" t="str">
        <f>IF(OUT!F1709="", "", OUT!F1709)</f>
        <v>STRIP TRAY</v>
      </c>
      <c r="K222" s="7">
        <f>IF(OUT!P1709="", "", OUT!P1709)</f>
        <v>50</v>
      </c>
      <c r="L222" s="7" t="str">
        <f>IF(OUT!AE1709="", "", OUT!AE1709)</f>
        <v>NEW</v>
      </c>
      <c r="M222" s="7" t="str">
        <f>IF(OUT!AG1709="", "", OUT!AG1709)</f>
        <v>PAT</v>
      </c>
      <c r="N222" s="7" t="str">
        <f>IF(OUT!AQ1709="", "", OUT!AQ1709)</f>
        <v/>
      </c>
      <c r="O222" s="7" t="str">
        <f>IF(OUT!BM1709="", "", OUT!BM1709)</f>
        <v>T3</v>
      </c>
      <c r="P222" s="8">
        <f>IF(OUT!N1709="", "", OUT!N1709)</f>
        <v>0.67500000000000004</v>
      </c>
      <c r="Q222" s="9">
        <f>IF(OUT!O1709="", "", OUT!O1709)</f>
        <v>33.75</v>
      </c>
      <c r="R222" s="8">
        <f>IF(PPG!H1709="", "", PPG!H1709)</f>
        <v>0</v>
      </c>
      <c r="S222" s="9">
        <f>IF(PPG!I1709="", "", PPG!I1709)</f>
        <v>0</v>
      </c>
      <c r="T222" s="8">
        <f>IF(PPG!J1709="", "", PPG!J1709)</f>
        <v>0</v>
      </c>
      <c r="U222" s="9">
        <f>IF(PPG!K1709="", "", PPG!K1709)</f>
        <v>0</v>
      </c>
      <c r="V222" s="8">
        <f>IF(PPG!L1709="", "", PPG!L1709)</f>
        <v>0</v>
      </c>
      <c r="W222" s="9">
        <f>IF(PPG!M1709="", "", PPG!M1709)</f>
        <v>0</v>
      </c>
      <c r="X222" s="8">
        <f>IF(PPG!N1709="", "", PPG!N1709)</f>
        <v>0</v>
      </c>
      <c r="Y222" s="9">
        <f>IF(PPG!O1709="", "", PPG!O1709)</f>
        <v>0</v>
      </c>
      <c r="Z222" s="8">
        <f>IF(PPG!Q1709="", "", PPG!Q1709)</f>
        <v>0.67500000000000004</v>
      </c>
      <c r="AA222" s="9">
        <f>IF(PPG!R1709="", "", PPG!R1709)</f>
        <v>33.75</v>
      </c>
      <c r="AB222" s="8">
        <f>IF(PPG!S1709="", "", PPG!S1709)</f>
        <v>0</v>
      </c>
      <c r="AC222" s="9">
        <f>IF(PPG!T1709="", "", PPG!T1709)</f>
        <v>0</v>
      </c>
      <c r="AD222" s="8">
        <f>IF(PPG!U1709="", "", PPG!U1709)</f>
        <v>0</v>
      </c>
      <c r="AE222" s="9">
        <f>IF(PPG!V1709="", "", PPG!V1709)</f>
        <v>0</v>
      </c>
      <c r="AF222" s="8">
        <f>IF(PPG!W1709="", "", PPG!W1709)</f>
        <v>0</v>
      </c>
      <c r="AG222" s="9">
        <f>IF(PPG!X1709="", "", PPG!X1709)</f>
        <v>0</v>
      </c>
      <c r="AH222" s="8">
        <f>IF(PPG!Y1709="", "", PPG!Y1709)</f>
        <v>0</v>
      </c>
      <c r="AI222" s="9">
        <f>IF(PPG!Z1709="", "", PPG!Z1709)</f>
        <v>0</v>
      </c>
      <c r="AJ222" s="30" t="str">
        <f>IF(D222&lt;&gt;"",D222*I222, "0.00")</f>
        <v>0.00</v>
      </c>
      <c r="AK222" s="7" t="str">
        <f>IF(D222&lt;&gt;"",D222, "0")</f>
        <v>0</v>
      </c>
      <c r="AL222" s="7" t="str">
        <f>IF(D222&lt;&gt;"",D222*K222, "0")</f>
        <v>0</v>
      </c>
    </row>
    <row r="223" spans="1:38">
      <c r="A223" s="7">
        <f>IF(OUT!C329="", "", OUT!C329)</f>
        <v>711</v>
      </c>
      <c r="B223" s="18">
        <f>IF(OUT!A329="", "", OUT!A329)</f>
        <v>41257</v>
      </c>
      <c r="C223" s="7" t="str">
        <f>IF(OUT!D329="", "", OUT!D329)</f>
        <v>DB</v>
      </c>
      <c r="D223" s="25"/>
      <c r="E223" s="7" t="str">
        <f>IF(OUT!E329="", "", OUT!E329)</f>
        <v>51 CELL</v>
      </c>
      <c r="F223" s="22" t="str">
        <f>IF(OUT!AE329="NEW", "✷", "")</f>
        <v/>
      </c>
      <c r="G223" t="str">
        <f>IF(OUT!B329="", "", OUT!B329)</f>
        <v>CALIBRACHOA EYECONIC PURPLE</v>
      </c>
      <c r="H223" s="19">
        <f>IF(AND($K$3=1,$K$4="N"),P223,IF(AND($K$3=2,$K$4="N"),R223,IF(AND($K$3=3,$K$4="N"),T223,IF(AND($K$3=4,$K$4="N"),V223,IF(AND($K$3=5,$K$4="N"),X223,IF(AND($K$3=1,$K$4="Y"),Z223,IF(AND($K$3=2,$K$4="Y"),AB223,IF(AND($K$3=3,$K$4="Y"),AD223,IF(AND($K$3=4,$K$4="Y"),AF223,IF(AND($K$3=5,$K$4="Y"),AH223,"FALSE"))))))))))</f>
        <v>0.72899999999999998</v>
      </c>
      <c r="I223" s="20">
        <f>IF(AND($K$3=1,$K$4="N"),Q223,IF(AND($K$3=2,$K$4="N"),S223,IF(AND($K$3=3,$K$4="N"),U223,IF(AND($K$3=4,$K$4="N"),W223,IF(AND($K$3=5,$K$4="N"),Y223,IF(AND($K$3=1,$K$4="Y"),AA223,IF(AND($K$3=2,$K$4="Y"),AC223,IF(AND($K$3=3,$K$4="Y"),AE223,IF(AND($K$3=4,$K$4="Y"),AG223,IF(AND($K$3=5,$K$4="Y"),AI223,"FALSE"))))))))))</f>
        <v>36.450000000000003</v>
      </c>
      <c r="J223" s="34" t="str">
        <f>IF(OUT!F329="", "", OUT!F329)</f>
        <v>STRIP TRAY</v>
      </c>
      <c r="K223" s="7">
        <f>IF(OUT!P329="", "", OUT!P329)</f>
        <v>50</v>
      </c>
      <c r="L223" s="7" t="str">
        <f>IF(OUT!AE329="", "", OUT!AE329)</f>
        <v/>
      </c>
      <c r="M223" s="7" t="str">
        <f>IF(OUT!AG329="", "", OUT!AG329)</f>
        <v/>
      </c>
      <c r="N223" s="7" t="str">
        <f>IF(OUT!AQ329="", "", OUT!AQ329)</f>
        <v/>
      </c>
      <c r="O223" s="7" t="str">
        <f>IF(OUT!BM329="", "", OUT!BM329)</f>
        <v>T3</v>
      </c>
      <c r="P223" s="8">
        <f>IF(OUT!N329="", "", OUT!N329)</f>
        <v>0.72899999999999998</v>
      </c>
      <c r="Q223" s="9">
        <f>IF(OUT!O329="", "", OUT!O329)</f>
        <v>36.450000000000003</v>
      </c>
      <c r="R223" s="8">
        <f>IF(PPG!H329="", "", PPG!H329)</f>
        <v>0</v>
      </c>
      <c r="S223" s="9">
        <f>IF(PPG!I329="", "", PPG!I329)</f>
        <v>0</v>
      </c>
      <c r="T223" s="8">
        <f>IF(PPG!J329="", "", PPG!J329)</f>
        <v>0</v>
      </c>
      <c r="U223" s="9">
        <f>IF(PPG!K329="", "", PPG!K329)</f>
        <v>0</v>
      </c>
      <c r="V223" s="8">
        <f>IF(PPG!L329="", "", PPG!L329)</f>
        <v>0</v>
      </c>
      <c r="W223" s="9">
        <f>IF(PPG!M329="", "", PPG!M329)</f>
        <v>0</v>
      </c>
      <c r="X223" s="8">
        <f>IF(PPG!N329="", "", PPG!N329)</f>
        <v>0</v>
      </c>
      <c r="Y223" s="9">
        <f>IF(PPG!O329="", "", PPG!O329)</f>
        <v>0</v>
      </c>
      <c r="Z223" s="8">
        <f>IF(PPG!Q329="", "", PPG!Q329)</f>
        <v>0.72899999999999998</v>
      </c>
      <c r="AA223" s="9">
        <f>IF(PPG!R329="", "", PPG!R329)</f>
        <v>36.450000000000003</v>
      </c>
      <c r="AB223" s="8">
        <f>IF(PPG!S329="", "", PPG!S329)</f>
        <v>0</v>
      </c>
      <c r="AC223" s="9">
        <f>IF(PPG!T329="", "", PPG!T329)</f>
        <v>0</v>
      </c>
      <c r="AD223" s="8">
        <f>IF(PPG!U329="", "", PPG!U329)</f>
        <v>0</v>
      </c>
      <c r="AE223" s="9">
        <f>IF(PPG!V329="", "", PPG!V329)</f>
        <v>0</v>
      </c>
      <c r="AF223" s="8">
        <f>IF(PPG!W329="", "", PPG!W329)</f>
        <v>0</v>
      </c>
      <c r="AG223" s="9">
        <f>IF(PPG!X329="", "", PPG!X329)</f>
        <v>0</v>
      </c>
      <c r="AH223" s="8">
        <f>IF(PPG!Y329="", "", PPG!Y329)</f>
        <v>0</v>
      </c>
      <c r="AI223" s="9">
        <f>IF(PPG!Z329="", "", PPG!Z329)</f>
        <v>0</v>
      </c>
      <c r="AJ223" s="30" t="str">
        <f>IF(D223&lt;&gt;"",D223*I223, "0.00")</f>
        <v>0.00</v>
      </c>
      <c r="AK223" s="7" t="str">
        <f>IF(D223&lt;&gt;"",D223, "0")</f>
        <v>0</v>
      </c>
      <c r="AL223" s="7" t="str">
        <f>IF(D223&lt;&gt;"",D223*K223, "0")</f>
        <v>0</v>
      </c>
    </row>
    <row r="224" spans="1:38">
      <c r="A224" s="7">
        <f>IF(OUT!C1719="", "", OUT!C1719)</f>
        <v>711</v>
      </c>
      <c r="B224" s="18">
        <f>IF(OUT!A1719="", "", OUT!A1719)</f>
        <v>96823</v>
      </c>
      <c r="C224" s="7" t="str">
        <f>IF(OUT!D1719="", "", OUT!D1719)</f>
        <v>DB</v>
      </c>
      <c r="D224" s="25"/>
      <c r="E224" s="7" t="str">
        <f>IF(OUT!E1719="", "", OUT!E1719)</f>
        <v>51 CELL</v>
      </c>
      <c r="F224" s="22" t="str">
        <f>IF(OUT!AE1719="NEW", "✷", "")</f>
        <v>✷</v>
      </c>
      <c r="G224" t="str">
        <f>IF(OUT!B1719="", "", OUT!B1719)</f>
        <v>CALIBRACHOA MILLION BELLS ORANGINA</v>
      </c>
      <c r="H224" s="19">
        <f>IF(AND($K$3=1,$K$4="N"),P224,IF(AND($K$3=2,$K$4="N"),R224,IF(AND($K$3=3,$K$4="N"),T224,IF(AND($K$3=4,$K$4="N"),V224,IF(AND($K$3=5,$K$4="N"),X224,IF(AND($K$3=1,$K$4="Y"),Z224,IF(AND($K$3=2,$K$4="Y"),AB224,IF(AND($K$3=3,$K$4="Y"),AD224,IF(AND($K$3=4,$K$4="Y"),AF224,IF(AND($K$3=5,$K$4="Y"),AH224,"FALSE"))))))))))</f>
        <v>0.72899999999999998</v>
      </c>
      <c r="I224" s="20">
        <f>IF(AND($K$3=1,$K$4="N"),Q224,IF(AND($K$3=2,$K$4="N"),S224,IF(AND($K$3=3,$K$4="N"),U224,IF(AND($K$3=4,$K$4="N"),W224,IF(AND($K$3=5,$K$4="N"),Y224,IF(AND($K$3=1,$K$4="Y"),AA224,IF(AND($K$3=2,$K$4="Y"),AC224,IF(AND($K$3=3,$K$4="Y"),AE224,IF(AND($K$3=4,$K$4="Y"),AG224,IF(AND($K$3=5,$K$4="Y"),AI224,"FALSE"))))))))))</f>
        <v>36.450000000000003</v>
      </c>
      <c r="J224" s="34" t="str">
        <f>IF(OUT!F1719="", "", OUT!F1719)</f>
        <v>STRIP TRAY</v>
      </c>
      <c r="K224" s="7">
        <f>IF(OUT!P1719="", "", OUT!P1719)</f>
        <v>50</v>
      </c>
      <c r="L224" s="7" t="str">
        <f>IF(OUT!AE1719="", "", OUT!AE1719)</f>
        <v>NEW</v>
      </c>
      <c r="M224" s="7" t="str">
        <f>IF(OUT!AG1719="", "", OUT!AG1719)</f>
        <v>PAT</v>
      </c>
      <c r="N224" s="7" t="str">
        <f>IF(OUT!AQ1719="", "", OUT!AQ1719)</f>
        <v/>
      </c>
      <c r="O224" s="7" t="str">
        <f>IF(OUT!BM1719="", "", OUT!BM1719)</f>
        <v>T3</v>
      </c>
      <c r="P224" s="8">
        <f>IF(OUT!N1719="", "", OUT!N1719)</f>
        <v>0.72899999999999998</v>
      </c>
      <c r="Q224" s="9">
        <f>IF(OUT!O1719="", "", OUT!O1719)</f>
        <v>36.450000000000003</v>
      </c>
      <c r="R224" s="8">
        <f>IF(PPG!H1719="", "", PPG!H1719)</f>
        <v>0</v>
      </c>
      <c r="S224" s="9">
        <f>IF(PPG!I1719="", "", PPG!I1719)</f>
        <v>0</v>
      </c>
      <c r="T224" s="8">
        <f>IF(PPG!J1719="", "", PPG!J1719)</f>
        <v>0</v>
      </c>
      <c r="U224" s="9">
        <f>IF(PPG!K1719="", "", PPG!K1719)</f>
        <v>0</v>
      </c>
      <c r="V224" s="8">
        <f>IF(PPG!L1719="", "", PPG!L1719)</f>
        <v>0</v>
      </c>
      <c r="W224" s="9">
        <f>IF(PPG!M1719="", "", PPG!M1719)</f>
        <v>0</v>
      </c>
      <c r="X224" s="8">
        <f>IF(PPG!N1719="", "", PPG!N1719)</f>
        <v>0</v>
      </c>
      <c r="Y224" s="9">
        <f>IF(PPG!O1719="", "", PPG!O1719)</f>
        <v>0</v>
      </c>
      <c r="Z224" s="8">
        <f>IF(PPG!Q1719="", "", PPG!Q1719)</f>
        <v>0.72899999999999998</v>
      </c>
      <c r="AA224" s="9">
        <f>IF(PPG!R1719="", "", PPG!R1719)</f>
        <v>36.450000000000003</v>
      </c>
      <c r="AB224" s="8">
        <f>IF(PPG!S1719="", "", PPG!S1719)</f>
        <v>0</v>
      </c>
      <c r="AC224" s="9">
        <f>IF(PPG!T1719="", "", PPG!T1719)</f>
        <v>0</v>
      </c>
      <c r="AD224" s="8">
        <f>IF(PPG!U1719="", "", PPG!U1719)</f>
        <v>0</v>
      </c>
      <c r="AE224" s="9">
        <f>IF(PPG!V1719="", "", PPG!V1719)</f>
        <v>0</v>
      </c>
      <c r="AF224" s="8">
        <f>IF(PPG!W1719="", "", PPG!W1719)</f>
        <v>0</v>
      </c>
      <c r="AG224" s="9">
        <f>IF(PPG!X1719="", "", PPG!X1719)</f>
        <v>0</v>
      </c>
      <c r="AH224" s="8">
        <f>IF(PPG!Y1719="", "", PPG!Y1719)</f>
        <v>0</v>
      </c>
      <c r="AI224" s="9">
        <f>IF(PPG!Z1719="", "", PPG!Z1719)</f>
        <v>0</v>
      </c>
      <c r="AJ224" s="30" t="str">
        <f>IF(D224&lt;&gt;"",D224*I224, "0.00")</f>
        <v>0.00</v>
      </c>
      <c r="AK224" s="7" t="str">
        <f>IF(D224&lt;&gt;"",D224, "0")</f>
        <v>0</v>
      </c>
      <c r="AL224" s="7" t="str">
        <f>IF(D224&lt;&gt;"",D224*K224, "0")</f>
        <v>0</v>
      </c>
    </row>
    <row r="225" spans="1:38">
      <c r="A225" s="7">
        <f>IF(OUT!C785="", "", OUT!C785)</f>
        <v>711</v>
      </c>
      <c r="B225" s="18">
        <f>IF(OUT!A785="", "", OUT!A785)</f>
        <v>72796</v>
      </c>
      <c r="C225" s="7" t="str">
        <f>IF(OUT!D785="", "", OUT!D785)</f>
        <v>DB</v>
      </c>
      <c r="D225" s="25"/>
      <c r="E225" s="7" t="str">
        <f>IF(OUT!E785="", "", OUT!E785)</f>
        <v>51 CELL</v>
      </c>
      <c r="F225" s="22" t="str">
        <f>IF(OUT!AE785="NEW", "✷", "")</f>
        <v/>
      </c>
      <c r="G225" t="str">
        <f>IF(OUT!B785="", "", OUT!B785)</f>
        <v>CALIBRACHOA MINIFAMOUS NEO BLUE</v>
      </c>
      <c r="H225" s="19">
        <f>IF(AND($K$3=1,$K$4="N"),P225,IF(AND($K$3=2,$K$4="N"),R225,IF(AND($K$3=3,$K$4="N"),T225,IF(AND($K$3=4,$K$4="N"),V225,IF(AND($K$3=5,$K$4="N"),X225,IF(AND($K$3=1,$K$4="Y"),Z225,IF(AND($K$3=2,$K$4="Y"),AB225,IF(AND($K$3=3,$K$4="Y"),AD225,IF(AND($K$3=4,$K$4="Y"),AF225,IF(AND($K$3=5,$K$4="Y"),AH225,"FALSE"))))))))))</f>
        <v>0.67500000000000004</v>
      </c>
      <c r="I225" s="20">
        <f>IF(AND($K$3=1,$K$4="N"),Q225,IF(AND($K$3=2,$K$4="N"),S225,IF(AND($K$3=3,$K$4="N"),U225,IF(AND($K$3=4,$K$4="N"),W225,IF(AND($K$3=5,$K$4="N"),Y225,IF(AND($K$3=1,$K$4="Y"),AA225,IF(AND($K$3=2,$K$4="Y"),AC225,IF(AND($K$3=3,$K$4="Y"),AE225,IF(AND($K$3=4,$K$4="Y"),AG225,IF(AND($K$3=5,$K$4="Y"),AI225,"FALSE"))))))))))</f>
        <v>33.75</v>
      </c>
      <c r="J225" s="34" t="str">
        <f>IF(OUT!F785="", "", OUT!F785)</f>
        <v>STRIP TRAY</v>
      </c>
      <c r="K225" s="7">
        <f>IF(OUT!P785="", "", OUT!P785)</f>
        <v>50</v>
      </c>
      <c r="L225" s="7" t="str">
        <f>IF(OUT!AE785="", "", OUT!AE785)</f>
        <v/>
      </c>
      <c r="M225" s="7" t="str">
        <f>IF(OUT!AG785="", "", OUT!AG785)</f>
        <v>PAT</v>
      </c>
      <c r="N225" s="7" t="str">
        <f>IF(OUT!AQ785="", "", OUT!AQ785)</f>
        <v/>
      </c>
      <c r="O225" s="7" t="str">
        <f>IF(OUT!BM785="", "", OUT!BM785)</f>
        <v>T3</v>
      </c>
      <c r="P225" s="8">
        <f>IF(OUT!N785="", "", OUT!N785)</f>
        <v>0.67500000000000004</v>
      </c>
      <c r="Q225" s="9">
        <f>IF(OUT!O785="", "", OUT!O785)</f>
        <v>33.75</v>
      </c>
      <c r="R225" s="8">
        <f>IF(PPG!H785="", "", PPG!H785)</f>
        <v>0</v>
      </c>
      <c r="S225" s="9">
        <f>IF(PPG!I785="", "", PPG!I785)</f>
        <v>0</v>
      </c>
      <c r="T225" s="8">
        <f>IF(PPG!J785="", "", PPG!J785)</f>
        <v>0</v>
      </c>
      <c r="U225" s="9">
        <f>IF(PPG!K785="", "", PPG!K785)</f>
        <v>0</v>
      </c>
      <c r="V225" s="8">
        <f>IF(PPG!L785="", "", PPG!L785)</f>
        <v>0</v>
      </c>
      <c r="W225" s="9">
        <f>IF(PPG!M785="", "", PPG!M785)</f>
        <v>0</v>
      </c>
      <c r="X225" s="8">
        <f>IF(PPG!N785="", "", PPG!N785)</f>
        <v>0</v>
      </c>
      <c r="Y225" s="9">
        <f>IF(PPG!O785="", "", PPG!O785)</f>
        <v>0</v>
      </c>
      <c r="Z225" s="8">
        <f>IF(PPG!Q785="", "", PPG!Q785)</f>
        <v>0.67500000000000004</v>
      </c>
      <c r="AA225" s="9">
        <f>IF(PPG!R785="", "", PPG!R785)</f>
        <v>33.75</v>
      </c>
      <c r="AB225" s="8">
        <f>IF(PPG!S785="", "", PPG!S785)</f>
        <v>0</v>
      </c>
      <c r="AC225" s="9">
        <f>IF(PPG!T785="", "", PPG!T785)</f>
        <v>0</v>
      </c>
      <c r="AD225" s="8">
        <f>IF(PPG!U785="", "", PPG!U785)</f>
        <v>0</v>
      </c>
      <c r="AE225" s="9">
        <f>IF(PPG!V785="", "", PPG!V785)</f>
        <v>0</v>
      </c>
      <c r="AF225" s="8">
        <f>IF(PPG!W785="", "", PPG!W785)</f>
        <v>0</v>
      </c>
      <c r="AG225" s="9">
        <f>IF(PPG!X785="", "", PPG!X785)</f>
        <v>0</v>
      </c>
      <c r="AH225" s="8">
        <f>IF(PPG!Y785="", "", PPG!Y785)</f>
        <v>0</v>
      </c>
      <c r="AI225" s="9">
        <f>IF(PPG!Z785="", "", PPG!Z785)</f>
        <v>0</v>
      </c>
      <c r="AJ225" s="30" t="str">
        <f>IF(D225&lt;&gt;"",D225*I225, "0.00")</f>
        <v>0.00</v>
      </c>
      <c r="AK225" s="7" t="str">
        <f>IF(D225&lt;&gt;"",D225, "0")</f>
        <v>0</v>
      </c>
      <c r="AL225" s="7" t="str">
        <f>IF(D225&lt;&gt;"",D225*K225, "0")</f>
        <v>0</v>
      </c>
    </row>
    <row r="226" spans="1:38">
      <c r="A226" s="7">
        <f>IF(OUT!C1202="", "", OUT!C1202)</f>
        <v>711</v>
      </c>
      <c r="B226" s="18">
        <f>IF(OUT!A1202="", "", OUT!A1202)</f>
        <v>86363</v>
      </c>
      <c r="C226" s="7" t="str">
        <f>IF(OUT!D1202="", "", OUT!D1202)</f>
        <v>DB</v>
      </c>
      <c r="D226" s="25"/>
      <c r="E226" s="7" t="str">
        <f>IF(OUT!E1202="", "", OUT!E1202)</f>
        <v>51 CELL</v>
      </c>
      <c r="F226" s="22" t="str">
        <f>IF(OUT!AE1202="NEW", "✷", "")</f>
        <v/>
      </c>
      <c r="G226" t="str">
        <f>IF(OUT!B1202="", "", OUT!B1202)</f>
        <v>CALIBRACHOA MINIFAMOUS NEO DARK BLUE (WAS ROYAL BLUE)</v>
      </c>
      <c r="H226" s="19">
        <f>IF(AND($K$3=1,$K$4="N"),P226,IF(AND($K$3=2,$K$4="N"),R226,IF(AND($K$3=3,$K$4="N"),T226,IF(AND($K$3=4,$K$4="N"),V226,IF(AND($K$3=5,$K$4="N"),X226,IF(AND($K$3=1,$K$4="Y"),Z226,IF(AND($K$3=2,$K$4="Y"),AB226,IF(AND($K$3=3,$K$4="Y"),AD226,IF(AND($K$3=4,$K$4="Y"),AF226,IF(AND($K$3=5,$K$4="Y"),AH226,"FALSE"))))))))))</f>
        <v>0.67500000000000004</v>
      </c>
      <c r="I226" s="20">
        <f>IF(AND($K$3=1,$K$4="N"),Q226,IF(AND($K$3=2,$K$4="N"),S226,IF(AND($K$3=3,$K$4="N"),U226,IF(AND($K$3=4,$K$4="N"),W226,IF(AND($K$3=5,$K$4="N"),Y226,IF(AND($K$3=1,$K$4="Y"),AA226,IF(AND($K$3=2,$K$4="Y"),AC226,IF(AND($K$3=3,$K$4="Y"),AE226,IF(AND($K$3=4,$K$4="Y"),AG226,IF(AND($K$3=5,$K$4="Y"),AI226,"FALSE"))))))))))</f>
        <v>33.75</v>
      </c>
      <c r="J226" s="34" t="str">
        <f>IF(OUT!F1202="", "", OUT!F1202)</f>
        <v>STRIP TRAY</v>
      </c>
      <c r="K226" s="7">
        <f>IF(OUT!P1202="", "", OUT!P1202)</f>
        <v>50</v>
      </c>
      <c r="L226" s="7" t="str">
        <f>IF(OUT!AE1202="", "", OUT!AE1202)</f>
        <v/>
      </c>
      <c r="M226" s="7" t="str">
        <f>IF(OUT!AG1202="", "", OUT!AG1202)</f>
        <v>PAT</v>
      </c>
      <c r="N226" s="7" t="str">
        <f>IF(OUT!AQ1202="", "", OUT!AQ1202)</f>
        <v/>
      </c>
      <c r="O226" s="7" t="str">
        <f>IF(OUT!BM1202="", "", OUT!BM1202)</f>
        <v>T3</v>
      </c>
      <c r="P226" s="8">
        <f>IF(OUT!N1202="", "", OUT!N1202)</f>
        <v>0.67500000000000004</v>
      </c>
      <c r="Q226" s="9">
        <f>IF(OUT!O1202="", "", OUT!O1202)</f>
        <v>33.75</v>
      </c>
      <c r="R226" s="8">
        <f>IF(PPG!H1202="", "", PPG!H1202)</f>
        <v>0</v>
      </c>
      <c r="S226" s="9">
        <f>IF(PPG!I1202="", "", PPG!I1202)</f>
        <v>0</v>
      </c>
      <c r="T226" s="8">
        <f>IF(PPG!J1202="", "", PPG!J1202)</f>
        <v>0</v>
      </c>
      <c r="U226" s="9">
        <f>IF(PPG!K1202="", "", PPG!K1202)</f>
        <v>0</v>
      </c>
      <c r="V226" s="8">
        <f>IF(PPG!L1202="", "", PPG!L1202)</f>
        <v>0</v>
      </c>
      <c r="W226" s="9">
        <f>IF(PPG!M1202="", "", PPG!M1202)</f>
        <v>0</v>
      </c>
      <c r="X226" s="8">
        <f>IF(PPG!N1202="", "", PPG!N1202)</f>
        <v>0</v>
      </c>
      <c r="Y226" s="9">
        <f>IF(PPG!O1202="", "", PPG!O1202)</f>
        <v>0</v>
      </c>
      <c r="Z226" s="8">
        <f>IF(PPG!Q1202="", "", PPG!Q1202)</f>
        <v>0.67500000000000004</v>
      </c>
      <c r="AA226" s="9">
        <f>IF(PPG!R1202="", "", PPG!R1202)</f>
        <v>33.75</v>
      </c>
      <c r="AB226" s="8">
        <f>IF(PPG!S1202="", "", PPG!S1202)</f>
        <v>0</v>
      </c>
      <c r="AC226" s="9">
        <f>IF(PPG!T1202="", "", PPG!T1202)</f>
        <v>0</v>
      </c>
      <c r="AD226" s="8">
        <f>IF(PPG!U1202="", "", PPG!U1202)</f>
        <v>0</v>
      </c>
      <c r="AE226" s="9">
        <f>IF(PPG!V1202="", "", PPG!V1202)</f>
        <v>0</v>
      </c>
      <c r="AF226" s="8">
        <f>IF(PPG!W1202="", "", PPG!W1202)</f>
        <v>0</v>
      </c>
      <c r="AG226" s="9">
        <f>IF(PPG!X1202="", "", PPG!X1202)</f>
        <v>0</v>
      </c>
      <c r="AH226" s="8">
        <f>IF(PPG!Y1202="", "", PPG!Y1202)</f>
        <v>0</v>
      </c>
      <c r="AI226" s="9">
        <f>IF(PPG!Z1202="", "", PPG!Z1202)</f>
        <v>0</v>
      </c>
      <c r="AJ226" s="30" t="str">
        <f>IF(D226&lt;&gt;"",D226*I226, "0.00")</f>
        <v>0.00</v>
      </c>
      <c r="AK226" s="7" t="str">
        <f>IF(D226&lt;&gt;"",D226, "0")</f>
        <v>0</v>
      </c>
      <c r="AL226" s="7" t="str">
        <f>IF(D226&lt;&gt;"",D226*K226, "0")</f>
        <v>0</v>
      </c>
    </row>
    <row r="227" spans="1:38">
      <c r="A227" s="7">
        <f>IF(OUT!C304="", "", OUT!C304)</f>
        <v>711</v>
      </c>
      <c r="B227" s="18">
        <f>IF(OUT!A304="", "", OUT!A304)</f>
        <v>41165</v>
      </c>
      <c r="C227" s="7" t="str">
        <f>IF(OUT!D304="", "", OUT!D304)</f>
        <v>DB</v>
      </c>
      <c r="D227" s="25"/>
      <c r="E227" s="7" t="str">
        <f>IF(OUT!E304="", "", OUT!E304)</f>
        <v>51 CELL</v>
      </c>
      <c r="F227" s="22" t="str">
        <f>IF(OUT!AE304="NEW", "✷", "")</f>
        <v/>
      </c>
      <c r="G227" t="str">
        <f>IF(OUT!B304="", "", OUT!B304)</f>
        <v>CALIBRACHOA MINIFAMOUS NEO DEEP ORANGE</v>
      </c>
      <c r="H227" s="19">
        <f>IF(AND($K$3=1,$K$4="N"),P227,IF(AND($K$3=2,$K$4="N"),R227,IF(AND($K$3=3,$K$4="N"),T227,IF(AND($K$3=4,$K$4="N"),V227,IF(AND($K$3=5,$K$4="N"),X227,IF(AND($K$3=1,$K$4="Y"),Z227,IF(AND($K$3=2,$K$4="Y"),AB227,IF(AND($K$3=3,$K$4="Y"),AD227,IF(AND($K$3=4,$K$4="Y"),AF227,IF(AND($K$3=5,$K$4="Y"),AH227,"FALSE"))))))))))</f>
        <v>0.67500000000000004</v>
      </c>
      <c r="I227" s="20">
        <f>IF(AND($K$3=1,$K$4="N"),Q227,IF(AND($K$3=2,$K$4="N"),S227,IF(AND($K$3=3,$K$4="N"),U227,IF(AND($K$3=4,$K$4="N"),W227,IF(AND($K$3=5,$K$4="N"),Y227,IF(AND($K$3=1,$K$4="Y"),AA227,IF(AND($K$3=2,$K$4="Y"),AC227,IF(AND($K$3=3,$K$4="Y"),AE227,IF(AND($K$3=4,$K$4="Y"),AG227,IF(AND($K$3=5,$K$4="Y"),AI227,"FALSE"))))))))))</f>
        <v>33.75</v>
      </c>
      <c r="J227" s="34" t="str">
        <f>IF(OUT!F304="", "", OUT!F304)</f>
        <v>STRIP TRAY</v>
      </c>
      <c r="K227" s="7">
        <f>IF(OUT!P304="", "", OUT!P304)</f>
        <v>50</v>
      </c>
      <c r="L227" s="7" t="str">
        <f>IF(OUT!AE304="", "", OUT!AE304)</f>
        <v/>
      </c>
      <c r="M227" s="7" t="str">
        <f>IF(OUT!AG304="", "", OUT!AG304)</f>
        <v>PAT</v>
      </c>
      <c r="N227" s="7" t="str">
        <f>IF(OUT!AQ304="", "", OUT!AQ304)</f>
        <v/>
      </c>
      <c r="O227" s="7" t="str">
        <f>IF(OUT!BM304="", "", OUT!BM304)</f>
        <v>T3</v>
      </c>
      <c r="P227" s="8">
        <f>IF(OUT!N304="", "", OUT!N304)</f>
        <v>0.67500000000000004</v>
      </c>
      <c r="Q227" s="9">
        <f>IF(OUT!O304="", "", OUT!O304)</f>
        <v>33.75</v>
      </c>
      <c r="R227" s="8">
        <f>IF(PPG!H304="", "", PPG!H304)</f>
        <v>0</v>
      </c>
      <c r="S227" s="9">
        <f>IF(PPG!I304="", "", PPG!I304)</f>
        <v>0</v>
      </c>
      <c r="T227" s="8">
        <f>IF(PPG!J304="", "", PPG!J304)</f>
        <v>0</v>
      </c>
      <c r="U227" s="9">
        <f>IF(PPG!K304="", "", PPG!K304)</f>
        <v>0</v>
      </c>
      <c r="V227" s="8">
        <f>IF(PPG!L304="", "", PPG!L304)</f>
        <v>0</v>
      </c>
      <c r="W227" s="9">
        <f>IF(PPG!M304="", "", PPG!M304)</f>
        <v>0</v>
      </c>
      <c r="X227" s="8">
        <f>IF(PPG!N304="", "", PPG!N304)</f>
        <v>0</v>
      </c>
      <c r="Y227" s="9">
        <f>IF(PPG!O304="", "", PPG!O304)</f>
        <v>0</v>
      </c>
      <c r="Z227" s="8">
        <f>IF(PPG!Q304="", "", PPG!Q304)</f>
        <v>0.67500000000000004</v>
      </c>
      <c r="AA227" s="9">
        <f>IF(PPG!R304="", "", PPG!R304)</f>
        <v>33.75</v>
      </c>
      <c r="AB227" s="8">
        <f>IF(PPG!S304="", "", PPG!S304)</f>
        <v>0</v>
      </c>
      <c r="AC227" s="9">
        <f>IF(PPG!T304="", "", PPG!T304)</f>
        <v>0</v>
      </c>
      <c r="AD227" s="8">
        <f>IF(PPG!U304="", "", PPG!U304)</f>
        <v>0</v>
      </c>
      <c r="AE227" s="9">
        <f>IF(PPG!V304="", "", PPG!V304)</f>
        <v>0</v>
      </c>
      <c r="AF227" s="8">
        <f>IF(PPG!W304="", "", PPG!W304)</f>
        <v>0</v>
      </c>
      <c r="AG227" s="9">
        <f>IF(PPG!X304="", "", PPG!X304)</f>
        <v>0</v>
      </c>
      <c r="AH227" s="8">
        <f>IF(PPG!Y304="", "", PPG!Y304)</f>
        <v>0</v>
      </c>
      <c r="AI227" s="9">
        <f>IF(PPG!Z304="", "", PPG!Z304)</f>
        <v>0</v>
      </c>
      <c r="AJ227" s="30" t="str">
        <f>IF(D227&lt;&gt;"",D227*I227, "0.00")</f>
        <v>0.00</v>
      </c>
      <c r="AK227" s="7" t="str">
        <f>IF(D227&lt;&gt;"",D227, "0")</f>
        <v>0</v>
      </c>
      <c r="AL227" s="7" t="str">
        <f>IF(D227&lt;&gt;"",D227*K227, "0")</f>
        <v>0</v>
      </c>
    </row>
    <row r="228" spans="1:38">
      <c r="A228" s="7">
        <f>IF(OUT!C604="", "", OUT!C604)</f>
        <v>711</v>
      </c>
      <c r="B228" s="18">
        <f>IF(OUT!A604="", "", OUT!A604)</f>
        <v>66260</v>
      </c>
      <c r="C228" s="7" t="str">
        <f>IF(OUT!D604="", "", OUT!D604)</f>
        <v>DB</v>
      </c>
      <c r="D228" s="25"/>
      <c r="E228" s="7" t="str">
        <f>IF(OUT!E604="", "", OUT!E604)</f>
        <v>51 CELL</v>
      </c>
      <c r="F228" s="22" t="str">
        <f>IF(OUT!AE604="NEW", "✷", "")</f>
        <v/>
      </c>
      <c r="G228" t="str">
        <f>IF(OUT!B604="", "", OUT!B604)</f>
        <v>CALIBRACHOA MINIFAMOUS NEO DEEP YELLOW (WAS MF)</v>
      </c>
      <c r="H228" s="19">
        <f>IF(AND($K$3=1,$K$4="N"),P228,IF(AND($K$3=2,$K$4="N"),R228,IF(AND($K$3=3,$K$4="N"),T228,IF(AND($K$3=4,$K$4="N"),V228,IF(AND($K$3=5,$K$4="N"),X228,IF(AND($K$3=1,$K$4="Y"),Z228,IF(AND($K$3=2,$K$4="Y"),AB228,IF(AND($K$3=3,$K$4="Y"),AD228,IF(AND($K$3=4,$K$4="Y"),AF228,IF(AND($K$3=5,$K$4="Y"),AH228,"FALSE"))))))))))</f>
        <v>0.67500000000000004</v>
      </c>
      <c r="I228" s="20">
        <f>IF(AND($K$3=1,$K$4="N"),Q228,IF(AND($K$3=2,$K$4="N"),S228,IF(AND($K$3=3,$K$4="N"),U228,IF(AND($K$3=4,$K$4="N"),W228,IF(AND($K$3=5,$K$4="N"),Y228,IF(AND($K$3=1,$K$4="Y"),AA228,IF(AND($K$3=2,$K$4="Y"),AC228,IF(AND($K$3=3,$K$4="Y"),AE228,IF(AND($K$3=4,$K$4="Y"),AG228,IF(AND($K$3=5,$K$4="Y"),AI228,"FALSE"))))))))))</f>
        <v>33.75</v>
      </c>
      <c r="J228" s="34" t="str">
        <f>IF(OUT!F604="", "", OUT!F604)</f>
        <v>STRIP TRAY</v>
      </c>
      <c r="K228" s="7">
        <f>IF(OUT!P604="", "", OUT!P604)</f>
        <v>50</v>
      </c>
      <c r="L228" s="7" t="str">
        <f>IF(OUT!AE604="", "", OUT!AE604)</f>
        <v/>
      </c>
      <c r="M228" s="7" t="str">
        <f>IF(OUT!AG604="", "", OUT!AG604)</f>
        <v>PAT</v>
      </c>
      <c r="N228" s="7" t="str">
        <f>IF(OUT!AQ604="", "", OUT!AQ604)</f>
        <v/>
      </c>
      <c r="O228" s="7" t="str">
        <f>IF(OUT!BM604="", "", OUT!BM604)</f>
        <v>T3</v>
      </c>
      <c r="P228" s="8">
        <f>IF(OUT!N604="", "", OUT!N604)</f>
        <v>0.67500000000000004</v>
      </c>
      <c r="Q228" s="9">
        <f>IF(OUT!O604="", "", OUT!O604)</f>
        <v>33.75</v>
      </c>
      <c r="R228" s="8">
        <f>IF(PPG!H604="", "", PPG!H604)</f>
        <v>0</v>
      </c>
      <c r="S228" s="9">
        <f>IF(PPG!I604="", "", PPG!I604)</f>
        <v>0</v>
      </c>
      <c r="T228" s="8">
        <f>IF(PPG!J604="", "", PPG!J604)</f>
        <v>0</v>
      </c>
      <c r="U228" s="9">
        <f>IF(PPG!K604="", "", PPG!K604)</f>
        <v>0</v>
      </c>
      <c r="V228" s="8">
        <f>IF(PPG!L604="", "", PPG!L604)</f>
        <v>0</v>
      </c>
      <c r="W228" s="9">
        <f>IF(PPG!M604="", "", PPG!M604)</f>
        <v>0</v>
      </c>
      <c r="X228" s="8">
        <f>IF(PPG!N604="", "", PPG!N604)</f>
        <v>0</v>
      </c>
      <c r="Y228" s="9">
        <f>IF(PPG!O604="", "", PPG!O604)</f>
        <v>0</v>
      </c>
      <c r="Z228" s="8">
        <f>IF(PPG!Q604="", "", PPG!Q604)</f>
        <v>0.67500000000000004</v>
      </c>
      <c r="AA228" s="9">
        <f>IF(PPG!R604="", "", PPG!R604)</f>
        <v>33.75</v>
      </c>
      <c r="AB228" s="8">
        <f>IF(PPG!S604="", "", PPG!S604)</f>
        <v>0</v>
      </c>
      <c r="AC228" s="9">
        <f>IF(PPG!T604="", "", PPG!T604)</f>
        <v>0</v>
      </c>
      <c r="AD228" s="8">
        <f>IF(PPG!U604="", "", PPG!U604)</f>
        <v>0</v>
      </c>
      <c r="AE228" s="9">
        <f>IF(PPG!V604="", "", PPG!V604)</f>
        <v>0</v>
      </c>
      <c r="AF228" s="8">
        <f>IF(PPG!W604="", "", PPG!W604)</f>
        <v>0</v>
      </c>
      <c r="AG228" s="9">
        <f>IF(PPG!X604="", "", PPG!X604)</f>
        <v>0</v>
      </c>
      <c r="AH228" s="8">
        <f>IF(PPG!Y604="", "", PPG!Y604)</f>
        <v>0</v>
      </c>
      <c r="AI228" s="9">
        <f>IF(PPG!Z604="", "", PPG!Z604)</f>
        <v>0</v>
      </c>
      <c r="AJ228" s="30" t="str">
        <f>IF(D228&lt;&gt;"",D228*I228, "0.00")</f>
        <v>0.00</v>
      </c>
      <c r="AK228" s="7" t="str">
        <f>IF(D228&lt;&gt;"",D228, "0")</f>
        <v>0</v>
      </c>
      <c r="AL228" s="7" t="str">
        <f>IF(D228&lt;&gt;"",D228*K228, "0")</f>
        <v>0</v>
      </c>
    </row>
    <row r="229" spans="1:38">
      <c r="A229" s="7">
        <f>IF(OUT!C879="", "", OUT!C879)</f>
        <v>711</v>
      </c>
      <c r="B229" s="18">
        <f>IF(OUT!A879="", "", OUT!A879)</f>
        <v>76713</v>
      </c>
      <c r="C229" s="7" t="str">
        <f>IF(OUT!D879="", "", OUT!D879)</f>
        <v>DB</v>
      </c>
      <c r="D229" s="25"/>
      <c r="E229" s="7" t="str">
        <f>IF(OUT!E879="", "", OUT!E879)</f>
        <v>51 CELL</v>
      </c>
      <c r="F229" s="22" t="str">
        <f>IF(OUT!AE879="NEW", "✷", "")</f>
        <v/>
      </c>
      <c r="G229" t="str">
        <f>IF(OUT!B879="", "", OUT!B879)</f>
        <v>CALIBRACHOA MINIFAMOUS NEO DOUBLE AMETHYST (WAS MF)</v>
      </c>
      <c r="H229" s="19">
        <f>IF(AND($K$3=1,$K$4="N"),P229,IF(AND($K$3=2,$K$4="N"),R229,IF(AND($K$3=3,$K$4="N"),T229,IF(AND($K$3=4,$K$4="N"),V229,IF(AND($K$3=5,$K$4="N"),X229,IF(AND($K$3=1,$K$4="Y"),Z229,IF(AND($K$3=2,$K$4="Y"),AB229,IF(AND($K$3=3,$K$4="Y"),AD229,IF(AND($K$3=4,$K$4="Y"),AF229,IF(AND($K$3=5,$K$4="Y"),AH229,"FALSE"))))))))))</f>
        <v>0.72899999999999998</v>
      </c>
      <c r="I229" s="20">
        <f>IF(AND($K$3=1,$K$4="N"),Q229,IF(AND($K$3=2,$K$4="N"),S229,IF(AND($K$3=3,$K$4="N"),U229,IF(AND($K$3=4,$K$4="N"),W229,IF(AND($K$3=5,$K$4="N"),Y229,IF(AND($K$3=1,$K$4="Y"),AA229,IF(AND($K$3=2,$K$4="Y"),AC229,IF(AND($K$3=3,$K$4="Y"),AE229,IF(AND($K$3=4,$K$4="Y"),AG229,IF(AND($K$3=5,$K$4="Y"),AI229,"FALSE"))))))))))</f>
        <v>36.450000000000003</v>
      </c>
      <c r="J229" s="34" t="str">
        <f>IF(OUT!F879="", "", OUT!F879)</f>
        <v>STRIP TRAY</v>
      </c>
      <c r="K229" s="7">
        <f>IF(OUT!P879="", "", OUT!P879)</f>
        <v>50</v>
      </c>
      <c r="L229" s="7" t="str">
        <f>IF(OUT!AE879="", "", OUT!AE879)</f>
        <v/>
      </c>
      <c r="M229" s="7" t="str">
        <f>IF(OUT!AG879="", "", OUT!AG879)</f>
        <v>PAT</v>
      </c>
      <c r="N229" s="7" t="str">
        <f>IF(OUT!AQ879="", "", OUT!AQ879)</f>
        <v/>
      </c>
      <c r="O229" s="7" t="str">
        <f>IF(OUT!BM879="", "", OUT!BM879)</f>
        <v>T3</v>
      </c>
      <c r="P229" s="8">
        <f>IF(OUT!N879="", "", OUT!N879)</f>
        <v>0.72899999999999998</v>
      </c>
      <c r="Q229" s="9">
        <f>IF(OUT!O879="", "", OUT!O879)</f>
        <v>36.450000000000003</v>
      </c>
      <c r="R229" s="8">
        <f>IF(PPG!H879="", "", PPG!H879)</f>
        <v>0</v>
      </c>
      <c r="S229" s="9">
        <f>IF(PPG!I879="", "", PPG!I879)</f>
        <v>0</v>
      </c>
      <c r="T229" s="8">
        <f>IF(PPG!J879="", "", PPG!J879)</f>
        <v>0</v>
      </c>
      <c r="U229" s="9">
        <f>IF(PPG!K879="", "", PPG!K879)</f>
        <v>0</v>
      </c>
      <c r="V229" s="8">
        <f>IF(PPG!L879="", "", PPG!L879)</f>
        <v>0</v>
      </c>
      <c r="W229" s="9">
        <f>IF(PPG!M879="", "", PPG!M879)</f>
        <v>0</v>
      </c>
      <c r="X229" s="8">
        <f>IF(PPG!N879="", "", PPG!N879)</f>
        <v>0</v>
      </c>
      <c r="Y229" s="9">
        <f>IF(PPG!O879="", "", PPG!O879)</f>
        <v>0</v>
      </c>
      <c r="Z229" s="8">
        <f>IF(PPG!Q879="", "", PPG!Q879)</f>
        <v>0.72899999999999998</v>
      </c>
      <c r="AA229" s="9">
        <f>IF(PPG!R879="", "", PPG!R879)</f>
        <v>36.450000000000003</v>
      </c>
      <c r="AB229" s="8">
        <f>IF(PPG!S879="", "", PPG!S879)</f>
        <v>0</v>
      </c>
      <c r="AC229" s="9">
        <f>IF(PPG!T879="", "", PPG!T879)</f>
        <v>0</v>
      </c>
      <c r="AD229" s="8">
        <f>IF(PPG!U879="", "", PPG!U879)</f>
        <v>0</v>
      </c>
      <c r="AE229" s="9">
        <f>IF(PPG!V879="", "", PPG!V879)</f>
        <v>0</v>
      </c>
      <c r="AF229" s="8">
        <f>IF(PPG!W879="", "", PPG!W879)</f>
        <v>0</v>
      </c>
      <c r="AG229" s="9">
        <f>IF(PPG!X879="", "", PPG!X879)</f>
        <v>0</v>
      </c>
      <c r="AH229" s="8">
        <f>IF(PPG!Y879="", "", PPG!Y879)</f>
        <v>0</v>
      </c>
      <c r="AI229" s="9">
        <f>IF(PPG!Z879="", "", PPG!Z879)</f>
        <v>0</v>
      </c>
      <c r="AJ229" s="30" t="str">
        <f>IF(D229&lt;&gt;"",D229*I229, "0.00")</f>
        <v>0.00</v>
      </c>
      <c r="AK229" s="7" t="str">
        <f>IF(D229&lt;&gt;"",D229, "0")</f>
        <v>0</v>
      </c>
      <c r="AL229" s="7" t="str">
        <f>IF(D229&lt;&gt;"",D229*K229, "0")</f>
        <v>0</v>
      </c>
    </row>
    <row r="230" spans="1:38">
      <c r="A230" s="7">
        <f>IF(OUT!C1141="", "", OUT!C1141)</f>
        <v>711</v>
      </c>
      <c r="B230" s="18">
        <f>IF(OUT!A1141="", "", OUT!A1141)</f>
        <v>85022</v>
      </c>
      <c r="C230" s="7" t="str">
        <f>IF(OUT!D1141="", "", OUT!D1141)</f>
        <v>DB</v>
      </c>
      <c r="D230" s="25"/>
      <c r="E230" s="7" t="str">
        <f>IF(OUT!E1141="", "", OUT!E1141)</f>
        <v>51 CELL</v>
      </c>
      <c r="F230" s="22" t="str">
        <f>IF(OUT!AE1141="NEW", "✷", "")</f>
        <v/>
      </c>
      <c r="G230" t="str">
        <f>IF(OUT!B1141="", "", OUT!B1141)</f>
        <v>CALIBRACHOA MINIFAMOUS NEO DOUBLE BLUE (NOW IS DARK BLUE) (WAS MF)</v>
      </c>
      <c r="H230" s="19">
        <f>IF(AND($K$3=1,$K$4="N"),P230,IF(AND($K$3=2,$K$4="N"),R230,IF(AND($K$3=3,$K$4="N"),T230,IF(AND($K$3=4,$K$4="N"),V230,IF(AND($K$3=5,$K$4="N"),X230,IF(AND($K$3=1,$K$4="Y"),Z230,IF(AND($K$3=2,$K$4="Y"),AB230,IF(AND($K$3=3,$K$4="Y"),AD230,IF(AND($K$3=4,$K$4="Y"),AF230,IF(AND($K$3=5,$K$4="Y"),AH230,"FALSE"))))))))))</f>
        <v>0.72899999999999998</v>
      </c>
      <c r="I230" s="20">
        <f>IF(AND($K$3=1,$K$4="N"),Q230,IF(AND($K$3=2,$K$4="N"),S230,IF(AND($K$3=3,$K$4="N"),U230,IF(AND($K$3=4,$K$4="N"),W230,IF(AND($K$3=5,$K$4="N"),Y230,IF(AND($K$3=1,$K$4="Y"),AA230,IF(AND($K$3=2,$K$4="Y"),AC230,IF(AND($K$3=3,$K$4="Y"),AE230,IF(AND($K$3=4,$K$4="Y"),AG230,IF(AND($K$3=5,$K$4="Y"),AI230,"FALSE"))))))))))</f>
        <v>36.450000000000003</v>
      </c>
      <c r="J230" s="34" t="str">
        <f>IF(OUT!F1141="", "", OUT!F1141)</f>
        <v>STRIP TRAY</v>
      </c>
      <c r="K230" s="7">
        <f>IF(OUT!P1141="", "", OUT!P1141)</f>
        <v>50</v>
      </c>
      <c r="L230" s="7" t="str">
        <f>IF(OUT!AE1141="", "", OUT!AE1141)</f>
        <v/>
      </c>
      <c r="M230" s="7" t="str">
        <f>IF(OUT!AG1141="", "", OUT!AG1141)</f>
        <v>PAT</v>
      </c>
      <c r="N230" s="7" t="str">
        <f>IF(OUT!AQ1141="", "", OUT!AQ1141)</f>
        <v/>
      </c>
      <c r="O230" s="7" t="str">
        <f>IF(OUT!BM1141="", "", OUT!BM1141)</f>
        <v>T3</v>
      </c>
      <c r="P230" s="8">
        <f>IF(OUT!N1141="", "", OUT!N1141)</f>
        <v>0.72899999999999998</v>
      </c>
      <c r="Q230" s="9">
        <f>IF(OUT!O1141="", "", OUT!O1141)</f>
        <v>36.450000000000003</v>
      </c>
      <c r="R230" s="8">
        <f>IF(PPG!H1141="", "", PPG!H1141)</f>
        <v>0</v>
      </c>
      <c r="S230" s="9">
        <f>IF(PPG!I1141="", "", PPG!I1141)</f>
        <v>0</v>
      </c>
      <c r="T230" s="8">
        <f>IF(PPG!J1141="", "", PPG!J1141)</f>
        <v>0</v>
      </c>
      <c r="U230" s="9">
        <f>IF(PPG!K1141="", "", PPG!K1141)</f>
        <v>0</v>
      </c>
      <c r="V230" s="8">
        <f>IF(PPG!L1141="", "", PPG!L1141)</f>
        <v>0</v>
      </c>
      <c r="W230" s="9">
        <f>IF(PPG!M1141="", "", PPG!M1141)</f>
        <v>0</v>
      </c>
      <c r="X230" s="8">
        <f>IF(PPG!N1141="", "", PPG!N1141)</f>
        <v>0</v>
      </c>
      <c r="Y230" s="9">
        <f>IF(PPG!O1141="", "", PPG!O1141)</f>
        <v>0</v>
      </c>
      <c r="Z230" s="8">
        <f>IF(PPG!Q1141="", "", PPG!Q1141)</f>
        <v>0.72899999999999998</v>
      </c>
      <c r="AA230" s="9">
        <f>IF(PPG!R1141="", "", PPG!R1141)</f>
        <v>36.450000000000003</v>
      </c>
      <c r="AB230" s="8">
        <f>IF(PPG!S1141="", "", PPG!S1141)</f>
        <v>0</v>
      </c>
      <c r="AC230" s="9">
        <f>IF(PPG!T1141="", "", PPG!T1141)</f>
        <v>0</v>
      </c>
      <c r="AD230" s="8">
        <f>IF(PPG!U1141="", "", PPG!U1141)</f>
        <v>0</v>
      </c>
      <c r="AE230" s="9">
        <f>IF(PPG!V1141="", "", PPG!V1141)</f>
        <v>0</v>
      </c>
      <c r="AF230" s="8">
        <f>IF(PPG!W1141="", "", PPG!W1141)</f>
        <v>0</v>
      </c>
      <c r="AG230" s="9">
        <f>IF(PPG!X1141="", "", PPG!X1141)</f>
        <v>0</v>
      </c>
      <c r="AH230" s="8">
        <f>IF(PPG!Y1141="", "", PPG!Y1141)</f>
        <v>0</v>
      </c>
      <c r="AI230" s="9">
        <f>IF(PPG!Z1141="", "", PPG!Z1141)</f>
        <v>0</v>
      </c>
      <c r="AJ230" s="30" t="str">
        <f>IF(D230&lt;&gt;"",D230*I230, "0.00")</f>
        <v>0.00</v>
      </c>
      <c r="AK230" s="7" t="str">
        <f>IF(D230&lt;&gt;"",D230, "0")</f>
        <v>0</v>
      </c>
      <c r="AL230" s="7" t="str">
        <f>IF(D230&lt;&gt;"",D230*K230, "0")</f>
        <v>0</v>
      </c>
    </row>
    <row r="231" spans="1:38">
      <c r="A231" s="7">
        <f>IF(OUT!C1050="", "", OUT!C1050)</f>
        <v>711</v>
      </c>
      <c r="B231" s="18">
        <f>IF(OUT!A1050="", "", OUT!A1050)</f>
        <v>82586</v>
      </c>
      <c r="C231" s="7" t="str">
        <f>IF(OUT!D1050="", "", OUT!D1050)</f>
        <v>DB</v>
      </c>
      <c r="D231" s="25"/>
      <c r="E231" s="7" t="str">
        <f>IF(OUT!E1050="", "", OUT!E1050)</f>
        <v>51 CELL</v>
      </c>
      <c r="F231" s="22" t="str">
        <f>IF(OUT!AE1050="NEW", "✷", "")</f>
        <v/>
      </c>
      <c r="G231" t="str">
        <f>IF(OUT!B1050="", "", OUT!B1050)</f>
        <v>CALIBRACHOA MINIFAMOUS NEO DOUBLE DEEP YELLOW (WAS MF STANDARD DEEP YLW)</v>
      </c>
      <c r="H231" s="19">
        <f>IF(AND($K$3=1,$K$4="N"),P231,IF(AND($K$3=2,$K$4="N"),R231,IF(AND($K$3=3,$K$4="N"),T231,IF(AND($K$3=4,$K$4="N"),V231,IF(AND($K$3=5,$K$4="N"),X231,IF(AND($K$3=1,$K$4="Y"),Z231,IF(AND($K$3=2,$K$4="Y"),AB231,IF(AND($K$3=3,$K$4="Y"),AD231,IF(AND($K$3=4,$K$4="Y"),AF231,IF(AND($K$3=5,$K$4="Y"),AH231,"FALSE"))))))))))</f>
        <v>0.72899999999999998</v>
      </c>
      <c r="I231" s="20">
        <f>IF(AND($K$3=1,$K$4="N"),Q231,IF(AND($K$3=2,$K$4="N"),S231,IF(AND($K$3=3,$K$4="N"),U231,IF(AND($K$3=4,$K$4="N"),W231,IF(AND($K$3=5,$K$4="N"),Y231,IF(AND($K$3=1,$K$4="Y"),AA231,IF(AND($K$3=2,$K$4="Y"),AC231,IF(AND($K$3=3,$K$4="Y"),AE231,IF(AND($K$3=4,$K$4="Y"),AG231,IF(AND($K$3=5,$K$4="Y"),AI231,"FALSE"))))))))))</f>
        <v>36.450000000000003</v>
      </c>
      <c r="J231" s="34" t="str">
        <f>IF(OUT!F1050="", "", OUT!F1050)</f>
        <v>STRIP TRAY</v>
      </c>
      <c r="K231" s="7">
        <f>IF(OUT!P1050="", "", OUT!P1050)</f>
        <v>50</v>
      </c>
      <c r="L231" s="7" t="str">
        <f>IF(OUT!AE1050="", "", OUT!AE1050)</f>
        <v/>
      </c>
      <c r="M231" s="7" t="str">
        <f>IF(OUT!AG1050="", "", OUT!AG1050)</f>
        <v>PAT</v>
      </c>
      <c r="N231" s="7" t="str">
        <f>IF(OUT!AQ1050="", "", OUT!AQ1050)</f>
        <v/>
      </c>
      <c r="O231" s="7" t="str">
        <f>IF(OUT!BM1050="", "", OUT!BM1050)</f>
        <v>T3</v>
      </c>
      <c r="P231" s="8">
        <f>IF(OUT!N1050="", "", OUT!N1050)</f>
        <v>0.72899999999999998</v>
      </c>
      <c r="Q231" s="9">
        <f>IF(OUT!O1050="", "", OUT!O1050)</f>
        <v>36.450000000000003</v>
      </c>
      <c r="R231" s="8">
        <f>IF(PPG!H1050="", "", PPG!H1050)</f>
        <v>0</v>
      </c>
      <c r="S231" s="9">
        <f>IF(PPG!I1050="", "", PPG!I1050)</f>
        <v>0</v>
      </c>
      <c r="T231" s="8">
        <f>IF(PPG!J1050="", "", PPG!J1050)</f>
        <v>0</v>
      </c>
      <c r="U231" s="9">
        <f>IF(PPG!K1050="", "", PPG!K1050)</f>
        <v>0</v>
      </c>
      <c r="V231" s="8">
        <f>IF(PPG!L1050="", "", PPG!L1050)</f>
        <v>0</v>
      </c>
      <c r="W231" s="9">
        <f>IF(PPG!M1050="", "", PPG!M1050)</f>
        <v>0</v>
      </c>
      <c r="X231" s="8">
        <f>IF(PPG!N1050="", "", PPG!N1050)</f>
        <v>0</v>
      </c>
      <c r="Y231" s="9">
        <f>IF(PPG!O1050="", "", PPG!O1050)</f>
        <v>0</v>
      </c>
      <c r="Z231" s="8">
        <f>IF(PPG!Q1050="", "", PPG!Q1050)</f>
        <v>0.72899999999999998</v>
      </c>
      <c r="AA231" s="9">
        <f>IF(PPG!R1050="", "", PPG!R1050)</f>
        <v>36.450000000000003</v>
      </c>
      <c r="AB231" s="8">
        <f>IF(PPG!S1050="", "", PPG!S1050)</f>
        <v>0</v>
      </c>
      <c r="AC231" s="9">
        <f>IF(PPG!T1050="", "", PPG!T1050)</f>
        <v>0</v>
      </c>
      <c r="AD231" s="8">
        <f>IF(PPG!U1050="", "", PPG!U1050)</f>
        <v>0</v>
      </c>
      <c r="AE231" s="9">
        <f>IF(PPG!V1050="", "", PPG!V1050)</f>
        <v>0</v>
      </c>
      <c r="AF231" s="8">
        <f>IF(PPG!W1050="", "", PPG!W1050)</f>
        <v>0</v>
      </c>
      <c r="AG231" s="9">
        <f>IF(PPG!X1050="", "", PPG!X1050)</f>
        <v>0</v>
      </c>
      <c r="AH231" s="8">
        <f>IF(PPG!Y1050="", "", PPG!Y1050)</f>
        <v>0</v>
      </c>
      <c r="AI231" s="9">
        <f>IF(PPG!Z1050="", "", PPG!Z1050)</f>
        <v>0</v>
      </c>
      <c r="AJ231" s="30" t="str">
        <f>IF(D231&lt;&gt;"",D231*I231, "0.00")</f>
        <v>0.00</v>
      </c>
      <c r="AK231" s="7" t="str">
        <f>IF(D231&lt;&gt;"",D231, "0")</f>
        <v>0</v>
      </c>
      <c r="AL231" s="7" t="str">
        <f>IF(D231&lt;&gt;"",D231*K231, "0")</f>
        <v>0</v>
      </c>
    </row>
    <row r="232" spans="1:38">
      <c r="A232" s="7">
        <f>IF(OUT!C603="", "", OUT!C603)</f>
        <v>711</v>
      </c>
      <c r="B232" s="18">
        <f>IF(OUT!A603="", "", OUT!A603)</f>
        <v>66257</v>
      </c>
      <c r="C232" s="7" t="str">
        <f>IF(OUT!D603="", "", OUT!D603)</f>
        <v>DB</v>
      </c>
      <c r="D232" s="25"/>
      <c r="E232" s="7" t="str">
        <f>IF(OUT!E603="", "", OUT!E603)</f>
        <v>51 CELL</v>
      </c>
      <c r="F232" s="22" t="str">
        <f>IF(OUT!AE603="NEW", "✷", "")</f>
        <v/>
      </c>
      <c r="G232" t="str">
        <f>IF(OUT!B603="", "", OUT!B603)</f>
        <v>CALIBRACHOA MINIFAMOUS NEO DOUBLE LEMON (WAS MF)</v>
      </c>
      <c r="H232" s="19">
        <f>IF(AND($K$3=1,$K$4="N"),P232,IF(AND($K$3=2,$K$4="N"),R232,IF(AND($K$3=3,$K$4="N"),T232,IF(AND($K$3=4,$K$4="N"),V232,IF(AND($K$3=5,$K$4="N"),X232,IF(AND($K$3=1,$K$4="Y"),Z232,IF(AND($K$3=2,$K$4="Y"),AB232,IF(AND($K$3=3,$K$4="Y"),AD232,IF(AND($K$3=4,$K$4="Y"),AF232,IF(AND($K$3=5,$K$4="Y"),AH232,"FALSE"))))))))))</f>
        <v>0.72899999999999998</v>
      </c>
      <c r="I232" s="20">
        <f>IF(AND($K$3=1,$K$4="N"),Q232,IF(AND($K$3=2,$K$4="N"),S232,IF(AND($K$3=3,$K$4="N"),U232,IF(AND($K$3=4,$K$4="N"),W232,IF(AND($K$3=5,$K$4="N"),Y232,IF(AND($K$3=1,$K$4="Y"),AA232,IF(AND($K$3=2,$K$4="Y"),AC232,IF(AND($K$3=3,$K$4="Y"),AE232,IF(AND($K$3=4,$K$4="Y"),AG232,IF(AND($K$3=5,$K$4="Y"),AI232,"FALSE"))))))))))</f>
        <v>36.450000000000003</v>
      </c>
      <c r="J232" s="34" t="str">
        <f>IF(OUT!F603="", "", OUT!F603)</f>
        <v>STRIP TRAY</v>
      </c>
      <c r="K232" s="7">
        <f>IF(OUT!P603="", "", OUT!P603)</f>
        <v>50</v>
      </c>
      <c r="L232" s="7" t="str">
        <f>IF(OUT!AE603="", "", OUT!AE603)</f>
        <v/>
      </c>
      <c r="M232" s="7" t="str">
        <f>IF(OUT!AG603="", "", OUT!AG603)</f>
        <v>PAT</v>
      </c>
      <c r="N232" s="7" t="str">
        <f>IF(OUT!AQ603="", "", OUT!AQ603)</f>
        <v/>
      </c>
      <c r="O232" s="7" t="str">
        <f>IF(OUT!BM603="", "", OUT!BM603)</f>
        <v>T3</v>
      </c>
      <c r="P232" s="8">
        <f>IF(OUT!N603="", "", OUT!N603)</f>
        <v>0.72899999999999998</v>
      </c>
      <c r="Q232" s="9">
        <f>IF(OUT!O603="", "", OUT!O603)</f>
        <v>36.450000000000003</v>
      </c>
      <c r="R232" s="8">
        <f>IF(PPG!H603="", "", PPG!H603)</f>
        <v>0</v>
      </c>
      <c r="S232" s="9">
        <f>IF(PPG!I603="", "", PPG!I603)</f>
        <v>0</v>
      </c>
      <c r="T232" s="8">
        <f>IF(PPG!J603="", "", PPG!J603)</f>
        <v>0</v>
      </c>
      <c r="U232" s="9">
        <f>IF(PPG!K603="", "", PPG!K603)</f>
        <v>0</v>
      </c>
      <c r="V232" s="8">
        <f>IF(PPG!L603="", "", PPG!L603)</f>
        <v>0</v>
      </c>
      <c r="W232" s="9">
        <f>IF(PPG!M603="", "", PPG!M603)</f>
        <v>0</v>
      </c>
      <c r="X232" s="8">
        <f>IF(PPG!N603="", "", PPG!N603)</f>
        <v>0</v>
      </c>
      <c r="Y232" s="9">
        <f>IF(PPG!O603="", "", PPG!O603)</f>
        <v>0</v>
      </c>
      <c r="Z232" s="8">
        <f>IF(PPG!Q603="", "", PPG!Q603)</f>
        <v>0.72899999999999998</v>
      </c>
      <c r="AA232" s="9">
        <f>IF(PPG!R603="", "", PPG!R603)</f>
        <v>36.450000000000003</v>
      </c>
      <c r="AB232" s="8">
        <f>IF(PPG!S603="", "", PPG!S603)</f>
        <v>0</v>
      </c>
      <c r="AC232" s="9">
        <f>IF(PPG!T603="", "", PPG!T603)</f>
        <v>0</v>
      </c>
      <c r="AD232" s="8">
        <f>IF(PPG!U603="", "", PPG!U603)</f>
        <v>0</v>
      </c>
      <c r="AE232" s="9">
        <f>IF(PPG!V603="", "", PPG!V603)</f>
        <v>0</v>
      </c>
      <c r="AF232" s="8">
        <f>IF(PPG!W603="", "", PPG!W603)</f>
        <v>0</v>
      </c>
      <c r="AG232" s="9">
        <f>IF(PPG!X603="", "", PPG!X603)</f>
        <v>0</v>
      </c>
      <c r="AH232" s="8">
        <f>IF(PPG!Y603="", "", PPG!Y603)</f>
        <v>0</v>
      </c>
      <c r="AI232" s="9">
        <f>IF(PPG!Z603="", "", PPG!Z603)</f>
        <v>0</v>
      </c>
      <c r="AJ232" s="30" t="str">
        <f>IF(D232&lt;&gt;"",D232*I232, "0.00")</f>
        <v>0.00</v>
      </c>
      <c r="AK232" s="7" t="str">
        <f>IF(D232&lt;&gt;"",D232, "0")</f>
        <v>0</v>
      </c>
      <c r="AL232" s="7" t="str">
        <f>IF(D232&lt;&gt;"",D232*K232, "0")</f>
        <v>0</v>
      </c>
    </row>
    <row r="233" spans="1:38">
      <c r="A233" s="7">
        <f>IF(OUT!C305="", "", OUT!C305)</f>
        <v>711</v>
      </c>
      <c r="B233" s="18">
        <f>IF(OUT!A305="", "", OUT!A305)</f>
        <v>41166</v>
      </c>
      <c r="C233" s="7" t="str">
        <f>IF(OUT!D305="", "", OUT!D305)</f>
        <v>DB</v>
      </c>
      <c r="D233" s="25"/>
      <c r="E233" s="7" t="str">
        <f>IF(OUT!E305="", "", OUT!E305)</f>
        <v>51 CELL</v>
      </c>
      <c r="F233" s="22" t="str">
        <f>IF(OUT!AE305="NEW", "✷", "")</f>
        <v/>
      </c>
      <c r="G233" t="str">
        <f>IF(OUT!B305="", "", OUT!B305)</f>
        <v>CALIBRACHOA MINIFAMOUS NEO DOUBLE ORANGETASTIC</v>
      </c>
      <c r="H233" s="19">
        <f>IF(AND($K$3=1,$K$4="N"),P233,IF(AND($K$3=2,$K$4="N"),R233,IF(AND($K$3=3,$K$4="N"),T233,IF(AND($K$3=4,$K$4="N"),V233,IF(AND($K$3=5,$K$4="N"),X233,IF(AND($K$3=1,$K$4="Y"),Z233,IF(AND($K$3=2,$K$4="Y"),AB233,IF(AND($K$3=3,$K$4="Y"),AD233,IF(AND($K$3=4,$K$4="Y"),AF233,IF(AND($K$3=5,$K$4="Y"),AH233,"FALSE"))))))))))</f>
        <v>0.72899999999999998</v>
      </c>
      <c r="I233" s="20">
        <f>IF(AND($K$3=1,$K$4="N"),Q233,IF(AND($K$3=2,$K$4="N"),S233,IF(AND($K$3=3,$K$4="N"),U233,IF(AND($K$3=4,$K$4="N"),W233,IF(AND($K$3=5,$K$4="N"),Y233,IF(AND($K$3=1,$K$4="Y"),AA233,IF(AND($K$3=2,$K$4="Y"),AC233,IF(AND($K$3=3,$K$4="Y"),AE233,IF(AND($K$3=4,$K$4="Y"),AG233,IF(AND($K$3=5,$K$4="Y"),AI233,"FALSE"))))))))))</f>
        <v>36.450000000000003</v>
      </c>
      <c r="J233" s="34" t="str">
        <f>IF(OUT!F305="", "", OUT!F305)</f>
        <v>STRIP TRAY</v>
      </c>
      <c r="K233" s="7">
        <f>IF(OUT!P305="", "", OUT!P305)</f>
        <v>50</v>
      </c>
      <c r="L233" s="7" t="str">
        <f>IF(OUT!AE305="", "", OUT!AE305)</f>
        <v/>
      </c>
      <c r="M233" s="7" t="str">
        <f>IF(OUT!AG305="", "", OUT!AG305)</f>
        <v>PAT</v>
      </c>
      <c r="N233" s="7" t="str">
        <f>IF(OUT!AQ305="", "", OUT!AQ305)</f>
        <v/>
      </c>
      <c r="O233" s="7" t="str">
        <f>IF(OUT!BM305="", "", OUT!BM305)</f>
        <v>T3</v>
      </c>
      <c r="P233" s="8">
        <f>IF(OUT!N305="", "", OUT!N305)</f>
        <v>0.72899999999999998</v>
      </c>
      <c r="Q233" s="9">
        <f>IF(OUT!O305="", "", OUT!O305)</f>
        <v>36.450000000000003</v>
      </c>
      <c r="R233" s="8">
        <f>IF(PPG!H305="", "", PPG!H305)</f>
        <v>0</v>
      </c>
      <c r="S233" s="9">
        <f>IF(PPG!I305="", "", PPG!I305)</f>
        <v>0</v>
      </c>
      <c r="T233" s="8">
        <f>IF(PPG!J305="", "", PPG!J305)</f>
        <v>0</v>
      </c>
      <c r="U233" s="9">
        <f>IF(PPG!K305="", "", PPG!K305)</f>
        <v>0</v>
      </c>
      <c r="V233" s="8">
        <f>IF(PPG!L305="", "", PPG!L305)</f>
        <v>0</v>
      </c>
      <c r="W233" s="9">
        <f>IF(PPG!M305="", "", PPG!M305)</f>
        <v>0</v>
      </c>
      <c r="X233" s="8">
        <f>IF(PPG!N305="", "", PPG!N305)</f>
        <v>0</v>
      </c>
      <c r="Y233" s="9">
        <f>IF(PPG!O305="", "", PPG!O305)</f>
        <v>0</v>
      </c>
      <c r="Z233" s="8">
        <f>IF(PPG!Q305="", "", PPG!Q305)</f>
        <v>0.72899999999999998</v>
      </c>
      <c r="AA233" s="9">
        <f>IF(PPG!R305="", "", PPG!R305)</f>
        <v>36.450000000000003</v>
      </c>
      <c r="AB233" s="8">
        <f>IF(PPG!S305="", "", PPG!S305)</f>
        <v>0</v>
      </c>
      <c r="AC233" s="9">
        <f>IF(PPG!T305="", "", PPG!T305)</f>
        <v>0</v>
      </c>
      <c r="AD233" s="8">
        <f>IF(PPG!U305="", "", PPG!U305)</f>
        <v>0</v>
      </c>
      <c r="AE233" s="9">
        <f>IF(PPG!V305="", "", PPG!V305)</f>
        <v>0</v>
      </c>
      <c r="AF233" s="8">
        <f>IF(PPG!W305="", "", PPG!W305)</f>
        <v>0</v>
      </c>
      <c r="AG233" s="9">
        <f>IF(PPG!X305="", "", PPG!X305)</f>
        <v>0</v>
      </c>
      <c r="AH233" s="8">
        <f>IF(PPG!Y305="", "", PPG!Y305)</f>
        <v>0</v>
      </c>
      <c r="AI233" s="9">
        <f>IF(PPG!Z305="", "", PPG!Z305)</f>
        <v>0</v>
      </c>
      <c r="AJ233" s="30" t="str">
        <f>IF(D233&lt;&gt;"",D233*I233, "0.00")</f>
        <v>0.00</v>
      </c>
      <c r="AK233" s="7" t="str">
        <f>IF(D233&lt;&gt;"",D233, "0")</f>
        <v>0</v>
      </c>
      <c r="AL233" s="7" t="str">
        <f>IF(D233&lt;&gt;"",D233*K233, "0")</f>
        <v>0</v>
      </c>
    </row>
    <row r="234" spans="1:38">
      <c r="A234" s="7">
        <f>IF(OUT!C1632="", "", OUT!C1632)</f>
        <v>711</v>
      </c>
      <c r="B234" s="18">
        <f>IF(OUT!A1632="", "", OUT!A1632)</f>
        <v>94748</v>
      </c>
      <c r="C234" s="7" t="str">
        <f>IF(OUT!D1632="", "", OUT!D1632)</f>
        <v>DB</v>
      </c>
      <c r="D234" s="25"/>
      <c r="E234" s="7" t="str">
        <f>IF(OUT!E1632="", "", OUT!E1632)</f>
        <v>51 CELL</v>
      </c>
      <c r="F234" s="22" t="str">
        <f>IF(OUT!AE1632="NEW", "✷", "")</f>
        <v/>
      </c>
      <c r="G234" t="str">
        <f>IF(OUT!B1632="", "", OUT!B1632)</f>
        <v>CALIBRACHOA MINIFAMOUS NEO DOUBLE RED</v>
      </c>
      <c r="H234" s="19">
        <f>IF(AND($K$3=1,$K$4="N"),P234,IF(AND($K$3=2,$K$4="N"),R234,IF(AND($K$3=3,$K$4="N"),T234,IF(AND($K$3=4,$K$4="N"),V234,IF(AND($K$3=5,$K$4="N"),X234,IF(AND($K$3=1,$K$4="Y"),Z234,IF(AND($K$3=2,$K$4="Y"),AB234,IF(AND($K$3=3,$K$4="Y"),AD234,IF(AND($K$3=4,$K$4="Y"),AF234,IF(AND($K$3=5,$K$4="Y"),AH234,"FALSE"))))))))))</f>
        <v>0.72899999999999998</v>
      </c>
      <c r="I234" s="20">
        <f>IF(AND($K$3=1,$K$4="N"),Q234,IF(AND($K$3=2,$K$4="N"),S234,IF(AND($K$3=3,$K$4="N"),U234,IF(AND($K$3=4,$K$4="N"),W234,IF(AND($K$3=5,$K$4="N"),Y234,IF(AND($K$3=1,$K$4="Y"),AA234,IF(AND($K$3=2,$K$4="Y"),AC234,IF(AND($K$3=3,$K$4="Y"),AE234,IF(AND($K$3=4,$K$4="Y"),AG234,IF(AND($K$3=5,$K$4="Y"),AI234,"FALSE"))))))))))</f>
        <v>36.450000000000003</v>
      </c>
      <c r="J234" s="34" t="str">
        <f>IF(OUT!F1632="", "", OUT!F1632)</f>
        <v>STRIP TRAY</v>
      </c>
      <c r="K234" s="7">
        <f>IF(OUT!P1632="", "", OUT!P1632)</f>
        <v>50</v>
      </c>
      <c r="L234" s="7" t="str">
        <f>IF(OUT!AE1632="", "", OUT!AE1632)</f>
        <v/>
      </c>
      <c r="M234" s="7" t="str">
        <f>IF(OUT!AG1632="", "", OUT!AG1632)</f>
        <v>PAT</v>
      </c>
      <c r="N234" s="7" t="str">
        <f>IF(OUT!AQ1632="", "", OUT!AQ1632)</f>
        <v/>
      </c>
      <c r="O234" s="7" t="str">
        <f>IF(OUT!BM1632="", "", OUT!BM1632)</f>
        <v>T3</v>
      </c>
      <c r="P234" s="8">
        <f>IF(OUT!N1632="", "", OUT!N1632)</f>
        <v>0.72899999999999998</v>
      </c>
      <c r="Q234" s="9">
        <f>IF(OUT!O1632="", "", OUT!O1632)</f>
        <v>36.450000000000003</v>
      </c>
      <c r="R234" s="8">
        <f>IF(PPG!H1632="", "", PPG!H1632)</f>
        <v>0</v>
      </c>
      <c r="S234" s="9">
        <f>IF(PPG!I1632="", "", PPG!I1632)</f>
        <v>0</v>
      </c>
      <c r="T234" s="8">
        <f>IF(PPG!J1632="", "", PPG!J1632)</f>
        <v>0</v>
      </c>
      <c r="U234" s="9">
        <f>IF(PPG!K1632="", "", PPG!K1632)</f>
        <v>0</v>
      </c>
      <c r="V234" s="8">
        <f>IF(PPG!L1632="", "", PPG!L1632)</f>
        <v>0</v>
      </c>
      <c r="W234" s="9">
        <f>IF(PPG!M1632="", "", PPG!M1632)</f>
        <v>0</v>
      </c>
      <c r="X234" s="8">
        <f>IF(PPG!N1632="", "", PPG!N1632)</f>
        <v>0</v>
      </c>
      <c r="Y234" s="9">
        <f>IF(PPG!O1632="", "", PPG!O1632)</f>
        <v>0</v>
      </c>
      <c r="Z234" s="8">
        <f>IF(PPG!Q1632="", "", PPG!Q1632)</f>
        <v>0.72899999999999998</v>
      </c>
      <c r="AA234" s="9">
        <f>IF(PPG!R1632="", "", PPG!R1632)</f>
        <v>36.450000000000003</v>
      </c>
      <c r="AB234" s="8">
        <f>IF(PPG!S1632="", "", PPG!S1632)</f>
        <v>0</v>
      </c>
      <c r="AC234" s="9">
        <f>IF(PPG!T1632="", "", PPG!T1632)</f>
        <v>0</v>
      </c>
      <c r="AD234" s="8">
        <f>IF(PPG!U1632="", "", PPG!U1632)</f>
        <v>0</v>
      </c>
      <c r="AE234" s="9">
        <f>IF(PPG!V1632="", "", PPG!V1632)</f>
        <v>0</v>
      </c>
      <c r="AF234" s="8">
        <f>IF(PPG!W1632="", "", PPG!W1632)</f>
        <v>0</v>
      </c>
      <c r="AG234" s="9">
        <f>IF(PPG!X1632="", "", PPG!X1632)</f>
        <v>0</v>
      </c>
      <c r="AH234" s="8">
        <f>IF(PPG!Y1632="", "", PPG!Y1632)</f>
        <v>0</v>
      </c>
      <c r="AI234" s="9">
        <f>IF(PPG!Z1632="", "", PPG!Z1632)</f>
        <v>0</v>
      </c>
      <c r="AJ234" s="30" t="str">
        <f>IF(D234&lt;&gt;"",D234*I234, "0.00")</f>
        <v>0.00</v>
      </c>
      <c r="AK234" s="7" t="str">
        <f>IF(D234&lt;&gt;"",D234, "0")</f>
        <v>0</v>
      </c>
      <c r="AL234" s="7" t="str">
        <f>IF(D234&lt;&gt;"",D234*K234, "0")</f>
        <v>0</v>
      </c>
    </row>
    <row r="235" spans="1:38">
      <c r="A235" s="7">
        <f>IF(OUT!C1720="", "", OUT!C1720)</f>
        <v>711</v>
      </c>
      <c r="B235" s="18">
        <f>IF(OUT!A1720="", "", OUT!A1720)</f>
        <v>96825</v>
      </c>
      <c r="C235" s="7" t="str">
        <f>IF(OUT!D1720="", "", OUT!D1720)</f>
        <v>DB</v>
      </c>
      <c r="D235" s="25"/>
      <c r="E235" s="7" t="str">
        <f>IF(OUT!E1720="", "", OUT!E1720)</f>
        <v>51 CELL</v>
      </c>
      <c r="F235" s="22" t="str">
        <f>IF(OUT!AE1720="NEW", "✷", "")</f>
        <v>✷</v>
      </c>
      <c r="G235" t="str">
        <f>IF(OUT!B1720="", "", OUT!B1720)</f>
        <v>CALIBRACHOA MINIFAMOUS NEO DOUBLE WHITE</v>
      </c>
      <c r="H235" s="19">
        <f>IF(AND($K$3=1,$K$4="N"),P235,IF(AND($K$3=2,$K$4="N"),R235,IF(AND($K$3=3,$K$4="N"),T235,IF(AND($K$3=4,$K$4="N"),V235,IF(AND($K$3=5,$K$4="N"),X235,IF(AND($K$3=1,$K$4="Y"),Z235,IF(AND($K$3=2,$K$4="Y"),AB235,IF(AND($K$3=3,$K$4="Y"),AD235,IF(AND($K$3=4,$K$4="Y"),AF235,IF(AND($K$3=5,$K$4="Y"),AH235,"FALSE"))))))))))</f>
        <v>0.72899999999999998</v>
      </c>
      <c r="I235" s="20">
        <f>IF(AND($K$3=1,$K$4="N"),Q235,IF(AND($K$3=2,$K$4="N"),S235,IF(AND($K$3=3,$K$4="N"),U235,IF(AND($K$3=4,$K$4="N"),W235,IF(AND($K$3=5,$K$4="N"),Y235,IF(AND($K$3=1,$K$4="Y"),AA235,IF(AND($K$3=2,$K$4="Y"),AC235,IF(AND($K$3=3,$K$4="Y"),AE235,IF(AND($K$3=4,$K$4="Y"),AG235,IF(AND($K$3=5,$K$4="Y"),AI235,"FALSE"))))))))))</f>
        <v>36.450000000000003</v>
      </c>
      <c r="J235" s="34" t="str">
        <f>IF(OUT!F1720="", "", OUT!F1720)</f>
        <v>STRIP TRAY</v>
      </c>
      <c r="K235" s="7">
        <f>IF(OUT!P1720="", "", OUT!P1720)</f>
        <v>50</v>
      </c>
      <c r="L235" s="7" t="str">
        <f>IF(OUT!AE1720="", "", OUT!AE1720)</f>
        <v>NEW</v>
      </c>
      <c r="M235" s="7" t="str">
        <f>IF(OUT!AG1720="", "", OUT!AG1720)</f>
        <v>PAT</v>
      </c>
      <c r="N235" s="7" t="str">
        <f>IF(OUT!AQ1720="", "", OUT!AQ1720)</f>
        <v/>
      </c>
      <c r="O235" s="7" t="str">
        <f>IF(OUT!BM1720="", "", OUT!BM1720)</f>
        <v>T3</v>
      </c>
      <c r="P235" s="8">
        <f>IF(OUT!N1720="", "", OUT!N1720)</f>
        <v>0.72899999999999998</v>
      </c>
      <c r="Q235" s="9">
        <f>IF(OUT!O1720="", "", OUT!O1720)</f>
        <v>36.450000000000003</v>
      </c>
      <c r="R235" s="8">
        <f>IF(PPG!H1720="", "", PPG!H1720)</f>
        <v>0</v>
      </c>
      <c r="S235" s="9">
        <f>IF(PPG!I1720="", "", PPG!I1720)</f>
        <v>0</v>
      </c>
      <c r="T235" s="8">
        <f>IF(PPG!J1720="", "", PPG!J1720)</f>
        <v>0</v>
      </c>
      <c r="U235" s="9">
        <f>IF(PPG!K1720="", "", PPG!K1720)</f>
        <v>0</v>
      </c>
      <c r="V235" s="8">
        <f>IF(PPG!L1720="", "", PPG!L1720)</f>
        <v>0</v>
      </c>
      <c r="W235" s="9">
        <f>IF(PPG!M1720="", "", PPG!M1720)</f>
        <v>0</v>
      </c>
      <c r="X235" s="8">
        <f>IF(PPG!N1720="", "", PPG!N1720)</f>
        <v>0</v>
      </c>
      <c r="Y235" s="9">
        <f>IF(PPG!O1720="", "", PPG!O1720)</f>
        <v>0</v>
      </c>
      <c r="Z235" s="8">
        <f>IF(PPG!Q1720="", "", PPG!Q1720)</f>
        <v>0.72899999999999998</v>
      </c>
      <c r="AA235" s="9">
        <f>IF(PPG!R1720="", "", PPG!R1720)</f>
        <v>36.450000000000003</v>
      </c>
      <c r="AB235" s="8">
        <f>IF(PPG!S1720="", "", PPG!S1720)</f>
        <v>0</v>
      </c>
      <c r="AC235" s="9">
        <f>IF(PPG!T1720="", "", PPG!T1720)</f>
        <v>0</v>
      </c>
      <c r="AD235" s="8">
        <f>IF(PPG!U1720="", "", PPG!U1720)</f>
        <v>0</v>
      </c>
      <c r="AE235" s="9">
        <f>IF(PPG!V1720="", "", PPG!V1720)</f>
        <v>0</v>
      </c>
      <c r="AF235" s="8">
        <f>IF(PPG!W1720="", "", PPG!W1720)</f>
        <v>0</v>
      </c>
      <c r="AG235" s="9">
        <f>IF(PPG!X1720="", "", PPG!X1720)</f>
        <v>0</v>
      </c>
      <c r="AH235" s="8">
        <f>IF(PPG!Y1720="", "", PPG!Y1720)</f>
        <v>0</v>
      </c>
      <c r="AI235" s="9">
        <f>IF(PPG!Z1720="", "", PPG!Z1720)</f>
        <v>0</v>
      </c>
      <c r="AJ235" s="30" t="str">
        <f>IF(D235&lt;&gt;"",D235*I235, "0.00")</f>
        <v>0.00</v>
      </c>
      <c r="AK235" s="7" t="str">
        <f>IF(D235&lt;&gt;"",D235, "0")</f>
        <v>0</v>
      </c>
      <c r="AL235" s="7" t="str">
        <f>IF(D235&lt;&gt;"",D235*K235, "0")</f>
        <v>0</v>
      </c>
    </row>
    <row r="236" spans="1:38">
      <c r="A236" s="7">
        <f>IF(OUT!C306="", "", OUT!C306)</f>
        <v>711</v>
      </c>
      <c r="B236" s="18">
        <f>IF(OUT!A306="", "", OUT!A306)</f>
        <v>41167</v>
      </c>
      <c r="C236" s="7" t="str">
        <f>IF(OUT!D306="", "", OUT!D306)</f>
        <v>DB</v>
      </c>
      <c r="D236" s="25"/>
      <c r="E236" s="7" t="str">
        <f>IF(OUT!E306="", "", OUT!E306)</f>
        <v>51 CELL</v>
      </c>
      <c r="F236" s="22" t="str">
        <f>IF(OUT!AE306="NEW", "✷", "")</f>
        <v/>
      </c>
      <c r="G236" t="str">
        <f>IF(OUT!B306="", "", OUT!B306)</f>
        <v>CALIBRACHOA MINIFAMOUS NEO LAVA W/RED EYE</v>
      </c>
      <c r="H236" s="19">
        <f>IF(AND($K$3=1,$K$4="N"),P236,IF(AND($K$3=2,$K$4="N"),R236,IF(AND($K$3=3,$K$4="N"),T236,IF(AND($K$3=4,$K$4="N"),V236,IF(AND($K$3=5,$K$4="N"),X236,IF(AND($K$3=1,$K$4="Y"),Z236,IF(AND($K$3=2,$K$4="Y"),AB236,IF(AND($K$3=3,$K$4="Y"),AD236,IF(AND($K$3=4,$K$4="Y"),AF236,IF(AND($K$3=5,$K$4="Y"),AH236,"FALSE"))))))))))</f>
        <v>0.67500000000000004</v>
      </c>
      <c r="I236" s="20">
        <f>IF(AND($K$3=1,$K$4="N"),Q236,IF(AND($K$3=2,$K$4="N"),S236,IF(AND($K$3=3,$K$4="N"),U236,IF(AND($K$3=4,$K$4="N"),W236,IF(AND($K$3=5,$K$4="N"),Y236,IF(AND($K$3=1,$K$4="Y"),AA236,IF(AND($K$3=2,$K$4="Y"),AC236,IF(AND($K$3=3,$K$4="Y"),AE236,IF(AND($K$3=4,$K$4="Y"),AG236,IF(AND($K$3=5,$K$4="Y"),AI236,"FALSE"))))))))))</f>
        <v>33.75</v>
      </c>
      <c r="J236" s="34" t="str">
        <f>IF(OUT!F306="", "", OUT!F306)</f>
        <v>STRIP TRAY</v>
      </c>
      <c r="K236" s="7">
        <f>IF(OUT!P306="", "", OUT!P306)</f>
        <v>50</v>
      </c>
      <c r="L236" s="7" t="str">
        <f>IF(OUT!AE306="", "", OUT!AE306)</f>
        <v/>
      </c>
      <c r="M236" s="7" t="str">
        <f>IF(OUT!AG306="", "", OUT!AG306)</f>
        <v>PAT</v>
      </c>
      <c r="N236" s="7" t="str">
        <f>IF(OUT!AQ306="", "", OUT!AQ306)</f>
        <v/>
      </c>
      <c r="O236" s="7" t="str">
        <f>IF(OUT!BM306="", "", OUT!BM306)</f>
        <v>T3</v>
      </c>
      <c r="P236" s="8">
        <f>IF(OUT!N306="", "", OUT!N306)</f>
        <v>0.67500000000000004</v>
      </c>
      <c r="Q236" s="9">
        <f>IF(OUT!O306="", "", OUT!O306)</f>
        <v>33.75</v>
      </c>
      <c r="R236" s="8">
        <f>IF(PPG!H306="", "", PPG!H306)</f>
        <v>0</v>
      </c>
      <c r="S236" s="9">
        <f>IF(PPG!I306="", "", PPG!I306)</f>
        <v>0</v>
      </c>
      <c r="T236" s="8">
        <f>IF(PPG!J306="", "", PPG!J306)</f>
        <v>0</v>
      </c>
      <c r="U236" s="9">
        <f>IF(PPG!K306="", "", PPG!K306)</f>
        <v>0</v>
      </c>
      <c r="V236" s="8">
        <f>IF(PPG!L306="", "", PPG!L306)</f>
        <v>0</v>
      </c>
      <c r="W236" s="9">
        <f>IF(PPG!M306="", "", PPG!M306)</f>
        <v>0</v>
      </c>
      <c r="X236" s="8">
        <f>IF(PPG!N306="", "", PPG!N306)</f>
        <v>0</v>
      </c>
      <c r="Y236" s="9">
        <f>IF(PPG!O306="", "", PPG!O306)</f>
        <v>0</v>
      </c>
      <c r="Z236" s="8">
        <f>IF(PPG!Q306="", "", PPG!Q306)</f>
        <v>0.67500000000000004</v>
      </c>
      <c r="AA236" s="9">
        <f>IF(PPG!R306="", "", PPG!R306)</f>
        <v>33.75</v>
      </c>
      <c r="AB236" s="8">
        <f>IF(PPG!S306="", "", PPG!S306)</f>
        <v>0</v>
      </c>
      <c r="AC236" s="9">
        <f>IF(PPG!T306="", "", PPG!T306)</f>
        <v>0</v>
      </c>
      <c r="AD236" s="8">
        <f>IF(PPG!U306="", "", PPG!U306)</f>
        <v>0</v>
      </c>
      <c r="AE236" s="9">
        <f>IF(PPG!V306="", "", PPG!V306)</f>
        <v>0</v>
      </c>
      <c r="AF236" s="8">
        <f>IF(PPG!W306="", "", PPG!W306)</f>
        <v>0</v>
      </c>
      <c r="AG236" s="9">
        <f>IF(PPG!X306="", "", PPG!X306)</f>
        <v>0</v>
      </c>
      <c r="AH236" s="8">
        <f>IF(PPG!Y306="", "", PPG!Y306)</f>
        <v>0</v>
      </c>
      <c r="AI236" s="9">
        <f>IF(PPG!Z306="", "", PPG!Z306)</f>
        <v>0</v>
      </c>
      <c r="AJ236" s="30" t="str">
        <f>IF(D236&lt;&gt;"",D236*I236, "0.00")</f>
        <v>0.00</v>
      </c>
      <c r="AK236" s="7" t="str">
        <f>IF(D236&lt;&gt;"",D236, "0")</f>
        <v>0</v>
      </c>
      <c r="AL236" s="7" t="str">
        <f>IF(D236&lt;&gt;"",D236*K236, "0")</f>
        <v>0</v>
      </c>
    </row>
    <row r="237" spans="1:38">
      <c r="A237" s="7">
        <f>IF(OUT!C741="", "", OUT!C741)</f>
        <v>711</v>
      </c>
      <c r="B237" s="18">
        <f>IF(OUT!A741="", "", OUT!A741)</f>
        <v>71735</v>
      </c>
      <c r="C237" s="7" t="str">
        <f>IF(OUT!D741="", "", OUT!D741)</f>
        <v>DB</v>
      </c>
      <c r="D237" s="25"/>
      <c r="E237" s="7" t="str">
        <f>IF(OUT!E741="", "", OUT!E741)</f>
        <v>51 CELL</v>
      </c>
      <c r="F237" s="22" t="str">
        <f>IF(OUT!AE741="NEW", "✷", "")</f>
        <v/>
      </c>
      <c r="G237" t="str">
        <f>IF(OUT!B741="", "", OUT!B741)</f>
        <v>CALIBRACHOA MINIFAMOUS NEO LIGHT BLUE</v>
      </c>
      <c r="H237" s="19">
        <f>IF(AND($K$3=1,$K$4="N"),P237,IF(AND($K$3=2,$K$4="N"),R237,IF(AND($K$3=3,$K$4="N"),T237,IF(AND($K$3=4,$K$4="N"),V237,IF(AND($K$3=5,$K$4="N"),X237,IF(AND($K$3=1,$K$4="Y"),Z237,IF(AND($K$3=2,$K$4="Y"),AB237,IF(AND($K$3=3,$K$4="Y"),AD237,IF(AND($K$3=4,$K$4="Y"),AF237,IF(AND($K$3=5,$K$4="Y"),AH237,"FALSE"))))))))))</f>
        <v>0.67500000000000004</v>
      </c>
      <c r="I237" s="20">
        <f>IF(AND($K$3=1,$K$4="N"),Q237,IF(AND($K$3=2,$K$4="N"),S237,IF(AND($K$3=3,$K$4="N"),U237,IF(AND($K$3=4,$K$4="N"),W237,IF(AND($K$3=5,$K$4="N"),Y237,IF(AND($K$3=1,$K$4="Y"),AA237,IF(AND($K$3=2,$K$4="Y"),AC237,IF(AND($K$3=3,$K$4="Y"),AE237,IF(AND($K$3=4,$K$4="Y"),AG237,IF(AND($K$3=5,$K$4="Y"),AI237,"FALSE"))))))))))</f>
        <v>33.75</v>
      </c>
      <c r="J237" s="34" t="str">
        <f>IF(OUT!F741="", "", OUT!F741)</f>
        <v>STRIP TRAY</v>
      </c>
      <c r="K237" s="7">
        <f>IF(OUT!P741="", "", OUT!P741)</f>
        <v>50</v>
      </c>
      <c r="L237" s="7" t="str">
        <f>IF(OUT!AE741="", "", OUT!AE741)</f>
        <v/>
      </c>
      <c r="M237" s="7" t="str">
        <f>IF(OUT!AG741="", "", OUT!AG741)</f>
        <v>PAT</v>
      </c>
      <c r="N237" s="7" t="str">
        <f>IF(OUT!AQ741="", "", OUT!AQ741)</f>
        <v/>
      </c>
      <c r="O237" s="7" t="str">
        <f>IF(OUT!BM741="", "", OUT!BM741)</f>
        <v>T3</v>
      </c>
      <c r="P237" s="8">
        <f>IF(OUT!N741="", "", OUT!N741)</f>
        <v>0.67500000000000004</v>
      </c>
      <c r="Q237" s="9">
        <f>IF(OUT!O741="", "", OUT!O741)</f>
        <v>33.75</v>
      </c>
      <c r="R237" s="8">
        <f>IF(PPG!H741="", "", PPG!H741)</f>
        <v>0</v>
      </c>
      <c r="S237" s="9">
        <f>IF(PPG!I741="", "", PPG!I741)</f>
        <v>0</v>
      </c>
      <c r="T237" s="8">
        <f>IF(PPG!J741="", "", PPG!J741)</f>
        <v>0</v>
      </c>
      <c r="U237" s="9">
        <f>IF(PPG!K741="", "", PPG!K741)</f>
        <v>0</v>
      </c>
      <c r="V237" s="8">
        <f>IF(PPG!L741="", "", PPG!L741)</f>
        <v>0</v>
      </c>
      <c r="W237" s="9">
        <f>IF(PPG!M741="", "", PPG!M741)</f>
        <v>0</v>
      </c>
      <c r="X237" s="8">
        <f>IF(PPG!N741="", "", PPG!N741)</f>
        <v>0</v>
      </c>
      <c r="Y237" s="9">
        <f>IF(PPG!O741="", "", PPG!O741)</f>
        <v>0</v>
      </c>
      <c r="Z237" s="8">
        <f>IF(PPG!Q741="", "", PPG!Q741)</f>
        <v>0.67500000000000004</v>
      </c>
      <c r="AA237" s="9">
        <f>IF(PPG!R741="", "", PPG!R741)</f>
        <v>33.75</v>
      </c>
      <c r="AB237" s="8">
        <f>IF(PPG!S741="", "", PPG!S741)</f>
        <v>0</v>
      </c>
      <c r="AC237" s="9">
        <f>IF(PPG!T741="", "", PPG!T741)</f>
        <v>0</v>
      </c>
      <c r="AD237" s="8">
        <f>IF(PPG!U741="", "", PPG!U741)</f>
        <v>0</v>
      </c>
      <c r="AE237" s="9">
        <f>IF(PPG!V741="", "", PPG!V741)</f>
        <v>0</v>
      </c>
      <c r="AF237" s="8">
        <f>IF(PPG!W741="", "", PPG!W741)</f>
        <v>0</v>
      </c>
      <c r="AG237" s="9">
        <f>IF(PPG!X741="", "", PPG!X741)</f>
        <v>0</v>
      </c>
      <c r="AH237" s="8">
        <f>IF(PPG!Y741="", "", PPG!Y741)</f>
        <v>0</v>
      </c>
      <c r="AI237" s="9">
        <f>IF(PPG!Z741="", "", PPG!Z741)</f>
        <v>0</v>
      </c>
      <c r="AJ237" s="30" t="str">
        <f>IF(D237&lt;&gt;"",D237*I237, "0.00")</f>
        <v>0.00</v>
      </c>
      <c r="AK237" s="7" t="str">
        <f>IF(D237&lt;&gt;"",D237, "0")</f>
        <v>0</v>
      </c>
      <c r="AL237" s="7" t="str">
        <f>IF(D237&lt;&gt;"",D237*K237, "0")</f>
        <v>0</v>
      </c>
    </row>
    <row r="238" spans="1:38">
      <c r="A238" s="7">
        <f>IF(OUT!C685="", "", OUT!C685)</f>
        <v>711</v>
      </c>
      <c r="B238" s="18">
        <f>IF(OUT!A685="", "", OUT!A685)</f>
        <v>70266</v>
      </c>
      <c r="C238" s="7" t="str">
        <f>IF(OUT!D685="", "", OUT!D685)</f>
        <v>DB</v>
      </c>
      <c r="D238" s="25"/>
      <c r="E238" s="7" t="str">
        <f>IF(OUT!E685="", "", OUT!E685)</f>
        <v>51 CELL</v>
      </c>
      <c r="F238" s="22" t="str">
        <f>IF(OUT!AE685="NEW", "✷", "")</f>
        <v/>
      </c>
      <c r="G238" t="str">
        <f>IF(OUT!B685="", "", OUT!B685)</f>
        <v>CALIBRACHOA MINIFAMOUS NEO LIGHT PINK W/EYE (WAS MF)</v>
      </c>
      <c r="H238" s="19">
        <f>IF(AND($K$3=1,$K$4="N"),P238,IF(AND($K$3=2,$K$4="N"),R238,IF(AND($K$3=3,$K$4="N"),T238,IF(AND($K$3=4,$K$4="N"),V238,IF(AND($K$3=5,$K$4="N"),X238,IF(AND($K$3=1,$K$4="Y"),Z238,IF(AND($K$3=2,$K$4="Y"),AB238,IF(AND($K$3=3,$K$4="Y"),AD238,IF(AND($K$3=4,$K$4="Y"),AF238,IF(AND($K$3=5,$K$4="Y"),AH238,"FALSE"))))))))))</f>
        <v>0.67500000000000004</v>
      </c>
      <c r="I238" s="20">
        <f>IF(AND($K$3=1,$K$4="N"),Q238,IF(AND($K$3=2,$K$4="N"),S238,IF(AND($K$3=3,$K$4="N"),U238,IF(AND($K$3=4,$K$4="N"),W238,IF(AND($K$3=5,$K$4="N"),Y238,IF(AND($K$3=1,$K$4="Y"),AA238,IF(AND($K$3=2,$K$4="Y"),AC238,IF(AND($K$3=3,$K$4="Y"),AE238,IF(AND($K$3=4,$K$4="Y"),AG238,IF(AND($K$3=5,$K$4="Y"),AI238,"FALSE"))))))))))</f>
        <v>33.75</v>
      </c>
      <c r="J238" s="34" t="str">
        <f>IF(OUT!F685="", "", OUT!F685)</f>
        <v>STRIP TRAY</v>
      </c>
      <c r="K238" s="7">
        <f>IF(OUT!P685="", "", OUT!P685)</f>
        <v>50</v>
      </c>
      <c r="L238" s="7" t="str">
        <f>IF(OUT!AE685="", "", OUT!AE685)</f>
        <v/>
      </c>
      <c r="M238" s="7" t="str">
        <f>IF(OUT!AG685="", "", OUT!AG685)</f>
        <v>PAT</v>
      </c>
      <c r="N238" s="7" t="str">
        <f>IF(OUT!AQ685="", "", OUT!AQ685)</f>
        <v/>
      </c>
      <c r="O238" s="7" t="str">
        <f>IF(OUT!BM685="", "", OUT!BM685)</f>
        <v>T3</v>
      </c>
      <c r="P238" s="8">
        <f>IF(OUT!N685="", "", OUT!N685)</f>
        <v>0.67500000000000004</v>
      </c>
      <c r="Q238" s="9">
        <f>IF(OUT!O685="", "", OUT!O685)</f>
        <v>33.75</v>
      </c>
      <c r="R238" s="8">
        <f>IF(PPG!H685="", "", PPG!H685)</f>
        <v>0</v>
      </c>
      <c r="S238" s="9">
        <f>IF(PPG!I685="", "", PPG!I685)</f>
        <v>0</v>
      </c>
      <c r="T238" s="8">
        <f>IF(PPG!J685="", "", PPG!J685)</f>
        <v>0</v>
      </c>
      <c r="U238" s="9">
        <f>IF(PPG!K685="", "", PPG!K685)</f>
        <v>0</v>
      </c>
      <c r="V238" s="8">
        <f>IF(PPG!L685="", "", PPG!L685)</f>
        <v>0</v>
      </c>
      <c r="W238" s="9">
        <f>IF(PPG!M685="", "", PPG!M685)</f>
        <v>0</v>
      </c>
      <c r="X238" s="8">
        <f>IF(PPG!N685="", "", PPG!N685)</f>
        <v>0</v>
      </c>
      <c r="Y238" s="9">
        <f>IF(PPG!O685="", "", PPG!O685)</f>
        <v>0</v>
      </c>
      <c r="Z238" s="8">
        <f>IF(PPG!Q685="", "", PPG!Q685)</f>
        <v>0.67500000000000004</v>
      </c>
      <c r="AA238" s="9">
        <f>IF(PPG!R685="", "", PPG!R685)</f>
        <v>33.75</v>
      </c>
      <c r="AB238" s="8">
        <f>IF(PPG!S685="", "", PPG!S685)</f>
        <v>0</v>
      </c>
      <c r="AC238" s="9">
        <f>IF(PPG!T685="", "", PPG!T685)</f>
        <v>0</v>
      </c>
      <c r="AD238" s="8">
        <f>IF(PPG!U685="", "", PPG!U685)</f>
        <v>0</v>
      </c>
      <c r="AE238" s="9">
        <f>IF(PPG!V685="", "", PPG!V685)</f>
        <v>0</v>
      </c>
      <c r="AF238" s="8">
        <f>IF(PPG!W685="", "", PPG!W685)</f>
        <v>0</v>
      </c>
      <c r="AG238" s="9">
        <f>IF(PPG!X685="", "", PPG!X685)</f>
        <v>0</v>
      </c>
      <c r="AH238" s="8">
        <f>IF(PPG!Y685="", "", PPG!Y685)</f>
        <v>0</v>
      </c>
      <c r="AI238" s="9">
        <f>IF(PPG!Z685="", "", PPG!Z685)</f>
        <v>0</v>
      </c>
      <c r="AJ238" s="30" t="str">
        <f>IF(D238&lt;&gt;"",D238*I238, "0.00")</f>
        <v>0.00</v>
      </c>
      <c r="AK238" s="7" t="str">
        <f>IF(D238&lt;&gt;"",D238, "0")</f>
        <v>0</v>
      </c>
      <c r="AL238" s="7" t="str">
        <f>IF(D238&lt;&gt;"",D238*K238, "0")</f>
        <v>0</v>
      </c>
    </row>
    <row r="239" spans="1:38">
      <c r="A239" s="7">
        <f>IF(OUT!C1199="", "", OUT!C1199)</f>
        <v>711</v>
      </c>
      <c r="B239" s="18">
        <f>IF(OUT!A1199="", "", OUT!A1199)</f>
        <v>86359</v>
      </c>
      <c r="C239" s="7" t="str">
        <f>IF(OUT!D1199="", "", OUT!D1199)</f>
        <v>DB</v>
      </c>
      <c r="D239" s="25"/>
      <c r="E239" s="7" t="str">
        <f>IF(OUT!E1199="", "", OUT!E1199)</f>
        <v>51 CELL</v>
      </c>
      <c r="F239" s="22" t="str">
        <f>IF(OUT!AE1199="NEW", "✷", "")</f>
        <v/>
      </c>
      <c r="G239" t="str">
        <f>IF(OUT!B1199="", "", OUT!B1199)</f>
        <v>CALIBRACHOA MINIFAMOUS NEO ORANGE W/RED EYE</v>
      </c>
      <c r="H239" s="19">
        <f>IF(AND($K$3=1,$K$4="N"),P239,IF(AND($K$3=2,$K$4="N"),R239,IF(AND($K$3=3,$K$4="N"),T239,IF(AND($K$3=4,$K$4="N"),V239,IF(AND($K$3=5,$K$4="N"),X239,IF(AND($K$3=1,$K$4="Y"),Z239,IF(AND($K$3=2,$K$4="Y"),AB239,IF(AND($K$3=3,$K$4="Y"),AD239,IF(AND($K$3=4,$K$4="Y"),AF239,IF(AND($K$3=5,$K$4="Y"),AH239,"FALSE"))))))))))</f>
        <v>0.67500000000000004</v>
      </c>
      <c r="I239" s="20">
        <f>IF(AND($K$3=1,$K$4="N"),Q239,IF(AND($K$3=2,$K$4="N"),S239,IF(AND($K$3=3,$K$4="N"),U239,IF(AND($K$3=4,$K$4="N"),W239,IF(AND($K$3=5,$K$4="N"),Y239,IF(AND($K$3=1,$K$4="Y"),AA239,IF(AND($K$3=2,$K$4="Y"),AC239,IF(AND($K$3=3,$K$4="Y"),AE239,IF(AND($K$3=4,$K$4="Y"),AG239,IF(AND($K$3=5,$K$4="Y"),AI239,"FALSE"))))))))))</f>
        <v>33.75</v>
      </c>
      <c r="J239" s="34" t="str">
        <f>IF(OUT!F1199="", "", OUT!F1199)</f>
        <v>STRIP TRAY</v>
      </c>
      <c r="K239" s="7">
        <f>IF(OUT!P1199="", "", OUT!P1199)</f>
        <v>50</v>
      </c>
      <c r="L239" s="7" t="str">
        <f>IF(OUT!AE1199="", "", OUT!AE1199)</f>
        <v/>
      </c>
      <c r="M239" s="7" t="str">
        <f>IF(OUT!AG1199="", "", OUT!AG1199)</f>
        <v>PAT</v>
      </c>
      <c r="N239" s="7" t="str">
        <f>IF(OUT!AQ1199="", "", OUT!AQ1199)</f>
        <v/>
      </c>
      <c r="O239" s="7" t="str">
        <f>IF(OUT!BM1199="", "", OUT!BM1199)</f>
        <v>T3</v>
      </c>
      <c r="P239" s="8">
        <f>IF(OUT!N1199="", "", OUT!N1199)</f>
        <v>0.67500000000000004</v>
      </c>
      <c r="Q239" s="9">
        <f>IF(OUT!O1199="", "", OUT!O1199)</f>
        <v>33.75</v>
      </c>
      <c r="R239" s="8">
        <f>IF(PPG!H1199="", "", PPG!H1199)</f>
        <v>0</v>
      </c>
      <c r="S239" s="9">
        <f>IF(PPG!I1199="", "", PPG!I1199)</f>
        <v>0</v>
      </c>
      <c r="T239" s="8">
        <f>IF(PPG!J1199="", "", PPG!J1199)</f>
        <v>0</v>
      </c>
      <c r="U239" s="9">
        <f>IF(PPG!K1199="", "", PPG!K1199)</f>
        <v>0</v>
      </c>
      <c r="V239" s="8">
        <f>IF(PPG!L1199="", "", PPG!L1199)</f>
        <v>0</v>
      </c>
      <c r="W239" s="9">
        <f>IF(PPG!M1199="", "", PPG!M1199)</f>
        <v>0</v>
      </c>
      <c r="X239" s="8">
        <f>IF(PPG!N1199="", "", PPG!N1199)</f>
        <v>0</v>
      </c>
      <c r="Y239" s="9">
        <f>IF(PPG!O1199="", "", PPG!O1199)</f>
        <v>0</v>
      </c>
      <c r="Z239" s="8">
        <f>IF(PPG!Q1199="", "", PPG!Q1199)</f>
        <v>0.67500000000000004</v>
      </c>
      <c r="AA239" s="9">
        <f>IF(PPG!R1199="", "", PPG!R1199)</f>
        <v>33.75</v>
      </c>
      <c r="AB239" s="8">
        <f>IF(PPG!S1199="", "", PPG!S1199)</f>
        <v>0</v>
      </c>
      <c r="AC239" s="9">
        <f>IF(PPG!T1199="", "", PPG!T1199)</f>
        <v>0</v>
      </c>
      <c r="AD239" s="8">
        <f>IF(PPG!U1199="", "", PPG!U1199)</f>
        <v>0</v>
      </c>
      <c r="AE239" s="9">
        <f>IF(PPG!V1199="", "", PPG!V1199)</f>
        <v>0</v>
      </c>
      <c r="AF239" s="8">
        <f>IF(PPG!W1199="", "", PPG!W1199)</f>
        <v>0</v>
      </c>
      <c r="AG239" s="9">
        <f>IF(PPG!X1199="", "", PPG!X1199)</f>
        <v>0</v>
      </c>
      <c r="AH239" s="8">
        <f>IF(PPG!Y1199="", "", PPG!Y1199)</f>
        <v>0</v>
      </c>
      <c r="AI239" s="9">
        <f>IF(PPG!Z1199="", "", PPG!Z1199)</f>
        <v>0</v>
      </c>
      <c r="AJ239" s="30" t="str">
        <f>IF(D239&lt;&gt;"",D239*I239, "0.00")</f>
        <v>0.00</v>
      </c>
      <c r="AK239" s="7" t="str">
        <f>IF(D239&lt;&gt;"",D239, "0")</f>
        <v>0</v>
      </c>
      <c r="AL239" s="7" t="str">
        <f>IF(D239&lt;&gt;"",D239*K239, "0")</f>
        <v>0</v>
      </c>
    </row>
    <row r="240" spans="1:38">
      <c r="A240" s="7">
        <f>IF(OUT!C1200="", "", OUT!C1200)</f>
        <v>711</v>
      </c>
      <c r="B240" s="18">
        <f>IF(OUT!A1200="", "", OUT!A1200)</f>
        <v>86360</v>
      </c>
      <c r="C240" s="7" t="str">
        <f>IF(OUT!D1200="", "", OUT!D1200)</f>
        <v>DB</v>
      </c>
      <c r="D240" s="25"/>
      <c r="E240" s="7" t="str">
        <f>IF(OUT!E1200="", "", OUT!E1200)</f>
        <v>51 CELL</v>
      </c>
      <c r="F240" s="22" t="str">
        <f>IF(OUT!AE1200="NEW", "✷", "")</f>
        <v/>
      </c>
      <c r="G240" t="str">
        <f>IF(OUT!B1200="", "", OUT!B1200)</f>
        <v>CALIBRACHOA MINIFAMOUS NEO PINK</v>
      </c>
      <c r="H240" s="19">
        <f>IF(AND($K$3=1,$K$4="N"),P240,IF(AND($K$3=2,$K$4="N"),R240,IF(AND($K$3=3,$K$4="N"),T240,IF(AND($K$3=4,$K$4="N"),V240,IF(AND($K$3=5,$K$4="N"),X240,IF(AND($K$3=1,$K$4="Y"),Z240,IF(AND($K$3=2,$K$4="Y"),AB240,IF(AND($K$3=3,$K$4="Y"),AD240,IF(AND($K$3=4,$K$4="Y"),AF240,IF(AND($K$3=5,$K$4="Y"),AH240,"FALSE"))))))))))</f>
        <v>0.67500000000000004</v>
      </c>
      <c r="I240" s="20">
        <f>IF(AND($K$3=1,$K$4="N"),Q240,IF(AND($K$3=2,$K$4="N"),S240,IF(AND($K$3=3,$K$4="N"),U240,IF(AND($K$3=4,$K$4="N"),W240,IF(AND($K$3=5,$K$4="N"),Y240,IF(AND($K$3=1,$K$4="Y"),AA240,IF(AND($K$3=2,$K$4="Y"),AC240,IF(AND($K$3=3,$K$4="Y"),AE240,IF(AND($K$3=4,$K$4="Y"),AG240,IF(AND($K$3=5,$K$4="Y"),AI240,"FALSE"))))))))))</f>
        <v>33.75</v>
      </c>
      <c r="J240" s="34" t="str">
        <f>IF(OUT!F1200="", "", OUT!F1200)</f>
        <v>STRIP TRAY</v>
      </c>
      <c r="K240" s="7">
        <f>IF(OUT!P1200="", "", OUT!P1200)</f>
        <v>50</v>
      </c>
      <c r="L240" s="7" t="str">
        <f>IF(OUT!AE1200="", "", OUT!AE1200)</f>
        <v/>
      </c>
      <c r="M240" s="7" t="str">
        <f>IF(OUT!AG1200="", "", OUT!AG1200)</f>
        <v>PAT</v>
      </c>
      <c r="N240" s="7" t="str">
        <f>IF(OUT!AQ1200="", "", OUT!AQ1200)</f>
        <v/>
      </c>
      <c r="O240" s="7" t="str">
        <f>IF(OUT!BM1200="", "", OUT!BM1200)</f>
        <v>T3</v>
      </c>
      <c r="P240" s="8">
        <f>IF(OUT!N1200="", "", OUT!N1200)</f>
        <v>0.67500000000000004</v>
      </c>
      <c r="Q240" s="9">
        <f>IF(OUT!O1200="", "", OUT!O1200)</f>
        <v>33.75</v>
      </c>
      <c r="R240" s="8">
        <f>IF(PPG!H1200="", "", PPG!H1200)</f>
        <v>0</v>
      </c>
      <c r="S240" s="9">
        <f>IF(PPG!I1200="", "", PPG!I1200)</f>
        <v>0</v>
      </c>
      <c r="T240" s="8">
        <f>IF(PPG!J1200="", "", PPG!J1200)</f>
        <v>0</v>
      </c>
      <c r="U240" s="9">
        <f>IF(PPG!K1200="", "", PPG!K1200)</f>
        <v>0</v>
      </c>
      <c r="V240" s="8">
        <f>IF(PPG!L1200="", "", PPG!L1200)</f>
        <v>0</v>
      </c>
      <c r="W240" s="9">
        <f>IF(PPG!M1200="", "", PPG!M1200)</f>
        <v>0</v>
      </c>
      <c r="X240" s="8">
        <f>IF(PPG!N1200="", "", PPG!N1200)</f>
        <v>0</v>
      </c>
      <c r="Y240" s="9">
        <f>IF(PPG!O1200="", "", PPG!O1200)</f>
        <v>0</v>
      </c>
      <c r="Z240" s="8">
        <f>IF(PPG!Q1200="", "", PPG!Q1200)</f>
        <v>0.67500000000000004</v>
      </c>
      <c r="AA240" s="9">
        <f>IF(PPG!R1200="", "", PPG!R1200)</f>
        <v>33.75</v>
      </c>
      <c r="AB240" s="8">
        <f>IF(PPG!S1200="", "", PPG!S1200)</f>
        <v>0</v>
      </c>
      <c r="AC240" s="9">
        <f>IF(PPG!T1200="", "", PPG!T1200)</f>
        <v>0</v>
      </c>
      <c r="AD240" s="8">
        <f>IF(PPG!U1200="", "", PPG!U1200)</f>
        <v>0</v>
      </c>
      <c r="AE240" s="9">
        <f>IF(PPG!V1200="", "", PPG!V1200)</f>
        <v>0</v>
      </c>
      <c r="AF240" s="8">
        <f>IF(PPG!W1200="", "", PPG!W1200)</f>
        <v>0</v>
      </c>
      <c r="AG240" s="9">
        <f>IF(PPG!X1200="", "", PPG!X1200)</f>
        <v>0</v>
      </c>
      <c r="AH240" s="8">
        <f>IF(PPG!Y1200="", "", PPG!Y1200)</f>
        <v>0</v>
      </c>
      <c r="AI240" s="9">
        <f>IF(PPG!Z1200="", "", PPG!Z1200)</f>
        <v>0</v>
      </c>
      <c r="AJ240" s="30" t="str">
        <f>IF(D240&lt;&gt;"",D240*I240, "0.00")</f>
        <v>0.00</v>
      </c>
      <c r="AK240" s="7" t="str">
        <f>IF(D240&lt;&gt;"",D240, "0")</f>
        <v>0</v>
      </c>
      <c r="AL240" s="7" t="str">
        <f>IF(D240&lt;&gt;"",D240*K240, "0")</f>
        <v>0</v>
      </c>
    </row>
    <row r="241" spans="1:38">
      <c r="A241" s="7">
        <f>IF(OUT!C1201="", "", OUT!C1201)</f>
        <v>711</v>
      </c>
      <c r="B241" s="18">
        <f>IF(OUT!A1201="", "", OUT!A1201)</f>
        <v>86361</v>
      </c>
      <c r="C241" s="7" t="str">
        <f>IF(OUT!D1201="", "", OUT!D1201)</f>
        <v>DB</v>
      </c>
      <c r="D241" s="25"/>
      <c r="E241" s="7" t="str">
        <f>IF(OUT!E1201="", "", OUT!E1201)</f>
        <v>51 CELL</v>
      </c>
      <c r="F241" s="22" t="str">
        <f>IF(OUT!AE1201="NEW", "✷", "")</f>
        <v/>
      </c>
      <c r="G241" t="str">
        <f>IF(OUT!B1201="", "", OUT!B1201)</f>
        <v>CALIBRACHOA MINIFAMOUS NEO PURPLE (WAS NEO ROSE)</v>
      </c>
      <c r="H241" s="19">
        <f>IF(AND($K$3=1,$K$4="N"),P241,IF(AND($K$3=2,$K$4="N"),R241,IF(AND($K$3=3,$K$4="N"),T241,IF(AND($K$3=4,$K$4="N"),V241,IF(AND($K$3=5,$K$4="N"),X241,IF(AND($K$3=1,$K$4="Y"),Z241,IF(AND($K$3=2,$K$4="Y"),AB241,IF(AND($K$3=3,$K$4="Y"),AD241,IF(AND($K$3=4,$K$4="Y"),AF241,IF(AND($K$3=5,$K$4="Y"),AH241,"FALSE"))))))))))</f>
        <v>0.67500000000000004</v>
      </c>
      <c r="I241" s="20">
        <f>IF(AND($K$3=1,$K$4="N"),Q241,IF(AND($K$3=2,$K$4="N"),S241,IF(AND($K$3=3,$K$4="N"),U241,IF(AND($K$3=4,$K$4="N"),W241,IF(AND($K$3=5,$K$4="N"),Y241,IF(AND($K$3=1,$K$4="Y"),AA241,IF(AND($K$3=2,$K$4="Y"),AC241,IF(AND($K$3=3,$K$4="Y"),AE241,IF(AND($K$3=4,$K$4="Y"),AG241,IF(AND($K$3=5,$K$4="Y"),AI241,"FALSE"))))))))))</f>
        <v>33.75</v>
      </c>
      <c r="J241" s="34" t="str">
        <f>IF(OUT!F1201="", "", OUT!F1201)</f>
        <v>STRIP TRAY</v>
      </c>
      <c r="K241" s="7">
        <f>IF(OUT!P1201="", "", OUT!P1201)</f>
        <v>50</v>
      </c>
      <c r="L241" s="7" t="str">
        <f>IF(OUT!AE1201="", "", OUT!AE1201)</f>
        <v/>
      </c>
      <c r="M241" s="7" t="str">
        <f>IF(OUT!AG1201="", "", OUT!AG1201)</f>
        <v>PAT</v>
      </c>
      <c r="N241" s="7" t="str">
        <f>IF(OUT!AQ1201="", "", OUT!AQ1201)</f>
        <v/>
      </c>
      <c r="O241" s="7" t="str">
        <f>IF(OUT!BM1201="", "", OUT!BM1201)</f>
        <v>T3</v>
      </c>
      <c r="P241" s="8">
        <f>IF(OUT!N1201="", "", OUT!N1201)</f>
        <v>0.67500000000000004</v>
      </c>
      <c r="Q241" s="9">
        <f>IF(OUT!O1201="", "", OUT!O1201)</f>
        <v>33.75</v>
      </c>
      <c r="R241" s="8">
        <f>IF(PPG!H1201="", "", PPG!H1201)</f>
        <v>0</v>
      </c>
      <c r="S241" s="9">
        <f>IF(PPG!I1201="", "", PPG!I1201)</f>
        <v>0</v>
      </c>
      <c r="T241" s="8">
        <f>IF(PPG!J1201="", "", PPG!J1201)</f>
        <v>0</v>
      </c>
      <c r="U241" s="9">
        <f>IF(PPG!K1201="", "", PPG!K1201)</f>
        <v>0</v>
      </c>
      <c r="V241" s="8">
        <f>IF(PPG!L1201="", "", PPG!L1201)</f>
        <v>0</v>
      </c>
      <c r="W241" s="9">
        <f>IF(PPG!M1201="", "", PPG!M1201)</f>
        <v>0</v>
      </c>
      <c r="X241" s="8">
        <f>IF(PPG!N1201="", "", PPG!N1201)</f>
        <v>0</v>
      </c>
      <c r="Y241" s="9">
        <f>IF(PPG!O1201="", "", PPG!O1201)</f>
        <v>0</v>
      </c>
      <c r="Z241" s="8">
        <f>IF(PPG!Q1201="", "", PPG!Q1201)</f>
        <v>0.67500000000000004</v>
      </c>
      <c r="AA241" s="9">
        <f>IF(PPG!R1201="", "", PPG!R1201)</f>
        <v>33.75</v>
      </c>
      <c r="AB241" s="8">
        <f>IF(PPG!S1201="", "", PPG!S1201)</f>
        <v>0</v>
      </c>
      <c r="AC241" s="9">
        <f>IF(PPG!T1201="", "", PPG!T1201)</f>
        <v>0</v>
      </c>
      <c r="AD241" s="8">
        <f>IF(PPG!U1201="", "", PPG!U1201)</f>
        <v>0</v>
      </c>
      <c r="AE241" s="9">
        <f>IF(PPG!V1201="", "", PPG!V1201)</f>
        <v>0</v>
      </c>
      <c r="AF241" s="8">
        <f>IF(PPG!W1201="", "", PPG!W1201)</f>
        <v>0</v>
      </c>
      <c r="AG241" s="9">
        <f>IF(PPG!X1201="", "", PPG!X1201)</f>
        <v>0</v>
      </c>
      <c r="AH241" s="8">
        <f>IF(PPG!Y1201="", "", PPG!Y1201)</f>
        <v>0</v>
      </c>
      <c r="AI241" s="9">
        <f>IF(PPG!Z1201="", "", PPG!Z1201)</f>
        <v>0</v>
      </c>
      <c r="AJ241" s="30" t="str">
        <f>IF(D241&lt;&gt;"",D241*I241, "0.00")</f>
        <v>0.00</v>
      </c>
      <c r="AK241" s="7" t="str">
        <f>IF(D241&lt;&gt;"",D241, "0")</f>
        <v>0</v>
      </c>
      <c r="AL241" s="7" t="str">
        <f>IF(D241&lt;&gt;"",D241*K241, "0")</f>
        <v>0</v>
      </c>
    </row>
    <row r="242" spans="1:38">
      <c r="A242" s="7">
        <f>IF(OUT!C1203="", "", OUT!C1203)</f>
        <v>711</v>
      </c>
      <c r="B242" s="18">
        <f>IF(OUT!A1203="", "", OUT!A1203)</f>
        <v>86364</v>
      </c>
      <c r="C242" s="7" t="str">
        <f>IF(OUT!D1203="", "", OUT!D1203)</f>
        <v>DB</v>
      </c>
      <c r="D242" s="25"/>
      <c r="E242" s="7" t="str">
        <f>IF(OUT!E1203="", "", OUT!E1203)</f>
        <v>51 CELL</v>
      </c>
      <c r="F242" s="22" t="str">
        <f>IF(OUT!AE1203="NEW", "✷", "")</f>
        <v/>
      </c>
      <c r="G242" t="str">
        <f>IF(OUT!B1203="", "", OUT!B1203)</f>
        <v>CALIBRACHOA MINIFAMOUS NEO SALMON PINK W/EYE</v>
      </c>
      <c r="H242" s="19">
        <f>IF(AND($K$3=1,$K$4="N"),P242,IF(AND($K$3=2,$K$4="N"),R242,IF(AND($K$3=3,$K$4="N"),T242,IF(AND($K$3=4,$K$4="N"),V242,IF(AND($K$3=5,$K$4="N"),X242,IF(AND($K$3=1,$K$4="Y"),Z242,IF(AND($K$3=2,$K$4="Y"),AB242,IF(AND($K$3=3,$K$4="Y"),AD242,IF(AND($K$3=4,$K$4="Y"),AF242,IF(AND($K$3=5,$K$4="Y"),AH242,"FALSE"))))))))))</f>
        <v>0.67500000000000004</v>
      </c>
      <c r="I242" s="20">
        <f>IF(AND($K$3=1,$K$4="N"),Q242,IF(AND($K$3=2,$K$4="N"),S242,IF(AND($K$3=3,$K$4="N"),U242,IF(AND($K$3=4,$K$4="N"),W242,IF(AND($K$3=5,$K$4="N"),Y242,IF(AND($K$3=1,$K$4="Y"),AA242,IF(AND($K$3=2,$K$4="Y"),AC242,IF(AND($K$3=3,$K$4="Y"),AE242,IF(AND($K$3=4,$K$4="Y"),AG242,IF(AND($K$3=5,$K$4="Y"),AI242,"FALSE"))))))))))</f>
        <v>33.75</v>
      </c>
      <c r="J242" s="34" t="str">
        <f>IF(OUT!F1203="", "", OUT!F1203)</f>
        <v>STRIP TRAY</v>
      </c>
      <c r="K242" s="7">
        <f>IF(OUT!P1203="", "", OUT!P1203)</f>
        <v>50</v>
      </c>
      <c r="L242" s="7" t="str">
        <f>IF(OUT!AE1203="", "", OUT!AE1203)</f>
        <v/>
      </c>
      <c r="M242" s="7" t="str">
        <f>IF(OUT!AG1203="", "", OUT!AG1203)</f>
        <v>PAT</v>
      </c>
      <c r="N242" s="7" t="str">
        <f>IF(OUT!AQ1203="", "", OUT!AQ1203)</f>
        <v/>
      </c>
      <c r="O242" s="7" t="str">
        <f>IF(OUT!BM1203="", "", OUT!BM1203)</f>
        <v>T3</v>
      </c>
      <c r="P242" s="8">
        <f>IF(OUT!N1203="", "", OUT!N1203)</f>
        <v>0.67500000000000004</v>
      </c>
      <c r="Q242" s="9">
        <f>IF(OUT!O1203="", "", OUT!O1203)</f>
        <v>33.75</v>
      </c>
      <c r="R242" s="8">
        <f>IF(PPG!H1203="", "", PPG!H1203)</f>
        <v>0</v>
      </c>
      <c r="S242" s="9">
        <f>IF(PPG!I1203="", "", PPG!I1203)</f>
        <v>0</v>
      </c>
      <c r="T242" s="8">
        <f>IF(PPG!J1203="", "", PPG!J1203)</f>
        <v>0</v>
      </c>
      <c r="U242" s="9">
        <f>IF(PPG!K1203="", "", PPG!K1203)</f>
        <v>0</v>
      </c>
      <c r="V242" s="8">
        <f>IF(PPG!L1203="", "", PPG!L1203)</f>
        <v>0</v>
      </c>
      <c r="W242" s="9">
        <f>IF(PPG!M1203="", "", PPG!M1203)</f>
        <v>0</v>
      </c>
      <c r="X242" s="8">
        <f>IF(PPG!N1203="", "", PPG!N1203)</f>
        <v>0</v>
      </c>
      <c r="Y242" s="9">
        <f>IF(PPG!O1203="", "", PPG!O1203)</f>
        <v>0</v>
      </c>
      <c r="Z242" s="8">
        <f>IF(PPG!Q1203="", "", PPG!Q1203)</f>
        <v>0.67500000000000004</v>
      </c>
      <c r="AA242" s="9">
        <f>IF(PPG!R1203="", "", PPG!R1203)</f>
        <v>33.75</v>
      </c>
      <c r="AB242" s="8">
        <f>IF(PPG!S1203="", "", PPG!S1203)</f>
        <v>0</v>
      </c>
      <c r="AC242" s="9">
        <f>IF(PPG!T1203="", "", PPG!T1203)</f>
        <v>0</v>
      </c>
      <c r="AD242" s="8">
        <f>IF(PPG!U1203="", "", PPG!U1203)</f>
        <v>0</v>
      </c>
      <c r="AE242" s="9">
        <f>IF(PPG!V1203="", "", PPG!V1203)</f>
        <v>0</v>
      </c>
      <c r="AF242" s="8">
        <f>IF(PPG!W1203="", "", PPG!W1203)</f>
        <v>0</v>
      </c>
      <c r="AG242" s="9">
        <f>IF(PPG!X1203="", "", PPG!X1203)</f>
        <v>0</v>
      </c>
      <c r="AH242" s="8">
        <f>IF(PPG!Y1203="", "", PPG!Y1203)</f>
        <v>0</v>
      </c>
      <c r="AI242" s="9">
        <f>IF(PPG!Z1203="", "", PPG!Z1203)</f>
        <v>0</v>
      </c>
      <c r="AJ242" s="30" t="str">
        <f>IF(D242&lt;&gt;"",D242*I242, "0.00")</f>
        <v>0.00</v>
      </c>
      <c r="AK242" s="7" t="str">
        <f>IF(D242&lt;&gt;"",D242, "0")</f>
        <v>0</v>
      </c>
      <c r="AL242" s="7" t="str">
        <f>IF(D242&lt;&gt;"",D242*K242, "0")</f>
        <v>0</v>
      </c>
    </row>
    <row r="243" spans="1:38">
      <c r="A243" s="7">
        <f>IF(OUT!C1185="", "", OUT!C1185)</f>
        <v>711</v>
      </c>
      <c r="B243" s="18">
        <f>IF(OUT!A1185="", "", OUT!A1185)</f>
        <v>86214</v>
      </c>
      <c r="C243" s="7" t="str">
        <f>IF(OUT!D1185="", "", OUT!D1185)</f>
        <v>DB</v>
      </c>
      <c r="D243" s="25"/>
      <c r="E243" s="7" t="str">
        <f>IF(OUT!E1185="", "", OUT!E1185)</f>
        <v>51 CELL</v>
      </c>
      <c r="F243" s="22" t="str">
        <f>IF(OUT!AE1185="NEW", "✷", "")</f>
        <v/>
      </c>
      <c r="G243" t="str">
        <f>IF(OUT!B1185="", "", OUT!B1185)</f>
        <v>CALIBRACHOA MINIFAMOUS NEO WHITE</v>
      </c>
      <c r="H243" s="19">
        <f>IF(AND($K$3=1,$K$4="N"),P243,IF(AND($K$3=2,$K$4="N"),R243,IF(AND($K$3=3,$K$4="N"),T243,IF(AND($K$3=4,$K$4="N"),V243,IF(AND($K$3=5,$K$4="N"),X243,IF(AND($K$3=1,$K$4="Y"),Z243,IF(AND($K$3=2,$K$4="Y"),AB243,IF(AND($K$3=3,$K$4="Y"),AD243,IF(AND($K$3=4,$K$4="Y"),AF243,IF(AND($K$3=5,$K$4="Y"),AH243,"FALSE"))))))))))</f>
        <v>0.67500000000000004</v>
      </c>
      <c r="I243" s="20">
        <f>IF(AND($K$3=1,$K$4="N"),Q243,IF(AND($K$3=2,$K$4="N"),S243,IF(AND($K$3=3,$K$4="N"),U243,IF(AND($K$3=4,$K$4="N"),W243,IF(AND($K$3=5,$K$4="N"),Y243,IF(AND($K$3=1,$K$4="Y"),AA243,IF(AND($K$3=2,$K$4="Y"),AC243,IF(AND($K$3=3,$K$4="Y"),AE243,IF(AND($K$3=4,$K$4="Y"),AG243,IF(AND($K$3=5,$K$4="Y"),AI243,"FALSE"))))))))))</f>
        <v>33.75</v>
      </c>
      <c r="J243" s="34" t="str">
        <f>IF(OUT!F1185="", "", OUT!F1185)</f>
        <v>STRIP TRAY</v>
      </c>
      <c r="K243" s="7">
        <f>IF(OUT!P1185="", "", OUT!P1185)</f>
        <v>50</v>
      </c>
      <c r="L243" s="7" t="str">
        <f>IF(OUT!AE1185="", "", OUT!AE1185)</f>
        <v/>
      </c>
      <c r="M243" s="7" t="str">
        <f>IF(OUT!AG1185="", "", OUT!AG1185)</f>
        <v>PAT</v>
      </c>
      <c r="N243" s="7" t="str">
        <f>IF(OUT!AQ1185="", "", OUT!AQ1185)</f>
        <v/>
      </c>
      <c r="O243" s="7" t="str">
        <f>IF(OUT!BM1185="", "", OUT!BM1185)</f>
        <v>T3</v>
      </c>
      <c r="P243" s="8">
        <f>IF(OUT!N1185="", "", OUT!N1185)</f>
        <v>0.67500000000000004</v>
      </c>
      <c r="Q243" s="9">
        <f>IF(OUT!O1185="", "", OUT!O1185)</f>
        <v>33.75</v>
      </c>
      <c r="R243" s="8">
        <f>IF(PPG!H1185="", "", PPG!H1185)</f>
        <v>0</v>
      </c>
      <c r="S243" s="9">
        <f>IF(PPG!I1185="", "", PPG!I1185)</f>
        <v>0</v>
      </c>
      <c r="T243" s="8">
        <f>IF(PPG!J1185="", "", PPG!J1185)</f>
        <v>0</v>
      </c>
      <c r="U243" s="9">
        <f>IF(PPG!K1185="", "", PPG!K1185)</f>
        <v>0</v>
      </c>
      <c r="V243" s="8">
        <f>IF(PPG!L1185="", "", PPG!L1185)</f>
        <v>0</v>
      </c>
      <c r="W243" s="9">
        <f>IF(PPG!M1185="", "", PPG!M1185)</f>
        <v>0</v>
      </c>
      <c r="X243" s="8">
        <f>IF(PPG!N1185="", "", PPG!N1185)</f>
        <v>0</v>
      </c>
      <c r="Y243" s="9">
        <f>IF(PPG!O1185="", "", PPG!O1185)</f>
        <v>0</v>
      </c>
      <c r="Z243" s="8">
        <f>IF(PPG!Q1185="", "", PPG!Q1185)</f>
        <v>0.67500000000000004</v>
      </c>
      <c r="AA243" s="9">
        <f>IF(PPG!R1185="", "", PPG!R1185)</f>
        <v>33.75</v>
      </c>
      <c r="AB243" s="8">
        <f>IF(PPG!S1185="", "", PPG!S1185)</f>
        <v>0</v>
      </c>
      <c r="AC243" s="9">
        <f>IF(PPG!T1185="", "", PPG!T1185)</f>
        <v>0</v>
      </c>
      <c r="AD243" s="8">
        <f>IF(PPG!U1185="", "", PPG!U1185)</f>
        <v>0</v>
      </c>
      <c r="AE243" s="9">
        <f>IF(PPG!V1185="", "", PPG!V1185)</f>
        <v>0</v>
      </c>
      <c r="AF243" s="8">
        <f>IF(PPG!W1185="", "", PPG!W1185)</f>
        <v>0</v>
      </c>
      <c r="AG243" s="9">
        <f>IF(PPG!X1185="", "", PPG!X1185)</f>
        <v>0</v>
      </c>
      <c r="AH243" s="8">
        <f>IF(PPG!Y1185="", "", PPG!Y1185)</f>
        <v>0</v>
      </c>
      <c r="AI243" s="9">
        <f>IF(PPG!Z1185="", "", PPG!Z1185)</f>
        <v>0</v>
      </c>
      <c r="AJ243" s="30" t="str">
        <f>IF(D243&lt;&gt;"",D243*I243, "0.00")</f>
        <v>0.00</v>
      </c>
      <c r="AK243" s="7" t="str">
        <f>IF(D243&lt;&gt;"",D243, "0")</f>
        <v>0</v>
      </c>
      <c r="AL243" s="7" t="str">
        <f>IF(D243&lt;&gt;"",D243*K243, "0")</f>
        <v>0</v>
      </c>
    </row>
    <row r="244" spans="1:38">
      <c r="A244" s="7">
        <f>IF(OUT!C786="", "", OUT!C786)</f>
        <v>711</v>
      </c>
      <c r="B244" s="18">
        <f>IF(OUT!A786="", "", OUT!A786)</f>
        <v>72807</v>
      </c>
      <c r="C244" s="7" t="str">
        <f>IF(OUT!D786="", "", OUT!D786)</f>
        <v>DB</v>
      </c>
      <c r="D244" s="25"/>
      <c r="E244" s="7" t="str">
        <f>IF(OUT!E786="", "", OUT!E786)</f>
        <v>51 CELL</v>
      </c>
      <c r="F244" s="22" t="str">
        <f>IF(OUT!AE786="NEW", "✷", "")</f>
        <v/>
      </c>
      <c r="G244" t="str">
        <f>IF(OUT!B786="", "", OUT!B786)</f>
        <v>CALIBRACHOA MINIFAMOUS STANDARD VAMPIRE</v>
      </c>
      <c r="H244" s="19">
        <f>IF(AND($K$3=1,$K$4="N"),P244,IF(AND($K$3=2,$K$4="N"),R244,IF(AND($K$3=3,$K$4="N"),T244,IF(AND($K$3=4,$K$4="N"),V244,IF(AND($K$3=5,$K$4="N"),X244,IF(AND($K$3=1,$K$4="Y"),Z244,IF(AND($K$3=2,$K$4="Y"),AB244,IF(AND($K$3=3,$K$4="Y"),AD244,IF(AND($K$3=4,$K$4="Y"),AF244,IF(AND($K$3=5,$K$4="Y"),AH244,"FALSE"))))))))))</f>
        <v>0.67500000000000004</v>
      </c>
      <c r="I244" s="20">
        <f>IF(AND($K$3=1,$K$4="N"),Q244,IF(AND($K$3=2,$K$4="N"),S244,IF(AND($K$3=3,$K$4="N"),U244,IF(AND($K$3=4,$K$4="N"),W244,IF(AND($K$3=5,$K$4="N"),Y244,IF(AND($K$3=1,$K$4="Y"),AA244,IF(AND($K$3=2,$K$4="Y"),AC244,IF(AND($K$3=3,$K$4="Y"),AE244,IF(AND($K$3=4,$K$4="Y"),AG244,IF(AND($K$3=5,$K$4="Y"),AI244,"FALSE"))))))))))</f>
        <v>33.75</v>
      </c>
      <c r="J244" s="34" t="str">
        <f>IF(OUT!F786="", "", OUT!F786)</f>
        <v>STRIP TRAY</v>
      </c>
      <c r="K244" s="7">
        <f>IF(OUT!P786="", "", OUT!P786)</f>
        <v>50</v>
      </c>
      <c r="L244" s="7" t="str">
        <f>IF(OUT!AE786="", "", OUT!AE786)</f>
        <v/>
      </c>
      <c r="M244" s="7" t="str">
        <f>IF(OUT!AG786="", "", OUT!AG786)</f>
        <v>PAT</v>
      </c>
      <c r="N244" s="7" t="str">
        <f>IF(OUT!AQ786="", "", OUT!AQ786)</f>
        <v/>
      </c>
      <c r="O244" s="7" t="str">
        <f>IF(OUT!BM786="", "", OUT!BM786)</f>
        <v>T3</v>
      </c>
      <c r="P244" s="8">
        <f>IF(OUT!N786="", "", OUT!N786)</f>
        <v>0.67500000000000004</v>
      </c>
      <c r="Q244" s="9">
        <f>IF(OUT!O786="", "", OUT!O786)</f>
        <v>33.75</v>
      </c>
      <c r="R244" s="8">
        <f>IF(PPG!H786="", "", PPG!H786)</f>
        <v>0</v>
      </c>
      <c r="S244" s="9">
        <f>IF(PPG!I786="", "", PPG!I786)</f>
        <v>0</v>
      </c>
      <c r="T244" s="8">
        <f>IF(PPG!J786="", "", PPG!J786)</f>
        <v>0</v>
      </c>
      <c r="U244" s="9">
        <f>IF(PPG!K786="", "", PPG!K786)</f>
        <v>0</v>
      </c>
      <c r="V244" s="8">
        <f>IF(PPG!L786="", "", PPG!L786)</f>
        <v>0</v>
      </c>
      <c r="W244" s="9">
        <f>IF(PPG!M786="", "", PPG!M786)</f>
        <v>0</v>
      </c>
      <c r="X244" s="8">
        <f>IF(PPG!N786="", "", PPG!N786)</f>
        <v>0</v>
      </c>
      <c r="Y244" s="9">
        <f>IF(PPG!O786="", "", PPG!O786)</f>
        <v>0</v>
      </c>
      <c r="Z244" s="8">
        <f>IF(PPG!Q786="", "", PPG!Q786)</f>
        <v>0.67500000000000004</v>
      </c>
      <c r="AA244" s="9">
        <f>IF(PPG!R786="", "", PPG!R786)</f>
        <v>33.75</v>
      </c>
      <c r="AB244" s="8">
        <f>IF(PPG!S786="", "", PPG!S786)</f>
        <v>0</v>
      </c>
      <c r="AC244" s="9">
        <f>IF(PPG!T786="", "", PPG!T786)</f>
        <v>0</v>
      </c>
      <c r="AD244" s="8">
        <f>IF(PPG!U786="", "", PPG!U786)</f>
        <v>0</v>
      </c>
      <c r="AE244" s="9">
        <f>IF(PPG!V786="", "", PPG!V786)</f>
        <v>0</v>
      </c>
      <c r="AF244" s="8">
        <f>IF(PPG!W786="", "", PPG!W786)</f>
        <v>0</v>
      </c>
      <c r="AG244" s="9">
        <f>IF(PPG!X786="", "", PPG!X786)</f>
        <v>0</v>
      </c>
      <c r="AH244" s="8">
        <f>IF(PPG!Y786="", "", PPG!Y786)</f>
        <v>0</v>
      </c>
      <c r="AI244" s="9">
        <f>IF(PPG!Z786="", "", PPG!Z786)</f>
        <v>0</v>
      </c>
      <c r="AJ244" s="30" t="str">
        <f>IF(D244&lt;&gt;"",D244*I244, "0.00")</f>
        <v>0.00</v>
      </c>
      <c r="AK244" s="7" t="str">
        <f>IF(D244&lt;&gt;"",D244, "0")</f>
        <v>0</v>
      </c>
      <c r="AL244" s="7" t="str">
        <f>IF(D244&lt;&gt;"",D244*K244, "0")</f>
        <v>0</v>
      </c>
    </row>
    <row r="245" spans="1:38">
      <c r="A245" s="7">
        <f>IF(OUT!C1368="", "", OUT!C1368)</f>
        <v>711</v>
      </c>
      <c r="B245" s="18">
        <f>IF(OUT!A1368="", "", OUT!A1368)</f>
        <v>90222</v>
      </c>
      <c r="C245" s="7" t="str">
        <f>IF(OUT!D1368="", "", OUT!D1368)</f>
        <v>DB</v>
      </c>
      <c r="D245" s="25"/>
      <c r="E245" s="7" t="str">
        <f>IF(OUT!E1368="", "", OUT!E1368)</f>
        <v>51 CELL</v>
      </c>
      <c r="F245" s="22" t="str">
        <f>IF(OUT!AE1368="NEW", "✷", "")</f>
        <v/>
      </c>
      <c r="G245" t="str">
        <f>IF(OUT!B1368="", "", OUT!B1368)</f>
        <v>CALIBRACHOA MINIFAMOUS UNO DOUBLE PINKTASTIC (Light Pink w/Darker Center)</v>
      </c>
      <c r="H245" s="19">
        <f>IF(AND($K$3=1,$K$4="N"),P245,IF(AND($K$3=2,$K$4="N"),R245,IF(AND($K$3=3,$K$4="N"),T245,IF(AND($K$3=4,$K$4="N"),V245,IF(AND($K$3=5,$K$4="N"),X245,IF(AND($K$3=1,$K$4="Y"),Z245,IF(AND($K$3=2,$K$4="Y"),AB245,IF(AND($K$3=3,$K$4="Y"),AD245,IF(AND($K$3=4,$K$4="Y"),AF245,IF(AND($K$3=5,$K$4="Y"),AH245,"FALSE"))))))))))</f>
        <v>0.72899999999999998</v>
      </c>
      <c r="I245" s="20">
        <f>IF(AND($K$3=1,$K$4="N"),Q245,IF(AND($K$3=2,$K$4="N"),S245,IF(AND($K$3=3,$K$4="N"),U245,IF(AND($K$3=4,$K$4="N"),W245,IF(AND($K$3=5,$K$4="N"),Y245,IF(AND($K$3=1,$K$4="Y"),AA245,IF(AND($K$3=2,$K$4="Y"),AC245,IF(AND($K$3=3,$K$4="Y"),AE245,IF(AND($K$3=4,$K$4="Y"),AG245,IF(AND($K$3=5,$K$4="Y"),AI245,"FALSE"))))))))))</f>
        <v>36.450000000000003</v>
      </c>
      <c r="J245" s="34" t="str">
        <f>IF(OUT!F1368="", "", OUT!F1368)</f>
        <v>STRIP TRAY</v>
      </c>
      <c r="K245" s="7">
        <f>IF(OUT!P1368="", "", OUT!P1368)</f>
        <v>50</v>
      </c>
      <c r="L245" s="7" t="str">
        <f>IF(OUT!AE1368="", "", OUT!AE1368)</f>
        <v/>
      </c>
      <c r="M245" s="7" t="str">
        <f>IF(OUT!AG1368="", "", OUT!AG1368)</f>
        <v>PAT</v>
      </c>
      <c r="N245" s="7" t="str">
        <f>IF(OUT!AQ1368="", "", OUT!AQ1368)</f>
        <v/>
      </c>
      <c r="O245" s="7" t="str">
        <f>IF(OUT!BM1368="", "", OUT!BM1368)</f>
        <v>T3</v>
      </c>
      <c r="P245" s="8">
        <f>IF(OUT!N1368="", "", OUT!N1368)</f>
        <v>0.72899999999999998</v>
      </c>
      <c r="Q245" s="9">
        <f>IF(OUT!O1368="", "", OUT!O1368)</f>
        <v>36.450000000000003</v>
      </c>
      <c r="R245" s="8">
        <f>IF(PPG!H1368="", "", PPG!H1368)</f>
        <v>0</v>
      </c>
      <c r="S245" s="9">
        <f>IF(PPG!I1368="", "", PPG!I1368)</f>
        <v>0</v>
      </c>
      <c r="T245" s="8">
        <f>IF(PPG!J1368="", "", PPG!J1368)</f>
        <v>0</v>
      </c>
      <c r="U245" s="9">
        <f>IF(PPG!K1368="", "", PPG!K1368)</f>
        <v>0</v>
      </c>
      <c r="V245" s="8">
        <f>IF(PPG!L1368="", "", PPG!L1368)</f>
        <v>0</v>
      </c>
      <c r="W245" s="9">
        <f>IF(PPG!M1368="", "", PPG!M1368)</f>
        <v>0</v>
      </c>
      <c r="X245" s="8">
        <f>IF(PPG!N1368="", "", PPG!N1368)</f>
        <v>0</v>
      </c>
      <c r="Y245" s="9">
        <f>IF(PPG!O1368="", "", PPG!O1368)</f>
        <v>0</v>
      </c>
      <c r="Z245" s="8">
        <f>IF(PPG!Q1368="", "", PPG!Q1368)</f>
        <v>0.72899999999999998</v>
      </c>
      <c r="AA245" s="9">
        <f>IF(PPG!R1368="", "", PPG!R1368)</f>
        <v>36.450000000000003</v>
      </c>
      <c r="AB245" s="8">
        <f>IF(PPG!S1368="", "", PPG!S1368)</f>
        <v>0</v>
      </c>
      <c r="AC245" s="9">
        <f>IF(PPG!T1368="", "", PPG!T1368)</f>
        <v>0</v>
      </c>
      <c r="AD245" s="8">
        <f>IF(PPG!U1368="", "", PPG!U1368)</f>
        <v>0</v>
      </c>
      <c r="AE245" s="9">
        <f>IF(PPG!V1368="", "", PPG!V1368)</f>
        <v>0</v>
      </c>
      <c r="AF245" s="8">
        <f>IF(PPG!W1368="", "", PPG!W1368)</f>
        <v>0</v>
      </c>
      <c r="AG245" s="9">
        <f>IF(PPG!X1368="", "", PPG!X1368)</f>
        <v>0</v>
      </c>
      <c r="AH245" s="8">
        <f>IF(PPG!Y1368="", "", PPG!Y1368)</f>
        <v>0</v>
      </c>
      <c r="AI245" s="9">
        <f>IF(PPG!Z1368="", "", PPG!Z1368)</f>
        <v>0</v>
      </c>
      <c r="AJ245" s="30" t="str">
        <f>IF(D245&lt;&gt;"",D245*I245, "0.00")</f>
        <v>0.00</v>
      </c>
      <c r="AK245" s="7" t="str">
        <f>IF(D245&lt;&gt;"",D245, "0")</f>
        <v>0</v>
      </c>
      <c r="AL245" s="7" t="str">
        <f>IF(D245&lt;&gt;"",D245*K245, "0")</f>
        <v>0</v>
      </c>
    </row>
    <row r="246" spans="1:38">
      <c r="A246" s="7">
        <f>IF(OUT!C1128="", "", OUT!C1128)</f>
        <v>711</v>
      </c>
      <c r="B246" s="18">
        <f>IF(OUT!A1128="", "", OUT!A1128)</f>
        <v>84792</v>
      </c>
      <c r="C246" s="7" t="str">
        <f>IF(OUT!D1128="", "", OUT!D1128)</f>
        <v>DB</v>
      </c>
      <c r="D246" s="25"/>
      <c r="E246" s="7" t="str">
        <f>IF(OUT!E1128="", "", OUT!E1128)</f>
        <v>51 CELL</v>
      </c>
      <c r="F246" s="22" t="str">
        <f>IF(OUT!AE1128="NEW", "✷", "")</f>
        <v/>
      </c>
      <c r="G246" t="str">
        <f>IF(OUT!B1128="", "", OUT!B1128)</f>
        <v>CALIBRACHOA MINIFAMOUS UNO DOUBLE RED (WAS DOUBLE COMPACT)</v>
      </c>
      <c r="H246" s="19">
        <f>IF(AND($K$3=1,$K$4="N"),P246,IF(AND($K$3=2,$K$4="N"),R246,IF(AND($K$3=3,$K$4="N"),T246,IF(AND($K$3=4,$K$4="N"),V246,IF(AND($K$3=5,$K$4="N"),X246,IF(AND($K$3=1,$K$4="Y"),Z246,IF(AND($K$3=2,$K$4="Y"),AB246,IF(AND($K$3=3,$K$4="Y"),AD246,IF(AND($K$3=4,$K$4="Y"),AF246,IF(AND($K$3=5,$K$4="Y"),AH246,"FALSE"))))))))))</f>
        <v>0.72899999999999998</v>
      </c>
      <c r="I246" s="20">
        <f>IF(AND($K$3=1,$K$4="N"),Q246,IF(AND($K$3=2,$K$4="N"),S246,IF(AND($K$3=3,$K$4="N"),U246,IF(AND($K$3=4,$K$4="N"),W246,IF(AND($K$3=5,$K$4="N"),Y246,IF(AND($K$3=1,$K$4="Y"),AA246,IF(AND($K$3=2,$K$4="Y"),AC246,IF(AND($K$3=3,$K$4="Y"),AE246,IF(AND($K$3=4,$K$4="Y"),AG246,IF(AND($K$3=5,$K$4="Y"),AI246,"FALSE"))))))))))</f>
        <v>36.450000000000003</v>
      </c>
      <c r="J246" s="34" t="str">
        <f>IF(OUT!F1128="", "", OUT!F1128)</f>
        <v>STRIP TRAY</v>
      </c>
      <c r="K246" s="7">
        <f>IF(OUT!P1128="", "", OUT!P1128)</f>
        <v>50</v>
      </c>
      <c r="L246" s="7" t="str">
        <f>IF(OUT!AE1128="", "", OUT!AE1128)</f>
        <v/>
      </c>
      <c r="M246" s="7" t="str">
        <f>IF(OUT!AG1128="", "", OUT!AG1128)</f>
        <v>PAT</v>
      </c>
      <c r="N246" s="7" t="str">
        <f>IF(OUT!AQ1128="", "", OUT!AQ1128)</f>
        <v/>
      </c>
      <c r="O246" s="7" t="str">
        <f>IF(OUT!BM1128="", "", OUT!BM1128)</f>
        <v>T3</v>
      </c>
      <c r="P246" s="8">
        <f>IF(OUT!N1128="", "", OUT!N1128)</f>
        <v>0.72899999999999998</v>
      </c>
      <c r="Q246" s="9">
        <f>IF(OUT!O1128="", "", OUT!O1128)</f>
        <v>36.450000000000003</v>
      </c>
      <c r="R246" s="8">
        <f>IF(PPG!H1128="", "", PPG!H1128)</f>
        <v>0</v>
      </c>
      <c r="S246" s="9">
        <f>IF(PPG!I1128="", "", PPG!I1128)</f>
        <v>0</v>
      </c>
      <c r="T246" s="8">
        <f>IF(PPG!J1128="", "", PPG!J1128)</f>
        <v>0</v>
      </c>
      <c r="U246" s="9">
        <f>IF(PPG!K1128="", "", PPG!K1128)</f>
        <v>0</v>
      </c>
      <c r="V246" s="8">
        <f>IF(PPG!L1128="", "", PPG!L1128)</f>
        <v>0</v>
      </c>
      <c r="W246" s="9">
        <f>IF(PPG!M1128="", "", PPG!M1128)</f>
        <v>0</v>
      </c>
      <c r="X246" s="8">
        <f>IF(PPG!N1128="", "", PPG!N1128)</f>
        <v>0</v>
      </c>
      <c r="Y246" s="9">
        <f>IF(PPG!O1128="", "", PPG!O1128)</f>
        <v>0</v>
      </c>
      <c r="Z246" s="8">
        <f>IF(PPG!Q1128="", "", PPG!Q1128)</f>
        <v>0.72899999999999998</v>
      </c>
      <c r="AA246" s="9">
        <f>IF(PPG!R1128="", "", PPG!R1128)</f>
        <v>36.450000000000003</v>
      </c>
      <c r="AB246" s="8">
        <f>IF(PPG!S1128="", "", PPG!S1128)</f>
        <v>0</v>
      </c>
      <c r="AC246" s="9">
        <f>IF(PPG!T1128="", "", PPG!T1128)</f>
        <v>0</v>
      </c>
      <c r="AD246" s="8">
        <f>IF(PPG!U1128="", "", PPG!U1128)</f>
        <v>0</v>
      </c>
      <c r="AE246" s="9">
        <f>IF(PPG!V1128="", "", PPG!V1128)</f>
        <v>0</v>
      </c>
      <c r="AF246" s="8">
        <f>IF(PPG!W1128="", "", PPG!W1128)</f>
        <v>0</v>
      </c>
      <c r="AG246" s="9">
        <f>IF(PPG!X1128="", "", PPG!X1128)</f>
        <v>0</v>
      </c>
      <c r="AH246" s="8">
        <f>IF(PPG!Y1128="", "", PPG!Y1128)</f>
        <v>0</v>
      </c>
      <c r="AI246" s="9">
        <f>IF(PPG!Z1128="", "", PPG!Z1128)</f>
        <v>0</v>
      </c>
      <c r="AJ246" s="30" t="str">
        <f>IF(D246&lt;&gt;"",D246*I246, "0.00")</f>
        <v>0.00</v>
      </c>
      <c r="AK246" s="7" t="str">
        <f>IF(D246&lt;&gt;"",D246, "0")</f>
        <v>0</v>
      </c>
      <c r="AL246" s="7" t="str">
        <f>IF(D246&lt;&gt;"",D246*K246, "0")</f>
        <v>0</v>
      </c>
    </row>
    <row r="247" spans="1:38">
      <c r="A247" s="7">
        <f>IF(OUT!C742="", "", OUT!C742)</f>
        <v>711</v>
      </c>
      <c r="B247" s="18">
        <f>IF(OUT!A742="", "", OUT!A742)</f>
        <v>71740</v>
      </c>
      <c r="C247" s="7" t="str">
        <f>IF(OUT!D742="", "", OUT!D742)</f>
        <v>DB</v>
      </c>
      <c r="D247" s="25"/>
      <c r="E247" s="7" t="str">
        <f>IF(OUT!E742="", "", OUT!E742)</f>
        <v>51 CELL</v>
      </c>
      <c r="F247" s="22" t="str">
        <f>IF(OUT!AE742="NEW", "✷", "")</f>
        <v/>
      </c>
      <c r="G247" t="str">
        <f>IF(OUT!B742="", "", OUT!B742)</f>
        <v>CALIBRACHOA MINIFAMOUS UNO PINK STAR (WAS STARSHINE)</v>
      </c>
      <c r="H247" s="19">
        <f>IF(AND($K$3=1,$K$4="N"),P247,IF(AND($K$3=2,$K$4="N"),R247,IF(AND($K$3=3,$K$4="N"),T247,IF(AND($K$3=4,$K$4="N"),V247,IF(AND($K$3=5,$K$4="N"),X247,IF(AND($K$3=1,$K$4="Y"),Z247,IF(AND($K$3=2,$K$4="Y"),AB247,IF(AND($K$3=3,$K$4="Y"),AD247,IF(AND($K$3=4,$K$4="Y"),AF247,IF(AND($K$3=5,$K$4="Y"),AH247,"FALSE"))))))))))</f>
        <v>0.72899999999999998</v>
      </c>
      <c r="I247" s="20">
        <f>IF(AND($K$3=1,$K$4="N"),Q247,IF(AND($K$3=2,$K$4="N"),S247,IF(AND($K$3=3,$K$4="N"),U247,IF(AND($K$3=4,$K$4="N"),W247,IF(AND($K$3=5,$K$4="N"),Y247,IF(AND($K$3=1,$K$4="Y"),AA247,IF(AND($K$3=2,$K$4="Y"),AC247,IF(AND($K$3=3,$K$4="Y"),AE247,IF(AND($K$3=4,$K$4="Y"),AG247,IF(AND($K$3=5,$K$4="Y"),AI247,"FALSE"))))))))))</f>
        <v>36.450000000000003</v>
      </c>
      <c r="J247" s="34" t="str">
        <f>IF(OUT!F742="", "", OUT!F742)</f>
        <v>STRIP TRAY</v>
      </c>
      <c r="K247" s="7">
        <f>IF(OUT!P742="", "", OUT!P742)</f>
        <v>50</v>
      </c>
      <c r="L247" s="7" t="str">
        <f>IF(OUT!AE742="", "", OUT!AE742)</f>
        <v/>
      </c>
      <c r="M247" s="7" t="str">
        <f>IF(OUT!AG742="", "", OUT!AG742)</f>
        <v>PAT</v>
      </c>
      <c r="N247" s="7" t="str">
        <f>IF(OUT!AQ742="", "", OUT!AQ742)</f>
        <v/>
      </c>
      <c r="O247" s="7" t="str">
        <f>IF(OUT!BM742="", "", OUT!BM742)</f>
        <v>T3</v>
      </c>
      <c r="P247" s="8">
        <f>IF(OUT!N742="", "", OUT!N742)</f>
        <v>0.72899999999999998</v>
      </c>
      <c r="Q247" s="9">
        <f>IF(OUT!O742="", "", OUT!O742)</f>
        <v>36.450000000000003</v>
      </c>
      <c r="R247" s="8">
        <f>IF(PPG!H742="", "", PPG!H742)</f>
        <v>0</v>
      </c>
      <c r="S247" s="9">
        <f>IF(PPG!I742="", "", PPG!I742)</f>
        <v>0</v>
      </c>
      <c r="T247" s="8">
        <f>IF(PPG!J742="", "", PPG!J742)</f>
        <v>0</v>
      </c>
      <c r="U247" s="9">
        <f>IF(PPG!K742="", "", PPG!K742)</f>
        <v>0</v>
      </c>
      <c r="V247" s="8">
        <f>IF(PPG!L742="", "", PPG!L742)</f>
        <v>0</v>
      </c>
      <c r="W247" s="9">
        <f>IF(PPG!M742="", "", PPG!M742)</f>
        <v>0</v>
      </c>
      <c r="X247" s="8">
        <f>IF(PPG!N742="", "", PPG!N742)</f>
        <v>0</v>
      </c>
      <c r="Y247" s="9">
        <f>IF(PPG!O742="", "", PPG!O742)</f>
        <v>0</v>
      </c>
      <c r="Z247" s="8">
        <f>IF(PPG!Q742="", "", PPG!Q742)</f>
        <v>0.72899999999999998</v>
      </c>
      <c r="AA247" s="9">
        <f>IF(PPG!R742="", "", PPG!R742)</f>
        <v>36.450000000000003</v>
      </c>
      <c r="AB247" s="8">
        <f>IF(PPG!S742="", "", PPG!S742)</f>
        <v>0</v>
      </c>
      <c r="AC247" s="9">
        <f>IF(PPG!T742="", "", PPG!T742)</f>
        <v>0</v>
      </c>
      <c r="AD247" s="8">
        <f>IF(PPG!U742="", "", PPG!U742)</f>
        <v>0</v>
      </c>
      <c r="AE247" s="9">
        <f>IF(PPG!V742="", "", PPG!V742)</f>
        <v>0</v>
      </c>
      <c r="AF247" s="8">
        <f>IF(PPG!W742="", "", PPG!W742)</f>
        <v>0</v>
      </c>
      <c r="AG247" s="9">
        <f>IF(PPG!X742="", "", PPG!X742)</f>
        <v>0</v>
      </c>
      <c r="AH247" s="8">
        <f>IF(PPG!Y742="", "", PPG!Y742)</f>
        <v>0</v>
      </c>
      <c r="AI247" s="9">
        <f>IF(PPG!Z742="", "", PPG!Z742)</f>
        <v>0</v>
      </c>
      <c r="AJ247" s="30" t="str">
        <f>IF(D247&lt;&gt;"",D247*I247, "0.00")</f>
        <v>0.00</v>
      </c>
      <c r="AK247" s="7" t="str">
        <f>IF(D247&lt;&gt;"",D247, "0")</f>
        <v>0</v>
      </c>
      <c r="AL247" s="7" t="str">
        <f>IF(D247&lt;&gt;"",D247*K247, "0")</f>
        <v>0</v>
      </c>
    </row>
    <row r="248" spans="1:38">
      <c r="A248" s="7">
        <f>IF(OUT!C743="", "", OUT!C743)</f>
        <v>711</v>
      </c>
      <c r="B248" s="18">
        <f>IF(OUT!A743="", "", OUT!A743)</f>
        <v>71741</v>
      </c>
      <c r="C248" s="7" t="str">
        <f>IF(OUT!D743="", "", OUT!D743)</f>
        <v>DB</v>
      </c>
      <c r="D248" s="25"/>
      <c r="E248" s="7" t="str">
        <f>IF(OUT!E743="", "", OUT!E743)</f>
        <v>51 CELL</v>
      </c>
      <c r="F248" s="22" t="str">
        <f>IF(OUT!AE743="NEW", "✷", "")</f>
        <v/>
      </c>
      <c r="G248" t="str">
        <f>IF(OUT!B743="", "", OUT!B743)</f>
        <v>CALIBRACHOA MINIFAMOUS UNO VIOLET STAR (WAS STARSHINE)</v>
      </c>
      <c r="H248" s="19">
        <f>IF(AND($K$3=1,$K$4="N"),P248,IF(AND($K$3=2,$K$4="N"),R248,IF(AND($K$3=3,$K$4="N"),T248,IF(AND($K$3=4,$K$4="N"),V248,IF(AND($K$3=5,$K$4="N"),X248,IF(AND($K$3=1,$K$4="Y"),Z248,IF(AND($K$3=2,$K$4="Y"),AB248,IF(AND($K$3=3,$K$4="Y"),AD248,IF(AND($K$3=4,$K$4="Y"),AF248,IF(AND($K$3=5,$K$4="Y"),AH248,"FALSE"))))))))))</f>
        <v>0.72899999999999998</v>
      </c>
      <c r="I248" s="20">
        <f>IF(AND($K$3=1,$K$4="N"),Q248,IF(AND($K$3=2,$K$4="N"),S248,IF(AND($K$3=3,$K$4="N"),U248,IF(AND($K$3=4,$K$4="N"),W248,IF(AND($K$3=5,$K$4="N"),Y248,IF(AND($K$3=1,$K$4="Y"),AA248,IF(AND($K$3=2,$K$4="Y"),AC248,IF(AND($K$3=3,$K$4="Y"),AE248,IF(AND($K$3=4,$K$4="Y"),AG248,IF(AND($K$3=5,$K$4="Y"),AI248,"FALSE"))))))))))</f>
        <v>36.450000000000003</v>
      </c>
      <c r="J248" s="34" t="str">
        <f>IF(OUT!F743="", "", OUT!F743)</f>
        <v>STRIP TRAY</v>
      </c>
      <c r="K248" s="7">
        <f>IF(OUT!P743="", "", OUT!P743)</f>
        <v>50</v>
      </c>
      <c r="L248" s="7" t="str">
        <f>IF(OUT!AE743="", "", OUT!AE743)</f>
        <v/>
      </c>
      <c r="M248" s="7" t="str">
        <f>IF(OUT!AG743="", "", OUT!AG743)</f>
        <v>PAT</v>
      </c>
      <c r="N248" s="7" t="str">
        <f>IF(OUT!AQ743="", "", OUT!AQ743)</f>
        <v/>
      </c>
      <c r="O248" s="7" t="str">
        <f>IF(OUT!BM743="", "", OUT!BM743)</f>
        <v>T3</v>
      </c>
      <c r="P248" s="8">
        <f>IF(OUT!N743="", "", OUT!N743)</f>
        <v>0.72899999999999998</v>
      </c>
      <c r="Q248" s="9">
        <f>IF(OUT!O743="", "", OUT!O743)</f>
        <v>36.450000000000003</v>
      </c>
      <c r="R248" s="8">
        <f>IF(PPG!H743="", "", PPG!H743)</f>
        <v>0</v>
      </c>
      <c r="S248" s="9">
        <f>IF(PPG!I743="", "", PPG!I743)</f>
        <v>0</v>
      </c>
      <c r="T248" s="8">
        <f>IF(PPG!J743="", "", PPG!J743)</f>
        <v>0</v>
      </c>
      <c r="U248" s="9">
        <f>IF(PPG!K743="", "", PPG!K743)</f>
        <v>0</v>
      </c>
      <c r="V248" s="8">
        <f>IF(PPG!L743="", "", PPG!L743)</f>
        <v>0</v>
      </c>
      <c r="W248" s="9">
        <f>IF(PPG!M743="", "", PPG!M743)</f>
        <v>0</v>
      </c>
      <c r="X248" s="8">
        <f>IF(PPG!N743="", "", PPG!N743)</f>
        <v>0</v>
      </c>
      <c r="Y248" s="9">
        <f>IF(PPG!O743="", "", PPG!O743)</f>
        <v>0</v>
      </c>
      <c r="Z248" s="8">
        <f>IF(PPG!Q743="", "", PPG!Q743)</f>
        <v>0.72899999999999998</v>
      </c>
      <c r="AA248" s="9">
        <f>IF(PPG!R743="", "", PPG!R743)</f>
        <v>36.450000000000003</v>
      </c>
      <c r="AB248" s="8">
        <f>IF(PPG!S743="", "", PPG!S743)</f>
        <v>0</v>
      </c>
      <c r="AC248" s="9">
        <f>IF(PPG!T743="", "", PPG!T743)</f>
        <v>0</v>
      </c>
      <c r="AD248" s="8">
        <f>IF(PPG!U743="", "", PPG!U743)</f>
        <v>0</v>
      </c>
      <c r="AE248" s="9">
        <f>IF(PPG!V743="", "", PPG!V743)</f>
        <v>0</v>
      </c>
      <c r="AF248" s="8">
        <f>IF(PPG!W743="", "", PPG!W743)</f>
        <v>0</v>
      </c>
      <c r="AG248" s="9">
        <f>IF(PPG!X743="", "", PPG!X743)</f>
        <v>0</v>
      </c>
      <c r="AH248" s="8">
        <f>IF(PPG!Y743="", "", PPG!Y743)</f>
        <v>0</v>
      </c>
      <c r="AI248" s="9">
        <f>IF(PPG!Z743="", "", PPG!Z743)</f>
        <v>0</v>
      </c>
      <c r="AJ248" s="30" t="str">
        <f>IF(D248&lt;&gt;"",D248*I248, "0.00")</f>
        <v>0.00</v>
      </c>
      <c r="AK248" s="7" t="str">
        <f>IF(D248&lt;&gt;"",D248, "0")</f>
        <v>0</v>
      </c>
      <c r="AL248" s="7" t="str">
        <f>IF(D248&lt;&gt;"",D248*K248, "0")</f>
        <v>0</v>
      </c>
    </row>
    <row r="249" spans="1:38">
      <c r="A249" s="7">
        <f>IF(OUT!C894="", "", OUT!C894)</f>
        <v>711</v>
      </c>
      <c r="B249" s="18">
        <f>IF(OUT!A894="", "", OUT!A894)</f>
        <v>76870</v>
      </c>
      <c r="C249" s="7" t="str">
        <f>IF(OUT!D894="", "", OUT!D894)</f>
        <v>DB</v>
      </c>
      <c r="D249" s="25"/>
      <c r="E249" s="7" t="str">
        <f>IF(OUT!E894="", "", OUT!E894)</f>
        <v>51 CELL</v>
      </c>
      <c r="F249" s="22" t="str">
        <f>IF(OUT!AE894="NEW", "✷", "")</f>
        <v/>
      </c>
      <c r="G249" t="str">
        <f>IF(OUT!B894="", "", OUT!B894)</f>
        <v>CALIBRACHOA NOA DARK PINK CARNIVAL</v>
      </c>
      <c r="H249" s="19">
        <f>IF(AND($K$3=1,$K$4="N"),P249,IF(AND($K$3=2,$K$4="N"),R249,IF(AND($K$3=3,$K$4="N"),T249,IF(AND($K$3=4,$K$4="N"),V249,IF(AND($K$3=5,$K$4="N"),X249,IF(AND($K$3=1,$K$4="Y"),Z249,IF(AND($K$3=2,$K$4="Y"),AB249,IF(AND($K$3=3,$K$4="Y"),AD249,IF(AND($K$3=4,$K$4="Y"),AF249,IF(AND($K$3=5,$K$4="Y"),AH249,"FALSE"))))))))))</f>
        <v>0.70699999999999996</v>
      </c>
      <c r="I249" s="20">
        <f>IF(AND($K$3=1,$K$4="N"),Q249,IF(AND($K$3=2,$K$4="N"),S249,IF(AND($K$3=3,$K$4="N"),U249,IF(AND($K$3=4,$K$4="N"),W249,IF(AND($K$3=5,$K$4="N"),Y249,IF(AND($K$3=1,$K$4="Y"),AA249,IF(AND($K$3=2,$K$4="Y"),AC249,IF(AND($K$3=3,$K$4="Y"),AE249,IF(AND($K$3=4,$K$4="Y"),AG249,IF(AND($K$3=5,$K$4="Y"),AI249,"FALSE"))))))))))</f>
        <v>35.35</v>
      </c>
      <c r="J249" s="34" t="str">
        <f>IF(OUT!F894="", "", OUT!F894)</f>
        <v>STRIP TRAY</v>
      </c>
      <c r="K249" s="7">
        <f>IF(OUT!P894="", "", OUT!P894)</f>
        <v>50</v>
      </c>
      <c r="L249" s="7" t="str">
        <f>IF(OUT!AE894="", "", OUT!AE894)</f>
        <v/>
      </c>
      <c r="M249" s="7" t="str">
        <f>IF(OUT!AG894="", "", OUT!AG894)</f>
        <v>PAT</v>
      </c>
      <c r="N249" s="7" t="str">
        <f>IF(OUT!AQ894="", "", OUT!AQ894)</f>
        <v/>
      </c>
      <c r="O249" s="7" t="str">
        <f>IF(OUT!BM894="", "", OUT!BM894)</f>
        <v>T3</v>
      </c>
      <c r="P249" s="8">
        <f>IF(OUT!N894="", "", OUT!N894)</f>
        <v>0.70699999999999996</v>
      </c>
      <c r="Q249" s="9">
        <f>IF(OUT!O894="", "", OUT!O894)</f>
        <v>35.35</v>
      </c>
      <c r="R249" s="8">
        <f>IF(PPG!H894="", "", PPG!H894)</f>
        <v>0</v>
      </c>
      <c r="S249" s="9">
        <f>IF(PPG!I894="", "", PPG!I894)</f>
        <v>0</v>
      </c>
      <c r="T249" s="8">
        <f>IF(PPG!J894="", "", PPG!J894)</f>
        <v>0</v>
      </c>
      <c r="U249" s="9">
        <f>IF(PPG!K894="", "", PPG!K894)</f>
        <v>0</v>
      </c>
      <c r="V249" s="8">
        <f>IF(PPG!L894="", "", PPG!L894)</f>
        <v>0</v>
      </c>
      <c r="W249" s="9">
        <f>IF(PPG!M894="", "", PPG!M894)</f>
        <v>0</v>
      </c>
      <c r="X249" s="8">
        <f>IF(PPG!N894="", "", PPG!N894)</f>
        <v>0</v>
      </c>
      <c r="Y249" s="9">
        <f>IF(PPG!O894="", "", PPG!O894)</f>
        <v>0</v>
      </c>
      <c r="Z249" s="8">
        <f>IF(PPG!Q894="", "", PPG!Q894)</f>
        <v>0.70699999999999996</v>
      </c>
      <c r="AA249" s="9">
        <f>IF(PPG!R894="", "", PPG!R894)</f>
        <v>35.35</v>
      </c>
      <c r="AB249" s="8">
        <f>IF(PPG!S894="", "", PPG!S894)</f>
        <v>0</v>
      </c>
      <c r="AC249" s="9">
        <f>IF(PPG!T894="", "", PPG!T894)</f>
        <v>0</v>
      </c>
      <c r="AD249" s="8">
        <f>IF(PPG!U894="", "", PPG!U894)</f>
        <v>0</v>
      </c>
      <c r="AE249" s="9">
        <f>IF(PPG!V894="", "", PPG!V894)</f>
        <v>0</v>
      </c>
      <c r="AF249" s="8">
        <f>IF(PPG!W894="", "", PPG!W894)</f>
        <v>0</v>
      </c>
      <c r="AG249" s="9">
        <f>IF(PPG!X894="", "", PPG!X894)</f>
        <v>0</v>
      </c>
      <c r="AH249" s="8">
        <f>IF(PPG!Y894="", "", PPG!Y894)</f>
        <v>0</v>
      </c>
      <c r="AI249" s="9">
        <f>IF(PPG!Z894="", "", PPG!Z894)</f>
        <v>0</v>
      </c>
      <c r="AJ249" s="30" t="str">
        <f>IF(D249&lt;&gt;"",D249*I249, "0.00")</f>
        <v>0.00</v>
      </c>
      <c r="AK249" s="7" t="str">
        <f>IF(D249&lt;&gt;"",D249, "0")</f>
        <v>0</v>
      </c>
      <c r="AL249" s="7" t="str">
        <f>IF(D249&lt;&gt;"",D249*K249, "0")</f>
        <v>0</v>
      </c>
    </row>
    <row r="250" spans="1:38">
      <c r="A250" s="7">
        <f>IF(OUT!C500="", "", OUT!C500)</f>
        <v>711</v>
      </c>
      <c r="B250" s="18">
        <f>IF(OUT!A500="", "", OUT!A500)</f>
        <v>61678</v>
      </c>
      <c r="C250" s="7" t="str">
        <f>IF(OUT!D500="", "", OUT!D500)</f>
        <v>IV</v>
      </c>
      <c r="D250" s="25"/>
      <c r="E250" s="7" t="str">
        <f>IF(OUT!E500="", "", OUT!E500)</f>
        <v>32 TRAY</v>
      </c>
      <c r="F250" s="22" t="str">
        <f>IF(OUT!AE500="NEW", "✷", "")</f>
        <v/>
      </c>
      <c r="G250" t="str">
        <f>IF(OUT!B500="", "", OUT!B500)</f>
        <v>CAMPANULA CARPATICA RAPIDO BLUE</v>
      </c>
      <c r="H250" s="19">
        <f>IF(AND($K$3=1,$K$4="N"),P250,IF(AND($K$3=2,$K$4="N"),R250,IF(AND($K$3=3,$K$4="N"),T250,IF(AND($K$3=4,$K$4="N"),V250,IF(AND($K$3=5,$K$4="N"),X250,IF(AND($K$3=1,$K$4="Y"),Z250,IF(AND($K$3=2,$K$4="Y"),AB250,IF(AND($K$3=3,$K$4="Y"),AD250,IF(AND($K$3=4,$K$4="Y"),AF250,IF(AND($K$3=5,$K$4="Y"),AH250,"FALSE"))))))))))</f>
        <v>1.4530000000000001</v>
      </c>
      <c r="I250" s="20">
        <f>IF(AND($K$3=1,$K$4="N"),Q250,IF(AND($K$3=2,$K$4="N"),S250,IF(AND($K$3=3,$K$4="N"),U250,IF(AND($K$3=4,$K$4="N"),W250,IF(AND($K$3=5,$K$4="N"),Y250,IF(AND($K$3=1,$K$4="Y"),AA250,IF(AND($K$3=2,$K$4="Y"),AC250,IF(AND($K$3=3,$K$4="Y"),AE250,IF(AND($K$3=4,$K$4="Y"),AG250,IF(AND($K$3=5,$K$4="Y"),AI250,"FALSE"))))))))))</f>
        <v>46.49</v>
      </c>
      <c r="J250" s="34" t="str">
        <f>IF(OUT!F500="", "", OUT!F500)</f>
        <v>VERNALIZED</v>
      </c>
      <c r="K250" s="7">
        <f>IF(OUT!P500="", "", OUT!P500)</f>
        <v>32</v>
      </c>
      <c r="L250" s="7" t="str">
        <f>IF(OUT!AE500="", "", OUT!AE500)</f>
        <v/>
      </c>
      <c r="M250" s="7" t="str">
        <f>IF(OUT!AG500="", "", OUT!AG500)</f>
        <v/>
      </c>
      <c r="N250" s="7" t="str">
        <f>IF(OUT!AQ500="", "", OUT!AQ500)</f>
        <v/>
      </c>
      <c r="O250" s="7" t="str">
        <f>IF(OUT!BM500="", "", OUT!BM500)</f>
        <v>T3</v>
      </c>
      <c r="P250" s="8">
        <f>IF(OUT!N500="", "", OUT!N500)</f>
        <v>1.4530000000000001</v>
      </c>
      <c r="Q250" s="9">
        <f>IF(OUT!O500="", "", OUT!O500)</f>
        <v>46.49</v>
      </c>
      <c r="R250" s="8">
        <f>IF(PPG!H500="", "", PPG!H500)</f>
        <v>0</v>
      </c>
      <c r="S250" s="9">
        <f>IF(PPG!I500="", "", PPG!I500)</f>
        <v>0</v>
      </c>
      <c r="T250" s="8">
        <f>IF(PPG!J500="", "", PPG!J500)</f>
        <v>0</v>
      </c>
      <c r="U250" s="9">
        <f>IF(PPG!K500="", "", PPG!K500)</f>
        <v>0</v>
      </c>
      <c r="V250" s="8">
        <f>IF(PPG!L500="", "", PPG!L500)</f>
        <v>0</v>
      </c>
      <c r="W250" s="9">
        <f>IF(PPG!M500="", "", PPG!M500)</f>
        <v>0</v>
      </c>
      <c r="X250" s="8">
        <f>IF(PPG!N500="", "", PPG!N500)</f>
        <v>0</v>
      </c>
      <c r="Y250" s="9">
        <f>IF(PPG!O500="", "", PPG!O500)</f>
        <v>0</v>
      </c>
      <c r="Z250" s="8">
        <f>IF(PPG!Q500="", "", PPG!Q500)</f>
        <v>1.4530000000000001</v>
      </c>
      <c r="AA250" s="9">
        <f>IF(PPG!R500="", "", PPG!R500)</f>
        <v>46.49</v>
      </c>
      <c r="AB250" s="8">
        <f>IF(PPG!S500="", "", PPG!S500)</f>
        <v>0</v>
      </c>
      <c r="AC250" s="9">
        <f>IF(PPG!T500="", "", PPG!T500)</f>
        <v>0</v>
      </c>
      <c r="AD250" s="8">
        <f>IF(PPG!U500="", "", PPG!U500)</f>
        <v>0</v>
      </c>
      <c r="AE250" s="9">
        <f>IF(PPG!V500="", "", PPG!V500)</f>
        <v>0</v>
      </c>
      <c r="AF250" s="8">
        <f>IF(PPG!W500="", "", PPG!W500)</f>
        <v>0</v>
      </c>
      <c r="AG250" s="9">
        <f>IF(PPG!X500="", "", PPG!X500)</f>
        <v>0</v>
      </c>
      <c r="AH250" s="8">
        <f>IF(PPG!Y500="", "", PPG!Y500)</f>
        <v>0</v>
      </c>
      <c r="AI250" s="9">
        <f>IF(PPG!Z500="", "", PPG!Z500)</f>
        <v>0</v>
      </c>
      <c r="AJ250" s="30" t="str">
        <f>IF(D250&lt;&gt;"",D250*I250, "0.00")</f>
        <v>0.00</v>
      </c>
      <c r="AK250" s="7" t="str">
        <f>IF(D250&lt;&gt;"",D250, "0")</f>
        <v>0</v>
      </c>
      <c r="AL250" s="7" t="str">
        <f>IF(D250&lt;&gt;"",D250*K250, "0")</f>
        <v>0</v>
      </c>
    </row>
    <row r="251" spans="1:38">
      <c r="A251" s="7">
        <f>IF(OUT!C501="", "", OUT!C501)</f>
        <v>711</v>
      </c>
      <c r="B251" s="18">
        <f>IF(OUT!A501="", "", OUT!A501)</f>
        <v>61679</v>
      </c>
      <c r="C251" s="7" t="str">
        <f>IF(OUT!D501="", "", OUT!D501)</f>
        <v>IV</v>
      </c>
      <c r="D251" s="25"/>
      <c r="E251" s="7" t="str">
        <f>IF(OUT!E501="", "", OUT!E501)</f>
        <v>32 TRAY</v>
      </c>
      <c r="F251" s="22" t="str">
        <f>IF(OUT!AE501="NEW", "✷", "")</f>
        <v/>
      </c>
      <c r="G251" t="str">
        <f>IF(OUT!B501="", "", OUT!B501)</f>
        <v>CAMPANULA CARPATICA RAPIDO WHITE</v>
      </c>
      <c r="H251" s="19">
        <f>IF(AND($K$3=1,$K$4="N"),P251,IF(AND($K$3=2,$K$4="N"),R251,IF(AND($K$3=3,$K$4="N"),T251,IF(AND($K$3=4,$K$4="N"),V251,IF(AND($K$3=5,$K$4="N"),X251,IF(AND($K$3=1,$K$4="Y"),Z251,IF(AND($K$3=2,$K$4="Y"),AB251,IF(AND($K$3=3,$K$4="Y"),AD251,IF(AND($K$3=4,$K$4="Y"),AF251,IF(AND($K$3=5,$K$4="Y"),AH251,"FALSE"))))))))))</f>
        <v>1.4530000000000001</v>
      </c>
      <c r="I251" s="20">
        <f>IF(AND($K$3=1,$K$4="N"),Q251,IF(AND($K$3=2,$K$4="N"),S251,IF(AND($K$3=3,$K$4="N"),U251,IF(AND($K$3=4,$K$4="N"),W251,IF(AND($K$3=5,$K$4="N"),Y251,IF(AND($K$3=1,$K$4="Y"),AA251,IF(AND($K$3=2,$K$4="Y"),AC251,IF(AND($K$3=3,$K$4="Y"),AE251,IF(AND($K$3=4,$K$4="Y"),AG251,IF(AND($K$3=5,$K$4="Y"),AI251,"FALSE"))))))))))</f>
        <v>46.49</v>
      </c>
      <c r="J251" s="34" t="str">
        <f>IF(OUT!F501="", "", OUT!F501)</f>
        <v>VERNALIZED</v>
      </c>
      <c r="K251" s="7">
        <f>IF(OUT!P501="", "", OUT!P501)</f>
        <v>32</v>
      </c>
      <c r="L251" s="7" t="str">
        <f>IF(OUT!AE501="", "", OUT!AE501)</f>
        <v/>
      </c>
      <c r="M251" s="7" t="str">
        <f>IF(OUT!AG501="", "", OUT!AG501)</f>
        <v/>
      </c>
      <c r="N251" s="7" t="str">
        <f>IF(OUT!AQ501="", "", OUT!AQ501)</f>
        <v/>
      </c>
      <c r="O251" s="7" t="str">
        <f>IF(OUT!BM501="", "", OUT!BM501)</f>
        <v>T3</v>
      </c>
      <c r="P251" s="8">
        <f>IF(OUT!N501="", "", OUT!N501)</f>
        <v>1.4530000000000001</v>
      </c>
      <c r="Q251" s="9">
        <f>IF(OUT!O501="", "", OUT!O501)</f>
        <v>46.49</v>
      </c>
      <c r="R251" s="8">
        <f>IF(PPG!H501="", "", PPG!H501)</f>
        <v>0</v>
      </c>
      <c r="S251" s="9">
        <f>IF(PPG!I501="", "", PPG!I501)</f>
        <v>0</v>
      </c>
      <c r="T251" s="8">
        <f>IF(PPG!J501="", "", PPG!J501)</f>
        <v>0</v>
      </c>
      <c r="U251" s="9">
        <f>IF(PPG!K501="", "", PPG!K501)</f>
        <v>0</v>
      </c>
      <c r="V251" s="8">
        <f>IF(PPG!L501="", "", PPG!L501)</f>
        <v>0</v>
      </c>
      <c r="W251" s="9">
        <f>IF(PPG!M501="", "", PPG!M501)</f>
        <v>0</v>
      </c>
      <c r="X251" s="8">
        <f>IF(PPG!N501="", "", PPG!N501)</f>
        <v>0</v>
      </c>
      <c r="Y251" s="9">
        <f>IF(PPG!O501="", "", PPG!O501)</f>
        <v>0</v>
      </c>
      <c r="Z251" s="8">
        <f>IF(PPG!Q501="", "", PPG!Q501)</f>
        <v>1.4530000000000001</v>
      </c>
      <c r="AA251" s="9">
        <f>IF(PPG!R501="", "", PPG!R501)</f>
        <v>46.49</v>
      </c>
      <c r="AB251" s="8">
        <f>IF(PPG!S501="", "", PPG!S501)</f>
        <v>0</v>
      </c>
      <c r="AC251" s="9">
        <f>IF(PPG!T501="", "", PPG!T501)</f>
        <v>0</v>
      </c>
      <c r="AD251" s="8">
        <f>IF(PPG!U501="", "", PPG!U501)</f>
        <v>0</v>
      </c>
      <c r="AE251" s="9">
        <f>IF(PPG!V501="", "", PPG!V501)</f>
        <v>0</v>
      </c>
      <c r="AF251" s="8">
        <f>IF(PPG!W501="", "", PPG!W501)</f>
        <v>0</v>
      </c>
      <c r="AG251" s="9">
        <f>IF(PPG!X501="", "", PPG!X501)</f>
        <v>0</v>
      </c>
      <c r="AH251" s="8">
        <f>IF(PPG!Y501="", "", PPG!Y501)</f>
        <v>0</v>
      </c>
      <c r="AI251" s="9">
        <f>IF(PPG!Z501="", "", PPG!Z501)</f>
        <v>0</v>
      </c>
      <c r="AJ251" s="30" t="str">
        <f>IF(D251&lt;&gt;"",D251*I251, "0.00")</f>
        <v>0.00</v>
      </c>
      <c r="AK251" s="7" t="str">
        <f>IF(D251&lt;&gt;"",D251, "0")</f>
        <v>0</v>
      </c>
      <c r="AL251" s="7" t="str">
        <f>IF(D251&lt;&gt;"",D251*K251, "0")</f>
        <v>0</v>
      </c>
    </row>
    <row r="252" spans="1:38">
      <c r="A252" s="7">
        <f>IF(OUT!C397="", "", OUT!C397)</f>
        <v>711</v>
      </c>
      <c r="B252" s="18">
        <f>IF(OUT!A397="", "", OUT!A397)</f>
        <v>54772</v>
      </c>
      <c r="C252" s="7" t="str">
        <f>IF(OUT!D397="", "", OUT!D397)</f>
        <v>CY</v>
      </c>
      <c r="D252" s="25"/>
      <c r="E252" s="7" t="str">
        <f>IF(OUT!E397="", "", OUT!E397)</f>
        <v>216 TRAY</v>
      </c>
      <c r="F252" s="22" t="str">
        <f>IF(OUT!AE397="NEW", "✷", "")</f>
        <v/>
      </c>
      <c r="G252" t="str">
        <f>IF(OUT!B397="", "", OUT!B397)</f>
        <v>CAMPANULA MEDIUM CHAMPION BLUE</v>
      </c>
      <c r="H252" s="19">
        <f>IF(AND($K$3=1,$K$4="N"),P252,IF(AND($K$3=2,$K$4="N"),R252,IF(AND($K$3=3,$K$4="N"),T252,IF(AND($K$3=4,$K$4="N"),V252,IF(AND($K$3=5,$K$4="N"),X252,IF(AND($K$3=1,$K$4="Y"),Z252,IF(AND($K$3=2,$K$4="Y"),AB252,IF(AND($K$3=3,$K$4="Y"),AD252,IF(AND($K$3=4,$K$4="Y"),AF252,IF(AND($K$3=5,$K$4="Y"),AH252,"FALSE"))))))))))</f>
        <v>0.34100000000000003</v>
      </c>
      <c r="I252" s="20">
        <f>IF(AND($K$3=1,$K$4="N"),Q252,IF(AND($K$3=2,$K$4="N"),S252,IF(AND($K$3=3,$K$4="N"),U252,IF(AND($K$3=4,$K$4="N"),W252,IF(AND($K$3=5,$K$4="N"),Y252,IF(AND($K$3=1,$K$4="Y"),AA252,IF(AND($K$3=2,$K$4="Y"),AC252,IF(AND($K$3=3,$K$4="Y"),AE252,IF(AND($K$3=4,$K$4="Y"),AG252,IF(AND($K$3=5,$K$4="Y"),AI252,"FALSE"))))))))))</f>
        <v>71.61</v>
      </c>
      <c r="J252" s="34" t="str">
        <f>IF(OUT!F397="", "", OUT!F397)</f>
        <v/>
      </c>
      <c r="K252" s="7">
        <f>IF(OUT!P397="", "", OUT!P397)</f>
        <v>210</v>
      </c>
      <c r="L252" s="7" t="str">
        <f>IF(OUT!AE397="", "", OUT!AE397)</f>
        <v/>
      </c>
      <c r="M252" s="7" t="str">
        <f>IF(OUT!AG397="", "", OUT!AG397)</f>
        <v/>
      </c>
      <c r="N252" s="7" t="str">
        <f>IF(OUT!AQ397="", "", OUT!AQ397)</f>
        <v>CUT</v>
      </c>
      <c r="O252" s="7" t="str">
        <f>IF(OUT!BM397="", "", OUT!BM397)</f>
        <v>T4</v>
      </c>
      <c r="P252" s="8">
        <f>IF(OUT!N397="", "", OUT!N397)</f>
        <v>0.34100000000000003</v>
      </c>
      <c r="Q252" s="9">
        <f>IF(OUT!O397="", "", OUT!O397)</f>
        <v>71.61</v>
      </c>
      <c r="R252" s="8">
        <f>IF(PPG!H397="", "", PPG!H397)</f>
        <v>0</v>
      </c>
      <c r="S252" s="9">
        <f>IF(PPG!I397="", "", PPG!I397)</f>
        <v>0</v>
      </c>
      <c r="T252" s="8">
        <f>IF(PPG!J397="", "", PPG!J397)</f>
        <v>0</v>
      </c>
      <c r="U252" s="9">
        <f>IF(PPG!K397="", "", PPG!K397)</f>
        <v>0</v>
      </c>
      <c r="V252" s="8">
        <f>IF(PPG!L397="", "", PPG!L397)</f>
        <v>0</v>
      </c>
      <c r="W252" s="9">
        <f>IF(PPG!M397="", "", PPG!M397)</f>
        <v>0</v>
      </c>
      <c r="X252" s="8">
        <f>IF(PPG!N397="", "", PPG!N397)</f>
        <v>0</v>
      </c>
      <c r="Y252" s="9">
        <f>IF(PPG!O397="", "", PPG!O397)</f>
        <v>0</v>
      </c>
      <c r="Z252" s="8">
        <f>IF(PPG!Q397="", "", PPG!Q397)</f>
        <v>0.34100000000000003</v>
      </c>
      <c r="AA252" s="9">
        <f>IF(PPG!R397="", "", PPG!R397)</f>
        <v>71.61</v>
      </c>
      <c r="AB252" s="8">
        <f>IF(PPG!S397="", "", PPG!S397)</f>
        <v>0</v>
      </c>
      <c r="AC252" s="9">
        <f>IF(PPG!T397="", "", PPG!T397)</f>
        <v>0</v>
      </c>
      <c r="AD252" s="8">
        <f>IF(PPG!U397="", "", PPG!U397)</f>
        <v>0</v>
      </c>
      <c r="AE252" s="9">
        <f>IF(PPG!V397="", "", PPG!V397)</f>
        <v>0</v>
      </c>
      <c r="AF252" s="8">
        <f>IF(PPG!W397="", "", PPG!W397)</f>
        <v>0</v>
      </c>
      <c r="AG252" s="9">
        <f>IF(PPG!X397="", "", PPG!X397)</f>
        <v>0</v>
      </c>
      <c r="AH252" s="8">
        <f>IF(PPG!Y397="", "", PPG!Y397)</f>
        <v>0</v>
      </c>
      <c r="AI252" s="9">
        <f>IF(PPG!Z397="", "", PPG!Z397)</f>
        <v>0</v>
      </c>
      <c r="AJ252" s="30" t="str">
        <f>IF(D252&lt;&gt;"",D252*I252, "0.00")</f>
        <v>0.00</v>
      </c>
      <c r="AK252" s="7" t="str">
        <f>IF(D252&lt;&gt;"",D252, "0")</f>
        <v>0</v>
      </c>
      <c r="AL252" s="7" t="str">
        <f>IF(D252&lt;&gt;"",D252*K252, "0")</f>
        <v>0</v>
      </c>
    </row>
    <row r="253" spans="1:38">
      <c r="A253" s="7">
        <f>IF(OUT!C398="", "", OUT!C398)</f>
        <v>711</v>
      </c>
      <c r="B253" s="18">
        <f>IF(OUT!A398="", "", OUT!A398)</f>
        <v>54773</v>
      </c>
      <c r="C253" s="7" t="str">
        <f>IF(OUT!D398="", "", OUT!D398)</f>
        <v>CY</v>
      </c>
      <c r="D253" s="25"/>
      <c r="E253" s="7" t="str">
        <f>IF(OUT!E398="", "", OUT!E398)</f>
        <v>216 TRAY</v>
      </c>
      <c r="F253" s="22" t="str">
        <f>IF(OUT!AE398="NEW", "✷", "")</f>
        <v/>
      </c>
      <c r="G253" t="str">
        <f>IF(OUT!B398="", "", OUT!B398)</f>
        <v>CAMPANULA MEDIUM CHAMPION PINK</v>
      </c>
      <c r="H253" s="19">
        <f>IF(AND($K$3=1,$K$4="N"),P253,IF(AND($K$3=2,$K$4="N"),R253,IF(AND($K$3=3,$K$4="N"),T253,IF(AND($K$3=4,$K$4="N"),V253,IF(AND($K$3=5,$K$4="N"),X253,IF(AND($K$3=1,$K$4="Y"),Z253,IF(AND($K$3=2,$K$4="Y"),AB253,IF(AND($K$3=3,$K$4="Y"),AD253,IF(AND($K$3=4,$K$4="Y"),AF253,IF(AND($K$3=5,$K$4="Y"),AH253,"FALSE"))))))))))</f>
        <v>0.34100000000000003</v>
      </c>
      <c r="I253" s="20">
        <f>IF(AND($K$3=1,$K$4="N"),Q253,IF(AND($K$3=2,$K$4="N"),S253,IF(AND($K$3=3,$K$4="N"),U253,IF(AND($K$3=4,$K$4="N"),W253,IF(AND($K$3=5,$K$4="N"),Y253,IF(AND($K$3=1,$K$4="Y"),AA253,IF(AND($K$3=2,$K$4="Y"),AC253,IF(AND($K$3=3,$K$4="Y"),AE253,IF(AND($K$3=4,$K$4="Y"),AG253,IF(AND($K$3=5,$K$4="Y"),AI253,"FALSE"))))))))))</f>
        <v>71.61</v>
      </c>
      <c r="J253" s="34" t="str">
        <f>IF(OUT!F398="", "", OUT!F398)</f>
        <v/>
      </c>
      <c r="K253" s="7">
        <f>IF(OUT!P398="", "", OUT!P398)</f>
        <v>210</v>
      </c>
      <c r="L253" s="7" t="str">
        <f>IF(OUT!AE398="", "", OUT!AE398)</f>
        <v/>
      </c>
      <c r="M253" s="7" t="str">
        <f>IF(OUT!AG398="", "", OUT!AG398)</f>
        <v/>
      </c>
      <c r="N253" s="7" t="str">
        <f>IF(OUT!AQ398="", "", OUT!AQ398)</f>
        <v>CUT</v>
      </c>
      <c r="O253" s="7" t="str">
        <f>IF(OUT!BM398="", "", OUT!BM398)</f>
        <v>T4</v>
      </c>
      <c r="P253" s="8">
        <f>IF(OUT!N398="", "", OUT!N398)</f>
        <v>0.34100000000000003</v>
      </c>
      <c r="Q253" s="9">
        <f>IF(OUT!O398="", "", OUT!O398)</f>
        <v>71.61</v>
      </c>
      <c r="R253" s="8">
        <f>IF(PPG!H398="", "", PPG!H398)</f>
        <v>0</v>
      </c>
      <c r="S253" s="9">
        <f>IF(PPG!I398="", "", PPG!I398)</f>
        <v>0</v>
      </c>
      <c r="T253" s="8">
        <f>IF(PPG!J398="", "", PPG!J398)</f>
        <v>0</v>
      </c>
      <c r="U253" s="9">
        <f>IF(PPG!K398="", "", PPG!K398)</f>
        <v>0</v>
      </c>
      <c r="V253" s="8">
        <f>IF(PPG!L398="", "", PPG!L398)</f>
        <v>0</v>
      </c>
      <c r="W253" s="9">
        <f>IF(PPG!M398="", "", PPG!M398)</f>
        <v>0</v>
      </c>
      <c r="X253" s="8">
        <f>IF(PPG!N398="", "", PPG!N398)</f>
        <v>0</v>
      </c>
      <c r="Y253" s="9">
        <f>IF(PPG!O398="", "", PPG!O398)</f>
        <v>0</v>
      </c>
      <c r="Z253" s="8">
        <f>IF(PPG!Q398="", "", PPG!Q398)</f>
        <v>0.34100000000000003</v>
      </c>
      <c r="AA253" s="9">
        <f>IF(PPG!R398="", "", PPG!R398)</f>
        <v>71.61</v>
      </c>
      <c r="AB253" s="8">
        <f>IF(PPG!S398="", "", PPG!S398)</f>
        <v>0</v>
      </c>
      <c r="AC253" s="9">
        <f>IF(PPG!T398="", "", PPG!T398)</f>
        <v>0</v>
      </c>
      <c r="AD253" s="8">
        <f>IF(PPG!U398="", "", PPG!U398)</f>
        <v>0</v>
      </c>
      <c r="AE253" s="9">
        <f>IF(PPG!V398="", "", PPG!V398)</f>
        <v>0</v>
      </c>
      <c r="AF253" s="8">
        <f>IF(PPG!W398="", "", PPG!W398)</f>
        <v>0</v>
      </c>
      <c r="AG253" s="9">
        <f>IF(PPG!X398="", "", PPG!X398)</f>
        <v>0</v>
      </c>
      <c r="AH253" s="8">
        <f>IF(PPG!Y398="", "", PPG!Y398)</f>
        <v>0</v>
      </c>
      <c r="AI253" s="9">
        <f>IF(PPG!Z398="", "", PPG!Z398)</f>
        <v>0</v>
      </c>
      <c r="AJ253" s="30" t="str">
        <f>IF(D253&lt;&gt;"",D253*I253, "0.00")</f>
        <v>0.00</v>
      </c>
      <c r="AK253" s="7" t="str">
        <f>IF(D253&lt;&gt;"",D253, "0")</f>
        <v>0</v>
      </c>
      <c r="AL253" s="7" t="str">
        <f>IF(D253&lt;&gt;"",D253*K253, "0")</f>
        <v>0</v>
      </c>
    </row>
    <row r="254" spans="1:38">
      <c r="A254" s="7">
        <f>IF(OUT!C716="", "", OUT!C716)</f>
        <v>711</v>
      </c>
      <c r="B254" s="18">
        <f>IF(OUT!A716="", "", OUT!A716)</f>
        <v>70728</v>
      </c>
      <c r="C254" s="7" t="str">
        <f>IF(OUT!D716="", "", OUT!D716)</f>
        <v>IV</v>
      </c>
      <c r="D254" s="25"/>
      <c r="E254" s="7" t="str">
        <f>IF(OUT!E716="", "", OUT!E716)</f>
        <v>32 TRAY</v>
      </c>
      <c r="F254" s="22" t="str">
        <f>IF(OUT!AE716="NEW", "✷", "")</f>
        <v/>
      </c>
      <c r="G254" t="str">
        <f>IF(OUT!B716="", "", OUT!B716)</f>
        <v>CAMPANULA PERSICIFOLIA TAKION BLUE</v>
      </c>
      <c r="H254" s="19">
        <f>IF(AND($K$3=1,$K$4="N"),P254,IF(AND($K$3=2,$K$4="N"),R254,IF(AND($K$3=3,$K$4="N"),T254,IF(AND($K$3=4,$K$4="N"),V254,IF(AND($K$3=5,$K$4="N"),X254,IF(AND($K$3=1,$K$4="Y"),Z254,IF(AND($K$3=2,$K$4="Y"),AB254,IF(AND($K$3=3,$K$4="Y"),AD254,IF(AND($K$3=4,$K$4="Y"),AF254,IF(AND($K$3=5,$K$4="Y"),AH254,"FALSE"))))))))))</f>
        <v>1.569</v>
      </c>
      <c r="I254" s="20">
        <f>IF(AND($K$3=1,$K$4="N"),Q254,IF(AND($K$3=2,$K$4="N"),S254,IF(AND($K$3=3,$K$4="N"),U254,IF(AND($K$3=4,$K$4="N"),W254,IF(AND($K$3=5,$K$4="N"),Y254,IF(AND($K$3=1,$K$4="Y"),AA254,IF(AND($K$3=2,$K$4="Y"),AC254,IF(AND($K$3=3,$K$4="Y"),AE254,IF(AND($K$3=4,$K$4="Y"),AG254,IF(AND($K$3=5,$K$4="Y"),AI254,"FALSE"))))))))))</f>
        <v>50.2</v>
      </c>
      <c r="J254" s="34" t="str">
        <f>IF(OUT!F716="", "", OUT!F716)</f>
        <v>VERNALIZED</v>
      </c>
      <c r="K254" s="7">
        <f>IF(OUT!P716="", "", OUT!P716)</f>
        <v>32</v>
      </c>
      <c r="L254" s="7" t="str">
        <f>IF(OUT!AE716="", "", OUT!AE716)</f>
        <v/>
      </c>
      <c r="M254" s="7" t="str">
        <f>IF(OUT!AG716="", "", OUT!AG716)</f>
        <v/>
      </c>
      <c r="N254" s="7" t="str">
        <f>IF(OUT!AQ716="", "", OUT!AQ716)</f>
        <v>CUT</v>
      </c>
      <c r="O254" s="7" t="str">
        <f>IF(OUT!BM716="", "", OUT!BM716)</f>
        <v>T3</v>
      </c>
      <c r="P254" s="8">
        <f>IF(OUT!N716="", "", OUT!N716)</f>
        <v>1.569</v>
      </c>
      <c r="Q254" s="9">
        <f>IF(OUT!O716="", "", OUT!O716)</f>
        <v>50.2</v>
      </c>
      <c r="R254" s="8">
        <f>IF(PPG!H716="", "", PPG!H716)</f>
        <v>0</v>
      </c>
      <c r="S254" s="9">
        <f>IF(PPG!I716="", "", PPG!I716)</f>
        <v>0</v>
      </c>
      <c r="T254" s="8">
        <f>IF(PPG!J716="", "", PPG!J716)</f>
        <v>0</v>
      </c>
      <c r="U254" s="9">
        <f>IF(PPG!K716="", "", PPG!K716)</f>
        <v>0</v>
      </c>
      <c r="V254" s="8">
        <f>IF(PPG!L716="", "", PPG!L716)</f>
        <v>0</v>
      </c>
      <c r="W254" s="9">
        <f>IF(PPG!M716="", "", PPG!M716)</f>
        <v>0</v>
      </c>
      <c r="X254" s="8">
        <f>IF(PPG!N716="", "", PPG!N716)</f>
        <v>0</v>
      </c>
      <c r="Y254" s="9">
        <f>IF(PPG!O716="", "", PPG!O716)</f>
        <v>0</v>
      </c>
      <c r="Z254" s="8">
        <f>IF(PPG!Q716="", "", PPG!Q716)</f>
        <v>1.569</v>
      </c>
      <c r="AA254" s="9">
        <f>IF(PPG!R716="", "", PPG!R716)</f>
        <v>50.2</v>
      </c>
      <c r="AB254" s="8">
        <f>IF(PPG!S716="", "", PPG!S716)</f>
        <v>0</v>
      </c>
      <c r="AC254" s="9">
        <f>IF(PPG!T716="", "", PPG!T716)</f>
        <v>0</v>
      </c>
      <c r="AD254" s="8">
        <f>IF(PPG!U716="", "", PPG!U716)</f>
        <v>0</v>
      </c>
      <c r="AE254" s="9">
        <f>IF(PPG!V716="", "", PPG!V716)</f>
        <v>0</v>
      </c>
      <c r="AF254" s="8">
        <f>IF(PPG!W716="", "", PPG!W716)</f>
        <v>0</v>
      </c>
      <c r="AG254" s="9">
        <f>IF(PPG!X716="", "", PPG!X716)</f>
        <v>0</v>
      </c>
      <c r="AH254" s="8">
        <f>IF(PPG!Y716="", "", PPG!Y716)</f>
        <v>0</v>
      </c>
      <c r="AI254" s="9">
        <f>IF(PPG!Z716="", "", PPG!Z716)</f>
        <v>0</v>
      </c>
      <c r="AJ254" s="30" t="str">
        <f>IF(D254&lt;&gt;"",D254*I254, "0.00")</f>
        <v>0.00</v>
      </c>
      <c r="AK254" s="7" t="str">
        <f>IF(D254&lt;&gt;"",D254, "0")</f>
        <v>0</v>
      </c>
      <c r="AL254" s="7" t="str">
        <f>IF(D254&lt;&gt;"",D254*K254, "0")</f>
        <v>0</v>
      </c>
    </row>
    <row r="255" spans="1:38">
      <c r="A255" s="7">
        <f>IF(OUT!C1271="", "", OUT!C1271)</f>
        <v>711</v>
      </c>
      <c r="B255" s="18">
        <f>IF(OUT!A1271="", "", OUT!A1271)</f>
        <v>88223</v>
      </c>
      <c r="C255" s="7" t="str">
        <f>IF(OUT!D1271="", "", OUT!D1271)</f>
        <v>M</v>
      </c>
      <c r="D255" s="25"/>
      <c r="E255" s="7" t="str">
        <f>IF(OUT!E1271="", "", OUT!E1271)</f>
        <v>50 TRAY</v>
      </c>
      <c r="F255" s="22" t="str">
        <f>IF(OUT!AE1271="NEW", "✷", "")</f>
        <v/>
      </c>
      <c r="G255" t="str">
        <f>IF(OUT!B1271="", "", OUT!B1271)</f>
        <v>CANNA CANNOVA BRONZE ORANGE (BRONZE LEAF)</v>
      </c>
      <c r="H255" s="19">
        <f>IF(AND($K$3=1,$K$4="N"),P255,IF(AND($K$3=2,$K$4="N"),R255,IF(AND($K$3=3,$K$4="N"),T255,IF(AND($K$3=4,$K$4="N"),V255,IF(AND($K$3=5,$K$4="N"),X255,IF(AND($K$3=1,$K$4="Y"),Z255,IF(AND($K$3=2,$K$4="Y"),AB255,IF(AND($K$3=3,$K$4="Y"),AD255,IF(AND($K$3=4,$K$4="Y"),AF255,IF(AND($K$3=5,$K$4="Y"),AH255,"FALSE"))))))))))</f>
        <v>1.337</v>
      </c>
      <c r="I255" s="20">
        <f>IF(AND($K$3=1,$K$4="N"),Q255,IF(AND($K$3=2,$K$4="N"),S255,IF(AND($K$3=3,$K$4="N"),U255,IF(AND($K$3=4,$K$4="N"),W255,IF(AND($K$3=5,$K$4="N"),Y255,IF(AND($K$3=1,$K$4="Y"),AA255,IF(AND($K$3=2,$K$4="Y"),AC255,IF(AND($K$3=3,$K$4="Y"),AE255,IF(AND($K$3=4,$K$4="Y"),AG255,IF(AND($K$3=5,$K$4="Y"),AI255,"FALSE"))))))))))</f>
        <v>66.849999999999994</v>
      </c>
      <c r="J255" s="34" t="str">
        <f>IF(OUT!F1271="", "", OUT!F1271)</f>
        <v/>
      </c>
      <c r="K255" s="7">
        <f>IF(OUT!P1271="", "", OUT!P1271)</f>
        <v>50</v>
      </c>
      <c r="L255" s="7" t="str">
        <f>IF(OUT!AE1271="", "", OUT!AE1271)</f>
        <v/>
      </c>
      <c r="M255" s="7" t="str">
        <f>IF(OUT!AG1271="", "", OUT!AG1271)</f>
        <v/>
      </c>
      <c r="N255" s="7" t="str">
        <f>IF(OUT!AQ1271="", "", OUT!AQ1271)</f>
        <v/>
      </c>
      <c r="O255" s="7" t="str">
        <f>IF(OUT!BM1271="", "", OUT!BM1271)</f>
        <v>T4</v>
      </c>
      <c r="P255" s="8">
        <f>IF(OUT!N1271="", "", OUT!N1271)</f>
        <v>1.337</v>
      </c>
      <c r="Q255" s="9">
        <f>IF(OUT!O1271="", "", OUT!O1271)</f>
        <v>66.849999999999994</v>
      </c>
      <c r="R255" s="8">
        <f>IF(PPG!H1271="", "", PPG!H1271)</f>
        <v>0</v>
      </c>
      <c r="S255" s="9">
        <f>IF(PPG!I1271="", "", PPG!I1271)</f>
        <v>0</v>
      </c>
      <c r="T255" s="8">
        <f>IF(PPG!J1271="", "", PPG!J1271)</f>
        <v>0</v>
      </c>
      <c r="U255" s="9">
        <f>IF(PPG!K1271="", "", PPG!K1271)</f>
        <v>0</v>
      </c>
      <c r="V255" s="8">
        <f>IF(PPG!L1271="", "", PPG!L1271)</f>
        <v>0</v>
      </c>
      <c r="W255" s="9">
        <f>IF(PPG!M1271="", "", PPG!M1271)</f>
        <v>0</v>
      </c>
      <c r="X255" s="8">
        <f>IF(PPG!N1271="", "", PPG!N1271)</f>
        <v>0</v>
      </c>
      <c r="Y255" s="9">
        <f>IF(PPG!O1271="", "", PPG!O1271)</f>
        <v>0</v>
      </c>
      <c r="Z255" s="8">
        <f>IF(PPG!Q1271="", "", PPG!Q1271)</f>
        <v>1.337</v>
      </c>
      <c r="AA255" s="9">
        <f>IF(PPG!R1271="", "", PPG!R1271)</f>
        <v>66.849999999999994</v>
      </c>
      <c r="AB255" s="8">
        <f>IF(PPG!S1271="", "", PPG!S1271)</f>
        <v>0</v>
      </c>
      <c r="AC255" s="9">
        <f>IF(PPG!T1271="", "", PPG!T1271)</f>
        <v>0</v>
      </c>
      <c r="AD255" s="8">
        <f>IF(PPG!U1271="", "", PPG!U1271)</f>
        <v>0</v>
      </c>
      <c r="AE255" s="9">
        <f>IF(PPG!V1271="", "", PPG!V1271)</f>
        <v>0</v>
      </c>
      <c r="AF255" s="8">
        <f>IF(PPG!W1271="", "", PPG!W1271)</f>
        <v>0</v>
      </c>
      <c r="AG255" s="9">
        <f>IF(PPG!X1271="", "", PPG!X1271)</f>
        <v>0</v>
      </c>
      <c r="AH255" s="8">
        <f>IF(PPG!Y1271="", "", PPG!Y1271)</f>
        <v>0</v>
      </c>
      <c r="AI255" s="9">
        <f>IF(PPG!Z1271="", "", PPG!Z1271)</f>
        <v>0</v>
      </c>
      <c r="AJ255" s="30" t="str">
        <f>IF(D255&lt;&gt;"",D255*I255, "0.00")</f>
        <v>0.00</v>
      </c>
      <c r="AK255" s="7" t="str">
        <f>IF(D255&lt;&gt;"",D255, "0")</f>
        <v>0</v>
      </c>
      <c r="AL255" s="7" t="str">
        <f>IF(D255&lt;&gt;"",D255*K255, "0")</f>
        <v>0</v>
      </c>
    </row>
    <row r="256" spans="1:38">
      <c r="A256" s="7">
        <f>IF(OUT!C1186="", "", OUT!C1186)</f>
        <v>711</v>
      </c>
      <c r="B256" s="18">
        <f>IF(OUT!A1186="", "", OUT!A1186)</f>
        <v>86215</v>
      </c>
      <c r="C256" s="7" t="str">
        <f>IF(OUT!D1186="", "", OUT!D1186)</f>
        <v>M</v>
      </c>
      <c r="D256" s="25"/>
      <c r="E256" s="7" t="str">
        <f>IF(OUT!E1186="", "", OUT!E1186)</f>
        <v>50 TRAY</v>
      </c>
      <c r="F256" s="22" t="str">
        <f>IF(OUT!AE1186="NEW", "✷", "")</f>
        <v/>
      </c>
      <c r="G256" t="str">
        <f>IF(OUT!B1186="", "", OUT!B1186)</f>
        <v>CANNA CANNOVA BRONZE SCARLET (BRONZE LEAF)</v>
      </c>
      <c r="H256" s="19">
        <f>IF(AND($K$3=1,$K$4="N"),P256,IF(AND($K$3=2,$K$4="N"),R256,IF(AND($K$3=3,$K$4="N"),T256,IF(AND($K$3=4,$K$4="N"),V256,IF(AND($K$3=5,$K$4="N"),X256,IF(AND($K$3=1,$K$4="Y"),Z256,IF(AND($K$3=2,$K$4="Y"),AB256,IF(AND($K$3=3,$K$4="Y"),AD256,IF(AND($K$3=4,$K$4="Y"),AF256,IF(AND($K$3=5,$K$4="Y"),AH256,"FALSE"))))))))))</f>
        <v>1.337</v>
      </c>
      <c r="I256" s="20">
        <f>IF(AND($K$3=1,$K$4="N"),Q256,IF(AND($K$3=2,$K$4="N"),S256,IF(AND($K$3=3,$K$4="N"),U256,IF(AND($K$3=4,$K$4="N"),W256,IF(AND($K$3=5,$K$4="N"),Y256,IF(AND($K$3=1,$K$4="Y"),AA256,IF(AND($K$3=2,$K$4="Y"),AC256,IF(AND($K$3=3,$K$4="Y"),AE256,IF(AND($K$3=4,$K$4="Y"),AG256,IF(AND($K$3=5,$K$4="Y"),AI256,"FALSE"))))))))))</f>
        <v>66.849999999999994</v>
      </c>
      <c r="J256" s="34" t="str">
        <f>IF(OUT!F1186="", "", OUT!F1186)</f>
        <v/>
      </c>
      <c r="K256" s="7">
        <f>IF(OUT!P1186="", "", OUT!P1186)</f>
        <v>50</v>
      </c>
      <c r="L256" s="7" t="str">
        <f>IF(OUT!AE1186="", "", OUT!AE1186)</f>
        <v/>
      </c>
      <c r="M256" s="7" t="str">
        <f>IF(OUT!AG1186="", "", OUT!AG1186)</f>
        <v/>
      </c>
      <c r="N256" s="7" t="str">
        <f>IF(OUT!AQ1186="", "", OUT!AQ1186)</f>
        <v/>
      </c>
      <c r="O256" s="7" t="str">
        <f>IF(OUT!BM1186="", "", OUT!BM1186)</f>
        <v>T4</v>
      </c>
      <c r="P256" s="8">
        <f>IF(OUT!N1186="", "", OUT!N1186)</f>
        <v>1.337</v>
      </c>
      <c r="Q256" s="9">
        <f>IF(OUT!O1186="", "", OUT!O1186)</f>
        <v>66.849999999999994</v>
      </c>
      <c r="R256" s="8">
        <f>IF(PPG!H1186="", "", PPG!H1186)</f>
        <v>0</v>
      </c>
      <c r="S256" s="9">
        <f>IF(PPG!I1186="", "", PPG!I1186)</f>
        <v>0</v>
      </c>
      <c r="T256" s="8">
        <f>IF(PPG!J1186="", "", PPG!J1186)</f>
        <v>0</v>
      </c>
      <c r="U256" s="9">
        <f>IF(PPG!K1186="", "", PPG!K1186)</f>
        <v>0</v>
      </c>
      <c r="V256" s="8">
        <f>IF(PPG!L1186="", "", PPG!L1186)</f>
        <v>0</v>
      </c>
      <c r="W256" s="9">
        <f>IF(PPG!M1186="", "", PPG!M1186)</f>
        <v>0</v>
      </c>
      <c r="X256" s="8">
        <f>IF(PPG!N1186="", "", PPG!N1186)</f>
        <v>0</v>
      </c>
      <c r="Y256" s="9">
        <f>IF(PPG!O1186="", "", PPG!O1186)</f>
        <v>0</v>
      </c>
      <c r="Z256" s="8">
        <f>IF(PPG!Q1186="", "", PPG!Q1186)</f>
        <v>1.337</v>
      </c>
      <c r="AA256" s="9">
        <f>IF(PPG!R1186="", "", PPG!R1186)</f>
        <v>66.849999999999994</v>
      </c>
      <c r="AB256" s="8">
        <f>IF(PPG!S1186="", "", PPG!S1186)</f>
        <v>0</v>
      </c>
      <c r="AC256" s="9">
        <f>IF(PPG!T1186="", "", PPG!T1186)</f>
        <v>0</v>
      </c>
      <c r="AD256" s="8">
        <f>IF(PPG!U1186="", "", PPG!U1186)</f>
        <v>0</v>
      </c>
      <c r="AE256" s="9">
        <f>IF(PPG!V1186="", "", PPG!V1186)</f>
        <v>0</v>
      </c>
      <c r="AF256" s="8">
        <f>IF(PPG!W1186="", "", PPG!W1186)</f>
        <v>0</v>
      </c>
      <c r="AG256" s="9">
        <f>IF(PPG!X1186="", "", PPG!X1186)</f>
        <v>0</v>
      </c>
      <c r="AH256" s="8">
        <f>IF(PPG!Y1186="", "", PPG!Y1186)</f>
        <v>0</v>
      </c>
      <c r="AI256" s="9">
        <f>IF(PPG!Z1186="", "", PPG!Z1186)</f>
        <v>0</v>
      </c>
      <c r="AJ256" s="30" t="str">
        <f>IF(D256&lt;&gt;"",D256*I256, "0.00")</f>
        <v>0.00</v>
      </c>
      <c r="AK256" s="7" t="str">
        <f>IF(D256&lt;&gt;"",D256, "0")</f>
        <v>0</v>
      </c>
      <c r="AL256" s="7" t="str">
        <f>IF(D256&lt;&gt;"",D256*K256, "0")</f>
        <v>0</v>
      </c>
    </row>
    <row r="257" spans="1:38">
      <c r="A257" s="7">
        <f>IF(OUT!C616="", "", OUT!C616)</f>
        <v>711</v>
      </c>
      <c r="B257" s="18">
        <f>IF(OUT!A616="", "", OUT!A616)</f>
        <v>66381</v>
      </c>
      <c r="C257" s="7" t="str">
        <f>IF(OUT!D616="", "", OUT!D616)</f>
        <v>M</v>
      </c>
      <c r="D257" s="25"/>
      <c r="E257" s="7" t="str">
        <f>IF(OUT!E616="", "", OUT!E616)</f>
        <v>50 TRAY</v>
      </c>
      <c r="F257" s="22" t="str">
        <f>IF(OUT!AE616="NEW", "✷", "")</f>
        <v/>
      </c>
      <c r="G257" t="str">
        <f>IF(OUT!B616="", "", OUT!B616)</f>
        <v>CANNA CANNOVA LEMON</v>
      </c>
      <c r="H257" s="19">
        <f>IF(AND($K$3=1,$K$4="N"),P257,IF(AND($K$3=2,$K$4="N"),R257,IF(AND($K$3=3,$K$4="N"),T257,IF(AND($K$3=4,$K$4="N"),V257,IF(AND($K$3=5,$K$4="N"),X257,IF(AND($K$3=1,$K$4="Y"),Z257,IF(AND($K$3=2,$K$4="Y"),AB257,IF(AND($K$3=3,$K$4="Y"),AD257,IF(AND($K$3=4,$K$4="Y"),AF257,IF(AND($K$3=5,$K$4="Y"),AH257,"FALSE"))))))))))</f>
        <v>1.337</v>
      </c>
      <c r="I257" s="20">
        <f>IF(AND($K$3=1,$K$4="N"),Q257,IF(AND($K$3=2,$K$4="N"),S257,IF(AND($K$3=3,$K$4="N"),U257,IF(AND($K$3=4,$K$4="N"),W257,IF(AND($K$3=5,$K$4="N"),Y257,IF(AND($K$3=1,$K$4="Y"),AA257,IF(AND($K$3=2,$K$4="Y"),AC257,IF(AND($K$3=3,$K$4="Y"),AE257,IF(AND($K$3=4,$K$4="Y"),AG257,IF(AND($K$3=5,$K$4="Y"),AI257,"FALSE"))))))))))</f>
        <v>66.849999999999994</v>
      </c>
      <c r="J257" s="34" t="str">
        <f>IF(OUT!F616="", "", OUT!F616)</f>
        <v/>
      </c>
      <c r="K257" s="7">
        <f>IF(OUT!P616="", "", OUT!P616)</f>
        <v>50</v>
      </c>
      <c r="L257" s="7" t="str">
        <f>IF(OUT!AE616="", "", OUT!AE616)</f>
        <v/>
      </c>
      <c r="M257" s="7" t="str">
        <f>IF(OUT!AG616="", "", OUT!AG616)</f>
        <v/>
      </c>
      <c r="N257" s="7" t="str">
        <f>IF(OUT!AQ616="", "", OUT!AQ616)</f>
        <v/>
      </c>
      <c r="O257" s="7" t="str">
        <f>IF(OUT!BM616="", "", OUT!BM616)</f>
        <v>T4</v>
      </c>
      <c r="P257" s="8">
        <f>IF(OUT!N616="", "", OUT!N616)</f>
        <v>1.337</v>
      </c>
      <c r="Q257" s="9">
        <f>IF(OUT!O616="", "", OUT!O616)</f>
        <v>66.849999999999994</v>
      </c>
      <c r="R257" s="8">
        <f>IF(PPG!H616="", "", PPG!H616)</f>
        <v>0</v>
      </c>
      <c r="S257" s="9">
        <f>IF(PPG!I616="", "", PPG!I616)</f>
        <v>0</v>
      </c>
      <c r="T257" s="8">
        <f>IF(PPG!J616="", "", PPG!J616)</f>
        <v>0</v>
      </c>
      <c r="U257" s="9">
        <f>IF(PPG!K616="", "", PPG!K616)</f>
        <v>0</v>
      </c>
      <c r="V257" s="8">
        <f>IF(PPG!L616="", "", PPG!L616)</f>
        <v>0</v>
      </c>
      <c r="W257" s="9">
        <f>IF(PPG!M616="", "", PPG!M616)</f>
        <v>0</v>
      </c>
      <c r="X257" s="8">
        <f>IF(PPG!N616="", "", PPG!N616)</f>
        <v>0</v>
      </c>
      <c r="Y257" s="9">
        <f>IF(PPG!O616="", "", PPG!O616)</f>
        <v>0</v>
      </c>
      <c r="Z257" s="8">
        <f>IF(PPG!Q616="", "", PPG!Q616)</f>
        <v>1.337</v>
      </c>
      <c r="AA257" s="9">
        <f>IF(PPG!R616="", "", PPG!R616)</f>
        <v>66.849999999999994</v>
      </c>
      <c r="AB257" s="8">
        <f>IF(PPG!S616="", "", PPG!S616)</f>
        <v>0</v>
      </c>
      <c r="AC257" s="9">
        <f>IF(PPG!T616="", "", PPG!T616)</f>
        <v>0</v>
      </c>
      <c r="AD257" s="8">
        <f>IF(PPG!U616="", "", PPG!U616)</f>
        <v>0</v>
      </c>
      <c r="AE257" s="9">
        <f>IF(PPG!V616="", "", PPG!V616)</f>
        <v>0</v>
      </c>
      <c r="AF257" s="8">
        <f>IF(PPG!W616="", "", PPG!W616)</f>
        <v>0</v>
      </c>
      <c r="AG257" s="9">
        <f>IF(PPG!X616="", "", PPG!X616)</f>
        <v>0</v>
      </c>
      <c r="AH257" s="8">
        <f>IF(PPG!Y616="", "", PPG!Y616)</f>
        <v>0</v>
      </c>
      <c r="AI257" s="9">
        <f>IF(PPG!Z616="", "", PPG!Z616)</f>
        <v>0</v>
      </c>
      <c r="AJ257" s="30" t="str">
        <f>IF(D257&lt;&gt;"",D257*I257, "0.00")</f>
        <v>0.00</v>
      </c>
      <c r="AK257" s="7" t="str">
        <f>IF(D257&lt;&gt;"",D257, "0")</f>
        <v>0</v>
      </c>
      <c r="AL257" s="7" t="str">
        <f>IF(D257&lt;&gt;"",D257*K257, "0")</f>
        <v>0</v>
      </c>
    </row>
    <row r="258" spans="1:38">
      <c r="A258" s="7">
        <f>IF(OUT!C432="", "", OUT!C432)</f>
        <v>711</v>
      </c>
      <c r="B258" s="18">
        <f>IF(OUT!A432="", "", OUT!A432)</f>
        <v>56626</v>
      </c>
      <c r="C258" s="7" t="str">
        <f>IF(OUT!D432="", "", OUT!D432)</f>
        <v>M</v>
      </c>
      <c r="D258" s="25"/>
      <c r="E258" s="7" t="str">
        <f>IF(OUT!E432="", "", OUT!E432)</f>
        <v>50 TRAY</v>
      </c>
      <c r="F258" s="22" t="str">
        <f>IF(OUT!AE432="NEW", "✷", "")</f>
        <v/>
      </c>
      <c r="G258" t="str">
        <f>IF(OUT!B432="", "", OUT!B432)</f>
        <v>CANNA CANNOVA MANGO</v>
      </c>
      <c r="H258" s="19">
        <f>IF(AND($K$3=1,$K$4="N"),P258,IF(AND($K$3=2,$K$4="N"),R258,IF(AND($K$3=3,$K$4="N"),T258,IF(AND($K$3=4,$K$4="N"),V258,IF(AND($K$3=5,$K$4="N"),X258,IF(AND($K$3=1,$K$4="Y"),Z258,IF(AND($K$3=2,$K$4="Y"),AB258,IF(AND($K$3=3,$K$4="Y"),AD258,IF(AND($K$3=4,$K$4="Y"),AF258,IF(AND($K$3=5,$K$4="Y"),AH258,"FALSE"))))))))))</f>
        <v>1.337</v>
      </c>
      <c r="I258" s="20">
        <f>IF(AND($K$3=1,$K$4="N"),Q258,IF(AND($K$3=2,$K$4="N"),S258,IF(AND($K$3=3,$K$4="N"),U258,IF(AND($K$3=4,$K$4="N"),W258,IF(AND($K$3=5,$K$4="N"),Y258,IF(AND($K$3=1,$K$4="Y"),AA258,IF(AND($K$3=2,$K$4="Y"),AC258,IF(AND($K$3=3,$K$4="Y"),AE258,IF(AND($K$3=4,$K$4="Y"),AG258,IF(AND($K$3=5,$K$4="Y"),AI258,"FALSE"))))))))))</f>
        <v>66.849999999999994</v>
      </c>
      <c r="J258" s="34" t="str">
        <f>IF(OUT!F432="", "", OUT!F432)</f>
        <v/>
      </c>
      <c r="K258" s="7">
        <f>IF(OUT!P432="", "", OUT!P432)</f>
        <v>50</v>
      </c>
      <c r="L258" s="7" t="str">
        <f>IF(OUT!AE432="", "", OUT!AE432)</f>
        <v/>
      </c>
      <c r="M258" s="7" t="str">
        <f>IF(OUT!AG432="", "", OUT!AG432)</f>
        <v/>
      </c>
      <c r="N258" s="7" t="str">
        <f>IF(OUT!AQ432="", "", OUT!AQ432)</f>
        <v/>
      </c>
      <c r="O258" s="7" t="str">
        <f>IF(OUT!BM432="", "", OUT!BM432)</f>
        <v>T4</v>
      </c>
      <c r="P258" s="8">
        <f>IF(OUT!N432="", "", OUT!N432)</f>
        <v>1.337</v>
      </c>
      <c r="Q258" s="9">
        <f>IF(OUT!O432="", "", OUT!O432)</f>
        <v>66.849999999999994</v>
      </c>
      <c r="R258" s="8">
        <f>IF(PPG!H432="", "", PPG!H432)</f>
        <v>0</v>
      </c>
      <c r="S258" s="9">
        <f>IF(PPG!I432="", "", PPG!I432)</f>
        <v>0</v>
      </c>
      <c r="T258" s="8">
        <f>IF(PPG!J432="", "", PPG!J432)</f>
        <v>0</v>
      </c>
      <c r="U258" s="9">
        <f>IF(PPG!K432="", "", PPG!K432)</f>
        <v>0</v>
      </c>
      <c r="V258" s="8">
        <f>IF(PPG!L432="", "", PPG!L432)</f>
        <v>0</v>
      </c>
      <c r="W258" s="9">
        <f>IF(PPG!M432="", "", PPG!M432)</f>
        <v>0</v>
      </c>
      <c r="X258" s="8">
        <f>IF(PPG!N432="", "", PPG!N432)</f>
        <v>0</v>
      </c>
      <c r="Y258" s="9">
        <f>IF(PPG!O432="", "", PPG!O432)</f>
        <v>0</v>
      </c>
      <c r="Z258" s="8">
        <f>IF(PPG!Q432="", "", PPG!Q432)</f>
        <v>1.337</v>
      </c>
      <c r="AA258" s="9">
        <f>IF(PPG!R432="", "", PPG!R432)</f>
        <v>66.849999999999994</v>
      </c>
      <c r="AB258" s="8">
        <f>IF(PPG!S432="", "", PPG!S432)</f>
        <v>0</v>
      </c>
      <c r="AC258" s="9">
        <f>IF(PPG!T432="", "", PPG!T432)</f>
        <v>0</v>
      </c>
      <c r="AD258" s="8">
        <f>IF(PPG!U432="", "", PPG!U432)</f>
        <v>0</v>
      </c>
      <c r="AE258" s="9">
        <f>IF(PPG!V432="", "", PPG!V432)</f>
        <v>0</v>
      </c>
      <c r="AF258" s="8">
        <f>IF(PPG!W432="", "", PPG!W432)</f>
        <v>0</v>
      </c>
      <c r="AG258" s="9">
        <f>IF(PPG!X432="", "", PPG!X432)</f>
        <v>0</v>
      </c>
      <c r="AH258" s="8">
        <f>IF(PPG!Y432="", "", PPG!Y432)</f>
        <v>0</v>
      </c>
      <c r="AI258" s="9">
        <f>IF(PPG!Z432="", "", PPG!Z432)</f>
        <v>0</v>
      </c>
      <c r="AJ258" s="30" t="str">
        <f>IF(D258&lt;&gt;"",D258*I258, "0.00")</f>
        <v>0.00</v>
      </c>
      <c r="AK258" s="7" t="str">
        <f>IF(D258&lt;&gt;"",D258, "0")</f>
        <v>0</v>
      </c>
      <c r="AL258" s="7" t="str">
        <f>IF(D258&lt;&gt;"",D258*K258, "0")</f>
        <v>0</v>
      </c>
    </row>
    <row r="259" spans="1:38">
      <c r="A259" s="7">
        <f>IF(OUT!C433="", "", OUT!C433)</f>
        <v>711</v>
      </c>
      <c r="B259" s="18">
        <f>IF(OUT!A433="", "", OUT!A433)</f>
        <v>56627</v>
      </c>
      <c r="C259" s="7" t="str">
        <f>IF(OUT!D433="", "", OUT!D433)</f>
        <v>M</v>
      </c>
      <c r="D259" s="25"/>
      <c r="E259" s="7" t="str">
        <f>IF(OUT!E433="", "", OUT!E433)</f>
        <v>50 TRAY</v>
      </c>
      <c r="F259" s="22" t="str">
        <f>IF(OUT!AE433="NEW", "✷", "")</f>
        <v/>
      </c>
      <c r="G259" t="str">
        <f>IF(OUT!B433="", "", OUT!B433)</f>
        <v>CANNA CANNOVA ORANGE SHADES</v>
      </c>
      <c r="H259" s="19">
        <f>IF(AND($K$3=1,$K$4="N"),P259,IF(AND($K$3=2,$K$4="N"),R259,IF(AND($K$3=3,$K$4="N"),T259,IF(AND($K$3=4,$K$4="N"),V259,IF(AND($K$3=5,$K$4="N"),X259,IF(AND($K$3=1,$K$4="Y"),Z259,IF(AND($K$3=2,$K$4="Y"),AB259,IF(AND($K$3=3,$K$4="Y"),AD259,IF(AND($K$3=4,$K$4="Y"),AF259,IF(AND($K$3=5,$K$4="Y"),AH259,"FALSE"))))))))))</f>
        <v>1.337</v>
      </c>
      <c r="I259" s="20">
        <f>IF(AND($K$3=1,$K$4="N"),Q259,IF(AND($K$3=2,$K$4="N"),S259,IF(AND($K$3=3,$K$4="N"),U259,IF(AND($K$3=4,$K$4="N"),W259,IF(AND($K$3=5,$K$4="N"),Y259,IF(AND($K$3=1,$K$4="Y"),AA259,IF(AND($K$3=2,$K$4="Y"),AC259,IF(AND($K$3=3,$K$4="Y"),AE259,IF(AND($K$3=4,$K$4="Y"),AG259,IF(AND($K$3=5,$K$4="Y"),AI259,"FALSE"))))))))))</f>
        <v>66.849999999999994</v>
      </c>
      <c r="J259" s="34" t="str">
        <f>IF(OUT!F433="", "", OUT!F433)</f>
        <v/>
      </c>
      <c r="K259" s="7">
        <f>IF(OUT!P433="", "", OUT!P433)</f>
        <v>50</v>
      </c>
      <c r="L259" s="7" t="str">
        <f>IF(OUT!AE433="", "", OUT!AE433)</f>
        <v/>
      </c>
      <c r="M259" s="7" t="str">
        <f>IF(OUT!AG433="", "", OUT!AG433)</f>
        <v/>
      </c>
      <c r="N259" s="7" t="str">
        <f>IF(OUT!AQ433="", "", OUT!AQ433)</f>
        <v/>
      </c>
      <c r="O259" s="7" t="str">
        <f>IF(OUT!BM433="", "", OUT!BM433)</f>
        <v>T4</v>
      </c>
      <c r="P259" s="8">
        <f>IF(OUT!N433="", "", OUT!N433)</f>
        <v>1.337</v>
      </c>
      <c r="Q259" s="9">
        <f>IF(OUT!O433="", "", OUT!O433)</f>
        <v>66.849999999999994</v>
      </c>
      <c r="R259" s="8">
        <f>IF(PPG!H433="", "", PPG!H433)</f>
        <v>0</v>
      </c>
      <c r="S259" s="9">
        <f>IF(PPG!I433="", "", PPG!I433)</f>
        <v>0</v>
      </c>
      <c r="T259" s="8">
        <f>IF(PPG!J433="", "", PPG!J433)</f>
        <v>0</v>
      </c>
      <c r="U259" s="9">
        <f>IF(PPG!K433="", "", PPG!K433)</f>
        <v>0</v>
      </c>
      <c r="V259" s="8">
        <f>IF(PPG!L433="", "", PPG!L433)</f>
        <v>0</v>
      </c>
      <c r="W259" s="9">
        <f>IF(PPG!M433="", "", PPG!M433)</f>
        <v>0</v>
      </c>
      <c r="X259" s="8">
        <f>IF(PPG!N433="", "", PPG!N433)</f>
        <v>0</v>
      </c>
      <c r="Y259" s="9">
        <f>IF(PPG!O433="", "", PPG!O433)</f>
        <v>0</v>
      </c>
      <c r="Z259" s="8">
        <f>IF(PPG!Q433="", "", PPG!Q433)</f>
        <v>1.337</v>
      </c>
      <c r="AA259" s="9">
        <f>IF(PPG!R433="", "", PPG!R433)</f>
        <v>66.849999999999994</v>
      </c>
      <c r="AB259" s="8">
        <f>IF(PPG!S433="", "", PPG!S433)</f>
        <v>0</v>
      </c>
      <c r="AC259" s="9">
        <f>IF(PPG!T433="", "", PPG!T433)</f>
        <v>0</v>
      </c>
      <c r="AD259" s="8">
        <f>IF(PPG!U433="", "", PPG!U433)</f>
        <v>0</v>
      </c>
      <c r="AE259" s="9">
        <f>IF(PPG!V433="", "", PPG!V433)</f>
        <v>0</v>
      </c>
      <c r="AF259" s="8">
        <f>IF(PPG!W433="", "", PPG!W433)</f>
        <v>0</v>
      </c>
      <c r="AG259" s="9">
        <f>IF(PPG!X433="", "", PPG!X433)</f>
        <v>0</v>
      </c>
      <c r="AH259" s="8">
        <f>IF(PPG!Y433="", "", PPG!Y433)</f>
        <v>0</v>
      </c>
      <c r="AI259" s="9">
        <f>IF(PPG!Z433="", "", PPG!Z433)</f>
        <v>0</v>
      </c>
      <c r="AJ259" s="30" t="str">
        <f>IF(D259&lt;&gt;"",D259*I259, "0.00")</f>
        <v>0.00</v>
      </c>
      <c r="AK259" s="7" t="str">
        <f>IF(D259&lt;&gt;"",D259, "0")</f>
        <v>0</v>
      </c>
      <c r="AL259" s="7" t="str">
        <f>IF(D259&lt;&gt;"",D259*K259, "0")</f>
        <v>0</v>
      </c>
    </row>
    <row r="260" spans="1:38">
      <c r="A260" s="7">
        <f>IF(OUT!C1187="", "", OUT!C1187)</f>
        <v>711</v>
      </c>
      <c r="B260" s="18">
        <f>IF(OUT!A1187="", "", OUT!A1187)</f>
        <v>86217</v>
      </c>
      <c r="C260" s="7" t="str">
        <f>IF(OUT!D1187="", "", OUT!D1187)</f>
        <v>M</v>
      </c>
      <c r="D260" s="25"/>
      <c r="E260" s="7" t="str">
        <f>IF(OUT!E1187="", "", OUT!E1187)</f>
        <v>50 TRAY</v>
      </c>
      <c r="F260" s="22" t="str">
        <f>IF(OUT!AE1187="NEW", "✷", "")</f>
        <v/>
      </c>
      <c r="G260" t="str">
        <f>IF(OUT!B1187="", "", OUT!B1187)</f>
        <v>CANNA CANNOVA ROSE</v>
      </c>
      <c r="H260" s="19">
        <f>IF(AND($K$3=1,$K$4="N"),P260,IF(AND($K$3=2,$K$4="N"),R260,IF(AND($K$3=3,$K$4="N"),T260,IF(AND($K$3=4,$K$4="N"),V260,IF(AND($K$3=5,$K$4="N"),X260,IF(AND($K$3=1,$K$4="Y"),Z260,IF(AND($K$3=2,$K$4="Y"),AB260,IF(AND($K$3=3,$K$4="Y"),AD260,IF(AND($K$3=4,$K$4="Y"),AF260,IF(AND($K$3=5,$K$4="Y"),AH260,"FALSE"))))))))))</f>
        <v>1.337</v>
      </c>
      <c r="I260" s="20">
        <f>IF(AND($K$3=1,$K$4="N"),Q260,IF(AND($K$3=2,$K$4="N"),S260,IF(AND($K$3=3,$K$4="N"),U260,IF(AND($K$3=4,$K$4="N"),W260,IF(AND($K$3=5,$K$4="N"),Y260,IF(AND($K$3=1,$K$4="Y"),AA260,IF(AND($K$3=2,$K$4="Y"),AC260,IF(AND($K$3=3,$K$4="Y"),AE260,IF(AND($K$3=4,$K$4="Y"),AG260,IF(AND($K$3=5,$K$4="Y"),AI260,"FALSE"))))))))))</f>
        <v>66.849999999999994</v>
      </c>
      <c r="J260" s="34" t="str">
        <f>IF(OUT!F1187="", "", OUT!F1187)</f>
        <v/>
      </c>
      <c r="K260" s="7">
        <f>IF(OUT!P1187="", "", OUT!P1187)</f>
        <v>50</v>
      </c>
      <c r="L260" s="7" t="str">
        <f>IF(OUT!AE1187="", "", OUT!AE1187)</f>
        <v/>
      </c>
      <c r="M260" s="7" t="str">
        <f>IF(OUT!AG1187="", "", OUT!AG1187)</f>
        <v/>
      </c>
      <c r="N260" s="7" t="str">
        <f>IF(OUT!AQ1187="", "", OUT!AQ1187)</f>
        <v/>
      </c>
      <c r="O260" s="7" t="str">
        <f>IF(OUT!BM1187="", "", OUT!BM1187)</f>
        <v>T4</v>
      </c>
      <c r="P260" s="8">
        <f>IF(OUT!N1187="", "", OUT!N1187)</f>
        <v>1.337</v>
      </c>
      <c r="Q260" s="9">
        <f>IF(OUT!O1187="", "", OUT!O1187)</f>
        <v>66.849999999999994</v>
      </c>
      <c r="R260" s="8">
        <f>IF(PPG!H1187="", "", PPG!H1187)</f>
        <v>0</v>
      </c>
      <c r="S260" s="9">
        <f>IF(PPG!I1187="", "", PPG!I1187)</f>
        <v>0</v>
      </c>
      <c r="T260" s="8">
        <f>IF(PPG!J1187="", "", PPG!J1187)</f>
        <v>0</v>
      </c>
      <c r="U260" s="9">
        <f>IF(PPG!K1187="", "", PPG!K1187)</f>
        <v>0</v>
      </c>
      <c r="V260" s="8">
        <f>IF(PPG!L1187="", "", PPG!L1187)</f>
        <v>0</v>
      </c>
      <c r="W260" s="9">
        <f>IF(PPG!M1187="", "", PPG!M1187)</f>
        <v>0</v>
      </c>
      <c r="X260" s="8">
        <f>IF(PPG!N1187="", "", PPG!N1187)</f>
        <v>0</v>
      </c>
      <c r="Y260" s="9">
        <f>IF(PPG!O1187="", "", PPG!O1187)</f>
        <v>0</v>
      </c>
      <c r="Z260" s="8">
        <f>IF(PPG!Q1187="", "", PPG!Q1187)</f>
        <v>1.337</v>
      </c>
      <c r="AA260" s="9">
        <f>IF(PPG!R1187="", "", PPG!R1187)</f>
        <v>66.849999999999994</v>
      </c>
      <c r="AB260" s="8">
        <f>IF(PPG!S1187="", "", PPG!S1187)</f>
        <v>0</v>
      </c>
      <c r="AC260" s="9">
        <f>IF(PPG!T1187="", "", PPG!T1187)</f>
        <v>0</v>
      </c>
      <c r="AD260" s="8">
        <f>IF(PPG!U1187="", "", PPG!U1187)</f>
        <v>0</v>
      </c>
      <c r="AE260" s="9">
        <f>IF(PPG!V1187="", "", PPG!V1187)</f>
        <v>0</v>
      </c>
      <c r="AF260" s="8">
        <f>IF(PPG!W1187="", "", PPG!W1187)</f>
        <v>0</v>
      </c>
      <c r="AG260" s="9">
        <f>IF(PPG!X1187="", "", PPG!X1187)</f>
        <v>0</v>
      </c>
      <c r="AH260" s="8">
        <f>IF(PPG!Y1187="", "", PPG!Y1187)</f>
        <v>0</v>
      </c>
      <c r="AI260" s="9">
        <f>IF(PPG!Z1187="", "", PPG!Z1187)</f>
        <v>0</v>
      </c>
      <c r="AJ260" s="30" t="str">
        <f>IF(D260&lt;&gt;"",D260*I260, "0.00")</f>
        <v>0.00</v>
      </c>
      <c r="AK260" s="7" t="str">
        <f>IF(D260&lt;&gt;"",D260, "0")</f>
        <v>0</v>
      </c>
      <c r="AL260" s="7" t="str">
        <f>IF(D260&lt;&gt;"",D260*K260, "0")</f>
        <v>0</v>
      </c>
    </row>
    <row r="261" spans="1:38">
      <c r="A261" s="7">
        <f>IF(OUT!C1505="", "", OUT!C1505)</f>
        <v>711</v>
      </c>
      <c r="B261" s="18">
        <f>IF(OUT!A1505="", "", OUT!A1505)</f>
        <v>92129</v>
      </c>
      <c r="C261" s="7" t="str">
        <f>IF(OUT!D1505="", "", OUT!D1505)</f>
        <v>M</v>
      </c>
      <c r="D261" s="25"/>
      <c r="E261" s="7" t="str">
        <f>IF(OUT!E1505="", "", OUT!E1505)</f>
        <v>50 TRAY</v>
      </c>
      <c r="F261" s="22" t="str">
        <f>IF(OUT!AE1505="NEW", "✷", "")</f>
        <v/>
      </c>
      <c r="G261" t="str">
        <f>IF(OUT!B1505="", "", OUT!B1505)</f>
        <v>CANNA CANNOVA SCARLET</v>
      </c>
      <c r="H261" s="19">
        <f>IF(AND($K$3=1,$K$4="N"),P261,IF(AND($K$3=2,$K$4="N"),R261,IF(AND($K$3=3,$K$4="N"),T261,IF(AND($K$3=4,$K$4="N"),V261,IF(AND($K$3=5,$K$4="N"),X261,IF(AND($K$3=1,$K$4="Y"),Z261,IF(AND($K$3=2,$K$4="Y"),AB261,IF(AND($K$3=3,$K$4="Y"),AD261,IF(AND($K$3=4,$K$4="Y"),AF261,IF(AND($K$3=5,$K$4="Y"),AH261,"FALSE"))))))))))</f>
        <v>1.337</v>
      </c>
      <c r="I261" s="20">
        <f>IF(AND($K$3=1,$K$4="N"),Q261,IF(AND($K$3=2,$K$4="N"),S261,IF(AND($K$3=3,$K$4="N"),U261,IF(AND($K$3=4,$K$4="N"),W261,IF(AND($K$3=5,$K$4="N"),Y261,IF(AND($K$3=1,$K$4="Y"),AA261,IF(AND($K$3=2,$K$4="Y"),AC261,IF(AND($K$3=3,$K$4="Y"),AE261,IF(AND($K$3=4,$K$4="Y"),AG261,IF(AND($K$3=5,$K$4="Y"),AI261,"FALSE"))))))))))</f>
        <v>66.849999999999994</v>
      </c>
      <c r="J261" s="34" t="str">
        <f>IF(OUT!F1505="", "", OUT!F1505)</f>
        <v/>
      </c>
      <c r="K261" s="7">
        <f>IF(OUT!P1505="", "", OUT!P1505)</f>
        <v>50</v>
      </c>
      <c r="L261" s="7" t="str">
        <f>IF(OUT!AE1505="", "", OUT!AE1505)</f>
        <v/>
      </c>
      <c r="M261" s="7" t="str">
        <f>IF(OUT!AG1505="", "", OUT!AG1505)</f>
        <v/>
      </c>
      <c r="N261" s="7" t="str">
        <f>IF(OUT!AQ1505="", "", OUT!AQ1505)</f>
        <v/>
      </c>
      <c r="O261" s="7" t="str">
        <f>IF(OUT!BM1505="", "", OUT!BM1505)</f>
        <v>T4</v>
      </c>
      <c r="P261" s="8">
        <f>IF(OUT!N1505="", "", OUT!N1505)</f>
        <v>1.337</v>
      </c>
      <c r="Q261" s="9">
        <f>IF(OUT!O1505="", "", OUT!O1505)</f>
        <v>66.849999999999994</v>
      </c>
      <c r="R261" s="8">
        <f>IF(PPG!H1505="", "", PPG!H1505)</f>
        <v>0</v>
      </c>
      <c r="S261" s="9">
        <f>IF(PPG!I1505="", "", PPG!I1505)</f>
        <v>0</v>
      </c>
      <c r="T261" s="8">
        <f>IF(PPG!J1505="", "", PPG!J1505)</f>
        <v>0</v>
      </c>
      <c r="U261" s="9">
        <f>IF(PPG!K1505="", "", PPG!K1505)</f>
        <v>0</v>
      </c>
      <c r="V261" s="8">
        <f>IF(PPG!L1505="", "", PPG!L1505)</f>
        <v>0</v>
      </c>
      <c r="W261" s="9">
        <f>IF(PPG!M1505="", "", PPG!M1505)</f>
        <v>0</v>
      </c>
      <c r="X261" s="8">
        <f>IF(PPG!N1505="", "", PPG!N1505)</f>
        <v>0</v>
      </c>
      <c r="Y261" s="9">
        <f>IF(PPG!O1505="", "", PPG!O1505)</f>
        <v>0</v>
      </c>
      <c r="Z261" s="8">
        <f>IF(PPG!Q1505="", "", PPG!Q1505)</f>
        <v>1.337</v>
      </c>
      <c r="AA261" s="9">
        <f>IF(PPG!R1505="", "", PPG!R1505)</f>
        <v>66.849999999999994</v>
      </c>
      <c r="AB261" s="8">
        <f>IF(PPG!S1505="", "", PPG!S1505)</f>
        <v>0</v>
      </c>
      <c r="AC261" s="9">
        <f>IF(PPG!T1505="", "", PPG!T1505)</f>
        <v>0</v>
      </c>
      <c r="AD261" s="8">
        <f>IF(PPG!U1505="", "", PPG!U1505)</f>
        <v>0</v>
      </c>
      <c r="AE261" s="9">
        <f>IF(PPG!V1505="", "", PPG!V1505)</f>
        <v>0</v>
      </c>
      <c r="AF261" s="8">
        <f>IF(PPG!W1505="", "", PPG!W1505)</f>
        <v>0</v>
      </c>
      <c r="AG261" s="9">
        <f>IF(PPG!X1505="", "", PPG!X1505)</f>
        <v>0</v>
      </c>
      <c r="AH261" s="8">
        <f>IF(PPG!Y1505="", "", PPG!Y1505)</f>
        <v>0</v>
      </c>
      <c r="AI261" s="9">
        <f>IF(PPG!Z1505="", "", PPG!Z1505)</f>
        <v>0</v>
      </c>
      <c r="AJ261" s="30" t="str">
        <f>IF(D261&lt;&gt;"",D261*I261, "0.00")</f>
        <v>0.00</v>
      </c>
      <c r="AK261" s="7" t="str">
        <f>IF(D261&lt;&gt;"",D261, "0")</f>
        <v>0</v>
      </c>
      <c r="AL261" s="7" t="str">
        <f>IF(D261&lt;&gt;"",D261*K261, "0")</f>
        <v>0</v>
      </c>
    </row>
    <row r="262" spans="1:38">
      <c r="A262" s="7">
        <f>IF(OUT!C1188="", "", OUT!C1188)</f>
        <v>711</v>
      </c>
      <c r="B262" s="18">
        <f>IF(OUT!A1188="", "", OUT!A1188)</f>
        <v>86218</v>
      </c>
      <c r="C262" s="7" t="str">
        <f>IF(OUT!D1188="", "", OUT!D1188)</f>
        <v>M</v>
      </c>
      <c r="D262" s="25"/>
      <c r="E262" s="7" t="str">
        <f>IF(OUT!E1188="", "", OUT!E1188)</f>
        <v>50 TRAY</v>
      </c>
      <c r="F262" s="22" t="str">
        <f>IF(OUT!AE1188="NEW", "✷", "")</f>
        <v/>
      </c>
      <c r="G262" t="str">
        <f>IF(OUT!B1188="", "", OUT!B1188)</f>
        <v>CANNA CANNOVA YELLOW</v>
      </c>
      <c r="H262" s="19">
        <f>IF(AND($K$3=1,$K$4="N"),P262,IF(AND($K$3=2,$K$4="N"),R262,IF(AND($K$3=3,$K$4="N"),T262,IF(AND($K$3=4,$K$4="N"),V262,IF(AND($K$3=5,$K$4="N"),X262,IF(AND($K$3=1,$K$4="Y"),Z262,IF(AND($K$3=2,$K$4="Y"),AB262,IF(AND($K$3=3,$K$4="Y"),AD262,IF(AND($K$3=4,$K$4="Y"),AF262,IF(AND($K$3=5,$K$4="Y"),AH262,"FALSE"))))))))))</f>
        <v>1.337</v>
      </c>
      <c r="I262" s="20">
        <f>IF(AND($K$3=1,$K$4="N"),Q262,IF(AND($K$3=2,$K$4="N"),S262,IF(AND($K$3=3,$K$4="N"),U262,IF(AND($K$3=4,$K$4="N"),W262,IF(AND($K$3=5,$K$4="N"),Y262,IF(AND($K$3=1,$K$4="Y"),AA262,IF(AND($K$3=2,$K$4="Y"),AC262,IF(AND($K$3=3,$K$4="Y"),AE262,IF(AND($K$3=4,$K$4="Y"),AG262,IF(AND($K$3=5,$K$4="Y"),AI262,"FALSE"))))))))))</f>
        <v>66.849999999999994</v>
      </c>
      <c r="J262" s="34" t="str">
        <f>IF(OUT!F1188="", "", OUT!F1188)</f>
        <v/>
      </c>
      <c r="K262" s="7">
        <f>IF(OUT!P1188="", "", OUT!P1188)</f>
        <v>50</v>
      </c>
      <c r="L262" s="7" t="str">
        <f>IF(OUT!AE1188="", "", OUT!AE1188)</f>
        <v/>
      </c>
      <c r="M262" s="7" t="str">
        <f>IF(OUT!AG1188="", "", OUT!AG1188)</f>
        <v/>
      </c>
      <c r="N262" s="7" t="str">
        <f>IF(OUT!AQ1188="", "", OUT!AQ1188)</f>
        <v/>
      </c>
      <c r="O262" s="7" t="str">
        <f>IF(OUT!BM1188="", "", OUT!BM1188)</f>
        <v>T4</v>
      </c>
      <c r="P262" s="8">
        <f>IF(OUT!N1188="", "", OUT!N1188)</f>
        <v>1.337</v>
      </c>
      <c r="Q262" s="9">
        <f>IF(OUT!O1188="", "", OUT!O1188)</f>
        <v>66.849999999999994</v>
      </c>
      <c r="R262" s="8">
        <f>IF(PPG!H1188="", "", PPG!H1188)</f>
        <v>0</v>
      </c>
      <c r="S262" s="9">
        <f>IF(PPG!I1188="", "", PPG!I1188)</f>
        <v>0</v>
      </c>
      <c r="T262" s="8">
        <f>IF(PPG!J1188="", "", PPG!J1188)</f>
        <v>0</v>
      </c>
      <c r="U262" s="9">
        <f>IF(PPG!K1188="", "", PPG!K1188)</f>
        <v>0</v>
      </c>
      <c r="V262" s="8">
        <f>IF(PPG!L1188="", "", PPG!L1188)</f>
        <v>0</v>
      </c>
      <c r="W262" s="9">
        <f>IF(PPG!M1188="", "", PPG!M1188)</f>
        <v>0</v>
      </c>
      <c r="X262" s="8">
        <f>IF(PPG!N1188="", "", PPG!N1188)</f>
        <v>0</v>
      </c>
      <c r="Y262" s="9">
        <f>IF(PPG!O1188="", "", PPG!O1188)</f>
        <v>0</v>
      </c>
      <c r="Z262" s="8">
        <f>IF(PPG!Q1188="", "", PPG!Q1188)</f>
        <v>1.337</v>
      </c>
      <c r="AA262" s="9">
        <f>IF(PPG!R1188="", "", PPG!R1188)</f>
        <v>66.849999999999994</v>
      </c>
      <c r="AB262" s="8">
        <f>IF(PPG!S1188="", "", PPG!S1188)</f>
        <v>0</v>
      </c>
      <c r="AC262" s="9">
        <f>IF(PPG!T1188="", "", PPG!T1188)</f>
        <v>0</v>
      </c>
      <c r="AD262" s="8">
        <f>IF(PPG!U1188="", "", PPG!U1188)</f>
        <v>0</v>
      </c>
      <c r="AE262" s="9">
        <f>IF(PPG!V1188="", "", PPG!V1188)</f>
        <v>0</v>
      </c>
      <c r="AF262" s="8">
        <f>IF(PPG!W1188="", "", PPG!W1188)</f>
        <v>0</v>
      </c>
      <c r="AG262" s="9">
        <f>IF(PPG!X1188="", "", PPG!X1188)</f>
        <v>0</v>
      </c>
      <c r="AH262" s="8">
        <f>IF(PPG!Y1188="", "", PPG!Y1188)</f>
        <v>0</v>
      </c>
      <c r="AI262" s="9">
        <f>IF(PPG!Z1188="", "", PPG!Z1188)</f>
        <v>0</v>
      </c>
      <c r="AJ262" s="30" t="str">
        <f>IF(D262&lt;&gt;"",D262*I262, "0.00")</f>
        <v>0.00</v>
      </c>
      <c r="AK262" s="7" t="str">
        <f>IF(D262&lt;&gt;"",D262, "0")</f>
        <v>0</v>
      </c>
      <c r="AL262" s="7" t="str">
        <f>IF(D262&lt;&gt;"",D262*K262, "0")</f>
        <v>0</v>
      </c>
    </row>
    <row r="263" spans="1:38">
      <c r="A263" s="7">
        <f>IF(OUT!C30="", "", OUT!C30)</f>
        <v>711</v>
      </c>
      <c r="B263" s="18">
        <f>IF(OUT!A30="", "", OUT!A30)</f>
        <v>5679</v>
      </c>
      <c r="C263" s="7" t="str">
        <f>IF(OUT!D30="", "", OUT!D30)</f>
        <v>M</v>
      </c>
      <c r="D263" s="25"/>
      <c r="E263" s="7" t="str">
        <f>IF(OUT!E30="", "", OUT!E30)</f>
        <v>50 TRAY</v>
      </c>
      <c r="F263" s="22" t="str">
        <f>IF(OUT!AE30="NEW", "✷", "")</f>
        <v/>
      </c>
      <c r="G263" t="str">
        <f>IF(OUT!B30="", "", OUT!B30)</f>
        <v>CANNA SOUTH PACIFIC SCARLET (Red)</v>
      </c>
      <c r="H263" s="19">
        <f>IF(AND($K$3=1,$K$4="N"),P263,IF(AND($K$3=2,$K$4="N"),R263,IF(AND($K$3=3,$K$4="N"),T263,IF(AND($K$3=4,$K$4="N"),V263,IF(AND($K$3=5,$K$4="N"),X263,IF(AND($K$3=1,$K$4="Y"),Z263,IF(AND($K$3=2,$K$4="Y"),AB263,IF(AND($K$3=3,$K$4="Y"),AD263,IF(AND($K$3=4,$K$4="Y"),AF263,IF(AND($K$3=5,$K$4="Y"),AH263,"FALSE"))))))))))</f>
        <v>1.337</v>
      </c>
      <c r="I263" s="20">
        <f>IF(AND($K$3=1,$K$4="N"),Q263,IF(AND($K$3=2,$K$4="N"),S263,IF(AND($K$3=3,$K$4="N"),U263,IF(AND($K$3=4,$K$4="N"),W263,IF(AND($K$3=5,$K$4="N"),Y263,IF(AND($K$3=1,$K$4="Y"),AA263,IF(AND($K$3=2,$K$4="Y"),AC263,IF(AND($K$3=3,$K$4="Y"),AE263,IF(AND($K$3=4,$K$4="Y"),AG263,IF(AND($K$3=5,$K$4="Y"),AI263,"FALSE"))))))))))</f>
        <v>66.849999999999994</v>
      </c>
      <c r="J263" s="34" t="str">
        <f>IF(OUT!F30="", "", OUT!F30)</f>
        <v/>
      </c>
      <c r="K263" s="7">
        <f>IF(OUT!P30="", "", OUT!P30)</f>
        <v>50</v>
      </c>
      <c r="L263" s="7" t="str">
        <f>IF(OUT!AE30="", "", OUT!AE30)</f>
        <v/>
      </c>
      <c r="M263" s="7" t="str">
        <f>IF(OUT!AG30="", "", OUT!AG30)</f>
        <v/>
      </c>
      <c r="N263" s="7" t="str">
        <f>IF(OUT!AQ30="", "", OUT!AQ30)</f>
        <v/>
      </c>
      <c r="O263" s="7" t="str">
        <f>IF(OUT!BM30="", "", OUT!BM30)</f>
        <v>T4</v>
      </c>
      <c r="P263" s="8">
        <f>IF(OUT!N30="", "", OUT!N30)</f>
        <v>1.337</v>
      </c>
      <c r="Q263" s="9">
        <f>IF(OUT!O30="", "", OUT!O30)</f>
        <v>66.849999999999994</v>
      </c>
      <c r="R263" s="8">
        <f>IF(PPG!H30="", "", PPG!H30)</f>
        <v>0</v>
      </c>
      <c r="S263" s="9">
        <f>IF(PPG!I30="", "", PPG!I30)</f>
        <v>0</v>
      </c>
      <c r="T263" s="8">
        <f>IF(PPG!J30="", "", PPG!J30)</f>
        <v>0</v>
      </c>
      <c r="U263" s="9">
        <f>IF(PPG!K30="", "", PPG!K30)</f>
        <v>0</v>
      </c>
      <c r="V263" s="8">
        <f>IF(PPG!L30="", "", PPG!L30)</f>
        <v>0</v>
      </c>
      <c r="W263" s="9">
        <f>IF(PPG!M30="", "", PPG!M30)</f>
        <v>0</v>
      </c>
      <c r="X263" s="8">
        <f>IF(PPG!N30="", "", PPG!N30)</f>
        <v>0</v>
      </c>
      <c r="Y263" s="9">
        <f>IF(PPG!O30="", "", PPG!O30)</f>
        <v>0</v>
      </c>
      <c r="Z263" s="8">
        <f>IF(PPG!Q30="", "", PPG!Q30)</f>
        <v>1.337</v>
      </c>
      <c r="AA263" s="9">
        <f>IF(PPG!R30="", "", PPG!R30)</f>
        <v>66.849999999999994</v>
      </c>
      <c r="AB263" s="8">
        <f>IF(PPG!S30="", "", PPG!S30)</f>
        <v>0</v>
      </c>
      <c r="AC263" s="9">
        <f>IF(PPG!T30="", "", PPG!T30)</f>
        <v>0</v>
      </c>
      <c r="AD263" s="8">
        <f>IF(PPG!U30="", "", PPG!U30)</f>
        <v>0</v>
      </c>
      <c r="AE263" s="9">
        <f>IF(PPG!V30="", "", PPG!V30)</f>
        <v>0</v>
      </c>
      <c r="AF263" s="8">
        <f>IF(PPG!W30="", "", PPG!W30)</f>
        <v>0</v>
      </c>
      <c r="AG263" s="9">
        <f>IF(PPG!X30="", "", PPG!X30)</f>
        <v>0</v>
      </c>
      <c r="AH263" s="8">
        <f>IF(PPG!Y30="", "", PPG!Y30)</f>
        <v>0</v>
      </c>
      <c r="AI263" s="9">
        <f>IF(PPG!Z30="", "", PPG!Z30)</f>
        <v>0</v>
      </c>
      <c r="AJ263" s="30" t="str">
        <f>IF(D263&lt;&gt;"",D263*I263, "0.00")</f>
        <v>0.00</v>
      </c>
      <c r="AK263" s="7" t="str">
        <f>IF(D263&lt;&gt;"",D263, "0")</f>
        <v>0</v>
      </c>
      <c r="AL263" s="7" t="str">
        <f>IF(D263&lt;&gt;"",D263*K263, "0")</f>
        <v>0</v>
      </c>
    </row>
    <row r="264" spans="1:38">
      <c r="A264" s="7">
        <f>IF(OUT!C952="", "", OUT!C952)</f>
        <v>711</v>
      </c>
      <c r="B264" s="18">
        <f>IF(OUT!A952="", "", OUT!A952)</f>
        <v>78711</v>
      </c>
      <c r="C264" s="7" t="str">
        <f>IF(OUT!D952="", "", OUT!D952)</f>
        <v>M</v>
      </c>
      <c r="D264" s="25"/>
      <c r="E264" s="7" t="str">
        <f>IF(OUT!E952="", "", OUT!E952)</f>
        <v>50 TRAY</v>
      </c>
      <c r="F264" s="22" t="str">
        <f>IF(OUT!AE952="NEW", "✷", "")</f>
        <v/>
      </c>
      <c r="G264" t="str">
        <f>IF(OUT!B952="", "", OUT!B952)</f>
        <v>CANNA TROPICAL BRONZE SCARLET</v>
      </c>
      <c r="H264" s="19">
        <f>IF(AND($K$3=1,$K$4="N"),P264,IF(AND($K$3=2,$K$4="N"),R264,IF(AND($K$3=3,$K$4="N"),T264,IF(AND($K$3=4,$K$4="N"),V264,IF(AND($K$3=5,$K$4="N"),X264,IF(AND($K$3=1,$K$4="Y"),Z264,IF(AND($K$3=2,$K$4="Y"),AB264,IF(AND($K$3=3,$K$4="Y"),AD264,IF(AND($K$3=4,$K$4="Y"),AF264,IF(AND($K$3=5,$K$4="Y"),AH264,"FALSE"))))))))))</f>
        <v>1.337</v>
      </c>
      <c r="I264" s="20">
        <f>IF(AND($K$3=1,$K$4="N"),Q264,IF(AND($K$3=2,$K$4="N"),S264,IF(AND($K$3=3,$K$4="N"),U264,IF(AND($K$3=4,$K$4="N"),W264,IF(AND($K$3=5,$K$4="N"),Y264,IF(AND($K$3=1,$K$4="Y"),AA264,IF(AND($K$3=2,$K$4="Y"),AC264,IF(AND($K$3=3,$K$4="Y"),AE264,IF(AND($K$3=4,$K$4="Y"),AG264,IF(AND($K$3=5,$K$4="Y"),AI264,"FALSE"))))))))))</f>
        <v>66.849999999999994</v>
      </c>
      <c r="J264" s="34" t="str">
        <f>IF(OUT!F952="", "", OUT!F952)</f>
        <v/>
      </c>
      <c r="K264" s="7">
        <f>IF(OUT!P952="", "", OUT!P952)</f>
        <v>50</v>
      </c>
      <c r="L264" s="7" t="str">
        <f>IF(OUT!AE952="", "", OUT!AE952)</f>
        <v/>
      </c>
      <c r="M264" s="7" t="str">
        <f>IF(OUT!AG952="", "", OUT!AG952)</f>
        <v/>
      </c>
      <c r="N264" s="7" t="str">
        <f>IF(OUT!AQ952="", "", OUT!AQ952)</f>
        <v/>
      </c>
      <c r="O264" s="7" t="str">
        <f>IF(OUT!BM952="", "", OUT!BM952)</f>
        <v>T4</v>
      </c>
      <c r="P264" s="8">
        <f>IF(OUT!N952="", "", OUT!N952)</f>
        <v>1.337</v>
      </c>
      <c r="Q264" s="9">
        <f>IF(OUT!O952="", "", OUT!O952)</f>
        <v>66.849999999999994</v>
      </c>
      <c r="R264" s="8">
        <f>IF(PPG!H952="", "", PPG!H952)</f>
        <v>0</v>
      </c>
      <c r="S264" s="9">
        <f>IF(PPG!I952="", "", PPG!I952)</f>
        <v>0</v>
      </c>
      <c r="T264" s="8">
        <f>IF(PPG!J952="", "", PPG!J952)</f>
        <v>0</v>
      </c>
      <c r="U264" s="9">
        <f>IF(PPG!K952="", "", PPG!K952)</f>
        <v>0</v>
      </c>
      <c r="V264" s="8">
        <f>IF(PPG!L952="", "", PPG!L952)</f>
        <v>0</v>
      </c>
      <c r="W264" s="9">
        <f>IF(PPG!M952="", "", PPG!M952)</f>
        <v>0</v>
      </c>
      <c r="X264" s="8">
        <f>IF(PPG!N952="", "", PPG!N952)</f>
        <v>0</v>
      </c>
      <c r="Y264" s="9">
        <f>IF(PPG!O952="", "", PPG!O952)</f>
        <v>0</v>
      </c>
      <c r="Z264" s="8">
        <f>IF(PPG!Q952="", "", PPG!Q952)</f>
        <v>1.337</v>
      </c>
      <c r="AA264" s="9">
        <f>IF(PPG!R952="", "", PPG!R952)</f>
        <v>66.849999999999994</v>
      </c>
      <c r="AB264" s="8">
        <f>IF(PPG!S952="", "", PPG!S952)</f>
        <v>0</v>
      </c>
      <c r="AC264" s="9">
        <f>IF(PPG!T952="", "", PPG!T952)</f>
        <v>0</v>
      </c>
      <c r="AD264" s="8">
        <f>IF(PPG!U952="", "", PPG!U952)</f>
        <v>0</v>
      </c>
      <c r="AE264" s="9">
        <f>IF(PPG!V952="", "", PPG!V952)</f>
        <v>0</v>
      </c>
      <c r="AF264" s="8">
        <f>IF(PPG!W952="", "", PPG!W952)</f>
        <v>0</v>
      </c>
      <c r="AG264" s="9">
        <f>IF(PPG!X952="", "", PPG!X952)</f>
        <v>0</v>
      </c>
      <c r="AH264" s="8">
        <f>IF(PPG!Y952="", "", PPG!Y952)</f>
        <v>0</v>
      </c>
      <c r="AI264" s="9">
        <f>IF(PPG!Z952="", "", PPG!Z952)</f>
        <v>0</v>
      </c>
      <c r="AJ264" s="30" t="str">
        <f>IF(D264&lt;&gt;"",D264*I264, "0.00")</f>
        <v>0.00</v>
      </c>
      <c r="AK264" s="7" t="str">
        <f>IF(D264&lt;&gt;"",D264, "0")</f>
        <v>0</v>
      </c>
      <c r="AL264" s="7" t="str">
        <f>IF(D264&lt;&gt;"",D264*K264, "0")</f>
        <v>0</v>
      </c>
    </row>
    <row r="265" spans="1:38">
      <c r="A265" s="7">
        <f>IF(OUT!C770="", "", OUT!C770)</f>
        <v>711</v>
      </c>
      <c r="B265" s="18">
        <f>IF(OUT!A770="", "", OUT!A770)</f>
        <v>72352</v>
      </c>
      <c r="C265" s="7" t="str">
        <f>IF(OUT!D770="", "", OUT!D770)</f>
        <v>M</v>
      </c>
      <c r="D265" s="25"/>
      <c r="E265" s="7" t="str">
        <f>IF(OUT!E770="", "", OUT!E770)</f>
        <v>50 TRAY</v>
      </c>
      <c r="F265" s="22" t="str">
        <f>IF(OUT!AE770="NEW", "✷", "")</f>
        <v/>
      </c>
      <c r="G265" t="str">
        <f>IF(OUT!B770="", "", OUT!B770)</f>
        <v>CANNA TROPICAL WHITE</v>
      </c>
      <c r="H265" s="19">
        <f>IF(AND($K$3=1,$K$4="N"),P265,IF(AND($K$3=2,$K$4="N"),R265,IF(AND($K$3=3,$K$4="N"),T265,IF(AND($K$3=4,$K$4="N"),V265,IF(AND($K$3=5,$K$4="N"),X265,IF(AND($K$3=1,$K$4="Y"),Z265,IF(AND($K$3=2,$K$4="Y"),AB265,IF(AND($K$3=3,$K$4="Y"),AD265,IF(AND($K$3=4,$K$4="Y"),AF265,IF(AND($K$3=5,$K$4="Y"),AH265,"FALSE"))))))))))</f>
        <v>1.337</v>
      </c>
      <c r="I265" s="20">
        <f>IF(AND($K$3=1,$K$4="N"),Q265,IF(AND($K$3=2,$K$4="N"),S265,IF(AND($K$3=3,$K$4="N"),U265,IF(AND($K$3=4,$K$4="N"),W265,IF(AND($K$3=5,$K$4="N"),Y265,IF(AND($K$3=1,$K$4="Y"),AA265,IF(AND($K$3=2,$K$4="Y"),AC265,IF(AND($K$3=3,$K$4="Y"),AE265,IF(AND($K$3=4,$K$4="Y"),AG265,IF(AND($K$3=5,$K$4="Y"),AI265,"FALSE"))))))))))</f>
        <v>66.849999999999994</v>
      </c>
      <c r="J265" s="34" t="str">
        <f>IF(OUT!F770="", "", OUT!F770)</f>
        <v/>
      </c>
      <c r="K265" s="7">
        <f>IF(OUT!P770="", "", OUT!P770)</f>
        <v>50</v>
      </c>
      <c r="L265" s="7" t="str">
        <f>IF(OUT!AE770="", "", OUT!AE770)</f>
        <v/>
      </c>
      <c r="M265" s="7" t="str">
        <f>IF(OUT!AG770="", "", OUT!AG770)</f>
        <v/>
      </c>
      <c r="N265" s="7" t="str">
        <f>IF(OUT!AQ770="", "", OUT!AQ770)</f>
        <v/>
      </c>
      <c r="O265" s="7" t="str">
        <f>IF(OUT!BM770="", "", OUT!BM770)</f>
        <v>T4</v>
      </c>
      <c r="P265" s="8">
        <f>IF(OUT!N770="", "", OUT!N770)</f>
        <v>1.337</v>
      </c>
      <c r="Q265" s="9">
        <f>IF(OUT!O770="", "", OUT!O770)</f>
        <v>66.849999999999994</v>
      </c>
      <c r="R265" s="8">
        <f>IF(PPG!H770="", "", PPG!H770)</f>
        <v>0</v>
      </c>
      <c r="S265" s="9">
        <f>IF(PPG!I770="", "", PPG!I770)</f>
        <v>0</v>
      </c>
      <c r="T265" s="8">
        <f>IF(PPG!J770="", "", PPG!J770)</f>
        <v>0</v>
      </c>
      <c r="U265" s="9">
        <f>IF(PPG!K770="", "", PPG!K770)</f>
        <v>0</v>
      </c>
      <c r="V265" s="8">
        <f>IF(PPG!L770="", "", PPG!L770)</f>
        <v>0</v>
      </c>
      <c r="W265" s="9">
        <f>IF(PPG!M770="", "", PPG!M770)</f>
        <v>0</v>
      </c>
      <c r="X265" s="8">
        <f>IF(PPG!N770="", "", PPG!N770)</f>
        <v>0</v>
      </c>
      <c r="Y265" s="9">
        <f>IF(PPG!O770="", "", PPG!O770)</f>
        <v>0</v>
      </c>
      <c r="Z265" s="8">
        <f>IF(PPG!Q770="", "", PPG!Q770)</f>
        <v>1.337</v>
      </c>
      <c r="AA265" s="9">
        <f>IF(PPG!R770="", "", PPG!R770)</f>
        <v>66.849999999999994</v>
      </c>
      <c r="AB265" s="8">
        <f>IF(PPG!S770="", "", PPG!S770)</f>
        <v>0</v>
      </c>
      <c r="AC265" s="9">
        <f>IF(PPG!T770="", "", PPG!T770)</f>
        <v>0</v>
      </c>
      <c r="AD265" s="8">
        <f>IF(PPG!U770="", "", PPG!U770)</f>
        <v>0</v>
      </c>
      <c r="AE265" s="9">
        <f>IF(PPG!V770="", "", PPG!V770)</f>
        <v>0</v>
      </c>
      <c r="AF265" s="8">
        <f>IF(PPG!W770="", "", PPG!W770)</f>
        <v>0</v>
      </c>
      <c r="AG265" s="9">
        <f>IF(PPG!X770="", "", PPG!X770)</f>
        <v>0</v>
      </c>
      <c r="AH265" s="8">
        <f>IF(PPG!Y770="", "", PPG!Y770)</f>
        <v>0</v>
      </c>
      <c r="AI265" s="9">
        <f>IF(PPG!Z770="", "", PPG!Z770)</f>
        <v>0</v>
      </c>
      <c r="AJ265" s="30" t="str">
        <f>IF(D265&lt;&gt;"",D265*I265, "0.00")</f>
        <v>0.00</v>
      </c>
      <c r="AK265" s="7" t="str">
        <f>IF(D265&lt;&gt;"",D265, "0")</f>
        <v>0</v>
      </c>
      <c r="AL265" s="7" t="str">
        <f>IF(D265&lt;&gt;"",D265*K265, "0")</f>
        <v>0</v>
      </c>
    </row>
    <row r="266" spans="1:38">
      <c r="A266" s="7">
        <f>IF(OUT!C93="", "", OUT!C93)</f>
        <v>711</v>
      </c>
      <c r="B266" s="18">
        <f>IF(OUT!A93="", "", OUT!A93)</f>
        <v>30120</v>
      </c>
      <c r="C266" s="7" t="str">
        <f>IF(OUT!D93="", "", OUT!D93)</f>
        <v>IV</v>
      </c>
      <c r="D266" s="25"/>
      <c r="E266" s="7" t="str">
        <f>IF(OUT!E93="", "", OUT!E93)</f>
        <v>32 TRAY</v>
      </c>
      <c r="F266" s="22" t="str">
        <f>IF(OUT!AE93="NEW", "✷", "")</f>
        <v/>
      </c>
      <c r="G266" t="str">
        <f>IF(OUT!B93="", "", OUT!B93)</f>
        <v>CARYOPTERIS CLANDONENSIS DARK KNIGHT (Lavender)</v>
      </c>
      <c r="H266" s="19">
        <f>IF(AND($K$3=1,$K$4="N"),P266,IF(AND($K$3=2,$K$4="N"),R266,IF(AND($K$3=3,$K$4="N"),T266,IF(AND($K$3=4,$K$4="N"),V266,IF(AND($K$3=5,$K$4="N"),X266,IF(AND($K$3=1,$K$4="Y"),Z266,IF(AND($K$3=2,$K$4="Y"),AB266,IF(AND($K$3=3,$K$4="Y"),AD266,IF(AND($K$3=4,$K$4="Y"),AF266,IF(AND($K$3=5,$K$4="Y"),AH266,"FALSE"))))))))))</f>
        <v>1.6220000000000001</v>
      </c>
      <c r="I266" s="20">
        <f>IF(AND($K$3=1,$K$4="N"),Q266,IF(AND($K$3=2,$K$4="N"),S266,IF(AND($K$3=3,$K$4="N"),U266,IF(AND($K$3=4,$K$4="N"),W266,IF(AND($K$3=5,$K$4="N"),Y266,IF(AND($K$3=1,$K$4="Y"),AA266,IF(AND($K$3=2,$K$4="Y"),AC266,IF(AND($K$3=3,$K$4="Y"),AE266,IF(AND($K$3=4,$K$4="Y"),AG266,IF(AND($K$3=5,$K$4="Y"),AI266,"FALSE"))))))))))</f>
        <v>51.9</v>
      </c>
      <c r="J266" s="34" t="str">
        <f>IF(OUT!F93="", "", OUT!F93)</f>
        <v>VERNALIZED</v>
      </c>
      <c r="K266" s="7">
        <f>IF(OUT!P93="", "", OUT!P93)</f>
        <v>32</v>
      </c>
      <c r="L266" s="7" t="str">
        <f>IF(OUT!AE93="", "", OUT!AE93)</f>
        <v/>
      </c>
      <c r="M266" s="7" t="str">
        <f>IF(OUT!AG93="", "", OUT!AG93)</f>
        <v/>
      </c>
      <c r="N266" s="7" t="str">
        <f>IF(OUT!AQ93="", "", OUT!AQ93)</f>
        <v/>
      </c>
      <c r="O266" s="7" t="str">
        <f>IF(OUT!BM93="", "", OUT!BM93)</f>
        <v>T3</v>
      </c>
      <c r="P266" s="8">
        <f>IF(OUT!N93="", "", OUT!N93)</f>
        <v>1.6220000000000001</v>
      </c>
      <c r="Q266" s="9">
        <f>IF(OUT!O93="", "", OUT!O93)</f>
        <v>51.9</v>
      </c>
      <c r="R266" s="8">
        <f>IF(PPG!H93="", "", PPG!H93)</f>
        <v>0</v>
      </c>
      <c r="S266" s="9">
        <f>IF(PPG!I93="", "", PPG!I93)</f>
        <v>0</v>
      </c>
      <c r="T266" s="8">
        <f>IF(PPG!J93="", "", PPG!J93)</f>
        <v>0</v>
      </c>
      <c r="U266" s="9">
        <f>IF(PPG!K93="", "", PPG!K93)</f>
        <v>0</v>
      </c>
      <c r="V266" s="8">
        <f>IF(PPG!L93="", "", PPG!L93)</f>
        <v>0</v>
      </c>
      <c r="W266" s="9">
        <f>IF(PPG!M93="", "", PPG!M93)</f>
        <v>0</v>
      </c>
      <c r="X266" s="8">
        <f>IF(PPG!N93="", "", PPG!N93)</f>
        <v>0</v>
      </c>
      <c r="Y266" s="9">
        <f>IF(PPG!O93="", "", PPG!O93)</f>
        <v>0</v>
      </c>
      <c r="Z266" s="8">
        <f>IF(PPG!Q93="", "", PPG!Q93)</f>
        <v>1.6220000000000001</v>
      </c>
      <c r="AA266" s="9">
        <f>IF(PPG!R93="", "", PPG!R93)</f>
        <v>51.9</v>
      </c>
      <c r="AB266" s="8">
        <f>IF(PPG!S93="", "", PPG!S93)</f>
        <v>0</v>
      </c>
      <c r="AC266" s="9">
        <f>IF(PPG!T93="", "", PPG!T93)</f>
        <v>0</v>
      </c>
      <c r="AD266" s="8">
        <f>IF(PPG!U93="", "", PPG!U93)</f>
        <v>0</v>
      </c>
      <c r="AE266" s="9">
        <f>IF(PPG!V93="", "", PPG!V93)</f>
        <v>0</v>
      </c>
      <c r="AF266" s="8">
        <f>IF(PPG!W93="", "", PPG!W93)</f>
        <v>0</v>
      </c>
      <c r="AG266" s="9">
        <f>IF(PPG!X93="", "", PPG!X93)</f>
        <v>0</v>
      </c>
      <c r="AH266" s="8">
        <f>IF(PPG!Y93="", "", PPG!Y93)</f>
        <v>0</v>
      </c>
      <c r="AI266" s="9">
        <f>IF(PPG!Z93="", "", PPG!Z93)</f>
        <v>0</v>
      </c>
      <c r="AJ266" s="30" t="str">
        <f>IF(D266&lt;&gt;"",D266*I266, "0.00")</f>
        <v>0.00</v>
      </c>
      <c r="AK266" s="7" t="str">
        <f>IF(D266&lt;&gt;"",D266, "0")</f>
        <v>0</v>
      </c>
      <c r="AL266" s="7" t="str">
        <f>IF(D266&lt;&gt;"",D266*K266, "0")</f>
        <v>0</v>
      </c>
    </row>
    <row r="267" spans="1:38">
      <c r="A267" s="7">
        <f>IF(OUT!C285="", "", OUT!C285)</f>
        <v>711</v>
      </c>
      <c r="B267" s="18">
        <f>IF(OUT!A285="", "", OUT!A285)</f>
        <v>40931</v>
      </c>
      <c r="C267" s="7" t="str">
        <f>IF(OUT!D285="", "", OUT!D285)</f>
        <v>IV</v>
      </c>
      <c r="D267" s="25"/>
      <c r="E267" s="7" t="str">
        <f>IF(OUT!E285="", "", OUT!E285)</f>
        <v>32 TRAY</v>
      </c>
      <c r="F267" s="22" t="str">
        <f>IF(OUT!AE285="NEW", "✷", "")</f>
        <v/>
      </c>
      <c r="G267" t="str">
        <f>IF(OUT!B285="", "", OUT!B285)</f>
        <v>CARYOPTERIS GOLD CREST</v>
      </c>
      <c r="H267" s="19">
        <f>IF(AND($K$3=1,$K$4="N"),P267,IF(AND($K$3=2,$K$4="N"),R267,IF(AND($K$3=3,$K$4="N"),T267,IF(AND($K$3=4,$K$4="N"),V267,IF(AND($K$3=5,$K$4="N"),X267,IF(AND($K$3=1,$K$4="Y"),Z267,IF(AND($K$3=2,$K$4="Y"),AB267,IF(AND($K$3=3,$K$4="Y"),AD267,IF(AND($K$3=4,$K$4="Y"),AF267,IF(AND($K$3=5,$K$4="Y"),AH267,"FALSE"))))))))))</f>
        <v>1.8979999999999999</v>
      </c>
      <c r="I267" s="20">
        <f>IF(AND($K$3=1,$K$4="N"),Q267,IF(AND($K$3=2,$K$4="N"),S267,IF(AND($K$3=3,$K$4="N"),U267,IF(AND($K$3=4,$K$4="N"),W267,IF(AND($K$3=5,$K$4="N"),Y267,IF(AND($K$3=1,$K$4="Y"),AA267,IF(AND($K$3=2,$K$4="Y"),AC267,IF(AND($K$3=3,$K$4="Y"),AE267,IF(AND($K$3=4,$K$4="Y"),AG267,IF(AND($K$3=5,$K$4="Y"),AI267,"FALSE"))))))))))</f>
        <v>60.73</v>
      </c>
      <c r="J267" s="34" t="str">
        <f>IF(OUT!F285="", "", OUT!F285)</f>
        <v>VERNALIZED</v>
      </c>
      <c r="K267" s="7">
        <f>IF(OUT!P285="", "", OUT!P285)</f>
        <v>32</v>
      </c>
      <c r="L267" s="7" t="str">
        <f>IF(OUT!AE285="", "", OUT!AE285)</f>
        <v/>
      </c>
      <c r="M267" s="7" t="str">
        <f>IF(OUT!AG285="", "", OUT!AG285)</f>
        <v>PAT</v>
      </c>
      <c r="N267" s="7" t="str">
        <f>IF(OUT!AQ285="", "", OUT!AQ285)</f>
        <v/>
      </c>
      <c r="O267" s="7" t="str">
        <f>IF(OUT!BM285="", "", OUT!BM285)</f>
        <v>T3</v>
      </c>
      <c r="P267" s="8">
        <f>IF(OUT!N285="", "", OUT!N285)</f>
        <v>1.8979999999999999</v>
      </c>
      <c r="Q267" s="9">
        <f>IF(OUT!O285="", "", OUT!O285)</f>
        <v>60.73</v>
      </c>
      <c r="R267" s="8">
        <f>IF(PPG!H285="", "", PPG!H285)</f>
        <v>0</v>
      </c>
      <c r="S267" s="9">
        <f>IF(PPG!I285="", "", PPG!I285)</f>
        <v>0</v>
      </c>
      <c r="T267" s="8">
        <f>IF(PPG!J285="", "", PPG!J285)</f>
        <v>0</v>
      </c>
      <c r="U267" s="9">
        <f>IF(PPG!K285="", "", PPG!K285)</f>
        <v>0</v>
      </c>
      <c r="V267" s="8">
        <f>IF(PPG!L285="", "", PPG!L285)</f>
        <v>0</v>
      </c>
      <c r="W267" s="9">
        <f>IF(PPG!M285="", "", PPG!M285)</f>
        <v>0</v>
      </c>
      <c r="X267" s="8">
        <f>IF(PPG!N285="", "", PPG!N285)</f>
        <v>0</v>
      </c>
      <c r="Y267" s="9">
        <f>IF(PPG!O285="", "", PPG!O285)</f>
        <v>0</v>
      </c>
      <c r="Z267" s="8">
        <f>IF(PPG!Q285="", "", PPG!Q285)</f>
        <v>1.8979999999999999</v>
      </c>
      <c r="AA267" s="9">
        <f>IF(PPG!R285="", "", PPG!R285)</f>
        <v>60.73</v>
      </c>
      <c r="AB267" s="8">
        <f>IF(PPG!S285="", "", PPG!S285)</f>
        <v>0</v>
      </c>
      <c r="AC267" s="9">
        <f>IF(PPG!T285="", "", PPG!T285)</f>
        <v>0</v>
      </c>
      <c r="AD267" s="8">
        <f>IF(PPG!U285="", "", PPG!U285)</f>
        <v>0</v>
      </c>
      <c r="AE267" s="9">
        <f>IF(PPG!V285="", "", PPG!V285)</f>
        <v>0</v>
      </c>
      <c r="AF267" s="8">
        <f>IF(PPG!W285="", "", PPG!W285)</f>
        <v>0</v>
      </c>
      <c r="AG267" s="9">
        <f>IF(PPG!X285="", "", PPG!X285)</f>
        <v>0</v>
      </c>
      <c r="AH267" s="8">
        <f>IF(PPG!Y285="", "", PPG!Y285)</f>
        <v>0</v>
      </c>
      <c r="AI267" s="9">
        <f>IF(PPG!Z285="", "", PPG!Z285)</f>
        <v>0</v>
      </c>
      <c r="AJ267" s="30" t="str">
        <f>IF(D267&lt;&gt;"",D267*I267, "0.00")</f>
        <v>0.00</v>
      </c>
      <c r="AK267" s="7" t="str">
        <f>IF(D267&lt;&gt;"",D267, "0")</f>
        <v>0</v>
      </c>
      <c r="AL267" s="7" t="str">
        <f>IF(D267&lt;&gt;"",D267*K267, "0")</f>
        <v>0</v>
      </c>
    </row>
    <row r="268" spans="1:38">
      <c r="A268" s="7">
        <f>IF(OUT!C1515="", "", OUT!C1515)</f>
        <v>711</v>
      </c>
      <c r="B268" s="18">
        <f>IF(OUT!A1515="", "", OUT!A1515)</f>
        <v>92250</v>
      </c>
      <c r="C268" s="7" t="str">
        <f>IF(OUT!D1515="", "", OUT!D1515)</f>
        <v>IV</v>
      </c>
      <c r="D268" s="25"/>
      <c r="E268" s="7" t="str">
        <f>IF(OUT!E1515="", "", OUT!E1515)</f>
        <v>32 TRAY</v>
      </c>
      <c r="F268" s="22" t="str">
        <f>IF(OUT!AE1515="NEW", "✷", "")</f>
        <v/>
      </c>
      <c r="G268" t="str">
        <f>IF(OUT!B1515="", "", OUT!B1515)</f>
        <v>CARYOPTERIS PAVILLION BLUE</v>
      </c>
      <c r="H268" s="19">
        <f>IF(AND($K$3=1,$K$4="N"),P268,IF(AND($K$3=2,$K$4="N"),R268,IF(AND($K$3=3,$K$4="N"),T268,IF(AND($K$3=4,$K$4="N"),V268,IF(AND($K$3=5,$K$4="N"),X268,IF(AND($K$3=1,$K$4="Y"),Z268,IF(AND($K$3=2,$K$4="Y"),AB268,IF(AND($K$3=3,$K$4="Y"),AD268,IF(AND($K$3=4,$K$4="Y"),AF268,IF(AND($K$3=5,$K$4="Y"),AH268,"FALSE"))))))))))</f>
        <v>1.95</v>
      </c>
      <c r="I268" s="20">
        <f>IF(AND($K$3=1,$K$4="N"),Q268,IF(AND($K$3=2,$K$4="N"),S268,IF(AND($K$3=3,$K$4="N"),U268,IF(AND($K$3=4,$K$4="N"),W268,IF(AND($K$3=5,$K$4="N"),Y268,IF(AND($K$3=1,$K$4="Y"),AA268,IF(AND($K$3=2,$K$4="Y"),AC268,IF(AND($K$3=3,$K$4="Y"),AE268,IF(AND($K$3=4,$K$4="Y"),AG268,IF(AND($K$3=5,$K$4="Y"),AI268,"FALSE"))))))))))</f>
        <v>62.4</v>
      </c>
      <c r="J268" s="34" t="str">
        <f>IF(OUT!F1515="", "", OUT!F1515)</f>
        <v>VERNALIZED</v>
      </c>
      <c r="K268" s="7">
        <f>IF(OUT!P1515="", "", OUT!P1515)</f>
        <v>32</v>
      </c>
      <c r="L268" s="7" t="str">
        <f>IF(OUT!AE1515="", "", OUT!AE1515)</f>
        <v/>
      </c>
      <c r="M268" s="7" t="str">
        <f>IF(OUT!AG1515="", "", OUT!AG1515)</f>
        <v/>
      </c>
      <c r="N268" s="7" t="str">
        <f>IF(OUT!AQ1515="", "", OUT!AQ1515)</f>
        <v/>
      </c>
      <c r="O268" s="7" t="str">
        <f>IF(OUT!BM1515="", "", OUT!BM1515)</f>
        <v>T3</v>
      </c>
      <c r="P268" s="8">
        <f>IF(OUT!N1515="", "", OUT!N1515)</f>
        <v>1.95</v>
      </c>
      <c r="Q268" s="9">
        <f>IF(OUT!O1515="", "", OUT!O1515)</f>
        <v>62.4</v>
      </c>
      <c r="R268" s="8">
        <f>IF(PPG!H1515="", "", PPG!H1515)</f>
        <v>0</v>
      </c>
      <c r="S268" s="9">
        <f>IF(PPG!I1515="", "", PPG!I1515)</f>
        <v>0</v>
      </c>
      <c r="T268" s="8">
        <f>IF(PPG!J1515="", "", PPG!J1515)</f>
        <v>0</v>
      </c>
      <c r="U268" s="9">
        <f>IF(PPG!K1515="", "", PPG!K1515)</f>
        <v>0</v>
      </c>
      <c r="V268" s="8">
        <f>IF(PPG!L1515="", "", PPG!L1515)</f>
        <v>0</v>
      </c>
      <c r="W268" s="9">
        <f>IF(PPG!M1515="", "", PPG!M1515)</f>
        <v>0</v>
      </c>
      <c r="X268" s="8">
        <f>IF(PPG!N1515="", "", PPG!N1515)</f>
        <v>0</v>
      </c>
      <c r="Y268" s="9">
        <f>IF(PPG!O1515="", "", PPG!O1515)</f>
        <v>0</v>
      </c>
      <c r="Z268" s="8">
        <f>IF(PPG!Q1515="", "", PPG!Q1515)</f>
        <v>1.95</v>
      </c>
      <c r="AA268" s="9">
        <f>IF(PPG!R1515="", "", PPG!R1515)</f>
        <v>62.4</v>
      </c>
      <c r="AB268" s="8">
        <f>IF(PPG!S1515="", "", PPG!S1515)</f>
        <v>0</v>
      </c>
      <c r="AC268" s="9">
        <f>IF(PPG!T1515="", "", PPG!T1515)</f>
        <v>0</v>
      </c>
      <c r="AD268" s="8">
        <f>IF(PPG!U1515="", "", PPG!U1515)</f>
        <v>0</v>
      </c>
      <c r="AE268" s="9">
        <f>IF(PPG!V1515="", "", PPG!V1515)</f>
        <v>0</v>
      </c>
      <c r="AF268" s="8">
        <f>IF(PPG!W1515="", "", PPG!W1515)</f>
        <v>0</v>
      </c>
      <c r="AG268" s="9">
        <f>IF(PPG!X1515="", "", PPG!X1515)</f>
        <v>0</v>
      </c>
      <c r="AH268" s="8">
        <f>IF(PPG!Y1515="", "", PPG!Y1515)</f>
        <v>0</v>
      </c>
      <c r="AI268" s="9">
        <f>IF(PPG!Z1515="", "", PPG!Z1515)</f>
        <v>0</v>
      </c>
      <c r="AJ268" s="30" t="str">
        <f>IF(D268&lt;&gt;"",D268*I268, "0.00")</f>
        <v>0.00</v>
      </c>
      <c r="AK268" s="7" t="str">
        <f>IF(D268&lt;&gt;"",D268, "0")</f>
        <v>0</v>
      </c>
      <c r="AL268" s="7" t="str">
        <f>IF(D268&lt;&gt;"",D268*K268, "0")</f>
        <v>0</v>
      </c>
    </row>
    <row r="269" spans="1:38">
      <c r="A269" s="7">
        <f>IF(OUT!C342="", "", OUT!C342)</f>
        <v>711</v>
      </c>
      <c r="B269" s="18">
        <f>IF(OUT!A342="", "", OUT!A342)</f>
        <v>41588</v>
      </c>
      <c r="C269" s="7" t="str">
        <f>IF(OUT!D342="", "", OUT!D342)</f>
        <v>IV</v>
      </c>
      <c r="D269" s="25"/>
      <c r="E269" s="7" t="str">
        <f>IF(OUT!E342="", "", OUT!E342)</f>
        <v>32 TRAY</v>
      </c>
      <c r="F269" s="22" t="str">
        <f>IF(OUT!AE342="NEW", "✷", "")</f>
        <v/>
      </c>
      <c r="G269" t="str">
        <f>IF(OUT!B342="", "", OUT!B342)</f>
        <v>CARYOPTERIS PAVILLION PINK</v>
      </c>
      <c r="H269" s="19">
        <f>IF(AND($K$3=1,$K$4="N"),P269,IF(AND($K$3=2,$K$4="N"),R269,IF(AND($K$3=3,$K$4="N"),T269,IF(AND($K$3=4,$K$4="N"),V269,IF(AND($K$3=5,$K$4="N"),X269,IF(AND($K$3=1,$K$4="Y"),Z269,IF(AND($K$3=2,$K$4="Y"),AB269,IF(AND($K$3=3,$K$4="Y"),AD269,IF(AND($K$3=4,$K$4="Y"),AF269,IF(AND($K$3=5,$K$4="Y"),AH269,"FALSE"))))))))))</f>
        <v>1.95</v>
      </c>
      <c r="I269" s="20">
        <f>IF(AND($K$3=1,$K$4="N"),Q269,IF(AND($K$3=2,$K$4="N"),S269,IF(AND($K$3=3,$K$4="N"),U269,IF(AND($K$3=4,$K$4="N"),W269,IF(AND($K$3=5,$K$4="N"),Y269,IF(AND($K$3=1,$K$4="Y"),AA269,IF(AND($K$3=2,$K$4="Y"),AC269,IF(AND($K$3=3,$K$4="Y"),AE269,IF(AND($K$3=4,$K$4="Y"),AG269,IF(AND($K$3=5,$K$4="Y"),AI269,"FALSE"))))))))))</f>
        <v>62.4</v>
      </c>
      <c r="J269" s="34" t="str">
        <f>IF(OUT!F342="", "", OUT!F342)</f>
        <v>VERNALIZED</v>
      </c>
      <c r="K269" s="7">
        <f>IF(OUT!P342="", "", OUT!P342)</f>
        <v>32</v>
      </c>
      <c r="L269" s="7" t="str">
        <f>IF(OUT!AE342="", "", OUT!AE342)</f>
        <v/>
      </c>
      <c r="M269" s="7" t="str">
        <f>IF(OUT!AG342="", "", OUT!AG342)</f>
        <v/>
      </c>
      <c r="N269" s="7" t="str">
        <f>IF(OUT!AQ342="", "", OUT!AQ342)</f>
        <v/>
      </c>
      <c r="O269" s="7" t="str">
        <f>IF(OUT!BM342="", "", OUT!BM342)</f>
        <v>T3</v>
      </c>
      <c r="P269" s="8">
        <f>IF(OUT!N342="", "", OUT!N342)</f>
        <v>1.95</v>
      </c>
      <c r="Q269" s="9">
        <f>IF(OUT!O342="", "", OUT!O342)</f>
        <v>62.4</v>
      </c>
      <c r="R269" s="8">
        <f>IF(PPG!H342="", "", PPG!H342)</f>
        <v>0</v>
      </c>
      <c r="S269" s="9">
        <f>IF(PPG!I342="", "", PPG!I342)</f>
        <v>0</v>
      </c>
      <c r="T269" s="8">
        <f>IF(PPG!J342="", "", PPG!J342)</f>
        <v>0</v>
      </c>
      <c r="U269" s="9">
        <f>IF(PPG!K342="", "", PPG!K342)</f>
        <v>0</v>
      </c>
      <c r="V269" s="8">
        <f>IF(PPG!L342="", "", PPG!L342)</f>
        <v>0</v>
      </c>
      <c r="W269" s="9">
        <f>IF(PPG!M342="", "", PPG!M342)</f>
        <v>0</v>
      </c>
      <c r="X269" s="8">
        <f>IF(PPG!N342="", "", PPG!N342)</f>
        <v>0</v>
      </c>
      <c r="Y269" s="9">
        <f>IF(PPG!O342="", "", PPG!O342)</f>
        <v>0</v>
      </c>
      <c r="Z269" s="8">
        <f>IF(PPG!Q342="", "", PPG!Q342)</f>
        <v>1.95</v>
      </c>
      <c r="AA269" s="9">
        <f>IF(PPG!R342="", "", PPG!R342)</f>
        <v>62.4</v>
      </c>
      <c r="AB269" s="8">
        <f>IF(PPG!S342="", "", PPG!S342)</f>
        <v>0</v>
      </c>
      <c r="AC269" s="9">
        <f>IF(PPG!T342="", "", PPG!T342)</f>
        <v>0</v>
      </c>
      <c r="AD269" s="8">
        <f>IF(PPG!U342="", "", PPG!U342)</f>
        <v>0</v>
      </c>
      <c r="AE269" s="9">
        <f>IF(PPG!V342="", "", PPG!V342)</f>
        <v>0</v>
      </c>
      <c r="AF269" s="8">
        <f>IF(PPG!W342="", "", PPG!W342)</f>
        <v>0</v>
      </c>
      <c r="AG269" s="9">
        <f>IF(PPG!X342="", "", PPG!X342)</f>
        <v>0</v>
      </c>
      <c r="AH269" s="8">
        <f>IF(PPG!Y342="", "", PPG!Y342)</f>
        <v>0</v>
      </c>
      <c r="AI269" s="9">
        <f>IF(PPG!Z342="", "", PPG!Z342)</f>
        <v>0</v>
      </c>
      <c r="AJ269" s="30" t="str">
        <f>IF(D269&lt;&gt;"",D269*I269, "0.00")</f>
        <v>0.00</v>
      </c>
      <c r="AK269" s="7" t="str">
        <f>IF(D269&lt;&gt;"",D269, "0")</f>
        <v>0</v>
      </c>
      <c r="AL269" s="7" t="str">
        <f>IF(D269&lt;&gt;"",D269*K269, "0")</f>
        <v>0</v>
      </c>
    </row>
    <row r="270" spans="1:38">
      <c r="A270" s="7">
        <f>IF(OUT!C1516="", "", OUT!C1516)</f>
        <v>711</v>
      </c>
      <c r="B270" s="18">
        <f>IF(OUT!A1516="", "", OUT!A1516)</f>
        <v>92251</v>
      </c>
      <c r="C270" s="7" t="str">
        <f>IF(OUT!D1516="", "", OUT!D1516)</f>
        <v>IV</v>
      </c>
      <c r="D270" s="25"/>
      <c r="E270" s="7" t="str">
        <f>IF(OUT!E1516="", "", OUT!E1516)</f>
        <v>32 TRAY</v>
      </c>
      <c r="F270" s="22" t="str">
        <f>IF(OUT!AE1516="NEW", "✷", "")</f>
        <v/>
      </c>
      <c r="G270" t="str">
        <f>IF(OUT!B1516="", "", OUT!B1516)</f>
        <v>CARYOPTERIS PAVILLION WHITE</v>
      </c>
      <c r="H270" s="19">
        <f>IF(AND($K$3=1,$K$4="N"),P270,IF(AND($K$3=2,$K$4="N"),R270,IF(AND($K$3=3,$K$4="N"),T270,IF(AND($K$3=4,$K$4="N"),V270,IF(AND($K$3=5,$K$4="N"),X270,IF(AND($K$3=1,$K$4="Y"),Z270,IF(AND($K$3=2,$K$4="Y"),AB270,IF(AND($K$3=3,$K$4="Y"),AD270,IF(AND($K$3=4,$K$4="Y"),AF270,IF(AND($K$3=5,$K$4="Y"),AH270,"FALSE"))))))))))</f>
        <v>1.95</v>
      </c>
      <c r="I270" s="20">
        <f>IF(AND($K$3=1,$K$4="N"),Q270,IF(AND($K$3=2,$K$4="N"),S270,IF(AND($K$3=3,$K$4="N"),U270,IF(AND($K$3=4,$K$4="N"),W270,IF(AND($K$3=5,$K$4="N"),Y270,IF(AND($K$3=1,$K$4="Y"),AA270,IF(AND($K$3=2,$K$4="Y"),AC270,IF(AND($K$3=3,$K$4="Y"),AE270,IF(AND($K$3=4,$K$4="Y"),AG270,IF(AND($K$3=5,$K$4="Y"),AI270,"FALSE"))))))))))</f>
        <v>62.4</v>
      </c>
      <c r="J270" s="34" t="str">
        <f>IF(OUT!F1516="", "", OUT!F1516)</f>
        <v>VERNALIZED</v>
      </c>
      <c r="K270" s="7">
        <f>IF(OUT!P1516="", "", OUT!P1516)</f>
        <v>32</v>
      </c>
      <c r="L270" s="7" t="str">
        <f>IF(OUT!AE1516="", "", OUT!AE1516)</f>
        <v/>
      </c>
      <c r="M270" s="7" t="str">
        <f>IF(OUT!AG1516="", "", OUT!AG1516)</f>
        <v/>
      </c>
      <c r="N270" s="7" t="str">
        <f>IF(OUT!AQ1516="", "", OUT!AQ1516)</f>
        <v/>
      </c>
      <c r="O270" s="7" t="str">
        <f>IF(OUT!BM1516="", "", OUT!BM1516)</f>
        <v>T3</v>
      </c>
      <c r="P270" s="8">
        <f>IF(OUT!N1516="", "", OUT!N1516)</f>
        <v>1.95</v>
      </c>
      <c r="Q270" s="9">
        <f>IF(OUT!O1516="", "", OUT!O1516)</f>
        <v>62.4</v>
      </c>
      <c r="R270" s="8">
        <f>IF(PPG!H1516="", "", PPG!H1516)</f>
        <v>0</v>
      </c>
      <c r="S270" s="9">
        <f>IF(PPG!I1516="", "", PPG!I1516)</f>
        <v>0</v>
      </c>
      <c r="T270" s="8">
        <f>IF(PPG!J1516="", "", PPG!J1516)</f>
        <v>0</v>
      </c>
      <c r="U270" s="9">
        <f>IF(PPG!K1516="", "", PPG!K1516)</f>
        <v>0</v>
      </c>
      <c r="V270" s="8">
        <f>IF(PPG!L1516="", "", PPG!L1516)</f>
        <v>0</v>
      </c>
      <c r="W270" s="9">
        <f>IF(PPG!M1516="", "", PPG!M1516)</f>
        <v>0</v>
      </c>
      <c r="X270" s="8">
        <f>IF(PPG!N1516="", "", PPG!N1516)</f>
        <v>0</v>
      </c>
      <c r="Y270" s="9">
        <f>IF(PPG!O1516="", "", PPG!O1516)</f>
        <v>0</v>
      </c>
      <c r="Z270" s="8">
        <f>IF(PPG!Q1516="", "", PPG!Q1516)</f>
        <v>1.95</v>
      </c>
      <c r="AA270" s="9">
        <f>IF(PPG!R1516="", "", PPG!R1516)</f>
        <v>62.4</v>
      </c>
      <c r="AB270" s="8">
        <f>IF(PPG!S1516="", "", PPG!S1516)</f>
        <v>0</v>
      </c>
      <c r="AC270" s="9">
        <f>IF(PPG!T1516="", "", PPG!T1516)</f>
        <v>0</v>
      </c>
      <c r="AD270" s="8">
        <f>IF(PPG!U1516="", "", PPG!U1516)</f>
        <v>0</v>
      </c>
      <c r="AE270" s="9">
        <f>IF(PPG!V1516="", "", PPG!V1516)</f>
        <v>0</v>
      </c>
      <c r="AF270" s="8">
        <f>IF(PPG!W1516="", "", PPG!W1516)</f>
        <v>0</v>
      </c>
      <c r="AG270" s="9">
        <f>IF(PPG!X1516="", "", PPG!X1516)</f>
        <v>0</v>
      </c>
      <c r="AH270" s="8">
        <f>IF(PPG!Y1516="", "", PPG!Y1516)</f>
        <v>0</v>
      </c>
      <c r="AI270" s="9">
        <f>IF(PPG!Z1516="", "", PPG!Z1516)</f>
        <v>0</v>
      </c>
      <c r="AJ270" s="30" t="str">
        <f>IF(D270&lt;&gt;"",D270*I270, "0.00")</f>
        <v>0.00</v>
      </c>
      <c r="AK270" s="7" t="str">
        <f>IF(D270&lt;&gt;"",D270, "0")</f>
        <v>0</v>
      </c>
      <c r="AL270" s="7" t="str">
        <f>IF(D270&lt;&gt;"",D270*K270, "0")</f>
        <v>0</v>
      </c>
    </row>
    <row r="271" spans="1:38">
      <c r="A271" s="7">
        <f>IF(OUT!C4="", "", OUT!C4)</f>
        <v>711</v>
      </c>
      <c r="B271" s="18">
        <f>IF(OUT!A4="", "", OUT!A4)</f>
        <v>1951</v>
      </c>
      <c r="C271" s="7" t="str">
        <f>IF(OUT!D4="", "", OUT!D4)</f>
        <v>CY</v>
      </c>
      <c r="D271" s="25"/>
      <c r="E271" s="7" t="str">
        <f>IF(OUT!E4="", "", OUT!E4)</f>
        <v>216 TRAY</v>
      </c>
      <c r="F271" s="22" t="str">
        <f>IF(OUT!AE4="NEW", "✷", "")</f>
        <v/>
      </c>
      <c r="G271" t="str">
        <f>IF(OUT!B4="", "", OUT!B4)</f>
        <v>CELOSIA CRISTATA CHIEF MIX</v>
      </c>
      <c r="H271" s="19">
        <f>IF(AND($K$3=1,$K$4="N"),P271,IF(AND($K$3=2,$K$4="N"),R271,IF(AND($K$3=3,$K$4="N"),T271,IF(AND($K$3=4,$K$4="N"),V271,IF(AND($K$3=5,$K$4="N"),X271,IF(AND($K$3=1,$K$4="Y"),Z271,IF(AND($K$3=2,$K$4="Y"),AB271,IF(AND($K$3=3,$K$4="Y"),AD271,IF(AND($K$3=4,$K$4="Y"),AF271,IF(AND($K$3=5,$K$4="Y"),AH271,"FALSE"))))))))))</f>
        <v>0.193</v>
      </c>
      <c r="I271" s="20">
        <f>IF(AND($K$3=1,$K$4="N"),Q271,IF(AND($K$3=2,$K$4="N"),S271,IF(AND($K$3=3,$K$4="N"),U271,IF(AND($K$3=4,$K$4="N"),W271,IF(AND($K$3=5,$K$4="N"),Y271,IF(AND($K$3=1,$K$4="Y"),AA271,IF(AND($K$3=2,$K$4="Y"),AC271,IF(AND($K$3=3,$K$4="Y"),AE271,IF(AND($K$3=4,$K$4="Y"),AG271,IF(AND($K$3=5,$K$4="Y"),AI271,"FALSE"))))))))))</f>
        <v>40.53</v>
      </c>
      <c r="J271" s="34" t="str">
        <f>IF(OUT!F4="", "", OUT!F4)</f>
        <v/>
      </c>
      <c r="K271" s="7">
        <f>IF(OUT!P4="", "", OUT!P4)</f>
        <v>210</v>
      </c>
      <c r="L271" s="7" t="str">
        <f>IF(OUT!AE4="", "", OUT!AE4)</f>
        <v/>
      </c>
      <c r="M271" s="7" t="str">
        <f>IF(OUT!AG4="", "", OUT!AG4)</f>
        <v/>
      </c>
      <c r="N271" s="7" t="str">
        <f>IF(OUT!AQ4="", "", OUT!AQ4)</f>
        <v>CUT</v>
      </c>
      <c r="O271" s="7" t="str">
        <f>IF(OUT!BM4="", "", OUT!BM4)</f>
        <v>T4</v>
      </c>
      <c r="P271" s="8">
        <f>IF(OUT!N4="", "", OUT!N4)</f>
        <v>0.193</v>
      </c>
      <c r="Q271" s="9">
        <f>IF(OUT!O4="", "", OUT!O4)</f>
        <v>40.53</v>
      </c>
      <c r="R271" s="8">
        <f>IF(PPG!H4="", "", PPG!H4)</f>
        <v>0</v>
      </c>
      <c r="S271" s="9">
        <f>IF(PPG!I4="", "", PPG!I4)</f>
        <v>0</v>
      </c>
      <c r="T271" s="8">
        <f>IF(PPG!J4="", "", PPG!J4)</f>
        <v>0</v>
      </c>
      <c r="U271" s="9">
        <f>IF(PPG!K4="", "", PPG!K4)</f>
        <v>0</v>
      </c>
      <c r="V271" s="8">
        <f>IF(PPG!L4="", "", PPG!L4)</f>
        <v>0</v>
      </c>
      <c r="W271" s="9">
        <f>IF(PPG!M4="", "", PPG!M4)</f>
        <v>0</v>
      </c>
      <c r="X271" s="8">
        <f>IF(PPG!N4="", "", PPG!N4)</f>
        <v>0</v>
      </c>
      <c r="Y271" s="9">
        <f>IF(PPG!O4="", "", PPG!O4)</f>
        <v>0</v>
      </c>
      <c r="Z271" s="8">
        <f>IF(PPG!Q4="", "", PPG!Q4)</f>
        <v>0.193</v>
      </c>
      <c r="AA271" s="9">
        <f>IF(PPG!R4="", "", PPG!R4)</f>
        <v>40.53</v>
      </c>
      <c r="AB271" s="8">
        <f>IF(PPG!S4="", "", PPG!S4)</f>
        <v>0</v>
      </c>
      <c r="AC271" s="9">
        <f>IF(PPG!T4="", "", PPG!T4)</f>
        <v>0</v>
      </c>
      <c r="AD271" s="8">
        <f>IF(PPG!U4="", "", PPG!U4)</f>
        <v>0</v>
      </c>
      <c r="AE271" s="9">
        <f>IF(PPG!V4="", "", PPG!V4)</f>
        <v>0</v>
      </c>
      <c r="AF271" s="8">
        <f>IF(PPG!W4="", "", PPG!W4)</f>
        <v>0</v>
      </c>
      <c r="AG271" s="9">
        <f>IF(PPG!X4="", "", PPG!X4)</f>
        <v>0</v>
      </c>
      <c r="AH271" s="8">
        <f>IF(PPG!Y4="", "", PPG!Y4)</f>
        <v>0</v>
      </c>
      <c r="AI271" s="9">
        <f>IF(PPG!Z4="", "", PPG!Z4)</f>
        <v>0</v>
      </c>
      <c r="AJ271" s="30" t="str">
        <f>IF(D271&lt;&gt;"",D271*I271, "0.00")</f>
        <v>0.00</v>
      </c>
      <c r="AK271" s="7" t="str">
        <f>IF(D271&lt;&gt;"",D271, "0")</f>
        <v>0</v>
      </c>
      <c r="AL271" s="7" t="str">
        <f>IF(D271&lt;&gt;"",D271*K271, "0")</f>
        <v>0</v>
      </c>
    </row>
    <row r="272" spans="1:38">
      <c r="A272" s="7">
        <f>IF(OUT!C356="", "", OUT!C356)</f>
        <v>711</v>
      </c>
      <c r="B272" s="18">
        <f>IF(OUT!A356="", "", OUT!A356)</f>
        <v>42349</v>
      </c>
      <c r="C272" s="7" t="str">
        <f>IF(OUT!D356="", "", OUT!D356)</f>
        <v>CY</v>
      </c>
      <c r="D272" s="25"/>
      <c r="E272" s="7" t="str">
        <f>IF(OUT!E356="", "", OUT!E356)</f>
        <v>216 TRAY</v>
      </c>
      <c r="F272" s="22" t="str">
        <f>IF(OUT!AE356="NEW", "✷", "")</f>
        <v/>
      </c>
      <c r="G272" t="str">
        <f>IF(OUT!B356="", "", OUT!B356)</f>
        <v>CELOSIA CRISTATA KURUME MIX</v>
      </c>
      <c r="H272" s="19">
        <f>IF(AND($K$3=1,$K$4="N"),P272,IF(AND($K$3=2,$K$4="N"),R272,IF(AND($K$3=3,$K$4="N"),T272,IF(AND($K$3=4,$K$4="N"),V272,IF(AND($K$3=5,$K$4="N"),X272,IF(AND($K$3=1,$K$4="Y"),Z272,IF(AND($K$3=2,$K$4="Y"),AB272,IF(AND($K$3=3,$K$4="Y"),AD272,IF(AND($K$3=4,$K$4="Y"),AF272,IF(AND($K$3=5,$K$4="Y"),AH272,"FALSE"))))))))))</f>
        <v>0.193</v>
      </c>
      <c r="I272" s="20">
        <f>IF(AND($K$3=1,$K$4="N"),Q272,IF(AND($K$3=2,$K$4="N"),S272,IF(AND($K$3=3,$K$4="N"),U272,IF(AND($K$3=4,$K$4="N"),W272,IF(AND($K$3=5,$K$4="N"),Y272,IF(AND($K$3=1,$K$4="Y"),AA272,IF(AND($K$3=2,$K$4="Y"),AC272,IF(AND($K$3=3,$K$4="Y"),AE272,IF(AND($K$3=4,$K$4="Y"),AG272,IF(AND($K$3=5,$K$4="Y"),AI272,"FALSE"))))))))))</f>
        <v>40.53</v>
      </c>
      <c r="J272" s="34" t="str">
        <f>IF(OUT!F356="", "", OUT!F356)</f>
        <v/>
      </c>
      <c r="K272" s="7">
        <f>IF(OUT!P356="", "", OUT!P356)</f>
        <v>210</v>
      </c>
      <c r="L272" s="7" t="str">
        <f>IF(OUT!AE356="", "", OUT!AE356)</f>
        <v/>
      </c>
      <c r="M272" s="7" t="str">
        <f>IF(OUT!AG356="", "", OUT!AG356)</f>
        <v/>
      </c>
      <c r="N272" s="7" t="str">
        <f>IF(OUT!AQ356="", "", OUT!AQ356)</f>
        <v>CUT</v>
      </c>
      <c r="O272" s="7" t="str">
        <f>IF(OUT!BM356="", "", OUT!BM356)</f>
        <v>T4</v>
      </c>
      <c r="P272" s="8">
        <f>IF(OUT!N356="", "", OUT!N356)</f>
        <v>0.193</v>
      </c>
      <c r="Q272" s="9">
        <f>IF(OUT!O356="", "", OUT!O356)</f>
        <v>40.53</v>
      </c>
      <c r="R272" s="8">
        <f>IF(PPG!H356="", "", PPG!H356)</f>
        <v>0</v>
      </c>
      <c r="S272" s="9">
        <f>IF(PPG!I356="", "", PPG!I356)</f>
        <v>0</v>
      </c>
      <c r="T272" s="8">
        <f>IF(PPG!J356="", "", PPG!J356)</f>
        <v>0</v>
      </c>
      <c r="U272" s="9">
        <f>IF(PPG!K356="", "", PPG!K356)</f>
        <v>0</v>
      </c>
      <c r="V272" s="8">
        <f>IF(PPG!L356="", "", PPG!L356)</f>
        <v>0</v>
      </c>
      <c r="W272" s="9">
        <f>IF(PPG!M356="", "", PPG!M356)</f>
        <v>0</v>
      </c>
      <c r="X272" s="8">
        <f>IF(PPG!N356="", "", PPG!N356)</f>
        <v>0</v>
      </c>
      <c r="Y272" s="9">
        <f>IF(PPG!O356="", "", PPG!O356)</f>
        <v>0</v>
      </c>
      <c r="Z272" s="8">
        <f>IF(PPG!Q356="", "", PPG!Q356)</f>
        <v>0.193</v>
      </c>
      <c r="AA272" s="9">
        <f>IF(PPG!R356="", "", PPG!R356)</f>
        <v>40.53</v>
      </c>
      <c r="AB272" s="8">
        <f>IF(PPG!S356="", "", PPG!S356)</f>
        <v>0</v>
      </c>
      <c r="AC272" s="9">
        <f>IF(PPG!T356="", "", PPG!T356)</f>
        <v>0</v>
      </c>
      <c r="AD272" s="8">
        <f>IF(PPG!U356="", "", PPG!U356)</f>
        <v>0</v>
      </c>
      <c r="AE272" s="9">
        <f>IF(PPG!V356="", "", PPG!V356)</f>
        <v>0</v>
      </c>
      <c r="AF272" s="8">
        <f>IF(PPG!W356="", "", PPG!W356)</f>
        <v>0</v>
      </c>
      <c r="AG272" s="9">
        <f>IF(PPG!X356="", "", PPG!X356)</f>
        <v>0</v>
      </c>
      <c r="AH272" s="8">
        <f>IF(PPG!Y356="", "", PPG!Y356)</f>
        <v>0</v>
      </c>
      <c r="AI272" s="9">
        <f>IF(PPG!Z356="", "", PPG!Z356)</f>
        <v>0</v>
      </c>
      <c r="AJ272" s="30" t="str">
        <f>IF(D272&lt;&gt;"",D272*I272, "0.00")</f>
        <v>0.00</v>
      </c>
      <c r="AK272" s="7" t="str">
        <f>IF(D272&lt;&gt;"",D272, "0")</f>
        <v>0</v>
      </c>
      <c r="AL272" s="7" t="str">
        <f>IF(D272&lt;&gt;"",D272*K272, "0")</f>
        <v>0</v>
      </c>
    </row>
    <row r="273" spans="1:38">
      <c r="A273" s="7">
        <f>IF(OUT!C1325="", "", OUT!C1325)</f>
        <v>711</v>
      </c>
      <c r="B273" s="18">
        <f>IF(OUT!A1325="", "", OUT!A1325)</f>
        <v>89132</v>
      </c>
      <c r="C273" s="7" t="str">
        <f>IF(OUT!D1325="", "", OUT!D1325)</f>
        <v>CY</v>
      </c>
      <c r="D273" s="25"/>
      <c r="E273" s="7" t="str">
        <f>IF(OUT!E1325="", "", OUT!E1325)</f>
        <v>216 TRAY</v>
      </c>
      <c r="F273" s="22" t="str">
        <f>IF(OUT!AE1325="NEW", "✷", "")</f>
        <v/>
      </c>
      <c r="G273" t="str">
        <f>IF(OUT!B1325="", "", OUT!B1325)</f>
        <v>CELOSIA CRISTATA NEO GOLD</v>
      </c>
      <c r="H273" s="19">
        <f>IF(AND($K$3=1,$K$4="N"),P273,IF(AND($K$3=2,$K$4="N"),R273,IF(AND($K$3=3,$K$4="N"),T273,IF(AND($K$3=4,$K$4="N"),V273,IF(AND($K$3=5,$K$4="N"),X273,IF(AND($K$3=1,$K$4="Y"),Z273,IF(AND($K$3=2,$K$4="Y"),AB273,IF(AND($K$3=3,$K$4="Y"),AD273,IF(AND($K$3=4,$K$4="Y"),AF273,IF(AND($K$3=5,$K$4="Y"),AH273,"FALSE"))))))))))</f>
        <v>0.33500000000000002</v>
      </c>
      <c r="I273" s="20">
        <f>IF(AND($K$3=1,$K$4="N"),Q273,IF(AND($K$3=2,$K$4="N"),S273,IF(AND($K$3=3,$K$4="N"),U273,IF(AND($K$3=4,$K$4="N"),W273,IF(AND($K$3=5,$K$4="N"),Y273,IF(AND($K$3=1,$K$4="Y"),AA273,IF(AND($K$3=2,$K$4="Y"),AC273,IF(AND($K$3=3,$K$4="Y"),AE273,IF(AND($K$3=4,$K$4="Y"),AG273,IF(AND($K$3=5,$K$4="Y"),AI273,"FALSE"))))))))))</f>
        <v>70.349999999999994</v>
      </c>
      <c r="J273" s="34" t="str">
        <f>IF(OUT!F1325="", "", OUT!F1325)</f>
        <v/>
      </c>
      <c r="K273" s="7">
        <f>IF(OUT!P1325="", "", OUT!P1325)</f>
        <v>210</v>
      </c>
      <c r="L273" s="7" t="str">
        <f>IF(OUT!AE1325="", "", OUT!AE1325)</f>
        <v/>
      </c>
      <c r="M273" s="7" t="str">
        <f>IF(OUT!AG1325="", "", OUT!AG1325)</f>
        <v/>
      </c>
      <c r="N273" s="7" t="str">
        <f>IF(OUT!AQ1325="", "", OUT!AQ1325)</f>
        <v>CUT</v>
      </c>
      <c r="O273" s="7" t="str">
        <f>IF(OUT!BM1325="", "", OUT!BM1325)</f>
        <v>T4</v>
      </c>
      <c r="P273" s="8">
        <f>IF(OUT!N1325="", "", OUT!N1325)</f>
        <v>0.33500000000000002</v>
      </c>
      <c r="Q273" s="9">
        <f>IF(OUT!O1325="", "", OUT!O1325)</f>
        <v>70.349999999999994</v>
      </c>
      <c r="R273" s="8">
        <f>IF(PPG!H1325="", "", PPG!H1325)</f>
        <v>0</v>
      </c>
      <c r="S273" s="9">
        <f>IF(PPG!I1325="", "", PPG!I1325)</f>
        <v>0</v>
      </c>
      <c r="T273" s="8">
        <f>IF(PPG!J1325="", "", PPG!J1325)</f>
        <v>0</v>
      </c>
      <c r="U273" s="9">
        <f>IF(PPG!K1325="", "", PPG!K1325)</f>
        <v>0</v>
      </c>
      <c r="V273" s="8">
        <f>IF(PPG!L1325="", "", PPG!L1325)</f>
        <v>0</v>
      </c>
      <c r="W273" s="9">
        <f>IF(PPG!M1325="", "", PPG!M1325)</f>
        <v>0</v>
      </c>
      <c r="X273" s="8">
        <f>IF(PPG!N1325="", "", PPG!N1325)</f>
        <v>0</v>
      </c>
      <c r="Y273" s="9">
        <f>IF(PPG!O1325="", "", PPG!O1325)</f>
        <v>0</v>
      </c>
      <c r="Z273" s="8">
        <f>IF(PPG!Q1325="", "", PPG!Q1325)</f>
        <v>0.33500000000000002</v>
      </c>
      <c r="AA273" s="9">
        <f>IF(PPG!R1325="", "", PPG!R1325)</f>
        <v>70.349999999999994</v>
      </c>
      <c r="AB273" s="8">
        <f>IF(PPG!S1325="", "", PPG!S1325)</f>
        <v>0</v>
      </c>
      <c r="AC273" s="9">
        <f>IF(PPG!T1325="", "", PPG!T1325)</f>
        <v>0</v>
      </c>
      <c r="AD273" s="8">
        <f>IF(PPG!U1325="", "", PPG!U1325)</f>
        <v>0</v>
      </c>
      <c r="AE273" s="9">
        <f>IF(PPG!V1325="", "", PPG!V1325)</f>
        <v>0</v>
      </c>
      <c r="AF273" s="8">
        <f>IF(PPG!W1325="", "", PPG!W1325)</f>
        <v>0</v>
      </c>
      <c r="AG273" s="9">
        <f>IF(PPG!X1325="", "", PPG!X1325)</f>
        <v>0</v>
      </c>
      <c r="AH273" s="8">
        <f>IF(PPG!Y1325="", "", PPG!Y1325)</f>
        <v>0</v>
      </c>
      <c r="AI273" s="9">
        <f>IF(PPG!Z1325="", "", PPG!Z1325)</f>
        <v>0</v>
      </c>
      <c r="AJ273" s="30" t="str">
        <f>IF(D273&lt;&gt;"",D273*I273, "0.00")</f>
        <v>0.00</v>
      </c>
      <c r="AK273" s="7" t="str">
        <f>IF(D273&lt;&gt;"",D273, "0")</f>
        <v>0</v>
      </c>
      <c r="AL273" s="7" t="str">
        <f>IF(D273&lt;&gt;"",D273*K273, "0")</f>
        <v>0</v>
      </c>
    </row>
    <row r="274" spans="1:38">
      <c r="A274" s="7">
        <f>IF(OUT!C1326="", "", OUT!C1326)</f>
        <v>711</v>
      </c>
      <c r="B274" s="18">
        <f>IF(OUT!A1326="", "", OUT!A1326)</f>
        <v>89133</v>
      </c>
      <c r="C274" s="7" t="str">
        <f>IF(OUT!D1326="", "", OUT!D1326)</f>
        <v>CY</v>
      </c>
      <c r="D274" s="25"/>
      <c r="E274" s="7" t="str">
        <f>IF(OUT!E1326="", "", OUT!E1326)</f>
        <v>216 TRAY</v>
      </c>
      <c r="F274" s="22" t="str">
        <f>IF(OUT!AE1326="NEW", "✷", "")</f>
        <v/>
      </c>
      <c r="G274" t="str">
        <f>IF(OUT!B1326="", "", OUT!B1326)</f>
        <v>CELOSIA CRISTATA NEO ORANGE</v>
      </c>
      <c r="H274" s="19">
        <f>IF(AND($K$3=1,$K$4="N"),P274,IF(AND($K$3=2,$K$4="N"),R274,IF(AND($K$3=3,$K$4="N"),T274,IF(AND($K$3=4,$K$4="N"),V274,IF(AND($K$3=5,$K$4="N"),X274,IF(AND($K$3=1,$K$4="Y"),Z274,IF(AND($K$3=2,$K$4="Y"),AB274,IF(AND($K$3=3,$K$4="Y"),AD274,IF(AND($K$3=4,$K$4="Y"),AF274,IF(AND($K$3=5,$K$4="Y"),AH274,"FALSE"))))))))))</f>
        <v>0.33500000000000002</v>
      </c>
      <c r="I274" s="20">
        <f>IF(AND($K$3=1,$K$4="N"),Q274,IF(AND($K$3=2,$K$4="N"),S274,IF(AND($K$3=3,$K$4="N"),U274,IF(AND($K$3=4,$K$4="N"),W274,IF(AND($K$3=5,$K$4="N"),Y274,IF(AND($K$3=1,$K$4="Y"),AA274,IF(AND($K$3=2,$K$4="Y"),AC274,IF(AND($K$3=3,$K$4="Y"),AE274,IF(AND($K$3=4,$K$4="Y"),AG274,IF(AND($K$3=5,$K$4="Y"),AI274,"FALSE"))))))))))</f>
        <v>70.349999999999994</v>
      </c>
      <c r="J274" s="34" t="str">
        <f>IF(OUT!F1326="", "", OUT!F1326)</f>
        <v/>
      </c>
      <c r="K274" s="7">
        <f>IF(OUT!P1326="", "", OUT!P1326)</f>
        <v>210</v>
      </c>
      <c r="L274" s="7" t="str">
        <f>IF(OUT!AE1326="", "", OUT!AE1326)</f>
        <v/>
      </c>
      <c r="M274" s="7" t="str">
        <f>IF(OUT!AG1326="", "", OUT!AG1326)</f>
        <v/>
      </c>
      <c r="N274" s="7" t="str">
        <f>IF(OUT!AQ1326="", "", OUT!AQ1326)</f>
        <v>CUT</v>
      </c>
      <c r="O274" s="7" t="str">
        <f>IF(OUT!BM1326="", "", OUT!BM1326)</f>
        <v>T4</v>
      </c>
      <c r="P274" s="8">
        <f>IF(OUT!N1326="", "", OUT!N1326)</f>
        <v>0.33500000000000002</v>
      </c>
      <c r="Q274" s="9">
        <f>IF(OUT!O1326="", "", OUT!O1326)</f>
        <v>70.349999999999994</v>
      </c>
      <c r="R274" s="8">
        <f>IF(PPG!H1326="", "", PPG!H1326)</f>
        <v>0</v>
      </c>
      <c r="S274" s="9">
        <f>IF(PPG!I1326="", "", PPG!I1326)</f>
        <v>0</v>
      </c>
      <c r="T274" s="8">
        <f>IF(PPG!J1326="", "", PPG!J1326)</f>
        <v>0</v>
      </c>
      <c r="U274" s="9">
        <f>IF(PPG!K1326="", "", PPG!K1326)</f>
        <v>0</v>
      </c>
      <c r="V274" s="8">
        <f>IF(PPG!L1326="", "", PPG!L1326)</f>
        <v>0</v>
      </c>
      <c r="W274" s="9">
        <f>IF(PPG!M1326="", "", PPG!M1326)</f>
        <v>0</v>
      </c>
      <c r="X274" s="8">
        <f>IF(PPG!N1326="", "", PPG!N1326)</f>
        <v>0</v>
      </c>
      <c r="Y274" s="9">
        <f>IF(PPG!O1326="", "", PPG!O1326)</f>
        <v>0</v>
      </c>
      <c r="Z274" s="8">
        <f>IF(PPG!Q1326="", "", PPG!Q1326)</f>
        <v>0.33500000000000002</v>
      </c>
      <c r="AA274" s="9">
        <f>IF(PPG!R1326="", "", PPG!R1326)</f>
        <v>70.349999999999994</v>
      </c>
      <c r="AB274" s="8">
        <f>IF(PPG!S1326="", "", PPG!S1326)</f>
        <v>0</v>
      </c>
      <c r="AC274" s="9">
        <f>IF(PPG!T1326="", "", PPG!T1326)</f>
        <v>0</v>
      </c>
      <c r="AD274" s="8">
        <f>IF(PPG!U1326="", "", PPG!U1326)</f>
        <v>0</v>
      </c>
      <c r="AE274" s="9">
        <f>IF(PPG!V1326="", "", PPG!V1326)</f>
        <v>0</v>
      </c>
      <c r="AF274" s="8">
        <f>IF(PPG!W1326="", "", PPG!W1326)</f>
        <v>0</v>
      </c>
      <c r="AG274" s="9">
        <f>IF(PPG!X1326="", "", PPG!X1326)</f>
        <v>0</v>
      </c>
      <c r="AH274" s="8">
        <f>IF(PPG!Y1326="", "", PPG!Y1326)</f>
        <v>0</v>
      </c>
      <c r="AI274" s="9">
        <f>IF(PPG!Z1326="", "", PPG!Z1326)</f>
        <v>0</v>
      </c>
      <c r="AJ274" s="30" t="str">
        <f>IF(D274&lt;&gt;"",D274*I274, "0.00")</f>
        <v>0.00</v>
      </c>
      <c r="AK274" s="7" t="str">
        <f>IF(D274&lt;&gt;"",D274, "0")</f>
        <v>0</v>
      </c>
      <c r="AL274" s="7" t="str">
        <f>IF(D274&lt;&gt;"",D274*K274, "0")</f>
        <v>0</v>
      </c>
    </row>
    <row r="275" spans="1:38">
      <c r="A275" s="7">
        <f>IF(OUT!C1327="", "", OUT!C1327)</f>
        <v>711</v>
      </c>
      <c r="B275" s="18">
        <f>IF(OUT!A1327="", "", OUT!A1327)</f>
        <v>89134</v>
      </c>
      <c r="C275" s="7" t="str">
        <f>IF(OUT!D1327="", "", OUT!D1327)</f>
        <v>CY</v>
      </c>
      <c r="D275" s="25"/>
      <c r="E275" s="7" t="str">
        <f>IF(OUT!E1327="", "", OUT!E1327)</f>
        <v>216 TRAY</v>
      </c>
      <c r="F275" s="22" t="str">
        <f>IF(OUT!AE1327="NEW", "✷", "")</f>
        <v/>
      </c>
      <c r="G275" t="str">
        <f>IF(OUT!B1327="", "", OUT!B1327)</f>
        <v>CELOSIA CRISTATA NEO PINK</v>
      </c>
      <c r="H275" s="19">
        <f>IF(AND($K$3=1,$K$4="N"),P275,IF(AND($K$3=2,$K$4="N"),R275,IF(AND($K$3=3,$K$4="N"),T275,IF(AND($K$3=4,$K$4="N"),V275,IF(AND($K$3=5,$K$4="N"),X275,IF(AND($K$3=1,$K$4="Y"),Z275,IF(AND($K$3=2,$K$4="Y"),AB275,IF(AND($K$3=3,$K$4="Y"),AD275,IF(AND($K$3=4,$K$4="Y"),AF275,IF(AND($K$3=5,$K$4="Y"),AH275,"FALSE"))))))))))</f>
        <v>0.33500000000000002</v>
      </c>
      <c r="I275" s="20">
        <f>IF(AND($K$3=1,$K$4="N"),Q275,IF(AND($K$3=2,$K$4="N"),S275,IF(AND($K$3=3,$K$4="N"),U275,IF(AND($K$3=4,$K$4="N"),W275,IF(AND($K$3=5,$K$4="N"),Y275,IF(AND($K$3=1,$K$4="Y"),AA275,IF(AND($K$3=2,$K$4="Y"),AC275,IF(AND($K$3=3,$K$4="Y"),AE275,IF(AND($K$3=4,$K$4="Y"),AG275,IF(AND($K$3=5,$K$4="Y"),AI275,"FALSE"))))))))))</f>
        <v>70.349999999999994</v>
      </c>
      <c r="J275" s="34" t="str">
        <f>IF(OUT!F1327="", "", OUT!F1327)</f>
        <v/>
      </c>
      <c r="K275" s="7">
        <f>IF(OUT!P1327="", "", OUT!P1327)</f>
        <v>210</v>
      </c>
      <c r="L275" s="7" t="str">
        <f>IF(OUT!AE1327="", "", OUT!AE1327)</f>
        <v/>
      </c>
      <c r="M275" s="7" t="str">
        <f>IF(OUT!AG1327="", "", OUT!AG1327)</f>
        <v/>
      </c>
      <c r="N275" s="7" t="str">
        <f>IF(OUT!AQ1327="", "", OUT!AQ1327)</f>
        <v>CUT</v>
      </c>
      <c r="O275" s="7" t="str">
        <f>IF(OUT!BM1327="", "", OUT!BM1327)</f>
        <v>T4</v>
      </c>
      <c r="P275" s="8">
        <f>IF(OUT!N1327="", "", OUT!N1327)</f>
        <v>0.33500000000000002</v>
      </c>
      <c r="Q275" s="9">
        <f>IF(OUT!O1327="", "", OUT!O1327)</f>
        <v>70.349999999999994</v>
      </c>
      <c r="R275" s="8">
        <f>IF(PPG!H1327="", "", PPG!H1327)</f>
        <v>0</v>
      </c>
      <c r="S275" s="9">
        <f>IF(PPG!I1327="", "", PPG!I1327)</f>
        <v>0</v>
      </c>
      <c r="T275" s="8">
        <f>IF(PPG!J1327="", "", PPG!J1327)</f>
        <v>0</v>
      </c>
      <c r="U275" s="9">
        <f>IF(PPG!K1327="", "", PPG!K1327)</f>
        <v>0</v>
      </c>
      <c r="V275" s="8">
        <f>IF(PPG!L1327="", "", PPG!L1327)</f>
        <v>0</v>
      </c>
      <c r="W275" s="9">
        <f>IF(PPG!M1327="", "", PPG!M1327)</f>
        <v>0</v>
      </c>
      <c r="X275" s="8">
        <f>IF(PPG!N1327="", "", PPG!N1327)</f>
        <v>0</v>
      </c>
      <c r="Y275" s="9">
        <f>IF(PPG!O1327="", "", PPG!O1327)</f>
        <v>0</v>
      </c>
      <c r="Z275" s="8">
        <f>IF(PPG!Q1327="", "", PPG!Q1327)</f>
        <v>0.33500000000000002</v>
      </c>
      <c r="AA275" s="9">
        <f>IF(PPG!R1327="", "", PPG!R1327)</f>
        <v>70.349999999999994</v>
      </c>
      <c r="AB275" s="8">
        <f>IF(PPG!S1327="", "", PPG!S1327)</f>
        <v>0</v>
      </c>
      <c r="AC275" s="9">
        <f>IF(PPG!T1327="", "", PPG!T1327)</f>
        <v>0</v>
      </c>
      <c r="AD275" s="8">
        <f>IF(PPG!U1327="", "", PPG!U1327)</f>
        <v>0</v>
      </c>
      <c r="AE275" s="9">
        <f>IF(PPG!V1327="", "", PPG!V1327)</f>
        <v>0</v>
      </c>
      <c r="AF275" s="8">
        <f>IF(PPG!W1327="", "", PPG!W1327)</f>
        <v>0</v>
      </c>
      <c r="AG275" s="9">
        <f>IF(PPG!X1327="", "", PPG!X1327)</f>
        <v>0</v>
      </c>
      <c r="AH275" s="8">
        <f>IF(PPG!Y1327="", "", PPG!Y1327)</f>
        <v>0</v>
      </c>
      <c r="AI275" s="9">
        <f>IF(PPG!Z1327="", "", PPG!Z1327)</f>
        <v>0</v>
      </c>
      <c r="AJ275" s="30" t="str">
        <f>IF(D275&lt;&gt;"",D275*I275, "0.00")</f>
        <v>0.00</v>
      </c>
      <c r="AK275" s="7" t="str">
        <f>IF(D275&lt;&gt;"",D275, "0")</f>
        <v>0</v>
      </c>
      <c r="AL275" s="7" t="str">
        <f>IF(D275&lt;&gt;"",D275*K275, "0")</f>
        <v>0</v>
      </c>
    </row>
    <row r="276" spans="1:38">
      <c r="A276" s="7">
        <f>IF(OUT!C217="", "", OUT!C217)</f>
        <v>711</v>
      </c>
      <c r="B276" s="18">
        <f>IF(OUT!A217="", "", OUT!A217)</f>
        <v>40449</v>
      </c>
      <c r="C276" s="7" t="str">
        <f>IF(OUT!D217="", "", OUT!D217)</f>
        <v>CY</v>
      </c>
      <c r="D276" s="25"/>
      <c r="E276" s="7" t="str">
        <f>IF(OUT!E217="", "", OUT!E217)</f>
        <v>216 TRAY</v>
      </c>
      <c r="F276" s="22" t="str">
        <f>IF(OUT!AE217="NEW", "✷", "")</f>
        <v/>
      </c>
      <c r="G276" t="str">
        <f>IF(OUT!B217="", "", OUT!B217)</f>
        <v>CELOSIA CRISTATA NEO RED</v>
      </c>
      <c r="H276" s="19">
        <f>IF(AND($K$3=1,$K$4="N"),P276,IF(AND($K$3=2,$K$4="N"),R276,IF(AND($K$3=3,$K$4="N"),T276,IF(AND($K$3=4,$K$4="N"),V276,IF(AND($K$3=5,$K$4="N"),X276,IF(AND($K$3=1,$K$4="Y"),Z276,IF(AND($K$3=2,$K$4="Y"),AB276,IF(AND($K$3=3,$K$4="Y"),AD276,IF(AND($K$3=4,$K$4="Y"),AF276,IF(AND($K$3=5,$K$4="Y"),AH276,"FALSE"))))))))))</f>
        <v>0.33500000000000002</v>
      </c>
      <c r="I276" s="20">
        <f>IF(AND($K$3=1,$K$4="N"),Q276,IF(AND($K$3=2,$K$4="N"),S276,IF(AND($K$3=3,$K$4="N"),U276,IF(AND($K$3=4,$K$4="N"),W276,IF(AND($K$3=5,$K$4="N"),Y276,IF(AND($K$3=1,$K$4="Y"),AA276,IF(AND($K$3=2,$K$4="Y"),AC276,IF(AND($K$3=3,$K$4="Y"),AE276,IF(AND($K$3=4,$K$4="Y"),AG276,IF(AND($K$3=5,$K$4="Y"),AI276,"FALSE"))))))))))</f>
        <v>70.349999999999994</v>
      </c>
      <c r="J276" s="34" t="str">
        <f>IF(OUT!F217="", "", OUT!F217)</f>
        <v/>
      </c>
      <c r="K276" s="7">
        <f>IF(OUT!P217="", "", OUT!P217)</f>
        <v>210</v>
      </c>
      <c r="L276" s="7" t="str">
        <f>IF(OUT!AE217="", "", OUT!AE217)</f>
        <v/>
      </c>
      <c r="M276" s="7" t="str">
        <f>IF(OUT!AG217="", "", OUT!AG217)</f>
        <v/>
      </c>
      <c r="N276" s="7" t="str">
        <f>IF(OUT!AQ217="", "", OUT!AQ217)</f>
        <v>CUT</v>
      </c>
      <c r="O276" s="7" t="str">
        <f>IF(OUT!BM217="", "", OUT!BM217)</f>
        <v>T4</v>
      </c>
      <c r="P276" s="8">
        <f>IF(OUT!N217="", "", OUT!N217)</f>
        <v>0.33500000000000002</v>
      </c>
      <c r="Q276" s="9">
        <f>IF(OUT!O217="", "", OUT!O217)</f>
        <v>70.349999999999994</v>
      </c>
      <c r="R276" s="8">
        <f>IF(PPG!H217="", "", PPG!H217)</f>
        <v>0</v>
      </c>
      <c r="S276" s="9">
        <f>IF(PPG!I217="", "", PPG!I217)</f>
        <v>0</v>
      </c>
      <c r="T276" s="8">
        <f>IF(PPG!J217="", "", PPG!J217)</f>
        <v>0</v>
      </c>
      <c r="U276" s="9">
        <f>IF(PPG!K217="", "", PPG!K217)</f>
        <v>0</v>
      </c>
      <c r="V276" s="8">
        <f>IF(PPG!L217="", "", PPG!L217)</f>
        <v>0</v>
      </c>
      <c r="W276" s="9">
        <f>IF(PPG!M217="", "", PPG!M217)</f>
        <v>0</v>
      </c>
      <c r="X276" s="8">
        <f>IF(PPG!N217="", "", PPG!N217)</f>
        <v>0</v>
      </c>
      <c r="Y276" s="9">
        <f>IF(PPG!O217="", "", PPG!O217)</f>
        <v>0</v>
      </c>
      <c r="Z276" s="8">
        <f>IF(PPG!Q217="", "", PPG!Q217)</f>
        <v>0.33500000000000002</v>
      </c>
      <c r="AA276" s="9">
        <f>IF(PPG!R217="", "", PPG!R217)</f>
        <v>70.349999999999994</v>
      </c>
      <c r="AB276" s="8">
        <f>IF(PPG!S217="", "", PPG!S217)</f>
        <v>0</v>
      </c>
      <c r="AC276" s="9">
        <f>IF(PPG!T217="", "", PPG!T217)</f>
        <v>0</v>
      </c>
      <c r="AD276" s="8">
        <f>IF(PPG!U217="", "", PPG!U217)</f>
        <v>0</v>
      </c>
      <c r="AE276" s="9">
        <f>IF(PPG!V217="", "", PPG!V217)</f>
        <v>0</v>
      </c>
      <c r="AF276" s="8">
        <f>IF(PPG!W217="", "", PPG!W217)</f>
        <v>0</v>
      </c>
      <c r="AG276" s="9">
        <f>IF(PPG!X217="", "", PPG!X217)</f>
        <v>0</v>
      </c>
      <c r="AH276" s="8">
        <f>IF(PPG!Y217="", "", PPG!Y217)</f>
        <v>0</v>
      </c>
      <c r="AI276" s="9">
        <f>IF(PPG!Z217="", "", PPG!Z217)</f>
        <v>0</v>
      </c>
      <c r="AJ276" s="30" t="str">
        <f>IF(D276&lt;&gt;"",D276*I276, "0.00")</f>
        <v>0.00</v>
      </c>
      <c r="AK276" s="7" t="str">
        <f>IF(D276&lt;&gt;"",D276, "0")</f>
        <v>0</v>
      </c>
      <c r="AL276" s="7" t="str">
        <f>IF(D276&lt;&gt;"",D276*K276, "0")</f>
        <v>0</v>
      </c>
    </row>
    <row r="277" spans="1:38">
      <c r="A277" s="7">
        <f>IF(OUT!C352="", "", OUT!C352)</f>
        <v>711</v>
      </c>
      <c r="B277" s="18">
        <f>IF(OUT!A352="", "", OUT!A352)</f>
        <v>42309</v>
      </c>
      <c r="C277" s="7" t="str">
        <f>IF(OUT!D352="", "", OUT!D352)</f>
        <v>CY</v>
      </c>
      <c r="D277" s="25"/>
      <c r="E277" s="7" t="str">
        <f>IF(OUT!E352="", "", OUT!E352)</f>
        <v>216 TRAY</v>
      </c>
      <c r="F277" s="22" t="str">
        <f>IF(OUT!AE352="NEW", "✷", "")</f>
        <v/>
      </c>
      <c r="G277" t="str">
        <f>IF(OUT!B352="", "", OUT!B352)</f>
        <v>CELOSIA CRISTATA NEO ROSE</v>
      </c>
      <c r="H277" s="19">
        <f>IF(AND($K$3=1,$K$4="N"),P277,IF(AND($K$3=2,$K$4="N"),R277,IF(AND($K$3=3,$K$4="N"),T277,IF(AND($K$3=4,$K$4="N"),V277,IF(AND($K$3=5,$K$4="N"),X277,IF(AND($K$3=1,$K$4="Y"),Z277,IF(AND($K$3=2,$K$4="Y"),AB277,IF(AND($K$3=3,$K$4="Y"),AD277,IF(AND($K$3=4,$K$4="Y"),AF277,IF(AND($K$3=5,$K$4="Y"),AH277,"FALSE"))))))))))</f>
        <v>0.33500000000000002</v>
      </c>
      <c r="I277" s="20">
        <f>IF(AND($K$3=1,$K$4="N"),Q277,IF(AND($K$3=2,$K$4="N"),S277,IF(AND($K$3=3,$K$4="N"),U277,IF(AND($K$3=4,$K$4="N"),W277,IF(AND($K$3=5,$K$4="N"),Y277,IF(AND($K$3=1,$K$4="Y"),AA277,IF(AND($K$3=2,$K$4="Y"),AC277,IF(AND($K$3=3,$K$4="Y"),AE277,IF(AND($K$3=4,$K$4="Y"),AG277,IF(AND($K$3=5,$K$4="Y"),AI277,"FALSE"))))))))))</f>
        <v>70.349999999999994</v>
      </c>
      <c r="J277" s="34" t="str">
        <f>IF(OUT!F352="", "", OUT!F352)</f>
        <v/>
      </c>
      <c r="K277" s="7">
        <f>IF(OUT!P352="", "", OUT!P352)</f>
        <v>210</v>
      </c>
      <c r="L277" s="7" t="str">
        <f>IF(OUT!AE352="", "", OUT!AE352)</f>
        <v/>
      </c>
      <c r="M277" s="7" t="str">
        <f>IF(OUT!AG352="", "", OUT!AG352)</f>
        <v/>
      </c>
      <c r="N277" s="7" t="str">
        <f>IF(OUT!AQ352="", "", OUT!AQ352)</f>
        <v>CUT</v>
      </c>
      <c r="O277" s="7" t="str">
        <f>IF(OUT!BM352="", "", OUT!BM352)</f>
        <v>T4</v>
      </c>
      <c r="P277" s="8">
        <f>IF(OUT!N352="", "", OUT!N352)</f>
        <v>0.33500000000000002</v>
      </c>
      <c r="Q277" s="9">
        <f>IF(OUT!O352="", "", OUT!O352)</f>
        <v>70.349999999999994</v>
      </c>
      <c r="R277" s="8">
        <f>IF(PPG!H352="", "", PPG!H352)</f>
        <v>0</v>
      </c>
      <c r="S277" s="9">
        <f>IF(PPG!I352="", "", PPG!I352)</f>
        <v>0</v>
      </c>
      <c r="T277" s="8">
        <f>IF(PPG!J352="", "", PPG!J352)</f>
        <v>0</v>
      </c>
      <c r="U277" s="9">
        <f>IF(PPG!K352="", "", PPG!K352)</f>
        <v>0</v>
      </c>
      <c r="V277" s="8">
        <f>IF(PPG!L352="", "", PPG!L352)</f>
        <v>0</v>
      </c>
      <c r="W277" s="9">
        <f>IF(PPG!M352="", "", PPG!M352)</f>
        <v>0</v>
      </c>
      <c r="X277" s="8">
        <f>IF(PPG!N352="", "", PPG!N352)</f>
        <v>0</v>
      </c>
      <c r="Y277" s="9">
        <f>IF(PPG!O352="", "", PPG!O352)</f>
        <v>0</v>
      </c>
      <c r="Z277" s="8">
        <f>IF(PPG!Q352="", "", PPG!Q352)</f>
        <v>0.33500000000000002</v>
      </c>
      <c r="AA277" s="9">
        <f>IF(PPG!R352="", "", PPG!R352)</f>
        <v>70.349999999999994</v>
      </c>
      <c r="AB277" s="8">
        <f>IF(PPG!S352="", "", PPG!S352)</f>
        <v>0</v>
      </c>
      <c r="AC277" s="9">
        <f>IF(PPG!T352="", "", PPG!T352)</f>
        <v>0</v>
      </c>
      <c r="AD277" s="8">
        <f>IF(PPG!U352="", "", PPG!U352)</f>
        <v>0</v>
      </c>
      <c r="AE277" s="9">
        <f>IF(PPG!V352="", "", PPG!V352)</f>
        <v>0</v>
      </c>
      <c r="AF277" s="8">
        <f>IF(PPG!W352="", "", PPG!W352)</f>
        <v>0</v>
      </c>
      <c r="AG277" s="9">
        <f>IF(PPG!X352="", "", PPG!X352)</f>
        <v>0</v>
      </c>
      <c r="AH277" s="8">
        <f>IF(PPG!Y352="", "", PPG!Y352)</f>
        <v>0</v>
      </c>
      <c r="AI277" s="9">
        <f>IF(PPG!Z352="", "", PPG!Z352)</f>
        <v>0</v>
      </c>
      <c r="AJ277" s="30" t="str">
        <f>IF(D277&lt;&gt;"",D277*I277, "0.00")</f>
        <v>0.00</v>
      </c>
      <c r="AK277" s="7" t="str">
        <f>IF(D277&lt;&gt;"",D277, "0")</f>
        <v>0</v>
      </c>
      <c r="AL277" s="7" t="str">
        <f>IF(D277&lt;&gt;"",D277*K277, "0")</f>
        <v>0</v>
      </c>
    </row>
    <row r="278" spans="1:38">
      <c r="A278" s="7">
        <f>IF(OUT!C1721="", "", OUT!C1721)</f>
        <v>711</v>
      </c>
      <c r="B278" s="18">
        <f>IF(OUT!A1721="", "", OUT!A1721)</f>
        <v>96830</v>
      </c>
      <c r="C278" s="7" t="str">
        <f>IF(OUT!D1721="", "", OUT!D1721)</f>
        <v>CY</v>
      </c>
      <c r="D278" s="25"/>
      <c r="E278" s="7" t="str">
        <f>IF(OUT!E1721="", "", OUT!E1721)</f>
        <v>216 TRAY</v>
      </c>
      <c r="F278" s="22" t="str">
        <f>IF(OUT!AE1721="NEW", "✷", "")</f>
        <v>✷</v>
      </c>
      <c r="G278" t="str">
        <f>IF(OUT!B1721="", "", OUT!B1721)</f>
        <v>CELOSIA PLUMOSA FLAMMA MIX</v>
      </c>
      <c r="H278" s="19">
        <f>IF(AND($K$3=1,$K$4="N"),P278,IF(AND($K$3=2,$K$4="N"),R278,IF(AND($K$3=3,$K$4="N"),T278,IF(AND($K$3=4,$K$4="N"),V278,IF(AND($K$3=5,$K$4="N"),X278,IF(AND($K$3=1,$K$4="Y"),Z278,IF(AND($K$3=2,$K$4="Y"),AB278,IF(AND($K$3=3,$K$4="Y"),AD278,IF(AND($K$3=4,$K$4="Y"),AF278,IF(AND($K$3=5,$K$4="Y"),AH278,"FALSE"))))))))))</f>
        <v>0.20699999999999999</v>
      </c>
      <c r="I278" s="20">
        <f>IF(AND($K$3=1,$K$4="N"),Q278,IF(AND($K$3=2,$K$4="N"),S278,IF(AND($K$3=3,$K$4="N"),U278,IF(AND($K$3=4,$K$4="N"),W278,IF(AND($K$3=5,$K$4="N"),Y278,IF(AND($K$3=1,$K$4="Y"),AA278,IF(AND($K$3=2,$K$4="Y"),AC278,IF(AND($K$3=3,$K$4="Y"),AE278,IF(AND($K$3=4,$K$4="Y"),AG278,IF(AND($K$3=5,$K$4="Y"),AI278,"FALSE"))))))))))</f>
        <v>43.47</v>
      </c>
      <c r="J278" s="34" t="str">
        <f>IF(OUT!F1721="", "", OUT!F1721)</f>
        <v/>
      </c>
      <c r="K278" s="7">
        <f>IF(OUT!P1721="", "", OUT!P1721)</f>
        <v>210</v>
      </c>
      <c r="L278" s="7" t="str">
        <f>IF(OUT!AE1721="", "", OUT!AE1721)</f>
        <v>NEW</v>
      </c>
      <c r="M278" s="7" t="str">
        <f>IF(OUT!AG1721="", "", OUT!AG1721)</f>
        <v/>
      </c>
      <c r="N278" s="7" t="str">
        <f>IF(OUT!AQ1721="", "", OUT!AQ1721)</f>
        <v/>
      </c>
      <c r="O278" s="7" t="str">
        <f>IF(OUT!BM1721="", "", OUT!BM1721)</f>
        <v>T4</v>
      </c>
      <c r="P278" s="8">
        <f>IF(OUT!N1721="", "", OUT!N1721)</f>
        <v>0.20699999999999999</v>
      </c>
      <c r="Q278" s="9">
        <f>IF(OUT!O1721="", "", OUT!O1721)</f>
        <v>43.47</v>
      </c>
      <c r="R278" s="8">
        <f>IF(PPG!H1721="", "", PPG!H1721)</f>
        <v>0</v>
      </c>
      <c r="S278" s="9">
        <f>IF(PPG!I1721="", "", PPG!I1721)</f>
        <v>0</v>
      </c>
      <c r="T278" s="8">
        <f>IF(PPG!J1721="", "", PPG!J1721)</f>
        <v>0</v>
      </c>
      <c r="U278" s="9">
        <f>IF(PPG!K1721="", "", PPG!K1721)</f>
        <v>0</v>
      </c>
      <c r="V278" s="8">
        <f>IF(PPG!L1721="", "", PPG!L1721)</f>
        <v>0</v>
      </c>
      <c r="W278" s="9">
        <f>IF(PPG!M1721="", "", PPG!M1721)</f>
        <v>0</v>
      </c>
      <c r="X278" s="8">
        <f>IF(PPG!N1721="", "", PPG!N1721)</f>
        <v>0</v>
      </c>
      <c r="Y278" s="9">
        <f>IF(PPG!O1721="", "", PPG!O1721)</f>
        <v>0</v>
      </c>
      <c r="Z278" s="8">
        <f>IF(PPG!Q1721="", "", PPG!Q1721)</f>
        <v>0.20699999999999999</v>
      </c>
      <c r="AA278" s="9">
        <f>IF(PPG!R1721="", "", PPG!R1721)</f>
        <v>43.47</v>
      </c>
      <c r="AB278" s="8">
        <f>IF(PPG!S1721="", "", PPG!S1721)</f>
        <v>0</v>
      </c>
      <c r="AC278" s="9">
        <f>IF(PPG!T1721="", "", PPG!T1721)</f>
        <v>0</v>
      </c>
      <c r="AD278" s="8">
        <f>IF(PPG!U1721="", "", PPG!U1721)</f>
        <v>0</v>
      </c>
      <c r="AE278" s="9">
        <f>IF(PPG!V1721="", "", PPG!V1721)</f>
        <v>0</v>
      </c>
      <c r="AF278" s="8">
        <f>IF(PPG!W1721="", "", PPG!W1721)</f>
        <v>0</v>
      </c>
      <c r="AG278" s="9">
        <f>IF(PPG!X1721="", "", PPG!X1721)</f>
        <v>0</v>
      </c>
      <c r="AH278" s="8">
        <f>IF(PPG!Y1721="", "", PPG!Y1721)</f>
        <v>0</v>
      </c>
      <c r="AI278" s="9">
        <f>IF(PPG!Z1721="", "", PPG!Z1721)</f>
        <v>0</v>
      </c>
      <c r="AJ278" s="30" t="str">
        <f>IF(D278&lt;&gt;"",D278*I278, "0.00")</f>
        <v>0.00</v>
      </c>
      <c r="AK278" s="7" t="str">
        <f>IF(D278&lt;&gt;"",D278, "0")</f>
        <v>0</v>
      </c>
      <c r="AL278" s="7" t="str">
        <f>IF(D278&lt;&gt;"",D278*K278, "0")</f>
        <v>0</v>
      </c>
    </row>
    <row r="279" spans="1:38">
      <c r="A279" s="7">
        <f>IF(OUT!C1084="", "", OUT!C1084)</f>
        <v>711</v>
      </c>
      <c r="B279" s="18">
        <f>IF(OUT!A1084="", "", OUT!A1084)</f>
        <v>83132</v>
      </c>
      <c r="C279" s="7" t="str">
        <f>IF(OUT!D1084="", "", OUT!D1084)</f>
        <v>CY</v>
      </c>
      <c r="D279" s="25"/>
      <c r="E279" s="7" t="str">
        <f>IF(OUT!E1084="", "", OUT!E1084)</f>
        <v>216 TRAY</v>
      </c>
      <c r="F279" s="22" t="str">
        <f>IF(OUT!AE1084="NEW", "✷", "")</f>
        <v/>
      </c>
      <c r="G279" t="str">
        <f>IF(OUT!B1084="", "", OUT!B1084)</f>
        <v>CELOSIA SPICATA CELWAY MIX</v>
      </c>
      <c r="H279" s="19">
        <f>IF(AND($K$3=1,$K$4="N"),P279,IF(AND($K$3=2,$K$4="N"),R279,IF(AND($K$3=3,$K$4="N"),T279,IF(AND($K$3=4,$K$4="N"),V279,IF(AND($K$3=5,$K$4="N"),X279,IF(AND($K$3=1,$K$4="Y"),Z279,IF(AND($K$3=2,$K$4="Y"),AB279,IF(AND($K$3=3,$K$4="Y"),AD279,IF(AND($K$3=4,$K$4="Y"),AF279,IF(AND($K$3=5,$K$4="Y"),AH279,"FALSE"))))))))))</f>
        <v>0.29299999999999998</v>
      </c>
      <c r="I279" s="20">
        <f>IF(AND($K$3=1,$K$4="N"),Q279,IF(AND($K$3=2,$K$4="N"),S279,IF(AND($K$3=3,$K$4="N"),U279,IF(AND($K$3=4,$K$4="N"),W279,IF(AND($K$3=5,$K$4="N"),Y279,IF(AND($K$3=1,$K$4="Y"),AA279,IF(AND($K$3=2,$K$4="Y"),AC279,IF(AND($K$3=3,$K$4="Y"),AE279,IF(AND($K$3=4,$K$4="Y"),AG279,IF(AND($K$3=5,$K$4="Y"),AI279,"FALSE"))))))))))</f>
        <v>61.53</v>
      </c>
      <c r="J279" s="34" t="str">
        <f>IF(OUT!F1084="", "", OUT!F1084)</f>
        <v/>
      </c>
      <c r="K279" s="7">
        <f>IF(OUT!P1084="", "", OUT!P1084)</f>
        <v>210</v>
      </c>
      <c r="L279" s="7" t="str">
        <f>IF(OUT!AE1084="", "", OUT!AE1084)</f>
        <v/>
      </c>
      <c r="M279" s="7" t="str">
        <f>IF(OUT!AG1084="", "", OUT!AG1084)</f>
        <v/>
      </c>
      <c r="N279" s="7" t="str">
        <f>IF(OUT!AQ1084="", "", OUT!AQ1084)</f>
        <v>CUT</v>
      </c>
      <c r="O279" s="7" t="str">
        <f>IF(OUT!BM1084="", "", OUT!BM1084)</f>
        <v>T4</v>
      </c>
      <c r="P279" s="8">
        <f>IF(OUT!N1084="", "", OUT!N1084)</f>
        <v>0.29299999999999998</v>
      </c>
      <c r="Q279" s="9">
        <f>IF(OUT!O1084="", "", OUT!O1084)</f>
        <v>61.53</v>
      </c>
      <c r="R279" s="8">
        <f>IF(PPG!H1084="", "", PPG!H1084)</f>
        <v>0</v>
      </c>
      <c r="S279" s="9">
        <f>IF(PPG!I1084="", "", PPG!I1084)</f>
        <v>0</v>
      </c>
      <c r="T279" s="8">
        <f>IF(PPG!J1084="", "", PPG!J1084)</f>
        <v>0</v>
      </c>
      <c r="U279" s="9">
        <f>IF(PPG!K1084="", "", PPG!K1084)</f>
        <v>0</v>
      </c>
      <c r="V279" s="8">
        <f>IF(PPG!L1084="", "", PPG!L1084)</f>
        <v>0</v>
      </c>
      <c r="W279" s="9">
        <f>IF(PPG!M1084="", "", PPG!M1084)</f>
        <v>0</v>
      </c>
      <c r="X279" s="8">
        <f>IF(PPG!N1084="", "", PPG!N1084)</f>
        <v>0</v>
      </c>
      <c r="Y279" s="9">
        <f>IF(PPG!O1084="", "", PPG!O1084)</f>
        <v>0</v>
      </c>
      <c r="Z279" s="8">
        <f>IF(PPG!Q1084="", "", PPG!Q1084)</f>
        <v>0.29299999999999998</v>
      </c>
      <c r="AA279" s="9">
        <f>IF(PPG!R1084="", "", PPG!R1084)</f>
        <v>61.53</v>
      </c>
      <c r="AB279" s="8">
        <f>IF(PPG!S1084="", "", PPG!S1084)</f>
        <v>0</v>
      </c>
      <c r="AC279" s="9">
        <f>IF(PPG!T1084="", "", PPG!T1084)</f>
        <v>0</v>
      </c>
      <c r="AD279" s="8">
        <f>IF(PPG!U1084="", "", PPG!U1084)</f>
        <v>0</v>
      </c>
      <c r="AE279" s="9">
        <f>IF(PPG!V1084="", "", PPG!V1084)</f>
        <v>0</v>
      </c>
      <c r="AF279" s="8">
        <f>IF(PPG!W1084="", "", PPG!W1084)</f>
        <v>0</v>
      </c>
      <c r="AG279" s="9">
        <f>IF(PPG!X1084="", "", PPG!X1084)</f>
        <v>0</v>
      </c>
      <c r="AH279" s="8">
        <f>IF(PPG!Y1084="", "", PPG!Y1084)</f>
        <v>0</v>
      </c>
      <c r="AI279" s="9">
        <f>IF(PPG!Z1084="", "", PPG!Z1084)</f>
        <v>0</v>
      </c>
      <c r="AJ279" s="30" t="str">
        <f>IF(D279&lt;&gt;"",D279*I279, "0.00")</f>
        <v>0.00</v>
      </c>
      <c r="AK279" s="7" t="str">
        <f>IF(D279&lt;&gt;"",D279, "0")</f>
        <v>0</v>
      </c>
      <c r="AL279" s="7" t="str">
        <f>IF(D279&lt;&gt;"",D279*K279, "0")</f>
        <v>0</v>
      </c>
    </row>
    <row r="280" spans="1:38">
      <c r="A280" s="7">
        <f>IF(OUT!C690="", "", OUT!C690)</f>
        <v>711</v>
      </c>
      <c r="B280" s="18">
        <f>IF(OUT!A690="", "", OUT!A690)</f>
        <v>70422</v>
      </c>
      <c r="C280" s="7" t="str">
        <f>IF(OUT!D690="", "", OUT!D690)</f>
        <v>IV</v>
      </c>
      <c r="D280" s="25"/>
      <c r="E280" s="7" t="str">
        <f>IF(OUT!E690="", "", OUT!E690)</f>
        <v>32 TRAY</v>
      </c>
      <c r="F280" s="22" t="str">
        <f>IF(OUT!AE690="NEW", "✷", "")</f>
        <v/>
      </c>
      <c r="G280" t="str">
        <f>IF(OUT!B690="", "", OUT!B690)</f>
        <v>CENTAUREA MONTANA AMETHYST IN SNOW</v>
      </c>
      <c r="H280" s="19">
        <f>IF(AND($K$3=1,$K$4="N"),P280,IF(AND($K$3=2,$K$4="N"),R280,IF(AND($K$3=3,$K$4="N"),T280,IF(AND($K$3=4,$K$4="N"),V280,IF(AND($K$3=5,$K$4="N"),X280,IF(AND($K$3=1,$K$4="Y"),Z280,IF(AND($K$3=2,$K$4="Y"),AB280,IF(AND($K$3=3,$K$4="Y"),AD280,IF(AND($K$3=4,$K$4="Y"),AF280,IF(AND($K$3=5,$K$4="Y"),AH280,"FALSE"))))))))))</f>
        <v>2.077</v>
      </c>
      <c r="I280" s="20">
        <f>IF(AND($K$3=1,$K$4="N"),Q280,IF(AND($K$3=2,$K$4="N"),S280,IF(AND($K$3=3,$K$4="N"),U280,IF(AND($K$3=4,$K$4="N"),W280,IF(AND($K$3=5,$K$4="N"),Y280,IF(AND($K$3=1,$K$4="Y"),AA280,IF(AND($K$3=2,$K$4="Y"),AC280,IF(AND($K$3=3,$K$4="Y"),AE280,IF(AND($K$3=4,$K$4="Y"),AG280,IF(AND($K$3=5,$K$4="Y"),AI280,"FALSE"))))))))))</f>
        <v>66.459999999999994</v>
      </c>
      <c r="J280" s="34" t="str">
        <f>IF(OUT!F690="", "", OUT!F690)</f>
        <v>VERNALIZED</v>
      </c>
      <c r="K280" s="7">
        <f>IF(OUT!P690="", "", OUT!P690)</f>
        <v>32</v>
      </c>
      <c r="L280" s="7" t="str">
        <f>IF(OUT!AE690="", "", OUT!AE690)</f>
        <v/>
      </c>
      <c r="M280" s="7" t="str">
        <f>IF(OUT!AG690="", "", OUT!AG690)</f>
        <v>PAT</v>
      </c>
      <c r="N280" s="7" t="str">
        <f>IF(OUT!AQ690="", "", OUT!AQ690)</f>
        <v/>
      </c>
      <c r="O280" s="7" t="str">
        <f>IF(OUT!BM690="", "", OUT!BM690)</f>
        <v>T3</v>
      </c>
      <c r="P280" s="8">
        <f>IF(OUT!N690="", "", OUT!N690)</f>
        <v>2.077</v>
      </c>
      <c r="Q280" s="9">
        <f>IF(OUT!O690="", "", OUT!O690)</f>
        <v>66.459999999999994</v>
      </c>
      <c r="R280" s="8">
        <f>IF(PPG!H690="", "", PPG!H690)</f>
        <v>0</v>
      </c>
      <c r="S280" s="9">
        <f>IF(PPG!I690="", "", PPG!I690)</f>
        <v>0</v>
      </c>
      <c r="T280" s="8">
        <f>IF(PPG!J690="", "", PPG!J690)</f>
        <v>0</v>
      </c>
      <c r="U280" s="9">
        <f>IF(PPG!K690="", "", PPG!K690)</f>
        <v>0</v>
      </c>
      <c r="V280" s="8">
        <f>IF(PPG!L690="", "", PPG!L690)</f>
        <v>0</v>
      </c>
      <c r="W280" s="9">
        <f>IF(PPG!M690="", "", PPG!M690)</f>
        <v>0</v>
      </c>
      <c r="X280" s="8">
        <f>IF(PPG!N690="", "", PPG!N690)</f>
        <v>0</v>
      </c>
      <c r="Y280" s="9">
        <f>IF(PPG!O690="", "", PPG!O690)</f>
        <v>0</v>
      </c>
      <c r="Z280" s="8">
        <f>IF(PPG!Q690="", "", PPG!Q690)</f>
        <v>2.077</v>
      </c>
      <c r="AA280" s="9">
        <f>IF(PPG!R690="", "", PPG!R690)</f>
        <v>66.459999999999994</v>
      </c>
      <c r="AB280" s="8">
        <f>IF(PPG!S690="", "", PPG!S690)</f>
        <v>0</v>
      </c>
      <c r="AC280" s="9">
        <f>IF(PPG!T690="", "", PPG!T690)</f>
        <v>0</v>
      </c>
      <c r="AD280" s="8">
        <f>IF(PPG!U690="", "", PPG!U690)</f>
        <v>0</v>
      </c>
      <c r="AE280" s="9">
        <f>IF(PPG!V690="", "", PPG!V690)</f>
        <v>0</v>
      </c>
      <c r="AF280" s="8">
        <f>IF(PPG!W690="", "", PPG!W690)</f>
        <v>0</v>
      </c>
      <c r="AG280" s="9">
        <f>IF(PPG!X690="", "", PPG!X690)</f>
        <v>0</v>
      </c>
      <c r="AH280" s="8">
        <f>IF(PPG!Y690="", "", PPG!Y690)</f>
        <v>0</v>
      </c>
      <c r="AI280" s="9">
        <f>IF(PPG!Z690="", "", PPG!Z690)</f>
        <v>0</v>
      </c>
      <c r="AJ280" s="30" t="str">
        <f>IF(D280&lt;&gt;"",D280*I280, "0.00")</f>
        <v>0.00</v>
      </c>
      <c r="AK280" s="7" t="str">
        <f>IF(D280&lt;&gt;"",D280, "0")</f>
        <v>0</v>
      </c>
      <c r="AL280" s="7" t="str">
        <f>IF(D280&lt;&gt;"",D280*K280, "0")</f>
        <v>0</v>
      </c>
    </row>
    <row r="281" spans="1:38">
      <c r="A281" s="7">
        <f>IF(OUT!C1051="", "", OUT!C1051)</f>
        <v>711</v>
      </c>
      <c r="B281" s="18">
        <f>IF(OUT!A1051="", "", OUT!A1051)</f>
        <v>82589</v>
      </c>
      <c r="C281" s="7" t="str">
        <f>IF(OUT!D1051="", "", OUT!D1051)</f>
        <v>DB</v>
      </c>
      <c r="D281" s="25"/>
      <c r="E281" s="7" t="str">
        <f>IF(OUT!E1051="", "", OUT!E1051)</f>
        <v>51 CELL</v>
      </c>
      <c r="F281" s="22" t="str">
        <f>IF(OUT!AE1051="NEW", "✷", "")</f>
        <v/>
      </c>
      <c r="G281" t="str">
        <f>IF(OUT!B1051="", "", OUT!B1051)</f>
        <v>CLEOME CLIO MAGENTA</v>
      </c>
      <c r="H281" s="19">
        <f>IF(AND($K$3=1,$K$4="N"),P281,IF(AND($K$3=2,$K$4="N"),R281,IF(AND($K$3=3,$K$4="N"),T281,IF(AND($K$3=4,$K$4="N"),V281,IF(AND($K$3=5,$K$4="N"),X281,IF(AND($K$3=1,$K$4="Y"),Z281,IF(AND($K$3=2,$K$4="Y"),AB281,IF(AND($K$3=3,$K$4="Y"),AD281,IF(AND($K$3=4,$K$4="Y"),AF281,IF(AND($K$3=5,$K$4="Y"),AH281,"FALSE"))))))))))</f>
        <v>0.84699999999999998</v>
      </c>
      <c r="I281" s="20">
        <f>IF(AND($K$3=1,$K$4="N"),Q281,IF(AND($K$3=2,$K$4="N"),S281,IF(AND($K$3=3,$K$4="N"),U281,IF(AND($K$3=4,$K$4="N"),W281,IF(AND($K$3=5,$K$4="N"),Y281,IF(AND($K$3=1,$K$4="Y"),AA281,IF(AND($K$3=2,$K$4="Y"),AC281,IF(AND($K$3=3,$K$4="Y"),AE281,IF(AND($K$3=4,$K$4="Y"),AG281,IF(AND($K$3=5,$K$4="Y"),AI281,"FALSE"))))))))))</f>
        <v>42.35</v>
      </c>
      <c r="J281" s="34" t="str">
        <f>IF(OUT!F1051="", "", OUT!F1051)</f>
        <v>STRIP TRAY</v>
      </c>
      <c r="K281" s="7">
        <f>IF(OUT!P1051="", "", OUT!P1051)</f>
        <v>50</v>
      </c>
      <c r="L281" s="7" t="str">
        <f>IF(OUT!AE1051="", "", OUT!AE1051)</f>
        <v/>
      </c>
      <c r="M281" s="7" t="str">
        <f>IF(OUT!AG1051="", "", OUT!AG1051)</f>
        <v>PAT</v>
      </c>
      <c r="N281" s="7" t="str">
        <f>IF(OUT!AQ1051="", "", OUT!AQ1051)</f>
        <v/>
      </c>
      <c r="O281" s="7" t="str">
        <f>IF(OUT!BM1051="", "", OUT!BM1051)</f>
        <v>T3</v>
      </c>
      <c r="P281" s="8">
        <f>IF(OUT!N1051="", "", OUT!N1051)</f>
        <v>0.84699999999999998</v>
      </c>
      <c r="Q281" s="9">
        <f>IF(OUT!O1051="", "", OUT!O1051)</f>
        <v>42.35</v>
      </c>
      <c r="R281" s="8">
        <f>IF(PPG!H1051="", "", PPG!H1051)</f>
        <v>0</v>
      </c>
      <c r="S281" s="9">
        <f>IF(PPG!I1051="", "", PPG!I1051)</f>
        <v>0</v>
      </c>
      <c r="T281" s="8">
        <f>IF(PPG!J1051="", "", PPG!J1051)</f>
        <v>0</v>
      </c>
      <c r="U281" s="9">
        <f>IF(PPG!K1051="", "", PPG!K1051)</f>
        <v>0</v>
      </c>
      <c r="V281" s="8">
        <f>IF(PPG!L1051="", "", PPG!L1051)</f>
        <v>0</v>
      </c>
      <c r="W281" s="9">
        <f>IF(PPG!M1051="", "", PPG!M1051)</f>
        <v>0</v>
      </c>
      <c r="X281" s="8">
        <f>IF(PPG!N1051="", "", PPG!N1051)</f>
        <v>0</v>
      </c>
      <c r="Y281" s="9">
        <f>IF(PPG!O1051="", "", PPG!O1051)</f>
        <v>0</v>
      </c>
      <c r="Z281" s="8">
        <f>IF(PPG!Q1051="", "", PPG!Q1051)</f>
        <v>0.84699999999999998</v>
      </c>
      <c r="AA281" s="9">
        <f>IF(PPG!R1051="", "", PPG!R1051)</f>
        <v>42.35</v>
      </c>
      <c r="AB281" s="8">
        <f>IF(PPG!S1051="", "", PPG!S1051)</f>
        <v>0</v>
      </c>
      <c r="AC281" s="9">
        <f>IF(PPG!T1051="", "", PPG!T1051)</f>
        <v>0</v>
      </c>
      <c r="AD281" s="8">
        <f>IF(PPG!U1051="", "", PPG!U1051)</f>
        <v>0</v>
      </c>
      <c r="AE281" s="9">
        <f>IF(PPG!V1051="", "", PPG!V1051)</f>
        <v>0</v>
      </c>
      <c r="AF281" s="8">
        <f>IF(PPG!W1051="", "", PPG!W1051)</f>
        <v>0</v>
      </c>
      <c r="AG281" s="9">
        <f>IF(PPG!X1051="", "", PPG!X1051)</f>
        <v>0</v>
      </c>
      <c r="AH281" s="8">
        <f>IF(PPG!Y1051="", "", PPG!Y1051)</f>
        <v>0</v>
      </c>
      <c r="AI281" s="9">
        <f>IF(PPG!Z1051="", "", PPG!Z1051)</f>
        <v>0</v>
      </c>
      <c r="AJ281" s="30" t="str">
        <f>IF(D281&lt;&gt;"",D281*I281, "0.00")</f>
        <v>0.00</v>
      </c>
      <c r="AK281" s="7" t="str">
        <f>IF(D281&lt;&gt;"",D281, "0")</f>
        <v>0</v>
      </c>
      <c r="AL281" s="7" t="str">
        <f>IF(D281&lt;&gt;"",D281*K281, "0")</f>
        <v>0</v>
      </c>
    </row>
    <row r="282" spans="1:38">
      <c r="A282" s="7">
        <f>IF(OUT!C1272="", "", OUT!C1272)</f>
        <v>711</v>
      </c>
      <c r="B282" s="18">
        <f>IF(OUT!A1272="", "", OUT!A1272)</f>
        <v>88224</v>
      </c>
      <c r="C282" s="7" t="str">
        <f>IF(OUT!D1272="", "", OUT!D1272)</f>
        <v>DB</v>
      </c>
      <c r="D282" s="25"/>
      <c r="E282" s="7" t="str">
        <f>IF(OUT!E1272="", "", OUT!E1272)</f>
        <v>51 CELL</v>
      </c>
      <c r="F282" s="22" t="str">
        <f>IF(OUT!AE1272="NEW", "✷", "")</f>
        <v/>
      </c>
      <c r="G282" t="str">
        <f>IF(OUT!B1272="", "", OUT!B1272)</f>
        <v>CLEOME CLIO PINK LADY</v>
      </c>
      <c r="H282" s="19">
        <f>IF(AND($K$3=1,$K$4="N"),P282,IF(AND($K$3=2,$K$4="N"),R282,IF(AND($K$3=3,$K$4="N"),T282,IF(AND($K$3=4,$K$4="N"),V282,IF(AND($K$3=5,$K$4="N"),X282,IF(AND($K$3=1,$K$4="Y"),Z282,IF(AND($K$3=2,$K$4="Y"),AB282,IF(AND($K$3=3,$K$4="Y"),AD282,IF(AND($K$3=4,$K$4="Y"),AF282,IF(AND($K$3=5,$K$4="Y"),AH282,"FALSE"))))))))))</f>
        <v>0.84699999999999998</v>
      </c>
      <c r="I282" s="20">
        <f>IF(AND($K$3=1,$K$4="N"),Q282,IF(AND($K$3=2,$K$4="N"),S282,IF(AND($K$3=3,$K$4="N"),U282,IF(AND($K$3=4,$K$4="N"),W282,IF(AND($K$3=5,$K$4="N"),Y282,IF(AND($K$3=1,$K$4="Y"),AA282,IF(AND($K$3=2,$K$4="Y"),AC282,IF(AND($K$3=3,$K$4="Y"),AE282,IF(AND($K$3=4,$K$4="Y"),AG282,IF(AND($K$3=5,$K$4="Y"),AI282,"FALSE"))))))))))</f>
        <v>42.35</v>
      </c>
      <c r="J282" s="34" t="str">
        <f>IF(OUT!F1272="", "", OUT!F1272)</f>
        <v>STRIP TRAY</v>
      </c>
      <c r="K282" s="7">
        <f>IF(OUT!P1272="", "", OUT!P1272)</f>
        <v>50</v>
      </c>
      <c r="L282" s="7" t="str">
        <f>IF(OUT!AE1272="", "", OUT!AE1272)</f>
        <v/>
      </c>
      <c r="M282" s="7" t="str">
        <f>IF(OUT!AG1272="", "", OUT!AG1272)</f>
        <v>PAT</v>
      </c>
      <c r="N282" s="7" t="str">
        <f>IF(OUT!AQ1272="", "", OUT!AQ1272)</f>
        <v/>
      </c>
      <c r="O282" s="7" t="str">
        <f>IF(OUT!BM1272="", "", OUT!BM1272)</f>
        <v>T3</v>
      </c>
      <c r="P282" s="8">
        <f>IF(OUT!N1272="", "", OUT!N1272)</f>
        <v>0.84699999999999998</v>
      </c>
      <c r="Q282" s="9">
        <f>IF(OUT!O1272="", "", OUT!O1272)</f>
        <v>42.35</v>
      </c>
      <c r="R282" s="8">
        <f>IF(PPG!H1272="", "", PPG!H1272)</f>
        <v>0</v>
      </c>
      <c r="S282" s="9">
        <f>IF(PPG!I1272="", "", PPG!I1272)</f>
        <v>0</v>
      </c>
      <c r="T282" s="8">
        <f>IF(PPG!J1272="", "", PPG!J1272)</f>
        <v>0</v>
      </c>
      <c r="U282" s="9">
        <f>IF(PPG!K1272="", "", PPG!K1272)</f>
        <v>0</v>
      </c>
      <c r="V282" s="8">
        <f>IF(PPG!L1272="", "", PPG!L1272)</f>
        <v>0</v>
      </c>
      <c r="W282" s="9">
        <f>IF(PPG!M1272="", "", PPG!M1272)</f>
        <v>0</v>
      </c>
      <c r="X282" s="8">
        <f>IF(PPG!N1272="", "", PPG!N1272)</f>
        <v>0</v>
      </c>
      <c r="Y282" s="9">
        <f>IF(PPG!O1272="", "", PPG!O1272)</f>
        <v>0</v>
      </c>
      <c r="Z282" s="8">
        <f>IF(PPG!Q1272="", "", PPG!Q1272)</f>
        <v>0.84699999999999998</v>
      </c>
      <c r="AA282" s="9">
        <f>IF(PPG!R1272="", "", PPG!R1272)</f>
        <v>42.35</v>
      </c>
      <c r="AB282" s="8">
        <f>IF(PPG!S1272="", "", PPG!S1272)</f>
        <v>0</v>
      </c>
      <c r="AC282" s="9">
        <f>IF(PPG!T1272="", "", PPG!T1272)</f>
        <v>0</v>
      </c>
      <c r="AD282" s="8">
        <f>IF(PPG!U1272="", "", PPG!U1272)</f>
        <v>0</v>
      </c>
      <c r="AE282" s="9">
        <f>IF(PPG!V1272="", "", PPG!V1272)</f>
        <v>0</v>
      </c>
      <c r="AF282" s="8">
        <f>IF(PPG!W1272="", "", PPG!W1272)</f>
        <v>0</v>
      </c>
      <c r="AG282" s="9">
        <f>IF(PPG!X1272="", "", PPG!X1272)</f>
        <v>0</v>
      </c>
      <c r="AH282" s="8">
        <f>IF(PPG!Y1272="", "", PPG!Y1272)</f>
        <v>0</v>
      </c>
      <c r="AI282" s="9">
        <f>IF(PPG!Z1272="", "", PPG!Z1272)</f>
        <v>0</v>
      </c>
      <c r="AJ282" s="30" t="str">
        <f>IF(D282&lt;&gt;"",D282*I282, "0.00")</f>
        <v>0.00</v>
      </c>
      <c r="AK282" s="7" t="str">
        <f>IF(D282&lt;&gt;"",D282, "0")</f>
        <v>0</v>
      </c>
      <c r="AL282" s="7" t="str">
        <f>IF(D282&lt;&gt;"",D282*K282, "0")</f>
        <v>0</v>
      </c>
    </row>
    <row r="283" spans="1:38">
      <c r="A283" s="7">
        <f>IF(OUT!C456="", "", OUT!C456)</f>
        <v>711</v>
      </c>
      <c r="B283" s="18">
        <f>IF(OUT!A456="", "", OUT!A456)</f>
        <v>58694</v>
      </c>
      <c r="C283" s="7" t="str">
        <f>IF(OUT!D456="", "", OUT!D456)</f>
        <v>DB</v>
      </c>
      <c r="D283" s="25"/>
      <c r="E283" s="7" t="str">
        <f>IF(OUT!E456="", "", OUT!E456)</f>
        <v>51 CELL</v>
      </c>
      <c r="F283" s="22" t="str">
        <f>IF(OUT!AE456="NEW", "✷", "")</f>
        <v/>
      </c>
      <c r="G283" t="str">
        <f>IF(OUT!B456="", "", OUT!B456)</f>
        <v>COLEUS ALABAMA SUNSET</v>
      </c>
      <c r="H283" s="19">
        <f>IF(AND($K$3=1,$K$4="N"),P283,IF(AND($K$3=2,$K$4="N"),R283,IF(AND($K$3=3,$K$4="N"),T283,IF(AND($K$3=4,$K$4="N"),V283,IF(AND($K$3=5,$K$4="N"),X283,IF(AND($K$3=1,$K$4="Y"),Z283,IF(AND($K$3=2,$K$4="Y"),AB283,IF(AND($K$3=3,$K$4="Y"),AD283,IF(AND($K$3=4,$K$4="Y"),AF283,IF(AND($K$3=5,$K$4="Y"),AH283,"FALSE"))))))))))</f>
        <v>0.57699999999999996</v>
      </c>
      <c r="I283" s="20">
        <f>IF(AND($K$3=1,$K$4="N"),Q283,IF(AND($K$3=2,$K$4="N"),S283,IF(AND($K$3=3,$K$4="N"),U283,IF(AND($K$3=4,$K$4="N"),W283,IF(AND($K$3=5,$K$4="N"),Y283,IF(AND($K$3=1,$K$4="Y"),AA283,IF(AND($K$3=2,$K$4="Y"),AC283,IF(AND($K$3=3,$K$4="Y"),AE283,IF(AND($K$3=4,$K$4="Y"),AG283,IF(AND($K$3=5,$K$4="Y"),AI283,"FALSE"))))))))))</f>
        <v>28.85</v>
      </c>
      <c r="J283" s="34" t="str">
        <f>IF(OUT!F456="", "", OUT!F456)</f>
        <v>STRIP TRAY</v>
      </c>
      <c r="K283" s="7">
        <f>IF(OUT!P456="", "", OUT!P456)</f>
        <v>50</v>
      </c>
      <c r="L283" s="7" t="str">
        <f>IF(OUT!AE456="", "", OUT!AE456)</f>
        <v/>
      </c>
      <c r="M283" s="7" t="str">
        <f>IF(OUT!AG456="", "", OUT!AG456)</f>
        <v/>
      </c>
      <c r="N283" s="7" t="str">
        <f>IF(OUT!AQ456="", "", OUT!AQ456)</f>
        <v/>
      </c>
      <c r="O283" s="7" t="str">
        <f>IF(OUT!BM456="", "", OUT!BM456)</f>
        <v>T3</v>
      </c>
      <c r="P283" s="8">
        <f>IF(OUT!N456="", "", OUT!N456)</f>
        <v>0.57699999999999996</v>
      </c>
      <c r="Q283" s="9">
        <f>IF(OUT!O456="", "", OUT!O456)</f>
        <v>28.85</v>
      </c>
      <c r="R283" s="8">
        <f>IF(PPG!H456="", "", PPG!H456)</f>
        <v>0</v>
      </c>
      <c r="S283" s="9">
        <f>IF(PPG!I456="", "", PPG!I456)</f>
        <v>0</v>
      </c>
      <c r="T283" s="8">
        <f>IF(PPG!J456="", "", PPG!J456)</f>
        <v>0</v>
      </c>
      <c r="U283" s="9">
        <f>IF(PPG!K456="", "", PPG!K456)</f>
        <v>0</v>
      </c>
      <c r="V283" s="8">
        <f>IF(PPG!L456="", "", PPG!L456)</f>
        <v>0</v>
      </c>
      <c r="W283" s="9">
        <f>IF(PPG!M456="", "", PPG!M456)</f>
        <v>0</v>
      </c>
      <c r="X283" s="8">
        <f>IF(PPG!N456="", "", PPG!N456)</f>
        <v>0</v>
      </c>
      <c r="Y283" s="9">
        <f>IF(PPG!O456="", "", PPG!O456)</f>
        <v>0</v>
      </c>
      <c r="Z283" s="8">
        <f>IF(PPG!Q456="", "", PPG!Q456)</f>
        <v>0.57699999999999996</v>
      </c>
      <c r="AA283" s="9">
        <f>IF(PPG!R456="", "", PPG!R456)</f>
        <v>28.85</v>
      </c>
      <c r="AB283" s="8">
        <f>IF(PPG!S456="", "", PPG!S456)</f>
        <v>0</v>
      </c>
      <c r="AC283" s="9">
        <f>IF(PPG!T456="", "", PPG!T456)</f>
        <v>0</v>
      </c>
      <c r="AD283" s="8">
        <f>IF(PPG!U456="", "", PPG!U456)</f>
        <v>0</v>
      </c>
      <c r="AE283" s="9">
        <f>IF(PPG!V456="", "", PPG!V456)</f>
        <v>0</v>
      </c>
      <c r="AF283" s="8">
        <f>IF(PPG!W456="", "", PPG!W456)</f>
        <v>0</v>
      </c>
      <c r="AG283" s="9">
        <f>IF(PPG!X456="", "", PPG!X456)</f>
        <v>0</v>
      </c>
      <c r="AH283" s="8">
        <f>IF(PPG!Y456="", "", PPG!Y456)</f>
        <v>0</v>
      </c>
      <c r="AI283" s="9">
        <f>IF(PPG!Z456="", "", PPG!Z456)</f>
        <v>0</v>
      </c>
      <c r="AJ283" s="30" t="str">
        <f>IF(D283&lt;&gt;"",D283*I283, "0.00")</f>
        <v>0.00</v>
      </c>
      <c r="AK283" s="7" t="str">
        <f>IF(D283&lt;&gt;"",D283, "0")</f>
        <v>0</v>
      </c>
      <c r="AL283" s="7" t="str">
        <f>IF(D283&lt;&gt;"",D283*K283, "0")</f>
        <v>0</v>
      </c>
    </row>
    <row r="284" spans="1:38">
      <c r="A284" s="7">
        <f>IF(OUT!C978="", "", OUT!C978)</f>
        <v>711</v>
      </c>
      <c r="B284" s="18">
        <f>IF(OUT!A978="", "", OUT!A978)</f>
        <v>79974</v>
      </c>
      <c r="C284" s="7" t="str">
        <f>IF(OUT!D978="", "", OUT!D978)</f>
        <v>DB</v>
      </c>
      <c r="D284" s="25"/>
      <c r="E284" s="7" t="str">
        <f>IF(OUT!E978="", "", OUT!E978)</f>
        <v>51 CELL</v>
      </c>
      <c r="F284" s="22" t="str">
        <f>IF(OUT!AE978="NEW", "✷", "")</f>
        <v/>
      </c>
      <c r="G284" t="str">
        <f>IF(OUT!B978="", "", OUT!B978)</f>
        <v>COLEUS DIPT IN WINE</v>
      </c>
      <c r="H284" s="19">
        <f>IF(AND($K$3=1,$K$4="N"),P284,IF(AND($K$3=2,$K$4="N"),R284,IF(AND($K$3=3,$K$4="N"),T284,IF(AND($K$3=4,$K$4="N"),V284,IF(AND($K$3=5,$K$4="N"),X284,IF(AND($K$3=1,$K$4="Y"),Z284,IF(AND($K$3=2,$K$4="Y"),AB284,IF(AND($K$3=3,$K$4="Y"),AD284,IF(AND($K$3=4,$K$4="Y"),AF284,IF(AND($K$3=5,$K$4="Y"),AH284,"FALSE"))))))))))</f>
        <v>0.57699999999999996</v>
      </c>
      <c r="I284" s="20">
        <f>IF(AND($K$3=1,$K$4="N"),Q284,IF(AND($K$3=2,$K$4="N"),S284,IF(AND($K$3=3,$K$4="N"),U284,IF(AND($K$3=4,$K$4="N"),W284,IF(AND($K$3=5,$K$4="N"),Y284,IF(AND($K$3=1,$K$4="Y"),AA284,IF(AND($K$3=2,$K$4="Y"),AC284,IF(AND($K$3=3,$K$4="Y"),AE284,IF(AND($K$3=4,$K$4="Y"),AG284,IF(AND($K$3=5,$K$4="Y"),AI284,"FALSE"))))))))))</f>
        <v>28.85</v>
      </c>
      <c r="J284" s="34" t="str">
        <f>IF(OUT!F978="", "", OUT!F978)</f>
        <v>STRIP TRAY</v>
      </c>
      <c r="K284" s="7">
        <f>IF(OUT!P978="", "", OUT!P978)</f>
        <v>50</v>
      </c>
      <c r="L284" s="7" t="str">
        <f>IF(OUT!AE978="", "", OUT!AE978)</f>
        <v/>
      </c>
      <c r="M284" s="7" t="str">
        <f>IF(OUT!AG978="", "", OUT!AG978)</f>
        <v/>
      </c>
      <c r="N284" s="7" t="str">
        <f>IF(OUT!AQ978="", "", OUT!AQ978)</f>
        <v/>
      </c>
      <c r="O284" s="7" t="str">
        <f>IF(OUT!BM978="", "", OUT!BM978)</f>
        <v>T3</v>
      </c>
      <c r="P284" s="8">
        <f>IF(OUT!N978="", "", OUT!N978)</f>
        <v>0.57699999999999996</v>
      </c>
      <c r="Q284" s="9">
        <f>IF(OUT!O978="", "", OUT!O978)</f>
        <v>28.85</v>
      </c>
      <c r="R284" s="8">
        <f>IF(PPG!H978="", "", PPG!H978)</f>
        <v>0</v>
      </c>
      <c r="S284" s="9">
        <f>IF(PPG!I978="", "", PPG!I978)</f>
        <v>0</v>
      </c>
      <c r="T284" s="8">
        <f>IF(PPG!J978="", "", PPG!J978)</f>
        <v>0</v>
      </c>
      <c r="U284" s="9">
        <f>IF(PPG!K978="", "", PPG!K978)</f>
        <v>0</v>
      </c>
      <c r="V284" s="8">
        <f>IF(PPG!L978="", "", PPG!L978)</f>
        <v>0</v>
      </c>
      <c r="W284" s="9">
        <f>IF(PPG!M978="", "", PPG!M978)</f>
        <v>0</v>
      </c>
      <c r="X284" s="8">
        <f>IF(PPG!N978="", "", PPG!N978)</f>
        <v>0</v>
      </c>
      <c r="Y284" s="9">
        <f>IF(PPG!O978="", "", PPG!O978)</f>
        <v>0</v>
      </c>
      <c r="Z284" s="8">
        <f>IF(PPG!Q978="", "", PPG!Q978)</f>
        <v>0.57699999999999996</v>
      </c>
      <c r="AA284" s="9">
        <f>IF(PPG!R978="", "", PPG!R978)</f>
        <v>28.85</v>
      </c>
      <c r="AB284" s="8">
        <f>IF(PPG!S978="", "", PPG!S978)</f>
        <v>0</v>
      </c>
      <c r="AC284" s="9">
        <f>IF(PPG!T978="", "", PPG!T978)</f>
        <v>0</v>
      </c>
      <c r="AD284" s="8">
        <f>IF(PPG!U978="", "", PPG!U978)</f>
        <v>0</v>
      </c>
      <c r="AE284" s="9">
        <f>IF(PPG!V978="", "", PPG!V978)</f>
        <v>0</v>
      </c>
      <c r="AF284" s="8">
        <f>IF(PPG!W978="", "", PPG!W978)</f>
        <v>0</v>
      </c>
      <c r="AG284" s="9">
        <f>IF(PPG!X978="", "", PPG!X978)</f>
        <v>0</v>
      </c>
      <c r="AH284" s="8">
        <f>IF(PPG!Y978="", "", PPG!Y978)</f>
        <v>0</v>
      </c>
      <c r="AI284" s="9">
        <f>IF(PPG!Z978="", "", PPG!Z978)</f>
        <v>0</v>
      </c>
      <c r="AJ284" s="30" t="str">
        <f>IF(D284&lt;&gt;"",D284*I284, "0.00")</f>
        <v>0.00</v>
      </c>
      <c r="AK284" s="7" t="str">
        <f>IF(D284&lt;&gt;"",D284, "0")</f>
        <v>0</v>
      </c>
      <c r="AL284" s="7" t="str">
        <f>IF(D284&lt;&gt;"",D284*K284, "0")</f>
        <v>0</v>
      </c>
    </row>
    <row r="285" spans="1:38">
      <c r="A285" s="7">
        <f>IF(OUT!C737="", "", OUT!C737)</f>
        <v>711</v>
      </c>
      <c r="B285" s="18">
        <f>IF(OUT!A737="", "", OUT!A737)</f>
        <v>71515</v>
      </c>
      <c r="C285" s="7" t="str">
        <f>IF(OUT!D737="", "", OUT!D737)</f>
        <v>DB</v>
      </c>
      <c r="D285" s="25"/>
      <c r="E285" s="7" t="str">
        <f>IF(OUT!E737="", "", OUT!E737)</f>
        <v>51 CELL</v>
      </c>
      <c r="F285" s="22" t="str">
        <f>IF(OUT!AE737="NEW", "✷", "")</f>
        <v/>
      </c>
      <c r="G285" t="str">
        <f>IF(OUT!B737="", "", OUT!B737)</f>
        <v>COLEUS FISHNET STOCKINGS (Green w/Deep Purple Vein)</v>
      </c>
      <c r="H285" s="19">
        <f>IF(AND($K$3=1,$K$4="N"),P285,IF(AND($K$3=2,$K$4="N"),R285,IF(AND($K$3=3,$K$4="N"),T285,IF(AND($K$3=4,$K$4="N"),V285,IF(AND($K$3=5,$K$4="N"),X285,IF(AND($K$3=1,$K$4="Y"),Z285,IF(AND($K$3=2,$K$4="Y"),AB285,IF(AND($K$3=3,$K$4="Y"),AD285,IF(AND($K$3=4,$K$4="Y"),AF285,IF(AND($K$3=5,$K$4="Y"),AH285,"FALSE"))))))))))</f>
        <v>0.57699999999999996</v>
      </c>
      <c r="I285" s="20">
        <f>IF(AND($K$3=1,$K$4="N"),Q285,IF(AND($K$3=2,$K$4="N"),S285,IF(AND($K$3=3,$K$4="N"),U285,IF(AND($K$3=4,$K$4="N"),W285,IF(AND($K$3=5,$K$4="N"),Y285,IF(AND($K$3=1,$K$4="Y"),AA285,IF(AND($K$3=2,$K$4="Y"),AC285,IF(AND($K$3=3,$K$4="Y"),AE285,IF(AND($K$3=4,$K$4="Y"),AG285,IF(AND($K$3=5,$K$4="Y"),AI285,"FALSE"))))))))))</f>
        <v>28.85</v>
      </c>
      <c r="J285" s="34" t="str">
        <f>IF(OUT!F737="", "", OUT!F737)</f>
        <v>STRIP TRAY</v>
      </c>
      <c r="K285" s="7">
        <f>IF(OUT!P737="", "", OUT!P737)</f>
        <v>50</v>
      </c>
      <c r="L285" s="7" t="str">
        <f>IF(OUT!AE737="", "", OUT!AE737)</f>
        <v/>
      </c>
      <c r="M285" s="7" t="str">
        <f>IF(OUT!AG737="", "", OUT!AG737)</f>
        <v/>
      </c>
      <c r="N285" s="7" t="str">
        <f>IF(OUT!AQ737="", "", OUT!AQ737)</f>
        <v/>
      </c>
      <c r="O285" s="7" t="str">
        <f>IF(OUT!BM737="", "", OUT!BM737)</f>
        <v>T3</v>
      </c>
      <c r="P285" s="8">
        <f>IF(OUT!N737="", "", OUT!N737)</f>
        <v>0.57699999999999996</v>
      </c>
      <c r="Q285" s="9">
        <f>IF(OUT!O737="", "", OUT!O737)</f>
        <v>28.85</v>
      </c>
      <c r="R285" s="8">
        <f>IF(PPG!H737="", "", PPG!H737)</f>
        <v>0</v>
      </c>
      <c r="S285" s="9">
        <f>IF(PPG!I737="", "", PPG!I737)</f>
        <v>0</v>
      </c>
      <c r="T285" s="8">
        <f>IF(PPG!J737="", "", PPG!J737)</f>
        <v>0</v>
      </c>
      <c r="U285" s="9">
        <f>IF(PPG!K737="", "", PPG!K737)</f>
        <v>0</v>
      </c>
      <c r="V285" s="8">
        <f>IF(PPG!L737="", "", PPG!L737)</f>
        <v>0</v>
      </c>
      <c r="W285" s="9">
        <f>IF(PPG!M737="", "", PPG!M737)</f>
        <v>0</v>
      </c>
      <c r="X285" s="8">
        <f>IF(PPG!N737="", "", PPG!N737)</f>
        <v>0</v>
      </c>
      <c r="Y285" s="9">
        <f>IF(PPG!O737="", "", PPG!O737)</f>
        <v>0</v>
      </c>
      <c r="Z285" s="8">
        <f>IF(PPG!Q737="", "", PPG!Q737)</f>
        <v>0.57699999999999996</v>
      </c>
      <c r="AA285" s="9">
        <f>IF(PPG!R737="", "", PPG!R737)</f>
        <v>28.85</v>
      </c>
      <c r="AB285" s="8">
        <f>IF(PPG!S737="", "", PPG!S737)</f>
        <v>0</v>
      </c>
      <c r="AC285" s="9">
        <f>IF(PPG!T737="", "", PPG!T737)</f>
        <v>0</v>
      </c>
      <c r="AD285" s="8">
        <f>IF(PPG!U737="", "", PPG!U737)</f>
        <v>0</v>
      </c>
      <c r="AE285" s="9">
        <f>IF(PPG!V737="", "", PPG!V737)</f>
        <v>0</v>
      </c>
      <c r="AF285" s="8">
        <f>IF(PPG!W737="", "", PPG!W737)</f>
        <v>0</v>
      </c>
      <c r="AG285" s="9">
        <f>IF(PPG!X737="", "", PPG!X737)</f>
        <v>0</v>
      </c>
      <c r="AH285" s="8">
        <f>IF(PPG!Y737="", "", PPG!Y737)</f>
        <v>0</v>
      </c>
      <c r="AI285" s="9">
        <f>IF(PPG!Z737="", "", PPG!Z737)</f>
        <v>0</v>
      </c>
      <c r="AJ285" s="30" t="str">
        <f>IF(D285&lt;&gt;"",D285*I285, "0.00")</f>
        <v>0.00</v>
      </c>
      <c r="AK285" s="7" t="str">
        <f>IF(D285&lt;&gt;"",D285, "0")</f>
        <v>0</v>
      </c>
      <c r="AL285" s="7" t="str">
        <f>IF(D285&lt;&gt;"",D285*K285, "0")</f>
        <v>0</v>
      </c>
    </row>
    <row r="286" spans="1:38">
      <c r="A286" s="7">
        <f>IF(OUT!C457="", "", OUT!C457)</f>
        <v>711</v>
      </c>
      <c r="B286" s="18">
        <f>IF(OUT!A457="", "", OUT!A457)</f>
        <v>58731</v>
      </c>
      <c r="C286" s="7" t="str">
        <f>IF(OUT!D457="", "", OUT!D457)</f>
        <v>DB</v>
      </c>
      <c r="D286" s="25"/>
      <c r="E286" s="7" t="str">
        <f>IF(OUT!E457="", "", OUT!E457)</f>
        <v>51 CELL</v>
      </c>
      <c r="F286" s="22" t="str">
        <f>IF(OUT!AE457="NEW", "✷", "")</f>
        <v/>
      </c>
      <c r="G286" t="str">
        <f>IF(OUT!B457="", "", OUT!B457)</f>
        <v>COLEUS GAYS DELIGHT (Lime Green w/Burgundy Vein)</v>
      </c>
      <c r="H286" s="19">
        <f>IF(AND($K$3=1,$K$4="N"),P286,IF(AND($K$3=2,$K$4="N"),R286,IF(AND($K$3=3,$K$4="N"),T286,IF(AND($K$3=4,$K$4="N"),V286,IF(AND($K$3=5,$K$4="N"),X286,IF(AND($K$3=1,$K$4="Y"),Z286,IF(AND($K$3=2,$K$4="Y"),AB286,IF(AND($K$3=3,$K$4="Y"),AD286,IF(AND($K$3=4,$K$4="Y"),AF286,IF(AND($K$3=5,$K$4="Y"),AH286,"FALSE"))))))))))</f>
        <v>0.57699999999999996</v>
      </c>
      <c r="I286" s="20">
        <f>IF(AND($K$3=1,$K$4="N"),Q286,IF(AND($K$3=2,$K$4="N"),S286,IF(AND($K$3=3,$K$4="N"),U286,IF(AND($K$3=4,$K$4="N"),W286,IF(AND($K$3=5,$K$4="N"),Y286,IF(AND($K$3=1,$K$4="Y"),AA286,IF(AND($K$3=2,$K$4="Y"),AC286,IF(AND($K$3=3,$K$4="Y"),AE286,IF(AND($K$3=4,$K$4="Y"),AG286,IF(AND($K$3=5,$K$4="Y"),AI286,"FALSE"))))))))))</f>
        <v>28.85</v>
      </c>
      <c r="J286" s="34" t="str">
        <f>IF(OUT!F457="", "", OUT!F457)</f>
        <v>STRIP TRAY</v>
      </c>
      <c r="K286" s="7">
        <f>IF(OUT!P457="", "", OUT!P457)</f>
        <v>50</v>
      </c>
      <c r="L286" s="7" t="str">
        <f>IF(OUT!AE457="", "", OUT!AE457)</f>
        <v/>
      </c>
      <c r="M286" s="7" t="str">
        <f>IF(OUT!AG457="", "", OUT!AG457)</f>
        <v/>
      </c>
      <c r="N286" s="7" t="str">
        <f>IF(OUT!AQ457="", "", OUT!AQ457)</f>
        <v/>
      </c>
      <c r="O286" s="7" t="str">
        <f>IF(OUT!BM457="", "", OUT!BM457)</f>
        <v>T3</v>
      </c>
      <c r="P286" s="8">
        <f>IF(OUT!N457="", "", OUT!N457)</f>
        <v>0.57699999999999996</v>
      </c>
      <c r="Q286" s="9">
        <f>IF(OUT!O457="", "", OUT!O457)</f>
        <v>28.85</v>
      </c>
      <c r="R286" s="8">
        <f>IF(PPG!H457="", "", PPG!H457)</f>
        <v>0</v>
      </c>
      <c r="S286" s="9">
        <f>IF(PPG!I457="", "", PPG!I457)</f>
        <v>0</v>
      </c>
      <c r="T286" s="8">
        <f>IF(PPG!J457="", "", PPG!J457)</f>
        <v>0</v>
      </c>
      <c r="U286" s="9">
        <f>IF(PPG!K457="", "", PPG!K457)</f>
        <v>0</v>
      </c>
      <c r="V286" s="8">
        <f>IF(PPG!L457="", "", PPG!L457)</f>
        <v>0</v>
      </c>
      <c r="W286" s="9">
        <f>IF(PPG!M457="", "", PPG!M457)</f>
        <v>0</v>
      </c>
      <c r="X286" s="8">
        <f>IF(PPG!N457="", "", PPG!N457)</f>
        <v>0</v>
      </c>
      <c r="Y286" s="9">
        <f>IF(PPG!O457="", "", PPG!O457)</f>
        <v>0</v>
      </c>
      <c r="Z286" s="8">
        <f>IF(PPG!Q457="", "", PPG!Q457)</f>
        <v>0.57699999999999996</v>
      </c>
      <c r="AA286" s="9">
        <f>IF(PPG!R457="", "", PPG!R457)</f>
        <v>28.85</v>
      </c>
      <c r="AB286" s="8">
        <f>IF(PPG!S457="", "", PPG!S457)</f>
        <v>0</v>
      </c>
      <c r="AC286" s="9">
        <f>IF(PPG!T457="", "", PPG!T457)</f>
        <v>0</v>
      </c>
      <c r="AD286" s="8">
        <f>IF(PPG!U457="", "", PPG!U457)</f>
        <v>0</v>
      </c>
      <c r="AE286" s="9">
        <f>IF(PPG!V457="", "", PPG!V457)</f>
        <v>0</v>
      </c>
      <c r="AF286" s="8">
        <f>IF(PPG!W457="", "", PPG!W457)</f>
        <v>0</v>
      </c>
      <c r="AG286" s="9">
        <f>IF(PPG!X457="", "", PPG!X457)</f>
        <v>0</v>
      </c>
      <c r="AH286" s="8">
        <f>IF(PPG!Y457="", "", PPG!Y457)</f>
        <v>0</v>
      </c>
      <c r="AI286" s="9">
        <f>IF(PPG!Z457="", "", PPG!Z457)</f>
        <v>0</v>
      </c>
      <c r="AJ286" s="30" t="str">
        <f>IF(D286&lt;&gt;"",D286*I286, "0.00")</f>
        <v>0.00</v>
      </c>
      <c r="AK286" s="7" t="str">
        <f>IF(D286&lt;&gt;"",D286, "0")</f>
        <v>0</v>
      </c>
      <c r="AL286" s="7" t="str">
        <f>IF(D286&lt;&gt;"",D286*K286, "0")</f>
        <v>0</v>
      </c>
    </row>
    <row r="287" spans="1:38">
      <c r="A287" s="7">
        <f>IF(OUT!C1298="", "", OUT!C1298)</f>
        <v>711</v>
      </c>
      <c r="B287" s="18">
        <f>IF(OUT!A1298="", "", OUT!A1298)</f>
        <v>88401</v>
      </c>
      <c r="C287" s="7" t="str">
        <f>IF(OUT!D1298="", "", OUT!D1298)</f>
        <v>DB</v>
      </c>
      <c r="D287" s="25"/>
      <c r="E287" s="7" t="str">
        <f>IF(OUT!E1298="", "", OUT!E1298)</f>
        <v>51 CELL</v>
      </c>
      <c r="F287" s="22" t="str">
        <f>IF(OUT!AE1298="NEW", "✷", "")</f>
        <v/>
      </c>
      <c r="G287" t="str">
        <f>IF(OUT!B1298="", "", OUT!B1298)</f>
        <v>COLEUS GREAT FALLS TRAILING ANGEL</v>
      </c>
      <c r="H287" s="19">
        <f>IF(AND($K$3=1,$K$4="N"),P287,IF(AND($K$3=2,$K$4="N"),R287,IF(AND($K$3=3,$K$4="N"),T287,IF(AND($K$3=4,$K$4="N"),V287,IF(AND($K$3=5,$K$4="N"),X287,IF(AND($K$3=1,$K$4="Y"),Z287,IF(AND($K$3=2,$K$4="Y"),AB287,IF(AND($K$3=3,$K$4="Y"),AD287,IF(AND($K$3=4,$K$4="Y"),AF287,IF(AND($K$3=5,$K$4="Y"),AH287,"FALSE"))))))))))</f>
        <v>0.63600000000000001</v>
      </c>
      <c r="I287" s="20">
        <f>IF(AND($K$3=1,$K$4="N"),Q287,IF(AND($K$3=2,$K$4="N"),S287,IF(AND($K$3=3,$K$4="N"),U287,IF(AND($K$3=4,$K$4="N"),W287,IF(AND($K$3=5,$K$4="N"),Y287,IF(AND($K$3=1,$K$4="Y"),AA287,IF(AND($K$3=2,$K$4="Y"),AC287,IF(AND($K$3=3,$K$4="Y"),AE287,IF(AND($K$3=4,$K$4="Y"),AG287,IF(AND($K$3=5,$K$4="Y"),AI287,"FALSE"))))))))))</f>
        <v>31.8</v>
      </c>
      <c r="J287" s="34" t="str">
        <f>IF(OUT!F1298="", "", OUT!F1298)</f>
        <v>STRIP TRAY</v>
      </c>
      <c r="K287" s="7">
        <f>IF(OUT!P1298="", "", OUT!P1298)</f>
        <v>50</v>
      </c>
      <c r="L287" s="7" t="str">
        <f>IF(OUT!AE1298="", "", OUT!AE1298)</f>
        <v/>
      </c>
      <c r="M287" s="7" t="str">
        <f>IF(OUT!AG1298="", "", OUT!AG1298)</f>
        <v>PAT</v>
      </c>
      <c r="N287" s="7" t="str">
        <f>IF(OUT!AQ1298="", "", OUT!AQ1298)</f>
        <v/>
      </c>
      <c r="O287" s="7" t="str">
        <f>IF(OUT!BM1298="", "", OUT!BM1298)</f>
        <v>T3</v>
      </c>
      <c r="P287" s="8">
        <f>IF(OUT!N1298="", "", OUT!N1298)</f>
        <v>0.63600000000000001</v>
      </c>
      <c r="Q287" s="9">
        <f>IF(OUT!O1298="", "", OUT!O1298)</f>
        <v>31.8</v>
      </c>
      <c r="R287" s="8">
        <f>IF(PPG!H1298="", "", PPG!H1298)</f>
        <v>0</v>
      </c>
      <c r="S287" s="9">
        <f>IF(PPG!I1298="", "", PPG!I1298)</f>
        <v>0</v>
      </c>
      <c r="T287" s="8">
        <f>IF(PPG!J1298="", "", PPG!J1298)</f>
        <v>0</v>
      </c>
      <c r="U287" s="9">
        <f>IF(PPG!K1298="", "", PPG!K1298)</f>
        <v>0</v>
      </c>
      <c r="V287" s="8">
        <f>IF(PPG!L1298="", "", PPG!L1298)</f>
        <v>0</v>
      </c>
      <c r="W287" s="9">
        <f>IF(PPG!M1298="", "", PPG!M1298)</f>
        <v>0</v>
      </c>
      <c r="X287" s="8">
        <f>IF(PPG!N1298="", "", PPG!N1298)</f>
        <v>0</v>
      </c>
      <c r="Y287" s="9">
        <f>IF(PPG!O1298="", "", PPG!O1298)</f>
        <v>0</v>
      </c>
      <c r="Z287" s="8">
        <f>IF(PPG!Q1298="", "", PPG!Q1298)</f>
        <v>0.63600000000000001</v>
      </c>
      <c r="AA287" s="9">
        <f>IF(PPG!R1298="", "", PPG!R1298)</f>
        <v>31.8</v>
      </c>
      <c r="AB287" s="8">
        <f>IF(PPG!S1298="", "", PPG!S1298)</f>
        <v>0</v>
      </c>
      <c r="AC287" s="9">
        <f>IF(PPG!T1298="", "", PPG!T1298)</f>
        <v>0</v>
      </c>
      <c r="AD287" s="8">
        <f>IF(PPG!U1298="", "", PPG!U1298)</f>
        <v>0</v>
      </c>
      <c r="AE287" s="9">
        <f>IF(PPG!V1298="", "", PPG!V1298)</f>
        <v>0</v>
      </c>
      <c r="AF287" s="8">
        <f>IF(PPG!W1298="", "", PPG!W1298)</f>
        <v>0</v>
      </c>
      <c r="AG287" s="9">
        <f>IF(PPG!X1298="", "", PPG!X1298)</f>
        <v>0</v>
      </c>
      <c r="AH287" s="8">
        <f>IF(PPG!Y1298="", "", PPG!Y1298)</f>
        <v>0</v>
      </c>
      <c r="AI287" s="9">
        <f>IF(PPG!Z1298="", "", PPG!Z1298)</f>
        <v>0</v>
      </c>
      <c r="AJ287" s="30" t="str">
        <f>IF(D287&lt;&gt;"",D287*I287, "0.00")</f>
        <v>0.00</v>
      </c>
      <c r="AK287" s="7" t="str">
        <f>IF(D287&lt;&gt;"",D287, "0")</f>
        <v>0</v>
      </c>
      <c r="AL287" s="7" t="str">
        <f>IF(D287&lt;&gt;"",D287*K287, "0")</f>
        <v>0</v>
      </c>
    </row>
    <row r="288" spans="1:38">
      <c r="A288" s="7">
        <f>IF(OUT!C1306="", "", OUT!C1306)</f>
        <v>711</v>
      </c>
      <c r="B288" s="18">
        <f>IF(OUT!A1306="", "", OUT!A1306)</f>
        <v>88644</v>
      </c>
      <c r="C288" s="7" t="str">
        <f>IF(OUT!D1306="", "", OUT!D1306)</f>
        <v>DB</v>
      </c>
      <c r="D288" s="25"/>
      <c r="E288" s="7" t="str">
        <f>IF(OUT!E1306="", "", OUT!E1306)</f>
        <v>51 CELL</v>
      </c>
      <c r="F288" s="22" t="str">
        <f>IF(OUT!AE1306="NEW", "✷", "")</f>
        <v/>
      </c>
      <c r="G288" t="str">
        <f>IF(OUT!B1306="", "", OUT!B1306)</f>
        <v>COLEUS GREAT FALLS TRAILING IGUAZU</v>
      </c>
      <c r="H288" s="19">
        <f>IF(AND($K$3=1,$K$4="N"),P288,IF(AND($K$3=2,$K$4="N"),R288,IF(AND($K$3=3,$K$4="N"),T288,IF(AND($K$3=4,$K$4="N"),V288,IF(AND($K$3=5,$K$4="N"),X288,IF(AND($K$3=1,$K$4="Y"),Z288,IF(AND($K$3=2,$K$4="Y"),AB288,IF(AND($K$3=3,$K$4="Y"),AD288,IF(AND($K$3=4,$K$4="Y"),AF288,IF(AND($K$3=5,$K$4="Y"),AH288,"FALSE"))))))))))</f>
        <v>0.63600000000000001</v>
      </c>
      <c r="I288" s="20">
        <f>IF(AND($K$3=1,$K$4="N"),Q288,IF(AND($K$3=2,$K$4="N"),S288,IF(AND($K$3=3,$K$4="N"),U288,IF(AND($K$3=4,$K$4="N"),W288,IF(AND($K$3=5,$K$4="N"),Y288,IF(AND($K$3=1,$K$4="Y"),AA288,IF(AND($K$3=2,$K$4="Y"),AC288,IF(AND($K$3=3,$K$4="Y"),AE288,IF(AND($K$3=4,$K$4="Y"),AG288,IF(AND($K$3=5,$K$4="Y"),AI288,"FALSE"))))))))))</f>
        <v>31.8</v>
      </c>
      <c r="J288" s="34" t="str">
        <f>IF(OUT!F1306="", "", OUT!F1306)</f>
        <v>STRIP TRAY</v>
      </c>
      <c r="K288" s="7">
        <f>IF(OUT!P1306="", "", OUT!P1306)</f>
        <v>50</v>
      </c>
      <c r="L288" s="7" t="str">
        <f>IF(OUT!AE1306="", "", OUT!AE1306)</f>
        <v/>
      </c>
      <c r="M288" s="7" t="str">
        <f>IF(OUT!AG1306="", "", OUT!AG1306)</f>
        <v>PAT</v>
      </c>
      <c r="N288" s="7" t="str">
        <f>IF(OUT!AQ1306="", "", OUT!AQ1306)</f>
        <v/>
      </c>
      <c r="O288" s="7" t="str">
        <f>IF(OUT!BM1306="", "", OUT!BM1306)</f>
        <v>T3</v>
      </c>
      <c r="P288" s="8">
        <f>IF(OUT!N1306="", "", OUT!N1306)</f>
        <v>0.63600000000000001</v>
      </c>
      <c r="Q288" s="9">
        <f>IF(OUT!O1306="", "", OUT!O1306)</f>
        <v>31.8</v>
      </c>
      <c r="R288" s="8">
        <f>IF(PPG!H1306="", "", PPG!H1306)</f>
        <v>0</v>
      </c>
      <c r="S288" s="9">
        <f>IF(PPG!I1306="", "", PPG!I1306)</f>
        <v>0</v>
      </c>
      <c r="T288" s="8">
        <f>IF(PPG!J1306="", "", PPG!J1306)</f>
        <v>0</v>
      </c>
      <c r="U288" s="9">
        <f>IF(PPG!K1306="", "", PPG!K1306)</f>
        <v>0</v>
      </c>
      <c r="V288" s="8">
        <f>IF(PPG!L1306="", "", PPG!L1306)</f>
        <v>0</v>
      </c>
      <c r="W288" s="9">
        <f>IF(PPG!M1306="", "", PPG!M1306)</f>
        <v>0</v>
      </c>
      <c r="X288" s="8">
        <f>IF(PPG!N1306="", "", PPG!N1306)</f>
        <v>0</v>
      </c>
      <c r="Y288" s="9">
        <f>IF(PPG!O1306="", "", PPG!O1306)</f>
        <v>0</v>
      </c>
      <c r="Z288" s="8">
        <f>IF(PPG!Q1306="", "", PPG!Q1306)</f>
        <v>0.63600000000000001</v>
      </c>
      <c r="AA288" s="9">
        <f>IF(PPG!R1306="", "", PPG!R1306)</f>
        <v>31.8</v>
      </c>
      <c r="AB288" s="8">
        <f>IF(PPG!S1306="", "", PPG!S1306)</f>
        <v>0</v>
      </c>
      <c r="AC288" s="9">
        <f>IF(PPG!T1306="", "", PPG!T1306)</f>
        <v>0</v>
      </c>
      <c r="AD288" s="8">
        <f>IF(PPG!U1306="", "", PPG!U1306)</f>
        <v>0</v>
      </c>
      <c r="AE288" s="9">
        <f>IF(PPG!V1306="", "", PPG!V1306)</f>
        <v>0</v>
      </c>
      <c r="AF288" s="8">
        <f>IF(PPG!W1306="", "", PPG!W1306)</f>
        <v>0</v>
      </c>
      <c r="AG288" s="9">
        <f>IF(PPG!X1306="", "", PPG!X1306)</f>
        <v>0</v>
      </c>
      <c r="AH288" s="8">
        <f>IF(PPG!Y1306="", "", PPG!Y1306)</f>
        <v>0</v>
      </c>
      <c r="AI288" s="9">
        <f>IF(PPG!Z1306="", "", PPG!Z1306)</f>
        <v>0</v>
      </c>
      <c r="AJ288" s="30" t="str">
        <f>IF(D288&lt;&gt;"",D288*I288, "0.00")</f>
        <v>0.00</v>
      </c>
      <c r="AK288" s="7" t="str">
        <f>IF(D288&lt;&gt;"",D288, "0")</f>
        <v>0</v>
      </c>
      <c r="AL288" s="7" t="str">
        <f>IF(D288&lt;&gt;"",D288*K288, "0")</f>
        <v>0</v>
      </c>
    </row>
    <row r="289" spans="1:38">
      <c r="A289" s="7">
        <f>IF(OUT!C1307="", "", OUT!C1307)</f>
        <v>711</v>
      </c>
      <c r="B289" s="18">
        <f>IF(OUT!A1307="", "", OUT!A1307)</f>
        <v>88645</v>
      </c>
      <c r="C289" s="7" t="str">
        <f>IF(OUT!D1307="", "", OUT!D1307)</f>
        <v>DB</v>
      </c>
      <c r="D289" s="25"/>
      <c r="E289" s="7" t="str">
        <f>IF(OUT!E1307="", "", OUT!E1307)</f>
        <v>51 CELL</v>
      </c>
      <c r="F289" s="22" t="str">
        <f>IF(OUT!AE1307="NEW", "✷", "")</f>
        <v/>
      </c>
      <c r="G289" t="str">
        <f>IF(OUT!B1307="", "", OUT!B1307)</f>
        <v>COLEUS GREAT FALLS TRAILING NIAGARA</v>
      </c>
      <c r="H289" s="19">
        <f>IF(AND($K$3=1,$K$4="N"),P289,IF(AND($K$3=2,$K$4="N"),R289,IF(AND($K$3=3,$K$4="N"),T289,IF(AND($K$3=4,$K$4="N"),V289,IF(AND($K$3=5,$K$4="N"),X289,IF(AND($K$3=1,$K$4="Y"),Z289,IF(AND($K$3=2,$K$4="Y"),AB289,IF(AND($K$3=3,$K$4="Y"),AD289,IF(AND($K$3=4,$K$4="Y"),AF289,IF(AND($K$3=5,$K$4="Y"),AH289,"FALSE"))))))))))</f>
        <v>0.63600000000000001</v>
      </c>
      <c r="I289" s="20">
        <f>IF(AND($K$3=1,$K$4="N"),Q289,IF(AND($K$3=2,$K$4="N"),S289,IF(AND($K$3=3,$K$4="N"),U289,IF(AND($K$3=4,$K$4="N"),W289,IF(AND($K$3=5,$K$4="N"),Y289,IF(AND($K$3=1,$K$4="Y"),AA289,IF(AND($K$3=2,$K$4="Y"),AC289,IF(AND($K$3=3,$K$4="Y"),AE289,IF(AND($K$3=4,$K$4="Y"),AG289,IF(AND($K$3=5,$K$4="Y"),AI289,"FALSE"))))))))))</f>
        <v>31.8</v>
      </c>
      <c r="J289" s="34" t="str">
        <f>IF(OUT!F1307="", "", OUT!F1307)</f>
        <v>STRIP TRAY</v>
      </c>
      <c r="K289" s="7">
        <f>IF(OUT!P1307="", "", OUT!P1307)</f>
        <v>50</v>
      </c>
      <c r="L289" s="7" t="str">
        <f>IF(OUT!AE1307="", "", OUT!AE1307)</f>
        <v/>
      </c>
      <c r="M289" s="7" t="str">
        <f>IF(OUT!AG1307="", "", OUT!AG1307)</f>
        <v>PAT</v>
      </c>
      <c r="N289" s="7" t="str">
        <f>IF(OUT!AQ1307="", "", OUT!AQ1307)</f>
        <v/>
      </c>
      <c r="O289" s="7" t="str">
        <f>IF(OUT!BM1307="", "", OUT!BM1307)</f>
        <v>T3</v>
      </c>
      <c r="P289" s="8">
        <f>IF(OUT!N1307="", "", OUT!N1307)</f>
        <v>0.63600000000000001</v>
      </c>
      <c r="Q289" s="9">
        <f>IF(OUT!O1307="", "", OUT!O1307)</f>
        <v>31.8</v>
      </c>
      <c r="R289" s="8">
        <f>IF(PPG!H1307="", "", PPG!H1307)</f>
        <v>0</v>
      </c>
      <c r="S289" s="9">
        <f>IF(PPG!I1307="", "", PPG!I1307)</f>
        <v>0</v>
      </c>
      <c r="T289" s="8">
        <f>IF(PPG!J1307="", "", PPG!J1307)</f>
        <v>0</v>
      </c>
      <c r="U289" s="9">
        <f>IF(PPG!K1307="", "", PPG!K1307)</f>
        <v>0</v>
      </c>
      <c r="V289" s="8">
        <f>IF(PPG!L1307="", "", PPG!L1307)</f>
        <v>0</v>
      </c>
      <c r="W289" s="9">
        <f>IF(PPG!M1307="", "", PPG!M1307)</f>
        <v>0</v>
      </c>
      <c r="X289" s="8">
        <f>IF(PPG!N1307="", "", PPG!N1307)</f>
        <v>0</v>
      </c>
      <c r="Y289" s="9">
        <f>IF(PPG!O1307="", "", PPG!O1307)</f>
        <v>0</v>
      </c>
      <c r="Z289" s="8">
        <f>IF(PPG!Q1307="", "", PPG!Q1307)</f>
        <v>0.63600000000000001</v>
      </c>
      <c r="AA289" s="9">
        <f>IF(PPG!R1307="", "", PPG!R1307)</f>
        <v>31.8</v>
      </c>
      <c r="AB289" s="8">
        <f>IF(PPG!S1307="", "", PPG!S1307)</f>
        <v>0</v>
      </c>
      <c r="AC289" s="9">
        <f>IF(PPG!T1307="", "", PPG!T1307)</f>
        <v>0</v>
      </c>
      <c r="AD289" s="8">
        <f>IF(PPG!U1307="", "", PPG!U1307)</f>
        <v>0</v>
      </c>
      <c r="AE289" s="9">
        <f>IF(PPG!V1307="", "", PPG!V1307)</f>
        <v>0</v>
      </c>
      <c r="AF289" s="8">
        <f>IF(PPG!W1307="", "", PPG!W1307)</f>
        <v>0</v>
      </c>
      <c r="AG289" s="9">
        <f>IF(PPG!X1307="", "", PPG!X1307)</f>
        <v>0</v>
      </c>
      <c r="AH289" s="8">
        <f>IF(PPG!Y1307="", "", PPG!Y1307)</f>
        <v>0</v>
      </c>
      <c r="AI289" s="9">
        <f>IF(PPG!Z1307="", "", PPG!Z1307)</f>
        <v>0</v>
      </c>
      <c r="AJ289" s="30" t="str">
        <f>IF(D289&lt;&gt;"",D289*I289, "0.00")</f>
        <v>0.00</v>
      </c>
      <c r="AK289" s="7" t="str">
        <f>IF(D289&lt;&gt;"",D289, "0")</f>
        <v>0</v>
      </c>
      <c r="AL289" s="7" t="str">
        <f>IF(D289&lt;&gt;"",D289*K289, "0")</f>
        <v>0</v>
      </c>
    </row>
    <row r="290" spans="1:38">
      <c r="A290" s="7">
        <f>IF(OUT!C1299="", "", OUT!C1299)</f>
        <v>711</v>
      </c>
      <c r="B290" s="18">
        <f>IF(OUT!A1299="", "", OUT!A1299)</f>
        <v>88402</v>
      </c>
      <c r="C290" s="7" t="str">
        <f>IF(OUT!D1299="", "", OUT!D1299)</f>
        <v>DB</v>
      </c>
      <c r="D290" s="25"/>
      <c r="E290" s="7" t="str">
        <f>IF(OUT!E1299="", "", OUT!E1299)</f>
        <v>51 CELL</v>
      </c>
      <c r="F290" s="22" t="str">
        <f>IF(OUT!AE1299="NEW", "✷", "")</f>
        <v/>
      </c>
      <c r="G290" t="str">
        <f>IF(OUT!B1299="", "", OUT!B1299)</f>
        <v>COLEUS GREAT FALLS TRAILING YOSEMITE</v>
      </c>
      <c r="H290" s="19">
        <f>IF(AND($K$3=1,$K$4="N"),P290,IF(AND($K$3=2,$K$4="N"),R290,IF(AND($K$3=3,$K$4="N"),T290,IF(AND($K$3=4,$K$4="N"),V290,IF(AND($K$3=5,$K$4="N"),X290,IF(AND($K$3=1,$K$4="Y"),Z290,IF(AND($K$3=2,$K$4="Y"),AB290,IF(AND($K$3=3,$K$4="Y"),AD290,IF(AND($K$3=4,$K$4="Y"),AF290,IF(AND($K$3=5,$K$4="Y"),AH290,"FALSE"))))))))))</f>
        <v>0.63600000000000001</v>
      </c>
      <c r="I290" s="20">
        <f>IF(AND($K$3=1,$K$4="N"),Q290,IF(AND($K$3=2,$K$4="N"),S290,IF(AND($K$3=3,$K$4="N"),U290,IF(AND($K$3=4,$K$4="N"),W290,IF(AND($K$3=5,$K$4="N"),Y290,IF(AND($K$3=1,$K$4="Y"),AA290,IF(AND($K$3=2,$K$4="Y"),AC290,IF(AND($K$3=3,$K$4="Y"),AE290,IF(AND($K$3=4,$K$4="Y"),AG290,IF(AND($K$3=5,$K$4="Y"),AI290,"FALSE"))))))))))</f>
        <v>31.8</v>
      </c>
      <c r="J290" s="34" t="str">
        <f>IF(OUT!F1299="", "", OUT!F1299)</f>
        <v>STRIP TRAY</v>
      </c>
      <c r="K290" s="7">
        <f>IF(OUT!P1299="", "", OUT!P1299)</f>
        <v>50</v>
      </c>
      <c r="L290" s="7" t="str">
        <f>IF(OUT!AE1299="", "", OUT!AE1299)</f>
        <v/>
      </c>
      <c r="M290" s="7" t="str">
        <f>IF(OUT!AG1299="", "", OUT!AG1299)</f>
        <v>PAT</v>
      </c>
      <c r="N290" s="7" t="str">
        <f>IF(OUT!AQ1299="", "", OUT!AQ1299)</f>
        <v/>
      </c>
      <c r="O290" s="7" t="str">
        <f>IF(OUT!BM1299="", "", OUT!BM1299)</f>
        <v>T3</v>
      </c>
      <c r="P290" s="8">
        <f>IF(OUT!N1299="", "", OUT!N1299)</f>
        <v>0.63600000000000001</v>
      </c>
      <c r="Q290" s="9">
        <f>IF(OUT!O1299="", "", OUT!O1299)</f>
        <v>31.8</v>
      </c>
      <c r="R290" s="8">
        <f>IF(PPG!H1299="", "", PPG!H1299)</f>
        <v>0</v>
      </c>
      <c r="S290" s="9">
        <f>IF(PPG!I1299="", "", PPG!I1299)</f>
        <v>0</v>
      </c>
      <c r="T290" s="8">
        <f>IF(PPG!J1299="", "", PPG!J1299)</f>
        <v>0</v>
      </c>
      <c r="U290" s="9">
        <f>IF(PPG!K1299="", "", PPG!K1299)</f>
        <v>0</v>
      </c>
      <c r="V290" s="8">
        <f>IF(PPG!L1299="", "", PPG!L1299)</f>
        <v>0</v>
      </c>
      <c r="W290" s="9">
        <f>IF(PPG!M1299="", "", PPG!M1299)</f>
        <v>0</v>
      </c>
      <c r="X290" s="8">
        <f>IF(PPG!N1299="", "", PPG!N1299)</f>
        <v>0</v>
      </c>
      <c r="Y290" s="9">
        <f>IF(PPG!O1299="", "", PPG!O1299)</f>
        <v>0</v>
      </c>
      <c r="Z290" s="8">
        <f>IF(PPG!Q1299="", "", PPG!Q1299)</f>
        <v>0.63600000000000001</v>
      </c>
      <c r="AA290" s="9">
        <f>IF(PPG!R1299="", "", PPG!R1299)</f>
        <v>31.8</v>
      </c>
      <c r="AB290" s="8">
        <f>IF(PPG!S1299="", "", PPG!S1299)</f>
        <v>0</v>
      </c>
      <c r="AC290" s="9">
        <f>IF(PPG!T1299="", "", PPG!T1299)</f>
        <v>0</v>
      </c>
      <c r="AD290" s="8">
        <f>IF(PPG!U1299="", "", PPG!U1299)</f>
        <v>0</v>
      </c>
      <c r="AE290" s="9">
        <f>IF(PPG!V1299="", "", PPG!V1299)</f>
        <v>0</v>
      </c>
      <c r="AF290" s="8">
        <f>IF(PPG!W1299="", "", PPG!W1299)</f>
        <v>0</v>
      </c>
      <c r="AG290" s="9">
        <f>IF(PPG!X1299="", "", PPG!X1299)</f>
        <v>0</v>
      </c>
      <c r="AH290" s="8">
        <f>IF(PPG!Y1299="", "", PPG!Y1299)</f>
        <v>0</v>
      </c>
      <c r="AI290" s="9">
        <f>IF(PPG!Z1299="", "", PPG!Z1299)</f>
        <v>0</v>
      </c>
      <c r="AJ290" s="30" t="str">
        <f>IF(D290&lt;&gt;"",D290*I290, "0.00")</f>
        <v>0.00</v>
      </c>
      <c r="AK290" s="7" t="str">
        <f>IF(D290&lt;&gt;"",D290, "0")</f>
        <v>0</v>
      </c>
      <c r="AL290" s="7" t="str">
        <f>IF(D290&lt;&gt;"",D290*K290, "0")</f>
        <v>0</v>
      </c>
    </row>
    <row r="291" spans="1:38">
      <c r="A291" s="7">
        <f>IF(OUT!C578="", "", OUT!C578)</f>
        <v>711</v>
      </c>
      <c r="B291" s="18">
        <f>IF(OUT!A578="", "", OUT!A578)</f>
        <v>65443</v>
      </c>
      <c r="C291" s="7" t="str">
        <f>IF(OUT!D578="", "", OUT!D578)</f>
        <v>DB</v>
      </c>
      <c r="D291" s="25"/>
      <c r="E291" s="7" t="str">
        <f>IF(OUT!E578="", "", OUT!E578)</f>
        <v>51 CELL</v>
      </c>
      <c r="F291" s="22" t="str">
        <f>IF(OUT!AE578="NEW", "✷", "")</f>
        <v/>
      </c>
      <c r="G291" t="str">
        <f>IF(OUT!B578="", "", OUT!B578)</f>
        <v>COLEUS KINGSWOOD TORCH (Magenta w/Burgundy Highlight)</v>
      </c>
      <c r="H291" s="19">
        <f>IF(AND($K$3=1,$K$4="N"),P291,IF(AND($K$3=2,$K$4="N"),R291,IF(AND($K$3=3,$K$4="N"),T291,IF(AND($K$3=4,$K$4="N"),V291,IF(AND($K$3=5,$K$4="N"),X291,IF(AND($K$3=1,$K$4="Y"),Z291,IF(AND($K$3=2,$K$4="Y"),AB291,IF(AND($K$3=3,$K$4="Y"),AD291,IF(AND($K$3=4,$K$4="Y"),AF291,IF(AND($K$3=5,$K$4="Y"),AH291,"FALSE"))))))))))</f>
        <v>0.57699999999999996</v>
      </c>
      <c r="I291" s="20">
        <f>IF(AND($K$3=1,$K$4="N"),Q291,IF(AND($K$3=2,$K$4="N"),S291,IF(AND($K$3=3,$K$4="N"),U291,IF(AND($K$3=4,$K$4="N"),W291,IF(AND($K$3=5,$K$4="N"),Y291,IF(AND($K$3=1,$K$4="Y"),AA291,IF(AND($K$3=2,$K$4="Y"),AC291,IF(AND($K$3=3,$K$4="Y"),AE291,IF(AND($K$3=4,$K$4="Y"),AG291,IF(AND($K$3=5,$K$4="Y"),AI291,"FALSE"))))))))))</f>
        <v>28.85</v>
      </c>
      <c r="J291" s="34" t="str">
        <f>IF(OUT!F578="", "", OUT!F578)</f>
        <v>STRIP TRAY</v>
      </c>
      <c r="K291" s="7">
        <f>IF(OUT!P578="", "", OUT!P578)</f>
        <v>50</v>
      </c>
      <c r="L291" s="7" t="str">
        <f>IF(OUT!AE578="", "", OUT!AE578)</f>
        <v/>
      </c>
      <c r="M291" s="7" t="str">
        <f>IF(OUT!AG578="", "", OUT!AG578)</f>
        <v/>
      </c>
      <c r="N291" s="7" t="str">
        <f>IF(OUT!AQ578="", "", OUT!AQ578)</f>
        <v/>
      </c>
      <c r="O291" s="7" t="str">
        <f>IF(OUT!BM578="", "", OUT!BM578)</f>
        <v>T3</v>
      </c>
      <c r="P291" s="8">
        <f>IF(OUT!N578="", "", OUT!N578)</f>
        <v>0.57699999999999996</v>
      </c>
      <c r="Q291" s="9">
        <f>IF(OUT!O578="", "", OUT!O578)</f>
        <v>28.85</v>
      </c>
      <c r="R291" s="8">
        <f>IF(PPG!H578="", "", PPG!H578)</f>
        <v>0</v>
      </c>
      <c r="S291" s="9">
        <f>IF(PPG!I578="", "", PPG!I578)</f>
        <v>0</v>
      </c>
      <c r="T291" s="8">
        <f>IF(PPG!J578="", "", PPG!J578)</f>
        <v>0</v>
      </c>
      <c r="U291" s="9">
        <f>IF(PPG!K578="", "", PPG!K578)</f>
        <v>0</v>
      </c>
      <c r="V291" s="8">
        <f>IF(PPG!L578="", "", PPG!L578)</f>
        <v>0</v>
      </c>
      <c r="W291" s="9">
        <f>IF(PPG!M578="", "", PPG!M578)</f>
        <v>0</v>
      </c>
      <c r="X291" s="8">
        <f>IF(PPG!N578="", "", PPG!N578)</f>
        <v>0</v>
      </c>
      <c r="Y291" s="9">
        <f>IF(PPG!O578="", "", PPG!O578)</f>
        <v>0</v>
      </c>
      <c r="Z291" s="8">
        <f>IF(PPG!Q578="", "", PPG!Q578)</f>
        <v>0.57699999999999996</v>
      </c>
      <c r="AA291" s="9">
        <f>IF(PPG!R578="", "", PPG!R578)</f>
        <v>28.85</v>
      </c>
      <c r="AB291" s="8">
        <f>IF(PPG!S578="", "", PPG!S578)</f>
        <v>0</v>
      </c>
      <c r="AC291" s="9">
        <f>IF(PPG!T578="", "", PPG!T578)</f>
        <v>0</v>
      </c>
      <c r="AD291" s="8">
        <f>IF(PPG!U578="", "", PPG!U578)</f>
        <v>0</v>
      </c>
      <c r="AE291" s="9">
        <f>IF(PPG!V578="", "", PPG!V578)</f>
        <v>0</v>
      </c>
      <c r="AF291" s="8">
        <f>IF(PPG!W578="", "", PPG!W578)</f>
        <v>0</v>
      </c>
      <c r="AG291" s="9">
        <f>IF(PPG!X578="", "", PPG!X578)</f>
        <v>0</v>
      </c>
      <c r="AH291" s="8">
        <f>IF(PPG!Y578="", "", PPG!Y578)</f>
        <v>0</v>
      </c>
      <c r="AI291" s="9">
        <f>IF(PPG!Z578="", "", PPG!Z578)</f>
        <v>0</v>
      </c>
      <c r="AJ291" s="30" t="str">
        <f>IF(D291&lt;&gt;"",D291*I291, "0.00")</f>
        <v>0.00</v>
      </c>
      <c r="AK291" s="7" t="str">
        <f>IF(D291&lt;&gt;"",D291, "0")</f>
        <v>0</v>
      </c>
      <c r="AL291" s="7" t="str">
        <f>IF(D291&lt;&gt;"",D291*K291, "0")</f>
        <v>0</v>
      </c>
    </row>
    <row r="292" spans="1:38">
      <c r="A292" s="7">
        <f>IF(OUT!C895="", "", OUT!C895)</f>
        <v>711</v>
      </c>
      <c r="B292" s="18">
        <f>IF(OUT!A895="", "", OUT!A895)</f>
        <v>76963</v>
      </c>
      <c r="C292" s="7" t="str">
        <f>IF(OUT!D895="", "", OUT!D895)</f>
        <v>B</v>
      </c>
      <c r="D292" s="25"/>
      <c r="E292" s="7" t="str">
        <f>IF(OUT!E895="", "", OUT!E895)</f>
        <v>128 TRAY</v>
      </c>
      <c r="F292" s="22" t="str">
        <f>IF(OUT!AE895="NEW", "✷", "")</f>
        <v/>
      </c>
      <c r="G292" t="str">
        <f>IF(OUT!B895="", "", OUT!B895)</f>
        <v>COLEUS KONG MIX</v>
      </c>
      <c r="H292" s="19">
        <f>IF(AND($K$3=1,$K$4="N"),P292,IF(AND($K$3=2,$K$4="N"),R292,IF(AND($K$3=3,$K$4="N"),T292,IF(AND($K$3=4,$K$4="N"),V292,IF(AND($K$3=5,$K$4="N"),X292,IF(AND($K$3=1,$K$4="Y"),Z292,IF(AND($K$3=2,$K$4="Y"),AB292,IF(AND($K$3=3,$K$4="Y"),AD292,IF(AND($K$3=4,$K$4="Y"),AF292,IF(AND($K$3=5,$K$4="Y"),AH292,"FALSE"))))))))))</f>
        <v>0.52700000000000002</v>
      </c>
      <c r="I292" s="20">
        <f>IF(AND($K$3=1,$K$4="N"),Q292,IF(AND($K$3=2,$K$4="N"),S292,IF(AND($K$3=3,$K$4="N"),U292,IF(AND($K$3=4,$K$4="N"),W292,IF(AND($K$3=5,$K$4="N"),Y292,IF(AND($K$3=1,$K$4="Y"),AA292,IF(AND($K$3=2,$K$4="Y"),AC292,IF(AND($K$3=3,$K$4="Y"),AE292,IF(AND($K$3=4,$K$4="Y"),AG292,IF(AND($K$3=5,$K$4="Y"),AI292,"FALSE"))))))))))</f>
        <v>65.87</v>
      </c>
      <c r="J292" s="34" t="str">
        <f>IF(OUT!F895="", "", OUT!F895)</f>
        <v/>
      </c>
      <c r="K292" s="7">
        <f>IF(OUT!P895="", "", OUT!P895)</f>
        <v>125</v>
      </c>
      <c r="L292" s="7" t="str">
        <f>IF(OUT!AE895="", "", OUT!AE895)</f>
        <v/>
      </c>
      <c r="M292" s="7" t="str">
        <f>IF(OUT!AG895="", "", OUT!AG895)</f>
        <v/>
      </c>
      <c r="N292" s="7" t="str">
        <f>IF(OUT!AQ895="", "", OUT!AQ895)</f>
        <v/>
      </c>
      <c r="O292" s="7" t="str">
        <f>IF(OUT!BM895="", "", OUT!BM895)</f>
        <v>T4</v>
      </c>
      <c r="P292" s="8">
        <f>IF(OUT!N895="", "", OUT!N895)</f>
        <v>0.52700000000000002</v>
      </c>
      <c r="Q292" s="9">
        <f>IF(OUT!O895="", "", OUT!O895)</f>
        <v>65.87</v>
      </c>
      <c r="R292" s="8">
        <f>IF(PPG!H895="", "", PPG!H895)</f>
        <v>0</v>
      </c>
      <c r="S292" s="9">
        <f>IF(PPG!I895="", "", PPG!I895)</f>
        <v>0</v>
      </c>
      <c r="T292" s="8">
        <f>IF(PPG!J895="", "", PPG!J895)</f>
        <v>0</v>
      </c>
      <c r="U292" s="9">
        <f>IF(PPG!K895="", "", PPG!K895)</f>
        <v>0</v>
      </c>
      <c r="V292" s="8">
        <f>IF(PPG!L895="", "", PPG!L895)</f>
        <v>0</v>
      </c>
      <c r="W292" s="9">
        <f>IF(PPG!M895="", "", PPG!M895)</f>
        <v>0</v>
      </c>
      <c r="X292" s="8">
        <f>IF(PPG!N895="", "", PPG!N895)</f>
        <v>0</v>
      </c>
      <c r="Y292" s="9">
        <f>IF(PPG!O895="", "", PPG!O895)</f>
        <v>0</v>
      </c>
      <c r="Z292" s="8">
        <f>IF(PPG!Q895="", "", PPG!Q895)</f>
        <v>0.52700000000000002</v>
      </c>
      <c r="AA292" s="9">
        <f>IF(PPG!R895="", "", PPG!R895)</f>
        <v>65.87</v>
      </c>
      <c r="AB292" s="8">
        <f>IF(PPG!S895="", "", PPG!S895)</f>
        <v>0</v>
      </c>
      <c r="AC292" s="9">
        <f>IF(PPG!T895="", "", PPG!T895)</f>
        <v>0</v>
      </c>
      <c r="AD292" s="8">
        <f>IF(PPG!U895="", "", PPG!U895)</f>
        <v>0</v>
      </c>
      <c r="AE292" s="9">
        <f>IF(PPG!V895="", "", PPG!V895)</f>
        <v>0</v>
      </c>
      <c r="AF292" s="8">
        <f>IF(PPG!W895="", "", PPG!W895)</f>
        <v>0</v>
      </c>
      <c r="AG292" s="9">
        <f>IF(PPG!X895="", "", PPG!X895)</f>
        <v>0</v>
      </c>
      <c r="AH292" s="8">
        <f>IF(PPG!Y895="", "", PPG!Y895)</f>
        <v>0</v>
      </c>
      <c r="AI292" s="9">
        <f>IF(PPG!Z895="", "", PPG!Z895)</f>
        <v>0</v>
      </c>
      <c r="AJ292" s="30" t="str">
        <f>IF(D292&lt;&gt;"",D292*I292, "0.00")</f>
        <v>0.00</v>
      </c>
      <c r="AK292" s="7" t="str">
        <f>IF(D292&lt;&gt;"",D292, "0")</f>
        <v>0</v>
      </c>
      <c r="AL292" s="7" t="str">
        <f>IF(D292&lt;&gt;"",D292*K292, "0")</f>
        <v>0</v>
      </c>
    </row>
    <row r="293" spans="1:38">
      <c r="A293" s="7">
        <f>IF(OUT!C649="", "", OUT!C649)</f>
        <v>711</v>
      </c>
      <c r="B293" s="18">
        <f>IF(OUT!A649="", "", OUT!A649)</f>
        <v>68462</v>
      </c>
      <c r="C293" s="7" t="str">
        <f>IF(OUT!D649="", "", OUT!D649)</f>
        <v>B</v>
      </c>
      <c r="D293" s="25"/>
      <c r="E293" s="7" t="str">
        <f>IF(OUT!E649="", "", OUT!E649)</f>
        <v>128 TRAY</v>
      </c>
      <c r="F293" s="22" t="str">
        <f>IF(OUT!AE649="NEW", "✷", "")</f>
        <v/>
      </c>
      <c r="G293" t="str">
        <f>IF(OUT!B649="", "", OUT!B649)</f>
        <v>COLEUS KONG RED</v>
      </c>
      <c r="H293" s="19">
        <f>IF(AND($K$3=1,$K$4="N"),P293,IF(AND($K$3=2,$K$4="N"),R293,IF(AND($K$3=3,$K$4="N"),T293,IF(AND($K$3=4,$K$4="N"),V293,IF(AND($K$3=5,$K$4="N"),X293,IF(AND($K$3=1,$K$4="Y"),Z293,IF(AND($K$3=2,$K$4="Y"),AB293,IF(AND($K$3=3,$K$4="Y"),AD293,IF(AND($K$3=4,$K$4="Y"),AF293,IF(AND($K$3=5,$K$4="Y"),AH293,"FALSE"))))))))))</f>
        <v>0.52700000000000002</v>
      </c>
      <c r="I293" s="20">
        <f>IF(AND($K$3=1,$K$4="N"),Q293,IF(AND($K$3=2,$K$4="N"),S293,IF(AND($K$3=3,$K$4="N"),U293,IF(AND($K$3=4,$K$4="N"),W293,IF(AND($K$3=5,$K$4="N"),Y293,IF(AND($K$3=1,$K$4="Y"),AA293,IF(AND($K$3=2,$K$4="Y"),AC293,IF(AND($K$3=3,$K$4="Y"),AE293,IF(AND($K$3=4,$K$4="Y"),AG293,IF(AND($K$3=5,$K$4="Y"),AI293,"FALSE"))))))))))</f>
        <v>65.87</v>
      </c>
      <c r="J293" s="34" t="str">
        <f>IF(OUT!F649="", "", OUT!F649)</f>
        <v/>
      </c>
      <c r="K293" s="7">
        <f>IF(OUT!P649="", "", OUT!P649)</f>
        <v>125</v>
      </c>
      <c r="L293" s="7" t="str">
        <f>IF(OUT!AE649="", "", OUT!AE649)</f>
        <v/>
      </c>
      <c r="M293" s="7" t="str">
        <f>IF(OUT!AG649="", "", OUT!AG649)</f>
        <v/>
      </c>
      <c r="N293" s="7" t="str">
        <f>IF(OUT!AQ649="", "", OUT!AQ649)</f>
        <v/>
      </c>
      <c r="O293" s="7" t="str">
        <f>IF(OUT!BM649="", "", OUT!BM649)</f>
        <v>T4</v>
      </c>
      <c r="P293" s="8">
        <f>IF(OUT!N649="", "", OUT!N649)</f>
        <v>0.52700000000000002</v>
      </c>
      <c r="Q293" s="9">
        <f>IF(OUT!O649="", "", OUT!O649)</f>
        <v>65.87</v>
      </c>
      <c r="R293" s="8">
        <f>IF(PPG!H649="", "", PPG!H649)</f>
        <v>0</v>
      </c>
      <c r="S293" s="9">
        <f>IF(PPG!I649="", "", PPG!I649)</f>
        <v>0</v>
      </c>
      <c r="T293" s="8">
        <f>IF(PPG!J649="", "", PPG!J649)</f>
        <v>0</v>
      </c>
      <c r="U293" s="9">
        <f>IF(PPG!K649="", "", PPG!K649)</f>
        <v>0</v>
      </c>
      <c r="V293" s="8">
        <f>IF(PPG!L649="", "", PPG!L649)</f>
        <v>0</v>
      </c>
      <c r="W293" s="9">
        <f>IF(PPG!M649="", "", PPG!M649)</f>
        <v>0</v>
      </c>
      <c r="X293" s="8">
        <f>IF(PPG!N649="", "", PPG!N649)</f>
        <v>0</v>
      </c>
      <c r="Y293" s="9">
        <f>IF(PPG!O649="", "", PPG!O649)</f>
        <v>0</v>
      </c>
      <c r="Z293" s="8">
        <f>IF(PPG!Q649="", "", PPG!Q649)</f>
        <v>0.52700000000000002</v>
      </c>
      <c r="AA293" s="9">
        <f>IF(PPG!R649="", "", PPG!R649)</f>
        <v>65.87</v>
      </c>
      <c r="AB293" s="8">
        <f>IF(PPG!S649="", "", PPG!S649)</f>
        <v>0</v>
      </c>
      <c r="AC293" s="9">
        <f>IF(PPG!T649="", "", PPG!T649)</f>
        <v>0</v>
      </c>
      <c r="AD293" s="8">
        <f>IF(PPG!U649="", "", PPG!U649)</f>
        <v>0</v>
      </c>
      <c r="AE293" s="9">
        <f>IF(PPG!V649="", "", PPG!V649)</f>
        <v>0</v>
      </c>
      <c r="AF293" s="8">
        <f>IF(PPG!W649="", "", PPG!W649)</f>
        <v>0</v>
      </c>
      <c r="AG293" s="9">
        <f>IF(PPG!X649="", "", PPG!X649)</f>
        <v>0</v>
      </c>
      <c r="AH293" s="8">
        <f>IF(PPG!Y649="", "", PPG!Y649)</f>
        <v>0</v>
      </c>
      <c r="AI293" s="9">
        <f>IF(PPG!Z649="", "", PPG!Z649)</f>
        <v>0</v>
      </c>
      <c r="AJ293" s="30" t="str">
        <f>IF(D293&lt;&gt;"",D293*I293, "0.00")</f>
        <v>0.00</v>
      </c>
      <c r="AK293" s="7" t="str">
        <f>IF(D293&lt;&gt;"",D293, "0")</f>
        <v>0</v>
      </c>
      <c r="AL293" s="7" t="str">
        <f>IF(D293&lt;&gt;"",D293*K293, "0")</f>
        <v>0</v>
      </c>
    </row>
    <row r="294" spans="1:38">
      <c r="A294" s="7">
        <f>IF(OUT!C650="", "", OUT!C650)</f>
        <v>711</v>
      </c>
      <c r="B294" s="18">
        <f>IF(OUT!A650="", "", OUT!A650)</f>
        <v>68463</v>
      </c>
      <c r="C294" s="7" t="str">
        <f>IF(OUT!D650="", "", OUT!D650)</f>
        <v>B</v>
      </c>
      <c r="D294" s="25"/>
      <c r="E294" s="7" t="str">
        <f>IF(OUT!E650="", "", OUT!E650)</f>
        <v>128 TRAY</v>
      </c>
      <c r="F294" s="22" t="str">
        <f>IF(OUT!AE650="NEW", "✷", "")</f>
        <v/>
      </c>
      <c r="G294" t="str">
        <f>IF(OUT!B650="", "", OUT!B650)</f>
        <v>COLEUS KONG ROSE (Rose Center w/Green Edge)</v>
      </c>
      <c r="H294" s="19">
        <f>IF(AND($K$3=1,$K$4="N"),P294,IF(AND($K$3=2,$K$4="N"),R294,IF(AND($K$3=3,$K$4="N"),T294,IF(AND($K$3=4,$K$4="N"),V294,IF(AND($K$3=5,$K$4="N"),X294,IF(AND($K$3=1,$K$4="Y"),Z294,IF(AND($K$3=2,$K$4="Y"),AB294,IF(AND($K$3=3,$K$4="Y"),AD294,IF(AND($K$3=4,$K$4="Y"),AF294,IF(AND($K$3=5,$K$4="Y"),AH294,"FALSE"))))))))))</f>
        <v>0.52700000000000002</v>
      </c>
      <c r="I294" s="20">
        <f>IF(AND($K$3=1,$K$4="N"),Q294,IF(AND($K$3=2,$K$4="N"),S294,IF(AND($K$3=3,$K$4="N"),U294,IF(AND($K$3=4,$K$4="N"),W294,IF(AND($K$3=5,$K$4="N"),Y294,IF(AND($K$3=1,$K$4="Y"),AA294,IF(AND($K$3=2,$K$4="Y"),AC294,IF(AND($K$3=3,$K$4="Y"),AE294,IF(AND($K$3=4,$K$4="Y"),AG294,IF(AND($K$3=5,$K$4="Y"),AI294,"FALSE"))))))))))</f>
        <v>65.87</v>
      </c>
      <c r="J294" s="34" t="str">
        <f>IF(OUT!F650="", "", OUT!F650)</f>
        <v/>
      </c>
      <c r="K294" s="7">
        <f>IF(OUT!P650="", "", OUT!P650)</f>
        <v>125</v>
      </c>
      <c r="L294" s="7" t="str">
        <f>IF(OUT!AE650="", "", OUT!AE650)</f>
        <v/>
      </c>
      <c r="M294" s="7" t="str">
        <f>IF(OUT!AG650="", "", OUT!AG650)</f>
        <v/>
      </c>
      <c r="N294" s="7" t="str">
        <f>IF(OUT!AQ650="", "", OUT!AQ650)</f>
        <v/>
      </c>
      <c r="O294" s="7" t="str">
        <f>IF(OUT!BM650="", "", OUT!BM650)</f>
        <v>T4</v>
      </c>
      <c r="P294" s="8">
        <f>IF(OUT!N650="", "", OUT!N650)</f>
        <v>0.52700000000000002</v>
      </c>
      <c r="Q294" s="9">
        <f>IF(OUT!O650="", "", OUT!O650)</f>
        <v>65.87</v>
      </c>
      <c r="R294" s="8">
        <f>IF(PPG!H650="", "", PPG!H650)</f>
        <v>0</v>
      </c>
      <c r="S294" s="9">
        <f>IF(PPG!I650="", "", PPG!I650)</f>
        <v>0</v>
      </c>
      <c r="T294" s="8">
        <f>IF(PPG!J650="", "", PPG!J650)</f>
        <v>0</v>
      </c>
      <c r="U294" s="9">
        <f>IF(PPG!K650="", "", PPG!K650)</f>
        <v>0</v>
      </c>
      <c r="V294" s="8">
        <f>IF(PPG!L650="", "", PPG!L650)</f>
        <v>0</v>
      </c>
      <c r="W294" s="9">
        <f>IF(PPG!M650="", "", PPG!M650)</f>
        <v>0</v>
      </c>
      <c r="X294" s="8">
        <f>IF(PPG!N650="", "", PPG!N650)</f>
        <v>0</v>
      </c>
      <c r="Y294" s="9">
        <f>IF(PPG!O650="", "", PPG!O650)</f>
        <v>0</v>
      </c>
      <c r="Z294" s="8">
        <f>IF(PPG!Q650="", "", PPG!Q650)</f>
        <v>0.52700000000000002</v>
      </c>
      <c r="AA294" s="9">
        <f>IF(PPG!R650="", "", PPG!R650)</f>
        <v>65.87</v>
      </c>
      <c r="AB294" s="8">
        <f>IF(PPG!S650="", "", PPG!S650)</f>
        <v>0</v>
      </c>
      <c r="AC294" s="9">
        <f>IF(PPG!T650="", "", PPG!T650)</f>
        <v>0</v>
      </c>
      <c r="AD294" s="8">
        <f>IF(PPG!U650="", "", PPG!U650)</f>
        <v>0</v>
      </c>
      <c r="AE294" s="9">
        <f>IF(PPG!V650="", "", PPG!V650)</f>
        <v>0</v>
      </c>
      <c r="AF294" s="8">
        <f>IF(PPG!W650="", "", PPG!W650)</f>
        <v>0</v>
      </c>
      <c r="AG294" s="9">
        <f>IF(PPG!X650="", "", PPG!X650)</f>
        <v>0</v>
      </c>
      <c r="AH294" s="8">
        <f>IF(PPG!Y650="", "", PPG!Y650)</f>
        <v>0</v>
      </c>
      <c r="AI294" s="9">
        <f>IF(PPG!Z650="", "", PPG!Z650)</f>
        <v>0</v>
      </c>
      <c r="AJ294" s="30" t="str">
        <f>IF(D294&lt;&gt;"",D294*I294, "0.00")</f>
        <v>0.00</v>
      </c>
      <c r="AK294" s="7" t="str">
        <f>IF(D294&lt;&gt;"",D294, "0")</f>
        <v>0</v>
      </c>
      <c r="AL294" s="7" t="str">
        <f>IF(D294&lt;&gt;"",D294*K294, "0")</f>
        <v>0</v>
      </c>
    </row>
    <row r="295" spans="1:38">
      <c r="A295" s="7">
        <f>IF(OUT!C1370="", "", OUT!C1370)</f>
        <v>711</v>
      </c>
      <c r="B295" s="18">
        <f>IF(OUT!A1370="", "", OUT!A1370)</f>
        <v>90231</v>
      </c>
      <c r="C295" s="7" t="str">
        <f>IF(OUT!D1370="", "", OUT!D1370)</f>
        <v>DB</v>
      </c>
      <c r="D295" s="25"/>
      <c r="E295" s="7" t="str">
        <f>IF(OUT!E1370="", "", OUT!E1370)</f>
        <v>51 CELL</v>
      </c>
      <c r="F295" s="22" t="str">
        <f>IF(OUT!AE1370="NEW", "✷", "")</f>
        <v/>
      </c>
      <c r="G295" t="str">
        <f>IF(OUT!B1370="", "", OUT!B1370)</f>
        <v>COLEUS MAIN STREET ALLIGATOR ALLEY</v>
      </c>
      <c r="H295" s="19">
        <f>IF(AND($K$3=1,$K$4="N"),P295,IF(AND($K$3=2,$K$4="N"),R295,IF(AND($K$3=3,$K$4="N"),T295,IF(AND($K$3=4,$K$4="N"),V295,IF(AND($K$3=5,$K$4="N"),X295,IF(AND($K$3=1,$K$4="Y"),Z295,IF(AND($K$3=2,$K$4="Y"),AB295,IF(AND($K$3=3,$K$4="Y"),AD295,IF(AND($K$3=4,$K$4="Y"),AF295,IF(AND($K$3=5,$K$4="Y"),AH295,"FALSE"))))))))))</f>
        <v>0.63600000000000001</v>
      </c>
      <c r="I295" s="20">
        <f>IF(AND($K$3=1,$K$4="N"),Q295,IF(AND($K$3=2,$K$4="N"),S295,IF(AND($K$3=3,$K$4="N"),U295,IF(AND($K$3=4,$K$4="N"),W295,IF(AND($K$3=5,$K$4="N"),Y295,IF(AND($K$3=1,$K$4="Y"),AA295,IF(AND($K$3=2,$K$4="Y"),AC295,IF(AND($K$3=3,$K$4="Y"),AE295,IF(AND($K$3=4,$K$4="Y"),AG295,IF(AND($K$3=5,$K$4="Y"),AI295,"FALSE"))))))))))</f>
        <v>31.8</v>
      </c>
      <c r="J295" s="34" t="str">
        <f>IF(OUT!F1370="", "", OUT!F1370)</f>
        <v>STRIP TRAY</v>
      </c>
      <c r="K295" s="7">
        <f>IF(OUT!P1370="", "", OUT!P1370)</f>
        <v>50</v>
      </c>
      <c r="L295" s="7" t="str">
        <f>IF(OUT!AE1370="", "", OUT!AE1370)</f>
        <v/>
      </c>
      <c r="M295" s="7" t="str">
        <f>IF(OUT!AG1370="", "", OUT!AG1370)</f>
        <v>PAT</v>
      </c>
      <c r="N295" s="7" t="str">
        <f>IF(OUT!AQ1370="", "", OUT!AQ1370)</f>
        <v/>
      </c>
      <c r="O295" s="7" t="str">
        <f>IF(OUT!BM1370="", "", OUT!BM1370)</f>
        <v>T3</v>
      </c>
      <c r="P295" s="8">
        <f>IF(OUT!N1370="", "", OUT!N1370)</f>
        <v>0.63600000000000001</v>
      </c>
      <c r="Q295" s="9">
        <f>IF(OUT!O1370="", "", OUT!O1370)</f>
        <v>31.8</v>
      </c>
      <c r="R295" s="8">
        <f>IF(PPG!H1370="", "", PPG!H1370)</f>
        <v>0</v>
      </c>
      <c r="S295" s="9">
        <f>IF(PPG!I1370="", "", PPG!I1370)</f>
        <v>0</v>
      </c>
      <c r="T295" s="8">
        <f>IF(PPG!J1370="", "", PPG!J1370)</f>
        <v>0</v>
      </c>
      <c r="U295" s="9">
        <f>IF(PPG!K1370="", "", PPG!K1370)</f>
        <v>0</v>
      </c>
      <c r="V295" s="8">
        <f>IF(PPG!L1370="", "", PPG!L1370)</f>
        <v>0</v>
      </c>
      <c r="W295" s="9">
        <f>IF(PPG!M1370="", "", PPG!M1370)</f>
        <v>0</v>
      </c>
      <c r="X295" s="8">
        <f>IF(PPG!N1370="", "", PPG!N1370)</f>
        <v>0</v>
      </c>
      <c r="Y295" s="9">
        <f>IF(PPG!O1370="", "", PPG!O1370)</f>
        <v>0</v>
      </c>
      <c r="Z295" s="8">
        <f>IF(PPG!Q1370="", "", PPG!Q1370)</f>
        <v>0.63600000000000001</v>
      </c>
      <c r="AA295" s="9">
        <f>IF(PPG!R1370="", "", PPG!R1370)</f>
        <v>31.8</v>
      </c>
      <c r="AB295" s="8">
        <f>IF(PPG!S1370="", "", PPG!S1370)</f>
        <v>0</v>
      </c>
      <c r="AC295" s="9">
        <f>IF(PPG!T1370="", "", PPG!T1370)</f>
        <v>0</v>
      </c>
      <c r="AD295" s="8">
        <f>IF(PPG!U1370="", "", PPG!U1370)</f>
        <v>0</v>
      </c>
      <c r="AE295" s="9">
        <f>IF(PPG!V1370="", "", PPG!V1370)</f>
        <v>0</v>
      </c>
      <c r="AF295" s="8">
        <f>IF(PPG!W1370="", "", PPG!W1370)</f>
        <v>0</v>
      </c>
      <c r="AG295" s="9">
        <f>IF(PPG!X1370="", "", PPG!X1370)</f>
        <v>0</v>
      </c>
      <c r="AH295" s="8">
        <f>IF(PPG!Y1370="", "", PPG!Y1370)</f>
        <v>0</v>
      </c>
      <c r="AI295" s="9">
        <f>IF(PPG!Z1370="", "", PPG!Z1370)</f>
        <v>0</v>
      </c>
      <c r="AJ295" s="30" t="str">
        <f>IF(D295&lt;&gt;"",D295*I295, "0.00")</f>
        <v>0.00</v>
      </c>
      <c r="AK295" s="7" t="str">
        <f>IF(D295&lt;&gt;"",D295, "0")</f>
        <v>0</v>
      </c>
      <c r="AL295" s="7" t="str">
        <f>IF(D295&lt;&gt;"",D295*K295, "0")</f>
        <v>0</v>
      </c>
    </row>
    <row r="296" spans="1:38">
      <c r="A296" s="7">
        <f>IF(OUT!C307="", "", OUT!C307)</f>
        <v>711</v>
      </c>
      <c r="B296" s="18">
        <f>IF(OUT!A307="", "", OUT!A307)</f>
        <v>41174</v>
      </c>
      <c r="C296" s="7" t="str">
        <f>IF(OUT!D307="", "", OUT!D307)</f>
        <v>DB</v>
      </c>
      <c r="D296" s="25"/>
      <c r="E296" s="7" t="str">
        <f>IF(OUT!E307="", "", OUT!E307)</f>
        <v>51 CELL</v>
      </c>
      <c r="F296" s="22" t="str">
        <f>IF(OUT!AE307="NEW", "✷", "")</f>
        <v/>
      </c>
      <c r="G296" t="str">
        <f>IF(OUT!B307="", "", OUT!B307)</f>
        <v>COLEUS MAIN STREET BEALE STREET</v>
      </c>
      <c r="H296" s="19">
        <f>IF(AND($K$3=1,$K$4="N"),P296,IF(AND($K$3=2,$K$4="N"),R296,IF(AND($K$3=3,$K$4="N"),T296,IF(AND($K$3=4,$K$4="N"),V296,IF(AND($K$3=5,$K$4="N"),X296,IF(AND($K$3=1,$K$4="Y"),Z296,IF(AND($K$3=2,$K$4="Y"),AB296,IF(AND($K$3=3,$K$4="Y"),AD296,IF(AND($K$3=4,$K$4="Y"),AF296,IF(AND($K$3=5,$K$4="Y"),AH296,"FALSE"))))))))))</f>
        <v>0.63600000000000001</v>
      </c>
      <c r="I296" s="20">
        <f>IF(AND($K$3=1,$K$4="N"),Q296,IF(AND($K$3=2,$K$4="N"),S296,IF(AND($K$3=3,$K$4="N"),U296,IF(AND($K$3=4,$K$4="N"),W296,IF(AND($K$3=5,$K$4="N"),Y296,IF(AND($K$3=1,$K$4="Y"),AA296,IF(AND($K$3=2,$K$4="Y"),AC296,IF(AND($K$3=3,$K$4="Y"),AE296,IF(AND($K$3=4,$K$4="Y"),AG296,IF(AND($K$3=5,$K$4="Y"),AI296,"FALSE"))))))))))</f>
        <v>31.8</v>
      </c>
      <c r="J296" s="34" t="str">
        <f>IF(OUT!F307="", "", OUT!F307)</f>
        <v>STRIP TRAY</v>
      </c>
      <c r="K296" s="7">
        <f>IF(OUT!P307="", "", OUT!P307)</f>
        <v>50</v>
      </c>
      <c r="L296" s="7" t="str">
        <f>IF(OUT!AE307="", "", OUT!AE307)</f>
        <v/>
      </c>
      <c r="M296" s="7" t="str">
        <f>IF(OUT!AG307="", "", OUT!AG307)</f>
        <v>PAT</v>
      </c>
      <c r="N296" s="7" t="str">
        <f>IF(OUT!AQ307="", "", OUT!AQ307)</f>
        <v/>
      </c>
      <c r="O296" s="7" t="str">
        <f>IF(OUT!BM307="", "", OUT!BM307)</f>
        <v>T3</v>
      </c>
      <c r="P296" s="8">
        <f>IF(OUT!N307="", "", OUT!N307)</f>
        <v>0.63600000000000001</v>
      </c>
      <c r="Q296" s="9">
        <f>IF(OUT!O307="", "", OUT!O307)</f>
        <v>31.8</v>
      </c>
      <c r="R296" s="8">
        <f>IF(PPG!H307="", "", PPG!H307)</f>
        <v>0</v>
      </c>
      <c r="S296" s="9">
        <f>IF(PPG!I307="", "", PPG!I307)</f>
        <v>0</v>
      </c>
      <c r="T296" s="8">
        <f>IF(PPG!J307="", "", PPG!J307)</f>
        <v>0</v>
      </c>
      <c r="U296" s="9">
        <f>IF(PPG!K307="", "", PPG!K307)</f>
        <v>0</v>
      </c>
      <c r="V296" s="8">
        <f>IF(PPG!L307="", "", PPG!L307)</f>
        <v>0</v>
      </c>
      <c r="W296" s="9">
        <f>IF(PPG!M307="", "", PPG!M307)</f>
        <v>0</v>
      </c>
      <c r="X296" s="8">
        <f>IF(PPG!N307="", "", PPG!N307)</f>
        <v>0</v>
      </c>
      <c r="Y296" s="9">
        <f>IF(PPG!O307="", "", PPG!O307)</f>
        <v>0</v>
      </c>
      <c r="Z296" s="8">
        <f>IF(PPG!Q307="", "", PPG!Q307)</f>
        <v>0.63600000000000001</v>
      </c>
      <c r="AA296" s="9">
        <f>IF(PPG!R307="", "", PPG!R307)</f>
        <v>31.8</v>
      </c>
      <c r="AB296" s="8">
        <f>IF(PPG!S307="", "", PPG!S307)</f>
        <v>0</v>
      </c>
      <c r="AC296" s="9">
        <f>IF(PPG!T307="", "", PPG!T307)</f>
        <v>0</v>
      </c>
      <c r="AD296" s="8">
        <f>IF(PPG!U307="", "", PPG!U307)</f>
        <v>0</v>
      </c>
      <c r="AE296" s="9">
        <f>IF(PPG!V307="", "", PPG!V307)</f>
        <v>0</v>
      </c>
      <c r="AF296" s="8">
        <f>IF(PPG!W307="", "", PPG!W307)</f>
        <v>0</v>
      </c>
      <c r="AG296" s="9">
        <f>IF(PPG!X307="", "", PPG!X307)</f>
        <v>0</v>
      </c>
      <c r="AH296" s="8">
        <f>IF(PPG!Y307="", "", PPG!Y307)</f>
        <v>0</v>
      </c>
      <c r="AI296" s="9">
        <f>IF(PPG!Z307="", "", PPG!Z307)</f>
        <v>0</v>
      </c>
      <c r="AJ296" s="30" t="str">
        <f>IF(D296&lt;&gt;"",D296*I296, "0.00")</f>
        <v>0.00</v>
      </c>
      <c r="AK296" s="7" t="str">
        <f>IF(D296&lt;&gt;"",D296, "0")</f>
        <v>0</v>
      </c>
      <c r="AL296" s="7" t="str">
        <f>IF(D296&lt;&gt;"",D296*K296, "0")</f>
        <v>0</v>
      </c>
    </row>
    <row r="297" spans="1:38">
      <c r="A297" s="7">
        <f>IF(OUT!C1633="", "", OUT!C1633)</f>
        <v>711</v>
      </c>
      <c r="B297" s="18">
        <f>IF(OUT!A1633="", "", OUT!A1633)</f>
        <v>94754</v>
      </c>
      <c r="C297" s="7" t="str">
        <f>IF(OUT!D1633="", "", OUT!D1633)</f>
        <v>DB</v>
      </c>
      <c r="D297" s="25"/>
      <c r="E297" s="7" t="str">
        <f>IF(OUT!E1633="", "", OUT!E1633)</f>
        <v>51 CELL</v>
      </c>
      <c r="F297" s="22" t="str">
        <f>IF(OUT!AE1633="NEW", "✷", "")</f>
        <v/>
      </c>
      <c r="G297" t="str">
        <f>IF(OUT!B1633="", "", OUT!B1633)</f>
        <v>COLEUS MAIN STREET BOURBON STREET</v>
      </c>
      <c r="H297" s="19">
        <f>IF(AND($K$3=1,$K$4="N"),P297,IF(AND($K$3=2,$K$4="N"),R297,IF(AND($K$3=3,$K$4="N"),T297,IF(AND($K$3=4,$K$4="N"),V297,IF(AND($K$3=5,$K$4="N"),X297,IF(AND($K$3=1,$K$4="Y"),Z297,IF(AND($K$3=2,$K$4="Y"),AB297,IF(AND($K$3=3,$K$4="Y"),AD297,IF(AND($K$3=4,$K$4="Y"),AF297,IF(AND($K$3=5,$K$4="Y"),AH297,"FALSE"))))))))))</f>
        <v>0.63600000000000001</v>
      </c>
      <c r="I297" s="20">
        <f>IF(AND($K$3=1,$K$4="N"),Q297,IF(AND($K$3=2,$K$4="N"),S297,IF(AND($K$3=3,$K$4="N"),U297,IF(AND($K$3=4,$K$4="N"),W297,IF(AND($K$3=5,$K$4="N"),Y297,IF(AND($K$3=1,$K$4="Y"),AA297,IF(AND($K$3=2,$K$4="Y"),AC297,IF(AND($K$3=3,$K$4="Y"),AE297,IF(AND($K$3=4,$K$4="Y"),AG297,IF(AND($K$3=5,$K$4="Y"),AI297,"FALSE"))))))))))</f>
        <v>31.8</v>
      </c>
      <c r="J297" s="34" t="str">
        <f>IF(OUT!F1633="", "", OUT!F1633)</f>
        <v>STRIP TRAY</v>
      </c>
      <c r="K297" s="7">
        <f>IF(OUT!P1633="", "", OUT!P1633)</f>
        <v>50</v>
      </c>
      <c r="L297" s="7" t="str">
        <f>IF(OUT!AE1633="", "", OUT!AE1633)</f>
        <v/>
      </c>
      <c r="M297" s="7" t="str">
        <f>IF(OUT!AG1633="", "", OUT!AG1633)</f>
        <v>PAT</v>
      </c>
      <c r="N297" s="7" t="str">
        <f>IF(OUT!AQ1633="", "", OUT!AQ1633)</f>
        <v/>
      </c>
      <c r="O297" s="7" t="str">
        <f>IF(OUT!BM1633="", "", OUT!BM1633)</f>
        <v>T3</v>
      </c>
      <c r="P297" s="8">
        <f>IF(OUT!N1633="", "", OUT!N1633)</f>
        <v>0.63600000000000001</v>
      </c>
      <c r="Q297" s="9">
        <f>IF(OUT!O1633="", "", OUT!O1633)</f>
        <v>31.8</v>
      </c>
      <c r="R297" s="8">
        <f>IF(PPG!H1633="", "", PPG!H1633)</f>
        <v>0</v>
      </c>
      <c r="S297" s="9">
        <f>IF(PPG!I1633="", "", PPG!I1633)</f>
        <v>0</v>
      </c>
      <c r="T297" s="8">
        <f>IF(PPG!J1633="", "", PPG!J1633)</f>
        <v>0</v>
      </c>
      <c r="U297" s="9">
        <f>IF(PPG!K1633="", "", PPG!K1633)</f>
        <v>0</v>
      </c>
      <c r="V297" s="8">
        <f>IF(PPG!L1633="", "", PPG!L1633)</f>
        <v>0</v>
      </c>
      <c r="W297" s="9">
        <f>IF(PPG!M1633="", "", PPG!M1633)</f>
        <v>0</v>
      </c>
      <c r="X297" s="8">
        <f>IF(PPG!N1633="", "", PPG!N1633)</f>
        <v>0</v>
      </c>
      <c r="Y297" s="9">
        <f>IF(PPG!O1633="", "", PPG!O1633)</f>
        <v>0</v>
      </c>
      <c r="Z297" s="8">
        <f>IF(PPG!Q1633="", "", PPG!Q1633)</f>
        <v>0.63600000000000001</v>
      </c>
      <c r="AA297" s="9">
        <f>IF(PPG!R1633="", "", PPG!R1633)</f>
        <v>31.8</v>
      </c>
      <c r="AB297" s="8">
        <f>IF(PPG!S1633="", "", PPG!S1633)</f>
        <v>0</v>
      </c>
      <c r="AC297" s="9">
        <f>IF(PPG!T1633="", "", PPG!T1633)</f>
        <v>0</v>
      </c>
      <c r="AD297" s="8">
        <f>IF(PPG!U1633="", "", PPG!U1633)</f>
        <v>0</v>
      </c>
      <c r="AE297" s="9">
        <f>IF(PPG!V1633="", "", PPG!V1633)</f>
        <v>0</v>
      </c>
      <c r="AF297" s="8">
        <f>IF(PPG!W1633="", "", PPG!W1633)</f>
        <v>0</v>
      </c>
      <c r="AG297" s="9">
        <f>IF(PPG!X1633="", "", PPG!X1633)</f>
        <v>0</v>
      </c>
      <c r="AH297" s="8">
        <f>IF(PPG!Y1633="", "", PPG!Y1633)</f>
        <v>0</v>
      </c>
      <c r="AI297" s="9">
        <f>IF(PPG!Z1633="", "", PPG!Z1633)</f>
        <v>0</v>
      </c>
      <c r="AJ297" s="30" t="str">
        <f>IF(D297&lt;&gt;"",D297*I297, "0.00")</f>
        <v>0.00</v>
      </c>
      <c r="AK297" s="7" t="str">
        <f>IF(D297&lt;&gt;"",D297, "0")</f>
        <v>0</v>
      </c>
      <c r="AL297" s="7" t="str">
        <f>IF(D297&lt;&gt;"",D297*K297, "0")</f>
        <v>0</v>
      </c>
    </row>
    <row r="298" spans="1:38">
      <c r="A298" s="7">
        <f>IF(OUT!C1223="", "", OUT!C1223)</f>
        <v>711</v>
      </c>
      <c r="B298" s="18">
        <f>IF(OUT!A1223="", "", OUT!A1223)</f>
        <v>86719</v>
      </c>
      <c r="C298" s="7" t="str">
        <f>IF(OUT!D1223="", "", OUT!D1223)</f>
        <v>DB</v>
      </c>
      <c r="D298" s="25"/>
      <c r="E298" s="7" t="str">
        <f>IF(OUT!E1223="", "", OUT!E1223)</f>
        <v>51 CELL</v>
      </c>
      <c r="F298" s="22" t="str">
        <f>IF(OUT!AE1223="NEW", "✷", "")</f>
        <v/>
      </c>
      <c r="G298" t="str">
        <f>IF(OUT!B1223="", "", OUT!B1223)</f>
        <v>COLEUS MAIN STREET BROAD STREET</v>
      </c>
      <c r="H298" s="19">
        <f>IF(AND($K$3=1,$K$4="N"),P298,IF(AND($K$3=2,$K$4="N"),R298,IF(AND($K$3=3,$K$4="N"),T298,IF(AND($K$3=4,$K$4="N"),V298,IF(AND($K$3=5,$K$4="N"),X298,IF(AND($K$3=1,$K$4="Y"),Z298,IF(AND($K$3=2,$K$4="Y"),AB298,IF(AND($K$3=3,$K$4="Y"),AD298,IF(AND($K$3=4,$K$4="Y"),AF298,IF(AND($K$3=5,$K$4="Y"),AH298,"FALSE"))))))))))</f>
        <v>0.63600000000000001</v>
      </c>
      <c r="I298" s="20">
        <f>IF(AND($K$3=1,$K$4="N"),Q298,IF(AND($K$3=2,$K$4="N"),S298,IF(AND($K$3=3,$K$4="N"),U298,IF(AND($K$3=4,$K$4="N"),W298,IF(AND($K$3=5,$K$4="N"),Y298,IF(AND($K$3=1,$K$4="Y"),AA298,IF(AND($K$3=2,$K$4="Y"),AC298,IF(AND($K$3=3,$K$4="Y"),AE298,IF(AND($K$3=4,$K$4="Y"),AG298,IF(AND($K$3=5,$K$4="Y"),AI298,"FALSE"))))))))))</f>
        <v>31.8</v>
      </c>
      <c r="J298" s="34" t="str">
        <f>IF(OUT!F1223="", "", OUT!F1223)</f>
        <v>STRIP TRAY</v>
      </c>
      <c r="K298" s="7">
        <f>IF(OUT!P1223="", "", OUT!P1223)</f>
        <v>50</v>
      </c>
      <c r="L298" s="7" t="str">
        <f>IF(OUT!AE1223="", "", OUT!AE1223)</f>
        <v/>
      </c>
      <c r="M298" s="7" t="str">
        <f>IF(OUT!AG1223="", "", OUT!AG1223)</f>
        <v>PAT</v>
      </c>
      <c r="N298" s="7" t="str">
        <f>IF(OUT!AQ1223="", "", OUT!AQ1223)</f>
        <v/>
      </c>
      <c r="O298" s="7" t="str">
        <f>IF(OUT!BM1223="", "", OUT!BM1223)</f>
        <v>T3</v>
      </c>
      <c r="P298" s="8">
        <f>IF(OUT!N1223="", "", OUT!N1223)</f>
        <v>0.63600000000000001</v>
      </c>
      <c r="Q298" s="9">
        <f>IF(OUT!O1223="", "", OUT!O1223)</f>
        <v>31.8</v>
      </c>
      <c r="R298" s="8">
        <f>IF(PPG!H1223="", "", PPG!H1223)</f>
        <v>0</v>
      </c>
      <c r="S298" s="9">
        <f>IF(PPG!I1223="", "", PPG!I1223)</f>
        <v>0</v>
      </c>
      <c r="T298" s="8">
        <f>IF(PPG!J1223="", "", PPG!J1223)</f>
        <v>0</v>
      </c>
      <c r="U298" s="9">
        <f>IF(PPG!K1223="", "", PPG!K1223)</f>
        <v>0</v>
      </c>
      <c r="V298" s="8">
        <f>IF(PPG!L1223="", "", PPG!L1223)</f>
        <v>0</v>
      </c>
      <c r="W298" s="9">
        <f>IF(PPG!M1223="", "", PPG!M1223)</f>
        <v>0</v>
      </c>
      <c r="X298" s="8">
        <f>IF(PPG!N1223="", "", PPG!N1223)</f>
        <v>0</v>
      </c>
      <c r="Y298" s="9">
        <f>IF(PPG!O1223="", "", PPG!O1223)</f>
        <v>0</v>
      </c>
      <c r="Z298" s="8">
        <f>IF(PPG!Q1223="", "", PPG!Q1223)</f>
        <v>0.63600000000000001</v>
      </c>
      <c r="AA298" s="9">
        <f>IF(PPG!R1223="", "", PPG!R1223)</f>
        <v>31.8</v>
      </c>
      <c r="AB298" s="8">
        <f>IF(PPG!S1223="", "", PPG!S1223)</f>
        <v>0</v>
      </c>
      <c r="AC298" s="9">
        <f>IF(PPG!T1223="", "", PPG!T1223)</f>
        <v>0</v>
      </c>
      <c r="AD298" s="8">
        <f>IF(PPG!U1223="", "", PPG!U1223)</f>
        <v>0</v>
      </c>
      <c r="AE298" s="9">
        <f>IF(PPG!V1223="", "", PPG!V1223)</f>
        <v>0</v>
      </c>
      <c r="AF298" s="8">
        <f>IF(PPG!W1223="", "", PPG!W1223)</f>
        <v>0</v>
      </c>
      <c r="AG298" s="9">
        <f>IF(PPG!X1223="", "", PPG!X1223)</f>
        <v>0</v>
      </c>
      <c r="AH298" s="8">
        <f>IF(PPG!Y1223="", "", PPG!Y1223)</f>
        <v>0</v>
      </c>
      <c r="AI298" s="9">
        <f>IF(PPG!Z1223="", "", PPG!Z1223)</f>
        <v>0</v>
      </c>
      <c r="AJ298" s="30" t="str">
        <f>IF(D298&lt;&gt;"",D298*I298, "0.00")</f>
        <v>0.00</v>
      </c>
      <c r="AK298" s="7" t="str">
        <f>IF(D298&lt;&gt;"",D298, "0")</f>
        <v>0</v>
      </c>
      <c r="AL298" s="7" t="str">
        <f>IF(D298&lt;&gt;"",D298*K298, "0")</f>
        <v>0</v>
      </c>
    </row>
    <row r="299" spans="1:38">
      <c r="A299" s="7">
        <f>IF(OUT!C1310="", "", OUT!C1310)</f>
        <v>711</v>
      </c>
      <c r="B299" s="18">
        <f>IF(OUT!A1310="", "", OUT!A1310)</f>
        <v>88709</v>
      </c>
      <c r="C299" s="7" t="str">
        <f>IF(OUT!D1310="", "", OUT!D1310)</f>
        <v>DB</v>
      </c>
      <c r="D299" s="25"/>
      <c r="E299" s="7" t="str">
        <f>IF(OUT!E1310="", "", OUT!E1310)</f>
        <v>51 CELL</v>
      </c>
      <c r="F299" s="22" t="str">
        <f>IF(OUT!AE1310="NEW", "✷", "")</f>
        <v/>
      </c>
      <c r="G299" t="str">
        <f>IF(OUT!B1310="", "", OUT!B1310)</f>
        <v>COLEUS MAIN STREET CHARTRES STREET</v>
      </c>
      <c r="H299" s="19">
        <f>IF(AND($K$3=1,$K$4="N"),P299,IF(AND($K$3=2,$K$4="N"),R299,IF(AND($K$3=3,$K$4="N"),T299,IF(AND($K$3=4,$K$4="N"),V299,IF(AND($K$3=5,$K$4="N"),X299,IF(AND($K$3=1,$K$4="Y"),Z299,IF(AND($K$3=2,$K$4="Y"),AB299,IF(AND($K$3=3,$K$4="Y"),AD299,IF(AND($K$3=4,$K$4="Y"),AF299,IF(AND($K$3=5,$K$4="Y"),AH299,"FALSE"))))))))))</f>
        <v>0.63600000000000001</v>
      </c>
      <c r="I299" s="20">
        <f>IF(AND($K$3=1,$K$4="N"),Q299,IF(AND($K$3=2,$K$4="N"),S299,IF(AND($K$3=3,$K$4="N"),U299,IF(AND($K$3=4,$K$4="N"),W299,IF(AND($K$3=5,$K$4="N"),Y299,IF(AND($K$3=1,$K$4="Y"),AA299,IF(AND($K$3=2,$K$4="Y"),AC299,IF(AND($K$3=3,$K$4="Y"),AE299,IF(AND($K$3=4,$K$4="Y"),AG299,IF(AND($K$3=5,$K$4="Y"),AI299,"FALSE"))))))))))</f>
        <v>31.8</v>
      </c>
      <c r="J299" s="34" t="str">
        <f>IF(OUT!F1310="", "", OUT!F1310)</f>
        <v>STRIP TRAY</v>
      </c>
      <c r="K299" s="7">
        <f>IF(OUT!P1310="", "", OUT!P1310)</f>
        <v>50</v>
      </c>
      <c r="L299" s="7" t="str">
        <f>IF(OUT!AE1310="", "", OUT!AE1310)</f>
        <v/>
      </c>
      <c r="M299" s="7" t="str">
        <f>IF(OUT!AG1310="", "", OUT!AG1310)</f>
        <v>PAT</v>
      </c>
      <c r="N299" s="7" t="str">
        <f>IF(OUT!AQ1310="", "", OUT!AQ1310)</f>
        <v/>
      </c>
      <c r="O299" s="7" t="str">
        <f>IF(OUT!BM1310="", "", OUT!BM1310)</f>
        <v>T3</v>
      </c>
      <c r="P299" s="8">
        <f>IF(OUT!N1310="", "", OUT!N1310)</f>
        <v>0.63600000000000001</v>
      </c>
      <c r="Q299" s="9">
        <f>IF(OUT!O1310="", "", OUT!O1310)</f>
        <v>31.8</v>
      </c>
      <c r="R299" s="8">
        <f>IF(PPG!H1310="", "", PPG!H1310)</f>
        <v>0</v>
      </c>
      <c r="S299" s="9">
        <f>IF(PPG!I1310="", "", PPG!I1310)</f>
        <v>0</v>
      </c>
      <c r="T299" s="8">
        <f>IF(PPG!J1310="", "", PPG!J1310)</f>
        <v>0</v>
      </c>
      <c r="U299" s="9">
        <f>IF(PPG!K1310="", "", PPG!K1310)</f>
        <v>0</v>
      </c>
      <c r="V299" s="8">
        <f>IF(PPG!L1310="", "", PPG!L1310)</f>
        <v>0</v>
      </c>
      <c r="W299" s="9">
        <f>IF(PPG!M1310="", "", PPG!M1310)</f>
        <v>0</v>
      </c>
      <c r="X299" s="8">
        <f>IF(PPG!N1310="", "", PPG!N1310)</f>
        <v>0</v>
      </c>
      <c r="Y299" s="9">
        <f>IF(PPG!O1310="", "", PPG!O1310)</f>
        <v>0</v>
      </c>
      <c r="Z299" s="8">
        <f>IF(PPG!Q1310="", "", PPG!Q1310)</f>
        <v>0.63600000000000001</v>
      </c>
      <c r="AA299" s="9">
        <f>IF(PPG!R1310="", "", PPG!R1310)</f>
        <v>31.8</v>
      </c>
      <c r="AB299" s="8">
        <f>IF(PPG!S1310="", "", PPG!S1310)</f>
        <v>0</v>
      </c>
      <c r="AC299" s="9">
        <f>IF(PPG!T1310="", "", PPG!T1310)</f>
        <v>0</v>
      </c>
      <c r="AD299" s="8">
        <f>IF(PPG!U1310="", "", PPG!U1310)</f>
        <v>0</v>
      </c>
      <c r="AE299" s="9">
        <f>IF(PPG!V1310="", "", PPG!V1310)</f>
        <v>0</v>
      </c>
      <c r="AF299" s="8">
        <f>IF(PPG!W1310="", "", PPG!W1310)</f>
        <v>0</v>
      </c>
      <c r="AG299" s="9">
        <f>IF(PPG!X1310="", "", PPG!X1310)</f>
        <v>0</v>
      </c>
      <c r="AH299" s="8">
        <f>IF(PPG!Y1310="", "", PPG!Y1310)</f>
        <v>0</v>
      </c>
      <c r="AI299" s="9">
        <f>IF(PPG!Z1310="", "", PPG!Z1310)</f>
        <v>0</v>
      </c>
      <c r="AJ299" s="30" t="str">
        <f>IF(D299&lt;&gt;"",D299*I299, "0.00")</f>
        <v>0.00</v>
      </c>
      <c r="AK299" s="7" t="str">
        <f>IF(D299&lt;&gt;"",D299, "0")</f>
        <v>0</v>
      </c>
      <c r="AL299" s="7" t="str">
        <f>IF(D299&lt;&gt;"",D299*K299, "0")</f>
        <v>0</v>
      </c>
    </row>
    <row r="300" spans="1:38">
      <c r="A300" s="7">
        <f>IF(OUT!C1133="", "", OUT!C1133)</f>
        <v>711</v>
      </c>
      <c r="B300" s="18">
        <f>IF(OUT!A1133="", "", OUT!A1133)</f>
        <v>84928</v>
      </c>
      <c r="C300" s="7" t="str">
        <f>IF(OUT!D1133="", "", OUT!D1133)</f>
        <v>DB</v>
      </c>
      <c r="D300" s="25"/>
      <c r="E300" s="7" t="str">
        <f>IF(OUT!E1133="", "", OUT!E1133)</f>
        <v>51 CELL</v>
      </c>
      <c r="F300" s="22" t="str">
        <f>IF(OUT!AE1133="NEW", "✷", "")</f>
        <v/>
      </c>
      <c r="G300" t="str">
        <f>IF(OUT!B1133="", "", OUT!B1133)</f>
        <v>COLEUS MAIN STREET FIFTH AVENUE</v>
      </c>
      <c r="H300" s="19">
        <f>IF(AND($K$3=1,$K$4="N"),P300,IF(AND($K$3=2,$K$4="N"),R300,IF(AND($K$3=3,$K$4="N"),T300,IF(AND($K$3=4,$K$4="N"),V300,IF(AND($K$3=5,$K$4="N"),X300,IF(AND($K$3=1,$K$4="Y"),Z300,IF(AND($K$3=2,$K$4="Y"),AB300,IF(AND($K$3=3,$K$4="Y"),AD300,IF(AND($K$3=4,$K$4="Y"),AF300,IF(AND($K$3=5,$K$4="Y"),AH300,"FALSE"))))))))))</f>
        <v>0.63600000000000001</v>
      </c>
      <c r="I300" s="20">
        <f>IF(AND($K$3=1,$K$4="N"),Q300,IF(AND($K$3=2,$K$4="N"),S300,IF(AND($K$3=3,$K$4="N"),U300,IF(AND($K$3=4,$K$4="N"),W300,IF(AND($K$3=5,$K$4="N"),Y300,IF(AND($K$3=1,$K$4="Y"),AA300,IF(AND($K$3=2,$K$4="Y"),AC300,IF(AND($K$3=3,$K$4="Y"),AE300,IF(AND($K$3=4,$K$4="Y"),AG300,IF(AND($K$3=5,$K$4="Y"),AI300,"FALSE"))))))))))</f>
        <v>31.8</v>
      </c>
      <c r="J300" s="34" t="str">
        <f>IF(OUT!F1133="", "", OUT!F1133)</f>
        <v>STRIP TRAY</v>
      </c>
      <c r="K300" s="7">
        <f>IF(OUT!P1133="", "", OUT!P1133)</f>
        <v>50</v>
      </c>
      <c r="L300" s="7" t="str">
        <f>IF(OUT!AE1133="", "", OUT!AE1133)</f>
        <v/>
      </c>
      <c r="M300" s="7" t="str">
        <f>IF(OUT!AG1133="", "", OUT!AG1133)</f>
        <v>PAT</v>
      </c>
      <c r="N300" s="7" t="str">
        <f>IF(OUT!AQ1133="", "", OUT!AQ1133)</f>
        <v/>
      </c>
      <c r="O300" s="7" t="str">
        <f>IF(OUT!BM1133="", "", OUT!BM1133)</f>
        <v>T3</v>
      </c>
      <c r="P300" s="8">
        <f>IF(OUT!N1133="", "", OUT!N1133)</f>
        <v>0.63600000000000001</v>
      </c>
      <c r="Q300" s="9">
        <f>IF(OUT!O1133="", "", OUT!O1133)</f>
        <v>31.8</v>
      </c>
      <c r="R300" s="8">
        <f>IF(PPG!H1133="", "", PPG!H1133)</f>
        <v>0</v>
      </c>
      <c r="S300" s="9">
        <f>IF(PPG!I1133="", "", PPG!I1133)</f>
        <v>0</v>
      </c>
      <c r="T300" s="8">
        <f>IF(PPG!J1133="", "", PPG!J1133)</f>
        <v>0</v>
      </c>
      <c r="U300" s="9">
        <f>IF(PPG!K1133="", "", PPG!K1133)</f>
        <v>0</v>
      </c>
      <c r="V300" s="8">
        <f>IF(PPG!L1133="", "", PPG!L1133)</f>
        <v>0</v>
      </c>
      <c r="W300" s="9">
        <f>IF(PPG!M1133="", "", PPG!M1133)</f>
        <v>0</v>
      </c>
      <c r="X300" s="8">
        <f>IF(PPG!N1133="", "", PPG!N1133)</f>
        <v>0</v>
      </c>
      <c r="Y300" s="9">
        <f>IF(PPG!O1133="", "", PPG!O1133)</f>
        <v>0</v>
      </c>
      <c r="Z300" s="8">
        <f>IF(PPG!Q1133="", "", PPG!Q1133)</f>
        <v>0.63600000000000001</v>
      </c>
      <c r="AA300" s="9">
        <f>IF(PPG!R1133="", "", PPG!R1133)</f>
        <v>31.8</v>
      </c>
      <c r="AB300" s="8">
        <f>IF(PPG!S1133="", "", PPG!S1133)</f>
        <v>0</v>
      </c>
      <c r="AC300" s="9">
        <f>IF(PPG!T1133="", "", PPG!T1133)</f>
        <v>0</v>
      </c>
      <c r="AD300" s="8">
        <f>IF(PPG!U1133="", "", PPG!U1133)</f>
        <v>0</v>
      </c>
      <c r="AE300" s="9">
        <f>IF(PPG!V1133="", "", PPG!V1133)</f>
        <v>0</v>
      </c>
      <c r="AF300" s="8">
        <f>IF(PPG!W1133="", "", PPG!W1133)</f>
        <v>0</v>
      </c>
      <c r="AG300" s="9">
        <f>IF(PPG!X1133="", "", PPG!X1133)</f>
        <v>0</v>
      </c>
      <c r="AH300" s="8">
        <f>IF(PPG!Y1133="", "", PPG!Y1133)</f>
        <v>0</v>
      </c>
      <c r="AI300" s="9">
        <f>IF(PPG!Z1133="", "", PPG!Z1133)</f>
        <v>0</v>
      </c>
      <c r="AJ300" s="30" t="str">
        <f>IF(D300&lt;&gt;"",D300*I300, "0.00")</f>
        <v>0.00</v>
      </c>
      <c r="AK300" s="7" t="str">
        <f>IF(D300&lt;&gt;"",D300, "0")</f>
        <v>0</v>
      </c>
      <c r="AL300" s="7" t="str">
        <f>IF(D300&lt;&gt;"",D300*K300, "0")</f>
        <v>0</v>
      </c>
    </row>
    <row r="301" spans="1:38">
      <c r="A301" s="7">
        <f>IF(OUT!C1224="", "", OUT!C1224)</f>
        <v>711</v>
      </c>
      <c r="B301" s="18">
        <f>IF(OUT!A1224="", "", OUT!A1224)</f>
        <v>86728</v>
      </c>
      <c r="C301" s="7" t="str">
        <f>IF(OUT!D1224="", "", OUT!D1224)</f>
        <v>DB</v>
      </c>
      <c r="D301" s="25"/>
      <c r="E301" s="7" t="str">
        <f>IF(OUT!E1224="", "", OUT!E1224)</f>
        <v>51 CELL</v>
      </c>
      <c r="F301" s="22" t="str">
        <f>IF(OUT!AE1224="NEW", "✷", "")</f>
        <v/>
      </c>
      <c r="G301" t="str">
        <f>IF(OUT!B1224="", "", OUT!B1224)</f>
        <v>COLEUS MAIN STREET OXFORD STREET</v>
      </c>
      <c r="H301" s="19">
        <f>IF(AND($K$3=1,$K$4="N"),P301,IF(AND($K$3=2,$K$4="N"),R301,IF(AND($K$3=3,$K$4="N"),T301,IF(AND($K$3=4,$K$4="N"),V301,IF(AND($K$3=5,$K$4="N"),X301,IF(AND($K$3=1,$K$4="Y"),Z301,IF(AND($K$3=2,$K$4="Y"),AB301,IF(AND($K$3=3,$K$4="Y"),AD301,IF(AND($K$3=4,$K$4="Y"),AF301,IF(AND($K$3=5,$K$4="Y"),AH301,"FALSE"))))))))))</f>
        <v>0.63600000000000001</v>
      </c>
      <c r="I301" s="20">
        <f>IF(AND($K$3=1,$K$4="N"),Q301,IF(AND($K$3=2,$K$4="N"),S301,IF(AND($K$3=3,$K$4="N"),U301,IF(AND($K$3=4,$K$4="N"),W301,IF(AND($K$3=5,$K$4="N"),Y301,IF(AND($K$3=1,$K$4="Y"),AA301,IF(AND($K$3=2,$K$4="Y"),AC301,IF(AND($K$3=3,$K$4="Y"),AE301,IF(AND($K$3=4,$K$4="Y"),AG301,IF(AND($K$3=5,$K$4="Y"),AI301,"FALSE"))))))))))</f>
        <v>31.8</v>
      </c>
      <c r="J301" s="34" t="str">
        <f>IF(OUT!F1224="", "", OUT!F1224)</f>
        <v>STRIP TRAY</v>
      </c>
      <c r="K301" s="7">
        <f>IF(OUT!P1224="", "", OUT!P1224)</f>
        <v>50</v>
      </c>
      <c r="L301" s="7" t="str">
        <f>IF(OUT!AE1224="", "", OUT!AE1224)</f>
        <v/>
      </c>
      <c r="M301" s="7" t="str">
        <f>IF(OUT!AG1224="", "", OUT!AG1224)</f>
        <v>PAT</v>
      </c>
      <c r="N301" s="7" t="str">
        <f>IF(OUT!AQ1224="", "", OUT!AQ1224)</f>
        <v/>
      </c>
      <c r="O301" s="7" t="str">
        <f>IF(OUT!BM1224="", "", OUT!BM1224)</f>
        <v>T3</v>
      </c>
      <c r="P301" s="8">
        <f>IF(OUT!N1224="", "", OUT!N1224)</f>
        <v>0.63600000000000001</v>
      </c>
      <c r="Q301" s="9">
        <f>IF(OUT!O1224="", "", OUT!O1224)</f>
        <v>31.8</v>
      </c>
      <c r="R301" s="8">
        <f>IF(PPG!H1224="", "", PPG!H1224)</f>
        <v>0</v>
      </c>
      <c r="S301" s="9">
        <f>IF(PPG!I1224="", "", PPG!I1224)</f>
        <v>0</v>
      </c>
      <c r="T301" s="8">
        <f>IF(PPG!J1224="", "", PPG!J1224)</f>
        <v>0</v>
      </c>
      <c r="U301" s="9">
        <f>IF(PPG!K1224="", "", PPG!K1224)</f>
        <v>0</v>
      </c>
      <c r="V301" s="8">
        <f>IF(PPG!L1224="", "", PPG!L1224)</f>
        <v>0</v>
      </c>
      <c r="W301" s="9">
        <f>IF(PPG!M1224="", "", PPG!M1224)</f>
        <v>0</v>
      </c>
      <c r="X301" s="8">
        <f>IF(PPG!N1224="", "", PPG!N1224)</f>
        <v>0</v>
      </c>
      <c r="Y301" s="9">
        <f>IF(PPG!O1224="", "", PPG!O1224)</f>
        <v>0</v>
      </c>
      <c r="Z301" s="8">
        <f>IF(PPG!Q1224="", "", PPG!Q1224)</f>
        <v>0.63600000000000001</v>
      </c>
      <c r="AA301" s="9">
        <f>IF(PPG!R1224="", "", PPG!R1224)</f>
        <v>31.8</v>
      </c>
      <c r="AB301" s="8">
        <f>IF(PPG!S1224="", "", PPG!S1224)</f>
        <v>0</v>
      </c>
      <c r="AC301" s="9">
        <f>IF(PPG!T1224="", "", PPG!T1224)</f>
        <v>0</v>
      </c>
      <c r="AD301" s="8">
        <f>IF(PPG!U1224="", "", PPG!U1224)</f>
        <v>0</v>
      </c>
      <c r="AE301" s="9">
        <f>IF(PPG!V1224="", "", PPG!V1224)</f>
        <v>0</v>
      </c>
      <c r="AF301" s="8">
        <f>IF(PPG!W1224="", "", PPG!W1224)</f>
        <v>0</v>
      </c>
      <c r="AG301" s="9">
        <f>IF(PPG!X1224="", "", PPG!X1224)</f>
        <v>0</v>
      </c>
      <c r="AH301" s="8">
        <f>IF(PPG!Y1224="", "", PPG!Y1224)</f>
        <v>0</v>
      </c>
      <c r="AI301" s="9">
        <f>IF(PPG!Z1224="", "", PPG!Z1224)</f>
        <v>0</v>
      </c>
      <c r="AJ301" s="30" t="str">
        <f>IF(D301&lt;&gt;"",D301*I301, "0.00")</f>
        <v>0.00</v>
      </c>
      <c r="AK301" s="7" t="str">
        <f>IF(D301&lt;&gt;"",D301, "0")</f>
        <v>0</v>
      </c>
      <c r="AL301" s="7" t="str">
        <f>IF(D301&lt;&gt;"",D301*K301, "0")</f>
        <v>0</v>
      </c>
    </row>
    <row r="302" spans="1:38">
      <c r="A302" s="7">
        <f>IF(OUT!C1134="", "", OUT!C1134)</f>
        <v>711</v>
      </c>
      <c r="B302" s="18">
        <f>IF(OUT!A1134="", "", OUT!A1134)</f>
        <v>84929</v>
      </c>
      <c r="C302" s="7" t="str">
        <f>IF(OUT!D1134="", "", OUT!D1134)</f>
        <v>DB</v>
      </c>
      <c r="D302" s="25"/>
      <c r="E302" s="7" t="str">
        <f>IF(OUT!E1134="", "", OUT!E1134)</f>
        <v>51 CELL</v>
      </c>
      <c r="F302" s="22" t="str">
        <f>IF(OUT!AE1134="NEW", "✷", "")</f>
        <v/>
      </c>
      <c r="G302" t="str">
        <f>IF(OUT!B1134="", "", OUT!B1134)</f>
        <v>COLEUS MAIN STREET RIVER WALK</v>
      </c>
      <c r="H302" s="19">
        <f>IF(AND($K$3=1,$K$4="N"),P302,IF(AND($K$3=2,$K$4="N"),R302,IF(AND($K$3=3,$K$4="N"),T302,IF(AND($K$3=4,$K$4="N"),V302,IF(AND($K$3=5,$K$4="N"),X302,IF(AND($K$3=1,$K$4="Y"),Z302,IF(AND($K$3=2,$K$4="Y"),AB302,IF(AND($K$3=3,$K$4="Y"),AD302,IF(AND($K$3=4,$K$4="Y"),AF302,IF(AND($K$3=5,$K$4="Y"),AH302,"FALSE"))))))))))</f>
        <v>0.63600000000000001</v>
      </c>
      <c r="I302" s="20">
        <f>IF(AND($K$3=1,$K$4="N"),Q302,IF(AND($K$3=2,$K$4="N"),S302,IF(AND($K$3=3,$K$4="N"),U302,IF(AND($K$3=4,$K$4="N"),W302,IF(AND($K$3=5,$K$4="N"),Y302,IF(AND($K$3=1,$K$4="Y"),AA302,IF(AND($K$3=2,$K$4="Y"),AC302,IF(AND($K$3=3,$K$4="Y"),AE302,IF(AND($K$3=4,$K$4="Y"),AG302,IF(AND($K$3=5,$K$4="Y"),AI302,"FALSE"))))))))))</f>
        <v>31.8</v>
      </c>
      <c r="J302" s="34" t="str">
        <f>IF(OUT!F1134="", "", OUT!F1134)</f>
        <v>STRIP TRAY</v>
      </c>
      <c r="K302" s="7">
        <f>IF(OUT!P1134="", "", OUT!P1134)</f>
        <v>50</v>
      </c>
      <c r="L302" s="7" t="str">
        <f>IF(OUT!AE1134="", "", OUT!AE1134)</f>
        <v/>
      </c>
      <c r="M302" s="7" t="str">
        <f>IF(OUT!AG1134="", "", OUT!AG1134)</f>
        <v>PAT</v>
      </c>
      <c r="N302" s="7" t="str">
        <f>IF(OUT!AQ1134="", "", OUT!AQ1134)</f>
        <v/>
      </c>
      <c r="O302" s="7" t="str">
        <f>IF(OUT!BM1134="", "", OUT!BM1134)</f>
        <v>T3</v>
      </c>
      <c r="P302" s="8">
        <f>IF(OUT!N1134="", "", OUT!N1134)</f>
        <v>0.63600000000000001</v>
      </c>
      <c r="Q302" s="9">
        <f>IF(OUT!O1134="", "", OUT!O1134)</f>
        <v>31.8</v>
      </c>
      <c r="R302" s="8">
        <f>IF(PPG!H1134="", "", PPG!H1134)</f>
        <v>0</v>
      </c>
      <c r="S302" s="9">
        <f>IF(PPG!I1134="", "", PPG!I1134)</f>
        <v>0</v>
      </c>
      <c r="T302" s="8">
        <f>IF(PPG!J1134="", "", PPG!J1134)</f>
        <v>0</v>
      </c>
      <c r="U302" s="9">
        <f>IF(PPG!K1134="", "", PPG!K1134)</f>
        <v>0</v>
      </c>
      <c r="V302" s="8">
        <f>IF(PPG!L1134="", "", PPG!L1134)</f>
        <v>0</v>
      </c>
      <c r="W302" s="9">
        <f>IF(PPG!M1134="", "", PPG!M1134)</f>
        <v>0</v>
      </c>
      <c r="X302" s="8">
        <f>IF(PPG!N1134="", "", PPG!N1134)</f>
        <v>0</v>
      </c>
      <c r="Y302" s="9">
        <f>IF(PPG!O1134="", "", PPG!O1134)</f>
        <v>0</v>
      </c>
      <c r="Z302" s="8">
        <f>IF(PPG!Q1134="", "", PPG!Q1134)</f>
        <v>0.63600000000000001</v>
      </c>
      <c r="AA302" s="9">
        <f>IF(PPG!R1134="", "", PPG!R1134)</f>
        <v>31.8</v>
      </c>
      <c r="AB302" s="8">
        <f>IF(PPG!S1134="", "", PPG!S1134)</f>
        <v>0</v>
      </c>
      <c r="AC302" s="9">
        <f>IF(PPG!T1134="", "", PPG!T1134)</f>
        <v>0</v>
      </c>
      <c r="AD302" s="8">
        <f>IF(PPG!U1134="", "", PPG!U1134)</f>
        <v>0</v>
      </c>
      <c r="AE302" s="9">
        <f>IF(PPG!V1134="", "", PPG!V1134)</f>
        <v>0</v>
      </c>
      <c r="AF302" s="8">
        <f>IF(PPG!W1134="", "", PPG!W1134)</f>
        <v>0</v>
      </c>
      <c r="AG302" s="9">
        <f>IF(PPG!X1134="", "", PPG!X1134)</f>
        <v>0</v>
      </c>
      <c r="AH302" s="8">
        <f>IF(PPG!Y1134="", "", PPG!Y1134)</f>
        <v>0</v>
      </c>
      <c r="AI302" s="9">
        <f>IF(PPG!Z1134="", "", PPG!Z1134)</f>
        <v>0</v>
      </c>
      <c r="AJ302" s="30" t="str">
        <f>IF(D302&lt;&gt;"",D302*I302, "0.00")</f>
        <v>0.00</v>
      </c>
      <c r="AK302" s="7" t="str">
        <f>IF(D302&lt;&gt;"",D302, "0")</f>
        <v>0</v>
      </c>
      <c r="AL302" s="7" t="str">
        <f>IF(D302&lt;&gt;"",D302*K302, "0")</f>
        <v>0</v>
      </c>
    </row>
    <row r="303" spans="1:38">
      <c r="A303" s="7">
        <f>IF(OUT!C1225="", "", OUT!C1225)</f>
        <v>711</v>
      </c>
      <c r="B303" s="18">
        <f>IF(OUT!A1225="", "", OUT!A1225)</f>
        <v>86729</v>
      </c>
      <c r="C303" s="7" t="str">
        <f>IF(OUT!D1225="", "", OUT!D1225)</f>
        <v>DB</v>
      </c>
      <c r="D303" s="25"/>
      <c r="E303" s="7" t="str">
        <f>IF(OUT!E1225="", "", OUT!E1225)</f>
        <v>51 CELL</v>
      </c>
      <c r="F303" s="22" t="str">
        <f>IF(OUT!AE1225="NEW", "✷", "")</f>
        <v/>
      </c>
      <c r="G303" t="str">
        <f>IF(OUT!B1225="", "", OUT!B1225)</f>
        <v>COLEUS MAIN STREET RODEO DRIVE</v>
      </c>
      <c r="H303" s="19">
        <f>IF(AND($K$3=1,$K$4="N"),P303,IF(AND($K$3=2,$K$4="N"),R303,IF(AND($K$3=3,$K$4="N"),T303,IF(AND($K$3=4,$K$4="N"),V303,IF(AND($K$3=5,$K$4="N"),X303,IF(AND($K$3=1,$K$4="Y"),Z303,IF(AND($K$3=2,$K$4="Y"),AB303,IF(AND($K$3=3,$K$4="Y"),AD303,IF(AND($K$3=4,$K$4="Y"),AF303,IF(AND($K$3=5,$K$4="Y"),AH303,"FALSE"))))))))))</f>
        <v>0.63600000000000001</v>
      </c>
      <c r="I303" s="20">
        <f>IF(AND($K$3=1,$K$4="N"),Q303,IF(AND($K$3=2,$K$4="N"),S303,IF(AND($K$3=3,$K$4="N"),U303,IF(AND($K$3=4,$K$4="N"),W303,IF(AND($K$3=5,$K$4="N"),Y303,IF(AND($K$3=1,$K$4="Y"),AA303,IF(AND($K$3=2,$K$4="Y"),AC303,IF(AND($K$3=3,$K$4="Y"),AE303,IF(AND($K$3=4,$K$4="Y"),AG303,IF(AND($K$3=5,$K$4="Y"),AI303,"FALSE"))))))))))</f>
        <v>31.8</v>
      </c>
      <c r="J303" s="34" t="str">
        <f>IF(OUT!F1225="", "", OUT!F1225)</f>
        <v>STRIP TRAY</v>
      </c>
      <c r="K303" s="7">
        <f>IF(OUT!P1225="", "", OUT!P1225)</f>
        <v>50</v>
      </c>
      <c r="L303" s="7" t="str">
        <f>IF(OUT!AE1225="", "", OUT!AE1225)</f>
        <v/>
      </c>
      <c r="M303" s="7" t="str">
        <f>IF(OUT!AG1225="", "", OUT!AG1225)</f>
        <v>PAT</v>
      </c>
      <c r="N303" s="7" t="str">
        <f>IF(OUT!AQ1225="", "", OUT!AQ1225)</f>
        <v/>
      </c>
      <c r="O303" s="7" t="str">
        <f>IF(OUT!BM1225="", "", OUT!BM1225)</f>
        <v>T3</v>
      </c>
      <c r="P303" s="8">
        <f>IF(OUT!N1225="", "", OUT!N1225)</f>
        <v>0.63600000000000001</v>
      </c>
      <c r="Q303" s="9">
        <f>IF(OUT!O1225="", "", OUT!O1225)</f>
        <v>31.8</v>
      </c>
      <c r="R303" s="8">
        <f>IF(PPG!H1225="", "", PPG!H1225)</f>
        <v>0</v>
      </c>
      <c r="S303" s="9">
        <f>IF(PPG!I1225="", "", PPG!I1225)</f>
        <v>0</v>
      </c>
      <c r="T303" s="8">
        <f>IF(PPG!J1225="", "", PPG!J1225)</f>
        <v>0</v>
      </c>
      <c r="U303" s="9">
        <f>IF(PPG!K1225="", "", PPG!K1225)</f>
        <v>0</v>
      </c>
      <c r="V303" s="8">
        <f>IF(PPG!L1225="", "", PPG!L1225)</f>
        <v>0</v>
      </c>
      <c r="W303" s="9">
        <f>IF(PPG!M1225="", "", PPG!M1225)</f>
        <v>0</v>
      </c>
      <c r="X303" s="8">
        <f>IF(PPG!N1225="", "", PPG!N1225)</f>
        <v>0</v>
      </c>
      <c r="Y303" s="9">
        <f>IF(PPG!O1225="", "", PPG!O1225)</f>
        <v>0</v>
      </c>
      <c r="Z303" s="8">
        <f>IF(PPG!Q1225="", "", PPG!Q1225)</f>
        <v>0.63600000000000001</v>
      </c>
      <c r="AA303" s="9">
        <f>IF(PPG!R1225="", "", PPG!R1225)</f>
        <v>31.8</v>
      </c>
      <c r="AB303" s="8">
        <f>IF(PPG!S1225="", "", PPG!S1225)</f>
        <v>0</v>
      </c>
      <c r="AC303" s="9">
        <f>IF(PPG!T1225="", "", PPG!T1225)</f>
        <v>0</v>
      </c>
      <c r="AD303" s="8">
        <f>IF(PPG!U1225="", "", PPG!U1225)</f>
        <v>0</v>
      </c>
      <c r="AE303" s="9">
        <f>IF(PPG!V1225="", "", PPG!V1225)</f>
        <v>0</v>
      </c>
      <c r="AF303" s="8">
        <f>IF(PPG!W1225="", "", PPG!W1225)</f>
        <v>0</v>
      </c>
      <c r="AG303" s="9">
        <f>IF(PPG!X1225="", "", PPG!X1225)</f>
        <v>0</v>
      </c>
      <c r="AH303" s="8">
        <f>IF(PPG!Y1225="", "", PPG!Y1225)</f>
        <v>0</v>
      </c>
      <c r="AI303" s="9">
        <f>IF(PPG!Z1225="", "", PPG!Z1225)</f>
        <v>0</v>
      </c>
      <c r="AJ303" s="30" t="str">
        <f>IF(D303&lt;&gt;"",D303*I303, "0.00")</f>
        <v>0.00</v>
      </c>
      <c r="AK303" s="7" t="str">
        <f>IF(D303&lt;&gt;"",D303, "0")</f>
        <v>0</v>
      </c>
      <c r="AL303" s="7" t="str">
        <f>IF(D303&lt;&gt;"",D303*K303, "0")</f>
        <v>0</v>
      </c>
    </row>
    <row r="304" spans="1:38">
      <c r="A304" s="7">
        <f>IF(OUT!C1297="", "", OUT!C1297)</f>
        <v>711</v>
      </c>
      <c r="B304" s="18">
        <f>IF(OUT!A1297="", "", OUT!A1297)</f>
        <v>88400</v>
      </c>
      <c r="C304" s="7" t="str">
        <f>IF(OUT!D1297="", "", OUT!D1297)</f>
        <v>DB</v>
      </c>
      <c r="D304" s="25"/>
      <c r="E304" s="7" t="str">
        <f>IF(OUT!E1297="", "", OUT!E1297)</f>
        <v>51 CELL</v>
      </c>
      <c r="F304" s="22" t="str">
        <f>IF(OUT!AE1297="NEW", "✷", "")</f>
        <v/>
      </c>
      <c r="G304" t="str">
        <f>IF(OUT!B1297="", "", OUT!B1297)</f>
        <v>COLEUS MAIN STREET RUBY ROAD</v>
      </c>
      <c r="H304" s="19">
        <f>IF(AND($K$3=1,$K$4="N"),P304,IF(AND($K$3=2,$K$4="N"),R304,IF(AND($K$3=3,$K$4="N"),T304,IF(AND($K$3=4,$K$4="N"),V304,IF(AND($K$3=5,$K$4="N"),X304,IF(AND($K$3=1,$K$4="Y"),Z304,IF(AND($K$3=2,$K$4="Y"),AB304,IF(AND($K$3=3,$K$4="Y"),AD304,IF(AND($K$3=4,$K$4="Y"),AF304,IF(AND($K$3=5,$K$4="Y"),AH304,"FALSE"))))))))))</f>
        <v>0.63600000000000001</v>
      </c>
      <c r="I304" s="20">
        <f>IF(AND($K$3=1,$K$4="N"),Q304,IF(AND($K$3=2,$K$4="N"),S304,IF(AND($K$3=3,$K$4="N"),U304,IF(AND($K$3=4,$K$4="N"),W304,IF(AND($K$3=5,$K$4="N"),Y304,IF(AND($K$3=1,$K$4="Y"),AA304,IF(AND($K$3=2,$K$4="Y"),AC304,IF(AND($K$3=3,$K$4="Y"),AE304,IF(AND($K$3=4,$K$4="Y"),AG304,IF(AND($K$3=5,$K$4="Y"),AI304,"FALSE"))))))))))</f>
        <v>31.8</v>
      </c>
      <c r="J304" s="34" t="str">
        <f>IF(OUT!F1297="", "", OUT!F1297)</f>
        <v>STRIP TRAY</v>
      </c>
      <c r="K304" s="7">
        <f>IF(OUT!P1297="", "", OUT!P1297)</f>
        <v>50</v>
      </c>
      <c r="L304" s="7" t="str">
        <f>IF(OUT!AE1297="", "", OUT!AE1297)</f>
        <v/>
      </c>
      <c r="M304" s="7" t="str">
        <f>IF(OUT!AG1297="", "", OUT!AG1297)</f>
        <v>PAT</v>
      </c>
      <c r="N304" s="7" t="str">
        <f>IF(OUT!AQ1297="", "", OUT!AQ1297)</f>
        <v/>
      </c>
      <c r="O304" s="7" t="str">
        <f>IF(OUT!BM1297="", "", OUT!BM1297)</f>
        <v>T3</v>
      </c>
      <c r="P304" s="8">
        <f>IF(OUT!N1297="", "", OUT!N1297)</f>
        <v>0.63600000000000001</v>
      </c>
      <c r="Q304" s="9">
        <f>IF(OUT!O1297="", "", OUT!O1297)</f>
        <v>31.8</v>
      </c>
      <c r="R304" s="8">
        <f>IF(PPG!H1297="", "", PPG!H1297)</f>
        <v>0</v>
      </c>
      <c r="S304" s="9">
        <f>IF(PPG!I1297="", "", PPG!I1297)</f>
        <v>0</v>
      </c>
      <c r="T304" s="8">
        <f>IF(PPG!J1297="", "", PPG!J1297)</f>
        <v>0</v>
      </c>
      <c r="U304" s="9">
        <f>IF(PPG!K1297="", "", PPG!K1297)</f>
        <v>0</v>
      </c>
      <c r="V304" s="8">
        <f>IF(PPG!L1297="", "", PPG!L1297)</f>
        <v>0</v>
      </c>
      <c r="W304" s="9">
        <f>IF(PPG!M1297="", "", PPG!M1297)</f>
        <v>0</v>
      </c>
      <c r="X304" s="8">
        <f>IF(PPG!N1297="", "", PPG!N1297)</f>
        <v>0</v>
      </c>
      <c r="Y304" s="9">
        <f>IF(PPG!O1297="", "", PPG!O1297)</f>
        <v>0</v>
      </c>
      <c r="Z304" s="8">
        <f>IF(PPG!Q1297="", "", PPG!Q1297)</f>
        <v>0.63600000000000001</v>
      </c>
      <c r="AA304" s="9">
        <f>IF(PPG!R1297="", "", PPG!R1297)</f>
        <v>31.8</v>
      </c>
      <c r="AB304" s="8">
        <f>IF(PPG!S1297="", "", PPG!S1297)</f>
        <v>0</v>
      </c>
      <c r="AC304" s="9">
        <f>IF(PPG!T1297="", "", PPG!T1297)</f>
        <v>0</v>
      </c>
      <c r="AD304" s="8">
        <f>IF(PPG!U1297="", "", PPG!U1297)</f>
        <v>0</v>
      </c>
      <c r="AE304" s="9">
        <f>IF(PPG!V1297="", "", PPG!V1297)</f>
        <v>0</v>
      </c>
      <c r="AF304" s="8">
        <f>IF(PPG!W1297="", "", PPG!W1297)</f>
        <v>0</v>
      </c>
      <c r="AG304" s="9">
        <f>IF(PPG!X1297="", "", PPG!X1297)</f>
        <v>0</v>
      </c>
      <c r="AH304" s="8">
        <f>IF(PPG!Y1297="", "", PPG!Y1297)</f>
        <v>0</v>
      </c>
      <c r="AI304" s="9">
        <f>IF(PPG!Z1297="", "", PPG!Z1297)</f>
        <v>0</v>
      </c>
      <c r="AJ304" s="30" t="str">
        <f>IF(D304&lt;&gt;"",D304*I304, "0.00")</f>
        <v>0.00</v>
      </c>
      <c r="AK304" s="7" t="str">
        <f>IF(D304&lt;&gt;"",D304, "0")</f>
        <v>0</v>
      </c>
      <c r="AL304" s="7" t="str">
        <f>IF(D304&lt;&gt;"",D304*K304, "0")</f>
        <v>0</v>
      </c>
    </row>
    <row r="305" spans="1:38">
      <c r="A305" s="7">
        <f>IF(OUT!C1226="", "", OUT!C1226)</f>
        <v>711</v>
      </c>
      <c r="B305" s="18">
        <f>IF(OUT!A1226="", "", OUT!A1226)</f>
        <v>86730</v>
      </c>
      <c r="C305" s="7" t="str">
        <f>IF(OUT!D1226="", "", OUT!D1226)</f>
        <v>DB</v>
      </c>
      <c r="D305" s="25"/>
      <c r="E305" s="7" t="str">
        <f>IF(OUT!E1226="", "", OUT!E1226)</f>
        <v>51 CELL</v>
      </c>
      <c r="F305" s="22" t="str">
        <f>IF(OUT!AE1226="NEW", "✷", "")</f>
        <v/>
      </c>
      <c r="G305" t="str">
        <f>IF(OUT!B1226="", "", OUT!B1226)</f>
        <v>COLEUS MAIN STREET SUNSET BOULEVARD</v>
      </c>
      <c r="H305" s="19">
        <f>IF(AND($K$3=1,$K$4="N"),P305,IF(AND($K$3=2,$K$4="N"),R305,IF(AND($K$3=3,$K$4="N"),T305,IF(AND($K$3=4,$K$4="N"),V305,IF(AND($K$3=5,$K$4="N"),X305,IF(AND($K$3=1,$K$4="Y"),Z305,IF(AND($K$3=2,$K$4="Y"),AB305,IF(AND($K$3=3,$K$4="Y"),AD305,IF(AND($K$3=4,$K$4="Y"),AF305,IF(AND($K$3=5,$K$4="Y"),AH305,"FALSE"))))))))))</f>
        <v>0.63600000000000001</v>
      </c>
      <c r="I305" s="20">
        <f>IF(AND($K$3=1,$K$4="N"),Q305,IF(AND($K$3=2,$K$4="N"),S305,IF(AND($K$3=3,$K$4="N"),U305,IF(AND($K$3=4,$K$4="N"),W305,IF(AND($K$3=5,$K$4="N"),Y305,IF(AND($K$3=1,$K$4="Y"),AA305,IF(AND($K$3=2,$K$4="Y"),AC305,IF(AND($K$3=3,$K$4="Y"),AE305,IF(AND($K$3=4,$K$4="Y"),AG305,IF(AND($K$3=5,$K$4="Y"),AI305,"FALSE"))))))))))</f>
        <v>31.8</v>
      </c>
      <c r="J305" s="34" t="str">
        <f>IF(OUT!F1226="", "", OUT!F1226)</f>
        <v>STRIP TRAY</v>
      </c>
      <c r="K305" s="7">
        <f>IF(OUT!P1226="", "", OUT!P1226)</f>
        <v>50</v>
      </c>
      <c r="L305" s="7" t="str">
        <f>IF(OUT!AE1226="", "", OUT!AE1226)</f>
        <v/>
      </c>
      <c r="M305" s="7" t="str">
        <f>IF(OUT!AG1226="", "", OUT!AG1226)</f>
        <v>PAT</v>
      </c>
      <c r="N305" s="7" t="str">
        <f>IF(OUT!AQ1226="", "", OUT!AQ1226)</f>
        <v/>
      </c>
      <c r="O305" s="7" t="str">
        <f>IF(OUT!BM1226="", "", OUT!BM1226)</f>
        <v>T3</v>
      </c>
      <c r="P305" s="8">
        <f>IF(OUT!N1226="", "", OUT!N1226)</f>
        <v>0.63600000000000001</v>
      </c>
      <c r="Q305" s="9">
        <f>IF(OUT!O1226="", "", OUT!O1226)</f>
        <v>31.8</v>
      </c>
      <c r="R305" s="8">
        <f>IF(PPG!H1226="", "", PPG!H1226)</f>
        <v>0</v>
      </c>
      <c r="S305" s="9">
        <f>IF(PPG!I1226="", "", PPG!I1226)</f>
        <v>0</v>
      </c>
      <c r="T305" s="8">
        <f>IF(PPG!J1226="", "", PPG!J1226)</f>
        <v>0</v>
      </c>
      <c r="U305" s="9">
        <f>IF(PPG!K1226="", "", PPG!K1226)</f>
        <v>0</v>
      </c>
      <c r="V305" s="8">
        <f>IF(PPG!L1226="", "", PPG!L1226)</f>
        <v>0</v>
      </c>
      <c r="W305" s="9">
        <f>IF(PPG!M1226="", "", PPG!M1226)</f>
        <v>0</v>
      </c>
      <c r="X305" s="8">
        <f>IF(PPG!N1226="", "", PPG!N1226)</f>
        <v>0</v>
      </c>
      <c r="Y305" s="9">
        <f>IF(PPG!O1226="", "", PPG!O1226)</f>
        <v>0</v>
      </c>
      <c r="Z305" s="8">
        <f>IF(PPG!Q1226="", "", PPG!Q1226)</f>
        <v>0.63600000000000001</v>
      </c>
      <c r="AA305" s="9">
        <f>IF(PPG!R1226="", "", PPG!R1226)</f>
        <v>31.8</v>
      </c>
      <c r="AB305" s="8">
        <f>IF(PPG!S1226="", "", PPG!S1226)</f>
        <v>0</v>
      </c>
      <c r="AC305" s="9">
        <f>IF(PPG!T1226="", "", PPG!T1226)</f>
        <v>0</v>
      </c>
      <c r="AD305" s="8">
        <f>IF(PPG!U1226="", "", PPG!U1226)</f>
        <v>0</v>
      </c>
      <c r="AE305" s="9">
        <f>IF(PPG!V1226="", "", PPG!V1226)</f>
        <v>0</v>
      </c>
      <c r="AF305" s="8">
        <f>IF(PPG!W1226="", "", PPG!W1226)</f>
        <v>0</v>
      </c>
      <c r="AG305" s="9">
        <f>IF(PPG!X1226="", "", PPG!X1226)</f>
        <v>0</v>
      </c>
      <c r="AH305" s="8">
        <f>IF(PPG!Y1226="", "", PPG!Y1226)</f>
        <v>0</v>
      </c>
      <c r="AI305" s="9">
        <f>IF(PPG!Z1226="", "", PPG!Z1226)</f>
        <v>0</v>
      </c>
      <c r="AJ305" s="30" t="str">
        <f>IF(D305&lt;&gt;"",D305*I305, "0.00")</f>
        <v>0.00</v>
      </c>
      <c r="AK305" s="7" t="str">
        <f>IF(D305&lt;&gt;"",D305, "0")</f>
        <v>0</v>
      </c>
      <c r="AL305" s="7" t="str">
        <f>IF(D305&lt;&gt;"",D305*K305, "0")</f>
        <v>0</v>
      </c>
    </row>
    <row r="306" spans="1:38">
      <c r="A306" s="7">
        <f>IF(OUT!C1658="", "", OUT!C1658)</f>
        <v>711</v>
      </c>
      <c r="B306" s="18">
        <f>IF(OUT!A1658="", "", OUT!A1658)</f>
        <v>94852</v>
      </c>
      <c r="C306" s="7" t="str">
        <f>IF(OUT!D1658="", "", OUT!D1658)</f>
        <v>DB</v>
      </c>
      <c r="D306" s="25"/>
      <c r="E306" s="7" t="str">
        <f>IF(OUT!E1658="", "", OUT!E1658)</f>
        <v>51 CELL</v>
      </c>
      <c r="F306" s="22" t="str">
        <f>IF(OUT!AE1658="NEW", "✷", "")</f>
        <v/>
      </c>
      <c r="G306" t="str">
        <f>IF(OUT!B1658="", "", OUT!B1658)</f>
        <v>COLEUS MAIN STREET VENICE BOULEVARD</v>
      </c>
      <c r="H306" s="19">
        <f>IF(AND($K$3=1,$K$4="N"),P306,IF(AND($K$3=2,$K$4="N"),R306,IF(AND($K$3=3,$K$4="N"),T306,IF(AND($K$3=4,$K$4="N"),V306,IF(AND($K$3=5,$K$4="N"),X306,IF(AND($K$3=1,$K$4="Y"),Z306,IF(AND($K$3=2,$K$4="Y"),AB306,IF(AND($K$3=3,$K$4="Y"),AD306,IF(AND($K$3=4,$K$4="Y"),AF306,IF(AND($K$3=5,$K$4="Y"),AH306,"FALSE"))))))))))</f>
        <v>0.63600000000000001</v>
      </c>
      <c r="I306" s="20">
        <f>IF(AND($K$3=1,$K$4="N"),Q306,IF(AND($K$3=2,$K$4="N"),S306,IF(AND($K$3=3,$K$4="N"),U306,IF(AND($K$3=4,$K$4="N"),W306,IF(AND($K$3=5,$K$4="N"),Y306,IF(AND($K$3=1,$K$4="Y"),AA306,IF(AND($K$3=2,$K$4="Y"),AC306,IF(AND($K$3=3,$K$4="Y"),AE306,IF(AND($K$3=4,$K$4="Y"),AG306,IF(AND($K$3=5,$K$4="Y"),AI306,"FALSE"))))))))))</f>
        <v>31.8</v>
      </c>
      <c r="J306" s="34" t="str">
        <f>IF(OUT!F1658="", "", OUT!F1658)</f>
        <v>STRIP TRAY</v>
      </c>
      <c r="K306" s="7">
        <f>IF(OUT!P1658="", "", OUT!P1658)</f>
        <v>50</v>
      </c>
      <c r="L306" s="7" t="str">
        <f>IF(OUT!AE1658="", "", OUT!AE1658)</f>
        <v/>
      </c>
      <c r="M306" s="7" t="str">
        <f>IF(OUT!AG1658="", "", OUT!AG1658)</f>
        <v>PAT</v>
      </c>
      <c r="N306" s="7" t="str">
        <f>IF(OUT!AQ1658="", "", OUT!AQ1658)</f>
        <v/>
      </c>
      <c r="O306" s="7" t="str">
        <f>IF(OUT!BM1658="", "", OUT!BM1658)</f>
        <v>T3</v>
      </c>
      <c r="P306" s="8">
        <f>IF(OUT!N1658="", "", OUT!N1658)</f>
        <v>0.63600000000000001</v>
      </c>
      <c r="Q306" s="9">
        <f>IF(OUT!O1658="", "", OUT!O1658)</f>
        <v>31.8</v>
      </c>
      <c r="R306" s="8">
        <f>IF(PPG!H1658="", "", PPG!H1658)</f>
        <v>0</v>
      </c>
      <c r="S306" s="9">
        <f>IF(PPG!I1658="", "", PPG!I1658)</f>
        <v>0</v>
      </c>
      <c r="T306" s="8">
        <f>IF(PPG!J1658="", "", PPG!J1658)</f>
        <v>0</v>
      </c>
      <c r="U306" s="9">
        <f>IF(PPG!K1658="", "", PPG!K1658)</f>
        <v>0</v>
      </c>
      <c r="V306" s="8">
        <f>IF(PPG!L1658="", "", PPG!L1658)</f>
        <v>0</v>
      </c>
      <c r="W306" s="9">
        <f>IF(PPG!M1658="", "", PPG!M1658)</f>
        <v>0</v>
      </c>
      <c r="X306" s="8">
        <f>IF(PPG!N1658="", "", PPG!N1658)</f>
        <v>0</v>
      </c>
      <c r="Y306" s="9">
        <f>IF(PPG!O1658="", "", PPG!O1658)</f>
        <v>0</v>
      </c>
      <c r="Z306" s="8">
        <f>IF(PPG!Q1658="", "", PPG!Q1658)</f>
        <v>0.63600000000000001</v>
      </c>
      <c r="AA306" s="9">
        <f>IF(PPG!R1658="", "", PPG!R1658)</f>
        <v>31.8</v>
      </c>
      <c r="AB306" s="8">
        <f>IF(PPG!S1658="", "", PPG!S1658)</f>
        <v>0</v>
      </c>
      <c r="AC306" s="9">
        <f>IF(PPG!T1658="", "", PPG!T1658)</f>
        <v>0</v>
      </c>
      <c r="AD306" s="8">
        <f>IF(PPG!U1658="", "", PPG!U1658)</f>
        <v>0</v>
      </c>
      <c r="AE306" s="9">
        <f>IF(PPG!V1658="", "", PPG!V1658)</f>
        <v>0</v>
      </c>
      <c r="AF306" s="8">
        <f>IF(PPG!W1658="", "", PPG!W1658)</f>
        <v>0</v>
      </c>
      <c r="AG306" s="9">
        <f>IF(PPG!X1658="", "", PPG!X1658)</f>
        <v>0</v>
      </c>
      <c r="AH306" s="8">
        <f>IF(PPG!Y1658="", "", PPG!Y1658)</f>
        <v>0</v>
      </c>
      <c r="AI306" s="9">
        <f>IF(PPG!Z1658="", "", PPG!Z1658)</f>
        <v>0</v>
      </c>
      <c r="AJ306" s="30" t="str">
        <f>IF(D306&lt;&gt;"",D306*I306, "0.00")</f>
        <v>0.00</v>
      </c>
      <c r="AK306" s="7" t="str">
        <f>IF(D306&lt;&gt;"",D306, "0")</f>
        <v>0</v>
      </c>
      <c r="AL306" s="7" t="str">
        <f>IF(D306&lt;&gt;"",D306*K306, "0")</f>
        <v>0</v>
      </c>
    </row>
    <row r="307" spans="1:38">
      <c r="A307" s="7">
        <f>IF(OUT!C1135="", "", OUT!C1135)</f>
        <v>711</v>
      </c>
      <c r="B307" s="18">
        <f>IF(OUT!A1135="", "", OUT!A1135)</f>
        <v>84930</v>
      </c>
      <c r="C307" s="7" t="str">
        <f>IF(OUT!D1135="", "", OUT!D1135)</f>
        <v>DB</v>
      </c>
      <c r="D307" s="25"/>
      <c r="E307" s="7" t="str">
        <f>IF(OUT!E1135="", "", OUT!E1135)</f>
        <v>51 CELL</v>
      </c>
      <c r="F307" s="22" t="str">
        <f>IF(OUT!AE1135="NEW", "✷", "")</f>
        <v/>
      </c>
      <c r="G307" t="str">
        <f>IF(OUT!B1135="", "", OUT!B1135)</f>
        <v>COLEUS MAIN STREET WALL STREET</v>
      </c>
      <c r="H307" s="19">
        <f>IF(AND($K$3=1,$K$4="N"),P307,IF(AND($K$3=2,$K$4="N"),R307,IF(AND($K$3=3,$K$4="N"),T307,IF(AND($K$3=4,$K$4="N"),V307,IF(AND($K$3=5,$K$4="N"),X307,IF(AND($K$3=1,$K$4="Y"),Z307,IF(AND($K$3=2,$K$4="Y"),AB307,IF(AND($K$3=3,$K$4="Y"),AD307,IF(AND($K$3=4,$K$4="Y"),AF307,IF(AND($K$3=5,$K$4="Y"),AH307,"FALSE"))))))))))</f>
        <v>0.63600000000000001</v>
      </c>
      <c r="I307" s="20">
        <f>IF(AND($K$3=1,$K$4="N"),Q307,IF(AND($K$3=2,$K$4="N"),S307,IF(AND($K$3=3,$K$4="N"),U307,IF(AND($K$3=4,$K$4="N"),W307,IF(AND($K$3=5,$K$4="N"),Y307,IF(AND($K$3=1,$K$4="Y"),AA307,IF(AND($K$3=2,$K$4="Y"),AC307,IF(AND($K$3=3,$K$4="Y"),AE307,IF(AND($K$3=4,$K$4="Y"),AG307,IF(AND($K$3=5,$K$4="Y"),AI307,"FALSE"))))))))))</f>
        <v>31.8</v>
      </c>
      <c r="J307" s="34" t="str">
        <f>IF(OUT!F1135="", "", OUT!F1135)</f>
        <v>STRIP TRAY</v>
      </c>
      <c r="K307" s="7">
        <f>IF(OUT!P1135="", "", OUT!P1135)</f>
        <v>50</v>
      </c>
      <c r="L307" s="7" t="str">
        <f>IF(OUT!AE1135="", "", OUT!AE1135)</f>
        <v/>
      </c>
      <c r="M307" s="7" t="str">
        <f>IF(OUT!AG1135="", "", OUT!AG1135)</f>
        <v>PAT</v>
      </c>
      <c r="N307" s="7" t="str">
        <f>IF(OUT!AQ1135="", "", OUT!AQ1135)</f>
        <v/>
      </c>
      <c r="O307" s="7" t="str">
        <f>IF(OUT!BM1135="", "", OUT!BM1135)</f>
        <v>T3</v>
      </c>
      <c r="P307" s="8">
        <f>IF(OUT!N1135="", "", OUT!N1135)</f>
        <v>0.63600000000000001</v>
      </c>
      <c r="Q307" s="9">
        <f>IF(OUT!O1135="", "", OUT!O1135)</f>
        <v>31.8</v>
      </c>
      <c r="R307" s="8">
        <f>IF(PPG!H1135="", "", PPG!H1135)</f>
        <v>0</v>
      </c>
      <c r="S307" s="9">
        <f>IF(PPG!I1135="", "", PPG!I1135)</f>
        <v>0</v>
      </c>
      <c r="T307" s="8">
        <f>IF(PPG!J1135="", "", PPG!J1135)</f>
        <v>0</v>
      </c>
      <c r="U307" s="9">
        <f>IF(PPG!K1135="", "", PPG!K1135)</f>
        <v>0</v>
      </c>
      <c r="V307" s="8">
        <f>IF(PPG!L1135="", "", PPG!L1135)</f>
        <v>0</v>
      </c>
      <c r="W307" s="9">
        <f>IF(PPG!M1135="", "", PPG!M1135)</f>
        <v>0</v>
      </c>
      <c r="X307" s="8">
        <f>IF(PPG!N1135="", "", PPG!N1135)</f>
        <v>0</v>
      </c>
      <c r="Y307" s="9">
        <f>IF(PPG!O1135="", "", PPG!O1135)</f>
        <v>0</v>
      </c>
      <c r="Z307" s="8">
        <f>IF(PPG!Q1135="", "", PPG!Q1135)</f>
        <v>0.63600000000000001</v>
      </c>
      <c r="AA307" s="9">
        <f>IF(PPG!R1135="", "", PPG!R1135)</f>
        <v>31.8</v>
      </c>
      <c r="AB307" s="8">
        <f>IF(PPG!S1135="", "", PPG!S1135)</f>
        <v>0</v>
      </c>
      <c r="AC307" s="9">
        <f>IF(PPG!T1135="", "", PPG!T1135)</f>
        <v>0</v>
      </c>
      <c r="AD307" s="8">
        <f>IF(PPG!U1135="", "", PPG!U1135)</f>
        <v>0</v>
      </c>
      <c r="AE307" s="9">
        <f>IF(PPG!V1135="", "", PPG!V1135)</f>
        <v>0</v>
      </c>
      <c r="AF307" s="8">
        <f>IF(PPG!W1135="", "", PPG!W1135)</f>
        <v>0</v>
      </c>
      <c r="AG307" s="9">
        <f>IF(PPG!X1135="", "", PPG!X1135)</f>
        <v>0</v>
      </c>
      <c r="AH307" s="8">
        <f>IF(PPG!Y1135="", "", PPG!Y1135)</f>
        <v>0</v>
      </c>
      <c r="AI307" s="9">
        <f>IF(PPG!Z1135="", "", PPG!Z1135)</f>
        <v>0</v>
      </c>
      <c r="AJ307" s="30" t="str">
        <f>IF(D307&lt;&gt;"",D307*I307, "0.00")</f>
        <v>0.00</v>
      </c>
      <c r="AK307" s="7" t="str">
        <f>IF(D307&lt;&gt;"",D307, "0")</f>
        <v>0</v>
      </c>
      <c r="AL307" s="7" t="str">
        <f>IF(D307&lt;&gt;"",D307*K307, "0")</f>
        <v>0</v>
      </c>
    </row>
    <row r="308" spans="1:38">
      <c r="A308" s="7">
        <f>IF(OUT!C1634="", "", OUT!C1634)</f>
        <v>711</v>
      </c>
      <c r="B308" s="18">
        <f>IF(OUT!A1634="", "", OUT!A1634)</f>
        <v>94755</v>
      </c>
      <c r="C308" s="7" t="str">
        <f>IF(OUT!D1634="", "", OUT!D1634)</f>
        <v>DB</v>
      </c>
      <c r="D308" s="25"/>
      <c r="E308" s="7" t="str">
        <f>IF(OUT!E1634="", "", OUT!E1634)</f>
        <v>51 CELL</v>
      </c>
      <c r="F308" s="22" t="str">
        <f>IF(OUT!AE1634="NEW", "✷", "")</f>
        <v/>
      </c>
      <c r="G308" t="str">
        <f>IF(OUT!B1634="", "", OUT!B1634)</f>
        <v>COLEUS MAIN STREET YONGE STREET</v>
      </c>
      <c r="H308" s="19">
        <f>IF(AND($K$3=1,$K$4="N"),P308,IF(AND($K$3=2,$K$4="N"),R308,IF(AND($K$3=3,$K$4="N"),T308,IF(AND($K$3=4,$K$4="N"),V308,IF(AND($K$3=5,$K$4="N"),X308,IF(AND($K$3=1,$K$4="Y"),Z308,IF(AND($K$3=2,$K$4="Y"),AB308,IF(AND($K$3=3,$K$4="Y"),AD308,IF(AND($K$3=4,$K$4="Y"),AF308,IF(AND($K$3=5,$K$4="Y"),AH308,"FALSE"))))))))))</f>
        <v>0.63600000000000001</v>
      </c>
      <c r="I308" s="20">
        <f>IF(AND($K$3=1,$K$4="N"),Q308,IF(AND($K$3=2,$K$4="N"),S308,IF(AND($K$3=3,$K$4="N"),U308,IF(AND($K$3=4,$K$4="N"),W308,IF(AND($K$3=5,$K$4="N"),Y308,IF(AND($K$3=1,$K$4="Y"),AA308,IF(AND($K$3=2,$K$4="Y"),AC308,IF(AND($K$3=3,$K$4="Y"),AE308,IF(AND($K$3=4,$K$4="Y"),AG308,IF(AND($K$3=5,$K$4="Y"),AI308,"FALSE"))))))))))</f>
        <v>31.8</v>
      </c>
      <c r="J308" s="34" t="str">
        <f>IF(OUT!F1634="", "", OUT!F1634)</f>
        <v>STRIP TRAY</v>
      </c>
      <c r="K308" s="7">
        <f>IF(OUT!P1634="", "", OUT!P1634)</f>
        <v>50</v>
      </c>
      <c r="L308" s="7" t="str">
        <f>IF(OUT!AE1634="", "", OUT!AE1634)</f>
        <v/>
      </c>
      <c r="M308" s="7" t="str">
        <f>IF(OUT!AG1634="", "", OUT!AG1634)</f>
        <v>PAT</v>
      </c>
      <c r="N308" s="7" t="str">
        <f>IF(OUT!AQ1634="", "", OUT!AQ1634)</f>
        <v/>
      </c>
      <c r="O308" s="7" t="str">
        <f>IF(OUT!BM1634="", "", OUT!BM1634)</f>
        <v>T3</v>
      </c>
      <c r="P308" s="8">
        <f>IF(OUT!N1634="", "", OUT!N1634)</f>
        <v>0.63600000000000001</v>
      </c>
      <c r="Q308" s="9">
        <f>IF(OUT!O1634="", "", OUT!O1634)</f>
        <v>31.8</v>
      </c>
      <c r="R308" s="8">
        <f>IF(PPG!H1634="", "", PPG!H1634)</f>
        <v>0</v>
      </c>
      <c r="S308" s="9">
        <f>IF(PPG!I1634="", "", PPG!I1634)</f>
        <v>0</v>
      </c>
      <c r="T308" s="8">
        <f>IF(PPG!J1634="", "", PPG!J1634)</f>
        <v>0</v>
      </c>
      <c r="U308" s="9">
        <f>IF(PPG!K1634="", "", PPG!K1634)</f>
        <v>0</v>
      </c>
      <c r="V308" s="8">
        <f>IF(PPG!L1634="", "", PPG!L1634)</f>
        <v>0</v>
      </c>
      <c r="W308" s="9">
        <f>IF(PPG!M1634="", "", PPG!M1634)</f>
        <v>0</v>
      </c>
      <c r="X308" s="8">
        <f>IF(PPG!N1634="", "", PPG!N1634)</f>
        <v>0</v>
      </c>
      <c r="Y308" s="9">
        <f>IF(PPG!O1634="", "", PPG!O1634)</f>
        <v>0</v>
      </c>
      <c r="Z308" s="8">
        <f>IF(PPG!Q1634="", "", PPG!Q1634)</f>
        <v>0.63600000000000001</v>
      </c>
      <c r="AA308" s="9">
        <f>IF(PPG!R1634="", "", PPG!R1634)</f>
        <v>31.8</v>
      </c>
      <c r="AB308" s="8">
        <f>IF(PPG!S1634="", "", PPG!S1634)</f>
        <v>0</v>
      </c>
      <c r="AC308" s="9">
        <f>IF(PPG!T1634="", "", PPG!T1634)</f>
        <v>0</v>
      </c>
      <c r="AD308" s="8">
        <f>IF(PPG!U1634="", "", PPG!U1634)</f>
        <v>0</v>
      </c>
      <c r="AE308" s="9">
        <f>IF(PPG!V1634="", "", PPG!V1634)</f>
        <v>0</v>
      </c>
      <c r="AF308" s="8">
        <f>IF(PPG!W1634="", "", PPG!W1634)</f>
        <v>0</v>
      </c>
      <c r="AG308" s="9">
        <f>IF(PPG!X1634="", "", PPG!X1634)</f>
        <v>0</v>
      </c>
      <c r="AH308" s="8">
        <f>IF(PPG!Y1634="", "", PPG!Y1634)</f>
        <v>0</v>
      </c>
      <c r="AI308" s="9">
        <f>IF(PPG!Z1634="", "", PPG!Z1634)</f>
        <v>0</v>
      </c>
      <c r="AJ308" s="30" t="str">
        <f>IF(D308&lt;&gt;"",D308*I308, "0.00")</f>
        <v>0.00</v>
      </c>
      <c r="AK308" s="7" t="str">
        <f>IF(D308&lt;&gt;"",D308, "0")</f>
        <v>0</v>
      </c>
      <c r="AL308" s="7" t="str">
        <f>IF(D308&lt;&gt;"",D308*K308, "0")</f>
        <v>0</v>
      </c>
    </row>
    <row r="309" spans="1:38">
      <c r="A309" s="7">
        <f>IF(OUT!C1369="", "", OUT!C1369)</f>
        <v>711</v>
      </c>
      <c r="B309" s="18">
        <f>IF(OUT!A1369="", "", OUT!A1369)</f>
        <v>90230</v>
      </c>
      <c r="C309" s="7" t="str">
        <f>IF(OUT!D1369="", "", OUT!D1369)</f>
        <v>DB</v>
      </c>
      <c r="D309" s="25"/>
      <c r="E309" s="7" t="str">
        <f>IF(OUT!E1369="", "", OUT!E1369)</f>
        <v>51 CELL</v>
      </c>
      <c r="F309" s="22" t="str">
        <f>IF(OUT!AE1369="NEW", "✷", "")</f>
        <v/>
      </c>
      <c r="G309" t="str">
        <f>IF(OUT!B1369="", "", OUT!B1369)</f>
        <v>COLEUS PARTYTIME PINK FIZZ</v>
      </c>
      <c r="H309" s="19">
        <f>IF(AND($K$3=1,$K$4="N"),P309,IF(AND($K$3=2,$K$4="N"),R309,IF(AND($K$3=3,$K$4="N"),T309,IF(AND($K$3=4,$K$4="N"),V309,IF(AND($K$3=5,$K$4="N"),X309,IF(AND($K$3=1,$K$4="Y"),Z309,IF(AND($K$3=2,$K$4="Y"),AB309,IF(AND($K$3=3,$K$4="Y"),AD309,IF(AND($K$3=4,$K$4="Y"),AF309,IF(AND($K$3=5,$K$4="Y"),AH309,"FALSE"))))))))))</f>
        <v>0.67</v>
      </c>
      <c r="I309" s="20">
        <f>IF(AND($K$3=1,$K$4="N"),Q309,IF(AND($K$3=2,$K$4="N"),S309,IF(AND($K$3=3,$K$4="N"),U309,IF(AND($K$3=4,$K$4="N"),W309,IF(AND($K$3=5,$K$4="N"),Y309,IF(AND($K$3=1,$K$4="Y"),AA309,IF(AND($K$3=2,$K$4="Y"),AC309,IF(AND($K$3=3,$K$4="Y"),AE309,IF(AND($K$3=4,$K$4="Y"),AG309,IF(AND($K$3=5,$K$4="Y"),AI309,"FALSE"))))))))))</f>
        <v>33.5</v>
      </c>
      <c r="J309" s="34" t="str">
        <f>IF(OUT!F1369="", "", OUT!F1369)</f>
        <v>STRIP TRAY</v>
      </c>
      <c r="K309" s="7">
        <f>IF(OUT!P1369="", "", OUT!P1369)</f>
        <v>50</v>
      </c>
      <c r="L309" s="7" t="str">
        <f>IF(OUT!AE1369="", "", OUT!AE1369)</f>
        <v/>
      </c>
      <c r="M309" s="7" t="str">
        <f>IF(OUT!AG1369="", "", OUT!AG1369)</f>
        <v>PAT</v>
      </c>
      <c r="N309" s="7" t="str">
        <f>IF(OUT!AQ1369="", "", OUT!AQ1369)</f>
        <v/>
      </c>
      <c r="O309" s="7" t="str">
        <f>IF(OUT!BM1369="", "", OUT!BM1369)</f>
        <v>T3</v>
      </c>
      <c r="P309" s="8">
        <f>IF(OUT!N1369="", "", OUT!N1369)</f>
        <v>0.67</v>
      </c>
      <c r="Q309" s="9">
        <f>IF(OUT!O1369="", "", OUT!O1369)</f>
        <v>33.5</v>
      </c>
      <c r="R309" s="8">
        <f>IF(PPG!H1369="", "", PPG!H1369)</f>
        <v>0</v>
      </c>
      <c r="S309" s="9">
        <f>IF(PPG!I1369="", "", PPG!I1369)</f>
        <v>0</v>
      </c>
      <c r="T309" s="8">
        <f>IF(PPG!J1369="", "", PPG!J1369)</f>
        <v>0</v>
      </c>
      <c r="U309" s="9">
        <f>IF(PPG!K1369="", "", PPG!K1369)</f>
        <v>0</v>
      </c>
      <c r="V309" s="8">
        <f>IF(PPG!L1369="", "", PPG!L1369)</f>
        <v>0</v>
      </c>
      <c r="W309" s="9">
        <f>IF(PPG!M1369="", "", PPG!M1369)</f>
        <v>0</v>
      </c>
      <c r="X309" s="8">
        <f>IF(PPG!N1369="", "", PPG!N1369)</f>
        <v>0</v>
      </c>
      <c r="Y309" s="9">
        <f>IF(PPG!O1369="", "", PPG!O1369)</f>
        <v>0</v>
      </c>
      <c r="Z309" s="8">
        <f>IF(PPG!Q1369="", "", PPG!Q1369)</f>
        <v>0.67</v>
      </c>
      <c r="AA309" s="9">
        <f>IF(PPG!R1369="", "", PPG!R1369)</f>
        <v>33.5</v>
      </c>
      <c r="AB309" s="8">
        <f>IF(PPG!S1369="", "", PPG!S1369)</f>
        <v>0</v>
      </c>
      <c r="AC309" s="9">
        <f>IF(PPG!T1369="", "", PPG!T1369)</f>
        <v>0</v>
      </c>
      <c r="AD309" s="8">
        <f>IF(PPG!U1369="", "", PPG!U1369)</f>
        <v>0</v>
      </c>
      <c r="AE309" s="9">
        <f>IF(PPG!V1369="", "", PPG!V1369)</f>
        <v>0</v>
      </c>
      <c r="AF309" s="8">
        <f>IF(PPG!W1369="", "", PPG!W1369)</f>
        <v>0</v>
      </c>
      <c r="AG309" s="9">
        <f>IF(PPG!X1369="", "", PPG!X1369)</f>
        <v>0</v>
      </c>
      <c r="AH309" s="8">
        <f>IF(PPG!Y1369="", "", PPG!Y1369)</f>
        <v>0</v>
      </c>
      <c r="AI309" s="9">
        <f>IF(PPG!Z1369="", "", PPG!Z1369)</f>
        <v>0</v>
      </c>
      <c r="AJ309" s="30" t="str">
        <f>IF(D309&lt;&gt;"",D309*I309, "0.00")</f>
        <v>0.00</v>
      </c>
      <c r="AK309" s="7" t="str">
        <f>IF(D309&lt;&gt;"",D309, "0")</f>
        <v>0</v>
      </c>
      <c r="AL309" s="7" t="str">
        <f>IF(D309&lt;&gt;"",D309*K309, "0")</f>
        <v>0</v>
      </c>
    </row>
    <row r="310" spans="1:38">
      <c r="A310" s="7">
        <f>IF(OUT!C623="", "", OUT!C623)</f>
        <v>711</v>
      </c>
      <c r="B310" s="18">
        <f>IF(OUT!A623="", "", OUT!A623)</f>
        <v>66643</v>
      </c>
      <c r="C310" s="7" t="str">
        <f>IF(OUT!D623="", "", OUT!D623)</f>
        <v>DB</v>
      </c>
      <c r="D310" s="25"/>
      <c r="E310" s="7" t="str">
        <f>IF(OUT!E623="", "", OUT!E623)</f>
        <v>51 CELL</v>
      </c>
      <c r="F310" s="22" t="str">
        <f>IF(OUT!AE623="NEW", "✷", "")</f>
        <v/>
      </c>
      <c r="G310" t="str">
        <f>IF(OUT!B623="", "", OUT!B623)</f>
        <v>COLEUS PETER'S WONDER (Green/White w/Rose Pink)</v>
      </c>
      <c r="H310" s="19">
        <f>IF(AND($K$3=1,$K$4="N"),P310,IF(AND($K$3=2,$K$4="N"),R310,IF(AND($K$3=3,$K$4="N"),T310,IF(AND($K$3=4,$K$4="N"),V310,IF(AND($K$3=5,$K$4="N"),X310,IF(AND($K$3=1,$K$4="Y"),Z310,IF(AND($K$3=2,$K$4="Y"),AB310,IF(AND($K$3=3,$K$4="Y"),AD310,IF(AND($K$3=4,$K$4="Y"),AF310,IF(AND($K$3=5,$K$4="Y"),AH310,"FALSE"))))))))))</f>
        <v>0.57699999999999996</v>
      </c>
      <c r="I310" s="20">
        <f>IF(AND($K$3=1,$K$4="N"),Q310,IF(AND($K$3=2,$K$4="N"),S310,IF(AND($K$3=3,$K$4="N"),U310,IF(AND($K$3=4,$K$4="N"),W310,IF(AND($K$3=5,$K$4="N"),Y310,IF(AND($K$3=1,$K$4="Y"),AA310,IF(AND($K$3=2,$K$4="Y"),AC310,IF(AND($K$3=3,$K$4="Y"),AE310,IF(AND($K$3=4,$K$4="Y"),AG310,IF(AND($K$3=5,$K$4="Y"),AI310,"FALSE"))))))))))</f>
        <v>28.85</v>
      </c>
      <c r="J310" s="34" t="str">
        <f>IF(OUT!F623="", "", OUT!F623)</f>
        <v>STRIP TRAY</v>
      </c>
      <c r="K310" s="7">
        <f>IF(OUT!P623="", "", OUT!P623)</f>
        <v>50</v>
      </c>
      <c r="L310" s="7" t="str">
        <f>IF(OUT!AE623="", "", OUT!AE623)</f>
        <v/>
      </c>
      <c r="M310" s="7" t="str">
        <f>IF(OUT!AG623="", "", OUT!AG623)</f>
        <v/>
      </c>
      <c r="N310" s="7" t="str">
        <f>IF(OUT!AQ623="", "", OUT!AQ623)</f>
        <v/>
      </c>
      <c r="O310" s="7" t="str">
        <f>IF(OUT!BM623="", "", OUT!BM623)</f>
        <v>T3</v>
      </c>
      <c r="P310" s="8">
        <f>IF(OUT!N623="", "", OUT!N623)</f>
        <v>0.57699999999999996</v>
      </c>
      <c r="Q310" s="9">
        <f>IF(OUT!O623="", "", OUT!O623)</f>
        <v>28.85</v>
      </c>
      <c r="R310" s="8">
        <f>IF(PPG!H623="", "", PPG!H623)</f>
        <v>0</v>
      </c>
      <c r="S310" s="9">
        <f>IF(PPG!I623="", "", PPG!I623)</f>
        <v>0</v>
      </c>
      <c r="T310" s="8">
        <f>IF(PPG!J623="", "", PPG!J623)</f>
        <v>0</v>
      </c>
      <c r="U310" s="9">
        <f>IF(PPG!K623="", "", PPG!K623)</f>
        <v>0</v>
      </c>
      <c r="V310" s="8">
        <f>IF(PPG!L623="", "", PPG!L623)</f>
        <v>0</v>
      </c>
      <c r="W310" s="9">
        <f>IF(PPG!M623="", "", PPG!M623)</f>
        <v>0</v>
      </c>
      <c r="X310" s="8">
        <f>IF(PPG!N623="", "", PPG!N623)</f>
        <v>0</v>
      </c>
      <c r="Y310" s="9">
        <f>IF(PPG!O623="", "", PPG!O623)</f>
        <v>0</v>
      </c>
      <c r="Z310" s="8">
        <f>IF(PPG!Q623="", "", PPG!Q623)</f>
        <v>0.57699999999999996</v>
      </c>
      <c r="AA310" s="9">
        <f>IF(PPG!R623="", "", PPG!R623)</f>
        <v>28.85</v>
      </c>
      <c r="AB310" s="8">
        <f>IF(PPG!S623="", "", PPG!S623)</f>
        <v>0</v>
      </c>
      <c r="AC310" s="9">
        <f>IF(PPG!T623="", "", PPG!T623)</f>
        <v>0</v>
      </c>
      <c r="AD310" s="8">
        <f>IF(PPG!U623="", "", PPG!U623)</f>
        <v>0</v>
      </c>
      <c r="AE310" s="9">
        <f>IF(PPG!V623="", "", PPG!V623)</f>
        <v>0</v>
      </c>
      <c r="AF310" s="8">
        <f>IF(PPG!W623="", "", PPG!W623)</f>
        <v>0</v>
      </c>
      <c r="AG310" s="9">
        <f>IF(PPG!X623="", "", PPG!X623)</f>
        <v>0</v>
      </c>
      <c r="AH310" s="8">
        <f>IF(PPG!Y623="", "", PPG!Y623)</f>
        <v>0</v>
      </c>
      <c r="AI310" s="9">
        <f>IF(PPG!Z623="", "", PPG!Z623)</f>
        <v>0</v>
      </c>
      <c r="AJ310" s="30" t="str">
        <f>IF(D310&lt;&gt;"",D310*I310, "0.00")</f>
        <v>0.00</v>
      </c>
      <c r="AK310" s="7" t="str">
        <f>IF(D310&lt;&gt;"",D310, "0")</f>
        <v>0</v>
      </c>
      <c r="AL310" s="7" t="str">
        <f>IF(D310&lt;&gt;"",D310*K310, "0")</f>
        <v>0</v>
      </c>
    </row>
    <row r="311" spans="1:38">
      <c r="A311" s="7">
        <f>IF(OUT!C1722="", "", OUT!C1722)</f>
        <v>711</v>
      </c>
      <c r="B311" s="18">
        <f>IF(OUT!A1722="", "", OUT!A1722)</f>
        <v>96837</v>
      </c>
      <c r="C311" s="7" t="str">
        <f>IF(OUT!D1722="", "", OUT!D1722)</f>
        <v>B</v>
      </c>
      <c r="D311" s="25"/>
      <c r="E311" s="7" t="str">
        <f>IF(OUT!E1722="", "", OUT!E1722)</f>
        <v>128 TRAY</v>
      </c>
      <c r="F311" s="22" t="str">
        <f>IF(OUT!AE1722="NEW", "✷", "")</f>
        <v>✷</v>
      </c>
      <c r="G311" t="str">
        <f>IF(OUT!B1722="", "", OUT!B1722)</f>
        <v>COLEUS PREMIUM SUN RUBY HEART</v>
      </c>
      <c r="H311" s="19">
        <f>IF(AND($K$3=1,$K$4="N"),P311,IF(AND($K$3=2,$K$4="N"),R311,IF(AND($K$3=3,$K$4="N"),T311,IF(AND($K$3=4,$K$4="N"),V311,IF(AND($K$3=5,$K$4="N"),X311,IF(AND($K$3=1,$K$4="Y"),Z311,IF(AND($K$3=2,$K$4="Y"),AB311,IF(AND($K$3=3,$K$4="Y"),AD311,IF(AND($K$3=4,$K$4="Y"),AF311,IF(AND($K$3=5,$K$4="Y"),AH311,"FALSE"))))))))))</f>
        <v>0.52500000000000002</v>
      </c>
      <c r="I311" s="20">
        <f>IF(AND($K$3=1,$K$4="N"),Q311,IF(AND($K$3=2,$K$4="N"),S311,IF(AND($K$3=3,$K$4="N"),U311,IF(AND($K$3=4,$K$4="N"),W311,IF(AND($K$3=5,$K$4="N"),Y311,IF(AND($K$3=1,$K$4="Y"),AA311,IF(AND($K$3=2,$K$4="Y"),AC311,IF(AND($K$3=3,$K$4="Y"),AE311,IF(AND($K$3=4,$K$4="Y"),AG311,IF(AND($K$3=5,$K$4="Y"),AI311,"FALSE"))))))))))</f>
        <v>65.62</v>
      </c>
      <c r="J311" s="34" t="str">
        <f>IF(OUT!F1722="", "", OUT!F1722)</f>
        <v/>
      </c>
      <c r="K311" s="7">
        <f>IF(OUT!P1722="", "", OUT!P1722)</f>
        <v>125</v>
      </c>
      <c r="L311" s="7" t="str">
        <f>IF(OUT!AE1722="", "", OUT!AE1722)</f>
        <v>NEW</v>
      </c>
      <c r="M311" s="7" t="str">
        <f>IF(OUT!AG1722="", "", OUT!AG1722)</f>
        <v/>
      </c>
      <c r="N311" s="7" t="str">
        <f>IF(OUT!AQ1722="", "", OUT!AQ1722)</f>
        <v/>
      </c>
      <c r="O311" s="7" t="str">
        <f>IF(OUT!BM1722="", "", OUT!BM1722)</f>
        <v>T4</v>
      </c>
      <c r="P311" s="8">
        <f>IF(OUT!N1722="", "", OUT!N1722)</f>
        <v>0.52500000000000002</v>
      </c>
      <c r="Q311" s="9">
        <f>IF(OUT!O1722="", "", OUT!O1722)</f>
        <v>65.62</v>
      </c>
      <c r="R311" s="8">
        <f>IF(PPG!H1722="", "", PPG!H1722)</f>
        <v>0</v>
      </c>
      <c r="S311" s="9">
        <f>IF(PPG!I1722="", "", PPG!I1722)</f>
        <v>0</v>
      </c>
      <c r="T311" s="8">
        <f>IF(PPG!J1722="", "", PPG!J1722)</f>
        <v>0</v>
      </c>
      <c r="U311" s="9">
        <f>IF(PPG!K1722="", "", PPG!K1722)</f>
        <v>0</v>
      </c>
      <c r="V311" s="8">
        <f>IF(PPG!L1722="", "", PPG!L1722)</f>
        <v>0</v>
      </c>
      <c r="W311" s="9">
        <f>IF(PPG!M1722="", "", PPG!M1722)</f>
        <v>0</v>
      </c>
      <c r="X311" s="8">
        <f>IF(PPG!N1722="", "", PPG!N1722)</f>
        <v>0</v>
      </c>
      <c r="Y311" s="9">
        <f>IF(PPG!O1722="", "", PPG!O1722)</f>
        <v>0</v>
      </c>
      <c r="Z311" s="8">
        <f>IF(PPG!Q1722="", "", PPG!Q1722)</f>
        <v>0.52500000000000002</v>
      </c>
      <c r="AA311" s="9">
        <f>IF(PPG!R1722="", "", PPG!R1722)</f>
        <v>65.62</v>
      </c>
      <c r="AB311" s="8">
        <f>IF(PPG!S1722="", "", PPG!S1722)</f>
        <v>0</v>
      </c>
      <c r="AC311" s="9">
        <f>IF(PPG!T1722="", "", PPG!T1722)</f>
        <v>0</v>
      </c>
      <c r="AD311" s="8">
        <f>IF(PPG!U1722="", "", PPG!U1722)</f>
        <v>0</v>
      </c>
      <c r="AE311" s="9">
        <f>IF(PPG!V1722="", "", PPG!V1722)</f>
        <v>0</v>
      </c>
      <c r="AF311" s="8">
        <f>IF(PPG!W1722="", "", PPG!W1722)</f>
        <v>0</v>
      </c>
      <c r="AG311" s="9">
        <f>IF(PPG!X1722="", "", PPG!X1722)</f>
        <v>0</v>
      </c>
      <c r="AH311" s="8">
        <f>IF(PPG!Y1722="", "", PPG!Y1722)</f>
        <v>0</v>
      </c>
      <c r="AI311" s="9">
        <f>IF(PPG!Z1722="", "", PPG!Z1722)</f>
        <v>0</v>
      </c>
      <c r="AJ311" s="30" t="str">
        <f>IF(D311&lt;&gt;"",D311*I311, "0.00")</f>
        <v>0.00</v>
      </c>
      <c r="AK311" s="7" t="str">
        <f>IF(D311&lt;&gt;"",D311, "0")</f>
        <v>0</v>
      </c>
      <c r="AL311" s="7" t="str">
        <f>IF(D311&lt;&gt;"",D311*K311, "0")</f>
        <v>0</v>
      </c>
    </row>
    <row r="312" spans="1:38">
      <c r="A312" s="7">
        <f>IF(OUT!C695="", "", OUT!C695)</f>
        <v>711</v>
      </c>
      <c r="B312" s="18">
        <f>IF(OUT!A695="", "", OUT!A695)</f>
        <v>70494</v>
      </c>
      <c r="C312" s="7" t="str">
        <f>IF(OUT!D695="", "", OUT!D695)</f>
        <v>DB</v>
      </c>
      <c r="D312" s="25"/>
      <c r="E312" s="7" t="str">
        <f>IF(OUT!E695="", "", OUT!E695)</f>
        <v>51 CELL</v>
      </c>
      <c r="F312" s="22" t="str">
        <f>IF(OUT!AE695="NEW", "✷", "")</f>
        <v/>
      </c>
      <c r="G312" t="str">
        <f>IF(OUT!B695="", "", OUT!B695)</f>
        <v>COLEUS RUSTIC ORANGE (Burnt Orange w/Yellow Edge)</v>
      </c>
      <c r="H312" s="19">
        <f>IF(AND($K$3=1,$K$4="N"),P312,IF(AND($K$3=2,$K$4="N"),R312,IF(AND($K$3=3,$K$4="N"),T312,IF(AND($K$3=4,$K$4="N"),V312,IF(AND($K$3=5,$K$4="N"),X312,IF(AND($K$3=1,$K$4="Y"),Z312,IF(AND($K$3=2,$K$4="Y"),AB312,IF(AND($K$3=3,$K$4="Y"),AD312,IF(AND($K$3=4,$K$4="Y"),AF312,IF(AND($K$3=5,$K$4="Y"),AH312,"FALSE"))))))))))</f>
        <v>0.57699999999999996</v>
      </c>
      <c r="I312" s="20">
        <f>IF(AND($K$3=1,$K$4="N"),Q312,IF(AND($K$3=2,$K$4="N"),S312,IF(AND($K$3=3,$K$4="N"),U312,IF(AND($K$3=4,$K$4="N"),W312,IF(AND($K$3=5,$K$4="N"),Y312,IF(AND($K$3=1,$K$4="Y"),AA312,IF(AND($K$3=2,$K$4="Y"),AC312,IF(AND($K$3=3,$K$4="Y"),AE312,IF(AND($K$3=4,$K$4="Y"),AG312,IF(AND($K$3=5,$K$4="Y"),AI312,"FALSE"))))))))))</f>
        <v>28.85</v>
      </c>
      <c r="J312" s="34" t="str">
        <f>IF(OUT!F695="", "", OUT!F695)</f>
        <v>STRIP TRAY</v>
      </c>
      <c r="K312" s="7">
        <f>IF(OUT!P695="", "", OUT!P695)</f>
        <v>50</v>
      </c>
      <c r="L312" s="7" t="str">
        <f>IF(OUT!AE695="", "", OUT!AE695)</f>
        <v/>
      </c>
      <c r="M312" s="7" t="str">
        <f>IF(OUT!AG695="", "", OUT!AG695)</f>
        <v/>
      </c>
      <c r="N312" s="7" t="str">
        <f>IF(OUT!AQ695="", "", OUT!AQ695)</f>
        <v/>
      </c>
      <c r="O312" s="7" t="str">
        <f>IF(OUT!BM695="", "", OUT!BM695)</f>
        <v>T3</v>
      </c>
      <c r="P312" s="8">
        <f>IF(OUT!N695="", "", OUT!N695)</f>
        <v>0.57699999999999996</v>
      </c>
      <c r="Q312" s="9">
        <f>IF(OUT!O695="", "", OUT!O695)</f>
        <v>28.85</v>
      </c>
      <c r="R312" s="8">
        <f>IF(PPG!H695="", "", PPG!H695)</f>
        <v>0</v>
      </c>
      <c r="S312" s="9">
        <f>IF(PPG!I695="", "", PPG!I695)</f>
        <v>0</v>
      </c>
      <c r="T312" s="8">
        <f>IF(PPG!J695="", "", PPG!J695)</f>
        <v>0</v>
      </c>
      <c r="U312" s="9">
        <f>IF(PPG!K695="", "", PPG!K695)</f>
        <v>0</v>
      </c>
      <c r="V312" s="8">
        <f>IF(PPG!L695="", "", PPG!L695)</f>
        <v>0</v>
      </c>
      <c r="W312" s="9">
        <f>IF(PPG!M695="", "", PPG!M695)</f>
        <v>0</v>
      </c>
      <c r="X312" s="8">
        <f>IF(PPG!N695="", "", PPG!N695)</f>
        <v>0</v>
      </c>
      <c r="Y312" s="9">
        <f>IF(PPG!O695="", "", PPG!O695)</f>
        <v>0</v>
      </c>
      <c r="Z312" s="8">
        <f>IF(PPG!Q695="", "", PPG!Q695)</f>
        <v>0.57699999999999996</v>
      </c>
      <c r="AA312" s="9">
        <f>IF(PPG!R695="", "", PPG!R695)</f>
        <v>28.85</v>
      </c>
      <c r="AB312" s="8">
        <f>IF(PPG!S695="", "", PPG!S695)</f>
        <v>0</v>
      </c>
      <c r="AC312" s="9">
        <f>IF(PPG!T695="", "", PPG!T695)</f>
        <v>0</v>
      </c>
      <c r="AD312" s="8">
        <f>IF(PPG!U695="", "", PPG!U695)</f>
        <v>0</v>
      </c>
      <c r="AE312" s="9">
        <f>IF(PPG!V695="", "", PPG!V695)</f>
        <v>0</v>
      </c>
      <c r="AF312" s="8">
        <f>IF(PPG!W695="", "", PPG!W695)</f>
        <v>0</v>
      </c>
      <c r="AG312" s="9">
        <f>IF(PPG!X695="", "", PPG!X695)</f>
        <v>0</v>
      </c>
      <c r="AH312" s="8">
        <f>IF(PPG!Y695="", "", PPG!Y695)</f>
        <v>0</v>
      </c>
      <c r="AI312" s="9">
        <f>IF(PPG!Z695="", "", PPG!Z695)</f>
        <v>0</v>
      </c>
      <c r="AJ312" s="30" t="str">
        <f>IF(D312&lt;&gt;"",D312*I312, "0.00")</f>
        <v>0.00</v>
      </c>
      <c r="AK312" s="7" t="str">
        <f>IF(D312&lt;&gt;"",D312, "0")</f>
        <v>0</v>
      </c>
      <c r="AL312" s="7" t="str">
        <f>IF(D312&lt;&gt;"",D312*K312, "0")</f>
        <v>0</v>
      </c>
    </row>
    <row r="313" spans="1:38">
      <c r="A313" s="7">
        <f>IF(OUT!C642="", "", OUT!C642)</f>
        <v>711</v>
      </c>
      <c r="B313" s="18">
        <f>IF(OUT!A642="", "", OUT!A642)</f>
        <v>68037</v>
      </c>
      <c r="C313" s="7" t="str">
        <f>IF(OUT!D642="", "", OUT!D642)</f>
        <v>DB</v>
      </c>
      <c r="D313" s="25"/>
      <c r="E313" s="7" t="str">
        <f>IF(OUT!E642="", "", OUT!E642)</f>
        <v>51 CELL</v>
      </c>
      <c r="F313" s="22" t="str">
        <f>IF(OUT!AE642="NEW", "✷", "")</f>
        <v/>
      </c>
      <c r="G313" t="str">
        <f>IF(OUT!B642="", "", OUT!B642)</f>
        <v>COLEUS STAINED GLASSWORKS BURGUNDY WEDDING TRAIN</v>
      </c>
      <c r="H313" s="19">
        <f>IF(AND($K$3=1,$K$4="N"),P313,IF(AND($K$3=2,$K$4="N"),R313,IF(AND($K$3=3,$K$4="N"),T313,IF(AND($K$3=4,$K$4="N"),V313,IF(AND($K$3=5,$K$4="N"),X313,IF(AND($K$3=1,$K$4="Y"),Z313,IF(AND($K$3=2,$K$4="Y"),AB313,IF(AND($K$3=3,$K$4="Y"),AD313,IF(AND($K$3=4,$K$4="Y"),AF313,IF(AND($K$3=5,$K$4="Y"),AH313,"FALSE"))))))))))</f>
        <v>0.67500000000000004</v>
      </c>
      <c r="I313" s="20">
        <f>IF(AND($K$3=1,$K$4="N"),Q313,IF(AND($K$3=2,$K$4="N"),S313,IF(AND($K$3=3,$K$4="N"),U313,IF(AND($K$3=4,$K$4="N"),W313,IF(AND($K$3=5,$K$4="N"),Y313,IF(AND($K$3=1,$K$4="Y"),AA313,IF(AND($K$3=2,$K$4="Y"),AC313,IF(AND($K$3=3,$K$4="Y"),AE313,IF(AND($K$3=4,$K$4="Y"),AG313,IF(AND($K$3=5,$K$4="Y"),AI313,"FALSE"))))))))))</f>
        <v>33.75</v>
      </c>
      <c r="J313" s="34" t="str">
        <f>IF(OUT!F642="", "", OUT!F642)</f>
        <v>STRIP TRAY</v>
      </c>
      <c r="K313" s="7">
        <f>IF(OUT!P642="", "", OUT!P642)</f>
        <v>50</v>
      </c>
      <c r="L313" s="7" t="str">
        <f>IF(OUT!AE642="", "", OUT!AE642)</f>
        <v/>
      </c>
      <c r="M313" s="7" t="str">
        <f>IF(OUT!AG642="", "", OUT!AG642)</f>
        <v>PAT</v>
      </c>
      <c r="N313" s="7" t="str">
        <f>IF(OUT!AQ642="", "", OUT!AQ642)</f>
        <v/>
      </c>
      <c r="O313" s="7" t="str">
        <f>IF(OUT!BM642="", "", OUT!BM642)</f>
        <v>T3</v>
      </c>
      <c r="P313" s="8">
        <f>IF(OUT!N642="", "", OUT!N642)</f>
        <v>0.67500000000000004</v>
      </c>
      <c r="Q313" s="9">
        <f>IF(OUT!O642="", "", OUT!O642)</f>
        <v>33.75</v>
      </c>
      <c r="R313" s="8">
        <f>IF(PPG!H642="", "", PPG!H642)</f>
        <v>0</v>
      </c>
      <c r="S313" s="9">
        <f>IF(PPG!I642="", "", PPG!I642)</f>
        <v>0</v>
      </c>
      <c r="T313" s="8">
        <f>IF(PPG!J642="", "", PPG!J642)</f>
        <v>0</v>
      </c>
      <c r="U313" s="9">
        <f>IF(PPG!K642="", "", PPG!K642)</f>
        <v>0</v>
      </c>
      <c r="V313" s="8">
        <f>IF(PPG!L642="", "", PPG!L642)</f>
        <v>0</v>
      </c>
      <c r="W313" s="9">
        <f>IF(PPG!M642="", "", PPG!M642)</f>
        <v>0</v>
      </c>
      <c r="X313" s="8">
        <f>IF(PPG!N642="", "", PPG!N642)</f>
        <v>0</v>
      </c>
      <c r="Y313" s="9">
        <f>IF(PPG!O642="", "", PPG!O642)</f>
        <v>0</v>
      </c>
      <c r="Z313" s="8">
        <f>IF(PPG!Q642="", "", PPG!Q642)</f>
        <v>0.67500000000000004</v>
      </c>
      <c r="AA313" s="9">
        <f>IF(PPG!R642="", "", PPG!R642)</f>
        <v>33.75</v>
      </c>
      <c r="AB313" s="8">
        <f>IF(PPG!S642="", "", PPG!S642)</f>
        <v>0</v>
      </c>
      <c r="AC313" s="9">
        <f>IF(PPG!T642="", "", PPG!T642)</f>
        <v>0</v>
      </c>
      <c r="AD313" s="8">
        <f>IF(PPG!U642="", "", PPG!U642)</f>
        <v>0</v>
      </c>
      <c r="AE313" s="9">
        <f>IF(PPG!V642="", "", PPG!V642)</f>
        <v>0</v>
      </c>
      <c r="AF313" s="8">
        <f>IF(PPG!W642="", "", PPG!W642)</f>
        <v>0</v>
      </c>
      <c r="AG313" s="9">
        <f>IF(PPG!X642="", "", PPG!X642)</f>
        <v>0</v>
      </c>
      <c r="AH313" s="8">
        <f>IF(PPG!Y642="", "", PPG!Y642)</f>
        <v>0</v>
      </c>
      <c r="AI313" s="9">
        <f>IF(PPG!Z642="", "", PPG!Z642)</f>
        <v>0</v>
      </c>
      <c r="AJ313" s="30" t="str">
        <f>IF(D313&lt;&gt;"",D313*I313, "0.00")</f>
        <v>0.00</v>
      </c>
      <c r="AK313" s="7" t="str">
        <f>IF(D313&lt;&gt;"",D313, "0")</f>
        <v>0</v>
      </c>
      <c r="AL313" s="7" t="str">
        <f>IF(D313&lt;&gt;"",D313*K313, "0")</f>
        <v>0</v>
      </c>
    </row>
    <row r="314" spans="1:38">
      <c r="A314" s="7">
        <f>IF(OUT!C554="", "", OUT!C554)</f>
        <v>711</v>
      </c>
      <c r="B314" s="18">
        <f>IF(OUT!A554="", "", OUT!A554)</f>
        <v>63984</v>
      </c>
      <c r="C314" s="7" t="str">
        <f>IF(OUT!D554="", "", OUT!D554)</f>
        <v>DB</v>
      </c>
      <c r="D314" s="25"/>
      <c r="E314" s="7" t="str">
        <f>IF(OUT!E554="", "", OUT!E554)</f>
        <v>51 CELL</v>
      </c>
      <c r="F314" s="22" t="str">
        <f>IF(OUT!AE554="NEW", "✷", "")</f>
        <v/>
      </c>
      <c r="G314" t="str">
        <f>IF(OUT!B554="", "", OUT!B554)</f>
        <v>COLEUS STAINED GLASSWORKS COPPER (Smokey Rose Red Foliage)</v>
      </c>
      <c r="H314" s="19">
        <f>IF(AND($K$3=1,$K$4="N"),P314,IF(AND($K$3=2,$K$4="N"),R314,IF(AND($K$3=3,$K$4="N"),T314,IF(AND($K$3=4,$K$4="N"),V314,IF(AND($K$3=5,$K$4="N"),X314,IF(AND($K$3=1,$K$4="Y"),Z314,IF(AND($K$3=2,$K$4="Y"),AB314,IF(AND($K$3=3,$K$4="Y"),AD314,IF(AND($K$3=4,$K$4="Y"),AF314,IF(AND($K$3=5,$K$4="Y"),AH314,"FALSE"))))))))))</f>
        <v>0.67500000000000004</v>
      </c>
      <c r="I314" s="20">
        <f>IF(AND($K$3=1,$K$4="N"),Q314,IF(AND($K$3=2,$K$4="N"),S314,IF(AND($K$3=3,$K$4="N"),U314,IF(AND($K$3=4,$K$4="N"),W314,IF(AND($K$3=5,$K$4="N"),Y314,IF(AND($K$3=1,$K$4="Y"),AA314,IF(AND($K$3=2,$K$4="Y"),AC314,IF(AND($K$3=3,$K$4="Y"),AE314,IF(AND($K$3=4,$K$4="Y"),AG314,IF(AND($K$3=5,$K$4="Y"),AI314,"FALSE"))))))))))</f>
        <v>33.75</v>
      </c>
      <c r="J314" s="34" t="str">
        <f>IF(OUT!F554="", "", OUT!F554)</f>
        <v>STRIP TRAY</v>
      </c>
      <c r="K314" s="7">
        <f>IF(OUT!P554="", "", OUT!P554)</f>
        <v>50</v>
      </c>
      <c r="L314" s="7" t="str">
        <f>IF(OUT!AE554="", "", OUT!AE554)</f>
        <v/>
      </c>
      <c r="M314" s="7" t="str">
        <f>IF(OUT!AG554="", "", OUT!AG554)</f>
        <v>PAT</v>
      </c>
      <c r="N314" s="7" t="str">
        <f>IF(OUT!AQ554="", "", OUT!AQ554)</f>
        <v/>
      </c>
      <c r="O314" s="7" t="str">
        <f>IF(OUT!BM554="", "", OUT!BM554)</f>
        <v>T3</v>
      </c>
      <c r="P314" s="8">
        <f>IF(OUT!N554="", "", OUT!N554)</f>
        <v>0.67500000000000004</v>
      </c>
      <c r="Q314" s="9">
        <f>IF(OUT!O554="", "", OUT!O554)</f>
        <v>33.75</v>
      </c>
      <c r="R314" s="8">
        <f>IF(PPG!H554="", "", PPG!H554)</f>
        <v>0</v>
      </c>
      <c r="S314" s="9">
        <f>IF(PPG!I554="", "", PPG!I554)</f>
        <v>0</v>
      </c>
      <c r="T314" s="8">
        <f>IF(PPG!J554="", "", PPG!J554)</f>
        <v>0</v>
      </c>
      <c r="U314" s="9">
        <f>IF(PPG!K554="", "", PPG!K554)</f>
        <v>0</v>
      </c>
      <c r="V314" s="8">
        <f>IF(PPG!L554="", "", PPG!L554)</f>
        <v>0</v>
      </c>
      <c r="W314" s="9">
        <f>IF(PPG!M554="", "", PPG!M554)</f>
        <v>0</v>
      </c>
      <c r="X314" s="8">
        <f>IF(PPG!N554="", "", PPG!N554)</f>
        <v>0</v>
      </c>
      <c r="Y314" s="9">
        <f>IF(PPG!O554="", "", PPG!O554)</f>
        <v>0</v>
      </c>
      <c r="Z314" s="8">
        <f>IF(PPG!Q554="", "", PPG!Q554)</f>
        <v>0.67500000000000004</v>
      </c>
      <c r="AA314" s="9">
        <f>IF(PPG!R554="", "", PPG!R554)</f>
        <v>33.75</v>
      </c>
      <c r="AB314" s="8">
        <f>IF(PPG!S554="", "", PPG!S554)</f>
        <v>0</v>
      </c>
      <c r="AC314" s="9">
        <f>IF(PPG!T554="", "", PPG!T554)</f>
        <v>0</v>
      </c>
      <c r="AD314" s="8">
        <f>IF(PPG!U554="", "", PPG!U554)</f>
        <v>0</v>
      </c>
      <c r="AE314" s="9">
        <f>IF(PPG!V554="", "", PPG!V554)</f>
        <v>0</v>
      </c>
      <c r="AF314" s="8">
        <f>IF(PPG!W554="", "", PPG!W554)</f>
        <v>0</v>
      </c>
      <c r="AG314" s="9">
        <f>IF(PPG!X554="", "", PPG!X554)</f>
        <v>0</v>
      </c>
      <c r="AH314" s="8">
        <f>IF(PPG!Y554="", "", PPG!Y554)</f>
        <v>0</v>
      </c>
      <c r="AI314" s="9">
        <f>IF(PPG!Z554="", "", PPG!Z554)</f>
        <v>0</v>
      </c>
      <c r="AJ314" s="30" t="str">
        <f>IF(D314&lt;&gt;"",D314*I314, "0.00")</f>
        <v>0.00</v>
      </c>
      <c r="AK314" s="7" t="str">
        <f>IF(D314&lt;&gt;"",D314, "0")</f>
        <v>0</v>
      </c>
      <c r="AL314" s="7" t="str">
        <f>IF(D314&lt;&gt;"",D314*K314, "0")</f>
        <v>0</v>
      </c>
    </row>
    <row r="315" spans="1:38">
      <c r="A315" s="7">
        <f>IF(OUT!C1484="", "", OUT!C1484)</f>
        <v>711</v>
      </c>
      <c r="B315" s="18">
        <f>IF(OUT!A1484="", "", OUT!A1484)</f>
        <v>91876</v>
      </c>
      <c r="C315" s="7" t="str">
        <f>IF(OUT!D1484="", "", OUT!D1484)</f>
        <v>DB</v>
      </c>
      <c r="D315" s="25"/>
      <c r="E315" s="7" t="str">
        <f>IF(OUT!E1484="", "", OUT!E1484)</f>
        <v>51 CELL</v>
      </c>
      <c r="F315" s="22" t="str">
        <f>IF(OUT!AE1484="NEW", "✷", "")</f>
        <v/>
      </c>
      <c r="G315" t="str">
        <f>IF(OUT!B1484="", "", OUT!B1484)</f>
        <v>COLEUS STAINED GLASSWORKS LE FREAK</v>
      </c>
      <c r="H315" s="19">
        <f>IF(AND($K$3=1,$K$4="N"),P315,IF(AND($K$3=2,$K$4="N"),R315,IF(AND($K$3=3,$K$4="N"),T315,IF(AND($K$3=4,$K$4="N"),V315,IF(AND($K$3=5,$K$4="N"),X315,IF(AND($K$3=1,$K$4="Y"),Z315,IF(AND($K$3=2,$K$4="Y"),AB315,IF(AND($K$3=3,$K$4="Y"),AD315,IF(AND($K$3=4,$K$4="Y"),AF315,IF(AND($K$3=5,$K$4="Y"),AH315,"FALSE"))))))))))</f>
        <v>0.63600000000000001</v>
      </c>
      <c r="I315" s="20">
        <f>IF(AND($K$3=1,$K$4="N"),Q315,IF(AND($K$3=2,$K$4="N"),S315,IF(AND($K$3=3,$K$4="N"),U315,IF(AND($K$3=4,$K$4="N"),W315,IF(AND($K$3=5,$K$4="N"),Y315,IF(AND($K$3=1,$K$4="Y"),AA315,IF(AND($K$3=2,$K$4="Y"),AC315,IF(AND($K$3=3,$K$4="Y"),AE315,IF(AND($K$3=4,$K$4="Y"),AG315,IF(AND($K$3=5,$K$4="Y"),AI315,"FALSE"))))))))))</f>
        <v>31.8</v>
      </c>
      <c r="J315" s="34" t="str">
        <f>IF(OUT!F1484="", "", OUT!F1484)</f>
        <v>STRIP TRAY</v>
      </c>
      <c r="K315" s="7">
        <f>IF(OUT!P1484="", "", OUT!P1484)</f>
        <v>50</v>
      </c>
      <c r="L315" s="7" t="str">
        <f>IF(OUT!AE1484="", "", OUT!AE1484)</f>
        <v/>
      </c>
      <c r="M315" s="7" t="str">
        <f>IF(OUT!AG1484="", "", OUT!AG1484)</f>
        <v/>
      </c>
      <c r="N315" s="7" t="str">
        <f>IF(OUT!AQ1484="", "", OUT!AQ1484)</f>
        <v/>
      </c>
      <c r="O315" s="7" t="str">
        <f>IF(OUT!BM1484="", "", OUT!BM1484)</f>
        <v>T3</v>
      </c>
      <c r="P315" s="8">
        <f>IF(OUT!N1484="", "", OUT!N1484)</f>
        <v>0.63600000000000001</v>
      </c>
      <c r="Q315" s="9">
        <f>IF(OUT!O1484="", "", OUT!O1484)</f>
        <v>31.8</v>
      </c>
      <c r="R315" s="8">
        <f>IF(PPG!H1484="", "", PPG!H1484)</f>
        <v>0</v>
      </c>
      <c r="S315" s="9">
        <f>IF(PPG!I1484="", "", PPG!I1484)</f>
        <v>0</v>
      </c>
      <c r="T315" s="8">
        <f>IF(PPG!J1484="", "", PPG!J1484)</f>
        <v>0</v>
      </c>
      <c r="U315" s="9">
        <f>IF(PPG!K1484="", "", PPG!K1484)</f>
        <v>0</v>
      </c>
      <c r="V315" s="8">
        <f>IF(PPG!L1484="", "", PPG!L1484)</f>
        <v>0</v>
      </c>
      <c r="W315" s="9">
        <f>IF(PPG!M1484="", "", PPG!M1484)</f>
        <v>0</v>
      </c>
      <c r="X315" s="8">
        <f>IF(PPG!N1484="", "", PPG!N1484)</f>
        <v>0</v>
      </c>
      <c r="Y315" s="9">
        <f>IF(PPG!O1484="", "", PPG!O1484)</f>
        <v>0</v>
      </c>
      <c r="Z315" s="8">
        <f>IF(PPG!Q1484="", "", PPG!Q1484)</f>
        <v>0.63600000000000001</v>
      </c>
      <c r="AA315" s="9">
        <f>IF(PPG!R1484="", "", PPG!R1484)</f>
        <v>31.8</v>
      </c>
      <c r="AB315" s="8">
        <f>IF(PPG!S1484="", "", PPG!S1484)</f>
        <v>0</v>
      </c>
      <c r="AC315" s="9">
        <f>IF(PPG!T1484="", "", PPG!T1484)</f>
        <v>0</v>
      </c>
      <c r="AD315" s="8">
        <f>IF(PPG!U1484="", "", PPG!U1484)</f>
        <v>0</v>
      </c>
      <c r="AE315" s="9">
        <f>IF(PPG!V1484="", "", PPG!V1484)</f>
        <v>0</v>
      </c>
      <c r="AF315" s="8">
        <f>IF(PPG!W1484="", "", PPG!W1484)</f>
        <v>0</v>
      </c>
      <c r="AG315" s="9">
        <f>IF(PPG!X1484="", "", PPG!X1484)</f>
        <v>0</v>
      </c>
      <c r="AH315" s="8">
        <f>IF(PPG!Y1484="", "", PPG!Y1484)</f>
        <v>0</v>
      </c>
      <c r="AI315" s="9">
        <f>IF(PPG!Z1484="", "", PPG!Z1484)</f>
        <v>0</v>
      </c>
      <c r="AJ315" s="30" t="str">
        <f>IF(D315&lt;&gt;"",D315*I315, "0.00")</f>
        <v>0.00</v>
      </c>
      <c r="AK315" s="7" t="str">
        <f>IF(D315&lt;&gt;"",D315, "0")</f>
        <v>0</v>
      </c>
      <c r="AL315" s="7" t="str">
        <f>IF(D315&lt;&gt;"",D315*K315, "0")</f>
        <v>0</v>
      </c>
    </row>
    <row r="316" spans="1:38">
      <c r="A316" s="7">
        <f>IF(OUT!C1068="", "", OUT!C1068)</f>
        <v>711</v>
      </c>
      <c r="B316" s="18">
        <f>IF(OUT!A1068="", "", OUT!A1068)</f>
        <v>82719</v>
      </c>
      <c r="C316" s="7" t="str">
        <f>IF(OUT!D1068="", "", OUT!D1068)</f>
        <v>DB</v>
      </c>
      <c r="D316" s="25"/>
      <c r="E316" s="7" t="str">
        <f>IF(OUT!E1068="", "", OUT!E1068)</f>
        <v>51 CELL</v>
      </c>
      <c r="F316" s="22" t="str">
        <f>IF(OUT!AE1068="NEW", "✷", "")</f>
        <v/>
      </c>
      <c r="G316" t="str">
        <f>IF(OUT!B1068="", "", OUT!B1068)</f>
        <v>COLEUS STAINED GLASSWORKS LUMINESCE</v>
      </c>
      <c r="H316" s="19">
        <f>IF(AND($K$3=1,$K$4="N"),P316,IF(AND($K$3=2,$K$4="N"),R316,IF(AND($K$3=3,$K$4="N"),T316,IF(AND($K$3=4,$K$4="N"),V316,IF(AND($K$3=5,$K$4="N"),X316,IF(AND($K$3=1,$K$4="Y"),Z316,IF(AND($K$3=2,$K$4="Y"),AB316,IF(AND($K$3=3,$K$4="Y"),AD316,IF(AND($K$3=4,$K$4="Y"),AF316,IF(AND($K$3=5,$K$4="Y"),AH316,"FALSE"))))))))))</f>
        <v>0.67500000000000004</v>
      </c>
      <c r="I316" s="20">
        <f>IF(AND($K$3=1,$K$4="N"),Q316,IF(AND($K$3=2,$K$4="N"),S316,IF(AND($K$3=3,$K$4="N"),U316,IF(AND($K$3=4,$K$4="N"),W316,IF(AND($K$3=5,$K$4="N"),Y316,IF(AND($K$3=1,$K$4="Y"),AA316,IF(AND($K$3=2,$K$4="Y"),AC316,IF(AND($K$3=3,$K$4="Y"),AE316,IF(AND($K$3=4,$K$4="Y"),AG316,IF(AND($K$3=5,$K$4="Y"),AI316,"FALSE"))))))))))</f>
        <v>33.75</v>
      </c>
      <c r="J316" s="34" t="str">
        <f>IF(OUT!F1068="", "", OUT!F1068)</f>
        <v>STRIP TRAY</v>
      </c>
      <c r="K316" s="7">
        <f>IF(OUT!P1068="", "", OUT!P1068)</f>
        <v>50</v>
      </c>
      <c r="L316" s="7" t="str">
        <f>IF(OUT!AE1068="", "", OUT!AE1068)</f>
        <v/>
      </c>
      <c r="M316" s="7" t="str">
        <f>IF(OUT!AG1068="", "", OUT!AG1068)</f>
        <v>PAT</v>
      </c>
      <c r="N316" s="7" t="str">
        <f>IF(OUT!AQ1068="", "", OUT!AQ1068)</f>
        <v/>
      </c>
      <c r="O316" s="7" t="str">
        <f>IF(OUT!BM1068="", "", OUT!BM1068)</f>
        <v>T3</v>
      </c>
      <c r="P316" s="8">
        <f>IF(OUT!N1068="", "", OUT!N1068)</f>
        <v>0.67500000000000004</v>
      </c>
      <c r="Q316" s="9">
        <f>IF(OUT!O1068="", "", OUT!O1068)</f>
        <v>33.75</v>
      </c>
      <c r="R316" s="8">
        <f>IF(PPG!H1068="", "", PPG!H1068)</f>
        <v>0</v>
      </c>
      <c r="S316" s="9">
        <f>IF(PPG!I1068="", "", PPG!I1068)</f>
        <v>0</v>
      </c>
      <c r="T316" s="8">
        <f>IF(PPG!J1068="", "", PPG!J1068)</f>
        <v>0</v>
      </c>
      <c r="U316" s="9">
        <f>IF(PPG!K1068="", "", PPG!K1068)</f>
        <v>0</v>
      </c>
      <c r="V316" s="8">
        <f>IF(PPG!L1068="", "", PPG!L1068)</f>
        <v>0</v>
      </c>
      <c r="W316" s="9">
        <f>IF(PPG!M1068="", "", PPG!M1068)</f>
        <v>0</v>
      </c>
      <c r="X316" s="8">
        <f>IF(PPG!N1068="", "", PPG!N1068)</f>
        <v>0</v>
      </c>
      <c r="Y316" s="9">
        <f>IF(PPG!O1068="", "", PPG!O1068)</f>
        <v>0</v>
      </c>
      <c r="Z316" s="8">
        <f>IF(PPG!Q1068="", "", PPG!Q1068)</f>
        <v>0.67500000000000004</v>
      </c>
      <c r="AA316" s="9">
        <f>IF(PPG!R1068="", "", PPG!R1068)</f>
        <v>33.75</v>
      </c>
      <c r="AB316" s="8">
        <f>IF(PPG!S1068="", "", PPG!S1068)</f>
        <v>0</v>
      </c>
      <c r="AC316" s="9">
        <f>IF(PPG!T1068="", "", PPG!T1068)</f>
        <v>0</v>
      </c>
      <c r="AD316" s="8">
        <f>IF(PPG!U1068="", "", PPG!U1068)</f>
        <v>0</v>
      </c>
      <c r="AE316" s="9">
        <f>IF(PPG!V1068="", "", PPG!V1068)</f>
        <v>0</v>
      </c>
      <c r="AF316" s="8">
        <f>IF(PPG!W1068="", "", PPG!W1068)</f>
        <v>0</v>
      </c>
      <c r="AG316" s="9">
        <f>IF(PPG!X1068="", "", PPG!X1068)</f>
        <v>0</v>
      </c>
      <c r="AH316" s="8">
        <f>IF(PPG!Y1068="", "", PPG!Y1068)</f>
        <v>0</v>
      </c>
      <c r="AI316" s="9">
        <f>IF(PPG!Z1068="", "", PPG!Z1068)</f>
        <v>0</v>
      </c>
      <c r="AJ316" s="30" t="str">
        <f>IF(D316&lt;&gt;"",D316*I316, "0.00")</f>
        <v>0.00</v>
      </c>
      <c r="AK316" s="7" t="str">
        <f>IF(D316&lt;&gt;"",D316, "0")</f>
        <v>0</v>
      </c>
      <c r="AL316" s="7" t="str">
        <f>IF(D316&lt;&gt;"",D316*K316, "0")</f>
        <v>0</v>
      </c>
    </row>
    <row r="317" spans="1:38">
      <c r="A317" s="7">
        <f>IF(OUT!C1318="", "", OUT!C1318)</f>
        <v>711</v>
      </c>
      <c r="B317" s="18">
        <f>IF(OUT!A1318="", "", OUT!A1318)</f>
        <v>88791</v>
      </c>
      <c r="C317" s="7" t="str">
        <f>IF(OUT!D1318="", "", OUT!D1318)</f>
        <v>DB</v>
      </c>
      <c r="D317" s="25"/>
      <c r="E317" s="7" t="str">
        <f>IF(OUT!E1318="", "", OUT!E1318)</f>
        <v>51 CELL</v>
      </c>
      <c r="F317" s="22" t="str">
        <f>IF(OUT!AE1318="NEW", "✷", "")</f>
        <v/>
      </c>
      <c r="G317" t="str">
        <f>IF(OUT!B1318="", "", OUT!B1318)</f>
        <v>COLEUS STAINED GLASSWORKS ROYALTY</v>
      </c>
      <c r="H317" s="19">
        <f>IF(AND($K$3=1,$K$4="N"),P317,IF(AND($K$3=2,$K$4="N"),R317,IF(AND($K$3=3,$K$4="N"),T317,IF(AND($K$3=4,$K$4="N"),V317,IF(AND($K$3=5,$K$4="N"),X317,IF(AND($K$3=1,$K$4="Y"),Z317,IF(AND($K$3=2,$K$4="Y"),AB317,IF(AND($K$3=3,$K$4="Y"),AD317,IF(AND($K$3=4,$K$4="Y"),AF317,IF(AND($K$3=5,$K$4="Y"),AH317,"FALSE"))))))))))</f>
        <v>0.67500000000000004</v>
      </c>
      <c r="I317" s="20">
        <f>IF(AND($K$3=1,$K$4="N"),Q317,IF(AND($K$3=2,$K$4="N"),S317,IF(AND($K$3=3,$K$4="N"),U317,IF(AND($K$3=4,$K$4="N"),W317,IF(AND($K$3=5,$K$4="N"),Y317,IF(AND($K$3=1,$K$4="Y"),AA317,IF(AND($K$3=2,$K$4="Y"),AC317,IF(AND($K$3=3,$K$4="Y"),AE317,IF(AND($K$3=4,$K$4="Y"),AG317,IF(AND($K$3=5,$K$4="Y"),AI317,"FALSE"))))))))))</f>
        <v>33.75</v>
      </c>
      <c r="J317" s="34" t="str">
        <f>IF(OUT!F1318="", "", OUT!F1318)</f>
        <v>STRIP TRAY</v>
      </c>
      <c r="K317" s="7">
        <f>IF(OUT!P1318="", "", OUT!P1318)</f>
        <v>50</v>
      </c>
      <c r="L317" s="7" t="str">
        <f>IF(OUT!AE1318="", "", OUT!AE1318)</f>
        <v/>
      </c>
      <c r="M317" s="7" t="str">
        <f>IF(OUT!AG1318="", "", OUT!AG1318)</f>
        <v>PAT</v>
      </c>
      <c r="N317" s="7" t="str">
        <f>IF(OUT!AQ1318="", "", OUT!AQ1318)</f>
        <v/>
      </c>
      <c r="O317" s="7" t="str">
        <f>IF(OUT!BM1318="", "", OUT!BM1318)</f>
        <v>T3</v>
      </c>
      <c r="P317" s="8">
        <f>IF(OUT!N1318="", "", OUT!N1318)</f>
        <v>0.67500000000000004</v>
      </c>
      <c r="Q317" s="9">
        <f>IF(OUT!O1318="", "", OUT!O1318)</f>
        <v>33.75</v>
      </c>
      <c r="R317" s="8">
        <f>IF(PPG!H1318="", "", PPG!H1318)</f>
        <v>0</v>
      </c>
      <c r="S317" s="9">
        <f>IF(PPG!I1318="", "", PPG!I1318)</f>
        <v>0</v>
      </c>
      <c r="T317" s="8">
        <f>IF(PPG!J1318="", "", PPG!J1318)</f>
        <v>0</v>
      </c>
      <c r="U317" s="9">
        <f>IF(PPG!K1318="", "", PPG!K1318)</f>
        <v>0</v>
      </c>
      <c r="V317" s="8">
        <f>IF(PPG!L1318="", "", PPG!L1318)</f>
        <v>0</v>
      </c>
      <c r="W317" s="9">
        <f>IF(PPG!M1318="", "", PPG!M1318)</f>
        <v>0</v>
      </c>
      <c r="X317" s="8">
        <f>IF(PPG!N1318="", "", PPG!N1318)</f>
        <v>0</v>
      </c>
      <c r="Y317" s="9">
        <f>IF(PPG!O1318="", "", PPG!O1318)</f>
        <v>0</v>
      </c>
      <c r="Z317" s="8">
        <f>IF(PPG!Q1318="", "", PPG!Q1318)</f>
        <v>0.67500000000000004</v>
      </c>
      <c r="AA317" s="9">
        <f>IF(PPG!R1318="", "", PPG!R1318)</f>
        <v>33.75</v>
      </c>
      <c r="AB317" s="8">
        <f>IF(PPG!S1318="", "", PPG!S1318)</f>
        <v>0</v>
      </c>
      <c r="AC317" s="9">
        <f>IF(PPG!T1318="", "", PPG!T1318)</f>
        <v>0</v>
      </c>
      <c r="AD317" s="8">
        <f>IF(PPG!U1318="", "", PPG!U1318)</f>
        <v>0</v>
      </c>
      <c r="AE317" s="9">
        <f>IF(PPG!V1318="", "", PPG!V1318)</f>
        <v>0</v>
      </c>
      <c r="AF317" s="8">
        <f>IF(PPG!W1318="", "", PPG!W1318)</f>
        <v>0</v>
      </c>
      <c r="AG317" s="9">
        <f>IF(PPG!X1318="", "", PPG!X1318)</f>
        <v>0</v>
      </c>
      <c r="AH317" s="8">
        <f>IF(PPG!Y1318="", "", PPG!Y1318)</f>
        <v>0</v>
      </c>
      <c r="AI317" s="9">
        <f>IF(PPG!Z1318="", "", PPG!Z1318)</f>
        <v>0</v>
      </c>
      <c r="AJ317" s="30" t="str">
        <f>IF(D317&lt;&gt;"",D317*I317, "0.00")</f>
        <v>0.00</v>
      </c>
      <c r="AK317" s="7" t="str">
        <f>IF(D317&lt;&gt;"",D317, "0")</f>
        <v>0</v>
      </c>
      <c r="AL317" s="7" t="str">
        <f>IF(D317&lt;&gt;"",D317*K317, "0")</f>
        <v>0</v>
      </c>
    </row>
    <row r="318" spans="1:38">
      <c r="A318" s="7">
        <f>IF(OUT!C479="", "", OUT!C479)</f>
        <v>711</v>
      </c>
      <c r="B318" s="18">
        <f>IF(OUT!A479="", "", OUT!A479)</f>
        <v>60128</v>
      </c>
      <c r="C318" s="7" t="str">
        <f>IF(OUT!D479="", "", OUT!D479)</f>
        <v>DB</v>
      </c>
      <c r="D318" s="25"/>
      <c r="E318" s="7" t="str">
        <f>IF(OUT!E479="", "", OUT!E479)</f>
        <v>51 CELL</v>
      </c>
      <c r="F318" s="22" t="str">
        <f>IF(OUT!AE479="NEW", "✷", "")</f>
        <v/>
      </c>
      <c r="G318" t="str">
        <f>IF(OUT!B479="", "", OUT!B479)</f>
        <v>COLEUS STAINED GLASSWORKS TILT A WHIRL (Red Foliage w/Yellow Center)</v>
      </c>
      <c r="H318" s="19">
        <f>IF(AND($K$3=1,$K$4="N"),P318,IF(AND($K$3=2,$K$4="N"),R318,IF(AND($K$3=3,$K$4="N"),T318,IF(AND($K$3=4,$K$4="N"),V318,IF(AND($K$3=5,$K$4="N"),X318,IF(AND($K$3=1,$K$4="Y"),Z318,IF(AND($K$3=2,$K$4="Y"),AB318,IF(AND($K$3=3,$K$4="Y"),AD318,IF(AND($K$3=4,$K$4="Y"),AF318,IF(AND($K$3=5,$K$4="Y"),AH318,"FALSE"))))))))))</f>
        <v>0.67500000000000004</v>
      </c>
      <c r="I318" s="20">
        <f>IF(AND($K$3=1,$K$4="N"),Q318,IF(AND($K$3=2,$K$4="N"),S318,IF(AND($K$3=3,$K$4="N"),U318,IF(AND($K$3=4,$K$4="N"),W318,IF(AND($K$3=5,$K$4="N"),Y318,IF(AND($K$3=1,$K$4="Y"),AA318,IF(AND($K$3=2,$K$4="Y"),AC318,IF(AND($K$3=3,$K$4="Y"),AE318,IF(AND($K$3=4,$K$4="Y"),AG318,IF(AND($K$3=5,$K$4="Y"),AI318,"FALSE"))))))))))</f>
        <v>33.75</v>
      </c>
      <c r="J318" s="34" t="str">
        <f>IF(OUT!F479="", "", OUT!F479)</f>
        <v>STRIP TRAY</v>
      </c>
      <c r="K318" s="7">
        <f>IF(OUT!P479="", "", OUT!P479)</f>
        <v>50</v>
      </c>
      <c r="L318" s="7" t="str">
        <f>IF(OUT!AE479="", "", OUT!AE479)</f>
        <v/>
      </c>
      <c r="M318" s="7" t="str">
        <f>IF(OUT!AG479="", "", OUT!AG479)</f>
        <v>PAT</v>
      </c>
      <c r="N318" s="7" t="str">
        <f>IF(OUT!AQ479="", "", OUT!AQ479)</f>
        <v/>
      </c>
      <c r="O318" s="7" t="str">
        <f>IF(OUT!BM479="", "", OUT!BM479)</f>
        <v>T3</v>
      </c>
      <c r="P318" s="8">
        <f>IF(OUT!N479="", "", OUT!N479)</f>
        <v>0.67500000000000004</v>
      </c>
      <c r="Q318" s="9">
        <f>IF(OUT!O479="", "", OUT!O479)</f>
        <v>33.75</v>
      </c>
      <c r="R318" s="8">
        <f>IF(PPG!H479="", "", PPG!H479)</f>
        <v>0</v>
      </c>
      <c r="S318" s="9">
        <f>IF(PPG!I479="", "", PPG!I479)</f>
        <v>0</v>
      </c>
      <c r="T318" s="8">
        <f>IF(PPG!J479="", "", PPG!J479)</f>
        <v>0</v>
      </c>
      <c r="U318" s="9">
        <f>IF(PPG!K479="", "", PPG!K479)</f>
        <v>0</v>
      </c>
      <c r="V318" s="8">
        <f>IF(PPG!L479="", "", PPG!L479)</f>
        <v>0</v>
      </c>
      <c r="W318" s="9">
        <f>IF(PPG!M479="", "", PPG!M479)</f>
        <v>0</v>
      </c>
      <c r="X318" s="8">
        <f>IF(PPG!N479="", "", PPG!N479)</f>
        <v>0</v>
      </c>
      <c r="Y318" s="9">
        <f>IF(PPG!O479="", "", PPG!O479)</f>
        <v>0</v>
      </c>
      <c r="Z318" s="8">
        <f>IF(PPG!Q479="", "", PPG!Q479)</f>
        <v>0.67500000000000004</v>
      </c>
      <c r="AA318" s="9">
        <f>IF(PPG!R479="", "", PPG!R479)</f>
        <v>33.75</v>
      </c>
      <c r="AB318" s="8">
        <f>IF(PPG!S479="", "", PPG!S479)</f>
        <v>0</v>
      </c>
      <c r="AC318" s="9">
        <f>IF(PPG!T479="", "", PPG!T479)</f>
        <v>0</v>
      </c>
      <c r="AD318" s="8">
        <f>IF(PPG!U479="", "", PPG!U479)</f>
        <v>0</v>
      </c>
      <c r="AE318" s="9">
        <f>IF(PPG!V479="", "", PPG!V479)</f>
        <v>0</v>
      </c>
      <c r="AF318" s="8">
        <f>IF(PPG!W479="", "", PPG!W479)</f>
        <v>0</v>
      </c>
      <c r="AG318" s="9">
        <f>IF(PPG!X479="", "", PPG!X479)</f>
        <v>0</v>
      </c>
      <c r="AH318" s="8">
        <f>IF(PPG!Y479="", "", PPG!Y479)</f>
        <v>0</v>
      </c>
      <c r="AI318" s="9">
        <f>IF(PPG!Z479="", "", PPG!Z479)</f>
        <v>0</v>
      </c>
      <c r="AJ318" s="30" t="str">
        <f>IF(D318&lt;&gt;"",D318*I318, "0.00")</f>
        <v>0.00</v>
      </c>
      <c r="AK318" s="7" t="str">
        <f>IF(D318&lt;&gt;"",D318, "0")</f>
        <v>0</v>
      </c>
      <c r="AL318" s="7" t="str">
        <f>IF(D318&lt;&gt;"",D318*K318, "0")</f>
        <v>0</v>
      </c>
    </row>
    <row r="319" spans="1:38">
      <c r="A319" s="7">
        <f>IF(OUT!C1212="", "", OUT!C1212)</f>
        <v>711</v>
      </c>
      <c r="B319" s="18">
        <f>IF(OUT!A1212="", "", OUT!A1212)</f>
        <v>86641</v>
      </c>
      <c r="C319" s="7" t="str">
        <f>IF(OUT!D1212="", "", OUT!D1212)</f>
        <v>DB</v>
      </c>
      <c r="D319" s="25"/>
      <c r="E319" s="7" t="str">
        <f>IF(OUT!E1212="", "", OUT!E1212)</f>
        <v>51 CELL</v>
      </c>
      <c r="F319" s="22" t="str">
        <f>IF(OUT!AE1212="NEW", "✷", "")</f>
        <v/>
      </c>
      <c r="G319" t="str">
        <f>IF(OUT!B1212="", "", OUT!B1212)</f>
        <v>COLEUS TERRA NOVA MARRAKESH</v>
      </c>
      <c r="H319" s="19">
        <f>IF(AND($K$3=1,$K$4="N"),P319,IF(AND($K$3=2,$K$4="N"),R319,IF(AND($K$3=3,$K$4="N"),T319,IF(AND($K$3=4,$K$4="N"),V319,IF(AND($K$3=5,$K$4="N"),X319,IF(AND($K$3=1,$K$4="Y"),Z319,IF(AND($K$3=2,$K$4="Y"),AB319,IF(AND($K$3=3,$K$4="Y"),AD319,IF(AND($K$3=4,$K$4="Y"),AF319,IF(AND($K$3=5,$K$4="Y"),AH319,"FALSE"))))))))))</f>
        <v>0.67500000000000004</v>
      </c>
      <c r="I319" s="20">
        <f>IF(AND($K$3=1,$K$4="N"),Q319,IF(AND($K$3=2,$K$4="N"),S319,IF(AND($K$3=3,$K$4="N"),U319,IF(AND($K$3=4,$K$4="N"),W319,IF(AND($K$3=5,$K$4="N"),Y319,IF(AND($K$3=1,$K$4="Y"),AA319,IF(AND($K$3=2,$K$4="Y"),AC319,IF(AND($K$3=3,$K$4="Y"),AE319,IF(AND($K$3=4,$K$4="Y"),AG319,IF(AND($K$3=5,$K$4="Y"),AI319,"FALSE"))))))))))</f>
        <v>33.75</v>
      </c>
      <c r="J319" s="34" t="str">
        <f>IF(OUT!F1212="", "", OUT!F1212)</f>
        <v>STRIP TRAY</v>
      </c>
      <c r="K319" s="7">
        <f>IF(OUT!P1212="", "", OUT!P1212)</f>
        <v>50</v>
      </c>
      <c r="L319" s="7" t="str">
        <f>IF(OUT!AE1212="", "", OUT!AE1212)</f>
        <v/>
      </c>
      <c r="M319" s="7" t="str">
        <f>IF(OUT!AG1212="", "", OUT!AG1212)</f>
        <v>PAT</v>
      </c>
      <c r="N319" s="7" t="str">
        <f>IF(OUT!AQ1212="", "", OUT!AQ1212)</f>
        <v/>
      </c>
      <c r="O319" s="7" t="str">
        <f>IF(OUT!BM1212="", "", OUT!BM1212)</f>
        <v>T3</v>
      </c>
      <c r="P319" s="8">
        <f>IF(OUT!N1212="", "", OUT!N1212)</f>
        <v>0.67500000000000004</v>
      </c>
      <c r="Q319" s="9">
        <f>IF(OUT!O1212="", "", OUT!O1212)</f>
        <v>33.75</v>
      </c>
      <c r="R319" s="8">
        <f>IF(PPG!H1212="", "", PPG!H1212)</f>
        <v>0</v>
      </c>
      <c r="S319" s="9">
        <f>IF(PPG!I1212="", "", PPG!I1212)</f>
        <v>0</v>
      </c>
      <c r="T319" s="8">
        <f>IF(PPG!J1212="", "", PPG!J1212)</f>
        <v>0</v>
      </c>
      <c r="U319" s="9">
        <f>IF(PPG!K1212="", "", PPG!K1212)</f>
        <v>0</v>
      </c>
      <c r="V319" s="8">
        <f>IF(PPG!L1212="", "", PPG!L1212)</f>
        <v>0</v>
      </c>
      <c r="W319" s="9">
        <f>IF(PPG!M1212="", "", PPG!M1212)</f>
        <v>0</v>
      </c>
      <c r="X319" s="8">
        <f>IF(PPG!N1212="", "", PPG!N1212)</f>
        <v>0</v>
      </c>
      <c r="Y319" s="9">
        <f>IF(PPG!O1212="", "", PPG!O1212)</f>
        <v>0</v>
      </c>
      <c r="Z319" s="8">
        <f>IF(PPG!Q1212="", "", PPG!Q1212)</f>
        <v>0.67500000000000004</v>
      </c>
      <c r="AA319" s="9">
        <f>IF(PPG!R1212="", "", PPG!R1212)</f>
        <v>33.75</v>
      </c>
      <c r="AB319" s="8">
        <f>IF(PPG!S1212="", "", PPG!S1212)</f>
        <v>0</v>
      </c>
      <c r="AC319" s="9">
        <f>IF(PPG!T1212="", "", PPG!T1212)</f>
        <v>0</v>
      </c>
      <c r="AD319" s="8">
        <f>IF(PPG!U1212="", "", PPG!U1212)</f>
        <v>0</v>
      </c>
      <c r="AE319" s="9">
        <f>IF(PPG!V1212="", "", PPG!V1212)</f>
        <v>0</v>
      </c>
      <c r="AF319" s="8">
        <f>IF(PPG!W1212="", "", PPG!W1212)</f>
        <v>0</v>
      </c>
      <c r="AG319" s="9">
        <f>IF(PPG!X1212="", "", PPG!X1212)</f>
        <v>0</v>
      </c>
      <c r="AH319" s="8">
        <f>IF(PPG!Y1212="", "", PPG!Y1212)</f>
        <v>0</v>
      </c>
      <c r="AI319" s="9">
        <f>IF(PPG!Z1212="", "", PPG!Z1212)</f>
        <v>0</v>
      </c>
      <c r="AJ319" s="30" t="str">
        <f>IF(D319&lt;&gt;"",D319*I319, "0.00")</f>
        <v>0.00</v>
      </c>
      <c r="AK319" s="7" t="str">
        <f>IF(D319&lt;&gt;"",D319, "0")</f>
        <v>0</v>
      </c>
      <c r="AL319" s="7" t="str">
        <f>IF(D319&lt;&gt;"",D319*K319, "0")</f>
        <v>0</v>
      </c>
    </row>
    <row r="320" spans="1:38">
      <c r="A320" s="7">
        <f>IF(OUT!C1662="", "", OUT!C1662)</f>
        <v>711</v>
      </c>
      <c r="B320" s="18">
        <f>IF(OUT!A1662="", "", OUT!A1662)</f>
        <v>95004</v>
      </c>
      <c r="C320" s="7" t="str">
        <f>IF(OUT!D1662="", "", OUT!D1662)</f>
        <v>DB</v>
      </c>
      <c r="D320" s="25"/>
      <c r="E320" s="7" t="str">
        <f>IF(OUT!E1662="", "", OUT!E1662)</f>
        <v>51 CELL</v>
      </c>
      <c r="F320" s="22" t="str">
        <f>IF(OUT!AE1662="NEW", "✷", "")</f>
        <v/>
      </c>
      <c r="G320" t="str">
        <f>IF(OUT!B1662="", "", OUT!B1662)</f>
        <v>COLEUS TERRA NOVA MONKEY PUZZLE</v>
      </c>
      <c r="H320" s="19">
        <f>IF(AND($K$3=1,$K$4="N"),P320,IF(AND($K$3=2,$K$4="N"),R320,IF(AND($K$3=3,$K$4="N"),T320,IF(AND($K$3=4,$K$4="N"),V320,IF(AND($K$3=5,$K$4="N"),X320,IF(AND($K$3=1,$K$4="Y"),Z320,IF(AND($K$3=2,$K$4="Y"),AB320,IF(AND($K$3=3,$K$4="Y"),AD320,IF(AND($K$3=4,$K$4="Y"),AF320,IF(AND($K$3=5,$K$4="Y"),AH320,"FALSE"))))))))))</f>
        <v>0.67500000000000004</v>
      </c>
      <c r="I320" s="20">
        <f>IF(AND($K$3=1,$K$4="N"),Q320,IF(AND($K$3=2,$K$4="N"),S320,IF(AND($K$3=3,$K$4="N"),U320,IF(AND($K$3=4,$K$4="N"),W320,IF(AND($K$3=5,$K$4="N"),Y320,IF(AND($K$3=1,$K$4="Y"),AA320,IF(AND($K$3=2,$K$4="Y"),AC320,IF(AND($K$3=3,$K$4="Y"),AE320,IF(AND($K$3=4,$K$4="Y"),AG320,IF(AND($K$3=5,$K$4="Y"),AI320,"FALSE"))))))))))</f>
        <v>33.75</v>
      </c>
      <c r="J320" s="34" t="str">
        <f>IF(OUT!F1662="", "", OUT!F1662)</f>
        <v>STRIP TRAY</v>
      </c>
      <c r="K320" s="7">
        <f>IF(OUT!P1662="", "", OUT!P1662)</f>
        <v>50</v>
      </c>
      <c r="L320" s="7" t="str">
        <f>IF(OUT!AE1662="", "", OUT!AE1662)</f>
        <v/>
      </c>
      <c r="M320" s="7" t="str">
        <f>IF(OUT!AG1662="", "", OUT!AG1662)</f>
        <v>PAT</v>
      </c>
      <c r="N320" s="7" t="str">
        <f>IF(OUT!AQ1662="", "", OUT!AQ1662)</f>
        <v/>
      </c>
      <c r="O320" s="7" t="str">
        <f>IF(OUT!BM1662="", "", OUT!BM1662)</f>
        <v>T3</v>
      </c>
      <c r="P320" s="8">
        <f>IF(OUT!N1662="", "", OUT!N1662)</f>
        <v>0.67500000000000004</v>
      </c>
      <c r="Q320" s="9">
        <f>IF(OUT!O1662="", "", OUT!O1662)</f>
        <v>33.75</v>
      </c>
      <c r="R320" s="8">
        <f>IF(PPG!H1662="", "", PPG!H1662)</f>
        <v>0</v>
      </c>
      <c r="S320" s="9">
        <f>IF(PPG!I1662="", "", PPG!I1662)</f>
        <v>0</v>
      </c>
      <c r="T320" s="8">
        <f>IF(PPG!J1662="", "", PPG!J1662)</f>
        <v>0</v>
      </c>
      <c r="U320" s="9">
        <f>IF(PPG!K1662="", "", PPG!K1662)</f>
        <v>0</v>
      </c>
      <c r="V320" s="8">
        <f>IF(PPG!L1662="", "", PPG!L1662)</f>
        <v>0</v>
      </c>
      <c r="W320" s="9">
        <f>IF(PPG!M1662="", "", PPG!M1662)</f>
        <v>0</v>
      </c>
      <c r="X320" s="8">
        <f>IF(PPG!N1662="", "", PPG!N1662)</f>
        <v>0</v>
      </c>
      <c r="Y320" s="9">
        <f>IF(PPG!O1662="", "", PPG!O1662)</f>
        <v>0</v>
      </c>
      <c r="Z320" s="8">
        <f>IF(PPG!Q1662="", "", PPG!Q1662)</f>
        <v>0.67500000000000004</v>
      </c>
      <c r="AA320" s="9">
        <f>IF(PPG!R1662="", "", PPG!R1662)</f>
        <v>33.75</v>
      </c>
      <c r="AB320" s="8">
        <f>IF(PPG!S1662="", "", PPG!S1662)</f>
        <v>0</v>
      </c>
      <c r="AC320" s="9">
        <f>IF(PPG!T1662="", "", PPG!T1662)</f>
        <v>0</v>
      </c>
      <c r="AD320" s="8">
        <f>IF(PPG!U1662="", "", PPG!U1662)</f>
        <v>0</v>
      </c>
      <c r="AE320" s="9">
        <f>IF(PPG!V1662="", "", PPG!V1662)</f>
        <v>0</v>
      </c>
      <c r="AF320" s="8">
        <f>IF(PPG!W1662="", "", PPG!W1662)</f>
        <v>0</v>
      </c>
      <c r="AG320" s="9">
        <f>IF(PPG!X1662="", "", PPG!X1662)</f>
        <v>0</v>
      </c>
      <c r="AH320" s="8">
        <f>IF(PPG!Y1662="", "", PPG!Y1662)</f>
        <v>0</v>
      </c>
      <c r="AI320" s="9">
        <f>IF(PPG!Z1662="", "", PPG!Z1662)</f>
        <v>0</v>
      </c>
      <c r="AJ320" s="30" t="str">
        <f>IF(D320&lt;&gt;"",D320*I320, "0.00")</f>
        <v>0.00</v>
      </c>
      <c r="AK320" s="7" t="str">
        <f>IF(D320&lt;&gt;"",D320, "0")</f>
        <v>0</v>
      </c>
      <c r="AL320" s="7" t="str">
        <f>IF(D320&lt;&gt;"",D320*K320, "0")</f>
        <v>0</v>
      </c>
    </row>
    <row r="321" spans="1:38">
      <c r="A321" s="7">
        <f>IF(OUT!C1586="", "", OUT!C1586)</f>
        <v>711</v>
      </c>
      <c r="B321" s="18">
        <f>IF(OUT!A1586="", "", OUT!A1586)</f>
        <v>94413</v>
      </c>
      <c r="C321" s="7" t="str">
        <f>IF(OUT!D1586="", "", OUT!D1586)</f>
        <v>DB</v>
      </c>
      <c r="D321" s="25"/>
      <c r="E321" s="7" t="str">
        <f>IF(OUT!E1586="", "", OUT!E1586)</f>
        <v>51 CELL</v>
      </c>
      <c r="F321" s="22" t="str">
        <f>IF(OUT!AE1586="NEW", "✷", "")</f>
        <v/>
      </c>
      <c r="G321" t="str">
        <f>IF(OUT!B1586="", "", OUT!B1586)</f>
        <v>COLEUS TERRA NOVA PEACH JULEP</v>
      </c>
      <c r="H321" s="19">
        <f>IF(AND($K$3=1,$K$4="N"),P321,IF(AND($K$3=2,$K$4="N"),R321,IF(AND($K$3=3,$K$4="N"),T321,IF(AND($K$3=4,$K$4="N"),V321,IF(AND($K$3=5,$K$4="N"),X321,IF(AND($K$3=1,$K$4="Y"),Z321,IF(AND($K$3=2,$K$4="Y"),AB321,IF(AND($K$3=3,$K$4="Y"),AD321,IF(AND($K$3=4,$K$4="Y"),AF321,IF(AND($K$3=5,$K$4="Y"),AH321,"FALSE"))))))))))</f>
        <v>0.67500000000000004</v>
      </c>
      <c r="I321" s="20">
        <f>IF(AND($K$3=1,$K$4="N"),Q321,IF(AND($K$3=2,$K$4="N"),S321,IF(AND($K$3=3,$K$4="N"),U321,IF(AND($K$3=4,$K$4="N"),W321,IF(AND($K$3=5,$K$4="N"),Y321,IF(AND($K$3=1,$K$4="Y"),AA321,IF(AND($K$3=2,$K$4="Y"),AC321,IF(AND($K$3=3,$K$4="Y"),AE321,IF(AND($K$3=4,$K$4="Y"),AG321,IF(AND($K$3=5,$K$4="Y"),AI321,"FALSE"))))))))))</f>
        <v>33.75</v>
      </c>
      <c r="J321" s="34" t="str">
        <f>IF(OUT!F1586="", "", OUT!F1586)</f>
        <v>STRIP TRAY</v>
      </c>
      <c r="K321" s="7">
        <f>IF(OUT!P1586="", "", OUT!P1586)</f>
        <v>50</v>
      </c>
      <c r="L321" s="7" t="str">
        <f>IF(OUT!AE1586="", "", OUT!AE1586)</f>
        <v/>
      </c>
      <c r="M321" s="7" t="str">
        <f>IF(OUT!AG1586="", "", OUT!AG1586)</f>
        <v>PAT</v>
      </c>
      <c r="N321" s="7" t="str">
        <f>IF(OUT!AQ1586="", "", OUT!AQ1586)</f>
        <v/>
      </c>
      <c r="O321" s="7" t="str">
        <f>IF(OUT!BM1586="", "", OUT!BM1586)</f>
        <v>T3</v>
      </c>
      <c r="P321" s="8">
        <f>IF(OUT!N1586="", "", OUT!N1586)</f>
        <v>0.67500000000000004</v>
      </c>
      <c r="Q321" s="9">
        <f>IF(OUT!O1586="", "", OUT!O1586)</f>
        <v>33.75</v>
      </c>
      <c r="R321" s="8">
        <f>IF(PPG!H1586="", "", PPG!H1586)</f>
        <v>0</v>
      </c>
      <c r="S321" s="9">
        <f>IF(PPG!I1586="", "", PPG!I1586)</f>
        <v>0</v>
      </c>
      <c r="T321" s="8">
        <f>IF(PPG!J1586="", "", PPG!J1586)</f>
        <v>0</v>
      </c>
      <c r="U321" s="9">
        <f>IF(PPG!K1586="", "", PPG!K1586)</f>
        <v>0</v>
      </c>
      <c r="V321" s="8">
        <f>IF(PPG!L1586="", "", PPG!L1586)</f>
        <v>0</v>
      </c>
      <c r="W321" s="9">
        <f>IF(PPG!M1586="", "", PPG!M1586)</f>
        <v>0</v>
      </c>
      <c r="X321" s="8">
        <f>IF(PPG!N1586="", "", PPG!N1586)</f>
        <v>0</v>
      </c>
      <c r="Y321" s="9">
        <f>IF(PPG!O1586="", "", PPG!O1586)</f>
        <v>0</v>
      </c>
      <c r="Z321" s="8">
        <f>IF(PPG!Q1586="", "", PPG!Q1586)</f>
        <v>0.67500000000000004</v>
      </c>
      <c r="AA321" s="9">
        <f>IF(PPG!R1586="", "", PPG!R1586)</f>
        <v>33.75</v>
      </c>
      <c r="AB321" s="8">
        <f>IF(PPG!S1586="", "", PPG!S1586)</f>
        <v>0</v>
      </c>
      <c r="AC321" s="9">
        <f>IF(PPG!T1586="", "", PPG!T1586)</f>
        <v>0</v>
      </c>
      <c r="AD321" s="8">
        <f>IF(PPG!U1586="", "", PPG!U1586)</f>
        <v>0</v>
      </c>
      <c r="AE321" s="9">
        <f>IF(PPG!V1586="", "", PPG!V1586)</f>
        <v>0</v>
      </c>
      <c r="AF321" s="8">
        <f>IF(PPG!W1586="", "", PPG!W1586)</f>
        <v>0</v>
      </c>
      <c r="AG321" s="9">
        <f>IF(PPG!X1586="", "", PPG!X1586)</f>
        <v>0</v>
      </c>
      <c r="AH321" s="8">
        <f>IF(PPG!Y1586="", "", PPG!Y1586)</f>
        <v>0</v>
      </c>
      <c r="AI321" s="9">
        <f>IF(PPG!Z1586="", "", PPG!Z1586)</f>
        <v>0</v>
      </c>
      <c r="AJ321" s="30" t="str">
        <f>IF(D321&lt;&gt;"",D321*I321, "0.00")</f>
        <v>0.00</v>
      </c>
      <c r="AK321" s="7" t="str">
        <f>IF(D321&lt;&gt;"",D321, "0")</f>
        <v>0</v>
      </c>
      <c r="AL321" s="7" t="str">
        <f>IF(D321&lt;&gt;"",D321*K321, "0")</f>
        <v>0</v>
      </c>
    </row>
    <row r="322" spans="1:38">
      <c r="A322" s="7">
        <f>IF(OUT!C859="", "", OUT!C859)</f>
        <v>711</v>
      </c>
      <c r="B322" s="18">
        <f>IF(OUT!A859="", "", OUT!A859)</f>
        <v>75752</v>
      </c>
      <c r="C322" s="7" t="str">
        <f>IF(OUT!D859="", "", OUT!D859)</f>
        <v>CY</v>
      </c>
      <c r="D322" s="25"/>
      <c r="E322" s="7" t="str">
        <f>IF(OUT!E859="", "", OUT!E859)</f>
        <v>216 TRAY</v>
      </c>
      <c r="F322" s="22" t="str">
        <f>IF(OUT!AE859="NEW", "✷", "")</f>
        <v/>
      </c>
      <c r="G322" t="str">
        <f>IF(OUT!B859="", "", OUT!B859)</f>
        <v>COLEUS WIZARD MIX</v>
      </c>
      <c r="H322" s="19">
        <f>IF(AND($K$3=1,$K$4="N"),P322,IF(AND($K$3=2,$K$4="N"),R322,IF(AND($K$3=3,$K$4="N"),T322,IF(AND($K$3=4,$K$4="N"),V322,IF(AND($K$3=5,$K$4="N"),X322,IF(AND($K$3=1,$K$4="Y"),Z322,IF(AND($K$3=2,$K$4="Y"),AB322,IF(AND($K$3=3,$K$4="Y"),AD322,IF(AND($K$3=4,$K$4="Y"),AF322,IF(AND($K$3=5,$K$4="Y"),AH322,"FALSE"))))))))))</f>
        <v>0.20699999999999999</v>
      </c>
      <c r="I322" s="20">
        <f>IF(AND($K$3=1,$K$4="N"),Q322,IF(AND($K$3=2,$K$4="N"),S322,IF(AND($K$3=3,$K$4="N"),U322,IF(AND($K$3=4,$K$4="N"),W322,IF(AND($K$3=5,$K$4="N"),Y322,IF(AND($K$3=1,$K$4="Y"),AA322,IF(AND($K$3=2,$K$4="Y"),AC322,IF(AND($K$3=3,$K$4="Y"),AE322,IF(AND($K$3=4,$K$4="Y"),AG322,IF(AND($K$3=5,$K$4="Y"),AI322,"FALSE"))))))))))</f>
        <v>43.47</v>
      </c>
      <c r="J322" s="34" t="str">
        <f>IF(OUT!F859="", "", OUT!F859)</f>
        <v/>
      </c>
      <c r="K322" s="7">
        <f>IF(OUT!P859="", "", OUT!P859)</f>
        <v>210</v>
      </c>
      <c r="L322" s="7" t="str">
        <f>IF(OUT!AE859="", "", OUT!AE859)</f>
        <v/>
      </c>
      <c r="M322" s="7" t="str">
        <f>IF(OUT!AG859="", "", OUT!AG859)</f>
        <v/>
      </c>
      <c r="N322" s="7" t="str">
        <f>IF(OUT!AQ859="", "", OUT!AQ859)</f>
        <v/>
      </c>
      <c r="O322" s="7" t="str">
        <f>IF(OUT!BM859="", "", OUT!BM859)</f>
        <v>T4</v>
      </c>
      <c r="P322" s="8">
        <f>IF(OUT!N859="", "", OUT!N859)</f>
        <v>0.20699999999999999</v>
      </c>
      <c r="Q322" s="9">
        <f>IF(OUT!O859="", "", OUT!O859)</f>
        <v>43.47</v>
      </c>
      <c r="R322" s="8">
        <f>IF(PPG!H859="", "", PPG!H859)</f>
        <v>0</v>
      </c>
      <c r="S322" s="9">
        <f>IF(PPG!I859="", "", PPG!I859)</f>
        <v>0</v>
      </c>
      <c r="T322" s="8">
        <f>IF(PPG!J859="", "", PPG!J859)</f>
        <v>0</v>
      </c>
      <c r="U322" s="9">
        <f>IF(PPG!K859="", "", PPG!K859)</f>
        <v>0</v>
      </c>
      <c r="V322" s="8">
        <f>IF(PPG!L859="", "", PPG!L859)</f>
        <v>0</v>
      </c>
      <c r="W322" s="9">
        <f>IF(PPG!M859="", "", PPG!M859)</f>
        <v>0</v>
      </c>
      <c r="X322" s="8">
        <f>IF(PPG!N859="", "", PPG!N859)</f>
        <v>0</v>
      </c>
      <c r="Y322" s="9">
        <f>IF(PPG!O859="", "", PPG!O859)</f>
        <v>0</v>
      </c>
      <c r="Z322" s="8">
        <f>IF(PPG!Q859="", "", PPG!Q859)</f>
        <v>0.20699999999999999</v>
      </c>
      <c r="AA322" s="9">
        <f>IF(PPG!R859="", "", PPG!R859)</f>
        <v>43.47</v>
      </c>
      <c r="AB322" s="8">
        <f>IF(PPG!S859="", "", PPG!S859)</f>
        <v>0</v>
      </c>
      <c r="AC322" s="9">
        <f>IF(PPG!T859="", "", PPG!T859)</f>
        <v>0</v>
      </c>
      <c r="AD322" s="8">
        <f>IF(PPG!U859="", "", PPG!U859)</f>
        <v>0</v>
      </c>
      <c r="AE322" s="9">
        <f>IF(PPG!V859="", "", PPG!V859)</f>
        <v>0</v>
      </c>
      <c r="AF322" s="8">
        <f>IF(PPG!W859="", "", PPG!W859)</f>
        <v>0</v>
      </c>
      <c r="AG322" s="9">
        <f>IF(PPG!X859="", "", PPG!X859)</f>
        <v>0</v>
      </c>
      <c r="AH322" s="8">
        <f>IF(PPG!Y859="", "", PPG!Y859)</f>
        <v>0</v>
      </c>
      <c r="AI322" s="9">
        <f>IF(PPG!Z859="", "", PPG!Z859)</f>
        <v>0</v>
      </c>
      <c r="AJ322" s="30" t="str">
        <f>IF(D322&lt;&gt;"",D322*I322, "0.00")</f>
        <v>0.00</v>
      </c>
      <c r="AK322" s="7" t="str">
        <f>IF(D322&lt;&gt;"",D322, "0")</f>
        <v>0</v>
      </c>
      <c r="AL322" s="7" t="str">
        <f>IF(D322&lt;&gt;"",D322*K322, "0")</f>
        <v>0</v>
      </c>
    </row>
    <row r="323" spans="1:38">
      <c r="A323" s="7">
        <f>IF(OUT!C1246="", "", OUT!C1246)</f>
        <v>711</v>
      </c>
      <c r="B323" s="18">
        <f>IF(OUT!A1246="", "", OUT!A1246)</f>
        <v>87680</v>
      </c>
      <c r="C323" s="7" t="str">
        <f>IF(OUT!D1246="", "", OUT!D1246)</f>
        <v>IV</v>
      </c>
      <c r="D323" s="25"/>
      <c r="E323" s="7" t="str">
        <f>IF(OUT!E1246="", "", OUT!E1246)</f>
        <v>32 TRAY</v>
      </c>
      <c r="F323" s="22" t="str">
        <f>IF(OUT!AE1246="NEW", "✷", "")</f>
        <v/>
      </c>
      <c r="G323" t="str">
        <f>IF(OUT!B1246="", "", OUT!B1246)</f>
        <v>COREOPSIS AURICULATA LEADING LADY CHARLIZE (Double Yellow)</v>
      </c>
      <c r="H323" s="19">
        <f>IF(AND($K$3=1,$K$4="N"),P323,IF(AND($K$3=2,$K$4="N"),R323,IF(AND($K$3=3,$K$4="N"),T323,IF(AND($K$3=4,$K$4="N"),V323,IF(AND($K$3=5,$K$4="N"),X323,IF(AND($K$3=1,$K$4="Y"),Z323,IF(AND($K$3=2,$K$4="Y"),AB323,IF(AND($K$3=3,$K$4="Y"),AD323,IF(AND($K$3=4,$K$4="Y"),AF323,IF(AND($K$3=5,$K$4="Y"),AH323,"FALSE"))))))))))</f>
        <v>1.8979999999999999</v>
      </c>
      <c r="I323" s="20">
        <f>IF(AND($K$3=1,$K$4="N"),Q323,IF(AND($K$3=2,$K$4="N"),S323,IF(AND($K$3=3,$K$4="N"),U323,IF(AND($K$3=4,$K$4="N"),W323,IF(AND($K$3=5,$K$4="N"),Y323,IF(AND($K$3=1,$K$4="Y"),AA323,IF(AND($K$3=2,$K$4="Y"),AC323,IF(AND($K$3=3,$K$4="Y"),AE323,IF(AND($K$3=4,$K$4="Y"),AG323,IF(AND($K$3=5,$K$4="Y"),AI323,"FALSE"))))))))))</f>
        <v>60.73</v>
      </c>
      <c r="J323" s="34" t="str">
        <f>IF(OUT!F1246="", "", OUT!F1246)</f>
        <v>VERNALIZED</v>
      </c>
      <c r="K323" s="7">
        <f>IF(OUT!P1246="", "", OUT!P1246)</f>
        <v>32</v>
      </c>
      <c r="L323" s="7" t="str">
        <f>IF(OUT!AE1246="", "", OUT!AE1246)</f>
        <v/>
      </c>
      <c r="M323" s="7" t="str">
        <f>IF(OUT!AG1246="", "", OUT!AG1246)</f>
        <v>PAT</v>
      </c>
      <c r="N323" s="7" t="str">
        <f>IF(OUT!AQ1246="", "", OUT!AQ1246)</f>
        <v/>
      </c>
      <c r="O323" s="7" t="str">
        <f>IF(OUT!BM1246="", "", OUT!BM1246)</f>
        <v>T3</v>
      </c>
      <c r="P323" s="8">
        <f>IF(OUT!N1246="", "", OUT!N1246)</f>
        <v>1.8979999999999999</v>
      </c>
      <c r="Q323" s="9">
        <f>IF(OUT!O1246="", "", OUT!O1246)</f>
        <v>60.73</v>
      </c>
      <c r="R323" s="8">
        <f>IF(PPG!H1246="", "", PPG!H1246)</f>
        <v>0</v>
      </c>
      <c r="S323" s="9">
        <f>IF(PPG!I1246="", "", PPG!I1246)</f>
        <v>0</v>
      </c>
      <c r="T323" s="8">
        <f>IF(PPG!J1246="", "", PPG!J1246)</f>
        <v>0</v>
      </c>
      <c r="U323" s="9">
        <f>IF(PPG!K1246="", "", PPG!K1246)</f>
        <v>0</v>
      </c>
      <c r="V323" s="8">
        <f>IF(PPG!L1246="", "", PPG!L1246)</f>
        <v>0</v>
      </c>
      <c r="W323" s="9">
        <f>IF(PPG!M1246="", "", PPG!M1246)</f>
        <v>0</v>
      </c>
      <c r="X323" s="8">
        <f>IF(PPG!N1246="", "", PPG!N1246)</f>
        <v>0</v>
      </c>
      <c r="Y323" s="9">
        <f>IF(PPG!O1246="", "", PPG!O1246)</f>
        <v>0</v>
      </c>
      <c r="Z323" s="8">
        <f>IF(PPG!Q1246="", "", PPG!Q1246)</f>
        <v>1.8979999999999999</v>
      </c>
      <c r="AA323" s="9">
        <f>IF(PPG!R1246="", "", PPG!R1246)</f>
        <v>60.73</v>
      </c>
      <c r="AB323" s="8">
        <f>IF(PPG!S1246="", "", PPG!S1246)</f>
        <v>0</v>
      </c>
      <c r="AC323" s="9">
        <f>IF(PPG!T1246="", "", PPG!T1246)</f>
        <v>0</v>
      </c>
      <c r="AD323" s="8">
        <f>IF(PPG!U1246="", "", PPG!U1246)</f>
        <v>0</v>
      </c>
      <c r="AE323" s="9">
        <f>IF(PPG!V1246="", "", PPG!V1246)</f>
        <v>0</v>
      </c>
      <c r="AF323" s="8">
        <f>IF(PPG!W1246="", "", PPG!W1246)</f>
        <v>0</v>
      </c>
      <c r="AG323" s="9">
        <f>IF(PPG!X1246="", "", PPG!X1246)</f>
        <v>0</v>
      </c>
      <c r="AH323" s="8">
        <f>IF(PPG!Y1246="", "", PPG!Y1246)</f>
        <v>0</v>
      </c>
      <c r="AI323" s="9">
        <f>IF(PPG!Z1246="", "", PPG!Z1246)</f>
        <v>0</v>
      </c>
      <c r="AJ323" s="30" t="str">
        <f>IF(D323&lt;&gt;"",D323*I323, "0.00")</f>
        <v>0.00</v>
      </c>
      <c r="AK323" s="7" t="str">
        <f>IF(D323&lt;&gt;"",D323, "0")</f>
        <v>0</v>
      </c>
      <c r="AL323" s="7" t="str">
        <f>IF(D323&lt;&gt;"",D323*K323, "0")</f>
        <v>0</v>
      </c>
    </row>
    <row r="324" spans="1:38">
      <c r="A324" s="7">
        <f>IF(OUT!C1247="", "", OUT!C1247)</f>
        <v>711</v>
      </c>
      <c r="B324" s="18">
        <f>IF(OUT!A1247="", "", OUT!A1247)</f>
        <v>87681</v>
      </c>
      <c r="C324" s="7" t="str">
        <f>IF(OUT!D1247="", "", OUT!D1247)</f>
        <v>IV</v>
      </c>
      <c r="D324" s="25"/>
      <c r="E324" s="7" t="str">
        <f>IF(OUT!E1247="", "", OUT!E1247)</f>
        <v>32 TRAY</v>
      </c>
      <c r="F324" s="22" t="str">
        <f>IF(OUT!AE1247="NEW", "✷", "")</f>
        <v/>
      </c>
      <c r="G324" t="str">
        <f>IF(OUT!B1247="", "", OUT!B1247)</f>
        <v>COREOPSIS AURICULATA LEADING LADY LAUREN (Yellow)</v>
      </c>
      <c r="H324" s="19">
        <f>IF(AND($K$3=1,$K$4="N"),P324,IF(AND($K$3=2,$K$4="N"),R324,IF(AND($K$3=3,$K$4="N"),T324,IF(AND($K$3=4,$K$4="N"),V324,IF(AND($K$3=5,$K$4="N"),X324,IF(AND($K$3=1,$K$4="Y"),Z324,IF(AND($K$3=2,$K$4="Y"),AB324,IF(AND($K$3=3,$K$4="Y"),AD324,IF(AND($K$3=4,$K$4="Y"),AF324,IF(AND($K$3=5,$K$4="Y"),AH324,"FALSE"))))))))))</f>
        <v>1.8979999999999999</v>
      </c>
      <c r="I324" s="20">
        <f>IF(AND($K$3=1,$K$4="N"),Q324,IF(AND($K$3=2,$K$4="N"),S324,IF(AND($K$3=3,$K$4="N"),U324,IF(AND($K$3=4,$K$4="N"),W324,IF(AND($K$3=5,$K$4="N"),Y324,IF(AND($K$3=1,$K$4="Y"),AA324,IF(AND($K$3=2,$K$4="Y"),AC324,IF(AND($K$3=3,$K$4="Y"),AE324,IF(AND($K$3=4,$K$4="Y"),AG324,IF(AND($K$3=5,$K$4="Y"),AI324,"FALSE"))))))))))</f>
        <v>60.73</v>
      </c>
      <c r="J324" s="34" t="str">
        <f>IF(OUT!F1247="", "", OUT!F1247)</f>
        <v>VERNALIZED</v>
      </c>
      <c r="K324" s="7">
        <f>IF(OUT!P1247="", "", OUT!P1247)</f>
        <v>32</v>
      </c>
      <c r="L324" s="7" t="str">
        <f>IF(OUT!AE1247="", "", OUT!AE1247)</f>
        <v/>
      </c>
      <c r="M324" s="7" t="str">
        <f>IF(OUT!AG1247="", "", OUT!AG1247)</f>
        <v>PAT</v>
      </c>
      <c r="N324" s="7" t="str">
        <f>IF(OUT!AQ1247="", "", OUT!AQ1247)</f>
        <v/>
      </c>
      <c r="O324" s="7" t="str">
        <f>IF(OUT!BM1247="", "", OUT!BM1247)</f>
        <v>T3</v>
      </c>
      <c r="P324" s="8">
        <f>IF(OUT!N1247="", "", OUT!N1247)</f>
        <v>1.8979999999999999</v>
      </c>
      <c r="Q324" s="9">
        <f>IF(OUT!O1247="", "", OUT!O1247)</f>
        <v>60.73</v>
      </c>
      <c r="R324" s="8">
        <f>IF(PPG!H1247="", "", PPG!H1247)</f>
        <v>0</v>
      </c>
      <c r="S324" s="9">
        <f>IF(PPG!I1247="", "", PPG!I1247)</f>
        <v>0</v>
      </c>
      <c r="T324" s="8">
        <f>IF(PPG!J1247="", "", PPG!J1247)</f>
        <v>0</v>
      </c>
      <c r="U324" s="9">
        <f>IF(PPG!K1247="", "", PPG!K1247)</f>
        <v>0</v>
      </c>
      <c r="V324" s="8">
        <f>IF(PPG!L1247="", "", PPG!L1247)</f>
        <v>0</v>
      </c>
      <c r="W324" s="9">
        <f>IF(PPG!M1247="", "", PPG!M1247)</f>
        <v>0</v>
      </c>
      <c r="X324" s="8">
        <f>IF(PPG!N1247="", "", PPG!N1247)</f>
        <v>0</v>
      </c>
      <c r="Y324" s="9">
        <f>IF(PPG!O1247="", "", PPG!O1247)</f>
        <v>0</v>
      </c>
      <c r="Z324" s="8">
        <f>IF(PPG!Q1247="", "", PPG!Q1247)</f>
        <v>1.8979999999999999</v>
      </c>
      <c r="AA324" s="9">
        <f>IF(PPG!R1247="", "", PPG!R1247)</f>
        <v>60.73</v>
      </c>
      <c r="AB324" s="8">
        <f>IF(PPG!S1247="", "", PPG!S1247)</f>
        <v>0</v>
      </c>
      <c r="AC324" s="9">
        <f>IF(PPG!T1247="", "", PPG!T1247)</f>
        <v>0</v>
      </c>
      <c r="AD324" s="8">
        <f>IF(PPG!U1247="", "", PPG!U1247)</f>
        <v>0</v>
      </c>
      <c r="AE324" s="9">
        <f>IF(PPG!V1247="", "", PPG!V1247)</f>
        <v>0</v>
      </c>
      <c r="AF324" s="8">
        <f>IF(PPG!W1247="", "", PPG!W1247)</f>
        <v>0</v>
      </c>
      <c r="AG324" s="9">
        <f>IF(PPG!X1247="", "", PPG!X1247)</f>
        <v>0</v>
      </c>
      <c r="AH324" s="8">
        <f>IF(PPG!Y1247="", "", PPG!Y1247)</f>
        <v>0</v>
      </c>
      <c r="AI324" s="9">
        <f>IF(PPG!Z1247="", "", PPG!Z1247)</f>
        <v>0</v>
      </c>
      <c r="AJ324" s="30" t="str">
        <f>IF(D324&lt;&gt;"",D324*I324, "0.00")</f>
        <v>0.00</v>
      </c>
      <c r="AK324" s="7" t="str">
        <f>IF(D324&lt;&gt;"",D324, "0")</f>
        <v>0</v>
      </c>
      <c r="AL324" s="7" t="str">
        <f>IF(D324&lt;&gt;"",D324*K324, "0")</f>
        <v>0</v>
      </c>
    </row>
    <row r="325" spans="1:38">
      <c r="A325" s="7">
        <f>IF(OUT!C1362="", "", OUT!C1362)</f>
        <v>711</v>
      </c>
      <c r="B325" s="18">
        <f>IF(OUT!A1362="", "", OUT!A1362)</f>
        <v>90118</v>
      </c>
      <c r="C325" s="7" t="str">
        <f>IF(OUT!D1362="", "", OUT!D1362)</f>
        <v>IV</v>
      </c>
      <c r="D325" s="25"/>
      <c r="E325" s="7" t="str">
        <f>IF(OUT!E1362="", "", OUT!E1362)</f>
        <v>32 TRAY</v>
      </c>
      <c r="F325" s="22" t="str">
        <f>IF(OUT!AE1362="NEW", "✷", "")</f>
        <v/>
      </c>
      <c r="G325" t="str">
        <f>IF(OUT!B1362="", "", OUT!B1362)</f>
        <v>COREOPSIS GRANDIFLORA DOUBLE THE SUN</v>
      </c>
      <c r="H325" s="19">
        <f>IF(AND($K$3=1,$K$4="N"),P325,IF(AND($K$3=2,$K$4="N"),R325,IF(AND($K$3=3,$K$4="N"),T325,IF(AND($K$3=4,$K$4="N"),V325,IF(AND($K$3=5,$K$4="N"),X325,IF(AND($K$3=1,$K$4="Y"),Z325,IF(AND($K$3=2,$K$4="Y"),AB325,IF(AND($K$3=3,$K$4="Y"),AD325,IF(AND($K$3=4,$K$4="Y"),AF325,IF(AND($K$3=5,$K$4="Y"),AH325,"FALSE"))))))))))</f>
        <v>1.306</v>
      </c>
      <c r="I325" s="20">
        <f>IF(AND($K$3=1,$K$4="N"),Q325,IF(AND($K$3=2,$K$4="N"),S325,IF(AND($K$3=3,$K$4="N"),U325,IF(AND($K$3=4,$K$4="N"),W325,IF(AND($K$3=5,$K$4="N"),Y325,IF(AND($K$3=1,$K$4="Y"),AA325,IF(AND($K$3=2,$K$4="Y"),AC325,IF(AND($K$3=3,$K$4="Y"),AE325,IF(AND($K$3=4,$K$4="Y"),AG325,IF(AND($K$3=5,$K$4="Y"),AI325,"FALSE"))))))))))</f>
        <v>41.79</v>
      </c>
      <c r="J325" s="34" t="str">
        <f>IF(OUT!F1362="", "", OUT!F1362)</f>
        <v>VERNALIZED</v>
      </c>
      <c r="K325" s="7">
        <f>IF(OUT!P1362="", "", OUT!P1362)</f>
        <v>32</v>
      </c>
      <c r="L325" s="7" t="str">
        <f>IF(OUT!AE1362="", "", OUT!AE1362)</f>
        <v/>
      </c>
      <c r="M325" s="7" t="str">
        <f>IF(OUT!AG1362="", "", OUT!AG1362)</f>
        <v/>
      </c>
      <c r="N325" s="7" t="str">
        <f>IF(OUT!AQ1362="", "", OUT!AQ1362)</f>
        <v/>
      </c>
      <c r="O325" s="7" t="str">
        <f>IF(OUT!BM1362="", "", OUT!BM1362)</f>
        <v>T3</v>
      </c>
      <c r="P325" s="8">
        <f>IF(OUT!N1362="", "", OUT!N1362)</f>
        <v>1.306</v>
      </c>
      <c r="Q325" s="9">
        <f>IF(OUT!O1362="", "", OUT!O1362)</f>
        <v>41.79</v>
      </c>
      <c r="R325" s="8">
        <f>IF(PPG!H1362="", "", PPG!H1362)</f>
        <v>0</v>
      </c>
      <c r="S325" s="9">
        <f>IF(PPG!I1362="", "", PPG!I1362)</f>
        <v>0</v>
      </c>
      <c r="T325" s="8">
        <f>IF(PPG!J1362="", "", PPG!J1362)</f>
        <v>0</v>
      </c>
      <c r="U325" s="9">
        <f>IF(PPG!K1362="", "", PPG!K1362)</f>
        <v>0</v>
      </c>
      <c r="V325" s="8">
        <f>IF(PPG!L1362="", "", PPG!L1362)</f>
        <v>0</v>
      </c>
      <c r="W325" s="9">
        <f>IF(PPG!M1362="", "", PPG!M1362)</f>
        <v>0</v>
      </c>
      <c r="X325" s="8">
        <f>IF(PPG!N1362="", "", PPG!N1362)</f>
        <v>0</v>
      </c>
      <c r="Y325" s="9">
        <f>IF(PPG!O1362="", "", PPG!O1362)</f>
        <v>0</v>
      </c>
      <c r="Z325" s="8">
        <f>IF(PPG!Q1362="", "", PPG!Q1362)</f>
        <v>1.306</v>
      </c>
      <c r="AA325" s="9">
        <f>IF(PPG!R1362="", "", PPG!R1362)</f>
        <v>41.79</v>
      </c>
      <c r="AB325" s="8">
        <f>IF(PPG!S1362="", "", PPG!S1362)</f>
        <v>0</v>
      </c>
      <c r="AC325" s="9">
        <f>IF(PPG!T1362="", "", PPG!T1362)</f>
        <v>0</v>
      </c>
      <c r="AD325" s="8">
        <f>IF(PPG!U1362="", "", PPG!U1362)</f>
        <v>0</v>
      </c>
      <c r="AE325" s="9">
        <f>IF(PPG!V1362="", "", PPG!V1362)</f>
        <v>0</v>
      </c>
      <c r="AF325" s="8">
        <f>IF(PPG!W1362="", "", PPG!W1362)</f>
        <v>0</v>
      </c>
      <c r="AG325" s="9">
        <f>IF(PPG!X1362="", "", PPG!X1362)</f>
        <v>0</v>
      </c>
      <c r="AH325" s="8">
        <f>IF(PPG!Y1362="", "", PPG!Y1362)</f>
        <v>0</v>
      </c>
      <c r="AI325" s="9">
        <f>IF(PPG!Z1362="", "", PPG!Z1362)</f>
        <v>0</v>
      </c>
      <c r="AJ325" s="30" t="str">
        <f>IF(D325&lt;&gt;"",D325*I325, "0.00")</f>
        <v>0.00</v>
      </c>
      <c r="AK325" s="7" t="str">
        <f>IF(D325&lt;&gt;"",D325, "0")</f>
        <v>0</v>
      </c>
      <c r="AL325" s="7" t="str">
        <f>IF(D325&lt;&gt;"",D325*K325, "0")</f>
        <v>0</v>
      </c>
    </row>
    <row r="326" spans="1:38">
      <c r="A326" s="7">
        <f>IF(OUT!C31="", "", OUT!C31)</f>
        <v>711</v>
      </c>
      <c r="B326" s="18">
        <f>IF(OUT!A31="", "", OUT!A31)</f>
        <v>5734</v>
      </c>
      <c r="C326" s="7" t="str">
        <f>IF(OUT!D31="", "", OUT!D31)</f>
        <v>IV</v>
      </c>
      <c r="D326" s="25"/>
      <c r="E326" s="7" t="str">
        <f>IF(OUT!E31="", "", OUT!E31)</f>
        <v>32 TRAY</v>
      </c>
      <c r="F326" s="22" t="str">
        <f>IF(OUT!AE31="NEW", "✷", "")</f>
        <v/>
      </c>
      <c r="G326" t="str">
        <f>IF(OUT!B31="", "", OUT!B31)</f>
        <v>COREOPSIS GRANDIFLORA EARLY SUNRISE (Gold)</v>
      </c>
      <c r="H326" s="19">
        <f>IF(AND($K$3=1,$K$4="N"),P326,IF(AND($K$3=2,$K$4="N"),R326,IF(AND($K$3=3,$K$4="N"),T326,IF(AND($K$3=4,$K$4="N"),V326,IF(AND($K$3=5,$K$4="N"),X326,IF(AND($K$3=1,$K$4="Y"),Z326,IF(AND($K$3=2,$K$4="Y"),AB326,IF(AND($K$3=3,$K$4="Y"),AD326,IF(AND($K$3=4,$K$4="Y"),AF326,IF(AND($K$3=5,$K$4="Y"),AH326,"FALSE"))))))))))</f>
        <v>1.306</v>
      </c>
      <c r="I326" s="20">
        <f>IF(AND($K$3=1,$K$4="N"),Q326,IF(AND($K$3=2,$K$4="N"),S326,IF(AND($K$3=3,$K$4="N"),U326,IF(AND($K$3=4,$K$4="N"),W326,IF(AND($K$3=5,$K$4="N"),Y326,IF(AND($K$3=1,$K$4="Y"),AA326,IF(AND($K$3=2,$K$4="Y"),AC326,IF(AND($K$3=3,$K$4="Y"),AE326,IF(AND($K$3=4,$K$4="Y"),AG326,IF(AND($K$3=5,$K$4="Y"),AI326,"FALSE"))))))))))</f>
        <v>41.79</v>
      </c>
      <c r="J326" s="34" t="str">
        <f>IF(OUT!F31="", "", OUT!F31)</f>
        <v>VERNALIZED</v>
      </c>
      <c r="K326" s="7">
        <f>IF(OUT!P31="", "", OUT!P31)</f>
        <v>32</v>
      </c>
      <c r="L326" s="7" t="str">
        <f>IF(OUT!AE31="", "", OUT!AE31)</f>
        <v/>
      </c>
      <c r="M326" s="7" t="str">
        <f>IF(OUT!AG31="", "", OUT!AG31)</f>
        <v/>
      </c>
      <c r="N326" s="7" t="str">
        <f>IF(OUT!AQ31="", "", OUT!AQ31)</f>
        <v>CUT</v>
      </c>
      <c r="O326" s="7" t="str">
        <f>IF(OUT!BM31="", "", OUT!BM31)</f>
        <v>T3</v>
      </c>
      <c r="P326" s="8">
        <f>IF(OUT!N31="", "", OUT!N31)</f>
        <v>1.306</v>
      </c>
      <c r="Q326" s="9">
        <f>IF(OUT!O31="", "", OUT!O31)</f>
        <v>41.79</v>
      </c>
      <c r="R326" s="8">
        <f>IF(PPG!H31="", "", PPG!H31)</f>
        <v>0</v>
      </c>
      <c r="S326" s="9">
        <f>IF(PPG!I31="", "", PPG!I31)</f>
        <v>0</v>
      </c>
      <c r="T326" s="8">
        <f>IF(PPG!J31="", "", PPG!J31)</f>
        <v>0</v>
      </c>
      <c r="U326" s="9">
        <f>IF(PPG!K31="", "", PPG!K31)</f>
        <v>0</v>
      </c>
      <c r="V326" s="8">
        <f>IF(PPG!L31="", "", PPG!L31)</f>
        <v>0</v>
      </c>
      <c r="W326" s="9">
        <f>IF(PPG!M31="", "", PPG!M31)</f>
        <v>0</v>
      </c>
      <c r="X326" s="8">
        <f>IF(PPG!N31="", "", PPG!N31)</f>
        <v>0</v>
      </c>
      <c r="Y326" s="9">
        <f>IF(PPG!O31="", "", PPG!O31)</f>
        <v>0</v>
      </c>
      <c r="Z326" s="8">
        <f>IF(PPG!Q31="", "", PPG!Q31)</f>
        <v>1.306</v>
      </c>
      <c r="AA326" s="9">
        <f>IF(PPG!R31="", "", PPG!R31)</f>
        <v>41.79</v>
      </c>
      <c r="AB326" s="8">
        <f>IF(PPG!S31="", "", PPG!S31)</f>
        <v>0</v>
      </c>
      <c r="AC326" s="9">
        <f>IF(PPG!T31="", "", PPG!T31)</f>
        <v>0</v>
      </c>
      <c r="AD326" s="8">
        <f>IF(PPG!U31="", "", PPG!U31)</f>
        <v>0</v>
      </c>
      <c r="AE326" s="9">
        <f>IF(PPG!V31="", "", PPG!V31)</f>
        <v>0</v>
      </c>
      <c r="AF326" s="8">
        <f>IF(PPG!W31="", "", PPG!W31)</f>
        <v>0</v>
      </c>
      <c r="AG326" s="9">
        <f>IF(PPG!X31="", "", PPG!X31)</f>
        <v>0</v>
      </c>
      <c r="AH326" s="8">
        <f>IF(PPG!Y31="", "", PPG!Y31)</f>
        <v>0</v>
      </c>
      <c r="AI326" s="9">
        <f>IF(PPG!Z31="", "", PPG!Z31)</f>
        <v>0</v>
      </c>
      <c r="AJ326" s="30" t="str">
        <f>IF(D326&lt;&gt;"",D326*I326, "0.00")</f>
        <v>0.00</v>
      </c>
      <c r="AK326" s="7" t="str">
        <f>IF(D326&lt;&gt;"",D326, "0")</f>
        <v>0</v>
      </c>
      <c r="AL326" s="7" t="str">
        <f>IF(D326&lt;&gt;"",D326*K326, "0")</f>
        <v>0</v>
      </c>
    </row>
    <row r="327" spans="1:38">
      <c r="A327" s="7">
        <f>IF(OUT!C1676="", "", OUT!C1676)</f>
        <v>711</v>
      </c>
      <c r="B327" s="18">
        <f>IF(OUT!A1676="", "", OUT!A1676)</f>
        <v>96094</v>
      </c>
      <c r="C327" s="7" t="str">
        <f>IF(OUT!D1676="", "", OUT!D1676)</f>
        <v>IV</v>
      </c>
      <c r="D327" s="25"/>
      <c r="E327" s="7" t="str">
        <f>IF(OUT!E1676="", "", OUT!E1676)</f>
        <v>32 TRAY</v>
      </c>
      <c r="F327" s="22" t="str">
        <f>IF(OUT!AE1676="NEW", "✷", "")</f>
        <v>✷</v>
      </c>
      <c r="G327" t="str">
        <f>IF(OUT!B1676="", "", OUT!B1676)</f>
        <v>COREOPSIS GRANDIFLORA HALO</v>
      </c>
      <c r="H327" s="19">
        <f>IF(AND($K$3=1,$K$4="N"),P327,IF(AND($K$3=2,$K$4="N"),R327,IF(AND($K$3=3,$K$4="N"),T327,IF(AND($K$3=4,$K$4="N"),V327,IF(AND($K$3=5,$K$4="N"),X327,IF(AND($K$3=1,$K$4="Y"),Z327,IF(AND($K$3=2,$K$4="Y"),AB327,IF(AND($K$3=3,$K$4="Y"),AD327,IF(AND($K$3=4,$K$4="Y"),AF327,IF(AND($K$3=5,$K$4="Y"),AH327,"FALSE"))))))))))</f>
        <v>1.306</v>
      </c>
      <c r="I327" s="20">
        <f>IF(AND($K$3=1,$K$4="N"),Q327,IF(AND($K$3=2,$K$4="N"),S327,IF(AND($K$3=3,$K$4="N"),U327,IF(AND($K$3=4,$K$4="N"),W327,IF(AND($K$3=5,$K$4="N"),Y327,IF(AND($K$3=1,$K$4="Y"),AA327,IF(AND($K$3=2,$K$4="Y"),AC327,IF(AND($K$3=3,$K$4="Y"),AE327,IF(AND($K$3=4,$K$4="Y"),AG327,IF(AND($K$3=5,$K$4="Y"),AI327,"FALSE"))))))))))</f>
        <v>41.79</v>
      </c>
      <c r="J327" s="34" t="str">
        <f>IF(OUT!F1676="", "", OUT!F1676)</f>
        <v>VERNALIZED</v>
      </c>
      <c r="K327" s="7">
        <f>IF(OUT!P1676="", "", OUT!P1676)</f>
        <v>32</v>
      </c>
      <c r="L327" s="7" t="str">
        <f>IF(OUT!AE1676="", "", OUT!AE1676)</f>
        <v>NEW</v>
      </c>
      <c r="M327" s="7" t="str">
        <f>IF(OUT!AG1676="", "", OUT!AG1676)</f>
        <v/>
      </c>
      <c r="N327" s="7" t="str">
        <f>IF(OUT!AQ1676="", "", OUT!AQ1676)</f>
        <v/>
      </c>
      <c r="O327" s="7" t="str">
        <f>IF(OUT!BM1676="", "", OUT!BM1676)</f>
        <v>T3</v>
      </c>
      <c r="P327" s="8">
        <f>IF(OUT!N1676="", "", OUT!N1676)</f>
        <v>1.306</v>
      </c>
      <c r="Q327" s="9">
        <f>IF(OUT!O1676="", "", OUT!O1676)</f>
        <v>41.79</v>
      </c>
      <c r="R327" s="8">
        <f>IF(PPG!H1676="", "", PPG!H1676)</f>
        <v>0</v>
      </c>
      <c r="S327" s="9">
        <f>IF(PPG!I1676="", "", PPG!I1676)</f>
        <v>0</v>
      </c>
      <c r="T327" s="8">
        <f>IF(PPG!J1676="", "", PPG!J1676)</f>
        <v>0</v>
      </c>
      <c r="U327" s="9">
        <f>IF(PPG!K1676="", "", PPG!K1676)</f>
        <v>0</v>
      </c>
      <c r="V327" s="8">
        <f>IF(PPG!L1676="", "", PPG!L1676)</f>
        <v>0</v>
      </c>
      <c r="W327" s="9">
        <f>IF(PPG!M1676="", "", PPG!M1676)</f>
        <v>0</v>
      </c>
      <c r="X327" s="8">
        <f>IF(PPG!N1676="", "", PPG!N1676)</f>
        <v>0</v>
      </c>
      <c r="Y327" s="9">
        <f>IF(PPG!O1676="", "", PPG!O1676)</f>
        <v>0</v>
      </c>
      <c r="Z327" s="8">
        <f>IF(PPG!Q1676="", "", PPG!Q1676)</f>
        <v>1.306</v>
      </c>
      <c r="AA327" s="9">
        <f>IF(PPG!R1676="", "", PPG!R1676)</f>
        <v>41.79</v>
      </c>
      <c r="AB327" s="8">
        <f>IF(PPG!S1676="", "", PPG!S1676)</f>
        <v>0</v>
      </c>
      <c r="AC327" s="9">
        <f>IF(PPG!T1676="", "", PPG!T1676)</f>
        <v>0</v>
      </c>
      <c r="AD327" s="8">
        <f>IF(PPG!U1676="", "", PPG!U1676)</f>
        <v>0</v>
      </c>
      <c r="AE327" s="9">
        <f>IF(PPG!V1676="", "", PPG!V1676)</f>
        <v>0</v>
      </c>
      <c r="AF327" s="8">
        <f>IF(PPG!W1676="", "", PPG!W1676)</f>
        <v>0</v>
      </c>
      <c r="AG327" s="9">
        <f>IF(PPG!X1676="", "", PPG!X1676)</f>
        <v>0</v>
      </c>
      <c r="AH327" s="8">
        <f>IF(PPG!Y1676="", "", PPG!Y1676)</f>
        <v>0</v>
      </c>
      <c r="AI327" s="9">
        <f>IF(PPG!Z1676="", "", PPG!Z1676)</f>
        <v>0</v>
      </c>
      <c r="AJ327" s="30" t="str">
        <f>IF(D327&lt;&gt;"",D327*I327, "0.00")</f>
        <v>0.00</v>
      </c>
      <c r="AK327" s="7" t="str">
        <f>IF(D327&lt;&gt;"",D327, "0")</f>
        <v>0</v>
      </c>
      <c r="AL327" s="7" t="str">
        <f>IF(D327&lt;&gt;"",D327*K327, "0")</f>
        <v>0</v>
      </c>
    </row>
    <row r="328" spans="1:38">
      <c r="A328" s="7">
        <f>IF(OUT!C409="", "", OUT!C409)</f>
        <v>711</v>
      </c>
      <c r="B328" s="18">
        <f>IF(OUT!A409="", "", OUT!A409)</f>
        <v>55463</v>
      </c>
      <c r="C328" s="7" t="str">
        <f>IF(OUT!D409="", "", OUT!D409)</f>
        <v>IV</v>
      </c>
      <c r="D328" s="25"/>
      <c r="E328" s="7" t="str">
        <f>IF(OUT!E409="", "", OUT!E409)</f>
        <v>32 TRAY</v>
      </c>
      <c r="F328" s="22" t="str">
        <f>IF(OUT!AE409="NEW", "✷", "")</f>
        <v/>
      </c>
      <c r="G328" t="str">
        <f>IF(OUT!B409="", "", OUT!B409)</f>
        <v>COREOPSIS GRANDIFLORA SUNKISS (Bright Yellow w/Red Blotch)</v>
      </c>
      <c r="H328" s="19">
        <f>IF(AND($K$3=1,$K$4="N"),P328,IF(AND($K$3=2,$K$4="N"),R328,IF(AND($K$3=3,$K$4="N"),T328,IF(AND($K$3=4,$K$4="N"),V328,IF(AND($K$3=5,$K$4="N"),X328,IF(AND($K$3=1,$K$4="Y"),Z328,IF(AND($K$3=2,$K$4="Y"),AB328,IF(AND($K$3=3,$K$4="Y"),AD328,IF(AND($K$3=4,$K$4="Y"),AF328,IF(AND($K$3=5,$K$4="Y"),AH328,"FALSE"))))))))))</f>
        <v>1.369</v>
      </c>
      <c r="I328" s="20">
        <f>IF(AND($K$3=1,$K$4="N"),Q328,IF(AND($K$3=2,$K$4="N"),S328,IF(AND($K$3=3,$K$4="N"),U328,IF(AND($K$3=4,$K$4="N"),W328,IF(AND($K$3=5,$K$4="N"),Y328,IF(AND($K$3=1,$K$4="Y"),AA328,IF(AND($K$3=2,$K$4="Y"),AC328,IF(AND($K$3=3,$K$4="Y"),AE328,IF(AND($K$3=4,$K$4="Y"),AG328,IF(AND($K$3=5,$K$4="Y"),AI328,"FALSE"))))))))))</f>
        <v>43.8</v>
      </c>
      <c r="J328" s="34" t="str">
        <f>IF(OUT!F409="", "", OUT!F409)</f>
        <v>VERNALIZED</v>
      </c>
      <c r="K328" s="7">
        <f>IF(OUT!P409="", "", OUT!P409)</f>
        <v>32</v>
      </c>
      <c r="L328" s="7" t="str">
        <f>IF(OUT!AE409="", "", OUT!AE409)</f>
        <v/>
      </c>
      <c r="M328" s="7" t="str">
        <f>IF(OUT!AG409="", "", OUT!AG409)</f>
        <v/>
      </c>
      <c r="N328" s="7" t="str">
        <f>IF(OUT!AQ409="", "", OUT!AQ409)</f>
        <v/>
      </c>
      <c r="O328" s="7" t="str">
        <f>IF(OUT!BM409="", "", OUT!BM409)</f>
        <v>T3</v>
      </c>
      <c r="P328" s="8">
        <f>IF(OUT!N409="", "", OUT!N409)</f>
        <v>1.369</v>
      </c>
      <c r="Q328" s="9">
        <f>IF(OUT!O409="", "", OUT!O409)</f>
        <v>43.8</v>
      </c>
      <c r="R328" s="8">
        <f>IF(PPG!H409="", "", PPG!H409)</f>
        <v>0</v>
      </c>
      <c r="S328" s="9">
        <f>IF(PPG!I409="", "", PPG!I409)</f>
        <v>0</v>
      </c>
      <c r="T328" s="8">
        <f>IF(PPG!J409="", "", PPG!J409)</f>
        <v>0</v>
      </c>
      <c r="U328" s="9">
        <f>IF(PPG!K409="", "", PPG!K409)</f>
        <v>0</v>
      </c>
      <c r="V328" s="8">
        <f>IF(PPG!L409="", "", PPG!L409)</f>
        <v>0</v>
      </c>
      <c r="W328" s="9">
        <f>IF(PPG!M409="", "", PPG!M409)</f>
        <v>0</v>
      </c>
      <c r="X328" s="8">
        <f>IF(PPG!N409="", "", PPG!N409)</f>
        <v>0</v>
      </c>
      <c r="Y328" s="9">
        <f>IF(PPG!O409="", "", PPG!O409)</f>
        <v>0</v>
      </c>
      <c r="Z328" s="8">
        <f>IF(PPG!Q409="", "", PPG!Q409)</f>
        <v>1.369</v>
      </c>
      <c r="AA328" s="9">
        <f>IF(PPG!R409="", "", PPG!R409)</f>
        <v>43.8</v>
      </c>
      <c r="AB328" s="8">
        <f>IF(PPG!S409="", "", PPG!S409)</f>
        <v>0</v>
      </c>
      <c r="AC328" s="9">
        <f>IF(PPG!T409="", "", PPG!T409)</f>
        <v>0</v>
      </c>
      <c r="AD328" s="8">
        <f>IF(PPG!U409="", "", PPG!U409)</f>
        <v>0</v>
      </c>
      <c r="AE328" s="9">
        <f>IF(PPG!V409="", "", PPG!V409)</f>
        <v>0</v>
      </c>
      <c r="AF328" s="8">
        <f>IF(PPG!W409="", "", PPG!W409)</f>
        <v>0</v>
      </c>
      <c r="AG328" s="9">
        <f>IF(PPG!X409="", "", PPG!X409)</f>
        <v>0</v>
      </c>
      <c r="AH328" s="8">
        <f>IF(PPG!Y409="", "", PPG!Y409)</f>
        <v>0</v>
      </c>
      <c r="AI328" s="9">
        <f>IF(PPG!Z409="", "", PPG!Z409)</f>
        <v>0</v>
      </c>
      <c r="AJ328" s="30" t="str">
        <f>IF(D328&lt;&gt;"",D328*I328, "0.00")</f>
        <v>0.00</v>
      </c>
      <c r="AK328" s="7" t="str">
        <f>IF(D328&lt;&gt;"",D328, "0")</f>
        <v>0</v>
      </c>
      <c r="AL328" s="7" t="str">
        <f>IF(D328&lt;&gt;"",D328*K328, "0")</f>
        <v>0</v>
      </c>
    </row>
    <row r="329" spans="1:38">
      <c r="A329" s="7">
        <f>IF(OUT!C1363="", "", OUT!C1363)</f>
        <v>711</v>
      </c>
      <c r="B329" s="18">
        <f>IF(OUT!A1363="", "", OUT!A1363)</f>
        <v>90119</v>
      </c>
      <c r="C329" s="7" t="str">
        <f>IF(OUT!D1363="", "", OUT!D1363)</f>
        <v>IV</v>
      </c>
      <c r="D329" s="25"/>
      <c r="E329" s="7" t="str">
        <f>IF(OUT!E1363="", "", OUT!E1363)</f>
        <v>32 TRAY</v>
      </c>
      <c r="F329" s="22" t="str">
        <f>IF(OUT!AE1363="NEW", "✷", "")</f>
        <v/>
      </c>
      <c r="G329" t="str">
        <f>IF(OUT!B1363="", "", OUT!B1363)</f>
        <v>COREOPSIS HYBRIDA GOLDEN STARDUST</v>
      </c>
      <c r="H329" s="19">
        <f>IF(AND($K$3=1,$K$4="N"),P329,IF(AND($K$3=2,$K$4="N"),R329,IF(AND($K$3=3,$K$4="N"),T329,IF(AND($K$3=4,$K$4="N"),V329,IF(AND($K$3=5,$K$4="N"),X329,IF(AND($K$3=1,$K$4="Y"),Z329,IF(AND($K$3=2,$K$4="Y"),AB329,IF(AND($K$3=3,$K$4="Y"),AD329,IF(AND($K$3=4,$K$4="Y"),AF329,IF(AND($K$3=5,$K$4="Y"),AH329,"FALSE"))))))))))</f>
        <v>1.7789999999999999</v>
      </c>
      <c r="I329" s="20">
        <f>IF(AND($K$3=1,$K$4="N"),Q329,IF(AND($K$3=2,$K$4="N"),S329,IF(AND($K$3=3,$K$4="N"),U329,IF(AND($K$3=4,$K$4="N"),W329,IF(AND($K$3=5,$K$4="N"),Y329,IF(AND($K$3=1,$K$4="Y"),AA329,IF(AND($K$3=2,$K$4="Y"),AC329,IF(AND($K$3=3,$K$4="Y"),AE329,IF(AND($K$3=4,$K$4="Y"),AG329,IF(AND($K$3=5,$K$4="Y"),AI329,"FALSE"))))))))))</f>
        <v>56.92</v>
      </c>
      <c r="J329" s="34" t="str">
        <f>IF(OUT!F1363="", "", OUT!F1363)</f>
        <v>VERNALIZED</v>
      </c>
      <c r="K329" s="7">
        <f>IF(OUT!P1363="", "", OUT!P1363)</f>
        <v>32</v>
      </c>
      <c r="L329" s="7" t="str">
        <f>IF(OUT!AE1363="", "", OUT!AE1363)</f>
        <v/>
      </c>
      <c r="M329" s="7" t="str">
        <f>IF(OUT!AG1363="", "", OUT!AG1363)</f>
        <v>PAT</v>
      </c>
      <c r="N329" s="7" t="str">
        <f>IF(OUT!AQ1363="", "", OUT!AQ1363)</f>
        <v/>
      </c>
      <c r="O329" s="7" t="str">
        <f>IF(OUT!BM1363="", "", OUT!BM1363)</f>
        <v>T3</v>
      </c>
      <c r="P329" s="8">
        <f>IF(OUT!N1363="", "", OUT!N1363)</f>
        <v>1.7789999999999999</v>
      </c>
      <c r="Q329" s="9">
        <f>IF(OUT!O1363="", "", OUT!O1363)</f>
        <v>56.92</v>
      </c>
      <c r="R329" s="8">
        <f>IF(PPG!H1363="", "", PPG!H1363)</f>
        <v>0</v>
      </c>
      <c r="S329" s="9">
        <f>IF(PPG!I1363="", "", PPG!I1363)</f>
        <v>0</v>
      </c>
      <c r="T329" s="8">
        <f>IF(PPG!J1363="", "", PPG!J1363)</f>
        <v>0</v>
      </c>
      <c r="U329" s="9">
        <f>IF(PPG!K1363="", "", PPG!K1363)</f>
        <v>0</v>
      </c>
      <c r="V329" s="8">
        <f>IF(PPG!L1363="", "", PPG!L1363)</f>
        <v>0</v>
      </c>
      <c r="W329" s="9">
        <f>IF(PPG!M1363="", "", PPG!M1363)</f>
        <v>0</v>
      </c>
      <c r="X329" s="8">
        <f>IF(PPG!N1363="", "", PPG!N1363)</f>
        <v>0</v>
      </c>
      <c r="Y329" s="9">
        <f>IF(PPG!O1363="", "", PPG!O1363)</f>
        <v>0</v>
      </c>
      <c r="Z329" s="8">
        <f>IF(PPG!Q1363="", "", PPG!Q1363)</f>
        <v>1.7789999999999999</v>
      </c>
      <c r="AA329" s="9">
        <f>IF(PPG!R1363="", "", PPG!R1363)</f>
        <v>56.92</v>
      </c>
      <c r="AB329" s="8">
        <f>IF(PPG!S1363="", "", PPG!S1363)</f>
        <v>0</v>
      </c>
      <c r="AC329" s="9">
        <f>IF(PPG!T1363="", "", PPG!T1363)</f>
        <v>0</v>
      </c>
      <c r="AD329" s="8">
        <f>IF(PPG!U1363="", "", PPG!U1363)</f>
        <v>0</v>
      </c>
      <c r="AE329" s="9">
        <f>IF(PPG!V1363="", "", PPG!V1363)</f>
        <v>0</v>
      </c>
      <c r="AF329" s="8">
        <f>IF(PPG!W1363="", "", PPG!W1363)</f>
        <v>0</v>
      </c>
      <c r="AG329" s="9">
        <f>IF(PPG!X1363="", "", PPG!X1363)</f>
        <v>0</v>
      </c>
      <c r="AH329" s="8">
        <f>IF(PPG!Y1363="", "", PPG!Y1363)</f>
        <v>0</v>
      </c>
      <c r="AI329" s="9">
        <f>IF(PPG!Z1363="", "", PPG!Z1363)</f>
        <v>0</v>
      </c>
      <c r="AJ329" s="30" t="str">
        <f>IF(D329&lt;&gt;"",D329*I329, "0.00")</f>
        <v>0.00</v>
      </c>
      <c r="AK329" s="7" t="str">
        <f>IF(D329&lt;&gt;"",D329, "0")</f>
        <v>0</v>
      </c>
      <c r="AL329" s="7" t="str">
        <f>IF(D329&lt;&gt;"",D329*K329, "0")</f>
        <v>0</v>
      </c>
    </row>
    <row r="330" spans="1:38">
      <c r="A330" s="7">
        <f>IF(OUT!C779="", "", OUT!C779)</f>
        <v>711</v>
      </c>
      <c r="B330" s="18">
        <f>IF(OUT!A779="", "", OUT!A779)</f>
        <v>72498</v>
      </c>
      <c r="C330" s="7" t="str">
        <f>IF(OUT!D779="", "", OUT!D779)</f>
        <v>IV</v>
      </c>
      <c r="D330" s="25"/>
      <c r="E330" s="7" t="str">
        <f>IF(OUT!E779="", "", OUT!E779)</f>
        <v>32 TRAY</v>
      </c>
      <c r="F330" s="22" t="str">
        <f>IF(OUT!AE779="NEW", "✷", "")</f>
        <v/>
      </c>
      <c r="G330" t="str">
        <f>IF(OUT!B779="", "", OUT!B779)</f>
        <v>COREOPSIS HYBRIDA JETHRO TULL (Gold Fluted Petals)</v>
      </c>
      <c r="H330" s="19">
        <f>IF(AND($K$3=1,$K$4="N"),P330,IF(AND($K$3=2,$K$4="N"),R330,IF(AND($K$3=3,$K$4="N"),T330,IF(AND($K$3=4,$K$4="N"),V330,IF(AND($K$3=5,$K$4="N"),X330,IF(AND($K$3=1,$K$4="Y"),Z330,IF(AND($K$3=2,$K$4="Y"),AB330,IF(AND($K$3=3,$K$4="Y"),AD330,IF(AND($K$3=4,$K$4="Y"),AF330,IF(AND($K$3=5,$K$4="Y"),AH330,"FALSE"))))))))))</f>
        <v>1.845</v>
      </c>
      <c r="I330" s="20">
        <f>IF(AND($K$3=1,$K$4="N"),Q330,IF(AND($K$3=2,$K$4="N"),S330,IF(AND($K$3=3,$K$4="N"),U330,IF(AND($K$3=4,$K$4="N"),W330,IF(AND($K$3=5,$K$4="N"),Y330,IF(AND($K$3=1,$K$4="Y"),AA330,IF(AND($K$3=2,$K$4="Y"),AC330,IF(AND($K$3=3,$K$4="Y"),AE330,IF(AND($K$3=4,$K$4="Y"),AG330,IF(AND($K$3=5,$K$4="Y"),AI330,"FALSE"))))))))))</f>
        <v>59.04</v>
      </c>
      <c r="J330" s="34" t="str">
        <f>IF(OUT!F779="", "", OUT!F779)</f>
        <v>VERNALIZED</v>
      </c>
      <c r="K330" s="7">
        <f>IF(OUT!P779="", "", OUT!P779)</f>
        <v>32</v>
      </c>
      <c r="L330" s="7" t="str">
        <f>IF(OUT!AE779="", "", OUT!AE779)</f>
        <v/>
      </c>
      <c r="M330" s="7" t="str">
        <f>IF(OUT!AG779="", "", OUT!AG779)</f>
        <v>PAT</v>
      </c>
      <c r="N330" s="7" t="str">
        <f>IF(OUT!AQ779="", "", OUT!AQ779)</f>
        <v>CUT</v>
      </c>
      <c r="O330" s="7" t="str">
        <f>IF(OUT!BM779="", "", OUT!BM779)</f>
        <v>T3</v>
      </c>
      <c r="P330" s="8">
        <f>IF(OUT!N779="", "", OUT!N779)</f>
        <v>1.845</v>
      </c>
      <c r="Q330" s="9">
        <f>IF(OUT!O779="", "", OUT!O779)</f>
        <v>59.04</v>
      </c>
      <c r="R330" s="8">
        <f>IF(PPG!H779="", "", PPG!H779)</f>
        <v>0</v>
      </c>
      <c r="S330" s="9">
        <f>IF(PPG!I779="", "", PPG!I779)</f>
        <v>0</v>
      </c>
      <c r="T330" s="8">
        <f>IF(PPG!J779="", "", PPG!J779)</f>
        <v>0</v>
      </c>
      <c r="U330" s="9">
        <f>IF(PPG!K779="", "", PPG!K779)</f>
        <v>0</v>
      </c>
      <c r="V330" s="8">
        <f>IF(PPG!L779="", "", PPG!L779)</f>
        <v>0</v>
      </c>
      <c r="W330" s="9">
        <f>IF(PPG!M779="", "", PPG!M779)</f>
        <v>0</v>
      </c>
      <c r="X330" s="8">
        <f>IF(PPG!N779="", "", PPG!N779)</f>
        <v>0</v>
      </c>
      <c r="Y330" s="9">
        <f>IF(PPG!O779="", "", PPG!O779)</f>
        <v>0</v>
      </c>
      <c r="Z330" s="8">
        <f>IF(PPG!Q779="", "", PPG!Q779)</f>
        <v>1.845</v>
      </c>
      <c r="AA330" s="9">
        <f>IF(PPG!R779="", "", PPG!R779)</f>
        <v>59.04</v>
      </c>
      <c r="AB330" s="8">
        <f>IF(PPG!S779="", "", PPG!S779)</f>
        <v>0</v>
      </c>
      <c r="AC330" s="9">
        <f>IF(PPG!T779="", "", PPG!T779)</f>
        <v>0</v>
      </c>
      <c r="AD330" s="8">
        <f>IF(PPG!U779="", "", PPG!U779)</f>
        <v>0</v>
      </c>
      <c r="AE330" s="9">
        <f>IF(PPG!V779="", "", PPG!V779)</f>
        <v>0</v>
      </c>
      <c r="AF330" s="8">
        <f>IF(PPG!W779="", "", PPG!W779)</f>
        <v>0</v>
      </c>
      <c r="AG330" s="9">
        <f>IF(PPG!X779="", "", PPG!X779)</f>
        <v>0</v>
      </c>
      <c r="AH330" s="8">
        <f>IF(PPG!Y779="", "", PPG!Y779)</f>
        <v>0</v>
      </c>
      <c r="AI330" s="9">
        <f>IF(PPG!Z779="", "", PPG!Z779)</f>
        <v>0</v>
      </c>
      <c r="AJ330" s="30" t="str">
        <f>IF(D330&lt;&gt;"",D330*I330, "0.00")</f>
        <v>0.00</v>
      </c>
      <c r="AK330" s="7" t="str">
        <f>IF(D330&lt;&gt;"",D330, "0")</f>
        <v>0</v>
      </c>
      <c r="AL330" s="7" t="str">
        <f>IF(D330&lt;&gt;"",D330*K330, "0")</f>
        <v>0</v>
      </c>
    </row>
    <row r="331" spans="1:38">
      <c r="A331" s="7">
        <f>IF(OUT!C1364="", "", OUT!C1364)</f>
        <v>711</v>
      </c>
      <c r="B331" s="18">
        <f>IF(OUT!A1364="", "", OUT!A1364)</f>
        <v>90120</v>
      </c>
      <c r="C331" s="7" t="str">
        <f>IF(OUT!D1364="", "", OUT!D1364)</f>
        <v>IV</v>
      </c>
      <c r="D331" s="25"/>
      <c r="E331" s="7" t="str">
        <f>IF(OUT!E1364="", "", OUT!E1364)</f>
        <v>32 TRAY</v>
      </c>
      <c r="F331" s="22" t="str">
        <f>IF(OUT!AE1364="NEW", "✷", "")</f>
        <v/>
      </c>
      <c r="G331" t="str">
        <f>IF(OUT!B1364="", "", OUT!B1364)</f>
        <v>COREOPSIS HYBRIDA SUPER STAR</v>
      </c>
      <c r="H331" s="19">
        <f>IF(AND($K$3=1,$K$4="N"),P331,IF(AND($K$3=2,$K$4="N"),R331,IF(AND($K$3=3,$K$4="N"),T331,IF(AND($K$3=4,$K$4="N"),V331,IF(AND($K$3=5,$K$4="N"),X331,IF(AND($K$3=1,$K$4="Y"),Z331,IF(AND($K$3=2,$K$4="Y"),AB331,IF(AND($K$3=3,$K$4="Y"),AD331,IF(AND($K$3=4,$K$4="Y"),AF331,IF(AND($K$3=5,$K$4="Y"),AH331,"FALSE"))))))))))</f>
        <v>1.7789999999999999</v>
      </c>
      <c r="I331" s="20">
        <f>IF(AND($K$3=1,$K$4="N"),Q331,IF(AND($K$3=2,$K$4="N"),S331,IF(AND($K$3=3,$K$4="N"),U331,IF(AND($K$3=4,$K$4="N"),W331,IF(AND($K$3=5,$K$4="N"),Y331,IF(AND($K$3=1,$K$4="Y"),AA331,IF(AND($K$3=2,$K$4="Y"),AC331,IF(AND($K$3=3,$K$4="Y"),AE331,IF(AND($K$3=4,$K$4="Y"),AG331,IF(AND($K$3=5,$K$4="Y"),AI331,"FALSE"))))))))))</f>
        <v>56.92</v>
      </c>
      <c r="J331" s="34" t="str">
        <f>IF(OUT!F1364="", "", OUT!F1364)</f>
        <v>VERNALIZED</v>
      </c>
      <c r="K331" s="7">
        <f>IF(OUT!P1364="", "", OUT!P1364)</f>
        <v>32</v>
      </c>
      <c r="L331" s="7" t="str">
        <f>IF(OUT!AE1364="", "", OUT!AE1364)</f>
        <v/>
      </c>
      <c r="M331" s="7" t="str">
        <f>IF(OUT!AG1364="", "", OUT!AG1364)</f>
        <v>PAT</v>
      </c>
      <c r="N331" s="7" t="str">
        <f>IF(OUT!AQ1364="", "", OUT!AQ1364)</f>
        <v/>
      </c>
      <c r="O331" s="7" t="str">
        <f>IF(OUT!BM1364="", "", OUT!BM1364)</f>
        <v>T3</v>
      </c>
      <c r="P331" s="8">
        <f>IF(OUT!N1364="", "", OUT!N1364)</f>
        <v>1.7789999999999999</v>
      </c>
      <c r="Q331" s="9">
        <f>IF(OUT!O1364="", "", OUT!O1364)</f>
        <v>56.92</v>
      </c>
      <c r="R331" s="8">
        <f>IF(PPG!H1364="", "", PPG!H1364)</f>
        <v>0</v>
      </c>
      <c r="S331" s="9">
        <f>IF(PPG!I1364="", "", PPG!I1364)</f>
        <v>0</v>
      </c>
      <c r="T331" s="8">
        <f>IF(PPG!J1364="", "", PPG!J1364)</f>
        <v>0</v>
      </c>
      <c r="U331" s="9">
        <f>IF(PPG!K1364="", "", PPG!K1364)</f>
        <v>0</v>
      </c>
      <c r="V331" s="8">
        <f>IF(PPG!L1364="", "", PPG!L1364)</f>
        <v>0</v>
      </c>
      <c r="W331" s="9">
        <f>IF(PPG!M1364="", "", PPG!M1364)</f>
        <v>0</v>
      </c>
      <c r="X331" s="8">
        <f>IF(PPG!N1364="", "", PPG!N1364)</f>
        <v>0</v>
      </c>
      <c r="Y331" s="9">
        <f>IF(PPG!O1364="", "", PPG!O1364)</f>
        <v>0</v>
      </c>
      <c r="Z331" s="8">
        <f>IF(PPG!Q1364="", "", PPG!Q1364)</f>
        <v>1.7789999999999999</v>
      </c>
      <c r="AA331" s="9">
        <f>IF(PPG!R1364="", "", PPG!R1364)</f>
        <v>56.92</v>
      </c>
      <c r="AB331" s="8">
        <f>IF(PPG!S1364="", "", PPG!S1364)</f>
        <v>0</v>
      </c>
      <c r="AC331" s="9">
        <f>IF(PPG!T1364="", "", PPG!T1364)</f>
        <v>0</v>
      </c>
      <c r="AD331" s="8">
        <f>IF(PPG!U1364="", "", PPG!U1364)</f>
        <v>0</v>
      </c>
      <c r="AE331" s="9">
        <f>IF(PPG!V1364="", "", PPG!V1364)</f>
        <v>0</v>
      </c>
      <c r="AF331" s="8">
        <f>IF(PPG!W1364="", "", PPG!W1364)</f>
        <v>0</v>
      </c>
      <c r="AG331" s="9">
        <f>IF(PPG!X1364="", "", PPG!X1364)</f>
        <v>0</v>
      </c>
      <c r="AH331" s="8">
        <f>IF(PPG!Y1364="", "", PPG!Y1364)</f>
        <v>0</v>
      </c>
      <c r="AI331" s="9">
        <f>IF(PPG!Z1364="", "", PPG!Z1364)</f>
        <v>0</v>
      </c>
      <c r="AJ331" s="30" t="str">
        <f>IF(D331&lt;&gt;"",D331*I331, "0.00")</f>
        <v>0.00</v>
      </c>
      <c r="AK331" s="7" t="str">
        <f>IF(D331&lt;&gt;"",D331, "0")</f>
        <v>0</v>
      </c>
      <c r="AL331" s="7" t="str">
        <f>IF(D331&lt;&gt;"",D331*K331, "0")</f>
        <v>0</v>
      </c>
    </row>
    <row r="332" spans="1:38">
      <c r="A332" s="7">
        <f>IF(OUT!C596="", "", OUT!C596)</f>
        <v>711</v>
      </c>
      <c r="B332" s="18">
        <f>IF(OUT!A596="", "", OUT!A596)</f>
        <v>66053</v>
      </c>
      <c r="C332" s="7" t="str">
        <f>IF(OUT!D596="", "", OUT!D596)</f>
        <v>IV</v>
      </c>
      <c r="D332" s="25"/>
      <c r="E332" s="7" t="str">
        <f>IF(OUT!E596="", "", OUT!E596)</f>
        <v>32 TRAY</v>
      </c>
      <c r="F332" s="22" t="str">
        <f>IF(OUT!AE596="NEW", "✷", "")</f>
        <v/>
      </c>
      <c r="G332" t="str">
        <f>IF(OUT!B596="", "", OUT!B596)</f>
        <v>COREOPSIS HYBRIDA UPTICK CREAM AND RED</v>
      </c>
      <c r="H332" s="19">
        <f>IF(AND($K$3=1,$K$4="N"),P332,IF(AND($K$3=2,$K$4="N"),R332,IF(AND($K$3=3,$K$4="N"),T332,IF(AND($K$3=4,$K$4="N"),V332,IF(AND($K$3=5,$K$4="N"),X332,IF(AND($K$3=1,$K$4="Y"),Z332,IF(AND($K$3=2,$K$4="Y"),AB332,IF(AND($K$3=3,$K$4="Y"),AD332,IF(AND($K$3=4,$K$4="Y"),AF332,IF(AND($K$3=5,$K$4="Y"),AH332,"FALSE"))))))))))</f>
        <v>1.7789999999999999</v>
      </c>
      <c r="I332" s="20">
        <f>IF(AND($K$3=1,$K$4="N"),Q332,IF(AND($K$3=2,$K$4="N"),S332,IF(AND($K$3=3,$K$4="N"),U332,IF(AND($K$3=4,$K$4="N"),W332,IF(AND($K$3=5,$K$4="N"),Y332,IF(AND($K$3=1,$K$4="Y"),AA332,IF(AND($K$3=2,$K$4="Y"),AC332,IF(AND($K$3=3,$K$4="Y"),AE332,IF(AND($K$3=4,$K$4="Y"),AG332,IF(AND($K$3=5,$K$4="Y"),AI332,"FALSE"))))))))))</f>
        <v>56.92</v>
      </c>
      <c r="J332" s="34" t="str">
        <f>IF(OUT!F596="", "", OUT!F596)</f>
        <v>VERNALIZED</v>
      </c>
      <c r="K332" s="7">
        <f>IF(OUT!P596="", "", OUT!P596)</f>
        <v>32</v>
      </c>
      <c r="L332" s="7" t="str">
        <f>IF(OUT!AE596="", "", OUT!AE596)</f>
        <v/>
      </c>
      <c r="M332" s="7" t="str">
        <f>IF(OUT!AG596="", "", OUT!AG596)</f>
        <v>PAT</v>
      </c>
      <c r="N332" s="7" t="str">
        <f>IF(OUT!AQ596="", "", OUT!AQ596)</f>
        <v/>
      </c>
      <c r="O332" s="7" t="str">
        <f>IF(OUT!BM596="", "", OUT!BM596)</f>
        <v>T3</v>
      </c>
      <c r="P332" s="8">
        <f>IF(OUT!N596="", "", OUT!N596)</f>
        <v>1.7789999999999999</v>
      </c>
      <c r="Q332" s="9">
        <f>IF(OUT!O596="", "", OUT!O596)</f>
        <v>56.92</v>
      </c>
      <c r="R332" s="8">
        <f>IF(PPG!H596="", "", PPG!H596)</f>
        <v>0</v>
      </c>
      <c r="S332" s="9">
        <f>IF(PPG!I596="", "", PPG!I596)</f>
        <v>0</v>
      </c>
      <c r="T332" s="8">
        <f>IF(PPG!J596="", "", PPG!J596)</f>
        <v>0</v>
      </c>
      <c r="U332" s="9">
        <f>IF(PPG!K596="", "", PPG!K596)</f>
        <v>0</v>
      </c>
      <c r="V332" s="8">
        <f>IF(PPG!L596="", "", PPG!L596)</f>
        <v>0</v>
      </c>
      <c r="W332" s="9">
        <f>IF(PPG!M596="", "", PPG!M596)</f>
        <v>0</v>
      </c>
      <c r="X332" s="8">
        <f>IF(PPG!N596="", "", PPG!N596)</f>
        <v>0</v>
      </c>
      <c r="Y332" s="9">
        <f>IF(PPG!O596="", "", PPG!O596)</f>
        <v>0</v>
      </c>
      <c r="Z332" s="8">
        <f>IF(PPG!Q596="", "", PPG!Q596)</f>
        <v>1.7789999999999999</v>
      </c>
      <c r="AA332" s="9">
        <f>IF(PPG!R596="", "", PPG!R596)</f>
        <v>56.92</v>
      </c>
      <c r="AB332" s="8">
        <f>IF(PPG!S596="", "", PPG!S596)</f>
        <v>0</v>
      </c>
      <c r="AC332" s="9">
        <f>IF(PPG!T596="", "", PPG!T596)</f>
        <v>0</v>
      </c>
      <c r="AD332" s="8">
        <f>IF(PPG!U596="", "", PPG!U596)</f>
        <v>0</v>
      </c>
      <c r="AE332" s="9">
        <f>IF(PPG!V596="", "", PPG!V596)</f>
        <v>0</v>
      </c>
      <c r="AF332" s="8">
        <f>IF(PPG!W596="", "", PPG!W596)</f>
        <v>0</v>
      </c>
      <c r="AG332" s="9">
        <f>IF(PPG!X596="", "", PPG!X596)</f>
        <v>0</v>
      </c>
      <c r="AH332" s="8">
        <f>IF(PPG!Y596="", "", PPG!Y596)</f>
        <v>0</v>
      </c>
      <c r="AI332" s="9">
        <f>IF(PPG!Z596="", "", PPG!Z596)</f>
        <v>0</v>
      </c>
      <c r="AJ332" s="30" t="str">
        <f>IF(D332&lt;&gt;"",D332*I332, "0.00")</f>
        <v>0.00</v>
      </c>
      <c r="AK332" s="7" t="str">
        <f>IF(D332&lt;&gt;"",D332, "0")</f>
        <v>0</v>
      </c>
      <c r="AL332" s="7" t="str">
        <f>IF(D332&lt;&gt;"",D332*K332, "0")</f>
        <v>0</v>
      </c>
    </row>
    <row r="333" spans="1:38">
      <c r="A333" s="7">
        <f>IF(OUT!C597="", "", OUT!C597)</f>
        <v>711</v>
      </c>
      <c r="B333" s="18">
        <f>IF(OUT!A597="", "", OUT!A597)</f>
        <v>66054</v>
      </c>
      <c r="C333" s="7" t="str">
        <f>IF(OUT!D597="", "", OUT!D597)</f>
        <v>IV</v>
      </c>
      <c r="D333" s="25"/>
      <c r="E333" s="7" t="str">
        <f>IF(OUT!E597="", "", OUT!E597)</f>
        <v>32 TRAY</v>
      </c>
      <c r="F333" s="22" t="str">
        <f>IF(OUT!AE597="NEW", "✷", "")</f>
        <v/>
      </c>
      <c r="G333" t="str">
        <f>IF(OUT!B597="", "", OUT!B597)</f>
        <v>COREOPSIS HYBRIDA UPTICK GOLD AND BRONZE</v>
      </c>
      <c r="H333" s="19">
        <f>IF(AND($K$3=1,$K$4="N"),P333,IF(AND($K$3=2,$K$4="N"),R333,IF(AND($K$3=3,$K$4="N"),T333,IF(AND($K$3=4,$K$4="N"),V333,IF(AND($K$3=5,$K$4="N"),X333,IF(AND($K$3=1,$K$4="Y"),Z333,IF(AND($K$3=2,$K$4="Y"),AB333,IF(AND($K$3=3,$K$4="Y"),AD333,IF(AND($K$3=4,$K$4="Y"),AF333,IF(AND($K$3=5,$K$4="Y"),AH333,"FALSE"))))))))))</f>
        <v>1.7789999999999999</v>
      </c>
      <c r="I333" s="20">
        <f>IF(AND($K$3=1,$K$4="N"),Q333,IF(AND($K$3=2,$K$4="N"),S333,IF(AND($K$3=3,$K$4="N"),U333,IF(AND($K$3=4,$K$4="N"),W333,IF(AND($K$3=5,$K$4="N"),Y333,IF(AND($K$3=1,$K$4="Y"),AA333,IF(AND($K$3=2,$K$4="Y"),AC333,IF(AND($K$3=3,$K$4="Y"),AE333,IF(AND($K$3=4,$K$4="Y"),AG333,IF(AND($K$3=5,$K$4="Y"),AI333,"FALSE"))))))))))</f>
        <v>56.92</v>
      </c>
      <c r="J333" s="34" t="str">
        <f>IF(OUT!F597="", "", OUT!F597)</f>
        <v>VERNALIZED</v>
      </c>
      <c r="K333" s="7">
        <f>IF(OUT!P597="", "", OUT!P597)</f>
        <v>32</v>
      </c>
      <c r="L333" s="7" t="str">
        <f>IF(OUT!AE597="", "", OUT!AE597)</f>
        <v/>
      </c>
      <c r="M333" s="7" t="str">
        <f>IF(OUT!AG597="", "", OUT!AG597)</f>
        <v>PAT</v>
      </c>
      <c r="N333" s="7" t="str">
        <f>IF(OUT!AQ597="", "", OUT!AQ597)</f>
        <v/>
      </c>
      <c r="O333" s="7" t="str">
        <f>IF(OUT!BM597="", "", OUT!BM597)</f>
        <v>T3</v>
      </c>
      <c r="P333" s="8">
        <f>IF(OUT!N597="", "", OUT!N597)</f>
        <v>1.7789999999999999</v>
      </c>
      <c r="Q333" s="9">
        <f>IF(OUT!O597="", "", OUT!O597)</f>
        <v>56.92</v>
      </c>
      <c r="R333" s="8">
        <f>IF(PPG!H597="", "", PPG!H597)</f>
        <v>0</v>
      </c>
      <c r="S333" s="9">
        <f>IF(PPG!I597="", "", PPG!I597)</f>
        <v>0</v>
      </c>
      <c r="T333" s="8">
        <f>IF(PPG!J597="", "", PPG!J597)</f>
        <v>0</v>
      </c>
      <c r="U333" s="9">
        <f>IF(PPG!K597="", "", PPG!K597)</f>
        <v>0</v>
      </c>
      <c r="V333" s="8">
        <f>IF(PPG!L597="", "", PPG!L597)</f>
        <v>0</v>
      </c>
      <c r="W333" s="9">
        <f>IF(PPG!M597="", "", PPG!M597)</f>
        <v>0</v>
      </c>
      <c r="X333" s="8">
        <f>IF(PPG!N597="", "", PPG!N597)</f>
        <v>0</v>
      </c>
      <c r="Y333" s="9">
        <f>IF(PPG!O597="", "", PPG!O597)</f>
        <v>0</v>
      </c>
      <c r="Z333" s="8">
        <f>IF(PPG!Q597="", "", PPG!Q597)</f>
        <v>1.7789999999999999</v>
      </c>
      <c r="AA333" s="9">
        <f>IF(PPG!R597="", "", PPG!R597)</f>
        <v>56.92</v>
      </c>
      <c r="AB333" s="8">
        <f>IF(PPG!S597="", "", PPG!S597)</f>
        <v>0</v>
      </c>
      <c r="AC333" s="9">
        <f>IF(PPG!T597="", "", PPG!T597)</f>
        <v>0</v>
      </c>
      <c r="AD333" s="8">
        <f>IF(PPG!U597="", "", PPG!U597)</f>
        <v>0</v>
      </c>
      <c r="AE333" s="9">
        <f>IF(PPG!V597="", "", PPG!V597)</f>
        <v>0</v>
      </c>
      <c r="AF333" s="8">
        <f>IF(PPG!W597="", "", PPG!W597)</f>
        <v>0</v>
      </c>
      <c r="AG333" s="9">
        <f>IF(PPG!X597="", "", PPG!X597)</f>
        <v>0</v>
      </c>
      <c r="AH333" s="8">
        <f>IF(PPG!Y597="", "", PPG!Y597)</f>
        <v>0</v>
      </c>
      <c r="AI333" s="9">
        <f>IF(PPG!Z597="", "", PPG!Z597)</f>
        <v>0</v>
      </c>
      <c r="AJ333" s="30" t="str">
        <f>IF(D333&lt;&gt;"",D333*I333, "0.00")</f>
        <v>0.00</v>
      </c>
      <c r="AK333" s="7" t="str">
        <f>IF(D333&lt;&gt;"",D333, "0")</f>
        <v>0</v>
      </c>
      <c r="AL333" s="7" t="str">
        <f>IF(D333&lt;&gt;"",D333*K333, "0")</f>
        <v>0</v>
      </c>
    </row>
    <row r="334" spans="1:38">
      <c r="A334" s="7">
        <f>IF(OUT!C1619="", "", OUT!C1619)</f>
        <v>711</v>
      </c>
      <c r="B334" s="18">
        <f>IF(OUT!A1619="", "", OUT!A1619)</f>
        <v>94666</v>
      </c>
      <c r="C334" s="7" t="str">
        <f>IF(OUT!D1619="", "", OUT!D1619)</f>
        <v>IV</v>
      </c>
      <c r="D334" s="25"/>
      <c r="E334" s="7" t="str">
        <f>IF(OUT!E1619="", "", OUT!E1619)</f>
        <v>32 TRAY</v>
      </c>
      <c r="F334" s="22" t="str">
        <f>IF(OUT!AE1619="NEW", "✷", "")</f>
        <v/>
      </c>
      <c r="G334" t="str">
        <f>IF(OUT!B1619="", "", OUT!B1619)</f>
        <v>COREOPSIS HYBRIDA UPTICK RED</v>
      </c>
      <c r="H334" s="19">
        <f>IF(AND($K$3=1,$K$4="N"),P334,IF(AND($K$3=2,$K$4="N"),R334,IF(AND($K$3=3,$K$4="N"),T334,IF(AND($K$3=4,$K$4="N"),V334,IF(AND($K$3=5,$K$4="N"),X334,IF(AND($K$3=1,$K$4="Y"),Z334,IF(AND($K$3=2,$K$4="Y"),AB334,IF(AND($K$3=3,$K$4="Y"),AD334,IF(AND($K$3=4,$K$4="Y"),AF334,IF(AND($K$3=5,$K$4="Y"),AH334,"FALSE"))))))))))</f>
        <v>1.7789999999999999</v>
      </c>
      <c r="I334" s="20">
        <f>IF(AND($K$3=1,$K$4="N"),Q334,IF(AND($K$3=2,$K$4="N"),S334,IF(AND($K$3=3,$K$4="N"),U334,IF(AND($K$3=4,$K$4="N"),W334,IF(AND($K$3=5,$K$4="N"),Y334,IF(AND($K$3=1,$K$4="Y"),AA334,IF(AND($K$3=2,$K$4="Y"),AC334,IF(AND($K$3=3,$K$4="Y"),AE334,IF(AND($K$3=4,$K$4="Y"),AG334,IF(AND($K$3=5,$K$4="Y"),AI334,"FALSE"))))))))))</f>
        <v>56.92</v>
      </c>
      <c r="J334" s="34" t="str">
        <f>IF(OUT!F1619="", "", OUT!F1619)</f>
        <v>VERNALIZED</v>
      </c>
      <c r="K334" s="7">
        <f>IF(OUT!P1619="", "", OUT!P1619)</f>
        <v>32</v>
      </c>
      <c r="L334" s="7" t="str">
        <f>IF(OUT!AE1619="", "", OUT!AE1619)</f>
        <v/>
      </c>
      <c r="M334" s="7" t="str">
        <f>IF(OUT!AG1619="", "", OUT!AG1619)</f>
        <v>PAT</v>
      </c>
      <c r="N334" s="7" t="str">
        <f>IF(OUT!AQ1619="", "", OUT!AQ1619)</f>
        <v/>
      </c>
      <c r="O334" s="7" t="str">
        <f>IF(OUT!BM1619="", "", OUT!BM1619)</f>
        <v>T3</v>
      </c>
      <c r="P334" s="8">
        <f>IF(OUT!N1619="", "", OUT!N1619)</f>
        <v>1.7789999999999999</v>
      </c>
      <c r="Q334" s="9">
        <f>IF(OUT!O1619="", "", OUT!O1619)</f>
        <v>56.92</v>
      </c>
      <c r="R334" s="8">
        <f>IF(PPG!H1619="", "", PPG!H1619)</f>
        <v>0</v>
      </c>
      <c r="S334" s="9">
        <f>IF(PPG!I1619="", "", PPG!I1619)</f>
        <v>0</v>
      </c>
      <c r="T334" s="8">
        <f>IF(PPG!J1619="", "", PPG!J1619)</f>
        <v>0</v>
      </c>
      <c r="U334" s="9">
        <f>IF(PPG!K1619="", "", PPG!K1619)</f>
        <v>0</v>
      </c>
      <c r="V334" s="8">
        <f>IF(PPG!L1619="", "", PPG!L1619)</f>
        <v>0</v>
      </c>
      <c r="W334" s="9">
        <f>IF(PPG!M1619="", "", PPG!M1619)</f>
        <v>0</v>
      </c>
      <c r="X334" s="8">
        <f>IF(PPG!N1619="", "", PPG!N1619)</f>
        <v>0</v>
      </c>
      <c r="Y334" s="9">
        <f>IF(PPG!O1619="", "", PPG!O1619)</f>
        <v>0</v>
      </c>
      <c r="Z334" s="8">
        <f>IF(PPG!Q1619="", "", PPG!Q1619)</f>
        <v>1.7789999999999999</v>
      </c>
      <c r="AA334" s="9">
        <f>IF(PPG!R1619="", "", PPG!R1619)</f>
        <v>56.92</v>
      </c>
      <c r="AB334" s="8">
        <f>IF(PPG!S1619="", "", PPG!S1619)</f>
        <v>0</v>
      </c>
      <c r="AC334" s="9">
        <f>IF(PPG!T1619="", "", PPG!T1619)</f>
        <v>0</v>
      </c>
      <c r="AD334" s="8">
        <f>IF(PPG!U1619="", "", PPG!U1619)</f>
        <v>0</v>
      </c>
      <c r="AE334" s="9">
        <f>IF(PPG!V1619="", "", PPG!V1619)</f>
        <v>0</v>
      </c>
      <c r="AF334" s="8">
        <f>IF(PPG!W1619="", "", PPG!W1619)</f>
        <v>0</v>
      </c>
      <c r="AG334" s="9">
        <f>IF(PPG!X1619="", "", PPG!X1619)</f>
        <v>0</v>
      </c>
      <c r="AH334" s="8">
        <f>IF(PPG!Y1619="", "", PPG!Y1619)</f>
        <v>0</v>
      </c>
      <c r="AI334" s="9">
        <f>IF(PPG!Z1619="", "", PPG!Z1619)</f>
        <v>0</v>
      </c>
      <c r="AJ334" s="30" t="str">
        <f>IF(D334&lt;&gt;"",D334*I334, "0.00")</f>
        <v>0.00</v>
      </c>
      <c r="AK334" s="7" t="str">
        <f>IF(D334&lt;&gt;"",D334, "0")</f>
        <v>0</v>
      </c>
      <c r="AL334" s="7" t="str">
        <f>IF(D334&lt;&gt;"",D334*K334, "0")</f>
        <v>0</v>
      </c>
    </row>
    <row r="335" spans="1:38">
      <c r="A335" s="7">
        <f>IF(OUT!C598="", "", OUT!C598)</f>
        <v>711</v>
      </c>
      <c r="B335" s="18">
        <f>IF(OUT!A598="", "", OUT!A598)</f>
        <v>66055</v>
      </c>
      <c r="C335" s="7" t="str">
        <f>IF(OUT!D598="", "", OUT!D598)</f>
        <v>IV</v>
      </c>
      <c r="D335" s="25"/>
      <c r="E335" s="7" t="str">
        <f>IF(OUT!E598="", "", OUT!E598)</f>
        <v>32 TRAY</v>
      </c>
      <c r="F335" s="22" t="str">
        <f>IF(OUT!AE598="NEW", "✷", "")</f>
        <v/>
      </c>
      <c r="G335" t="str">
        <f>IF(OUT!B598="", "", OUT!B598)</f>
        <v>COREOPSIS HYBRIDA UPTICK YELLOW AND RED</v>
      </c>
      <c r="H335" s="19">
        <f>IF(AND($K$3=1,$K$4="N"),P335,IF(AND($K$3=2,$K$4="N"),R335,IF(AND($K$3=3,$K$4="N"),T335,IF(AND($K$3=4,$K$4="N"),V335,IF(AND($K$3=5,$K$4="N"),X335,IF(AND($K$3=1,$K$4="Y"),Z335,IF(AND($K$3=2,$K$4="Y"),AB335,IF(AND($K$3=3,$K$4="Y"),AD335,IF(AND($K$3=4,$K$4="Y"),AF335,IF(AND($K$3=5,$K$4="Y"),AH335,"FALSE"))))))))))</f>
        <v>1.7789999999999999</v>
      </c>
      <c r="I335" s="20">
        <f>IF(AND($K$3=1,$K$4="N"),Q335,IF(AND($K$3=2,$K$4="N"),S335,IF(AND($K$3=3,$K$4="N"),U335,IF(AND($K$3=4,$K$4="N"),W335,IF(AND($K$3=5,$K$4="N"),Y335,IF(AND($K$3=1,$K$4="Y"),AA335,IF(AND($K$3=2,$K$4="Y"),AC335,IF(AND($K$3=3,$K$4="Y"),AE335,IF(AND($K$3=4,$K$4="Y"),AG335,IF(AND($K$3=5,$K$4="Y"),AI335,"FALSE"))))))))))</f>
        <v>56.92</v>
      </c>
      <c r="J335" s="34" t="str">
        <f>IF(OUT!F598="", "", OUT!F598)</f>
        <v>VERNALIZED</v>
      </c>
      <c r="K335" s="7">
        <f>IF(OUT!P598="", "", OUT!P598)</f>
        <v>32</v>
      </c>
      <c r="L335" s="7" t="str">
        <f>IF(OUT!AE598="", "", OUT!AE598)</f>
        <v/>
      </c>
      <c r="M335" s="7" t="str">
        <f>IF(OUT!AG598="", "", OUT!AG598)</f>
        <v>PAT</v>
      </c>
      <c r="N335" s="7" t="str">
        <f>IF(OUT!AQ598="", "", OUT!AQ598)</f>
        <v/>
      </c>
      <c r="O335" s="7" t="str">
        <f>IF(OUT!BM598="", "", OUT!BM598)</f>
        <v>T3</v>
      </c>
      <c r="P335" s="8">
        <f>IF(OUT!N598="", "", OUT!N598)</f>
        <v>1.7789999999999999</v>
      </c>
      <c r="Q335" s="9">
        <f>IF(OUT!O598="", "", OUT!O598)</f>
        <v>56.92</v>
      </c>
      <c r="R335" s="8">
        <f>IF(PPG!H598="", "", PPG!H598)</f>
        <v>0</v>
      </c>
      <c r="S335" s="9">
        <f>IF(PPG!I598="", "", PPG!I598)</f>
        <v>0</v>
      </c>
      <c r="T335" s="8">
        <f>IF(PPG!J598="", "", PPG!J598)</f>
        <v>0</v>
      </c>
      <c r="U335" s="9">
        <f>IF(PPG!K598="", "", PPG!K598)</f>
        <v>0</v>
      </c>
      <c r="V335" s="8">
        <f>IF(PPG!L598="", "", PPG!L598)</f>
        <v>0</v>
      </c>
      <c r="W335" s="9">
        <f>IF(PPG!M598="", "", PPG!M598)</f>
        <v>0</v>
      </c>
      <c r="X335" s="8">
        <f>IF(PPG!N598="", "", PPG!N598)</f>
        <v>0</v>
      </c>
      <c r="Y335" s="9">
        <f>IF(PPG!O598="", "", PPG!O598)</f>
        <v>0</v>
      </c>
      <c r="Z335" s="8">
        <f>IF(PPG!Q598="", "", PPG!Q598)</f>
        <v>1.7789999999999999</v>
      </c>
      <c r="AA335" s="9">
        <f>IF(PPG!R598="", "", PPG!R598)</f>
        <v>56.92</v>
      </c>
      <c r="AB335" s="8">
        <f>IF(PPG!S598="", "", PPG!S598)</f>
        <v>0</v>
      </c>
      <c r="AC335" s="9">
        <f>IF(PPG!T598="", "", PPG!T598)</f>
        <v>0</v>
      </c>
      <c r="AD335" s="8">
        <f>IF(PPG!U598="", "", PPG!U598)</f>
        <v>0</v>
      </c>
      <c r="AE335" s="9">
        <f>IF(PPG!V598="", "", PPG!V598)</f>
        <v>0</v>
      </c>
      <c r="AF335" s="8">
        <f>IF(PPG!W598="", "", PPG!W598)</f>
        <v>0</v>
      </c>
      <c r="AG335" s="9">
        <f>IF(PPG!X598="", "", PPG!X598)</f>
        <v>0</v>
      </c>
      <c r="AH335" s="8">
        <f>IF(PPG!Y598="", "", PPG!Y598)</f>
        <v>0</v>
      </c>
      <c r="AI335" s="9">
        <f>IF(PPG!Z598="", "", PPG!Z598)</f>
        <v>0</v>
      </c>
      <c r="AJ335" s="30" t="str">
        <f>IF(D335&lt;&gt;"",D335*I335, "0.00")</f>
        <v>0.00</v>
      </c>
      <c r="AK335" s="7" t="str">
        <f>IF(D335&lt;&gt;"",D335, "0")</f>
        <v>0</v>
      </c>
      <c r="AL335" s="7" t="str">
        <f>IF(D335&lt;&gt;"",D335*K335, "0")</f>
        <v>0</v>
      </c>
    </row>
    <row r="336" spans="1:38">
      <c r="A336" s="7">
        <f>IF(OUT!C1168="", "", OUT!C1168)</f>
        <v>711</v>
      </c>
      <c r="B336" s="18">
        <f>IF(OUT!A1168="", "", OUT!A1168)</f>
        <v>85883</v>
      </c>
      <c r="C336" s="7" t="str">
        <f>IF(OUT!D1168="", "", OUT!D1168)</f>
        <v>IV</v>
      </c>
      <c r="D336" s="25"/>
      <c r="E336" s="7" t="str">
        <f>IF(OUT!E1168="", "", OUT!E1168)</f>
        <v>32 TRAY</v>
      </c>
      <c r="F336" s="22" t="str">
        <f>IF(OUT!AE1168="NEW", "✷", "")</f>
        <v/>
      </c>
      <c r="G336" t="str">
        <f>IF(OUT!B1168="", "", OUT!B1168)</f>
        <v>COREOPSIS LI'L BANG ENCHANTED EVE (Yellow w/Red Eye)</v>
      </c>
      <c r="H336" s="19">
        <f>IF(AND($K$3=1,$K$4="N"),P336,IF(AND($K$3=2,$K$4="N"),R336,IF(AND($K$3=3,$K$4="N"),T336,IF(AND($K$3=4,$K$4="N"),V336,IF(AND($K$3=5,$K$4="N"),X336,IF(AND($K$3=1,$K$4="Y"),Z336,IF(AND($K$3=2,$K$4="Y"),AB336,IF(AND($K$3=3,$K$4="Y"),AD336,IF(AND($K$3=4,$K$4="Y"),AF336,IF(AND($K$3=5,$K$4="Y"),AH336,"FALSE"))))))))))</f>
        <v>1.8979999999999999</v>
      </c>
      <c r="I336" s="20">
        <f>IF(AND($K$3=1,$K$4="N"),Q336,IF(AND($K$3=2,$K$4="N"),S336,IF(AND($K$3=3,$K$4="N"),U336,IF(AND($K$3=4,$K$4="N"),W336,IF(AND($K$3=5,$K$4="N"),Y336,IF(AND($K$3=1,$K$4="Y"),AA336,IF(AND($K$3=2,$K$4="Y"),AC336,IF(AND($K$3=3,$K$4="Y"),AE336,IF(AND($K$3=4,$K$4="Y"),AG336,IF(AND($K$3=5,$K$4="Y"),AI336,"FALSE"))))))))))</f>
        <v>60.73</v>
      </c>
      <c r="J336" s="34" t="str">
        <f>IF(OUT!F1168="", "", OUT!F1168)</f>
        <v>VERNALIZED</v>
      </c>
      <c r="K336" s="7">
        <f>IF(OUT!P1168="", "", OUT!P1168)</f>
        <v>32</v>
      </c>
      <c r="L336" s="7" t="str">
        <f>IF(OUT!AE1168="", "", OUT!AE1168)</f>
        <v/>
      </c>
      <c r="M336" s="7" t="str">
        <f>IF(OUT!AG1168="", "", OUT!AG1168)</f>
        <v>PAT</v>
      </c>
      <c r="N336" s="7" t="str">
        <f>IF(OUT!AQ1168="", "", OUT!AQ1168)</f>
        <v/>
      </c>
      <c r="O336" s="7" t="str">
        <f>IF(OUT!BM1168="", "", OUT!BM1168)</f>
        <v>T3</v>
      </c>
      <c r="P336" s="8">
        <f>IF(OUT!N1168="", "", OUT!N1168)</f>
        <v>1.8979999999999999</v>
      </c>
      <c r="Q336" s="9">
        <f>IF(OUT!O1168="", "", OUT!O1168)</f>
        <v>60.73</v>
      </c>
      <c r="R336" s="8">
        <f>IF(PPG!H1168="", "", PPG!H1168)</f>
        <v>0</v>
      </c>
      <c r="S336" s="9">
        <f>IF(PPG!I1168="", "", PPG!I1168)</f>
        <v>0</v>
      </c>
      <c r="T336" s="8">
        <f>IF(PPG!J1168="", "", PPG!J1168)</f>
        <v>0</v>
      </c>
      <c r="U336" s="9">
        <f>IF(PPG!K1168="", "", PPG!K1168)</f>
        <v>0</v>
      </c>
      <c r="V336" s="8">
        <f>IF(PPG!L1168="", "", PPG!L1168)</f>
        <v>0</v>
      </c>
      <c r="W336" s="9">
        <f>IF(PPG!M1168="", "", PPG!M1168)</f>
        <v>0</v>
      </c>
      <c r="X336" s="8">
        <f>IF(PPG!N1168="", "", PPG!N1168)</f>
        <v>0</v>
      </c>
      <c r="Y336" s="9">
        <f>IF(PPG!O1168="", "", PPG!O1168)</f>
        <v>0</v>
      </c>
      <c r="Z336" s="8">
        <f>IF(PPG!Q1168="", "", PPG!Q1168)</f>
        <v>1.8979999999999999</v>
      </c>
      <c r="AA336" s="9">
        <f>IF(PPG!R1168="", "", PPG!R1168)</f>
        <v>60.73</v>
      </c>
      <c r="AB336" s="8">
        <f>IF(PPG!S1168="", "", PPG!S1168)</f>
        <v>0</v>
      </c>
      <c r="AC336" s="9">
        <f>IF(PPG!T1168="", "", PPG!T1168)</f>
        <v>0</v>
      </c>
      <c r="AD336" s="8">
        <f>IF(PPG!U1168="", "", PPG!U1168)</f>
        <v>0</v>
      </c>
      <c r="AE336" s="9">
        <f>IF(PPG!V1168="", "", PPG!V1168)</f>
        <v>0</v>
      </c>
      <c r="AF336" s="8">
        <f>IF(PPG!W1168="", "", PPG!W1168)</f>
        <v>0</v>
      </c>
      <c r="AG336" s="9">
        <f>IF(PPG!X1168="", "", PPG!X1168)</f>
        <v>0</v>
      </c>
      <c r="AH336" s="8">
        <f>IF(PPG!Y1168="", "", PPG!Y1168)</f>
        <v>0</v>
      </c>
      <c r="AI336" s="9">
        <f>IF(PPG!Z1168="", "", PPG!Z1168)</f>
        <v>0</v>
      </c>
      <c r="AJ336" s="30" t="str">
        <f>IF(D336&lt;&gt;"",D336*I336, "0.00")</f>
        <v>0.00</v>
      </c>
      <c r="AK336" s="7" t="str">
        <f>IF(D336&lt;&gt;"",D336, "0")</f>
        <v>0</v>
      </c>
      <c r="AL336" s="7" t="str">
        <f>IF(D336&lt;&gt;"",D336*K336, "0")</f>
        <v>0</v>
      </c>
    </row>
    <row r="337" spans="1:38">
      <c r="A337" s="7">
        <f>IF(OUT!C1406="", "", OUT!C1406)</f>
        <v>711</v>
      </c>
      <c r="B337" s="18">
        <f>IF(OUT!A1406="", "", OUT!A1406)</f>
        <v>90483</v>
      </c>
      <c r="C337" s="7" t="str">
        <f>IF(OUT!D1406="", "", OUT!D1406)</f>
        <v>IV</v>
      </c>
      <c r="D337" s="25"/>
      <c r="E337" s="7" t="str">
        <f>IF(OUT!E1406="", "", OUT!E1406)</f>
        <v>32 TRAY</v>
      </c>
      <c r="F337" s="22" t="str">
        <f>IF(OUT!AE1406="NEW", "✷", "")</f>
        <v>✷</v>
      </c>
      <c r="G337" t="str">
        <f>IF(OUT!B1406="", "", OUT!B1406)</f>
        <v>COREOPSIS PERMATHREAD BUTTER RUM</v>
      </c>
      <c r="H337" s="19">
        <f>IF(AND($K$3=1,$K$4="N"),P337,IF(AND($K$3=2,$K$4="N"),R337,IF(AND($K$3=3,$K$4="N"),T337,IF(AND($K$3=4,$K$4="N"),V337,IF(AND($K$3=5,$K$4="N"),X337,IF(AND($K$3=1,$K$4="Y"),Z337,IF(AND($K$3=2,$K$4="Y"),AB337,IF(AND($K$3=3,$K$4="Y"),AD337,IF(AND($K$3=4,$K$4="Y"),AF337,IF(AND($K$3=5,$K$4="Y"),AH337,"FALSE"))))))))))</f>
        <v>1.8979999999999999</v>
      </c>
      <c r="I337" s="20">
        <f>IF(AND($K$3=1,$K$4="N"),Q337,IF(AND($K$3=2,$K$4="N"),S337,IF(AND($K$3=3,$K$4="N"),U337,IF(AND($K$3=4,$K$4="N"),W337,IF(AND($K$3=5,$K$4="N"),Y337,IF(AND($K$3=1,$K$4="Y"),AA337,IF(AND($K$3=2,$K$4="Y"),AC337,IF(AND($K$3=3,$K$4="Y"),AE337,IF(AND($K$3=4,$K$4="Y"),AG337,IF(AND($K$3=5,$K$4="Y"),AI337,"FALSE"))))))))))</f>
        <v>60.73</v>
      </c>
      <c r="J337" s="34" t="str">
        <f>IF(OUT!F1406="", "", OUT!F1406)</f>
        <v>VERNALIZED</v>
      </c>
      <c r="K337" s="7">
        <f>IF(OUT!P1406="", "", OUT!P1406)</f>
        <v>32</v>
      </c>
      <c r="L337" s="7" t="str">
        <f>IF(OUT!AE1406="", "", OUT!AE1406)</f>
        <v>NEW</v>
      </c>
      <c r="M337" s="7" t="str">
        <f>IF(OUT!AG1406="", "", OUT!AG1406)</f>
        <v>PAT</v>
      </c>
      <c r="N337" s="7" t="str">
        <f>IF(OUT!AQ1406="", "", OUT!AQ1406)</f>
        <v/>
      </c>
      <c r="O337" s="7" t="str">
        <f>IF(OUT!BM1406="", "", OUT!BM1406)</f>
        <v>T3</v>
      </c>
      <c r="P337" s="8">
        <f>IF(OUT!N1406="", "", OUT!N1406)</f>
        <v>1.8979999999999999</v>
      </c>
      <c r="Q337" s="9">
        <f>IF(OUT!O1406="", "", OUT!O1406)</f>
        <v>60.73</v>
      </c>
      <c r="R337" s="8">
        <f>IF(PPG!H1406="", "", PPG!H1406)</f>
        <v>0</v>
      </c>
      <c r="S337" s="9">
        <f>IF(PPG!I1406="", "", PPG!I1406)</f>
        <v>0</v>
      </c>
      <c r="T337" s="8">
        <f>IF(PPG!J1406="", "", PPG!J1406)</f>
        <v>0</v>
      </c>
      <c r="U337" s="9">
        <f>IF(PPG!K1406="", "", PPG!K1406)</f>
        <v>0</v>
      </c>
      <c r="V337" s="8">
        <f>IF(PPG!L1406="", "", PPG!L1406)</f>
        <v>0</v>
      </c>
      <c r="W337" s="9">
        <f>IF(PPG!M1406="", "", PPG!M1406)</f>
        <v>0</v>
      </c>
      <c r="X337" s="8">
        <f>IF(PPG!N1406="", "", PPG!N1406)</f>
        <v>0</v>
      </c>
      <c r="Y337" s="9">
        <f>IF(PPG!O1406="", "", PPG!O1406)</f>
        <v>0</v>
      </c>
      <c r="Z337" s="8">
        <f>IF(PPG!Q1406="", "", PPG!Q1406)</f>
        <v>1.8979999999999999</v>
      </c>
      <c r="AA337" s="9">
        <f>IF(PPG!R1406="", "", PPG!R1406)</f>
        <v>60.73</v>
      </c>
      <c r="AB337" s="8">
        <f>IF(PPG!S1406="", "", PPG!S1406)</f>
        <v>0</v>
      </c>
      <c r="AC337" s="9">
        <f>IF(PPG!T1406="", "", PPG!T1406)</f>
        <v>0</v>
      </c>
      <c r="AD337" s="8">
        <f>IF(PPG!U1406="", "", PPG!U1406)</f>
        <v>0</v>
      </c>
      <c r="AE337" s="9">
        <f>IF(PPG!V1406="", "", PPG!V1406)</f>
        <v>0</v>
      </c>
      <c r="AF337" s="8">
        <f>IF(PPG!W1406="", "", PPG!W1406)</f>
        <v>0</v>
      </c>
      <c r="AG337" s="9">
        <f>IF(PPG!X1406="", "", PPG!X1406)</f>
        <v>0</v>
      </c>
      <c r="AH337" s="8">
        <f>IF(PPG!Y1406="", "", PPG!Y1406)</f>
        <v>0</v>
      </c>
      <c r="AI337" s="9">
        <f>IF(PPG!Z1406="", "", PPG!Z1406)</f>
        <v>0</v>
      </c>
      <c r="AJ337" s="30" t="str">
        <f>IF(D337&lt;&gt;"",D337*I337, "0.00")</f>
        <v>0.00</v>
      </c>
      <c r="AK337" s="7" t="str">
        <f>IF(D337&lt;&gt;"",D337, "0")</f>
        <v>0</v>
      </c>
      <c r="AL337" s="7" t="str">
        <f>IF(D337&lt;&gt;"",D337*K337, "0")</f>
        <v>0</v>
      </c>
    </row>
    <row r="338" spans="1:38">
      <c r="A338" s="7">
        <f>IF(OUT!C435="", "", OUT!C435)</f>
        <v>711</v>
      </c>
      <c r="B338" s="18">
        <f>IF(OUT!A435="", "", OUT!A435)</f>
        <v>56854</v>
      </c>
      <c r="C338" s="7" t="str">
        <f>IF(OUT!D435="", "", OUT!D435)</f>
        <v>IV</v>
      </c>
      <c r="D338" s="25"/>
      <c r="E338" s="7" t="str">
        <f>IF(OUT!E435="", "", OUT!E435)</f>
        <v>32 TRAY</v>
      </c>
      <c r="F338" s="22" t="str">
        <f>IF(OUT!AE435="NEW", "✷", "")</f>
        <v/>
      </c>
      <c r="G338" t="str">
        <f>IF(OUT!B435="", "", OUT!B435)</f>
        <v>COREOPSIS PERMATHREAD SHADES OF ROSE</v>
      </c>
      <c r="H338" s="19">
        <f>IF(AND($K$3=1,$K$4="N"),P338,IF(AND($K$3=2,$K$4="N"),R338,IF(AND($K$3=3,$K$4="N"),T338,IF(AND($K$3=4,$K$4="N"),V338,IF(AND($K$3=5,$K$4="N"),X338,IF(AND($K$3=1,$K$4="Y"),Z338,IF(AND($K$3=2,$K$4="Y"),AB338,IF(AND($K$3=3,$K$4="Y"),AD338,IF(AND($K$3=4,$K$4="Y"),AF338,IF(AND($K$3=5,$K$4="Y"),AH338,"FALSE"))))))))))</f>
        <v>1.8979999999999999</v>
      </c>
      <c r="I338" s="20">
        <f>IF(AND($K$3=1,$K$4="N"),Q338,IF(AND($K$3=2,$K$4="N"),S338,IF(AND($K$3=3,$K$4="N"),U338,IF(AND($K$3=4,$K$4="N"),W338,IF(AND($K$3=5,$K$4="N"),Y338,IF(AND($K$3=1,$K$4="Y"),AA338,IF(AND($K$3=2,$K$4="Y"),AC338,IF(AND($K$3=3,$K$4="Y"),AE338,IF(AND($K$3=4,$K$4="Y"),AG338,IF(AND($K$3=5,$K$4="Y"),AI338,"FALSE"))))))))))</f>
        <v>60.73</v>
      </c>
      <c r="J338" s="34" t="str">
        <f>IF(OUT!F435="", "", OUT!F435)</f>
        <v>VERNALIZED</v>
      </c>
      <c r="K338" s="7">
        <f>IF(OUT!P435="", "", OUT!P435)</f>
        <v>32</v>
      </c>
      <c r="L338" s="7" t="str">
        <f>IF(OUT!AE435="", "", OUT!AE435)</f>
        <v/>
      </c>
      <c r="M338" s="7" t="str">
        <f>IF(OUT!AG435="", "", OUT!AG435)</f>
        <v>PAT</v>
      </c>
      <c r="N338" s="7" t="str">
        <f>IF(OUT!AQ435="", "", OUT!AQ435)</f>
        <v/>
      </c>
      <c r="O338" s="7" t="str">
        <f>IF(OUT!BM435="", "", OUT!BM435)</f>
        <v>T3</v>
      </c>
      <c r="P338" s="8">
        <f>IF(OUT!N435="", "", OUT!N435)</f>
        <v>1.8979999999999999</v>
      </c>
      <c r="Q338" s="9">
        <f>IF(OUT!O435="", "", OUT!O435)</f>
        <v>60.73</v>
      </c>
      <c r="R338" s="8">
        <f>IF(PPG!H435="", "", PPG!H435)</f>
        <v>0</v>
      </c>
      <c r="S338" s="9">
        <f>IF(PPG!I435="", "", PPG!I435)</f>
        <v>0</v>
      </c>
      <c r="T338" s="8">
        <f>IF(PPG!J435="", "", PPG!J435)</f>
        <v>0</v>
      </c>
      <c r="U338" s="9">
        <f>IF(PPG!K435="", "", PPG!K435)</f>
        <v>0</v>
      </c>
      <c r="V338" s="8">
        <f>IF(PPG!L435="", "", PPG!L435)</f>
        <v>0</v>
      </c>
      <c r="W338" s="9">
        <f>IF(PPG!M435="", "", PPG!M435)</f>
        <v>0</v>
      </c>
      <c r="X338" s="8">
        <f>IF(PPG!N435="", "", PPG!N435)</f>
        <v>0</v>
      </c>
      <c r="Y338" s="9">
        <f>IF(PPG!O435="", "", PPG!O435)</f>
        <v>0</v>
      </c>
      <c r="Z338" s="8">
        <f>IF(PPG!Q435="", "", PPG!Q435)</f>
        <v>1.8979999999999999</v>
      </c>
      <c r="AA338" s="9">
        <f>IF(PPG!R435="", "", PPG!R435)</f>
        <v>60.73</v>
      </c>
      <c r="AB338" s="8">
        <f>IF(PPG!S435="", "", PPG!S435)</f>
        <v>0</v>
      </c>
      <c r="AC338" s="9">
        <f>IF(PPG!T435="", "", PPG!T435)</f>
        <v>0</v>
      </c>
      <c r="AD338" s="8">
        <f>IF(PPG!U435="", "", PPG!U435)</f>
        <v>0</v>
      </c>
      <c r="AE338" s="9">
        <f>IF(PPG!V435="", "", PPG!V435)</f>
        <v>0</v>
      </c>
      <c r="AF338" s="8">
        <f>IF(PPG!W435="", "", PPG!W435)</f>
        <v>0</v>
      </c>
      <c r="AG338" s="9">
        <f>IF(PPG!X435="", "", PPG!X435)</f>
        <v>0</v>
      </c>
      <c r="AH338" s="8">
        <f>IF(PPG!Y435="", "", PPG!Y435)</f>
        <v>0</v>
      </c>
      <c r="AI338" s="9">
        <f>IF(PPG!Z435="", "", PPG!Z435)</f>
        <v>0</v>
      </c>
      <c r="AJ338" s="30" t="str">
        <f>IF(D338&lt;&gt;"",D338*I338, "0.00")</f>
        <v>0.00</v>
      </c>
      <c r="AK338" s="7" t="str">
        <f>IF(D338&lt;&gt;"",D338, "0")</f>
        <v>0</v>
      </c>
      <c r="AL338" s="7" t="str">
        <f>IF(D338&lt;&gt;"",D338*K338, "0")</f>
        <v>0</v>
      </c>
    </row>
    <row r="339" spans="1:38">
      <c r="A339" s="7">
        <f>IF(OUT!C646="", "", OUT!C646)</f>
        <v>711</v>
      </c>
      <c r="B339" s="18">
        <f>IF(OUT!A646="", "", OUT!A646)</f>
        <v>68291</v>
      </c>
      <c r="C339" s="7" t="str">
        <f>IF(OUT!D646="", "", OUT!D646)</f>
        <v>IV</v>
      </c>
      <c r="D339" s="25"/>
      <c r="E339" s="7" t="str">
        <f>IF(OUT!E646="", "", OUT!E646)</f>
        <v>32 TRAY</v>
      </c>
      <c r="F339" s="22" t="str">
        <f>IF(OUT!AE646="NEW", "✷", "")</f>
        <v/>
      </c>
      <c r="G339" t="str">
        <f>IF(OUT!B646="", "", OUT!B646)</f>
        <v>COREOPSIS ROSEA AMERICAN DREAM</v>
      </c>
      <c r="H339" s="19">
        <f>IF(AND($K$3=1,$K$4="N"),P339,IF(AND($K$3=2,$K$4="N"),R339,IF(AND($K$3=3,$K$4="N"),T339,IF(AND($K$3=4,$K$4="N"),V339,IF(AND($K$3=5,$K$4="N"),X339,IF(AND($K$3=1,$K$4="Y"),Z339,IF(AND($K$3=2,$K$4="Y"),AB339,IF(AND($K$3=3,$K$4="Y"),AD339,IF(AND($K$3=4,$K$4="Y"),AF339,IF(AND($K$3=5,$K$4="Y"),AH339,"FALSE"))))))))))</f>
        <v>1.569</v>
      </c>
      <c r="I339" s="20">
        <f>IF(AND($K$3=1,$K$4="N"),Q339,IF(AND($K$3=2,$K$4="N"),S339,IF(AND($K$3=3,$K$4="N"),U339,IF(AND($K$3=4,$K$4="N"),W339,IF(AND($K$3=5,$K$4="N"),Y339,IF(AND($K$3=1,$K$4="Y"),AA339,IF(AND($K$3=2,$K$4="Y"),AC339,IF(AND($K$3=3,$K$4="Y"),AE339,IF(AND($K$3=4,$K$4="Y"),AG339,IF(AND($K$3=5,$K$4="Y"),AI339,"FALSE"))))))))))</f>
        <v>50.2</v>
      </c>
      <c r="J339" s="34" t="str">
        <f>IF(OUT!F646="", "", OUT!F646)</f>
        <v>VERNALIZED</v>
      </c>
      <c r="K339" s="7">
        <f>IF(OUT!P646="", "", OUT!P646)</f>
        <v>32</v>
      </c>
      <c r="L339" s="7" t="str">
        <f>IF(OUT!AE646="", "", OUT!AE646)</f>
        <v/>
      </c>
      <c r="M339" s="7" t="str">
        <f>IF(OUT!AG646="", "", OUT!AG646)</f>
        <v/>
      </c>
      <c r="N339" s="7" t="str">
        <f>IF(OUT!AQ646="", "", OUT!AQ646)</f>
        <v/>
      </c>
      <c r="O339" s="7" t="str">
        <f>IF(OUT!BM646="", "", OUT!BM646)</f>
        <v>T3</v>
      </c>
      <c r="P339" s="8">
        <f>IF(OUT!N646="", "", OUT!N646)</f>
        <v>1.569</v>
      </c>
      <c r="Q339" s="9">
        <f>IF(OUT!O646="", "", OUT!O646)</f>
        <v>50.2</v>
      </c>
      <c r="R339" s="8">
        <f>IF(PPG!H646="", "", PPG!H646)</f>
        <v>0</v>
      </c>
      <c r="S339" s="9">
        <f>IF(PPG!I646="", "", PPG!I646)</f>
        <v>0</v>
      </c>
      <c r="T339" s="8">
        <f>IF(PPG!J646="", "", PPG!J646)</f>
        <v>0</v>
      </c>
      <c r="U339" s="9">
        <f>IF(PPG!K646="", "", PPG!K646)</f>
        <v>0</v>
      </c>
      <c r="V339" s="8">
        <f>IF(PPG!L646="", "", PPG!L646)</f>
        <v>0</v>
      </c>
      <c r="W339" s="9">
        <f>IF(PPG!M646="", "", PPG!M646)</f>
        <v>0</v>
      </c>
      <c r="X339" s="8">
        <f>IF(PPG!N646="", "", PPG!N646)</f>
        <v>0</v>
      </c>
      <c r="Y339" s="9">
        <f>IF(PPG!O646="", "", PPG!O646)</f>
        <v>0</v>
      </c>
      <c r="Z339" s="8">
        <f>IF(PPG!Q646="", "", PPG!Q646)</f>
        <v>1.569</v>
      </c>
      <c r="AA339" s="9">
        <f>IF(PPG!R646="", "", PPG!R646)</f>
        <v>50.2</v>
      </c>
      <c r="AB339" s="8">
        <f>IF(PPG!S646="", "", PPG!S646)</f>
        <v>0</v>
      </c>
      <c r="AC339" s="9">
        <f>IF(PPG!T646="", "", PPG!T646)</f>
        <v>0</v>
      </c>
      <c r="AD339" s="8">
        <f>IF(PPG!U646="", "", PPG!U646)</f>
        <v>0</v>
      </c>
      <c r="AE339" s="9">
        <f>IF(PPG!V646="", "", PPG!V646)</f>
        <v>0</v>
      </c>
      <c r="AF339" s="8">
        <f>IF(PPG!W646="", "", PPG!W646)</f>
        <v>0</v>
      </c>
      <c r="AG339" s="9">
        <f>IF(PPG!X646="", "", PPG!X646)</f>
        <v>0</v>
      </c>
      <c r="AH339" s="8">
        <f>IF(PPG!Y646="", "", PPG!Y646)</f>
        <v>0</v>
      </c>
      <c r="AI339" s="9">
        <f>IF(PPG!Z646="", "", PPG!Z646)</f>
        <v>0</v>
      </c>
      <c r="AJ339" s="30" t="str">
        <f>IF(D339&lt;&gt;"",D339*I339, "0.00")</f>
        <v>0.00</v>
      </c>
      <c r="AK339" s="7" t="str">
        <f>IF(D339&lt;&gt;"",D339, "0")</f>
        <v>0</v>
      </c>
      <c r="AL339" s="7" t="str">
        <f>IF(D339&lt;&gt;"",D339*K339, "0")</f>
        <v>0</v>
      </c>
    </row>
    <row r="340" spans="1:38">
      <c r="A340" s="7">
        <f>IF(OUT!C582="", "", OUT!C582)</f>
        <v>711</v>
      </c>
      <c r="B340" s="18">
        <f>IF(OUT!A582="", "", OUT!A582)</f>
        <v>65743</v>
      </c>
      <c r="C340" s="7" t="str">
        <f>IF(OUT!D582="", "", OUT!D582)</f>
        <v>IV</v>
      </c>
      <c r="D340" s="25"/>
      <c r="E340" s="7" t="str">
        <f>IF(OUT!E582="", "", OUT!E582)</f>
        <v>32 TRAY</v>
      </c>
      <c r="F340" s="22" t="str">
        <f>IF(OUT!AE582="NEW", "✷", "")</f>
        <v/>
      </c>
      <c r="G340" t="str">
        <f>IF(OUT!B582="", "", OUT!B582)</f>
        <v>COREOPSIS VERTICILLATA CREME BRULEE (Soft Yellow)</v>
      </c>
      <c r="H340" s="19">
        <f>IF(AND($K$3=1,$K$4="N"),P340,IF(AND($K$3=2,$K$4="N"),R340,IF(AND($K$3=3,$K$4="N"),T340,IF(AND($K$3=4,$K$4="N"),V340,IF(AND($K$3=5,$K$4="N"),X340,IF(AND($K$3=1,$K$4="Y"),Z340,IF(AND($K$3=2,$K$4="Y"),AB340,IF(AND($K$3=3,$K$4="Y"),AD340,IF(AND($K$3=4,$K$4="Y"),AF340,IF(AND($K$3=5,$K$4="Y"),AH340,"FALSE"))))))))))</f>
        <v>1.8320000000000001</v>
      </c>
      <c r="I340" s="20">
        <f>IF(AND($K$3=1,$K$4="N"),Q340,IF(AND($K$3=2,$K$4="N"),S340,IF(AND($K$3=3,$K$4="N"),U340,IF(AND($K$3=4,$K$4="N"),W340,IF(AND($K$3=5,$K$4="N"),Y340,IF(AND($K$3=1,$K$4="Y"),AA340,IF(AND($K$3=2,$K$4="Y"),AC340,IF(AND($K$3=3,$K$4="Y"),AE340,IF(AND($K$3=4,$K$4="Y"),AG340,IF(AND($K$3=5,$K$4="Y"),AI340,"FALSE"))))))))))</f>
        <v>58.62</v>
      </c>
      <c r="J340" s="34" t="str">
        <f>IF(OUT!F582="", "", OUT!F582)</f>
        <v>VERNALIZED</v>
      </c>
      <c r="K340" s="7">
        <f>IF(OUT!P582="", "", OUT!P582)</f>
        <v>32</v>
      </c>
      <c r="L340" s="7" t="str">
        <f>IF(OUT!AE582="", "", OUT!AE582)</f>
        <v/>
      </c>
      <c r="M340" s="7" t="str">
        <f>IF(OUT!AG582="", "", OUT!AG582)</f>
        <v>PAT</v>
      </c>
      <c r="N340" s="7" t="str">
        <f>IF(OUT!AQ582="", "", OUT!AQ582)</f>
        <v/>
      </c>
      <c r="O340" s="7" t="str">
        <f>IF(OUT!BM582="", "", OUT!BM582)</f>
        <v>T3</v>
      </c>
      <c r="P340" s="8">
        <f>IF(OUT!N582="", "", OUT!N582)</f>
        <v>1.8320000000000001</v>
      </c>
      <c r="Q340" s="9">
        <f>IF(OUT!O582="", "", OUT!O582)</f>
        <v>58.62</v>
      </c>
      <c r="R340" s="8">
        <f>IF(PPG!H582="", "", PPG!H582)</f>
        <v>0</v>
      </c>
      <c r="S340" s="9">
        <f>IF(PPG!I582="", "", PPG!I582)</f>
        <v>0</v>
      </c>
      <c r="T340" s="8">
        <f>IF(PPG!J582="", "", PPG!J582)</f>
        <v>0</v>
      </c>
      <c r="U340" s="9">
        <f>IF(PPG!K582="", "", PPG!K582)</f>
        <v>0</v>
      </c>
      <c r="V340" s="8">
        <f>IF(PPG!L582="", "", PPG!L582)</f>
        <v>0</v>
      </c>
      <c r="W340" s="9">
        <f>IF(PPG!M582="", "", PPG!M582)</f>
        <v>0</v>
      </c>
      <c r="X340" s="8">
        <f>IF(PPG!N582="", "", PPG!N582)</f>
        <v>0</v>
      </c>
      <c r="Y340" s="9">
        <f>IF(PPG!O582="", "", PPG!O582)</f>
        <v>0</v>
      </c>
      <c r="Z340" s="8">
        <f>IF(PPG!Q582="", "", PPG!Q582)</f>
        <v>1.8320000000000001</v>
      </c>
      <c r="AA340" s="9">
        <f>IF(PPG!R582="", "", PPG!R582)</f>
        <v>58.62</v>
      </c>
      <c r="AB340" s="8">
        <f>IF(PPG!S582="", "", PPG!S582)</f>
        <v>0</v>
      </c>
      <c r="AC340" s="9">
        <f>IF(PPG!T582="", "", PPG!T582)</f>
        <v>0</v>
      </c>
      <c r="AD340" s="8">
        <f>IF(PPG!U582="", "", PPG!U582)</f>
        <v>0</v>
      </c>
      <c r="AE340" s="9">
        <f>IF(PPG!V582="", "", PPG!V582)</f>
        <v>0</v>
      </c>
      <c r="AF340" s="8">
        <f>IF(PPG!W582="", "", PPG!W582)</f>
        <v>0</v>
      </c>
      <c r="AG340" s="9">
        <f>IF(PPG!X582="", "", PPG!X582)</f>
        <v>0</v>
      </c>
      <c r="AH340" s="8">
        <f>IF(PPG!Y582="", "", PPG!Y582)</f>
        <v>0</v>
      </c>
      <c r="AI340" s="9">
        <f>IF(PPG!Z582="", "", PPG!Z582)</f>
        <v>0</v>
      </c>
      <c r="AJ340" s="30" t="str">
        <f>IF(D340&lt;&gt;"",D340*I340, "0.00")</f>
        <v>0.00</v>
      </c>
      <c r="AK340" s="7" t="str">
        <f>IF(D340&lt;&gt;"",D340, "0")</f>
        <v>0</v>
      </c>
      <c r="AL340" s="7" t="str">
        <f>IF(D340&lt;&gt;"",D340*K340, "0")</f>
        <v>0</v>
      </c>
    </row>
    <row r="341" spans="1:38">
      <c r="A341" s="7">
        <f>IF(OUT!C872="", "", OUT!C872)</f>
        <v>711</v>
      </c>
      <c r="B341" s="18">
        <f>IF(OUT!A872="", "", OUT!A872)</f>
        <v>76532</v>
      </c>
      <c r="C341" s="7" t="str">
        <f>IF(OUT!D872="", "", OUT!D872)</f>
        <v>IV</v>
      </c>
      <c r="D341" s="25"/>
      <c r="E341" s="7" t="str">
        <f>IF(OUT!E872="", "", OUT!E872)</f>
        <v>32 TRAY</v>
      </c>
      <c r="F341" s="22" t="str">
        <f>IF(OUT!AE872="NEW", "✷", "")</f>
        <v/>
      </c>
      <c r="G341" t="str">
        <f>IF(OUT!B872="", "", OUT!B872)</f>
        <v>COREOPSIS VERTICILLATA CRUIZIN ROUTE 66 (Yellow w/Red Streak)</v>
      </c>
      <c r="H341" s="19">
        <f>IF(AND($K$3=1,$K$4="N"),P341,IF(AND($K$3=2,$K$4="N"),R341,IF(AND($K$3=3,$K$4="N"),T341,IF(AND($K$3=4,$K$4="N"),V341,IF(AND($K$3=5,$K$4="N"),X341,IF(AND($K$3=1,$K$4="Y"),Z341,IF(AND($K$3=2,$K$4="Y"),AB341,IF(AND($K$3=3,$K$4="Y"),AD341,IF(AND($K$3=4,$K$4="Y"),AF341,IF(AND($K$3=5,$K$4="Y"),AH341,"FALSE"))))))))))</f>
        <v>1.8979999999999999</v>
      </c>
      <c r="I341" s="20">
        <f>IF(AND($K$3=1,$K$4="N"),Q341,IF(AND($K$3=2,$K$4="N"),S341,IF(AND($K$3=3,$K$4="N"),U341,IF(AND($K$3=4,$K$4="N"),W341,IF(AND($K$3=5,$K$4="N"),Y341,IF(AND($K$3=1,$K$4="Y"),AA341,IF(AND($K$3=2,$K$4="Y"),AC341,IF(AND($K$3=3,$K$4="Y"),AE341,IF(AND($K$3=4,$K$4="Y"),AG341,IF(AND($K$3=5,$K$4="Y"),AI341,"FALSE"))))))))))</f>
        <v>60.73</v>
      </c>
      <c r="J341" s="34" t="str">
        <f>IF(OUT!F872="", "", OUT!F872)</f>
        <v>VERNALIZED</v>
      </c>
      <c r="K341" s="7">
        <f>IF(OUT!P872="", "", OUT!P872)</f>
        <v>32</v>
      </c>
      <c r="L341" s="7" t="str">
        <f>IF(OUT!AE872="", "", OUT!AE872)</f>
        <v/>
      </c>
      <c r="M341" s="7" t="str">
        <f>IF(OUT!AG872="", "", OUT!AG872)</f>
        <v>PAT</v>
      </c>
      <c r="N341" s="7" t="str">
        <f>IF(OUT!AQ872="", "", OUT!AQ872)</f>
        <v/>
      </c>
      <c r="O341" s="7" t="str">
        <f>IF(OUT!BM872="", "", OUT!BM872)</f>
        <v>T3</v>
      </c>
      <c r="P341" s="8">
        <f>IF(OUT!N872="", "", OUT!N872)</f>
        <v>1.8979999999999999</v>
      </c>
      <c r="Q341" s="9">
        <f>IF(OUT!O872="", "", OUT!O872)</f>
        <v>60.73</v>
      </c>
      <c r="R341" s="8">
        <f>IF(PPG!H872="", "", PPG!H872)</f>
        <v>0</v>
      </c>
      <c r="S341" s="9">
        <f>IF(PPG!I872="", "", PPG!I872)</f>
        <v>0</v>
      </c>
      <c r="T341" s="8">
        <f>IF(PPG!J872="", "", PPG!J872)</f>
        <v>0</v>
      </c>
      <c r="U341" s="9">
        <f>IF(PPG!K872="", "", PPG!K872)</f>
        <v>0</v>
      </c>
      <c r="V341" s="8">
        <f>IF(PPG!L872="", "", PPG!L872)</f>
        <v>0</v>
      </c>
      <c r="W341" s="9">
        <f>IF(PPG!M872="", "", PPG!M872)</f>
        <v>0</v>
      </c>
      <c r="X341" s="8">
        <f>IF(PPG!N872="", "", PPG!N872)</f>
        <v>0</v>
      </c>
      <c r="Y341" s="9">
        <f>IF(PPG!O872="", "", PPG!O872)</f>
        <v>0</v>
      </c>
      <c r="Z341" s="8">
        <f>IF(PPG!Q872="", "", PPG!Q872)</f>
        <v>1.8979999999999999</v>
      </c>
      <c r="AA341" s="9">
        <f>IF(PPG!R872="", "", PPG!R872)</f>
        <v>60.73</v>
      </c>
      <c r="AB341" s="8">
        <f>IF(PPG!S872="", "", PPG!S872)</f>
        <v>0</v>
      </c>
      <c r="AC341" s="9">
        <f>IF(PPG!T872="", "", PPG!T872)</f>
        <v>0</v>
      </c>
      <c r="AD341" s="8">
        <f>IF(PPG!U872="", "", PPG!U872)</f>
        <v>0</v>
      </c>
      <c r="AE341" s="9">
        <f>IF(PPG!V872="", "", PPG!V872)</f>
        <v>0</v>
      </c>
      <c r="AF341" s="8">
        <f>IF(PPG!W872="", "", PPG!W872)</f>
        <v>0</v>
      </c>
      <c r="AG341" s="9">
        <f>IF(PPG!X872="", "", PPG!X872)</f>
        <v>0</v>
      </c>
      <c r="AH341" s="8">
        <f>IF(PPG!Y872="", "", PPG!Y872)</f>
        <v>0</v>
      </c>
      <c r="AI341" s="9">
        <f>IF(PPG!Z872="", "", PPG!Z872)</f>
        <v>0</v>
      </c>
      <c r="AJ341" s="30" t="str">
        <f>IF(D341&lt;&gt;"",D341*I341, "0.00")</f>
        <v>0.00</v>
      </c>
      <c r="AK341" s="7" t="str">
        <f>IF(D341&lt;&gt;"",D341, "0")</f>
        <v>0</v>
      </c>
      <c r="AL341" s="7" t="str">
        <f>IF(D341&lt;&gt;"",D341*K341, "0")</f>
        <v>0</v>
      </c>
    </row>
    <row r="342" spans="1:38">
      <c r="A342" s="7">
        <f>IF(OUT!C95="", "", OUT!C95)</f>
        <v>711</v>
      </c>
      <c r="B342" s="18">
        <f>IF(OUT!A95="", "", OUT!A95)</f>
        <v>30183</v>
      </c>
      <c r="C342" s="7" t="str">
        <f>IF(OUT!D95="", "", OUT!D95)</f>
        <v>IV</v>
      </c>
      <c r="D342" s="25"/>
      <c r="E342" s="7" t="str">
        <f>IF(OUT!E95="", "", OUT!E95)</f>
        <v>32 TRAY</v>
      </c>
      <c r="F342" s="22" t="str">
        <f>IF(OUT!AE95="NEW", "✷", "")</f>
        <v/>
      </c>
      <c r="G342" t="str">
        <f>IF(OUT!B95="", "", OUT!B95)</f>
        <v>COREOPSIS VERTICILLATA MOONBEAM (Creamy Yellow)</v>
      </c>
      <c r="H342" s="19">
        <f>IF(AND($K$3=1,$K$4="N"),P342,IF(AND($K$3=2,$K$4="N"),R342,IF(AND($K$3=3,$K$4="N"),T342,IF(AND($K$3=4,$K$4="N"),V342,IF(AND($K$3=5,$K$4="N"),X342,IF(AND($K$3=1,$K$4="Y"),Z342,IF(AND($K$3=2,$K$4="Y"),AB342,IF(AND($K$3=3,$K$4="Y"),AD342,IF(AND($K$3=4,$K$4="Y"),AF342,IF(AND($K$3=5,$K$4="Y"),AH342,"FALSE"))))))))))</f>
        <v>1.569</v>
      </c>
      <c r="I342" s="20">
        <f>IF(AND($K$3=1,$K$4="N"),Q342,IF(AND($K$3=2,$K$4="N"),S342,IF(AND($K$3=3,$K$4="N"),U342,IF(AND($K$3=4,$K$4="N"),W342,IF(AND($K$3=5,$K$4="N"),Y342,IF(AND($K$3=1,$K$4="Y"),AA342,IF(AND($K$3=2,$K$4="Y"),AC342,IF(AND($K$3=3,$K$4="Y"),AE342,IF(AND($K$3=4,$K$4="Y"),AG342,IF(AND($K$3=5,$K$4="Y"),AI342,"FALSE"))))))))))</f>
        <v>50.2</v>
      </c>
      <c r="J342" s="34" t="str">
        <f>IF(OUT!F95="", "", OUT!F95)</f>
        <v>VERNALIZED</v>
      </c>
      <c r="K342" s="7">
        <f>IF(OUT!P95="", "", OUT!P95)</f>
        <v>32</v>
      </c>
      <c r="L342" s="7" t="str">
        <f>IF(OUT!AE95="", "", OUT!AE95)</f>
        <v/>
      </c>
      <c r="M342" s="7" t="str">
        <f>IF(OUT!AG95="", "", OUT!AG95)</f>
        <v/>
      </c>
      <c r="N342" s="7" t="str">
        <f>IF(OUT!AQ95="", "", OUT!AQ95)</f>
        <v/>
      </c>
      <c r="O342" s="7" t="str">
        <f>IF(OUT!BM95="", "", OUT!BM95)</f>
        <v>T3</v>
      </c>
      <c r="P342" s="8">
        <f>IF(OUT!N95="", "", OUT!N95)</f>
        <v>1.569</v>
      </c>
      <c r="Q342" s="9">
        <f>IF(OUT!O95="", "", OUT!O95)</f>
        <v>50.2</v>
      </c>
      <c r="R342" s="8">
        <f>IF(PPG!H95="", "", PPG!H95)</f>
        <v>0</v>
      </c>
      <c r="S342" s="9">
        <f>IF(PPG!I95="", "", PPG!I95)</f>
        <v>0</v>
      </c>
      <c r="T342" s="8">
        <f>IF(PPG!J95="", "", PPG!J95)</f>
        <v>0</v>
      </c>
      <c r="U342" s="9">
        <f>IF(PPG!K95="", "", PPG!K95)</f>
        <v>0</v>
      </c>
      <c r="V342" s="8">
        <f>IF(PPG!L95="", "", PPG!L95)</f>
        <v>0</v>
      </c>
      <c r="W342" s="9">
        <f>IF(PPG!M95="", "", PPG!M95)</f>
        <v>0</v>
      </c>
      <c r="X342" s="8">
        <f>IF(PPG!N95="", "", PPG!N95)</f>
        <v>0</v>
      </c>
      <c r="Y342" s="9">
        <f>IF(PPG!O95="", "", PPG!O95)</f>
        <v>0</v>
      </c>
      <c r="Z342" s="8">
        <f>IF(PPG!Q95="", "", PPG!Q95)</f>
        <v>1.569</v>
      </c>
      <c r="AA342" s="9">
        <f>IF(PPG!R95="", "", PPG!R95)</f>
        <v>50.2</v>
      </c>
      <c r="AB342" s="8">
        <f>IF(PPG!S95="", "", PPG!S95)</f>
        <v>0</v>
      </c>
      <c r="AC342" s="9">
        <f>IF(PPG!T95="", "", PPG!T95)</f>
        <v>0</v>
      </c>
      <c r="AD342" s="8">
        <f>IF(PPG!U95="", "", PPG!U95)</f>
        <v>0</v>
      </c>
      <c r="AE342" s="9">
        <f>IF(PPG!V95="", "", PPG!V95)</f>
        <v>0</v>
      </c>
      <c r="AF342" s="8">
        <f>IF(PPG!W95="", "", PPG!W95)</f>
        <v>0</v>
      </c>
      <c r="AG342" s="9">
        <f>IF(PPG!X95="", "", PPG!X95)</f>
        <v>0</v>
      </c>
      <c r="AH342" s="8">
        <f>IF(PPG!Y95="", "", PPG!Y95)</f>
        <v>0</v>
      </c>
      <c r="AI342" s="9">
        <f>IF(PPG!Z95="", "", PPG!Z95)</f>
        <v>0</v>
      </c>
      <c r="AJ342" s="30" t="str">
        <f>IF(D342&lt;&gt;"",D342*I342, "0.00")</f>
        <v>0.00</v>
      </c>
      <c r="AK342" s="7" t="str">
        <f>IF(D342&lt;&gt;"",D342, "0")</f>
        <v>0</v>
      </c>
      <c r="AL342" s="7" t="str">
        <f>IF(D342&lt;&gt;"",D342*K342, "0")</f>
        <v>0</v>
      </c>
    </row>
    <row r="343" spans="1:38">
      <c r="A343" s="7">
        <f>IF(OUT!C643="", "", OUT!C643)</f>
        <v>711</v>
      </c>
      <c r="B343" s="18">
        <f>IF(OUT!A643="", "", OUT!A643)</f>
        <v>68240</v>
      </c>
      <c r="C343" s="7" t="str">
        <f>IF(OUT!D643="", "", OUT!D643)</f>
        <v>IV</v>
      </c>
      <c r="D343" s="25"/>
      <c r="E343" s="7" t="str">
        <f>IF(OUT!E643="", "", OUT!E643)</f>
        <v>32 TRAY</v>
      </c>
      <c r="F343" s="22" t="str">
        <f>IF(OUT!AE643="NEW", "✷", "")</f>
        <v/>
      </c>
      <c r="G343" t="str">
        <f>IF(OUT!B643="", "", OUT!B643)</f>
        <v>COREOPSIS VERTICILLATA SIZZLE AND SPICE CURRY UP (Golden Yellow w/Red Eye)</v>
      </c>
      <c r="H343" s="19">
        <f>IF(AND($K$3=1,$K$4="N"),P343,IF(AND($K$3=2,$K$4="N"),R343,IF(AND($K$3=3,$K$4="N"),T343,IF(AND($K$3=4,$K$4="N"),V343,IF(AND($K$3=5,$K$4="N"),X343,IF(AND($K$3=1,$K$4="Y"),Z343,IF(AND($K$3=2,$K$4="Y"),AB343,IF(AND($K$3=3,$K$4="Y"),AD343,IF(AND($K$3=4,$K$4="Y"),AF343,IF(AND($K$3=5,$K$4="Y"),AH343,"FALSE"))))))))))</f>
        <v>1.7789999999999999</v>
      </c>
      <c r="I343" s="20">
        <f>IF(AND($K$3=1,$K$4="N"),Q343,IF(AND($K$3=2,$K$4="N"),S343,IF(AND($K$3=3,$K$4="N"),U343,IF(AND($K$3=4,$K$4="N"),W343,IF(AND($K$3=5,$K$4="N"),Y343,IF(AND($K$3=1,$K$4="Y"),AA343,IF(AND($K$3=2,$K$4="Y"),AC343,IF(AND($K$3=3,$K$4="Y"),AE343,IF(AND($K$3=4,$K$4="Y"),AG343,IF(AND($K$3=5,$K$4="Y"),AI343,"FALSE"))))))))))</f>
        <v>56.92</v>
      </c>
      <c r="J343" s="34" t="str">
        <f>IF(OUT!F643="", "", OUT!F643)</f>
        <v>VERNALIZED</v>
      </c>
      <c r="K343" s="7">
        <f>IF(OUT!P643="", "", OUT!P643)</f>
        <v>32</v>
      </c>
      <c r="L343" s="7" t="str">
        <f>IF(OUT!AE643="", "", OUT!AE643)</f>
        <v/>
      </c>
      <c r="M343" s="7" t="str">
        <f>IF(OUT!AG643="", "", OUT!AG643)</f>
        <v>PAT</v>
      </c>
      <c r="N343" s="7" t="str">
        <f>IF(OUT!AQ643="", "", OUT!AQ643)</f>
        <v/>
      </c>
      <c r="O343" s="7" t="str">
        <f>IF(OUT!BM643="", "", OUT!BM643)</f>
        <v>T3</v>
      </c>
      <c r="P343" s="8">
        <f>IF(OUT!N643="", "", OUT!N643)</f>
        <v>1.7789999999999999</v>
      </c>
      <c r="Q343" s="9">
        <f>IF(OUT!O643="", "", OUT!O643)</f>
        <v>56.92</v>
      </c>
      <c r="R343" s="8">
        <f>IF(PPG!H643="", "", PPG!H643)</f>
        <v>0</v>
      </c>
      <c r="S343" s="9">
        <f>IF(PPG!I643="", "", PPG!I643)</f>
        <v>0</v>
      </c>
      <c r="T343" s="8">
        <f>IF(PPG!J643="", "", PPG!J643)</f>
        <v>0</v>
      </c>
      <c r="U343" s="9">
        <f>IF(PPG!K643="", "", PPG!K643)</f>
        <v>0</v>
      </c>
      <c r="V343" s="8">
        <f>IF(PPG!L643="", "", PPG!L643)</f>
        <v>0</v>
      </c>
      <c r="W343" s="9">
        <f>IF(PPG!M643="", "", PPG!M643)</f>
        <v>0</v>
      </c>
      <c r="X343" s="8">
        <f>IF(PPG!N643="", "", PPG!N643)</f>
        <v>0</v>
      </c>
      <c r="Y343" s="9">
        <f>IF(PPG!O643="", "", PPG!O643)</f>
        <v>0</v>
      </c>
      <c r="Z343" s="8">
        <f>IF(PPG!Q643="", "", PPG!Q643)</f>
        <v>1.7789999999999999</v>
      </c>
      <c r="AA343" s="9">
        <f>IF(PPG!R643="", "", PPG!R643)</f>
        <v>56.92</v>
      </c>
      <c r="AB343" s="8">
        <f>IF(PPG!S643="", "", PPG!S643)</f>
        <v>0</v>
      </c>
      <c r="AC343" s="9">
        <f>IF(PPG!T643="", "", PPG!T643)</f>
        <v>0</v>
      </c>
      <c r="AD343" s="8">
        <f>IF(PPG!U643="", "", PPG!U643)</f>
        <v>0</v>
      </c>
      <c r="AE343" s="9">
        <f>IF(PPG!V643="", "", PPG!V643)</f>
        <v>0</v>
      </c>
      <c r="AF343" s="8">
        <f>IF(PPG!W643="", "", PPG!W643)</f>
        <v>0</v>
      </c>
      <c r="AG343" s="9">
        <f>IF(PPG!X643="", "", PPG!X643)</f>
        <v>0</v>
      </c>
      <c r="AH343" s="8">
        <f>IF(PPG!Y643="", "", PPG!Y643)</f>
        <v>0</v>
      </c>
      <c r="AI343" s="9">
        <f>IF(PPG!Z643="", "", PPG!Z643)</f>
        <v>0</v>
      </c>
      <c r="AJ343" s="30" t="str">
        <f>IF(D343&lt;&gt;"",D343*I343, "0.00")</f>
        <v>0.00</v>
      </c>
      <c r="AK343" s="7" t="str">
        <f>IF(D343&lt;&gt;"",D343, "0")</f>
        <v>0</v>
      </c>
      <c r="AL343" s="7" t="str">
        <f>IF(D343&lt;&gt;"",D343*K343, "0")</f>
        <v>0</v>
      </c>
    </row>
    <row r="344" spans="1:38">
      <c r="A344" s="7">
        <f>IF(OUT!C1449="", "", OUT!C1449)</f>
        <v>711</v>
      </c>
      <c r="B344" s="18">
        <f>IF(OUT!A1449="", "", OUT!A1449)</f>
        <v>91269</v>
      </c>
      <c r="C344" s="7" t="str">
        <f>IF(OUT!D1449="", "", OUT!D1449)</f>
        <v>CY</v>
      </c>
      <c r="D344" s="25"/>
      <c r="E344" s="7" t="str">
        <f>IF(OUT!E1449="", "", OUT!E1449)</f>
        <v>216 TRAY</v>
      </c>
      <c r="F344" s="22" t="str">
        <f>IF(OUT!AE1449="NEW", "✷", "")</f>
        <v/>
      </c>
      <c r="G344" t="str">
        <f>IF(OUT!B1449="", "", OUT!B1449)</f>
        <v>COSMOS APRICOT LEMONADE</v>
      </c>
      <c r="H344" s="19">
        <f>IF(AND($K$3=1,$K$4="N"),P344,IF(AND($K$3=2,$K$4="N"),R344,IF(AND($K$3=3,$K$4="N"),T344,IF(AND($K$3=4,$K$4="N"),V344,IF(AND($K$3=5,$K$4="N"),X344,IF(AND($K$3=1,$K$4="Y"),Z344,IF(AND($K$3=2,$K$4="Y"),AB344,IF(AND($K$3=3,$K$4="Y"),AD344,IF(AND($K$3=4,$K$4="Y"),AF344,IF(AND($K$3=5,$K$4="Y"),AH344,"FALSE"))))))))))</f>
        <v>0.22900000000000001</v>
      </c>
      <c r="I344" s="20">
        <f>IF(AND($K$3=1,$K$4="N"),Q344,IF(AND($K$3=2,$K$4="N"),S344,IF(AND($K$3=3,$K$4="N"),U344,IF(AND($K$3=4,$K$4="N"),W344,IF(AND($K$3=5,$K$4="N"),Y344,IF(AND($K$3=1,$K$4="Y"),AA344,IF(AND($K$3=2,$K$4="Y"),AC344,IF(AND($K$3=3,$K$4="Y"),AE344,IF(AND($K$3=4,$K$4="Y"),AG344,IF(AND($K$3=5,$K$4="Y"),AI344,"FALSE"))))))))))</f>
        <v>48.09</v>
      </c>
      <c r="J344" s="34" t="str">
        <f>IF(OUT!F1449="", "", OUT!F1449)</f>
        <v/>
      </c>
      <c r="K344" s="7">
        <f>IF(OUT!P1449="", "", OUT!P1449)</f>
        <v>210</v>
      </c>
      <c r="L344" s="7" t="str">
        <f>IF(OUT!AE1449="", "", OUT!AE1449)</f>
        <v/>
      </c>
      <c r="M344" s="7" t="str">
        <f>IF(OUT!AG1449="", "", OUT!AG1449)</f>
        <v/>
      </c>
      <c r="N344" s="7" t="str">
        <f>IF(OUT!AQ1449="", "", OUT!AQ1449)</f>
        <v>CUT</v>
      </c>
      <c r="O344" s="7" t="str">
        <f>IF(OUT!BM1449="", "", OUT!BM1449)</f>
        <v>T4</v>
      </c>
      <c r="P344" s="8">
        <f>IF(OUT!N1449="", "", OUT!N1449)</f>
        <v>0.22900000000000001</v>
      </c>
      <c r="Q344" s="9">
        <f>IF(OUT!O1449="", "", OUT!O1449)</f>
        <v>48.09</v>
      </c>
      <c r="R344" s="8">
        <f>IF(PPG!H1449="", "", PPG!H1449)</f>
        <v>0</v>
      </c>
      <c r="S344" s="9">
        <f>IF(PPG!I1449="", "", PPG!I1449)</f>
        <v>0</v>
      </c>
      <c r="T344" s="8">
        <f>IF(PPG!J1449="", "", PPG!J1449)</f>
        <v>0</v>
      </c>
      <c r="U344" s="9">
        <f>IF(PPG!K1449="", "", PPG!K1449)</f>
        <v>0</v>
      </c>
      <c r="V344" s="8">
        <f>IF(PPG!L1449="", "", PPG!L1449)</f>
        <v>0</v>
      </c>
      <c r="W344" s="9">
        <f>IF(PPG!M1449="", "", PPG!M1449)</f>
        <v>0</v>
      </c>
      <c r="X344" s="8">
        <f>IF(PPG!N1449="", "", PPG!N1449)</f>
        <v>0</v>
      </c>
      <c r="Y344" s="9">
        <f>IF(PPG!O1449="", "", PPG!O1449)</f>
        <v>0</v>
      </c>
      <c r="Z344" s="8">
        <f>IF(PPG!Q1449="", "", PPG!Q1449)</f>
        <v>0.22900000000000001</v>
      </c>
      <c r="AA344" s="9">
        <f>IF(PPG!R1449="", "", PPG!R1449)</f>
        <v>48.09</v>
      </c>
      <c r="AB344" s="8">
        <f>IF(PPG!S1449="", "", PPG!S1449)</f>
        <v>0</v>
      </c>
      <c r="AC344" s="9">
        <f>IF(PPG!T1449="", "", PPG!T1449)</f>
        <v>0</v>
      </c>
      <c r="AD344" s="8">
        <f>IF(PPG!U1449="", "", PPG!U1449)</f>
        <v>0</v>
      </c>
      <c r="AE344" s="9">
        <f>IF(PPG!V1449="", "", PPG!V1449)</f>
        <v>0</v>
      </c>
      <c r="AF344" s="8">
        <f>IF(PPG!W1449="", "", PPG!W1449)</f>
        <v>0</v>
      </c>
      <c r="AG344" s="9">
        <f>IF(PPG!X1449="", "", PPG!X1449)</f>
        <v>0</v>
      </c>
      <c r="AH344" s="8">
        <f>IF(PPG!Y1449="", "", PPG!Y1449)</f>
        <v>0</v>
      </c>
      <c r="AI344" s="9">
        <f>IF(PPG!Z1449="", "", PPG!Z1449)</f>
        <v>0</v>
      </c>
      <c r="AJ344" s="30" t="str">
        <f>IF(D344&lt;&gt;"",D344*I344, "0.00")</f>
        <v>0.00</v>
      </c>
      <c r="AK344" s="7" t="str">
        <f>IF(D344&lt;&gt;"",D344, "0")</f>
        <v>0</v>
      </c>
      <c r="AL344" s="7" t="str">
        <f>IF(D344&lt;&gt;"",D344*K344, "0")</f>
        <v>0</v>
      </c>
    </row>
    <row r="345" spans="1:38">
      <c r="A345" s="7">
        <f>IF(OUT!C218="", "", OUT!C218)</f>
        <v>711</v>
      </c>
      <c r="B345" s="18">
        <f>IF(OUT!A218="", "", OUT!A218)</f>
        <v>40450</v>
      </c>
      <c r="C345" s="7" t="str">
        <f>IF(OUT!D218="", "", OUT!D218)</f>
        <v>AZ</v>
      </c>
      <c r="D345" s="25"/>
      <c r="E345" s="7" t="str">
        <f>IF(OUT!E218="", "", OUT!E218)</f>
        <v>288 TRAY</v>
      </c>
      <c r="F345" s="22" t="str">
        <f>IF(OUT!AE218="NEW", "✷", "")</f>
        <v/>
      </c>
      <c r="G345" t="str">
        <f>IF(OUT!B218="", "", OUT!B218)</f>
        <v>COSMOS CASANOVA MAXI MIX</v>
      </c>
      <c r="H345" s="19">
        <f>IF(AND($K$3=1,$K$4="N"),P345,IF(AND($K$3=2,$K$4="N"),R345,IF(AND($K$3=3,$K$4="N"),T345,IF(AND($K$3=4,$K$4="N"),V345,IF(AND($K$3=5,$K$4="N"),X345,IF(AND($K$3=1,$K$4="Y"),Z345,IF(AND($K$3=2,$K$4="Y"),AB345,IF(AND($K$3=3,$K$4="Y"),AD345,IF(AND($K$3=4,$K$4="Y"),AF345,IF(AND($K$3=5,$K$4="Y"),AH345,"FALSE"))))))))))</f>
        <v>0.17699999999999999</v>
      </c>
      <c r="I345" s="20">
        <f>IF(AND($K$3=1,$K$4="N"),Q345,IF(AND($K$3=2,$K$4="N"),S345,IF(AND($K$3=3,$K$4="N"),U345,IF(AND($K$3=4,$K$4="N"),W345,IF(AND($K$3=5,$K$4="N"),Y345,IF(AND($K$3=1,$K$4="Y"),AA345,IF(AND($K$3=2,$K$4="Y"),AC345,IF(AND($K$3=3,$K$4="Y"),AE345,IF(AND($K$3=4,$K$4="Y"),AG345,IF(AND($K$3=5,$K$4="Y"),AI345,"FALSE"))))))))))</f>
        <v>49.56</v>
      </c>
      <c r="J345" s="34" t="str">
        <f>IF(OUT!F218="", "", OUT!F218)</f>
        <v/>
      </c>
      <c r="K345" s="7">
        <f>IF(OUT!P218="", "", OUT!P218)</f>
        <v>280</v>
      </c>
      <c r="L345" s="7" t="str">
        <f>IF(OUT!AE218="", "", OUT!AE218)</f>
        <v/>
      </c>
      <c r="M345" s="7" t="str">
        <f>IF(OUT!AG218="", "", OUT!AG218)</f>
        <v/>
      </c>
      <c r="N345" s="7" t="str">
        <f>IF(OUT!AQ218="", "", OUT!AQ218)</f>
        <v/>
      </c>
      <c r="O345" s="7" t="str">
        <f>IF(OUT!BM218="", "", OUT!BM218)</f>
        <v>T4</v>
      </c>
      <c r="P345" s="8">
        <f>IF(OUT!N218="", "", OUT!N218)</f>
        <v>0.17699999999999999</v>
      </c>
      <c r="Q345" s="9">
        <f>IF(OUT!O218="", "", OUT!O218)</f>
        <v>49.56</v>
      </c>
      <c r="R345" s="8">
        <f>IF(PPG!H218="", "", PPG!H218)</f>
        <v>0</v>
      </c>
      <c r="S345" s="9">
        <f>IF(PPG!I218="", "", PPG!I218)</f>
        <v>0</v>
      </c>
      <c r="T345" s="8">
        <f>IF(PPG!J218="", "", PPG!J218)</f>
        <v>0</v>
      </c>
      <c r="U345" s="9">
        <f>IF(PPG!K218="", "", PPG!K218)</f>
        <v>0</v>
      </c>
      <c r="V345" s="8">
        <f>IF(PPG!L218="", "", PPG!L218)</f>
        <v>0</v>
      </c>
      <c r="W345" s="9">
        <f>IF(PPG!M218="", "", PPG!M218)</f>
        <v>0</v>
      </c>
      <c r="X345" s="8">
        <f>IF(PPG!N218="", "", PPG!N218)</f>
        <v>0</v>
      </c>
      <c r="Y345" s="9">
        <f>IF(PPG!O218="", "", PPG!O218)</f>
        <v>0</v>
      </c>
      <c r="Z345" s="8">
        <f>IF(PPG!Q218="", "", PPG!Q218)</f>
        <v>0.17699999999999999</v>
      </c>
      <c r="AA345" s="9">
        <f>IF(PPG!R218="", "", PPG!R218)</f>
        <v>49.56</v>
      </c>
      <c r="AB345" s="8">
        <f>IF(PPG!S218="", "", PPG!S218)</f>
        <v>0</v>
      </c>
      <c r="AC345" s="9">
        <f>IF(PPG!T218="", "", PPG!T218)</f>
        <v>0</v>
      </c>
      <c r="AD345" s="8">
        <f>IF(PPG!U218="", "", PPG!U218)</f>
        <v>0</v>
      </c>
      <c r="AE345" s="9">
        <f>IF(PPG!V218="", "", PPG!V218)</f>
        <v>0</v>
      </c>
      <c r="AF345" s="8">
        <f>IF(PPG!W218="", "", PPG!W218)</f>
        <v>0</v>
      </c>
      <c r="AG345" s="9">
        <f>IF(PPG!X218="", "", PPG!X218)</f>
        <v>0</v>
      </c>
      <c r="AH345" s="8">
        <f>IF(PPG!Y218="", "", PPG!Y218)</f>
        <v>0</v>
      </c>
      <c r="AI345" s="9">
        <f>IF(PPG!Z218="", "", PPG!Z218)</f>
        <v>0</v>
      </c>
      <c r="AJ345" s="30" t="str">
        <f>IF(D345&lt;&gt;"",D345*I345, "0.00")</f>
        <v>0.00</v>
      </c>
      <c r="AK345" s="7" t="str">
        <f>IF(D345&lt;&gt;"",D345, "0")</f>
        <v>0</v>
      </c>
      <c r="AL345" s="7" t="str">
        <f>IF(D345&lt;&gt;"",D345*K345, "0")</f>
        <v>0</v>
      </c>
    </row>
    <row r="346" spans="1:38">
      <c r="A346" s="7">
        <f>IF(OUT!C1328="", "", OUT!C1328)</f>
        <v>711</v>
      </c>
      <c r="B346" s="18">
        <f>IF(OUT!A1328="", "", OUT!A1328)</f>
        <v>89139</v>
      </c>
      <c r="C346" s="7" t="str">
        <f>IF(OUT!D1328="", "", OUT!D1328)</f>
        <v>CY</v>
      </c>
      <c r="D346" s="25"/>
      <c r="E346" s="7" t="str">
        <f>IF(OUT!E1328="", "", OUT!E1328)</f>
        <v>216 TRAY</v>
      </c>
      <c r="F346" s="22" t="str">
        <f>IF(OUT!AE1328="NEW", "✷", "")</f>
        <v/>
      </c>
      <c r="G346" t="str">
        <f>IF(OUT!B1328="", "", OUT!B1328)</f>
        <v>COSMOS LEMONADE</v>
      </c>
      <c r="H346" s="19">
        <f>IF(AND($K$3=1,$K$4="N"),P346,IF(AND($K$3=2,$K$4="N"),R346,IF(AND($K$3=3,$K$4="N"),T346,IF(AND($K$3=4,$K$4="N"),V346,IF(AND($K$3=5,$K$4="N"),X346,IF(AND($K$3=1,$K$4="Y"),Z346,IF(AND($K$3=2,$K$4="Y"),AB346,IF(AND($K$3=3,$K$4="Y"),AD346,IF(AND($K$3=4,$K$4="Y"),AF346,IF(AND($K$3=5,$K$4="Y"),AH346,"FALSE"))))))))))</f>
        <v>0.22900000000000001</v>
      </c>
      <c r="I346" s="20">
        <f>IF(AND($K$3=1,$K$4="N"),Q346,IF(AND($K$3=2,$K$4="N"),S346,IF(AND($K$3=3,$K$4="N"),U346,IF(AND($K$3=4,$K$4="N"),W346,IF(AND($K$3=5,$K$4="N"),Y346,IF(AND($K$3=1,$K$4="Y"),AA346,IF(AND($K$3=2,$K$4="Y"),AC346,IF(AND($K$3=3,$K$4="Y"),AE346,IF(AND($K$3=4,$K$4="Y"),AG346,IF(AND($K$3=5,$K$4="Y"),AI346,"FALSE"))))))))))</f>
        <v>48.09</v>
      </c>
      <c r="J346" s="34" t="str">
        <f>IF(OUT!F1328="", "", OUT!F1328)</f>
        <v/>
      </c>
      <c r="K346" s="7">
        <f>IF(OUT!P1328="", "", OUT!P1328)</f>
        <v>210</v>
      </c>
      <c r="L346" s="7" t="str">
        <f>IF(OUT!AE1328="", "", OUT!AE1328)</f>
        <v/>
      </c>
      <c r="M346" s="7" t="str">
        <f>IF(OUT!AG1328="", "", OUT!AG1328)</f>
        <v/>
      </c>
      <c r="N346" s="7" t="str">
        <f>IF(OUT!AQ1328="", "", OUT!AQ1328)</f>
        <v>CUT</v>
      </c>
      <c r="O346" s="7" t="str">
        <f>IF(OUT!BM1328="", "", OUT!BM1328)</f>
        <v>T4</v>
      </c>
      <c r="P346" s="8">
        <f>IF(OUT!N1328="", "", OUT!N1328)</f>
        <v>0.22900000000000001</v>
      </c>
      <c r="Q346" s="9">
        <f>IF(OUT!O1328="", "", OUT!O1328)</f>
        <v>48.09</v>
      </c>
      <c r="R346" s="8">
        <f>IF(PPG!H1328="", "", PPG!H1328)</f>
        <v>0</v>
      </c>
      <c r="S346" s="9">
        <f>IF(PPG!I1328="", "", PPG!I1328)</f>
        <v>0</v>
      </c>
      <c r="T346" s="8">
        <f>IF(PPG!J1328="", "", PPG!J1328)</f>
        <v>0</v>
      </c>
      <c r="U346" s="9">
        <f>IF(PPG!K1328="", "", PPG!K1328)</f>
        <v>0</v>
      </c>
      <c r="V346" s="8">
        <f>IF(PPG!L1328="", "", PPG!L1328)</f>
        <v>0</v>
      </c>
      <c r="W346" s="9">
        <f>IF(PPG!M1328="", "", PPG!M1328)</f>
        <v>0</v>
      </c>
      <c r="X346" s="8">
        <f>IF(PPG!N1328="", "", PPG!N1328)</f>
        <v>0</v>
      </c>
      <c r="Y346" s="9">
        <f>IF(PPG!O1328="", "", PPG!O1328)</f>
        <v>0</v>
      </c>
      <c r="Z346" s="8">
        <f>IF(PPG!Q1328="", "", PPG!Q1328)</f>
        <v>0.22900000000000001</v>
      </c>
      <c r="AA346" s="9">
        <f>IF(PPG!R1328="", "", PPG!R1328)</f>
        <v>48.09</v>
      </c>
      <c r="AB346" s="8">
        <f>IF(PPG!S1328="", "", PPG!S1328)</f>
        <v>0</v>
      </c>
      <c r="AC346" s="9">
        <f>IF(PPG!T1328="", "", PPG!T1328)</f>
        <v>0</v>
      </c>
      <c r="AD346" s="8">
        <f>IF(PPG!U1328="", "", PPG!U1328)</f>
        <v>0</v>
      </c>
      <c r="AE346" s="9">
        <f>IF(PPG!V1328="", "", PPG!V1328)</f>
        <v>0</v>
      </c>
      <c r="AF346" s="8">
        <f>IF(PPG!W1328="", "", PPG!W1328)</f>
        <v>0</v>
      </c>
      <c r="AG346" s="9">
        <f>IF(PPG!X1328="", "", PPG!X1328)</f>
        <v>0</v>
      </c>
      <c r="AH346" s="8">
        <f>IF(PPG!Y1328="", "", PPG!Y1328)</f>
        <v>0</v>
      </c>
      <c r="AI346" s="9">
        <f>IF(PPG!Z1328="", "", PPG!Z1328)</f>
        <v>0</v>
      </c>
      <c r="AJ346" s="30" t="str">
        <f>IF(D346&lt;&gt;"",D346*I346, "0.00")</f>
        <v>0.00</v>
      </c>
      <c r="AK346" s="7" t="str">
        <f>IF(D346&lt;&gt;"",D346, "0")</f>
        <v>0</v>
      </c>
      <c r="AL346" s="7" t="str">
        <f>IF(D346&lt;&gt;"",D346*K346, "0")</f>
        <v>0</v>
      </c>
    </row>
    <row r="347" spans="1:38">
      <c r="A347" s="7">
        <f>IF(OUT!C852="", "", OUT!C852)</f>
        <v>711</v>
      </c>
      <c r="B347" s="18">
        <f>IF(OUT!A852="", "", OUT!A852)</f>
        <v>75593</v>
      </c>
      <c r="C347" s="7" t="str">
        <f>IF(OUT!D852="", "", OUT!D852)</f>
        <v>DB</v>
      </c>
      <c r="D347" s="25"/>
      <c r="E347" s="7" t="str">
        <f>IF(OUT!E852="", "", OUT!E852)</f>
        <v>51 CELL</v>
      </c>
      <c r="F347" s="22" t="str">
        <f>IF(OUT!AE852="NEW", "✷", "")</f>
        <v/>
      </c>
      <c r="G347" t="str">
        <f>IF(OUT!B852="", "", OUT!B852)</f>
        <v>COSMOS NEW CHOCO</v>
      </c>
      <c r="H347" s="19">
        <f>IF(AND($K$3=1,$K$4="N"),P347,IF(AND($K$3=2,$K$4="N"),R347,IF(AND($K$3=3,$K$4="N"),T347,IF(AND($K$3=4,$K$4="N"),V347,IF(AND($K$3=5,$K$4="N"),X347,IF(AND($K$3=1,$K$4="Y"),Z347,IF(AND($K$3=2,$K$4="Y"),AB347,IF(AND($K$3=3,$K$4="Y"),AD347,IF(AND($K$3=4,$K$4="Y"),AF347,IF(AND($K$3=5,$K$4="Y"),AH347,"FALSE"))))))))))</f>
        <v>0.95</v>
      </c>
      <c r="I347" s="20">
        <f>IF(AND($K$3=1,$K$4="N"),Q347,IF(AND($K$3=2,$K$4="N"),S347,IF(AND($K$3=3,$K$4="N"),U347,IF(AND($K$3=4,$K$4="N"),W347,IF(AND($K$3=5,$K$4="N"),Y347,IF(AND($K$3=1,$K$4="Y"),AA347,IF(AND($K$3=2,$K$4="Y"),AC347,IF(AND($K$3=3,$K$4="Y"),AE347,IF(AND($K$3=4,$K$4="Y"),AG347,IF(AND($K$3=5,$K$4="Y"),AI347,"FALSE"))))))))))</f>
        <v>47.5</v>
      </c>
      <c r="J347" s="34" t="str">
        <f>IF(OUT!F852="", "", OUT!F852)</f>
        <v>STRIP TRAY</v>
      </c>
      <c r="K347" s="7">
        <f>IF(OUT!P852="", "", OUT!P852)</f>
        <v>50</v>
      </c>
      <c r="L347" s="7" t="str">
        <f>IF(OUT!AE852="", "", OUT!AE852)</f>
        <v/>
      </c>
      <c r="M347" s="7" t="str">
        <f>IF(OUT!AG852="", "", OUT!AG852)</f>
        <v/>
      </c>
      <c r="N347" s="7" t="str">
        <f>IF(OUT!AQ852="", "", OUT!AQ852)</f>
        <v>CUT</v>
      </c>
      <c r="O347" s="7" t="str">
        <f>IF(OUT!BM852="", "", OUT!BM852)</f>
        <v>T3</v>
      </c>
      <c r="P347" s="8">
        <f>IF(OUT!N852="", "", OUT!N852)</f>
        <v>0.95</v>
      </c>
      <c r="Q347" s="9">
        <f>IF(OUT!O852="", "", OUT!O852)</f>
        <v>47.5</v>
      </c>
      <c r="R347" s="8">
        <f>IF(PPG!H852="", "", PPG!H852)</f>
        <v>0</v>
      </c>
      <c r="S347" s="9">
        <f>IF(PPG!I852="", "", PPG!I852)</f>
        <v>0</v>
      </c>
      <c r="T347" s="8">
        <f>IF(PPG!J852="", "", PPG!J852)</f>
        <v>0</v>
      </c>
      <c r="U347" s="9">
        <f>IF(PPG!K852="", "", PPG!K852)</f>
        <v>0</v>
      </c>
      <c r="V347" s="8">
        <f>IF(PPG!L852="", "", PPG!L852)</f>
        <v>0</v>
      </c>
      <c r="W347" s="9">
        <f>IF(PPG!M852="", "", PPG!M852)</f>
        <v>0</v>
      </c>
      <c r="X347" s="8">
        <f>IF(PPG!N852="", "", PPG!N852)</f>
        <v>0</v>
      </c>
      <c r="Y347" s="9">
        <f>IF(PPG!O852="", "", PPG!O852)</f>
        <v>0</v>
      </c>
      <c r="Z347" s="8">
        <f>IF(PPG!Q852="", "", PPG!Q852)</f>
        <v>0.95</v>
      </c>
      <c r="AA347" s="9">
        <f>IF(PPG!R852="", "", PPG!R852)</f>
        <v>47.5</v>
      </c>
      <c r="AB347" s="8">
        <f>IF(PPG!S852="", "", PPG!S852)</f>
        <v>0</v>
      </c>
      <c r="AC347" s="9">
        <f>IF(PPG!T852="", "", PPG!T852)</f>
        <v>0</v>
      </c>
      <c r="AD347" s="8">
        <f>IF(PPG!U852="", "", PPG!U852)</f>
        <v>0</v>
      </c>
      <c r="AE347" s="9">
        <f>IF(PPG!V852="", "", PPG!V852)</f>
        <v>0</v>
      </c>
      <c r="AF347" s="8">
        <f>IF(PPG!W852="", "", PPG!W852)</f>
        <v>0</v>
      </c>
      <c r="AG347" s="9">
        <f>IF(PPG!X852="", "", PPG!X852)</f>
        <v>0</v>
      </c>
      <c r="AH347" s="8">
        <f>IF(PPG!Y852="", "", PPG!Y852)</f>
        <v>0</v>
      </c>
      <c r="AI347" s="9">
        <f>IF(PPG!Z852="", "", PPG!Z852)</f>
        <v>0</v>
      </c>
      <c r="AJ347" s="30" t="str">
        <f>IF(D347&lt;&gt;"",D347*I347, "0.00")</f>
        <v>0.00</v>
      </c>
      <c r="AK347" s="7" t="str">
        <f>IF(D347&lt;&gt;"",D347, "0")</f>
        <v>0</v>
      </c>
      <c r="AL347" s="7" t="str">
        <f>IF(D347&lt;&gt;"",D347*K347, "0")</f>
        <v>0</v>
      </c>
    </row>
    <row r="348" spans="1:38">
      <c r="A348" s="7">
        <f>IF(OUT!C727="", "", OUT!C727)</f>
        <v>711</v>
      </c>
      <c r="B348" s="18">
        <f>IF(OUT!A727="", "", OUT!A727)</f>
        <v>70848</v>
      </c>
      <c r="C348" s="7" t="str">
        <f>IF(OUT!D727="", "", OUT!D727)</f>
        <v>DB</v>
      </c>
      <c r="D348" s="25"/>
      <c r="E348" s="7" t="str">
        <f>IF(OUT!E727="", "", OUT!E727)</f>
        <v>51 CELL</v>
      </c>
      <c r="F348" s="22" t="str">
        <f>IF(OUT!AE727="NEW", "✷", "")</f>
        <v/>
      </c>
      <c r="G348" t="str">
        <f>IF(OUT!B727="", "", OUT!B727)</f>
        <v>CROSSANDRA ORANGE MARMALADE</v>
      </c>
      <c r="H348" s="19">
        <f>IF(AND($K$3=1,$K$4="N"),P348,IF(AND($K$3=2,$K$4="N"),R348,IF(AND($K$3=3,$K$4="N"),T348,IF(AND($K$3=4,$K$4="N"),V348,IF(AND($K$3=5,$K$4="N"),X348,IF(AND($K$3=1,$K$4="Y"),Z348,IF(AND($K$3=2,$K$4="Y"),AB348,IF(AND($K$3=3,$K$4="Y"),AD348,IF(AND($K$3=4,$K$4="Y"),AF348,IF(AND($K$3=5,$K$4="Y"),AH348,"FALSE"))))))))))</f>
        <v>0.89</v>
      </c>
      <c r="I348" s="20">
        <f>IF(AND($K$3=1,$K$4="N"),Q348,IF(AND($K$3=2,$K$4="N"),S348,IF(AND($K$3=3,$K$4="N"),U348,IF(AND($K$3=4,$K$4="N"),W348,IF(AND($K$3=5,$K$4="N"),Y348,IF(AND($K$3=1,$K$4="Y"),AA348,IF(AND($K$3=2,$K$4="Y"),AC348,IF(AND($K$3=3,$K$4="Y"),AE348,IF(AND($K$3=4,$K$4="Y"),AG348,IF(AND($K$3=5,$K$4="Y"),AI348,"FALSE"))))))))))</f>
        <v>44.5</v>
      </c>
      <c r="J348" s="34" t="str">
        <f>IF(OUT!F727="", "", OUT!F727)</f>
        <v>STRIP TRAY</v>
      </c>
      <c r="K348" s="7">
        <f>IF(OUT!P727="", "", OUT!P727)</f>
        <v>50</v>
      </c>
      <c r="L348" s="7" t="str">
        <f>IF(OUT!AE727="", "", OUT!AE727)</f>
        <v/>
      </c>
      <c r="M348" s="7" t="str">
        <f>IF(OUT!AG727="", "", OUT!AG727)</f>
        <v>PAT</v>
      </c>
      <c r="N348" s="7" t="str">
        <f>IF(OUT!AQ727="", "", OUT!AQ727)</f>
        <v/>
      </c>
      <c r="O348" s="7" t="str">
        <f>IF(OUT!BM727="", "", OUT!BM727)</f>
        <v>T3</v>
      </c>
      <c r="P348" s="8">
        <f>IF(OUT!N727="", "", OUT!N727)</f>
        <v>0.89</v>
      </c>
      <c r="Q348" s="9">
        <f>IF(OUT!O727="", "", OUT!O727)</f>
        <v>44.5</v>
      </c>
      <c r="R348" s="8">
        <f>IF(PPG!H727="", "", PPG!H727)</f>
        <v>0</v>
      </c>
      <c r="S348" s="9">
        <f>IF(PPG!I727="", "", PPG!I727)</f>
        <v>0</v>
      </c>
      <c r="T348" s="8">
        <f>IF(PPG!J727="", "", PPG!J727)</f>
        <v>0</v>
      </c>
      <c r="U348" s="9">
        <f>IF(PPG!K727="", "", PPG!K727)</f>
        <v>0</v>
      </c>
      <c r="V348" s="8">
        <f>IF(PPG!L727="", "", PPG!L727)</f>
        <v>0</v>
      </c>
      <c r="W348" s="9">
        <f>IF(PPG!M727="", "", PPG!M727)</f>
        <v>0</v>
      </c>
      <c r="X348" s="8">
        <f>IF(PPG!N727="", "", PPG!N727)</f>
        <v>0</v>
      </c>
      <c r="Y348" s="9">
        <f>IF(PPG!O727="", "", PPG!O727)</f>
        <v>0</v>
      </c>
      <c r="Z348" s="8">
        <f>IF(PPG!Q727="", "", PPG!Q727)</f>
        <v>0.89</v>
      </c>
      <c r="AA348" s="9">
        <f>IF(PPG!R727="", "", PPG!R727)</f>
        <v>44.5</v>
      </c>
      <c r="AB348" s="8">
        <f>IF(PPG!S727="", "", PPG!S727)</f>
        <v>0</v>
      </c>
      <c r="AC348" s="9">
        <f>IF(PPG!T727="", "", PPG!T727)</f>
        <v>0</v>
      </c>
      <c r="AD348" s="8">
        <f>IF(PPG!U727="", "", PPG!U727)</f>
        <v>0</v>
      </c>
      <c r="AE348" s="9">
        <f>IF(PPG!V727="", "", PPG!V727)</f>
        <v>0</v>
      </c>
      <c r="AF348" s="8">
        <f>IF(PPG!W727="", "", PPG!W727)</f>
        <v>0</v>
      </c>
      <c r="AG348" s="9">
        <f>IF(PPG!X727="", "", PPG!X727)</f>
        <v>0</v>
      </c>
      <c r="AH348" s="8">
        <f>IF(PPG!Y727="", "", PPG!Y727)</f>
        <v>0</v>
      </c>
      <c r="AI348" s="9">
        <f>IF(PPG!Z727="", "", PPG!Z727)</f>
        <v>0</v>
      </c>
      <c r="AJ348" s="30" t="str">
        <f>IF(D348&lt;&gt;"",D348*I348, "0.00")</f>
        <v>0.00</v>
      </c>
      <c r="AK348" s="7" t="str">
        <f>IF(D348&lt;&gt;"",D348, "0")</f>
        <v>0</v>
      </c>
      <c r="AL348" s="7" t="str">
        <f>IF(D348&lt;&gt;"",D348*K348, "0")</f>
        <v>0</v>
      </c>
    </row>
    <row r="349" spans="1:38">
      <c r="A349" s="7">
        <f>IF(OUT!C926="", "", OUT!C926)</f>
        <v>711</v>
      </c>
      <c r="B349" s="18">
        <f>IF(OUT!A926="", "", OUT!A926)</f>
        <v>78228</v>
      </c>
      <c r="C349" s="7" t="str">
        <f>IF(OUT!D926="", "", OUT!D926)</f>
        <v>DB</v>
      </c>
      <c r="D349" s="25"/>
      <c r="E349" s="7" t="str">
        <f>IF(OUT!E926="", "", OUT!E926)</f>
        <v>51 CELL</v>
      </c>
      <c r="F349" s="22" t="str">
        <f>IF(OUT!AE926="NEW", "✷", "")</f>
        <v/>
      </c>
      <c r="G349" t="str">
        <f>IF(OUT!B926="", "", OUT!B926)</f>
        <v>CUPHEA HYSSOPIFOLIA CUPID WHITE</v>
      </c>
      <c r="H349" s="19">
        <f>IF(AND($K$3=1,$K$4="N"),P349,IF(AND($K$3=2,$K$4="N"),R349,IF(AND($K$3=3,$K$4="N"),T349,IF(AND($K$3=4,$K$4="N"),V349,IF(AND($K$3=5,$K$4="N"),X349,IF(AND($K$3=1,$K$4="Y"),Z349,IF(AND($K$3=2,$K$4="Y"),AB349,IF(AND($K$3=3,$K$4="Y"),AD349,IF(AND($K$3=4,$K$4="Y"),AF349,IF(AND($K$3=5,$K$4="Y"),AH349,"FALSE"))))))))))</f>
        <v>0.67500000000000004</v>
      </c>
      <c r="I349" s="20">
        <f>IF(AND($K$3=1,$K$4="N"),Q349,IF(AND($K$3=2,$K$4="N"),S349,IF(AND($K$3=3,$K$4="N"),U349,IF(AND($K$3=4,$K$4="N"),W349,IF(AND($K$3=5,$K$4="N"),Y349,IF(AND($K$3=1,$K$4="Y"),AA349,IF(AND($K$3=2,$K$4="Y"),AC349,IF(AND($K$3=3,$K$4="Y"),AE349,IF(AND($K$3=4,$K$4="Y"),AG349,IF(AND($K$3=5,$K$4="Y"),AI349,"FALSE"))))))))))</f>
        <v>33.75</v>
      </c>
      <c r="J349" s="34" t="str">
        <f>IF(OUT!F926="", "", OUT!F926)</f>
        <v>STRIP TRAY</v>
      </c>
      <c r="K349" s="7">
        <f>IF(OUT!P926="", "", OUT!P926)</f>
        <v>50</v>
      </c>
      <c r="L349" s="7" t="str">
        <f>IF(OUT!AE926="", "", OUT!AE926)</f>
        <v/>
      </c>
      <c r="M349" s="7" t="str">
        <f>IF(OUT!AG926="", "", OUT!AG926)</f>
        <v>PAT</v>
      </c>
      <c r="N349" s="7" t="str">
        <f>IF(OUT!AQ926="", "", OUT!AQ926)</f>
        <v/>
      </c>
      <c r="O349" s="7" t="str">
        <f>IF(OUT!BM926="", "", OUT!BM926)</f>
        <v>T3</v>
      </c>
      <c r="P349" s="8">
        <f>IF(OUT!N926="", "", OUT!N926)</f>
        <v>0.67500000000000004</v>
      </c>
      <c r="Q349" s="9">
        <f>IF(OUT!O926="", "", OUT!O926)</f>
        <v>33.75</v>
      </c>
      <c r="R349" s="8">
        <f>IF(PPG!H926="", "", PPG!H926)</f>
        <v>0</v>
      </c>
      <c r="S349" s="9">
        <f>IF(PPG!I926="", "", PPG!I926)</f>
        <v>0</v>
      </c>
      <c r="T349" s="8">
        <f>IF(PPG!J926="", "", PPG!J926)</f>
        <v>0</v>
      </c>
      <c r="U349" s="9">
        <f>IF(PPG!K926="", "", PPG!K926)</f>
        <v>0</v>
      </c>
      <c r="V349" s="8">
        <f>IF(PPG!L926="", "", PPG!L926)</f>
        <v>0</v>
      </c>
      <c r="W349" s="9">
        <f>IF(PPG!M926="", "", PPG!M926)</f>
        <v>0</v>
      </c>
      <c r="X349" s="8">
        <f>IF(PPG!N926="", "", PPG!N926)</f>
        <v>0</v>
      </c>
      <c r="Y349" s="9">
        <f>IF(PPG!O926="", "", PPG!O926)</f>
        <v>0</v>
      </c>
      <c r="Z349" s="8">
        <f>IF(PPG!Q926="", "", PPG!Q926)</f>
        <v>0.67500000000000004</v>
      </c>
      <c r="AA349" s="9">
        <f>IF(PPG!R926="", "", PPG!R926)</f>
        <v>33.75</v>
      </c>
      <c r="AB349" s="8">
        <f>IF(PPG!S926="", "", PPG!S926)</f>
        <v>0</v>
      </c>
      <c r="AC349" s="9">
        <f>IF(PPG!T926="", "", PPG!T926)</f>
        <v>0</v>
      </c>
      <c r="AD349" s="8">
        <f>IF(PPG!U926="", "", PPG!U926)</f>
        <v>0</v>
      </c>
      <c r="AE349" s="9">
        <f>IF(PPG!V926="", "", PPG!V926)</f>
        <v>0</v>
      </c>
      <c r="AF349" s="8">
        <f>IF(PPG!W926="", "", PPG!W926)</f>
        <v>0</v>
      </c>
      <c r="AG349" s="9">
        <f>IF(PPG!X926="", "", PPG!X926)</f>
        <v>0</v>
      </c>
      <c r="AH349" s="8">
        <f>IF(PPG!Y926="", "", PPG!Y926)</f>
        <v>0</v>
      </c>
      <c r="AI349" s="9">
        <f>IF(PPG!Z926="", "", PPG!Z926)</f>
        <v>0</v>
      </c>
      <c r="AJ349" s="30" t="str">
        <f>IF(D349&lt;&gt;"",D349*I349, "0.00")</f>
        <v>0.00</v>
      </c>
      <c r="AK349" s="7" t="str">
        <f>IF(D349&lt;&gt;"",D349, "0")</f>
        <v>0</v>
      </c>
      <c r="AL349" s="7" t="str">
        <f>IF(D349&lt;&gt;"",D349*K349, "0")</f>
        <v>0</v>
      </c>
    </row>
    <row r="350" spans="1:38">
      <c r="A350" s="7">
        <f>IF(OUT!C1273="", "", OUT!C1273)</f>
        <v>711</v>
      </c>
      <c r="B350" s="18">
        <f>IF(OUT!A1273="", "", OUT!A1273)</f>
        <v>88225</v>
      </c>
      <c r="C350" s="7" t="str">
        <f>IF(OUT!D1273="", "", OUT!D1273)</f>
        <v>DB</v>
      </c>
      <c r="D350" s="25"/>
      <c r="E350" s="7" t="str">
        <f>IF(OUT!E1273="", "", OUT!E1273)</f>
        <v>51 CELL</v>
      </c>
      <c r="F350" s="22" t="str">
        <f>IF(OUT!AE1273="NEW", "✷", "")</f>
        <v/>
      </c>
      <c r="G350" t="str">
        <f>IF(OUT!B1273="", "", OUT!B1273)</f>
        <v>CUPHEA HYSSOPIFOLIA FLORIGLORY DIANA (Pink)</v>
      </c>
      <c r="H350" s="19">
        <f>IF(AND($K$3=1,$K$4="N"),P350,IF(AND($K$3=2,$K$4="N"),R350,IF(AND($K$3=3,$K$4="N"),T350,IF(AND($K$3=4,$K$4="N"),V350,IF(AND($K$3=5,$K$4="N"),X350,IF(AND($K$3=1,$K$4="Y"),Z350,IF(AND($K$3=2,$K$4="Y"),AB350,IF(AND($K$3=3,$K$4="Y"),AD350,IF(AND($K$3=4,$K$4="Y"),AF350,IF(AND($K$3=5,$K$4="Y"),AH350,"FALSE"))))))))))</f>
        <v>0.67500000000000004</v>
      </c>
      <c r="I350" s="20">
        <f>IF(AND($K$3=1,$K$4="N"),Q350,IF(AND($K$3=2,$K$4="N"),S350,IF(AND($K$3=3,$K$4="N"),U350,IF(AND($K$3=4,$K$4="N"),W350,IF(AND($K$3=5,$K$4="N"),Y350,IF(AND($K$3=1,$K$4="Y"),AA350,IF(AND($K$3=2,$K$4="Y"),AC350,IF(AND($K$3=3,$K$4="Y"),AE350,IF(AND($K$3=4,$K$4="Y"),AG350,IF(AND($K$3=5,$K$4="Y"),AI350,"FALSE"))))))))))</f>
        <v>33.75</v>
      </c>
      <c r="J350" s="34" t="str">
        <f>IF(OUT!F1273="", "", OUT!F1273)</f>
        <v>STRIP TRAY</v>
      </c>
      <c r="K350" s="7">
        <f>IF(OUT!P1273="", "", OUT!P1273)</f>
        <v>50</v>
      </c>
      <c r="L350" s="7" t="str">
        <f>IF(OUT!AE1273="", "", OUT!AE1273)</f>
        <v/>
      </c>
      <c r="M350" s="7" t="str">
        <f>IF(OUT!AG1273="", "", OUT!AG1273)</f>
        <v>PAT</v>
      </c>
      <c r="N350" s="7" t="str">
        <f>IF(OUT!AQ1273="", "", OUT!AQ1273)</f>
        <v/>
      </c>
      <c r="O350" s="7" t="str">
        <f>IF(OUT!BM1273="", "", OUT!BM1273)</f>
        <v>T3</v>
      </c>
      <c r="P350" s="8">
        <f>IF(OUT!N1273="", "", OUT!N1273)</f>
        <v>0.67500000000000004</v>
      </c>
      <c r="Q350" s="9">
        <f>IF(OUT!O1273="", "", OUT!O1273)</f>
        <v>33.75</v>
      </c>
      <c r="R350" s="8">
        <f>IF(PPG!H1273="", "", PPG!H1273)</f>
        <v>0</v>
      </c>
      <c r="S350" s="9">
        <f>IF(PPG!I1273="", "", PPG!I1273)</f>
        <v>0</v>
      </c>
      <c r="T350" s="8">
        <f>IF(PPG!J1273="", "", PPG!J1273)</f>
        <v>0</v>
      </c>
      <c r="U350" s="9">
        <f>IF(PPG!K1273="", "", PPG!K1273)</f>
        <v>0</v>
      </c>
      <c r="V350" s="8">
        <f>IF(PPG!L1273="", "", PPG!L1273)</f>
        <v>0</v>
      </c>
      <c r="W350" s="9">
        <f>IF(PPG!M1273="", "", PPG!M1273)</f>
        <v>0</v>
      </c>
      <c r="X350" s="8">
        <f>IF(PPG!N1273="", "", PPG!N1273)</f>
        <v>0</v>
      </c>
      <c r="Y350" s="9">
        <f>IF(PPG!O1273="", "", PPG!O1273)</f>
        <v>0</v>
      </c>
      <c r="Z350" s="8">
        <f>IF(PPG!Q1273="", "", PPG!Q1273)</f>
        <v>0.67500000000000004</v>
      </c>
      <c r="AA350" s="9">
        <f>IF(PPG!R1273="", "", PPG!R1273)</f>
        <v>33.75</v>
      </c>
      <c r="AB350" s="8">
        <f>IF(PPG!S1273="", "", PPG!S1273)</f>
        <v>0</v>
      </c>
      <c r="AC350" s="9">
        <f>IF(PPG!T1273="", "", PPG!T1273)</f>
        <v>0</v>
      </c>
      <c r="AD350" s="8">
        <f>IF(PPG!U1273="", "", PPG!U1273)</f>
        <v>0</v>
      </c>
      <c r="AE350" s="9">
        <f>IF(PPG!V1273="", "", PPG!V1273)</f>
        <v>0</v>
      </c>
      <c r="AF350" s="8">
        <f>IF(PPG!W1273="", "", PPG!W1273)</f>
        <v>0</v>
      </c>
      <c r="AG350" s="9">
        <f>IF(PPG!X1273="", "", PPG!X1273)</f>
        <v>0</v>
      </c>
      <c r="AH350" s="8">
        <f>IF(PPG!Y1273="", "", PPG!Y1273)</f>
        <v>0</v>
      </c>
      <c r="AI350" s="9">
        <f>IF(PPG!Z1273="", "", PPG!Z1273)</f>
        <v>0</v>
      </c>
      <c r="AJ350" s="30" t="str">
        <f>IF(D350&lt;&gt;"",D350*I350, "0.00")</f>
        <v>0.00</v>
      </c>
      <c r="AK350" s="7" t="str">
        <f>IF(D350&lt;&gt;"",D350, "0")</f>
        <v>0</v>
      </c>
      <c r="AL350" s="7" t="str">
        <f>IF(D350&lt;&gt;"",D350*K350, "0")</f>
        <v>0</v>
      </c>
    </row>
    <row r="351" spans="1:38">
      <c r="A351" s="7">
        <f>IF(OUT!C1274="", "", OUT!C1274)</f>
        <v>711</v>
      </c>
      <c r="B351" s="18">
        <f>IF(OUT!A1274="", "", OUT!A1274)</f>
        <v>88226</v>
      </c>
      <c r="C351" s="7" t="str">
        <f>IF(OUT!D1274="", "", OUT!D1274)</f>
        <v>DB</v>
      </c>
      <c r="D351" s="25"/>
      <c r="E351" s="7" t="str">
        <f>IF(OUT!E1274="", "", OUT!E1274)</f>
        <v>51 CELL</v>
      </c>
      <c r="F351" s="22" t="str">
        <f>IF(OUT!AE1274="NEW", "✷", "")</f>
        <v/>
      </c>
      <c r="G351" t="str">
        <f>IF(OUT!B1274="", "", OUT!B1274)</f>
        <v>CUPHEA HYSSOPIFOLIA FLORIGLORY MARIA (White)</v>
      </c>
      <c r="H351" s="19">
        <f>IF(AND($K$3=1,$K$4="N"),P351,IF(AND($K$3=2,$K$4="N"),R351,IF(AND($K$3=3,$K$4="N"),T351,IF(AND($K$3=4,$K$4="N"),V351,IF(AND($K$3=5,$K$4="N"),X351,IF(AND($K$3=1,$K$4="Y"),Z351,IF(AND($K$3=2,$K$4="Y"),AB351,IF(AND($K$3=3,$K$4="Y"),AD351,IF(AND($K$3=4,$K$4="Y"),AF351,IF(AND($K$3=5,$K$4="Y"),AH351,"FALSE"))))))))))</f>
        <v>0.67500000000000004</v>
      </c>
      <c r="I351" s="20">
        <f>IF(AND($K$3=1,$K$4="N"),Q351,IF(AND($K$3=2,$K$4="N"),S351,IF(AND($K$3=3,$K$4="N"),U351,IF(AND($K$3=4,$K$4="N"),W351,IF(AND($K$3=5,$K$4="N"),Y351,IF(AND($K$3=1,$K$4="Y"),AA351,IF(AND($K$3=2,$K$4="Y"),AC351,IF(AND($K$3=3,$K$4="Y"),AE351,IF(AND($K$3=4,$K$4="Y"),AG351,IF(AND($K$3=5,$K$4="Y"),AI351,"FALSE"))))))))))</f>
        <v>33.75</v>
      </c>
      <c r="J351" s="34" t="str">
        <f>IF(OUT!F1274="", "", OUT!F1274)</f>
        <v>STRIP TRAY</v>
      </c>
      <c r="K351" s="7">
        <f>IF(OUT!P1274="", "", OUT!P1274)</f>
        <v>50</v>
      </c>
      <c r="L351" s="7" t="str">
        <f>IF(OUT!AE1274="", "", OUT!AE1274)</f>
        <v/>
      </c>
      <c r="M351" s="7" t="str">
        <f>IF(OUT!AG1274="", "", OUT!AG1274)</f>
        <v>PAT</v>
      </c>
      <c r="N351" s="7" t="str">
        <f>IF(OUT!AQ1274="", "", OUT!AQ1274)</f>
        <v/>
      </c>
      <c r="O351" s="7" t="str">
        <f>IF(OUT!BM1274="", "", OUT!BM1274)</f>
        <v>T3</v>
      </c>
      <c r="P351" s="8">
        <f>IF(OUT!N1274="", "", OUT!N1274)</f>
        <v>0.67500000000000004</v>
      </c>
      <c r="Q351" s="9">
        <f>IF(OUT!O1274="", "", OUT!O1274)</f>
        <v>33.75</v>
      </c>
      <c r="R351" s="8">
        <f>IF(PPG!H1274="", "", PPG!H1274)</f>
        <v>0</v>
      </c>
      <c r="S351" s="9">
        <f>IF(PPG!I1274="", "", PPG!I1274)</f>
        <v>0</v>
      </c>
      <c r="T351" s="8">
        <f>IF(PPG!J1274="", "", PPG!J1274)</f>
        <v>0</v>
      </c>
      <c r="U351" s="9">
        <f>IF(PPG!K1274="", "", PPG!K1274)</f>
        <v>0</v>
      </c>
      <c r="V351" s="8">
        <f>IF(PPG!L1274="", "", PPG!L1274)</f>
        <v>0</v>
      </c>
      <c r="W351" s="9">
        <f>IF(PPG!M1274="", "", PPG!M1274)</f>
        <v>0</v>
      </c>
      <c r="X351" s="8">
        <f>IF(PPG!N1274="", "", PPG!N1274)</f>
        <v>0</v>
      </c>
      <c r="Y351" s="9">
        <f>IF(PPG!O1274="", "", PPG!O1274)</f>
        <v>0</v>
      </c>
      <c r="Z351" s="8">
        <f>IF(PPG!Q1274="", "", PPG!Q1274)</f>
        <v>0.67500000000000004</v>
      </c>
      <c r="AA351" s="9">
        <f>IF(PPG!R1274="", "", PPG!R1274)</f>
        <v>33.75</v>
      </c>
      <c r="AB351" s="8">
        <f>IF(PPG!S1274="", "", PPG!S1274)</f>
        <v>0</v>
      </c>
      <c r="AC351" s="9">
        <f>IF(PPG!T1274="", "", PPG!T1274)</f>
        <v>0</v>
      </c>
      <c r="AD351" s="8">
        <f>IF(PPG!U1274="", "", PPG!U1274)</f>
        <v>0</v>
      </c>
      <c r="AE351" s="9">
        <f>IF(PPG!V1274="", "", PPG!V1274)</f>
        <v>0</v>
      </c>
      <c r="AF351" s="8">
        <f>IF(PPG!W1274="", "", PPG!W1274)</f>
        <v>0</v>
      </c>
      <c r="AG351" s="9">
        <f>IF(PPG!X1274="", "", PPG!X1274)</f>
        <v>0</v>
      </c>
      <c r="AH351" s="8">
        <f>IF(PPG!Y1274="", "", PPG!Y1274)</f>
        <v>0</v>
      </c>
      <c r="AI351" s="9">
        <f>IF(PPG!Z1274="", "", PPG!Z1274)</f>
        <v>0</v>
      </c>
      <c r="AJ351" s="30" t="str">
        <f>IF(D351&lt;&gt;"",D351*I351, "0.00")</f>
        <v>0.00</v>
      </c>
      <c r="AK351" s="7" t="str">
        <f>IF(D351&lt;&gt;"",D351, "0")</f>
        <v>0</v>
      </c>
      <c r="AL351" s="7" t="str">
        <f>IF(D351&lt;&gt;"",D351*K351, "0")</f>
        <v>0</v>
      </c>
    </row>
    <row r="352" spans="1:38">
      <c r="A352" s="7">
        <f>IF(OUT!C1293="", "", OUT!C1293)</f>
        <v>711</v>
      </c>
      <c r="B352" s="18">
        <f>IF(OUT!A1293="", "", OUT!A1293)</f>
        <v>88356</v>
      </c>
      <c r="C352" s="7" t="str">
        <f>IF(OUT!D1293="", "", OUT!D1293)</f>
        <v>DB</v>
      </c>
      <c r="D352" s="25"/>
      <c r="E352" s="7" t="str">
        <f>IF(OUT!E1293="", "", OUT!E1293)</f>
        <v>51 CELL</v>
      </c>
      <c r="F352" s="22" t="str">
        <f>IF(OUT!AE1293="NEW", "✷", "")</f>
        <v/>
      </c>
      <c r="G352" t="str">
        <f>IF(OUT!B1293="", "", OUT!B1293)</f>
        <v>CUPHEA HYSSOPIFOLIA FLORIGLORY SELENA (Purple)</v>
      </c>
      <c r="H352" s="19">
        <f>IF(AND($K$3=1,$K$4="N"),P352,IF(AND($K$3=2,$K$4="N"),R352,IF(AND($K$3=3,$K$4="N"),T352,IF(AND($K$3=4,$K$4="N"),V352,IF(AND($K$3=5,$K$4="N"),X352,IF(AND($K$3=1,$K$4="Y"),Z352,IF(AND($K$3=2,$K$4="Y"),AB352,IF(AND($K$3=3,$K$4="Y"),AD352,IF(AND($K$3=4,$K$4="Y"),AF352,IF(AND($K$3=5,$K$4="Y"),AH352,"FALSE"))))))))))</f>
        <v>0.67500000000000004</v>
      </c>
      <c r="I352" s="20">
        <f>IF(AND($K$3=1,$K$4="N"),Q352,IF(AND($K$3=2,$K$4="N"),S352,IF(AND($K$3=3,$K$4="N"),U352,IF(AND($K$3=4,$K$4="N"),W352,IF(AND($K$3=5,$K$4="N"),Y352,IF(AND($K$3=1,$K$4="Y"),AA352,IF(AND($K$3=2,$K$4="Y"),AC352,IF(AND($K$3=3,$K$4="Y"),AE352,IF(AND($K$3=4,$K$4="Y"),AG352,IF(AND($K$3=5,$K$4="Y"),AI352,"FALSE"))))))))))</f>
        <v>33.75</v>
      </c>
      <c r="J352" s="34" t="str">
        <f>IF(OUT!F1293="", "", OUT!F1293)</f>
        <v>STRIP TRAY</v>
      </c>
      <c r="K352" s="7">
        <f>IF(OUT!P1293="", "", OUT!P1293)</f>
        <v>50</v>
      </c>
      <c r="L352" s="7" t="str">
        <f>IF(OUT!AE1293="", "", OUT!AE1293)</f>
        <v/>
      </c>
      <c r="M352" s="7" t="str">
        <f>IF(OUT!AG1293="", "", OUT!AG1293)</f>
        <v>PAT</v>
      </c>
      <c r="N352" s="7" t="str">
        <f>IF(OUT!AQ1293="", "", OUT!AQ1293)</f>
        <v/>
      </c>
      <c r="O352" s="7" t="str">
        <f>IF(OUT!BM1293="", "", OUT!BM1293)</f>
        <v>T3</v>
      </c>
      <c r="P352" s="8">
        <f>IF(OUT!N1293="", "", OUT!N1293)</f>
        <v>0.67500000000000004</v>
      </c>
      <c r="Q352" s="9">
        <f>IF(OUT!O1293="", "", OUT!O1293)</f>
        <v>33.75</v>
      </c>
      <c r="R352" s="8">
        <f>IF(PPG!H1293="", "", PPG!H1293)</f>
        <v>0</v>
      </c>
      <c r="S352" s="9">
        <f>IF(PPG!I1293="", "", PPG!I1293)</f>
        <v>0</v>
      </c>
      <c r="T352" s="8">
        <f>IF(PPG!J1293="", "", PPG!J1293)</f>
        <v>0</v>
      </c>
      <c r="U352" s="9">
        <f>IF(PPG!K1293="", "", PPG!K1293)</f>
        <v>0</v>
      </c>
      <c r="V352" s="8">
        <f>IF(PPG!L1293="", "", PPG!L1293)</f>
        <v>0</v>
      </c>
      <c r="W352" s="9">
        <f>IF(PPG!M1293="", "", PPG!M1293)</f>
        <v>0</v>
      </c>
      <c r="X352" s="8">
        <f>IF(PPG!N1293="", "", PPG!N1293)</f>
        <v>0</v>
      </c>
      <c r="Y352" s="9">
        <f>IF(PPG!O1293="", "", PPG!O1293)</f>
        <v>0</v>
      </c>
      <c r="Z352" s="8">
        <f>IF(PPG!Q1293="", "", PPG!Q1293)</f>
        <v>0.67500000000000004</v>
      </c>
      <c r="AA352" s="9">
        <f>IF(PPG!R1293="", "", PPG!R1293)</f>
        <v>33.75</v>
      </c>
      <c r="AB352" s="8">
        <f>IF(PPG!S1293="", "", PPG!S1293)</f>
        <v>0</v>
      </c>
      <c r="AC352" s="9">
        <f>IF(PPG!T1293="", "", PPG!T1293)</f>
        <v>0</v>
      </c>
      <c r="AD352" s="8">
        <f>IF(PPG!U1293="", "", PPG!U1293)</f>
        <v>0</v>
      </c>
      <c r="AE352" s="9">
        <f>IF(PPG!V1293="", "", PPG!V1293)</f>
        <v>0</v>
      </c>
      <c r="AF352" s="8">
        <f>IF(PPG!W1293="", "", PPG!W1293)</f>
        <v>0</v>
      </c>
      <c r="AG352" s="9">
        <f>IF(PPG!X1293="", "", PPG!X1293)</f>
        <v>0</v>
      </c>
      <c r="AH352" s="8">
        <f>IF(PPG!Y1293="", "", PPG!Y1293)</f>
        <v>0</v>
      </c>
      <c r="AI352" s="9">
        <f>IF(PPG!Z1293="", "", PPG!Z1293)</f>
        <v>0</v>
      </c>
      <c r="AJ352" s="30" t="str">
        <f>IF(D352&lt;&gt;"",D352*I352, "0.00")</f>
        <v>0.00</v>
      </c>
      <c r="AK352" s="7" t="str">
        <f>IF(D352&lt;&gt;"",D352, "0")</f>
        <v>0</v>
      </c>
      <c r="AL352" s="7" t="str">
        <f>IF(D352&lt;&gt;"",D352*K352, "0")</f>
        <v>0</v>
      </c>
    </row>
    <row r="353" spans="1:38">
      <c r="A353" s="7">
        <f>IF(OUT!C1275="", "", OUT!C1275)</f>
        <v>711</v>
      </c>
      <c r="B353" s="18">
        <f>IF(OUT!A1275="", "", OUT!A1275)</f>
        <v>88227</v>
      </c>
      <c r="C353" s="7" t="str">
        <f>IF(OUT!D1275="", "", OUT!D1275)</f>
        <v>DB</v>
      </c>
      <c r="D353" s="25"/>
      <c r="E353" s="7" t="str">
        <f>IF(OUT!E1275="", "", OUT!E1275)</f>
        <v>51 CELL</v>
      </c>
      <c r="F353" s="22" t="str">
        <f>IF(OUT!AE1275="NEW", "✷", "")</f>
        <v/>
      </c>
      <c r="G353" t="str">
        <f>IF(OUT!B1275="", "", OUT!B1275)</f>
        <v>CUPHEA HYSSOPIFOLIA FLORIGLORY SOFIA (Lavender)</v>
      </c>
      <c r="H353" s="19">
        <f>IF(AND($K$3=1,$K$4="N"),P353,IF(AND($K$3=2,$K$4="N"),R353,IF(AND($K$3=3,$K$4="N"),T353,IF(AND($K$3=4,$K$4="N"),V353,IF(AND($K$3=5,$K$4="N"),X353,IF(AND($K$3=1,$K$4="Y"),Z353,IF(AND($K$3=2,$K$4="Y"),AB353,IF(AND($K$3=3,$K$4="Y"),AD353,IF(AND($K$3=4,$K$4="Y"),AF353,IF(AND($K$3=5,$K$4="Y"),AH353,"FALSE"))))))))))</f>
        <v>0.67500000000000004</v>
      </c>
      <c r="I353" s="20">
        <f>IF(AND($K$3=1,$K$4="N"),Q353,IF(AND($K$3=2,$K$4="N"),S353,IF(AND($K$3=3,$K$4="N"),U353,IF(AND($K$3=4,$K$4="N"),W353,IF(AND($K$3=5,$K$4="N"),Y353,IF(AND($K$3=1,$K$4="Y"),AA353,IF(AND($K$3=2,$K$4="Y"),AC353,IF(AND($K$3=3,$K$4="Y"),AE353,IF(AND($K$3=4,$K$4="Y"),AG353,IF(AND($K$3=5,$K$4="Y"),AI353,"FALSE"))))))))))</f>
        <v>33.75</v>
      </c>
      <c r="J353" s="34" t="str">
        <f>IF(OUT!F1275="", "", OUT!F1275)</f>
        <v>STRIP TRAY</v>
      </c>
      <c r="K353" s="7">
        <f>IF(OUT!P1275="", "", OUT!P1275)</f>
        <v>50</v>
      </c>
      <c r="L353" s="7" t="str">
        <f>IF(OUT!AE1275="", "", OUT!AE1275)</f>
        <v/>
      </c>
      <c r="M353" s="7" t="str">
        <f>IF(OUT!AG1275="", "", OUT!AG1275)</f>
        <v>PAT</v>
      </c>
      <c r="N353" s="7" t="str">
        <f>IF(OUT!AQ1275="", "", OUT!AQ1275)</f>
        <v/>
      </c>
      <c r="O353" s="7" t="str">
        <f>IF(OUT!BM1275="", "", OUT!BM1275)</f>
        <v>T3</v>
      </c>
      <c r="P353" s="8">
        <f>IF(OUT!N1275="", "", OUT!N1275)</f>
        <v>0.67500000000000004</v>
      </c>
      <c r="Q353" s="9">
        <f>IF(OUT!O1275="", "", OUT!O1275)</f>
        <v>33.75</v>
      </c>
      <c r="R353" s="8">
        <f>IF(PPG!H1275="", "", PPG!H1275)</f>
        <v>0</v>
      </c>
      <c r="S353" s="9">
        <f>IF(PPG!I1275="", "", PPG!I1275)</f>
        <v>0</v>
      </c>
      <c r="T353" s="8">
        <f>IF(PPG!J1275="", "", PPG!J1275)</f>
        <v>0</v>
      </c>
      <c r="U353" s="9">
        <f>IF(PPG!K1275="", "", PPG!K1275)</f>
        <v>0</v>
      </c>
      <c r="V353" s="8">
        <f>IF(PPG!L1275="", "", PPG!L1275)</f>
        <v>0</v>
      </c>
      <c r="W353" s="9">
        <f>IF(PPG!M1275="", "", PPG!M1275)</f>
        <v>0</v>
      </c>
      <c r="X353" s="8">
        <f>IF(PPG!N1275="", "", PPG!N1275)</f>
        <v>0</v>
      </c>
      <c r="Y353" s="9">
        <f>IF(PPG!O1275="", "", PPG!O1275)</f>
        <v>0</v>
      </c>
      <c r="Z353" s="8">
        <f>IF(PPG!Q1275="", "", PPG!Q1275)</f>
        <v>0.67500000000000004</v>
      </c>
      <c r="AA353" s="9">
        <f>IF(PPG!R1275="", "", PPG!R1275)</f>
        <v>33.75</v>
      </c>
      <c r="AB353" s="8">
        <f>IF(PPG!S1275="", "", PPG!S1275)</f>
        <v>0</v>
      </c>
      <c r="AC353" s="9">
        <f>IF(PPG!T1275="", "", PPG!T1275)</f>
        <v>0</v>
      </c>
      <c r="AD353" s="8">
        <f>IF(PPG!U1275="", "", PPG!U1275)</f>
        <v>0</v>
      </c>
      <c r="AE353" s="9">
        <f>IF(PPG!V1275="", "", PPG!V1275)</f>
        <v>0</v>
      </c>
      <c r="AF353" s="8">
        <f>IF(PPG!W1275="", "", PPG!W1275)</f>
        <v>0</v>
      </c>
      <c r="AG353" s="9">
        <f>IF(PPG!X1275="", "", PPG!X1275)</f>
        <v>0</v>
      </c>
      <c r="AH353" s="8">
        <f>IF(PPG!Y1275="", "", PPG!Y1275)</f>
        <v>0</v>
      </c>
      <c r="AI353" s="9">
        <f>IF(PPG!Z1275="", "", PPG!Z1275)</f>
        <v>0</v>
      </c>
      <c r="AJ353" s="30" t="str">
        <f>IF(D353&lt;&gt;"",D353*I353, "0.00")</f>
        <v>0.00</v>
      </c>
      <c r="AK353" s="7" t="str">
        <f>IF(D353&lt;&gt;"",D353, "0")</f>
        <v>0</v>
      </c>
      <c r="AL353" s="7" t="str">
        <f>IF(D353&lt;&gt;"",D353*K353, "0")</f>
        <v>0</v>
      </c>
    </row>
    <row r="354" spans="1:38">
      <c r="A354" s="7">
        <f>IF(OUT!C458="", "", OUT!C458)</f>
        <v>711</v>
      </c>
      <c r="B354" s="18">
        <f>IF(OUT!A458="", "", OUT!A458)</f>
        <v>58744</v>
      </c>
      <c r="C354" s="7" t="str">
        <f>IF(OUT!D458="", "", OUT!D458)</f>
        <v>DB</v>
      </c>
      <c r="D354" s="25"/>
      <c r="E354" s="7" t="str">
        <f>IF(OUT!E458="", "", OUT!E458)</f>
        <v>51 CELL</v>
      </c>
      <c r="F354" s="22" t="str">
        <f>IF(OUT!AE458="NEW", "✷", "")</f>
        <v/>
      </c>
      <c r="G354" t="str">
        <f>IF(OUT!B458="", "", OUT!B458)</f>
        <v>CUPHEA IGNEA CIGAR (Reddish/Orange w/White Tip)</v>
      </c>
      <c r="H354" s="19">
        <f>IF(AND($K$3=1,$K$4="N"),P354,IF(AND($K$3=2,$K$4="N"),R354,IF(AND($K$3=3,$K$4="N"),T354,IF(AND($K$3=4,$K$4="N"),V354,IF(AND($K$3=5,$K$4="N"),X354,IF(AND($K$3=1,$K$4="Y"),Z354,IF(AND($K$3=2,$K$4="Y"),AB354,IF(AND($K$3=3,$K$4="Y"),AD354,IF(AND($K$3=4,$K$4="Y"),AF354,IF(AND($K$3=5,$K$4="Y"),AH354,"FALSE"))))))))))</f>
        <v>0.59399999999999997</v>
      </c>
      <c r="I354" s="20">
        <f>IF(AND($K$3=1,$K$4="N"),Q354,IF(AND($K$3=2,$K$4="N"),S354,IF(AND($K$3=3,$K$4="N"),U354,IF(AND($K$3=4,$K$4="N"),W354,IF(AND($K$3=5,$K$4="N"),Y354,IF(AND($K$3=1,$K$4="Y"),AA354,IF(AND($K$3=2,$K$4="Y"),AC354,IF(AND($K$3=3,$K$4="Y"),AE354,IF(AND($K$3=4,$K$4="Y"),AG354,IF(AND($K$3=5,$K$4="Y"),AI354,"FALSE"))))))))))</f>
        <v>29.7</v>
      </c>
      <c r="J354" s="34" t="str">
        <f>IF(OUT!F458="", "", OUT!F458)</f>
        <v>STRIP TRAY</v>
      </c>
      <c r="K354" s="7">
        <f>IF(OUT!P458="", "", OUT!P458)</f>
        <v>50</v>
      </c>
      <c r="L354" s="7" t="str">
        <f>IF(OUT!AE458="", "", OUT!AE458)</f>
        <v/>
      </c>
      <c r="M354" s="7" t="str">
        <f>IF(OUT!AG458="", "", OUT!AG458)</f>
        <v/>
      </c>
      <c r="N354" s="7" t="str">
        <f>IF(OUT!AQ458="", "", OUT!AQ458)</f>
        <v/>
      </c>
      <c r="O354" s="7" t="str">
        <f>IF(OUT!BM458="", "", OUT!BM458)</f>
        <v>T3</v>
      </c>
      <c r="P354" s="8">
        <f>IF(OUT!N458="", "", OUT!N458)</f>
        <v>0.59399999999999997</v>
      </c>
      <c r="Q354" s="9">
        <f>IF(OUT!O458="", "", OUT!O458)</f>
        <v>29.7</v>
      </c>
      <c r="R354" s="8">
        <f>IF(PPG!H458="", "", PPG!H458)</f>
        <v>0</v>
      </c>
      <c r="S354" s="9">
        <f>IF(PPG!I458="", "", PPG!I458)</f>
        <v>0</v>
      </c>
      <c r="T354" s="8">
        <f>IF(PPG!J458="", "", PPG!J458)</f>
        <v>0</v>
      </c>
      <c r="U354" s="9">
        <f>IF(PPG!K458="", "", PPG!K458)</f>
        <v>0</v>
      </c>
      <c r="V354" s="8">
        <f>IF(PPG!L458="", "", PPG!L458)</f>
        <v>0</v>
      </c>
      <c r="W354" s="9">
        <f>IF(PPG!M458="", "", PPG!M458)</f>
        <v>0</v>
      </c>
      <c r="X354" s="8">
        <f>IF(PPG!N458="", "", PPG!N458)</f>
        <v>0</v>
      </c>
      <c r="Y354" s="9">
        <f>IF(PPG!O458="", "", PPG!O458)</f>
        <v>0</v>
      </c>
      <c r="Z354" s="8">
        <f>IF(PPG!Q458="", "", PPG!Q458)</f>
        <v>0.59399999999999997</v>
      </c>
      <c r="AA354" s="9">
        <f>IF(PPG!R458="", "", PPG!R458)</f>
        <v>29.7</v>
      </c>
      <c r="AB354" s="8">
        <f>IF(PPG!S458="", "", PPG!S458)</f>
        <v>0</v>
      </c>
      <c r="AC354" s="9">
        <f>IF(PPG!T458="", "", PPG!T458)</f>
        <v>0</v>
      </c>
      <c r="AD354" s="8">
        <f>IF(PPG!U458="", "", PPG!U458)</f>
        <v>0</v>
      </c>
      <c r="AE354" s="9">
        <f>IF(PPG!V458="", "", PPG!V458)</f>
        <v>0</v>
      </c>
      <c r="AF354" s="8">
        <f>IF(PPG!W458="", "", PPG!W458)</f>
        <v>0</v>
      </c>
      <c r="AG354" s="9">
        <f>IF(PPG!X458="", "", PPG!X458)</f>
        <v>0</v>
      </c>
      <c r="AH354" s="8">
        <f>IF(PPG!Y458="", "", PPG!Y458)</f>
        <v>0</v>
      </c>
      <c r="AI354" s="9">
        <f>IF(PPG!Z458="", "", PPG!Z458)</f>
        <v>0</v>
      </c>
      <c r="AJ354" s="30" t="str">
        <f>IF(D354&lt;&gt;"",D354*I354, "0.00")</f>
        <v>0.00</v>
      </c>
      <c r="AK354" s="7" t="str">
        <f>IF(D354&lt;&gt;"",D354, "0")</f>
        <v>0</v>
      </c>
      <c r="AL354" s="7" t="str">
        <f>IF(D354&lt;&gt;"",D354*K354, "0")</f>
        <v>0</v>
      </c>
    </row>
    <row r="355" spans="1:38">
      <c r="A355" s="7">
        <f>IF(OUT!C1483="", "", OUT!C1483)</f>
        <v>711</v>
      </c>
      <c r="B355" s="18">
        <f>IF(OUT!A1483="", "", OUT!A1483)</f>
        <v>91871</v>
      </c>
      <c r="C355" s="7" t="str">
        <f>IF(OUT!D1483="", "", OUT!D1483)</f>
        <v>DB</v>
      </c>
      <c r="D355" s="25"/>
      <c r="E355" s="7" t="str">
        <f>IF(OUT!E1483="", "", OUT!E1483)</f>
        <v>51 CELL</v>
      </c>
      <c r="F355" s="22" t="str">
        <f>IF(OUT!AE1483="NEW", "✷", "")</f>
        <v>✷</v>
      </c>
      <c r="G355" t="str">
        <f>IF(OUT!B1483="", "", OUT!B1483)</f>
        <v>CUPHEA IGNEA HUMMINGBIRDS LUNCH (Cherry-Red Two-Toned)</v>
      </c>
      <c r="H355" s="19">
        <f>IF(AND($K$3=1,$K$4="N"),P355,IF(AND($K$3=2,$K$4="N"),R355,IF(AND($K$3=3,$K$4="N"),T355,IF(AND($K$3=4,$K$4="N"),V355,IF(AND($K$3=5,$K$4="N"),X355,IF(AND($K$3=1,$K$4="Y"),Z355,IF(AND($K$3=2,$K$4="Y"),AB355,IF(AND($K$3=3,$K$4="Y"),AD355,IF(AND($K$3=4,$K$4="Y"),AF355,IF(AND($K$3=5,$K$4="Y"),AH355,"FALSE"))))))))))</f>
        <v>0.67500000000000004</v>
      </c>
      <c r="I355" s="20">
        <f>IF(AND($K$3=1,$K$4="N"),Q355,IF(AND($K$3=2,$K$4="N"),S355,IF(AND($K$3=3,$K$4="N"),U355,IF(AND($K$3=4,$K$4="N"),W355,IF(AND($K$3=5,$K$4="N"),Y355,IF(AND($K$3=1,$K$4="Y"),AA355,IF(AND($K$3=2,$K$4="Y"),AC355,IF(AND($K$3=3,$K$4="Y"),AE355,IF(AND($K$3=4,$K$4="Y"),AG355,IF(AND($K$3=5,$K$4="Y"),AI355,"FALSE"))))))))))</f>
        <v>33.75</v>
      </c>
      <c r="J355" s="34" t="str">
        <f>IF(OUT!F1483="", "", OUT!F1483)</f>
        <v>STRIP TRAY</v>
      </c>
      <c r="K355" s="7">
        <f>IF(OUT!P1483="", "", OUT!P1483)</f>
        <v>50</v>
      </c>
      <c r="L355" s="7" t="str">
        <f>IF(OUT!AE1483="", "", OUT!AE1483)</f>
        <v>NEW</v>
      </c>
      <c r="M355" s="7" t="str">
        <f>IF(OUT!AG1483="", "", OUT!AG1483)</f>
        <v>PAT</v>
      </c>
      <c r="N355" s="7" t="str">
        <f>IF(OUT!AQ1483="", "", OUT!AQ1483)</f>
        <v/>
      </c>
      <c r="O355" s="7" t="str">
        <f>IF(OUT!BM1483="", "", OUT!BM1483)</f>
        <v>T3</v>
      </c>
      <c r="P355" s="8">
        <f>IF(OUT!N1483="", "", OUT!N1483)</f>
        <v>0.67500000000000004</v>
      </c>
      <c r="Q355" s="9">
        <f>IF(OUT!O1483="", "", OUT!O1483)</f>
        <v>33.75</v>
      </c>
      <c r="R355" s="8">
        <f>IF(PPG!H1483="", "", PPG!H1483)</f>
        <v>0</v>
      </c>
      <c r="S355" s="9">
        <f>IF(PPG!I1483="", "", PPG!I1483)</f>
        <v>0</v>
      </c>
      <c r="T355" s="8">
        <f>IF(PPG!J1483="", "", PPG!J1483)</f>
        <v>0</v>
      </c>
      <c r="U355" s="9">
        <f>IF(PPG!K1483="", "", PPG!K1483)</f>
        <v>0</v>
      </c>
      <c r="V355" s="8">
        <f>IF(PPG!L1483="", "", PPG!L1483)</f>
        <v>0</v>
      </c>
      <c r="W355" s="9">
        <f>IF(PPG!M1483="", "", PPG!M1483)</f>
        <v>0</v>
      </c>
      <c r="X355" s="8">
        <f>IF(PPG!N1483="", "", PPG!N1483)</f>
        <v>0</v>
      </c>
      <c r="Y355" s="9">
        <f>IF(PPG!O1483="", "", PPG!O1483)</f>
        <v>0</v>
      </c>
      <c r="Z355" s="8">
        <f>IF(PPG!Q1483="", "", PPG!Q1483)</f>
        <v>0.67500000000000004</v>
      </c>
      <c r="AA355" s="9">
        <f>IF(PPG!R1483="", "", PPG!R1483)</f>
        <v>33.75</v>
      </c>
      <c r="AB355" s="8">
        <f>IF(PPG!S1483="", "", PPG!S1483)</f>
        <v>0</v>
      </c>
      <c r="AC355" s="9">
        <f>IF(PPG!T1483="", "", PPG!T1483)</f>
        <v>0</v>
      </c>
      <c r="AD355" s="8">
        <f>IF(PPG!U1483="", "", PPG!U1483)</f>
        <v>0</v>
      </c>
      <c r="AE355" s="9">
        <f>IF(PPG!V1483="", "", PPG!V1483)</f>
        <v>0</v>
      </c>
      <c r="AF355" s="8">
        <f>IF(PPG!W1483="", "", PPG!W1483)</f>
        <v>0</v>
      </c>
      <c r="AG355" s="9">
        <f>IF(PPG!X1483="", "", PPG!X1483)</f>
        <v>0</v>
      </c>
      <c r="AH355" s="8">
        <f>IF(PPG!Y1483="", "", PPG!Y1483)</f>
        <v>0</v>
      </c>
      <c r="AI355" s="9">
        <f>IF(PPG!Z1483="", "", PPG!Z1483)</f>
        <v>0</v>
      </c>
      <c r="AJ355" s="30" t="str">
        <f>IF(D355&lt;&gt;"",D355*I355, "0.00")</f>
        <v>0.00</v>
      </c>
      <c r="AK355" s="7" t="str">
        <f>IF(D355&lt;&gt;"",D355, "0")</f>
        <v>0</v>
      </c>
      <c r="AL355" s="7" t="str">
        <f>IF(D355&lt;&gt;"",D355*K355, "0")</f>
        <v>0</v>
      </c>
    </row>
    <row r="356" spans="1:38">
      <c r="A356" s="7">
        <f>IF(OUT!C657="", "", OUT!C657)</f>
        <v>711</v>
      </c>
      <c r="B356" s="18">
        <f>IF(OUT!A657="", "", OUT!A657)</f>
        <v>68721</v>
      </c>
      <c r="C356" s="7" t="str">
        <f>IF(OUT!D657="", "", OUT!D657)</f>
        <v>DB</v>
      </c>
      <c r="D356" s="25"/>
      <c r="E356" s="7" t="str">
        <f>IF(OUT!E657="", "", OUT!E657)</f>
        <v>51 CELL</v>
      </c>
      <c r="F356" s="22" t="str">
        <f>IF(OUT!AE657="NEW", "✷", "")</f>
        <v/>
      </c>
      <c r="G356" t="str">
        <f>IF(OUT!B657="", "", OUT!B657)</f>
        <v>DAHLIA DAHLINOVA ALABAMA (Yellow)</v>
      </c>
      <c r="H356" s="19">
        <f>IF(AND($K$3=1,$K$4="N"),P356,IF(AND($K$3=2,$K$4="N"),R356,IF(AND($K$3=3,$K$4="N"),T356,IF(AND($K$3=4,$K$4="N"),V356,IF(AND($K$3=5,$K$4="N"),X356,IF(AND($K$3=1,$K$4="Y"),Z356,IF(AND($K$3=2,$K$4="Y"),AB356,IF(AND($K$3=3,$K$4="Y"),AD356,IF(AND($K$3=4,$K$4="Y"),AF356,IF(AND($K$3=5,$K$4="Y"),AH356,"FALSE"))))))))))</f>
        <v>0.71799999999999997</v>
      </c>
      <c r="I356" s="20">
        <f>IF(AND($K$3=1,$K$4="N"),Q356,IF(AND($K$3=2,$K$4="N"),S356,IF(AND($K$3=3,$K$4="N"),U356,IF(AND($K$3=4,$K$4="N"),W356,IF(AND($K$3=5,$K$4="N"),Y356,IF(AND($K$3=1,$K$4="Y"),AA356,IF(AND($K$3=2,$K$4="Y"),AC356,IF(AND($K$3=3,$K$4="Y"),AE356,IF(AND($K$3=4,$K$4="Y"),AG356,IF(AND($K$3=5,$K$4="Y"),AI356,"FALSE"))))))))))</f>
        <v>35.9</v>
      </c>
      <c r="J356" s="34" t="str">
        <f>IF(OUT!F657="", "", OUT!F657)</f>
        <v>STRIP TRAY</v>
      </c>
      <c r="K356" s="7">
        <f>IF(OUT!P657="", "", OUT!P657)</f>
        <v>50</v>
      </c>
      <c r="L356" s="7" t="str">
        <f>IF(OUT!AE657="", "", OUT!AE657)</f>
        <v/>
      </c>
      <c r="M356" s="7" t="str">
        <f>IF(OUT!AG657="", "", OUT!AG657)</f>
        <v>PAT</v>
      </c>
      <c r="N356" s="7" t="str">
        <f>IF(OUT!AQ657="", "", OUT!AQ657)</f>
        <v/>
      </c>
      <c r="O356" s="7" t="str">
        <f>IF(OUT!BM657="", "", OUT!BM657)</f>
        <v>T3</v>
      </c>
      <c r="P356" s="8">
        <f>IF(OUT!N657="", "", OUT!N657)</f>
        <v>0.71799999999999997</v>
      </c>
      <c r="Q356" s="9">
        <f>IF(OUT!O657="", "", OUT!O657)</f>
        <v>35.9</v>
      </c>
      <c r="R356" s="8">
        <f>IF(PPG!H657="", "", PPG!H657)</f>
        <v>0</v>
      </c>
      <c r="S356" s="9">
        <f>IF(PPG!I657="", "", PPG!I657)</f>
        <v>0</v>
      </c>
      <c r="T356" s="8">
        <f>IF(PPG!J657="", "", PPG!J657)</f>
        <v>0</v>
      </c>
      <c r="U356" s="9">
        <f>IF(PPG!K657="", "", PPG!K657)</f>
        <v>0</v>
      </c>
      <c r="V356" s="8">
        <f>IF(PPG!L657="", "", PPG!L657)</f>
        <v>0</v>
      </c>
      <c r="W356" s="9">
        <f>IF(PPG!M657="", "", PPG!M657)</f>
        <v>0</v>
      </c>
      <c r="X356" s="8">
        <f>IF(PPG!N657="", "", PPG!N657)</f>
        <v>0</v>
      </c>
      <c r="Y356" s="9">
        <f>IF(PPG!O657="", "", PPG!O657)</f>
        <v>0</v>
      </c>
      <c r="Z356" s="8">
        <f>IF(PPG!Q657="", "", PPG!Q657)</f>
        <v>0.71799999999999997</v>
      </c>
      <c r="AA356" s="9">
        <f>IF(PPG!R657="", "", PPG!R657)</f>
        <v>35.9</v>
      </c>
      <c r="AB356" s="8">
        <f>IF(PPG!S657="", "", PPG!S657)</f>
        <v>0</v>
      </c>
      <c r="AC356" s="9">
        <f>IF(PPG!T657="", "", PPG!T657)</f>
        <v>0</v>
      </c>
      <c r="AD356" s="8">
        <f>IF(PPG!U657="", "", PPG!U657)</f>
        <v>0</v>
      </c>
      <c r="AE356" s="9">
        <f>IF(PPG!V657="", "", PPG!V657)</f>
        <v>0</v>
      </c>
      <c r="AF356" s="8">
        <f>IF(PPG!W657="", "", PPG!W657)</f>
        <v>0</v>
      </c>
      <c r="AG356" s="9">
        <f>IF(PPG!X657="", "", PPG!X657)</f>
        <v>0</v>
      </c>
      <c r="AH356" s="8">
        <f>IF(PPG!Y657="", "", PPG!Y657)</f>
        <v>0</v>
      </c>
      <c r="AI356" s="9">
        <f>IF(PPG!Z657="", "", PPG!Z657)</f>
        <v>0</v>
      </c>
      <c r="AJ356" s="30" t="str">
        <f>IF(D356&lt;&gt;"",D356*I356, "0.00")</f>
        <v>0.00</v>
      </c>
      <c r="AK356" s="7" t="str">
        <f>IF(D356&lt;&gt;"",D356, "0")</f>
        <v>0</v>
      </c>
      <c r="AL356" s="7" t="str">
        <f>IF(D356&lt;&gt;"",D356*K356, "0")</f>
        <v>0</v>
      </c>
    </row>
    <row r="357" spans="1:38">
      <c r="A357" s="7">
        <f>IF(OUT!C832="", "", OUT!C832)</f>
        <v>711</v>
      </c>
      <c r="B357" s="18">
        <f>IF(OUT!A832="", "", OUT!A832)</f>
        <v>75246</v>
      </c>
      <c r="C357" s="7" t="str">
        <f>IF(OUT!D832="", "", OUT!D832)</f>
        <v>DB</v>
      </c>
      <c r="D357" s="25"/>
      <c r="E357" s="7" t="str">
        <f>IF(OUT!E832="", "", OUT!E832)</f>
        <v>51 CELL</v>
      </c>
      <c r="F357" s="22" t="str">
        <f>IF(OUT!AE832="NEW", "✷", "")</f>
        <v/>
      </c>
      <c r="G357" t="str">
        <f>IF(OUT!B832="", "", OUT!B832)</f>
        <v>DAHLIA DAHLINOVA CALIFORNIA (Yellow/Red Bicolor)</v>
      </c>
      <c r="H357" s="19">
        <f>IF(AND($K$3=1,$K$4="N"),P357,IF(AND($K$3=2,$K$4="N"),R357,IF(AND($K$3=3,$K$4="N"),T357,IF(AND($K$3=4,$K$4="N"),V357,IF(AND($K$3=5,$K$4="N"),X357,IF(AND($K$3=1,$K$4="Y"),Z357,IF(AND($K$3=2,$K$4="Y"),AB357,IF(AND($K$3=3,$K$4="Y"),AD357,IF(AND($K$3=4,$K$4="Y"),AF357,IF(AND($K$3=5,$K$4="Y"),AH357,"FALSE"))))))))))</f>
        <v>0.71799999999999997</v>
      </c>
      <c r="I357" s="20">
        <f>IF(AND($K$3=1,$K$4="N"),Q357,IF(AND($K$3=2,$K$4="N"),S357,IF(AND($K$3=3,$K$4="N"),U357,IF(AND($K$3=4,$K$4="N"),W357,IF(AND($K$3=5,$K$4="N"),Y357,IF(AND($K$3=1,$K$4="Y"),AA357,IF(AND($K$3=2,$K$4="Y"),AC357,IF(AND($K$3=3,$K$4="Y"),AE357,IF(AND($K$3=4,$K$4="Y"),AG357,IF(AND($K$3=5,$K$4="Y"),AI357,"FALSE"))))))))))</f>
        <v>35.9</v>
      </c>
      <c r="J357" s="34" t="str">
        <f>IF(OUT!F832="", "", OUT!F832)</f>
        <v>STRIP TRAY</v>
      </c>
      <c r="K357" s="7">
        <f>IF(OUT!P832="", "", OUT!P832)</f>
        <v>50</v>
      </c>
      <c r="L357" s="7" t="str">
        <f>IF(OUT!AE832="", "", OUT!AE832)</f>
        <v/>
      </c>
      <c r="M357" s="7" t="str">
        <f>IF(OUT!AG832="", "", OUT!AG832)</f>
        <v>PAT</v>
      </c>
      <c r="N357" s="7" t="str">
        <f>IF(OUT!AQ832="", "", OUT!AQ832)</f>
        <v/>
      </c>
      <c r="O357" s="7" t="str">
        <f>IF(OUT!BM832="", "", OUT!BM832)</f>
        <v>T3</v>
      </c>
      <c r="P357" s="8">
        <f>IF(OUT!N832="", "", OUT!N832)</f>
        <v>0.71799999999999997</v>
      </c>
      <c r="Q357" s="9">
        <f>IF(OUT!O832="", "", OUT!O832)</f>
        <v>35.9</v>
      </c>
      <c r="R357" s="8">
        <f>IF(PPG!H832="", "", PPG!H832)</f>
        <v>0</v>
      </c>
      <c r="S357" s="9">
        <f>IF(PPG!I832="", "", PPG!I832)</f>
        <v>0</v>
      </c>
      <c r="T357" s="8">
        <f>IF(PPG!J832="", "", PPG!J832)</f>
        <v>0</v>
      </c>
      <c r="U357" s="9">
        <f>IF(PPG!K832="", "", PPG!K832)</f>
        <v>0</v>
      </c>
      <c r="V357" s="8">
        <f>IF(PPG!L832="", "", PPG!L832)</f>
        <v>0</v>
      </c>
      <c r="W357" s="9">
        <f>IF(PPG!M832="", "", PPG!M832)</f>
        <v>0</v>
      </c>
      <c r="X357" s="8">
        <f>IF(PPG!N832="", "", PPG!N832)</f>
        <v>0</v>
      </c>
      <c r="Y357" s="9">
        <f>IF(PPG!O832="", "", PPG!O832)</f>
        <v>0</v>
      </c>
      <c r="Z357" s="8">
        <f>IF(PPG!Q832="", "", PPG!Q832)</f>
        <v>0.71799999999999997</v>
      </c>
      <c r="AA357" s="9">
        <f>IF(PPG!R832="", "", PPG!R832)</f>
        <v>35.9</v>
      </c>
      <c r="AB357" s="8">
        <f>IF(PPG!S832="", "", PPG!S832)</f>
        <v>0</v>
      </c>
      <c r="AC357" s="9">
        <f>IF(PPG!T832="", "", PPG!T832)</f>
        <v>0</v>
      </c>
      <c r="AD357" s="8">
        <f>IF(PPG!U832="", "", PPG!U832)</f>
        <v>0</v>
      </c>
      <c r="AE357" s="9">
        <f>IF(PPG!V832="", "", PPG!V832)</f>
        <v>0</v>
      </c>
      <c r="AF357" s="8">
        <f>IF(PPG!W832="", "", PPG!W832)</f>
        <v>0</v>
      </c>
      <c r="AG357" s="9">
        <f>IF(PPG!X832="", "", PPG!X832)</f>
        <v>0</v>
      </c>
      <c r="AH357" s="8">
        <f>IF(PPG!Y832="", "", PPG!Y832)</f>
        <v>0</v>
      </c>
      <c r="AI357" s="9">
        <f>IF(PPG!Z832="", "", PPG!Z832)</f>
        <v>0</v>
      </c>
      <c r="AJ357" s="30" t="str">
        <f>IF(D357&lt;&gt;"",D357*I357, "0.00")</f>
        <v>0.00</v>
      </c>
      <c r="AK357" s="7" t="str">
        <f>IF(D357&lt;&gt;"",D357, "0")</f>
        <v>0</v>
      </c>
      <c r="AL357" s="7" t="str">
        <f>IF(D357&lt;&gt;"",D357*K357, "0")</f>
        <v>0</v>
      </c>
    </row>
    <row r="358" spans="1:38">
      <c r="A358" s="7">
        <f>IF(OUT!C401="", "", OUT!C401)</f>
        <v>711</v>
      </c>
      <c r="B358" s="18">
        <f>IF(OUT!A401="", "", OUT!A401)</f>
        <v>55007</v>
      </c>
      <c r="C358" s="7" t="str">
        <f>IF(OUT!D401="", "", OUT!D401)</f>
        <v>DB</v>
      </c>
      <c r="D358" s="25"/>
      <c r="E358" s="7" t="str">
        <f>IF(OUT!E401="", "", OUT!E401)</f>
        <v>51 CELL</v>
      </c>
      <c r="F358" s="22" t="str">
        <f>IF(OUT!AE401="NEW", "✷", "")</f>
        <v/>
      </c>
      <c r="G358" t="str">
        <f>IF(OUT!B401="", "", OUT!B401)</f>
        <v>DAHLIA DAHLINOVA CAROLINA  (RED)</v>
      </c>
      <c r="H358" s="19">
        <f>IF(AND($K$3=1,$K$4="N"),P358,IF(AND($K$3=2,$K$4="N"),R358,IF(AND($K$3=3,$K$4="N"),T358,IF(AND($K$3=4,$K$4="N"),V358,IF(AND($K$3=5,$K$4="N"),X358,IF(AND($K$3=1,$K$4="Y"),Z358,IF(AND($K$3=2,$K$4="Y"),AB358,IF(AND($K$3=3,$K$4="Y"),AD358,IF(AND($K$3=4,$K$4="Y"),AF358,IF(AND($K$3=5,$K$4="Y"),AH358,"FALSE"))))))))))</f>
        <v>0.71799999999999997</v>
      </c>
      <c r="I358" s="20">
        <f>IF(AND($K$3=1,$K$4="N"),Q358,IF(AND($K$3=2,$K$4="N"),S358,IF(AND($K$3=3,$K$4="N"),U358,IF(AND($K$3=4,$K$4="N"),W358,IF(AND($K$3=5,$K$4="N"),Y358,IF(AND($K$3=1,$K$4="Y"),AA358,IF(AND($K$3=2,$K$4="Y"),AC358,IF(AND($K$3=3,$K$4="Y"),AE358,IF(AND($K$3=4,$K$4="Y"),AG358,IF(AND($K$3=5,$K$4="Y"),AI358,"FALSE"))))))))))</f>
        <v>35.9</v>
      </c>
      <c r="J358" s="34" t="str">
        <f>IF(OUT!F401="", "", OUT!F401)</f>
        <v>STRIP TRAY</v>
      </c>
      <c r="K358" s="7">
        <f>IF(OUT!P401="", "", OUT!P401)</f>
        <v>50</v>
      </c>
      <c r="L358" s="7" t="str">
        <f>IF(OUT!AE401="", "", OUT!AE401)</f>
        <v/>
      </c>
      <c r="M358" s="7" t="str">
        <f>IF(OUT!AG401="", "", OUT!AG401)</f>
        <v>PAT</v>
      </c>
      <c r="N358" s="7" t="str">
        <f>IF(OUT!AQ401="", "", OUT!AQ401)</f>
        <v/>
      </c>
      <c r="O358" s="7" t="str">
        <f>IF(OUT!BM401="", "", OUT!BM401)</f>
        <v>T3</v>
      </c>
      <c r="P358" s="8">
        <f>IF(OUT!N401="", "", OUT!N401)</f>
        <v>0.71799999999999997</v>
      </c>
      <c r="Q358" s="9">
        <f>IF(OUT!O401="", "", OUT!O401)</f>
        <v>35.9</v>
      </c>
      <c r="R358" s="8">
        <f>IF(PPG!H401="", "", PPG!H401)</f>
        <v>0</v>
      </c>
      <c r="S358" s="9">
        <f>IF(PPG!I401="", "", PPG!I401)</f>
        <v>0</v>
      </c>
      <c r="T358" s="8">
        <f>IF(PPG!J401="", "", PPG!J401)</f>
        <v>0</v>
      </c>
      <c r="U358" s="9">
        <f>IF(PPG!K401="", "", PPG!K401)</f>
        <v>0</v>
      </c>
      <c r="V358" s="8">
        <f>IF(PPG!L401="", "", PPG!L401)</f>
        <v>0</v>
      </c>
      <c r="W358" s="9">
        <f>IF(PPG!M401="", "", PPG!M401)</f>
        <v>0</v>
      </c>
      <c r="X358" s="8">
        <f>IF(PPG!N401="", "", PPG!N401)</f>
        <v>0</v>
      </c>
      <c r="Y358" s="9">
        <f>IF(PPG!O401="", "", PPG!O401)</f>
        <v>0</v>
      </c>
      <c r="Z358" s="8">
        <f>IF(PPG!Q401="", "", PPG!Q401)</f>
        <v>0.71799999999999997</v>
      </c>
      <c r="AA358" s="9">
        <f>IF(PPG!R401="", "", PPG!R401)</f>
        <v>35.9</v>
      </c>
      <c r="AB358" s="8">
        <f>IF(PPG!S401="", "", PPG!S401)</f>
        <v>0</v>
      </c>
      <c r="AC358" s="9">
        <f>IF(PPG!T401="", "", PPG!T401)</f>
        <v>0</v>
      </c>
      <c r="AD358" s="8">
        <f>IF(PPG!U401="", "", PPG!U401)</f>
        <v>0</v>
      </c>
      <c r="AE358" s="9">
        <f>IF(PPG!V401="", "", PPG!V401)</f>
        <v>0</v>
      </c>
      <c r="AF358" s="8">
        <f>IF(PPG!W401="", "", PPG!W401)</f>
        <v>0</v>
      </c>
      <c r="AG358" s="9">
        <f>IF(PPG!X401="", "", PPG!X401)</f>
        <v>0</v>
      </c>
      <c r="AH358" s="8">
        <f>IF(PPG!Y401="", "", PPG!Y401)</f>
        <v>0</v>
      </c>
      <c r="AI358" s="9">
        <f>IF(PPG!Z401="", "", PPG!Z401)</f>
        <v>0</v>
      </c>
      <c r="AJ358" s="30" t="str">
        <f>IF(D358&lt;&gt;"",D358*I358, "0.00")</f>
        <v>0.00</v>
      </c>
      <c r="AK358" s="7" t="str">
        <f>IF(D358&lt;&gt;"",D358, "0")</f>
        <v>0</v>
      </c>
      <c r="AL358" s="7" t="str">
        <f>IF(D358&lt;&gt;"",D358*K358, "0")</f>
        <v>0</v>
      </c>
    </row>
    <row r="359" spans="1:38">
      <c r="A359" s="7">
        <f>IF(OUT!C658="", "", OUT!C658)</f>
        <v>711</v>
      </c>
      <c r="B359" s="18">
        <f>IF(OUT!A658="", "", OUT!A658)</f>
        <v>68723</v>
      </c>
      <c r="C359" s="7" t="str">
        <f>IF(OUT!D658="", "", OUT!D658)</f>
        <v>DB</v>
      </c>
      <c r="D359" s="25"/>
      <c r="E359" s="7" t="str">
        <f>IF(OUT!E658="", "", OUT!E658)</f>
        <v>51 CELL</v>
      </c>
      <c r="F359" s="22" t="str">
        <f>IF(OUT!AE658="NEW", "✷", "")</f>
        <v/>
      </c>
      <c r="G359" t="str">
        <f>IF(OUT!B658="", "", OUT!B658)</f>
        <v>DAHLIA DAHLINOVA CAROLINA ORANGE</v>
      </c>
      <c r="H359" s="19">
        <f>IF(AND($K$3=1,$K$4="N"),P359,IF(AND($K$3=2,$K$4="N"),R359,IF(AND($K$3=3,$K$4="N"),T359,IF(AND($K$3=4,$K$4="N"),V359,IF(AND($K$3=5,$K$4="N"),X359,IF(AND($K$3=1,$K$4="Y"),Z359,IF(AND($K$3=2,$K$4="Y"),AB359,IF(AND($K$3=3,$K$4="Y"),AD359,IF(AND($K$3=4,$K$4="Y"),AF359,IF(AND($K$3=5,$K$4="Y"),AH359,"FALSE"))))))))))</f>
        <v>0.71799999999999997</v>
      </c>
      <c r="I359" s="20">
        <f>IF(AND($K$3=1,$K$4="N"),Q359,IF(AND($K$3=2,$K$4="N"),S359,IF(AND($K$3=3,$K$4="N"),U359,IF(AND($K$3=4,$K$4="N"),W359,IF(AND($K$3=5,$K$4="N"),Y359,IF(AND($K$3=1,$K$4="Y"),AA359,IF(AND($K$3=2,$K$4="Y"),AC359,IF(AND($K$3=3,$K$4="Y"),AE359,IF(AND($K$3=4,$K$4="Y"),AG359,IF(AND($K$3=5,$K$4="Y"),AI359,"FALSE"))))))))))</f>
        <v>35.9</v>
      </c>
      <c r="J359" s="34" t="str">
        <f>IF(OUT!F658="", "", OUT!F658)</f>
        <v>STRIP TRAY</v>
      </c>
      <c r="K359" s="7">
        <f>IF(OUT!P658="", "", OUT!P658)</f>
        <v>50</v>
      </c>
      <c r="L359" s="7" t="str">
        <f>IF(OUT!AE658="", "", OUT!AE658)</f>
        <v/>
      </c>
      <c r="M359" s="7" t="str">
        <f>IF(OUT!AG658="", "", OUT!AG658)</f>
        <v>PAT</v>
      </c>
      <c r="N359" s="7" t="str">
        <f>IF(OUT!AQ658="", "", OUT!AQ658)</f>
        <v/>
      </c>
      <c r="O359" s="7" t="str">
        <f>IF(OUT!BM658="", "", OUT!BM658)</f>
        <v>T3</v>
      </c>
      <c r="P359" s="8">
        <f>IF(OUT!N658="", "", OUT!N658)</f>
        <v>0.71799999999999997</v>
      </c>
      <c r="Q359" s="9">
        <f>IF(OUT!O658="", "", OUT!O658)</f>
        <v>35.9</v>
      </c>
      <c r="R359" s="8">
        <f>IF(PPG!H658="", "", PPG!H658)</f>
        <v>0</v>
      </c>
      <c r="S359" s="9">
        <f>IF(PPG!I658="", "", PPG!I658)</f>
        <v>0</v>
      </c>
      <c r="T359" s="8">
        <f>IF(PPG!J658="", "", PPG!J658)</f>
        <v>0</v>
      </c>
      <c r="U359" s="9">
        <f>IF(PPG!K658="", "", PPG!K658)</f>
        <v>0</v>
      </c>
      <c r="V359" s="8">
        <f>IF(PPG!L658="", "", PPG!L658)</f>
        <v>0</v>
      </c>
      <c r="W359" s="9">
        <f>IF(PPG!M658="", "", PPG!M658)</f>
        <v>0</v>
      </c>
      <c r="X359" s="8">
        <f>IF(PPG!N658="", "", PPG!N658)</f>
        <v>0</v>
      </c>
      <c r="Y359" s="9">
        <f>IF(PPG!O658="", "", PPG!O658)</f>
        <v>0</v>
      </c>
      <c r="Z359" s="8">
        <f>IF(PPG!Q658="", "", PPG!Q658)</f>
        <v>0.71799999999999997</v>
      </c>
      <c r="AA359" s="9">
        <f>IF(PPG!R658="", "", PPG!R658)</f>
        <v>35.9</v>
      </c>
      <c r="AB359" s="8">
        <f>IF(PPG!S658="", "", PPG!S658)</f>
        <v>0</v>
      </c>
      <c r="AC359" s="9">
        <f>IF(PPG!T658="", "", PPG!T658)</f>
        <v>0</v>
      </c>
      <c r="AD359" s="8">
        <f>IF(PPG!U658="", "", PPG!U658)</f>
        <v>0</v>
      </c>
      <c r="AE359" s="9">
        <f>IF(PPG!V658="", "", PPG!V658)</f>
        <v>0</v>
      </c>
      <c r="AF359" s="8">
        <f>IF(PPG!W658="", "", PPG!W658)</f>
        <v>0</v>
      </c>
      <c r="AG359" s="9">
        <f>IF(PPG!X658="", "", PPG!X658)</f>
        <v>0</v>
      </c>
      <c r="AH359" s="8">
        <f>IF(PPG!Y658="", "", PPG!Y658)</f>
        <v>0</v>
      </c>
      <c r="AI359" s="9">
        <f>IF(PPG!Z658="", "", PPG!Z658)</f>
        <v>0</v>
      </c>
      <c r="AJ359" s="30" t="str">
        <f>IF(D359&lt;&gt;"",D359*I359, "0.00")</f>
        <v>0.00</v>
      </c>
      <c r="AK359" s="7" t="str">
        <f>IF(D359&lt;&gt;"",D359, "0")</f>
        <v>0</v>
      </c>
      <c r="AL359" s="7" t="str">
        <f>IF(D359&lt;&gt;"",D359*K359, "0")</f>
        <v>0</v>
      </c>
    </row>
    <row r="360" spans="1:38">
      <c r="A360" s="7">
        <f>IF(OUT!C938="", "", OUT!C938)</f>
        <v>711</v>
      </c>
      <c r="B360" s="18">
        <f>IF(OUT!A938="", "", OUT!A938)</f>
        <v>78572</v>
      </c>
      <c r="C360" s="7" t="str">
        <f>IF(OUT!D938="", "", OUT!D938)</f>
        <v>DB</v>
      </c>
      <c r="D360" s="25"/>
      <c r="E360" s="7" t="str">
        <f>IF(OUT!E938="", "", OUT!E938)</f>
        <v>51 CELL</v>
      </c>
      <c r="F360" s="22" t="str">
        <f>IF(OUT!AE938="NEW", "✷", "")</f>
        <v/>
      </c>
      <c r="G360" t="str">
        <f>IF(OUT!B938="", "", OUT!B938)</f>
        <v>DAHLIA DAHLINOVA FLORIDA (Rose Bicolor)</v>
      </c>
      <c r="H360" s="19">
        <f>IF(AND($K$3=1,$K$4="N"),P360,IF(AND($K$3=2,$K$4="N"),R360,IF(AND($K$3=3,$K$4="N"),T360,IF(AND($K$3=4,$K$4="N"),V360,IF(AND($K$3=5,$K$4="N"),X360,IF(AND($K$3=1,$K$4="Y"),Z360,IF(AND($K$3=2,$K$4="Y"),AB360,IF(AND($K$3=3,$K$4="Y"),AD360,IF(AND($K$3=4,$K$4="Y"),AF360,IF(AND($K$3=5,$K$4="Y"),AH360,"FALSE"))))))))))</f>
        <v>0.71799999999999997</v>
      </c>
      <c r="I360" s="20">
        <f>IF(AND($K$3=1,$K$4="N"),Q360,IF(AND($K$3=2,$K$4="N"),S360,IF(AND($K$3=3,$K$4="N"),U360,IF(AND($K$3=4,$K$4="N"),W360,IF(AND($K$3=5,$K$4="N"),Y360,IF(AND($K$3=1,$K$4="Y"),AA360,IF(AND($K$3=2,$K$4="Y"),AC360,IF(AND($K$3=3,$K$4="Y"),AE360,IF(AND($K$3=4,$K$4="Y"),AG360,IF(AND($K$3=5,$K$4="Y"),AI360,"FALSE"))))))))))</f>
        <v>35.9</v>
      </c>
      <c r="J360" s="34" t="str">
        <f>IF(OUT!F938="", "", OUT!F938)</f>
        <v>STRIP TRAY</v>
      </c>
      <c r="K360" s="7">
        <f>IF(OUT!P938="", "", OUT!P938)</f>
        <v>50</v>
      </c>
      <c r="L360" s="7" t="str">
        <f>IF(OUT!AE938="", "", OUT!AE938)</f>
        <v/>
      </c>
      <c r="M360" s="7" t="str">
        <f>IF(OUT!AG938="", "", OUT!AG938)</f>
        <v>PAT</v>
      </c>
      <c r="N360" s="7" t="str">
        <f>IF(OUT!AQ938="", "", OUT!AQ938)</f>
        <v/>
      </c>
      <c r="O360" s="7" t="str">
        <f>IF(OUT!BM938="", "", OUT!BM938)</f>
        <v>T3</v>
      </c>
      <c r="P360" s="8">
        <f>IF(OUT!N938="", "", OUT!N938)</f>
        <v>0.71799999999999997</v>
      </c>
      <c r="Q360" s="9">
        <f>IF(OUT!O938="", "", OUT!O938)</f>
        <v>35.9</v>
      </c>
      <c r="R360" s="8">
        <f>IF(PPG!H938="", "", PPG!H938)</f>
        <v>0</v>
      </c>
      <c r="S360" s="9">
        <f>IF(PPG!I938="", "", PPG!I938)</f>
        <v>0</v>
      </c>
      <c r="T360" s="8">
        <f>IF(PPG!J938="", "", PPG!J938)</f>
        <v>0</v>
      </c>
      <c r="U360" s="9">
        <f>IF(PPG!K938="", "", PPG!K938)</f>
        <v>0</v>
      </c>
      <c r="V360" s="8">
        <f>IF(PPG!L938="", "", PPG!L938)</f>
        <v>0</v>
      </c>
      <c r="W360" s="9">
        <f>IF(PPG!M938="", "", PPG!M938)</f>
        <v>0</v>
      </c>
      <c r="X360" s="8">
        <f>IF(PPG!N938="", "", PPG!N938)</f>
        <v>0</v>
      </c>
      <c r="Y360" s="9">
        <f>IF(PPG!O938="", "", PPG!O938)</f>
        <v>0</v>
      </c>
      <c r="Z360" s="8">
        <f>IF(PPG!Q938="", "", PPG!Q938)</f>
        <v>0.71799999999999997</v>
      </c>
      <c r="AA360" s="9">
        <f>IF(PPG!R938="", "", PPG!R938)</f>
        <v>35.9</v>
      </c>
      <c r="AB360" s="8">
        <f>IF(PPG!S938="", "", PPG!S938)</f>
        <v>0</v>
      </c>
      <c r="AC360" s="9">
        <f>IF(PPG!T938="", "", PPG!T938)</f>
        <v>0</v>
      </c>
      <c r="AD360" s="8">
        <f>IF(PPG!U938="", "", PPG!U938)</f>
        <v>0</v>
      </c>
      <c r="AE360" s="9">
        <f>IF(PPG!V938="", "", PPG!V938)</f>
        <v>0</v>
      </c>
      <c r="AF360" s="8">
        <f>IF(PPG!W938="", "", PPG!W938)</f>
        <v>0</v>
      </c>
      <c r="AG360" s="9">
        <f>IF(PPG!X938="", "", PPG!X938)</f>
        <v>0</v>
      </c>
      <c r="AH360" s="8">
        <f>IF(PPG!Y938="", "", PPG!Y938)</f>
        <v>0</v>
      </c>
      <c r="AI360" s="9">
        <f>IF(PPG!Z938="", "", PPG!Z938)</f>
        <v>0</v>
      </c>
      <c r="AJ360" s="30" t="str">
        <f>IF(D360&lt;&gt;"",D360*I360, "0.00")</f>
        <v>0.00</v>
      </c>
      <c r="AK360" s="7" t="str">
        <f>IF(D360&lt;&gt;"",D360, "0")</f>
        <v>0</v>
      </c>
      <c r="AL360" s="7" t="str">
        <f>IF(D360&lt;&gt;"",D360*K360, "0")</f>
        <v>0</v>
      </c>
    </row>
    <row r="361" spans="1:38">
      <c r="A361" s="7">
        <f>IF(OUT!C730="", "", OUT!C730)</f>
        <v>711</v>
      </c>
      <c r="B361" s="18">
        <f>IF(OUT!A730="", "", OUT!A730)</f>
        <v>71152</v>
      </c>
      <c r="C361" s="7" t="str">
        <f>IF(OUT!D730="", "", OUT!D730)</f>
        <v>DB</v>
      </c>
      <c r="D361" s="25"/>
      <c r="E361" s="7" t="str">
        <f>IF(OUT!E730="", "", OUT!E730)</f>
        <v>51 CELL</v>
      </c>
      <c r="F361" s="22" t="str">
        <f>IF(OUT!AE730="NEW", "✷", "")</f>
        <v/>
      </c>
      <c r="G361" t="str">
        <f>IF(OUT!B730="", "", OUT!B730)</f>
        <v>DAHLIA DAHLINOVA LISA BURGUNDY</v>
      </c>
      <c r="H361" s="19">
        <f>IF(AND($K$3=1,$K$4="N"),P361,IF(AND($K$3=2,$K$4="N"),R361,IF(AND($K$3=3,$K$4="N"),T361,IF(AND($K$3=4,$K$4="N"),V361,IF(AND($K$3=5,$K$4="N"),X361,IF(AND($K$3=1,$K$4="Y"),Z361,IF(AND($K$3=2,$K$4="Y"),AB361,IF(AND($K$3=3,$K$4="Y"),AD361,IF(AND($K$3=4,$K$4="Y"),AF361,IF(AND($K$3=5,$K$4="Y"),AH361,"FALSE"))))))))))</f>
        <v>0.71799999999999997</v>
      </c>
      <c r="I361" s="20">
        <f>IF(AND($K$3=1,$K$4="N"),Q361,IF(AND($K$3=2,$K$4="N"),S361,IF(AND($K$3=3,$K$4="N"),U361,IF(AND($K$3=4,$K$4="N"),W361,IF(AND($K$3=5,$K$4="N"),Y361,IF(AND($K$3=1,$K$4="Y"),AA361,IF(AND($K$3=2,$K$4="Y"),AC361,IF(AND($K$3=3,$K$4="Y"),AE361,IF(AND($K$3=4,$K$4="Y"),AG361,IF(AND($K$3=5,$K$4="Y"),AI361,"FALSE"))))))))))</f>
        <v>35.9</v>
      </c>
      <c r="J361" s="34" t="str">
        <f>IF(OUT!F730="", "", OUT!F730)</f>
        <v>STRIP TRAY</v>
      </c>
      <c r="K361" s="7">
        <f>IF(OUT!P730="", "", OUT!P730)</f>
        <v>50</v>
      </c>
      <c r="L361" s="7" t="str">
        <f>IF(OUT!AE730="", "", OUT!AE730)</f>
        <v/>
      </c>
      <c r="M361" s="7" t="str">
        <f>IF(OUT!AG730="", "", OUT!AG730)</f>
        <v>PAT</v>
      </c>
      <c r="N361" s="7" t="str">
        <f>IF(OUT!AQ730="", "", OUT!AQ730)</f>
        <v/>
      </c>
      <c r="O361" s="7" t="str">
        <f>IF(OUT!BM730="", "", OUT!BM730)</f>
        <v>T3</v>
      </c>
      <c r="P361" s="8">
        <f>IF(OUT!N730="", "", OUT!N730)</f>
        <v>0.71799999999999997</v>
      </c>
      <c r="Q361" s="9">
        <f>IF(OUT!O730="", "", OUT!O730)</f>
        <v>35.9</v>
      </c>
      <c r="R361" s="8">
        <f>IF(PPG!H730="", "", PPG!H730)</f>
        <v>0</v>
      </c>
      <c r="S361" s="9">
        <f>IF(PPG!I730="", "", PPG!I730)</f>
        <v>0</v>
      </c>
      <c r="T361" s="8">
        <f>IF(PPG!J730="", "", PPG!J730)</f>
        <v>0</v>
      </c>
      <c r="U361" s="9">
        <f>IF(PPG!K730="", "", PPG!K730)</f>
        <v>0</v>
      </c>
      <c r="V361" s="8">
        <f>IF(PPG!L730="", "", PPG!L730)</f>
        <v>0</v>
      </c>
      <c r="W361" s="9">
        <f>IF(PPG!M730="", "", PPG!M730)</f>
        <v>0</v>
      </c>
      <c r="X361" s="8">
        <f>IF(PPG!N730="", "", PPG!N730)</f>
        <v>0</v>
      </c>
      <c r="Y361" s="9">
        <f>IF(PPG!O730="", "", PPG!O730)</f>
        <v>0</v>
      </c>
      <c r="Z361" s="8">
        <f>IF(PPG!Q730="", "", PPG!Q730)</f>
        <v>0.71799999999999997</v>
      </c>
      <c r="AA361" s="9">
        <f>IF(PPG!R730="", "", PPG!R730)</f>
        <v>35.9</v>
      </c>
      <c r="AB361" s="8">
        <f>IF(PPG!S730="", "", PPG!S730)</f>
        <v>0</v>
      </c>
      <c r="AC361" s="9">
        <f>IF(PPG!T730="", "", PPG!T730)</f>
        <v>0</v>
      </c>
      <c r="AD361" s="8">
        <f>IF(PPG!U730="", "", PPG!U730)</f>
        <v>0</v>
      </c>
      <c r="AE361" s="9">
        <f>IF(PPG!V730="", "", PPG!V730)</f>
        <v>0</v>
      </c>
      <c r="AF361" s="8">
        <f>IF(PPG!W730="", "", PPG!W730)</f>
        <v>0</v>
      </c>
      <c r="AG361" s="9">
        <f>IF(PPG!X730="", "", PPG!X730)</f>
        <v>0</v>
      </c>
      <c r="AH361" s="8">
        <f>IF(PPG!Y730="", "", PPG!Y730)</f>
        <v>0</v>
      </c>
      <c r="AI361" s="9">
        <f>IF(PPG!Z730="", "", PPG!Z730)</f>
        <v>0</v>
      </c>
      <c r="AJ361" s="30" t="str">
        <f>IF(D361&lt;&gt;"",D361*I361, "0.00")</f>
        <v>0.00</v>
      </c>
      <c r="AK361" s="7" t="str">
        <f>IF(D361&lt;&gt;"",D361, "0")</f>
        <v>0</v>
      </c>
      <c r="AL361" s="7" t="str">
        <f>IF(D361&lt;&gt;"",D361*K361, "0")</f>
        <v>0</v>
      </c>
    </row>
    <row r="362" spans="1:38">
      <c r="A362" s="7">
        <f>IF(OUT!C402="", "", OUT!C402)</f>
        <v>711</v>
      </c>
      <c r="B362" s="18">
        <f>IF(OUT!A402="", "", OUT!A402)</f>
        <v>55009</v>
      </c>
      <c r="C362" s="7" t="str">
        <f>IF(OUT!D402="", "", OUT!D402)</f>
        <v>DB</v>
      </c>
      <c r="D362" s="25"/>
      <c r="E362" s="7" t="str">
        <f>IF(OUT!E402="", "", OUT!E402)</f>
        <v>51 CELL</v>
      </c>
      <c r="F362" s="22" t="str">
        <f>IF(OUT!AE402="NEW", "✷", "")</f>
        <v/>
      </c>
      <c r="G362" t="str">
        <f>IF(OUT!B402="", "", OUT!B402)</f>
        <v>DAHLIA DAHLINOVA LISA DARK PINK</v>
      </c>
      <c r="H362" s="19">
        <f>IF(AND($K$3=1,$K$4="N"),P362,IF(AND($K$3=2,$K$4="N"),R362,IF(AND($K$3=3,$K$4="N"),T362,IF(AND($K$3=4,$K$4="N"),V362,IF(AND($K$3=5,$K$4="N"),X362,IF(AND($K$3=1,$K$4="Y"),Z362,IF(AND($K$3=2,$K$4="Y"),AB362,IF(AND($K$3=3,$K$4="Y"),AD362,IF(AND($K$3=4,$K$4="Y"),AF362,IF(AND($K$3=5,$K$4="Y"),AH362,"FALSE"))))))))))</f>
        <v>0.71799999999999997</v>
      </c>
      <c r="I362" s="20">
        <f>IF(AND($K$3=1,$K$4="N"),Q362,IF(AND($K$3=2,$K$4="N"),S362,IF(AND($K$3=3,$K$4="N"),U362,IF(AND($K$3=4,$K$4="N"),W362,IF(AND($K$3=5,$K$4="N"),Y362,IF(AND($K$3=1,$K$4="Y"),AA362,IF(AND($K$3=2,$K$4="Y"),AC362,IF(AND($K$3=3,$K$4="Y"),AE362,IF(AND($K$3=4,$K$4="Y"),AG362,IF(AND($K$3=5,$K$4="Y"),AI362,"FALSE"))))))))))</f>
        <v>35.9</v>
      </c>
      <c r="J362" s="34" t="str">
        <f>IF(OUT!F402="", "", OUT!F402)</f>
        <v>STRIP TRAY</v>
      </c>
      <c r="K362" s="7">
        <f>IF(OUT!P402="", "", OUT!P402)</f>
        <v>50</v>
      </c>
      <c r="L362" s="7" t="str">
        <f>IF(OUT!AE402="", "", OUT!AE402)</f>
        <v/>
      </c>
      <c r="M362" s="7" t="str">
        <f>IF(OUT!AG402="", "", OUT!AG402)</f>
        <v>PAT</v>
      </c>
      <c r="N362" s="7" t="str">
        <f>IF(OUT!AQ402="", "", OUT!AQ402)</f>
        <v/>
      </c>
      <c r="O362" s="7" t="str">
        <f>IF(OUT!BM402="", "", OUT!BM402)</f>
        <v>T3</v>
      </c>
      <c r="P362" s="8">
        <f>IF(OUT!N402="", "", OUT!N402)</f>
        <v>0.71799999999999997</v>
      </c>
      <c r="Q362" s="9">
        <f>IF(OUT!O402="", "", OUT!O402)</f>
        <v>35.9</v>
      </c>
      <c r="R362" s="8">
        <f>IF(PPG!H402="", "", PPG!H402)</f>
        <v>0</v>
      </c>
      <c r="S362" s="9">
        <f>IF(PPG!I402="", "", PPG!I402)</f>
        <v>0</v>
      </c>
      <c r="T362" s="8">
        <f>IF(PPG!J402="", "", PPG!J402)</f>
        <v>0</v>
      </c>
      <c r="U362" s="9">
        <f>IF(PPG!K402="", "", PPG!K402)</f>
        <v>0</v>
      </c>
      <c r="V362" s="8">
        <f>IF(PPG!L402="", "", PPG!L402)</f>
        <v>0</v>
      </c>
      <c r="W362" s="9">
        <f>IF(PPG!M402="", "", PPG!M402)</f>
        <v>0</v>
      </c>
      <c r="X362" s="8">
        <f>IF(PPG!N402="", "", PPG!N402)</f>
        <v>0</v>
      </c>
      <c r="Y362" s="9">
        <f>IF(PPG!O402="", "", PPG!O402)</f>
        <v>0</v>
      </c>
      <c r="Z362" s="8">
        <f>IF(PPG!Q402="", "", PPG!Q402)</f>
        <v>0.71799999999999997</v>
      </c>
      <c r="AA362" s="9">
        <f>IF(PPG!R402="", "", PPG!R402)</f>
        <v>35.9</v>
      </c>
      <c r="AB362" s="8">
        <f>IF(PPG!S402="", "", PPG!S402)</f>
        <v>0</v>
      </c>
      <c r="AC362" s="9">
        <f>IF(PPG!T402="", "", PPG!T402)</f>
        <v>0</v>
      </c>
      <c r="AD362" s="8">
        <f>IF(PPG!U402="", "", PPG!U402)</f>
        <v>0</v>
      </c>
      <c r="AE362" s="9">
        <f>IF(PPG!V402="", "", PPG!V402)</f>
        <v>0</v>
      </c>
      <c r="AF362" s="8">
        <f>IF(PPG!W402="", "", PPG!W402)</f>
        <v>0</v>
      </c>
      <c r="AG362" s="9">
        <f>IF(PPG!X402="", "", PPG!X402)</f>
        <v>0</v>
      </c>
      <c r="AH362" s="8">
        <f>IF(PPG!Y402="", "", PPG!Y402)</f>
        <v>0</v>
      </c>
      <c r="AI362" s="9">
        <f>IF(PPG!Z402="", "", PPG!Z402)</f>
        <v>0</v>
      </c>
      <c r="AJ362" s="30" t="str">
        <f>IF(D362&lt;&gt;"",D362*I362, "0.00")</f>
        <v>0.00</v>
      </c>
      <c r="AK362" s="7" t="str">
        <f>IF(D362&lt;&gt;"",D362, "0")</f>
        <v>0</v>
      </c>
      <c r="AL362" s="7" t="str">
        <f>IF(D362&lt;&gt;"",D362*K362, "0")</f>
        <v>0</v>
      </c>
    </row>
    <row r="363" spans="1:38">
      <c r="A363" s="7">
        <f>IF(OUT!C666="", "", OUT!C666)</f>
        <v>711</v>
      </c>
      <c r="B363" s="18">
        <f>IF(OUT!A666="", "", OUT!A666)</f>
        <v>68904</v>
      </c>
      <c r="C363" s="7" t="str">
        <f>IF(OUT!D666="", "", OUT!D666)</f>
        <v>DB</v>
      </c>
      <c r="D363" s="25"/>
      <c r="E363" s="7" t="str">
        <f>IF(OUT!E666="", "", OUT!E666)</f>
        <v>51 CELL</v>
      </c>
      <c r="F363" s="22" t="str">
        <f>IF(OUT!AE666="NEW", "✷", "")</f>
        <v/>
      </c>
      <c r="G363" t="str">
        <f>IF(OUT!B666="", "", OUT!B666)</f>
        <v>DAHLIA DAHLINOVA LISA WHITE</v>
      </c>
      <c r="H363" s="19">
        <f>IF(AND($K$3=1,$K$4="N"),P363,IF(AND($K$3=2,$K$4="N"),R363,IF(AND($K$3=3,$K$4="N"),T363,IF(AND($K$3=4,$K$4="N"),V363,IF(AND($K$3=5,$K$4="N"),X363,IF(AND($K$3=1,$K$4="Y"),Z363,IF(AND($K$3=2,$K$4="Y"),AB363,IF(AND($K$3=3,$K$4="Y"),AD363,IF(AND($K$3=4,$K$4="Y"),AF363,IF(AND($K$3=5,$K$4="Y"),AH363,"FALSE"))))))))))</f>
        <v>0.71799999999999997</v>
      </c>
      <c r="I363" s="20">
        <f>IF(AND($K$3=1,$K$4="N"),Q363,IF(AND($K$3=2,$K$4="N"),S363,IF(AND($K$3=3,$K$4="N"),U363,IF(AND($K$3=4,$K$4="N"),W363,IF(AND($K$3=5,$K$4="N"),Y363,IF(AND($K$3=1,$K$4="Y"),AA363,IF(AND($K$3=2,$K$4="Y"),AC363,IF(AND($K$3=3,$K$4="Y"),AE363,IF(AND($K$3=4,$K$4="Y"),AG363,IF(AND($K$3=5,$K$4="Y"),AI363,"FALSE"))))))))))</f>
        <v>35.9</v>
      </c>
      <c r="J363" s="34" t="str">
        <f>IF(OUT!F666="", "", OUT!F666)</f>
        <v>STRIP TRAY</v>
      </c>
      <c r="K363" s="7">
        <f>IF(OUT!P666="", "", OUT!P666)</f>
        <v>50</v>
      </c>
      <c r="L363" s="7" t="str">
        <f>IF(OUT!AE666="", "", OUT!AE666)</f>
        <v/>
      </c>
      <c r="M363" s="7" t="str">
        <f>IF(OUT!AG666="", "", OUT!AG666)</f>
        <v>PAT</v>
      </c>
      <c r="N363" s="7" t="str">
        <f>IF(OUT!AQ666="", "", OUT!AQ666)</f>
        <v/>
      </c>
      <c r="O363" s="7" t="str">
        <f>IF(OUT!BM666="", "", OUT!BM666)</f>
        <v>T3</v>
      </c>
      <c r="P363" s="8">
        <f>IF(OUT!N666="", "", OUT!N666)</f>
        <v>0.71799999999999997</v>
      </c>
      <c r="Q363" s="9">
        <f>IF(OUT!O666="", "", OUT!O666)</f>
        <v>35.9</v>
      </c>
      <c r="R363" s="8">
        <f>IF(PPG!H666="", "", PPG!H666)</f>
        <v>0</v>
      </c>
      <c r="S363" s="9">
        <f>IF(PPG!I666="", "", PPG!I666)</f>
        <v>0</v>
      </c>
      <c r="T363" s="8">
        <f>IF(PPG!J666="", "", PPG!J666)</f>
        <v>0</v>
      </c>
      <c r="U363" s="9">
        <f>IF(PPG!K666="", "", PPG!K666)</f>
        <v>0</v>
      </c>
      <c r="V363" s="8">
        <f>IF(PPG!L666="", "", PPG!L666)</f>
        <v>0</v>
      </c>
      <c r="W363" s="9">
        <f>IF(PPG!M666="", "", PPG!M666)</f>
        <v>0</v>
      </c>
      <c r="X363" s="8">
        <f>IF(PPG!N666="", "", PPG!N666)</f>
        <v>0</v>
      </c>
      <c r="Y363" s="9">
        <f>IF(PPG!O666="", "", PPG!O666)</f>
        <v>0</v>
      </c>
      <c r="Z363" s="8">
        <f>IF(PPG!Q666="", "", PPG!Q666)</f>
        <v>0.71799999999999997</v>
      </c>
      <c r="AA363" s="9">
        <f>IF(PPG!R666="", "", PPG!R666)</f>
        <v>35.9</v>
      </c>
      <c r="AB363" s="8">
        <f>IF(PPG!S666="", "", PPG!S666)</f>
        <v>0</v>
      </c>
      <c r="AC363" s="9">
        <f>IF(PPG!T666="", "", PPG!T666)</f>
        <v>0</v>
      </c>
      <c r="AD363" s="8">
        <f>IF(PPG!U666="", "", PPG!U666)</f>
        <v>0</v>
      </c>
      <c r="AE363" s="9">
        <f>IF(PPG!V666="", "", PPG!V666)</f>
        <v>0</v>
      </c>
      <c r="AF363" s="8">
        <f>IF(PPG!W666="", "", PPG!W666)</f>
        <v>0</v>
      </c>
      <c r="AG363" s="9">
        <f>IF(PPG!X666="", "", PPG!X666)</f>
        <v>0</v>
      </c>
      <c r="AH363" s="8">
        <f>IF(PPG!Y666="", "", PPG!Y666)</f>
        <v>0</v>
      </c>
      <c r="AI363" s="9">
        <f>IF(PPG!Z666="", "", PPG!Z666)</f>
        <v>0</v>
      </c>
      <c r="AJ363" s="30" t="str">
        <f>IF(D363&lt;&gt;"",D363*I363, "0.00")</f>
        <v>0.00</v>
      </c>
      <c r="AK363" s="7" t="str">
        <f>IF(D363&lt;&gt;"",D363, "0")</f>
        <v>0</v>
      </c>
      <c r="AL363" s="7" t="str">
        <f>IF(D363&lt;&gt;"",D363*K363, "0")</f>
        <v>0</v>
      </c>
    </row>
    <row r="364" spans="1:38">
      <c r="A364" s="7">
        <f>IF(OUT!C659="", "", OUT!C659)</f>
        <v>711</v>
      </c>
      <c r="B364" s="18">
        <f>IF(OUT!A659="", "", OUT!A659)</f>
        <v>68724</v>
      </c>
      <c r="C364" s="7" t="str">
        <f>IF(OUT!D659="", "", OUT!D659)</f>
        <v>DB</v>
      </c>
      <c r="D364" s="25"/>
      <c r="E364" s="7" t="str">
        <f>IF(OUT!E659="", "", OUT!E659)</f>
        <v>51 CELL</v>
      </c>
      <c r="F364" s="22" t="str">
        <f>IF(OUT!AE659="NEW", "✷", "")</f>
        <v/>
      </c>
      <c r="G364" t="str">
        <f>IF(OUT!B659="", "", OUT!B659)</f>
        <v>DAHLIA DAHLINOVA MONTANA (Cream Yellow)</v>
      </c>
      <c r="H364" s="19">
        <f>IF(AND($K$3=1,$K$4="N"),P364,IF(AND($K$3=2,$K$4="N"),R364,IF(AND($K$3=3,$K$4="N"),T364,IF(AND($K$3=4,$K$4="N"),V364,IF(AND($K$3=5,$K$4="N"),X364,IF(AND($K$3=1,$K$4="Y"),Z364,IF(AND($K$3=2,$K$4="Y"),AB364,IF(AND($K$3=3,$K$4="Y"),AD364,IF(AND($K$3=4,$K$4="Y"),AF364,IF(AND($K$3=5,$K$4="Y"),AH364,"FALSE"))))))))))</f>
        <v>0.71799999999999997</v>
      </c>
      <c r="I364" s="20">
        <f>IF(AND($K$3=1,$K$4="N"),Q364,IF(AND($K$3=2,$K$4="N"),S364,IF(AND($K$3=3,$K$4="N"),U364,IF(AND($K$3=4,$K$4="N"),W364,IF(AND($K$3=5,$K$4="N"),Y364,IF(AND($K$3=1,$K$4="Y"),AA364,IF(AND($K$3=2,$K$4="Y"),AC364,IF(AND($K$3=3,$K$4="Y"),AE364,IF(AND($K$3=4,$K$4="Y"),AG364,IF(AND($K$3=5,$K$4="Y"),AI364,"FALSE"))))))))))</f>
        <v>35.9</v>
      </c>
      <c r="J364" s="34" t="str">
        <f>IF(OUT!F659="", "", OUT!F659)</f>
        <v>STRIP TRAY</v>
      </c>
      <c r="K364" s="7">
        <f>IF(OUT!P659="", "", OUT!P659)</f>
        <v>50</v>
      </c>
      <c r="L364" s="7" t="str">
        <f>IF(OUT!AE659="", "", OUT!AE659)</f>
        <v/>
      </c>
      <c r="M364" s="7" t="str">
        <f>IF(OUT!AG659="", "", OUT!AG659)</f>
        <v>PAT</v>
      </c>
      <c r="N364" s="7" t="str">
        <f>IF(OUT!AQ659="", "", OUT!AQ659)</f>
        <v/>
      </c>
      <c r="O364" s="7" t="str">
        <f>IF(OUT!BM659="", "", OUT!BM659)</f>
        <v>T3</v>
      </c>
      <c r="P364" s="8">
        <f>IF(OUT!N659="", "", OUT!N659)</f>
        <v>0.71799999999999997</v>
      </c>
      <c r="Q364" s="9">
        <f>IF(OUT!O659="", "", OUT!O659)</f>
        <v>35.9</v>
      </c>
      <c r="R364" s="8">
        <f>IF(PPG!H659="", "", PPG!H659)</f>
        <v>0</v>
      </c>
      <c r="S364" s="9">
        <f>IF(PPG!I659="", "", PPG!I659)</f>
        <v>0</v>
      </c>
      <c r="T364" s="8">
        <f>IF(PPG!J659="", "", PPG!J659)</f>
        <v>0</v>
      </c>
      <c r="U364" s="9">
        <f>IF(PPG!K659="", "", PPG!K659)</f>
        <v>0</v>
      </c>
      <c r="V364" s="8">
        <f>IF(PPG!L659="", "", PPG!L659)</f>
        <v>0</v>
      </c>
      <c r="W364" s="9">
        <f>IF(PPG!M659="", "", PPG!M659)</f>
        <v>0</v>
      </c>
      <c r="X364" s="8">
        <f>IF(PPG!N659="", "", PPG!N659)</f>
        <v>0</v>
      </c>
      <c r="Y364" s="9">
        <f>IF(PPG!O659="", "", PPG!O659)</f>
        <v>0</v>
      </c>
      <c r="Z364" s="8">
        <f>IF(PPG!Q659="", "", PPG!Q659)</f>
        <v>0.71799999999999997</v>
      </c>
      <c r="AA364" s="9">
        <f>IF(PPG!R659="", "", PPG!R659)</f>
        <v>35.9</v>
      </c>
      <c r="AB364" s="8">
        <f>IF(PPG!S659="", "", PPG!S659)</f>
        <v>0</v>
      </c>
      <c r="AC364" s="9">
        <f>IF(PPG!T659="", "", PPG!T659)</f>
        <v>0</v>
      </c>
      <c r="AD364" s="8">
        <f>IF(PPG!U659="", "", PPG!U659)</f>
        <v>0</v>
      </c>
      <c r="AE364" s="9">
        <f>IF(PPG!V659="", "", PPG!V659)</f>
        <v>0</v>
      </c>
      <c r="AF364" s="8">
        <f>IF(PPG!W659="", "", PPG!W659)</f>
        <v>0</v>
      </c>
      <c r="AG364" s="9">
        <f>IF(PPG!X659="", "", PPG!X659)</f>
        <v>0</v>
      </c>
      <c r="AH364" s="8">
        <f>IF(PPG!Y659="", "", PPG!Y659)</f>
        <v>0</v>
      </c>
      <c r="AI364" s="9">
        <f>IF(PPG!Z659="", "", PPG!Z659)</f>
        <v>0</v>
      </c>
      <c r="AJ364" s="30" t="str">
        <f>IF(D364&lt;&gt;"",D364*I364, "0.00")</f>
        <v>0.00</v>
      </c>
      <c r="AK364" s="7" t="str">
        <f>IF(D364&lt;&gt;"",D364, "0")</f>
        <v>0</v>
      </c>
      <c r="AL364" s="7" t="str">
        <f>IF(D364&lt;&gt;"",D364*K364, "0")</f>
        <v>0</v>
      </c>
    </row>
    <row r="365" spans="1:38">
      <c r="A365" s="7">
        <f>IF(OUT!C833="", "", OUT!C833)</f>
        <v>711</v>
      </c>
      <c r="B365" s="18">
        <f>IF(OUT!A833="", "", OUT!A833)</f>
        <v>75248</v>
      </c>
      <c r="C365" s="7" t="str">
        <f>IF(OUT!D833="", "", OUT!D833)</f>
        <v>DB</v>
      </c>
      <c r="D365" s="25"/>
      <c r="E365" s="7" t="str">
        <f>IF(OUT!E833="", "", OUT!E833)</f>
        <v>51 CELL</v>
      </c>
      <c r="F365" s="22" t="str">
        <f>IF(OUT!AE833="NEW", "✷", "")</f>
        <v/>
      </c>
      <c r="G365" t="str">
        <f>IF(OUT!B833="", "", OUT!B833)</f>
        <v>DAHLIA DAHLINOVA NEW YORK (Pink Bicolor)</v>
      </c>
      <c r="H365" s="19">
        <f>IF(AND($K$3=1,$K$4="N"),P365,IF(AND($K$3=2,$K$4="N"),R365,IF(AND($K$3=3,$K$4="N"),T365,IF(AND($K$3=4,$K$4="N"),V365,IF(AND($K$3=5,$K$4="N"),X365,IF(AND($K$3=1,$K$4="Y"),Z365,IF(AND($K$3=2,$K$4="Y"),AB365,IF(AND($K$3=3,$K$4="Y"),AD365,IF(AND($K$3=4,$K$4="Y"),AF365,IF(AND($K$3=5,$K$4="Y"),AH365,"FALSE"))))))))))</f>
        <v>0.71799999999999997</v>
      </c>
      <c r="I365" s="20">
        <f>IF(AND($K$3=1,$K$4="N"),Q365,IF(AND($K$3=2,$K$4="N"),S365,IF(AND($K$3=3,$K$4="N"),U365,IF(AND($K$3=4,$K$4="N"),W365,IF(AND($K$3=5,$K$4="N"),Y365,IF(AND($K$3=1,$K$4="Y"),AA365,IF(AND($K$3=2,$K$4="Y"),AC365,IF(AND($K$3=3,$K$4="Y"),AE365,IF(AND($K$3=4,$K$4="Y"),AG365,IF(AND($K$3=5,$K$4="Y"),AI365,"FALSE"))))))))))</f>
        <v>35.9</v>
      </c>
      <c r="J365" s="34" t="str">
        <f>IF(OUT!F833="", "", OUT!F833)</f>
        <v>STRIP TRAY</v>
      </c>
      <c r="K365" s="7">
        <f>IF(OUT!P833="", "", OUT!P833)</f>
        <v>50</v>
      </c>
      <c r="L365" s="7" t="str">
        <f>IF(OUT!AE833="", "", OUT!AE833)</f>
        <v/>
      </c>
      <c r="M365" s="7" t="str">
        <f>IF(OUT!AG833="", "", OUT!AG833)</f>
        <v>PAT</v>
      </c>
      <c r="N365" s="7" t="str">
        <f>IF(OUT!AQ833="", "", OUT!AQ833)</f>
        <v/>
      </c>
      <c r="O365" s="7" t="str">
        <f>IF(OUT!BM833="", "", OUT!BM833)</f>
        <v>T3</v>
      </c>
      <c r="P365" s="8">
        <f>IF(OUT!N833="", "", OUT!N833)</f>
        <v>0.71799999999999997</v>
      </c>
      <c r="Q365" s="9">
        <f>IF(OUT!O833="", "", OUT!O833)</f>
        <v>35.9</v>
      </c>
      <c r="R365" s="8">
        <f>IF(PPG!H833="", "", PPG!H833)</f>
        <v>0</v>
      </c>
      <c r="S365" s="9">
        <f>IF(PPG!I833="", "", PPG!I833)</f>
        <v>0</v>
      </c>
      <c r="T365" s="8">
        <f>IF(PPG!J833="", "", PPG!J833)</f>
        <v>0</v>
      </c>
      <c r="U365" s="9">
        <f>IF(PPG!K833="", "", PPG!K833)</f>
        <v>0</v>
      </c>
      <c r="V365" s="8">
        <f>IF(PPG!L833="", "", PPG!L833)</f>
        <v>0</v>
      </c>
      <c r="W365" s="9">
        <f>IF(PPG!M833="", "", PPG!M833)</f>
        <v>0</v>
      </c>
      <c r="X365" s="8">
        <f>IF(PPG!N833="", "", PPG!N833)</f>
        <v>0</v>
      </c>
      <c r="Y365" s="9">
        <f>IF(PPG!O833="", "", PPG!O833)</f>
        <v>0</v>
      </c>
      <c r="Z365" s="8">
        <f>IF(PPG!Q833="", "", PPG!Q833)</f>
        <v>0.71799999999999997</v>
      </c>
      <c r="AA365" s="9">
        <f>IF(PPG!R833="", "", PPG!R833)</f>
        <v>35.9</v>
      </c>
      <c r="AB365" s="8">
        <f>IF(PPG!S833="", "", PPG!S833)</f>
        <v>0</v>
      </c>
      <c r="AC365" s="9">
        <f>IF(PPG!T833="", "", PPG!T833)</f>
        <v>0</v>
      </c>
      <c r="AD365" s="8">
        <f>IF(PPG!U833="", "", PPG!U833)</f>
        <v>0</v>
      </c>
      <c r="AE365" s="9">
        <f>IF(PPG!V833="", "", PPG!V833)</f>
        <v>0</v>
      </c>
      <c r="AF365" s="8">
        <f>IF(PPG!W833="", "", PPG!W833)</f>
        <v>0</v>
      </c>
      <c r="AG365" s="9">
        <f>IF(PPG!X833="", "", PPG!X833)</f>
        <v>0</v>
      </c>
      <c r="AH365" s="8">
        <f>IF(PPG!Y833="", "", PPG!Y833)</f>
        <v>0</v>
      </c>
      <c r="AI365" s="9">
        <f>IF(PPG!Z833="", "", PPG!Z833)</f>
        <v>0</v>
      </c>
      <c r="AJ365" s="30" t="str">
        <f>IF(D365&lt;&gt;"",D365*I365, "0.00")</f>
        <v>0.00</v>
      </c>
      <c r="AK365" s="7" t="str">
        <f>IF(D365&lt;&gt;"",D365, "0")</f>
        <v>0</v>
      </c>
      <c r="AL365" s="7" t="str">
        <f>IF(D365&lt;&gt;"",D365*K365, "0")</f>
        <v>0</v>
      </c>
    </row>
    <row r="366" spans="1:38">
      <c r="A366" s="7">
        <f>IF(OUT!C1467="", "", OUT!C1467)</f>
        <v>711</v>
      </c>
      <c r="B366" s="18">
        <f>IF(OUT!A1467="", "", OUT!A1467)</f>
        <v>91770</v>
      </c>
      <c r="C366" s="7" t="str">
        <f>IF(OUT!D1467="", "", OUT!D1467)</f>
        <v>DB</v>
      </c>
      <c r="D366" s="25"/>
      <c r="E366" s="7" t="str">
        <f>IF(OUT!E1467="", "", OUT!E1467)</f>
        <v>51 CELL</v>
      </c>
      <c r="F366" s="22" t="str">
        <f>IF(OUT!AE1467="NEW", "✷", "")</f>
        <v/>
      </c>
      <c r="G366" t="str">
        <f>IF(OUT!B1467="", "", OUT!B1467)</f>
        <v>DAHLIA DALAYA FIREBALL</v>
      </c>
      <c r="H366" s="19">
        <f>IF(AND($K$3=1,$K$4="N"),P366,IF(AND($K$3=2,$K$4="N"),R366,IF(AND($K$3=3,$K$4="N"),T366,IF(AND($K$3=4,$K$4="N"),V366,IF(AND($K$3=5,$K$4="N"),X366,IF(AND($K$3=1,$K$4="Y"),Z366,IF(AND($K$3=2,$K$4="Y"),AB366,IF(AND($K$3=3,$K$4="Y"),AD366,IF(AND($K$3=4,$K$4="Y"),AF366,IF(AND($K$3=5,$K$4="Y"),AH366,"FALSE"))))))))))</f>
        <v>0.745</v>
      </c>
      <c r="I366" s="20">
        <f>IF(AND($K$3=1,$K$4="N"),Q366,IF(AND($K$3=2,$K$4="N"),S366,IF(AND($K$3=3,$K$4="N"),U366,IF(AND($K$3=4,$K$4="N"),W366,IF(AND($K$3=5,$K$4="N"),Y366,IF(AND($K$3=1,$K$4="Y"),AA366,IF(AND($K$3=2,$K$4="Y"),AC366,IF(AND($K$3=3,$K$4="Y"),AE366,IF(AND($K$3=4,$K$4="Y"),AG366,IF(AND($K$3=5,$K$4="Y"),AI366,"FALSE"))))))))))</f>
        <v>37.25</v>
      </c>
      <c r="J366" s="34" t="str">
        <f>IF(OUT!F1467="", "", OUT!F1467)</f>
        <v>STRIP TRAY</v>
      </c>
      <c r="K366" s="7">
        <f>IF(OUT!P1467="", "", OUT!P1467)</f>
        <v>50</v>
      </c>
      <c r="L366" s="7" t="str">
        <f>IF(OUT!AE1467="", "", OUT!AE1467)</f>
        <v/>
      </c>
      <c r="M366" s="7" t="str">
        <f>IF(OUT!AG1467="", "", OUT!AG1467)</f>
        <v>PAT</v>
      </c>
      <c r="N366" s="7" t="str">
        <f>IF(OUT!AQ1467="", "", OUT!AQ1467)</f>
        <v/>
      </c>
      <c r="O366" s="7" t="str">
        <f>IF(OUT!BM1467="", "", OUT!BM1467)</f>
        <v>T3</v>
      </c>
      <c r="P366" s="8">
        <f>IF(OUT!N1467="", "", OUT!N1467)</f>
        <v>0.745</v>
      </c>
      <c r="Q366" s="9">
        <f>IF(OUT!O1467="", "", OUT!O1467)</f>
        <v>37.25</v>
      </c>
      <c r="R366" s="8">
        <f>IF(PPG!H1467="", "", PPG!H1467)</f>
        <v>0</v>
      </c>
      <c r="S366" s="9">
        <f>IF(PPG!I1467="", "", PPG!I1467)</f>
        <v>0</v>
      </c>
      <c r="T366" s="8">
        <f>IF(PPG!J1467="", "", PPG!J1467)</f>
        <v>0</v>
      </c>
      <c r="U366" s="9">
        <f>IF(PPG!K1467="", "", PPG!K1467)</f>
        <v>0</v>
      </c>
      <c r="V366" s="8">
        <f>IF(PPG!L1467="", "", PPG!L1467)</f>
        <v>0</v>
      </c>
      <c r="W366" s="9">
        <f>IF(PPG!M1467="", "", PPG!M1467)</f>
        <v>0</v>
      </c>
      <c r="X366" s="8">
        <f>IF(PPG!N1467="", "", PPG!N1467)</f>
        <v>0</v>
      </c>
      <c r="Y366" s="9">
        <f>IF(PPG!O1467="", "", PPG!O1467)</f>
        <v>0</v>
      </c>
      <c r="Z366" s="8">
        <f>IF(PPG!Q1467="", "", PPG!Q1467)</f>
        <v>0.745</v>
      </c>
      <c r="AA366" s="9">
        <f>IF(PPG!R1467="", "", PPG!R1467)</f>
        <v>37.25</v>
      </c>
      <c r="AB366" s="8">
        <f>IF(PPG!S1467="", "", PPG!S1467)</f>
        <v>0</v>
      </c>
      <c r="AC366" s="9">
        <f>IF(PPG!T1467="", "", PPG!T1467)</f>
        <v>0</v>
      </c>
      <c r="AD366" s="8">
        <f>IF(PPG!U1467="", "", PPG!U1467)</f>
        <v>0</v>
      </c>
      <c r="AE366" s="9">
        <f>IF(PPG!V1467="", "", PPG!V1467)</f>
        <v>0</v>
      </c>
      <c r="AF366" s="8">
        <f>IF(PPG!W1467="", "", PPG!W1467)</f>
        <v>0</v>
      </c>
      <c r="AG366" s="9">
        <f>IF(PPG!X1467="", "", PPG!X1467)</f>
        <v>0</v>
      </c>
      <c r="AH366" s="8">
        <f>IF(PPG!Y1467="", "", PPG!Y1467)</f>
        <v>0</v>
      </c>
      <c r="AI366" s="9">
        <f>IF(PPG!Z1467="", "", PPG!Z1467)</f>
        <v>0</v>
      </c>
      <c r="AJ366" s="30" t="str">
        <f>IF(D366&lt;&gt;"",D366*I366, "0.00")</f>
        <v>0.00</v>
      </c>
      <c r="AK366" s="7" t="str">
        <f>IF(D366&lt;&gt;"",D366, "0")</f>
        <v>0</v>
      </c>
      <c r="AL366" s="7" t="str">
        <f>IF(D366&lt;&gt;"",D366*K366, "0")</f>
        <v>0</v>
      </c>
    </row>
    <row r="367" spans="1:38">
      <c r="A367" s="7">
        <f>IF(OUT!C1086="", "", OUT!C1086)</f>
        <v>711</v>
      </c>
      <c r="B367" s="18">
        <f>IF(OUT!A1086="", "", OUT!A1086)</f>
        <v>83160</v>
      </c>
      <c r="C367" s="7" t="str">
        <f>IF(OUT!D1086="", "", OUT!D1086)</f>
        <v>DB</v>
      </c>
      <c r="D367" s="25"/>
      <c r="E367" s="7" t="str">
        <f>IF(OUT!E1086="", "", OUT!E1086)</f>
        <v>51 CELL</v>
      </c>
      <c r="F367" s="22" t="str">
        <f>IF(OUT!AE1086="NEW", "✷", "")</f>
        <v/>
      </c>
      <c r="G367" t="str">
        <f>IF(OUT!B1086="", "", OUT!B1086)</f>
        <v>DAHLIA DALAYA PINK LEMON (SHARI)</v>
      </c>
      <c r="H367" s="19">
        <f>IF(AND($K$3=1,$K$4="N"),P367,IF(AND($K$3=2,$K$4="N"),R367,IF(AND($K$3=3,$K$4="N"),T367,IF(AND($K$3=4,$K$4="N"),V367,IF(AND($K$3=5,$K$4="N"),X367,IF(AND($K$3=1,$K$4="Y"),Z367,IF(AND($K$3=2,$K$4="Y"),AB367,IF(AND($K$3=3,$K$4="Y"),AD367,IF(AND($K$3=4,$K$4="Y"),AF367,IF(AND($K$3=5,$K$4="Y"),AH367,"FALSE"))))))))))</f>
        <v>0.745</v>
      </c>
      <c r="I367" s="20">
        <f>IF(AND($K$3=1,$K$4="N"),Q367,IF(AND($K$3=2,$K$4="N"),S367,IF(AND($K$3=3,$K$4="N"),U367,IF(AND($K$3=4,$K$4="N"),W367,IF(AND($K$3=5,$K$4="N"),Y367,IF(AND($K$3=1,$K$4="Y"),AA367,IF(AND($K$3=2,$K$4="Y"),AC367,IF(AND($K$3=3,$K$4="Y"),AE367,IF(AND($K$3=4,$K$4="Y"),AG367,IF(AND($K$3=5,$K$4="Y"),AI367,"FALSE"))))))))))</f>
        <v>37.25</v>
      </c>
      <c r="J367" s="34" t="str">
        <f>IF(OUT!F1086="", "", OUT!F1086)</f>
        <v>STRIP TRAY</v>
      </c>
      <c r="K367" s="7">
        <f>IF(OUT!P1086="", "", OUT!P1086)</f>
        <v>50</v>
      </c>
      <c r="L367" s="7" t="str">
        <f>IF(OUT!AE1086="", "", OUT!AE1086)</f>
        <v/>
      </c>
      <c r="M367" s="7" t="str">
        <f>IF(OUT!AG1086="", "", OUT!AG1086)</f>
        <v>PAT</v>
      </c>
      <c r="N367" s="7" t="str">
        <f>IF(OUT!AQ1086="", "", OUT!AQ1086)</f>
        <v/>
      </c>
      <c r="O367" s="7" t="str">
        <f>IF(OUT!BM1086="", "", OUT!BM1086)</f>
        <v>T3</v>
      </c>
      <c r="P367" s="8">
        <f>IF(OUT!N1086="", "", OUT!N1086)</f>
        <v>0.745</v>
      </c>
      <c r="Q367" s="9">
        <f>IF(OUT!O1086="", "", OUT!O1086)</f>
        <v>37.25</v>
      </c>
      <c r="R367" s="8">
        <f>IF(PPG!H1086="", "", PPG!H1086)</f>
        <v>0</v>
      </c>
      <c r="S367" s="9">
        <f>IF(PPG!I1086="", "", PPG!I1086)</f>
        <v>0</v>
      </c>
      <c r="T367" s="8">
        <f>IF(PPG!J1086="", "", PPG!J1086)</f>
        <v>0</v>
      </c>
      <c r="U367" s="9">
        <f>IF(PPG!K1086="", "", PPG!K1086)</f>
        <v>0</v>
      </c>
      <c r="V367" s="8">
        <f>IF(PPG!L1086="", "", PPG!L1086)</f>
        <v>0</v>
      </c>
      <c r="W367" s="9">
        <f>IF(PPG!M1086="", "", PPG!M1086)</f>
        <v>0</v>
      </c>
      <c r="X367" s="8">
        <f>IF(PPG!N1086="", "", PPG!N1086)</f>
        <v>0</v>
      </c>
      <c r="Y367" s="9">
        <f>IF(PPG!O1086="", "", PPG!O1086)</f>
        <v>0</v>
      </c>
      <c r="Z367" s="8">
        <f>IF(PPG!Q1086="", "", PPG!Q1086)</f>
        <v>0.745</v>
      </c>
      <c r="AA367" s="9">
        <f>IF(PPG!R1086="", "", PPG!R1086)</f>
        <v>37.25</v>
      </c>
      <c r="AB367" s="8">
        <f>IF(PPG!S1086="", "", PPG!S1086)</f>
        <v>0</v>
      </c>
      <c r="AC367" s="9">
        <f>IF(PPG!T1086="", "", PPG!T1086)</f>
        <v>0</v>
      </c>
      <c r="AD367" s="8">
        <f>IF(PPG!U1086="", "", PPG!U1086)</f>
        <v>0</v>
      </c>
      <c r="AE367" s="9">
        <f>IF(PPG!V1086="", "", PPG!V1086)</f>
        <v>0</v>
      </c>
      <c r="AF367" s="8">
        <f>IF(PPG!W1086="", "", PPG!W1086)</f>
        <v>0</v>
      </c>
      <c r="AG367" s="9">
        <f>IF(PPG!X1086="", "", PPG!X1086)</f>
        <v>0</v>
      </c>
      <c r="AH367" s="8">
        <f>IF(PPG!Y1086="", "", PPG!Y1086)</f>
        <v>0</v>
      </c>
      <c r="AI367" s="9">
        <f>IF(PPG!Z1086="", "", PPG!Z1086)</f>
        <v>0</v>
      </c>
      <c r="AJ367" s="30" t="str">
        <f>IF(D367&lt;&gt;"",D367*I367, "0.00")</f>
        <v>0.00</v>
      </c>
      <c r="AK367" s="7" t="str">
        <f>IF(D367&lt;&gt;"",D367, "0")</f>
        <v>0</v>
      </c>
      <c r="AL367" s="7" t="str">
        <f>IF(D367&lt;&gt;"",D367*K367, "0")</f>
        <v>0</v>
      </c>
    </row>
    <row r="368" spans="1:38">
      <c r="A368" s="7">
        <f>IF(OUT!C1087="", "", OUT!C1087)</f>
        <v>711</v>
      </c>
      <c r="B368" s="18">
        <f>IF(OUT!A1087="", "", OUT!A1087)</f>
        <v>83161</v>
      </c>
      <c r="C368" s="7" t="str">
        <f>IF(OUT!D1087="", "", OUT!D1087)</f>
        <v>DB</v>
      </c>
      <c r="D368" s="25"/>
      <c r="E368" s="7" t="str">
        <f>IF(OUT!E1087="", "", OUT!E1087)</f>
        <v>51 CELL</v>
      </c>
      <c r="F368" s="22" t="str">
        <f>IF(OUT!AE1087="NEW", "✷", "")</f>
        <v/>
      </c>
      <c r="G368" t="str">
        <f>IF(OUT!B1087="", "", OUT!B1087)</f>
        <v>DAHLIA DALAYA PINK ROSE W/EYE (YOGI)</v>
      </c>
      <c r="H368" s="19">
        <f>IF(AND($K$3=1,$K$4="N"),P368,IF(AND($K$3=2,$K$4="N"),R368,IF(AND($K$3=3,$K$4="N"),T368,IF(AND($K$3=4,$K$4="N"),V368,IF(AND($K$3=5,$K$4="N"),X368,IF(AND($K$3=1,$K$4="Y"),Z368,IF(AND($K$3=2,$K$4="Y"),AB368,IF(AND($K$3=3,$K$4="Y"),AD368,IF(AND($K$3=4,$K$4="Y"),AF368,IF(AND($K$3=5,$K$4="Y"),AH368,"FALSE"))))))))))</f>
        <v>0.745</v>
      </c>
      <c r="I368" s="20">
        <f>IF(AND($K$3=1,$K$4="N"),Q368,IF(AND($K$3=2,$K$4="N"),S368,IF(AND($K$3=3,$K$4="N"),U368,IF(AND($K$3=4,$K$4="N"),W368,IF(AND($K$3=5,$K$4="N"),Y368,IF(AND($K$3=1,$K$4="Y"),AA368,IF(AND($K$3=2,$K$4="Y"),AC368,IF(AND($K$3=3,$K$4="Y"),AE368,IF(AND($K$3=4,$K$4="Y"),AG368,IF(AND($K$3=5,$K$4="Y"),AI368,"FALSE"))))))))))</f>
        <v>37.25</v>
      </c>
      <c r="J368" s="34" t="str">
        <f>IF(OUT!F1087="", "", OUT!F1087)</f>
        <v>STRIP TRAY</v>
      </c>
      <c r="K368" s="7">
        <f>IF(OUT!P1087="", "", OUT!P1087)</f>
        <v>50</v>
      </c>
      <c r="L368" s="7" t="str">
        <f>IF(OUT!AE1087="", "", OUT!AE1087)</f>
        <v/>
      </c>
      <c r="M368" s="7" t="str">
        <f>IF(OUT!AG1087="", "", OUT!AG1087)</f>
        <v>PAT</v>
      </c>
      <c r="N368" s="7" t="str">
        <f>IF(OUT!AQ1087="", "", OUT!AQ1087)</f>
        <v/>
      </c>
      <c r="O368" s="7" t="str">
        <f>IF(OUT!BM1087="", "", OUT!BM1087)</f>
        <v>T3</v>
      </c>
      <c r="P368" s="8">
        <f>IF(OUT!N1087="", "", OUT!N1087)</f>
        <v>0.745</v>
      </c>
      <c r="Q368" s="9">
        <f>IF(OUT!O1087="", "", OUT!O1087)</f>
        <v>37.25</v>
      </c>
      <c r="R368" s="8">
        <f>IF(PPG!H1087="", "", PPG!H1087)</f>
        <v>0</v>
      </c>
      <c r="S368" s="9">
        <f>IF(PPG!I1087="", "", PPG!I1087)</f>
        <v>0</v>
      </c>
      <c r="T368" s="8">
        <f>IF(PPG!J1087="", "", PPG!J1087)</f>
        <v>0</v>
      </c>
      <c r="U368" s="9">
        <f>IF(PPG!K1087="", "", PPG!K1087)</f>
        <v>0</v>
      </c>
      <c r="V368" s="8">
        <f>IF(PPG!L1087="", "", PPG!L1087)</f>
        <v>0</v>
      </c>
      <c r="W368" s="9">
        <f>IF(PPG!M1087="", "", PPG!M1087)</f>
        <v>0</v>
      </c>
      <c r="X368" s="8">
        <f>IF(PPG!N1087="", "", PPG!N1087)</f>
        <v>0</v>
      </c>
      <c r="Y368" s="9">
        <f>IF(PPG!O1087="", "", PPG!O1087)</f>
        <v>0</v>
      </c>
      <c r="Z368" s="8">
        <f>IF(PPG!Q1087="", "", PPG!Q1087)</f>
        <v>0.745</v>
      </c>
      <c r="AA368" s="9">
        <f>IF(PPG!R1087="", "", PPG!R1087)</f>
        <v>37.25</v>
      </c>
      <c r="AB368" s="8">
        <f>IF(PPG!S1087="", "", PPG!S1087)</f>
        <v>0</v>
      </c>
      <c r="AC368" s="9">
        <f>IF(PPG!T1087="", "", PPG!T1087)</f>
        <v>0</v>
      </c>
      <c r="AD368" s="8">
        <f>IF(PPG!U1087="", "", PPG!U1087)</f>
        <v>0</v>
      </c>
      <c r="AE368" s="9">
        <f>IF(PPG!V1087="", "", PPG!V1087)</f>
        <v>0</v>
      </c>
      <c r="AF368" s="8">
        <f>IF(PPG!W1087="", "", PPG!W1087)</f>
        <v>0</v>
      </c>
      <c r="AG368" s="9">
        <f>IF(PPG!X1087="", "", PPG!X1087)</f>
        <v>0</v>
      </c>
      <c r="AH368" s="8">
        <f>IF(PPG!Y1087="", "", PPG!Y1087)</f>
        <v>0</v>
      </c>
      <c r="AI368" s="9">
        <f>IF(PPG!Z1087="", "", PPG!Z1087)</f>
        <v>0</v>
      </c>
      <c r="AJ368" s="30" t="str">
        <f>IF(D368&lt;&gt;"",D368*I368, "0.00")</f>
        <v>0.00</v>
      </c>
      <c r="AK368" s="7" t="str">
        <f>IF(D368&lt;&gt;"",D368, "0")</f>
        <v>0</v>
      </c>
      <c r="AL368" s="7" t="str">
        <f>IF(D368&lt;&gt;"",D368*K368, "0")</f>
        <v>0</v>
      </c>
    </row>
    <row r="369" spans="1:38">
      <c r="A369" s="7">
        <f>IF(OUT!C1215="", "", OUT!C1215)</f>
        <v>711</v>
      </c>
      <c r="B369" s="18">
        <f>IF(OUT!A1215="", "", OUT!A1215)</f>
        <v>86648</v>
      </c>
      <c r="C369" s="7" t="str">
        <f>IF(OUT!D1215="", "", OUT!D1215)</f>
        <v>DB</v>
      </c>
      <c r="D369" s="25"/>
      <c r="E369" s="7" t="str">
        <f>IF(OUT!E1215="", "", OUT!E1215)</f>
        <v>51 CELL</v>
      </c>
      <c r="F369" s="22" t="str">
        <f>IF(OUT!AE1215="NEW", "✷", "")</f>
        <v/>
      </c>
      <c r="G369" t="str">
        <f>IF(OUT!B1215="", "", OUT!B1215)</f>
        <v>DAHLIA DALAYA YELLOW RED W/EYE (SHIVA)</v>
      </c>
      <c r="H369" s="19">
        <f>IF(AND($K$3=1,$K$4="N"),P369,IF(AND($K$3=2,$K$4="N"),R369,IF(AND($K$3=3,$K$4="N"),T369,IF(AND($K$3=4,$K$4="N"),V369,IF(AND($K$3=5,$K$4="N"),X369,IF(AND($K$3=1,$K$4="Y"),Z369,IF(AND($K$3=2,$K$4="Y"),AB369,IF(AND($K$3=3,$K$4="Y"),AD369,IF(AND($K$3=4,$K$4="Y"),AF369,IF(AND($K$3=5,$K$4="Y"),AH369,"FALSE"))))))))))</f>
        <v>0.745</v>
      </c>
      <c r="I369" s="20">
        <f>IF(AND($K$3=1,$K$4="N"),Q369,IF(AND($K$3=2,$K$4="N"),S369,IF(AND($K$3=3,$K$4="N"),U369,IF(AND($K$3=4,$K$4="N"),W369,IF(AND($K$3=5,$K$4="N"),Y369,IF(AND($K$3=1,$K$4="Y"),AA369,IF(AND($K$3=2,$K$4="Y"),AC369,IF(AND($K$3=3,$K$4="Y"),AE369,IF(AND($K$3=4,$K$4="Y"),AG369,IF(AND($K$3=5,$K$4="Y"),AI369,"FALSE"))))))))))</f>
        <v>37.25</v>
      </c>
      <c r="J369" s="34" t="str">
        <f>IF(OUT!F1215="", "", OUT!F1215)</f>
        <v>STRIP TRAY</v>
      </c>
      <c r="K369" s="7">
        <f>IF(OUT!P1215="", "", OUT!P1215)</f>
        <v>50</v>
      </c>
      <c r="L369" s="7" t="str">
        <f>IF(OUT!AE1215="", "", OUT!AE1215)</f>
        <v/>
      </c>
      <c r="M369" s="7" t="str">
        <f>IF(OUT!AG1215="", "", OUT!AG1215)</f>
        <v>PAT</v>
      </c>
      <c r="N369" s="7" t="str">
        <f>IF(OUT!AQ1215="", "", OUT!AQ1215)</f>
        <v/>
      </c>
      <c r="O369" s="7" t="str">
        <f>IF(OUT!BM1215="", "", OUT!BM1215)</f>
        <v>T3</v>
      </c>
      <c r="P369" s="8">
        <f>IF(OUT!N1215="", "", OUT!N1215)</f>
        <v>0.745</v>
      </c>
      <c r="Q369" s="9">
        <f>IF(OUT!O1215="", "", OUT!O1215)</f>
        <v>37.25</v>
      </c>
      <c r="R369" s="8">
        <f>IF(PPG!H1215="", "", PPG!H1215)</f>
        <v>0</v>
      </c>
      <c r="S369" s="9">
        <f>IF(PPG!I1215="", "", PPG!I1215)</f>
        <v>0</v>
      </c>
      <c r="T369" s="8">
        <f>IF(PPG!J1215="", "", PPG!J1215)</f>
        <v>0</v>
      </c>
      <c r="U369" s="9">
        <f>IF(PPG!K1215="", "", PPG!K1215)</f>
        <v>0</v>
      </c>
      <c r="V369" s="8">
        <f>IF(PPG!L1215="", "", PPG!L1215)</f>
        <v>0</v>
      </c>
      <c r="W369" s="9">
        <f>IF(PPG!M1215="", "", PPG!M1215)</f>
        <v>0</v>
      </c>
      <c r="X369" s="8">
        <f>IF(PPG!N1215="", "", PPG!N1215)</f>
        <v>0</v>
      </c>
      <c r="Y369" s="9">
        <f>IF(PPG!O1215="", "", PPG!O1215)</f>
        <v>0</v>
      </c>
      <c r="Z369" s="8">
        <f>IF(PPG!Q1215="", "", PPG!Q1215)</f>
        <v>0.745</v>
      </c>
      <c r="AA369" s="9">
        <f>IF(PPG!R1215="", "", PPG!R1215)</f>
        <v>37.25</v>
      </c>
      <c r="AB369" s="8">
        <f>IF(PPG!S1215="", "", PPG!S1215)</f>
        <v>0</v>
      </c>
      <c r="AC369" s="9">
        <f>IF(PPG!T1215="", "", PPG!T1215)</f>
        <v>0</v>
      </c>
      <c r="AD369" s="8">
        <f>IF(PPG!U1215="", "", PPG!U1215)</f>
        <v>0</v>
      </c>
      <c r="AE369" s="9">
        <f>IF(PPG!V1215="", "", PPG!V1215)</f>
        <v>0</v>
      </c>
      <c r="AF369" s="8">
        <f>IF(PPG!W1215="", "", PPG!W1215)</f>
        <v>0</v>
      </c>
      <c r="AG369" s="9">
        <f>IF(PPG!X1215="", "", PPG!X1215)</f>
        <v>0</v>
      </c>
      <c r="AH369" s="8">
        <f>IF(PPG!Y1215="", "", PPG!Y1215)</f>
        <v>0</v>
      </c>
      <c r="AI369" s="9">
        <f>IF(PPG!Z1215="", "", PPG!Z1215)</f>
        <v>0</v>
      </c>
      <c r="AJ369" s="30" t="str">
        <f>IF(D369&lt;&gt;"",D369*I369, "0.00")</f>
        <v>0.00</v>
      </c>
      <c r="AK369" s="7" t="str">
        <f>IF(D369&lt;&gt;"",D369, "0")</f>
        <v>0</v>
      </c>
      <c r="AL369" s="7" t="str">
        <f>IF(D369&lt;&gt;"",D369*K369, "0")</f>
        <v>0</v>
      </c>
    </row>
    <row r="370" spans="1:38">
      <c r="A370" s="7">
        <f>IF(OUT!C939="", "", OUT!C939)</f>
        <v>711</v>
      </c>
      <c r="B370" s="18">
        <f>IF(OUT!A939="", "", OUT!A939)</f>
        <v>78576</v>
      </c>
      <c r="C370" s="7" t="str">
        <f>IF(OUT!D939="", "", OUT!D939)</f>
        <v>DB</v>
      </c>
      <c r="D370" s="25"/>
      <c r="E370" s="7" t="str">
        <f>IF(OUT!E939="", "", OUT!E939)</f>
        <v>51 CELL</v>
      </c>
      <c r="F370" s="22" t="str">
        <f>IF(OUT!AE939="NEW", "✷", "")</f>
        <v/>
      </c>
      <c r="G370" t="str">
        <f>IF(OUT!B939="", "", OUT!B939)</f>
        <v>DAHLIA HYPNOTICA LAVENDER</v>
      </c>
      <c r="H370" s="19">
        <f>IF(AND($K$3=1,$K$4="N"),P370,IF(AND($K$3=2,$K$4="N"),R370,IF(AND($K$3=3,$K$4="N"),T370,IF(AND($K$3=4,$K$4="N"),V370,IF(AND($K$3=5,$K$4="N"),X370,IF(AND($K$3=1,$K$4="Y"),Z370,IF(AND($K$3=2,$K$4="Y"),AB370,IF(AND($K$3=3,$K$4="Y"),AD370,IF(AND($K$3=4,$K$4="Y"),AF370,IF(AND($K$3=5,$K$4="Y"),AH370,"FALSE"))))))))))</f>
        <v>0.83699999999999997</v>
      </c>
      <c r="I370" s="20">
        <f>IF(AND($K$3=1,$K$4="N"),Q370,IF(AND($K$3=2,$K$4="N"),S370,IF(AND($K$3=3,$K$4="N"),U370,IF(AND($K$3=4,$K$4="N"),W370,IF(AND($K$3=5,$K$4="N"),Y370,IF(AND($K$3=1,$K$4="Y"),AA370,IF(AND($K$3=2,$K$4="Y"),AC370,IF(AND($K$3=3,$K$4="Y"),AE370,IF(AND($K$3=4,$K$4="Y"),AG370,IF(AND($K$3=5,$K$4="Y"),AI370,"FALSE"))))))))))</f>
        <v>41.85</v>
      </c>
      <c r="J370" s="34" t="str">
        <f>IF(OUT!F939="", "", OUT!F939)</f>
        <v>STRIP TRAY</v>
      </c>
      <c r="K370" s="7">
        <f>IF(OUT!P939="", "", OUT!P939)</f>
        <v>50</v>
      </c>
      <c r="L370" s="7" t="str">
        <f>IF(OUT!AE939="", "", OUT!AE939)</f>
        <v/>
      </c>
      <c r="M370" s="7" t="str">
        <f>IF(OUT!AG939="", "", OUT!AG939)</f>
        <v>PAT</v>
      </c>
      <c r="N370" s="7" t="str">
        <f>IF(OUT!AQ939="", "", OUT!AQ939)</f>
        <v/>
      </c>
      <c r="O370" s="7" t="str">
        <f>IF(OUT!BM939="", "", OUT!BM939)</f>
        <v>T3</v>
      </c>
      <c r="P370" s="8">
        <f>IF(OUT!N939="", "", OUT!N939)</f>
        <v>0.83699999999999997</v>
      </c>
      <c r="Q370" s="9">
        <f>IF(OUT!O939="", "", OUT!O939)</f>
        <v>41.85</v>
      </c>
      <c r="R370" s="8">
        <f>IF(PPG!H939="", "", PPG!H939)</f>
        <v>0</v>
      </c>
      <c r="S370" s="9">
        <f>IF(PPG!I939="", "", PPG!I939)</f>
        <v>0</v>
      </c>
      <c r="T370" s="8">
        <f>IF(PPG!J939="", "", PPG!J939)</f>
        <v>0</v>
      </c>
      <c r="U370" s="9">
        <f>IF(PPG!K939="", "", PPG!K939)</f>
        <v>0</v>
      </c>
      <c r="V370" s="8">
        <f>IF(PPG!L939="", "", PPG!L939)</f>
        <v>0</v>
      </c>
      <c r="W370" s="9">
        <f>IF(PPG!M939="", "", PPG!M939)</f>
        <v>0</v>
      </c>
      <c r="X370" s="8">
        <f>IF(PPG!N939="", "", PPG!N939)</f>
        <v>0</v>
      </c>
      <c r="Y370" s="9">
        <f>IF(PPG!O939="", "", PPG!O939)</f>
        <v>0</v>
      </c>
      <c r="Z370" s="8">
        <f>IF(PPG!Q939="", "", PPG!Q939)</f>
        <v>0.83699999999999997</v>
      </c>
      <c r="AA370" s="9">
        <f>IF(PPG!R939="", "", PPG!R939)</f>
        <v>41.85</v>
      </c>
      <c r="AB370" s="8">
        <f>IF(PPG!S939="", "", PPG!S939)</f>
        <v>0</v>
      </c>
      <c r="AC370" s="9">
        <f>IF(PPG!T939="", "", PPG!T939)</f>
        <v>0</v>
      </c>
      <c r="AD370" s="8">
        <f>IF(PPG!U939="", "", PPG!U939)</f>
        <v>0</v>
      </c>
      <c r="AE370" s="9">
        <f>IF(PPG!V939="", "", PPG!V939)</f>
        <v>0</v>
      </c>
      <c r="AF370" s="8">
        <f>IF(PPG!W939="", "", PPG!W939)</f>
        <v>0</v>
      </c>
      <c r="AG370" s="9">
        <f>IF(PPG!X939="", "", PPG!X939)</f>
        <v>0</v>
      </c>
      <c r="AH370" s="8">
        <f>IF(PPG!Y939="", "", PPG!Y939)</f>
        <v>0</v>
      </c>
      <c r="AI370" s="9">
        <f>IF(PPG!Z939="", "", PPG!Z939)</f>
        <v>0</v>
      </c>
      <c r="AJ370" s="30" t="str">
        <f>IF(D370&lt;&gt;"",D370*I370, "0.00")</f>
        <v>0.00</v>
      </c>
      <c r="AK370" s="7" t="str">
        <f>IF(D370&lt;&gt;"",D370, "0")</f>
        <v>0</v>
      </c>
      <c r="AL370" s="7" t="str">
        <f>IF(D370&lt;&gt;"",D370*K370, "0")</f>
        <v>0</v>
      </c>
    </row>
    <row r="371" spans="1:38">
      <c r="A371" s="7">
        <f>IF(OUT!C1276="", "", OUT!C1276)</f>
        <v>711</v>
      </c>
      <c r="B371" s="18">
        <f>IF(OUT!A1276="", "", OUT!A1276)</f>
        <v>88230</v>
      </c>
      <c r="C371" s="7" t="str">
        <f>IF(OUT!D1276="", "", OUT!D1276)</f>
        <v>DB</v>
      </c>
      <c r="D371" s="25"/>
      <c r="E371" s="7" t="str">
        <f>IF(OUT!E1276="", "", OUT!E1276)</f>
        <v>51 CELL</v>
      </c>
      <c r="F371" s="22" t="str">
        <f>IF(OUT!AE1276="NEW", "✷", "")</f>
        <v/>
      </c>
      <c r="G371" t="str">
        <f>IF(OUT!B1276="", "", OUT!B1276)</f>
        <v>DAHLIA HYPNOTICA PINK BICOLOR</v>
      </c>
      <c r="H371" s="19">
        <f>IF(AND($K$3=1,$K$4="N"),P371,IF(AND($K$3=2,$K$4="N"),R371,IF(AND($K$3=3,$K$4="N"),T371,IF(AND($K$3=4,$K$4="N"),V371,IF(AND($K$3=5,$K$4="N"),X371,IF(AND($K$3=1,$K$4="Y"),Z371,IF(AND($K$3=2,$K$4="Y"),AB371,IF(AND($K$3=3,$K$4="Y"),AD371,IF(AND($K$3=4,$K$4="Y"),AF371,IF(AND($K$3=5,$K$4="Y"),AH371,"FALSE"))))))))))</f>
        <v>0.83699999999999997</v>
      </c>
      <c r="I371" s="20">
        <f>IF(AND($K$3=1,$K$4="N"),Q371,IF(AND($K$3=2,$K$4="N"),S371,IF(AND($K$3=3,$K$4="N"),U371,IF(AND($K$3=4,$K$4="N"),W371,IF(AND($K$3=5,$K$4="N"),Y371,IF(AND($K$3=1,$K$4="Y"),AA371,IF(AND($K$3=2,$K$4="Y"),AC371,IF(AND($K$3=3,$K$4="Y"),AE371,IF(AND($K$3=4,$K$4="Y"),AG371,IF(AND($K$3=5,$K$4="Y"),AI371,"FALSE"))))))))))</f>
        <v>41.85</v>
      </c>
      <c r="J371" s="34" t="str">
        <f>IF(OUT!F1276="", "", OUT!F1276)</f>
        <v>STRIP TRAY</v>
      </c>
      <c r="K371" s="7">
        <f>IF(OUT!P1276="", "", OUT!P1276)</f>
        <v>50</v>
      </c>
      <c r="L371" s="7" t="str">
        <f>IF(OUT!AE1276="", "", OUT!AE1276)</f>
        <v/>
      </c>
      <c r="M371" s="7" t="str">
        <f>IF(OUT!AG1276="", "", OUT!AG1276)</f>
        <v>PAT</v>
      </c>
      <c r="N371" s="7" t="str">
        <f>IF(OUT!AQ1276="", "", OUT!AQ1276)</f>
        <v/>
      </c>
      <c r="O371" s="7" t="str">
        <f>IF(OUT!BM1276="", "", OUT!BM1276)</f>
        <v>T3</v>
      </c>
      <c r="P371" s="8">
        <f>IF(OUT!N1276="", "", OUT!N1276)</f>
        <v>0.83699999999999997</v>
      </c>
      <c r="Q371" s="9">
        <f>IF(OUT!O1276="", "", OUT!O1276)</f>
        <v>41.85</v>
      </c>
      <c r="R371" s="8">
        <f>IF(PPG!H1276="", "", PPG!H1276)</f>
        <v>0</v>
      </c>
      <c r="S371" s="9">
        <f>IF(PPG!I1276="", "", PPG!I1276)</f>
        <v>0</v>
      </c>
      <c r="T371" s="8">
        <f>IF(PPG!J1276="", "", PPG!J1276)</f>
        <v>0</v>
      </c>
      <c r="U371" s="9">
        <f>IF(PPG!K1276="", "", PPG!K1276)</f>
        <v>0</v>
      </c>
      <c r="V371" s="8">
        <f>IF(PPG!L1276="", "", PPG!L1276)</f>
        <v>0</v>
      </c>
      <c r="W371" s="9">
        <f>IF(PPG!M1276="", "", PPG!M1276)</f>
        <v>0</v>
      </c>
      <c r="X371" s="8">
        <f>IF(PPG!N1276="", "", PPG!N1276)</f>
        <v>0</v>
      </c>
      <c r="Y371" s="9">
        <f>IF(PPG!O1276="", "", PPG!O1276)</f>
        <v>0</v>
      </c>
      <c r="Z371" s="8">
        <f>IF(PPG!Q1276="", "", PPG!Q1276)</f>
        <v>0.83699999999999997</v>
      </c>
      <c r="AA371" s="9">
        <f>IF(PPG!R1276="", "", PPG!R1276)</f>
        <v>41.85</v>
      </c>
      <c r="AB371" s="8">
        <f>IF(PPG!S1276="", "", PPG!S1276)</f>
        <v>0</v>
      </c>
      <c r="AC371" s="9">
        <f>IF(PPG!T1276="", "", PPG!T1276)</f>
        <v>0</v>
      </c>
      <c r="AD371" s="8">
        <f>IF(PPG!U1276="", "", PPG!U1276)</f>
        <v>0</v>
      </c>
      <c r="AE371" s="9">
        <f>IF(PPG!V1276="", "", PPG!V1276)</f>
        <v>0</v>
      </c>
      <c r="AF371" s="8">
        <f>IF(PPG!W1276="", "", PPG!W1276)</f>
        <v>0</v>
      </c>
      <c r="AG371" s="9">
        <f>IF(PPG!X1276="", "", PPG!X1276)</f>
        <v>0</v>
      </c>
      <c r="AH371" s="8">
        <f>IF(PPG!Y1276="", "", PPG!Y1276)</f>
        <v>0</v>
      </c>
      <c r="AI371" s="9">
        <f>IF(PPG!Z1276="", "", PPG!Z1276)</f>
        <v>0</v>
      </c>
      <c r="AJ371" s="30" t="str">
        <f>IF(D371&lt;&gt;"",D371*I371, "0.00")</f>
        <v>0.00</v>
      </c>
      <c r="AK371" s="7" t="str">
        <f>IF(D371&lt;&gt;"",D371, "0")</f>
        <v>0</v>
      </c>
      <c r="AL371" s="7" t="str">
        <f>IF(D371&lt;&gt;"",D371*K371, "0")</f>
        <v>0</v>
      </c>
    </row>
    <row r="372" spans="1:38">
      <c r="A372" s="7">
        <f>IF(OUT!C1030="", "", OUT!C1030)</f>
        <v>711</v>
      </c>
      <c r="B372" s="18">
        <f>IF(OUT!A1030="", "", OUT!A1030)</f>
        <v>82316</v>
      </c>
      <c r="C372" s="7" t="str">
        <f>IF(OUT!D1030="", "", OUT!D1030)</f>
        <v>DB</v>
      </c>
      <c r="D372" s="25"/>
      <c r="E372" s="7" t="str">
        <f>IF(OUT!E1030="", "", OUT!E1030)</f>
        <v>51 CELL</v>
      </c>
      <c r="F372" s="22" t="str">
        <f>IF(OUT!AE1030="NEW", "✷", "")</f>
        <v/>
      </c>
      <c r="G372" t="str">
        <f>IF(OUT!B1030="", "", OUT!B1030)</f>
        <v>DAHLIA HYPNOTICA RED VELVET</v>
      </c>
      <c r="H372" s="19">
        <f>IF(AND($K$3=1,$K$4="N"),P372,IF(AND($K$3=2,$K$4="N"),R372,IF(AND($K$3=3,$K$4="N"),T372,IF(AND($K$3=4,$K$4="N"),V372,IF(AND($K$3=5,$K$4="N"),X372,IF(AND($K$3=1,$K$4="Y"),Z372,IF(AND($K$3=2,$K$4="Y"),AB372,IF(AND($K$3=3,$K$4="Y"),AD372,IF(AND($K$3=4,$K$4="Y"),AF372,IF(AND($K$3=5,$K$4="Y"),AH372,"FALSE"))))))))))</f>
        <v>0.83699999999999997</v>
      </c>
      <c r="I372" s="20">
        <f>IF(AND($K$3=1,$K$4="N"),Q372,IF(AND($K$3=2,$K$4="N"),S372,IF(AND($K$3=3,$K$4="N"),U372,IF(AND($K$3=4,$K$4="N"),W372,IF(AND($K$3=5,$K$4="N"),Y372,IF(AND($K$3=1,$K$4="Y"),AA372,IF(AND($K$3=2,$K$4="Y"),AC372,IF(AND($K$3=3,$K$4="Y"),AE372,IF(AND($K$3=4,$K$4="Y"),AG372,IF(AND($K$3=5,$K$4="Y"),AI372,"FALSE"))))))))))</f>
        <v>41.85</v>
      </c>
      <c r="J372" s="34" t="str">
        <f>IF(OUT!F1030="", "", OUT!F1030)</f>
        <v>STRIP TRAY</v>
      </c>
      <c r="K372" s="7">
        <f>IF(OUT!P1030="", "", OUT!P1030)</f>
        <v>50</v>
      </c>
      <c r="L372" s="7" t="str">
        <f>IF(OUT!AE1030="", "", OUT!AE1030)</f>
        <v/>
      </c>
      <c r="M372" s="7" t="str">
        <f>IF(OUT!AG1030="", "", OUT!AG1030)</f>
        <v>PAT</v>
      </c>
      <c r="N372" s="7" t="str">
        <f>IF(OUT!AQ1030="", "", OUT!AQ1030)</f>
        <v/>
      </c>
      <c r="O372" s="7" t="str">
        <f>IF(OUT!BM1030="", "", OUT!BM1030)</f>
        <v>T3</v>
      </c>
      <c r="P372" s="8">
        <f>IF(OUT!N1030="", "", OUT!N1030)</f>
        <v>0.83699999999999997</v>
      </c>
      <c r="Q372" s="9">
        <f>IF(OUT!O1030="", "", OUT!O1030)</f>
        <v>41.85</v>
      </c>
      <c r="R372" s="8">
        <f>IF(PPG!H1030="", "", PPG!H1030)</f>
        <v>0</v>
      </c>
      <c r="S372" s="9">
        <f>IF(PPG!I1030="", "", PPG!I1030)</f>
        <v>0</v>
      </c>
      <c r="T372" s="8">
        <f>IF(PPG!J1030="", "", PPG!J1030)</f>
        <v>0</v>
      </c>
      <c r="U372" s="9">
        <f>IF(PPG!K1030="", "", PPG!K1030)</f>
        <v>0</v>
      </c>
      <c r="V372" s="8">
        <f>IF(PPG!L1030="", "", PPG!L1030)</f>
        <v>0</v>
      </c>
      <c r="W372" s="9">
        <f>IF(PPG!M1030="", "", PPG!M1030)</f>
        <v>0</v>
      </c>
      <c r="X372" s="8">
        <f>IF(PPG!N1030="", "", PPG!N1030)</f>
        <v>0</v>
      </c>
      <c r="Y372" s="9">
        <f>IF(PPG!O1030="", "", PPG!O1030)</f>
        <v>0</v>
      </c>
      <c r="Z372" s="8">
        <f>IF(PPG!Q1030="", "", PPG!Q1030)</f>
        <v>0.83699999999999997</v>
      </c>
      <c r="AA372" s="9">
        <f>IF(PPG!R1030="", "", PPG!R1030)</f>
        <v>41.85</v>
      </c>
      <c r="AB372" s="8">
        <f>IF(PPG!S1030="", "", PPG!S1030)</f>
        <v>0</v>
      </c>
      <c r="AC372" s="9">
        <f>IF(PPG!T1030="", "", PPG!T1030)</f>
        <v>0</v>
      </c>
      <c r="AD372" s="8">
        <f>IF(PPG!U1030="", "", PPG!U1030)</f>
        <v>0</v>
      </c>
      <c r="AE372" s="9">
        <f>IF(PPG!V1030="", "", PPG!V1030)</f>
        <v>0</v>
      </c>
      <c r="AF372" s="8">
        <f>IF(PPG!W1030="", "", PPG!W1030)</f>
        <v>0</v>
      </c>
      <c r="AG372" s="9">
        <f>IF(PPG!X1030="", "", PPG!X1030)</f>
        <v>0</v>
      </c>
      <c r="AH372" s="8">
        <f>IF(PPG!Y1030="", "", PPG!Y1030)</f>
        <v>0</v>
      </c>
      <c r="AI372" s="9">
        <f>IF(PPG!Z1030="", "", PPG!Z1030)</f>
        <v>0</v>
      </c>
      <c r="AJ372" s="30" t="str">
        <f>IF(D372&lt;&gt;"",D372*I372, "0.00")</f>
        <v>0.00</v>
      </c>
      <c r="AK372" s="7" t="str">
        <f>IF(D372&lt;&gt;"",D372, "0")</f>
        <v>0</v>
      </c>
      <c r="AL372" s="7" t="str">
        <f>IF(D372&lt;&gt;"",D372*K372, "0")</f>
        <v>0</v>
      </c>
    </row>
    <row r="373" spans="1:38">
      <c r="A373" s="7">
        <f>IF(OUT!C940="", "", OUT!C940)</f>
        <v>711</v>
      </c>
      <c r="B373" s="18">
        <f>IF(OUT!A940="", "", OUT!A940)</f>
        <v>78579</v>
      </c>
      <c r="C373" s="7" t="str">
        <f>IF(OUT!D940="", "", OUT!D940)</f>
        <v>DB</v>
      </c>
      <c r="D373" s="25"/>
      <c r="E373" s="7" t="str">
        <f>IF(OUT!E940="", "", OUT!E940)</f>
        <v>51 CELL</v>
      </c>
      <c r="F373" s="22" t="str">
        <f>IF(OUT!AE940="NEW", "✷", "")</f>
        <v/>
      </c>
      <c r="G373" t="str">
        <f>IF(OUT!B940="", "", OUT!B940)</f>
        <v>DAHLIA HYPNOTICA ROSE BICOLOR</v>
      </c>
      <c r="H373" s="19">
        <f>IF(AND($K$3=1,$K$4="N"),P373,IF(AND($K$3=2,$K$4="N"),R373,IF(AND($K$3=3,$K$4="N"),T373,IF(AND($K$3=4,$K$4="N"),V373,IF(AND($K$3=5,$K$4="N"),X373,IF(AND($K$3=1,$K$4="Y"),Z373,IF(AND($K$3=2,$K$4="Y"),AB373,IF(AND($K$3=3,$K$4="Y"),AD373,IF(AND($K$3=4,$K$4="Y"),AF373,IF(AND($K$3=5,$K$4="Y"),AH373,"FALSE"))))))))))</f>
        <v>0.83699999999999997</v>
      </c>
      <c r="I373" s="20">
        <f>IF(AND($K$3=1,$K$4="N"),Q373,IF(AND($K$3=2,$K$4="N"),S373,IF(AND($K$3=3,$K$4="N"),U373,IF(AND($K$3=4,$K$4="N"),W373,IF(AND($K$3=5,$K$4="N"),Y373,IF(AND($K$3=1,$K$4="Y"),AA373,IF(AND($K$3=2,$K$4="Y"),AC373,IF(AND($K$3=3,$K$4="Y"),AE373,IF(AND($K$3=4,$K$4="Y"),AG373,IF(AND($K$3=5,$K$4="Y"),AI373,"FALSE"))))))))))</f>
        <v>41.85</v>
      </c>
      <c r="J373" s="34" t="str">
        <f>IF(OUT!F940="", "", OUT!F940)</f>
        <v>STRIP TRAY</v>
      </c>
      <c r="K373" s="7">
        <f>IF(OUT!P940="", "", OUT!P940)</f>
        <v>50</v>
      </c>
      <c r="L373" s="7" t="str">
        <f>IF(OUT!AE940="", "", OUT!AE940)</f>
        <v/>
      </c>
      <c r="M373" s="7" t="str">
        <f>IF(OUT!AG940="", "", OUT!AG940)</f>
        <v>PAT</v>
      </c>
      <c r="N373" s="7" t="str">
        <f>IF(OUT!AQ940="", "", OUT!AQ940)</f>
        <v/>
      </c>
      <c r="O373" s="7" t="str">
        <f>IF(OUT!BM940="", "", OUT!BM940)</f>
        <v>T3</v>
      </c>
      <c r="P373" s="8">
        <f>IF(OUT!N940="", "", OUT!N940)</f>
        <v>0.83699999999999997</v>
      </c>
      <c r="Q373" s="9">
        <f>IF(OUT!O940="", "", OUT!O940)</f>
        <v>41.85</v>
      </c>
      <c r="R373" s="8">
        <f>IF(PPG!H940="", "", PPG!H940)</f>
        <v>0</v>
      </c>
      <c r="S373" s="9">
        <f>IF(PPG!I940="", "", PPG!I940)</f>
        <v>0</v>
      </c>
      <c r="T373" s="8">
        <f>IF(PPG!J940="", "", PPG!J940)</f>
        <v>0</v>
      </c>
      <c r="U373" s="9">
        <f>IF(PPG!K940="", "", PPG!K940)</f>
        <v>0</v>
      </c>
      <c r="V373" s="8">
        <f>IF(PPG!L940="", "", PPG!L940)</f>
        <v>0</v>
      </c>
      <c r="W373" s="9">
        <f>IF(PPG!M940="", "", PPG!M940)</f>
        <v>0</v>
      </c>
      <c r="X373" s="8">
        <f>IF(PPG!N940="", "", PPG!N940)</f>
        <v>0</v>
      </c>
      <c r="Y373" s="9">
        <f>IF(PPG!O940="", "", PPG!O940)</f>
        <v>0</v>
      </c>
      <c r="Z373" s="8">
        <f>IF(PPG!Q940="", "", PPG!Q940)</f>
        <v>0.83699999999999997</v>
      </c>
      <c r="AA373" s="9">
        <f>IF(PPG!R940="", "", PPG!R940)</f>
        <v>41.85</v>
      </c>
      <c r="AB373" s="8">
        <f>IF(PPG!S940="", "", PPG!S940)</f>
        <v>0</v>
      </c>
      <c r="AC373" s="9">
        <f>IF(PPG!T940="", "", PPG!T940)</f>
        <v>0</v>
      </c>
      <c r="AD373" s="8">
        <f>IF(PPG!U940="", "", PPG!U940)</f>
        <v>0</v>
      </c>
      <c r="AE373" s="9">
        <f>IF(PPG!V940="", "", PPG!V940)</f>
        <v>0</v>
      </c>
      <c r="AF373" s="8">
        <f>IF(PPG!W940="", "", PPG!W940)</f>
        <v>0</v>
      </c>
      <c r="AG373" s="9">
        <f>IF(PPG!X940="", "", PPG!X940)</f>
        <v>0</v>
      </c>
      <c r="AH373" s="8">
        <f>IF(PPG!Y940="", "", PPG!Y940)</f>
        <v>0</v>
      </c>
      <c r="AI373" s="9">
        <f>IF(PPG!Z940="", "", PPG!Z940)</f>
        <v>0</v>
      </c>
      <c r="AJ373" s="30" t="str">
        <f>IF(D373&lt;&gt;"",D373*I373, "0.00")</f>
        <v>0.00</v>
      </c>
      <c r="AK373" s="7" t="str">
        <f>IF(D373&lt;&gt;"",D373, "0")</f>
        <v>0</v>
      </c>
      <c r="AL373" s="7" t="str">
        <f>IF(D373&lt;&gt;"",D373*K373, "0")</f>
        <v>0</v>
      </c>
    </row>
    <row r="374" spans="1:38">
      <c r="A374" s="7">
        <f>IF(OUT!C1136="", "", OUT!C1136)</f>
        <v>711</v>
      </c>
      <c r="B374" s="18">
        <f>IF(OUT!A1136="", "", OUT!A1136)</f>
        <v>84934</v>
      </c>
      <c r="C374" s="7" t="str">
        <f>IF(OUT!D1136="", "", OUT!D1136)</f>
        <v>DB</v>
      </c>
      <c r="D374" s="25"/>
      <c r="E374" s="7" t="str">
        <f>IF(OUT!E1136="", "", OUT!E1136)</f>
        <v>51 CELL</v>
      </c>
      <c r="F374" s="22" t="str">
        <f>IF(OUT!AE1136="NEW", "✷", "")</f>
        <v/>
      </c>
      <c r="G374" t="str">
        <f>IF(OUT!B1136="", "", OUT!B1136)</f>
        <v>DAHLIA HYPNOTICA TEQUILA SUNRISE</v>
      </c>
      <c r="H374" s="19">
        <f>IF(AND($K$3=1,$K$4="N"),P374,IF(AND($K$3=2,$K$4="N"),R374,IF(AND($K$3=3,$K$4="N"),T374,IF(AND($K$3=4,$K$4="N"),V374,IF(AND($K$3=5,$K$4="N"),X374,IF(AND($K$3=1,$K$4="Y"),Z374,IF(AND($K$3=2,$K$4="Y"),AB374,IF(AND($K$3=3,$K$4="Y"),AD374,IF(AND($K$3=4,$K$4="Y"),AF374,IF(AND($K$3=5,$K$4="Y"),AH374,"FALSE"))))))))))</f>
        <v>0.83699999999999997</v>
      </c>
      <c r="I374" s="20">
        <f>IF(AND($K$3=1,$K$4="N"),Q374,IF(AND($K$3=2,$K$4="N"),S374,IF(AND($K$3=3,$K$4="N"),U374,IF(AND($K$3=4,$K$4="N"),W374,IF(AND($K$3=5,$K$4="N"),Y374,IF(AND($K$3=1,$K$4="Y"),AA374,IF(AND($K$3=2,$K$4="Y"),AC374,IF(AND($K$3=3,$K$4="Y"),AE374,IF(AND($K$3=4,$K$4="Y"),AG374,IF(AND($K$3=5,$K$4="Y"),AI374,"FALSE"))))))))))</f>
        <v>41.85</v>
      </c>
      <c r="J374" s="34" t="str">
        <f>IF(OUT!F1136="", "", OUT!F1136)</f>
        <v>STRIP TRAY</v>
      </c>
      <c r="K374" s="7">
        <f>IF(OUT!P1136="", "", OUT!P1136)</f>
        <v>50</v>
      </c>
      <c r="L374" s="7" t="str">
        <f>IF(OUT!AE1136="", "", OUT!AE1136)</f>
        <v/>
      </c>
      <c r="M374" s="7" t="str">
        <f>IF(OUT!AG1136="", "", OUT!AG1136)</f>
        <v>PAT</v>
      </c>
      <c r="N374" s="7" t="str">
        <f>IF(OUT!AQ1136="", "", OUT!AQ1136)</f>
        <v/>
      </c>
      <c r="O374" s="7" t="str">
        <f>IF(OUT!BM1136="", "", OUT!BM1136)</f>
        <v>T3</v>
      </c>
      <c r="P374" s="8">
        <f>IF(OUT!N1136="", "", OUT!N1136)</f>
        <v>0.83699999999999997</v>
      </c>
      <c r="Q374" s="9">
        <f>IF(OUT!O1136="", "", OUT!O1136)</f>
        <v>41.85</v>
      </c>
      <c r="R374" s="8">
        <f>IF(PPG!H1136="", "", PPG!H1136)</f>
        <v>0</v>
      </c>
      <c r="S374" s="9">
        <f>IF(PPG!I1136="", "", PPG!I1136)</f>
        <v>0</v>
      </c>
      <c r="T374" s="8">
        <f>IF(PPG!J1136="", "", PPG!J1136)</f>
        <v>0</v>
      </c>
      <c r="U374" s="9">
        <f>IF(PPG!K1136="", "", PPG!K1136)</f>
        <v>0</v>
      </c>
      <c r="V374" s="8">
        <f>IF(PPG!L1136="", "", PPG!L1136)</f>
        <v>0</v>
      </c>
      <c r="W374" s="9">
        <f>IF(PPG!M1136="", "", PPG!M1136)</f>
        <v>0</v>
      </c>
      <c r="X374" s="8">
        <f>IF(PPG!N1136="", "", PPG!N1136)</f>
        <v>0</v>
      </c>
      <c r="Y374" s="9">
        <f>IF(PPG!O1136="", "", PPG!O1136)</f>
        <v>0</v>
      </c>
      <c r="Z374" s="8">
        <f>IF(PPG!Q1136="", "", PPG!Q1136)</f>
        <v>0.83699999999999997</v>
      </c>
      <c r="AA374" s="9">
        <f>IF(PPG!R1136="", "", PPG!R1136)</f>
        <v>41.85</v>
      </c>
      <c r="AB374" s="8">
        <f>IF(PPG!S1136="", "", PPG!S1136)</f>
        <v>0</v>
      </c>
      <c r="AC374" s="9">
        <f>IF(PPG!T1136="", "", PPG!T1136)</f>
        <v>0</v>
      </c>
      <c r="AD374" s="8">
        <f>IF(PPG!U1136="", "", PPG!U1136)</f>
        <v>0</v>
      </c>
      <c r="AE374" s="9">
        <f>IF(PPG!V1136="", "", PPG!V1136)</f>
        <v>0</v>
      </c>
      <c r="AF374" s="8">
        <f>IF(PPG!W1136="", "", PPG!W1136)</f>
        <v>0</v>
      </c>
      <c r="AG374" s="9">
        <f>IF(PPG!X1136="", "", PPG!X1136)</f>
        <v>0</v>
      </c>
      <c r="AH374" s="8">
        <f>IF(PPG!Y1136="", "", PPG!Y1136)</f>
        <v>0</v>
      </c>
      <c r="AI374" s="9">
        <f>IF(PPG!Z1136="", "", PPG!Z1136)</f>
        <v>0</v>
      </c>
      <c r="AJ374" s="30" t="str">
        <f>IF(D374&lt;&gt;"",D374*I374, "0.00")</f>
        <v>0.00</v>
      </c>
      <c r="AK374" s="7" t="str">
        <f>IF(D374&lt;&gt;"",D374, "0")</f>
        <v>0</v>
      </c>
      <c r="AL374" s="7" t="str">
        <f>IF(D374&lt;&gt;"",D374*K374, "0")</f>
        <v>0</v>
      </c>
    </row>
    <row r="375" spans="1:38">
      <c r="A375" s="7">
        <f>IF(OUT!C834="", "", OUT!C834)</f>
        <v>711</v>
      </c>
      <c r="B375" s="18">
        <f>IF(OUT!A834="", "", OUT!A834)</f>
        <v>75255</v>
      </c>
      <c r="C375" s="7" t="str">
        <f>IF(OUT!D834="", "", OUT!D834)</f>
        <v>DB</v>
      </c>
      <c r="D375" s="25"/>
      <c r="E375" s="7" t="str">
        <f>IF(OUT!E834="", "", OUT!E834)</f>
        <v>51 CELL</v>
      </c>
      <c r="F375" s="22" t="str">
        <f>IF(OUT!AE834="NEW", "✷", "")</f>
        <v/>
      </c>
      <c r="G375" t="str">
        <f>IF(OUT!B834="", "", OUT!B834)</f>
        <v>DAHLIA HYPNOTICA YELLOW</v>
      </c>
      <c r="H375" s="19">
        <f>IF(AND($K$3=1,$K$4="N"),P375,IF(AND($K$3=2,$K$4="N"),R375,IF(AND($K$3=3,$K$4="N"),T375,IF(AND($K$3=4,$K$4="N"),V375,IF(AND($K$3=5,$K$4="N"),X375,IF(AND($K$3=1,$K$4="Y"),Z375,IF(AND($K$3=2,$K$4="Y"),AB375,IF(AND($K$3=3,$K$4="Y"),AD375,IF(AND($K$3=4,$K$4="Y"),AF375,IF(AND($K$3=5,$K$4="Y"),AH375,"FALSE"))))))))))</f>
        <v>0.83699999999999997</v>
      </c>
      <c r="I375" s="20">
        <f>IF(AND($K$3=1,$K$4="N"),Q375,IF(AND($K$3=2,$K$4="N"),S375,IF(AND($K$3=3,$K$4="N"),U375,IF(AND($K$3=4,$K$4="N"),W375,IF(AND($K$3=5,$K$4="N"),Y375,IF(AND($K$3=1,$K$4="Y"),AA375,IF(AND($K$3=2,$K$4="Y"),AC375,IF(AND($K$3=3,$K$4="Y"),AE375,IF(AND($K$3=4,$K$4="Y"),AG375,IF(AND($K$3=5,$K$4="Y"),AI375,"FALSE"))))))))))</f>
        <v>41.85</v>
      </c>
      <c r="J375" s="34" t="str">
        <f>IF(OUT!F834="", "", OUT!F834)</f>
        <v>STRIP TRAY</v>
      </c>
      <c r="K375" s="7">
        <f>IF(OUT!P834="", "", OUT!P834)</f>
        <v>50</v>
      </c>
      <c r="L375" s="7" t="str">
        <f>IF(OUT!AE834="", "", OUT!AE834)</f>
        <v/>
      </c>
      <c r="M375" s="7" t="str">
        <f>IF(OUT!AG834="", "", OUT!AG834)</f>
        <v>PAT</v>
      </c>
      <c r="N375" s="7" t="str">
        <f>IF(OUT!AQ834="", "", OUT!AQ834)</f>
        <v/>
      </c>
      <c r="O375" s="7" t="str">
        <f>IF(OUT!BM834="", "", OUT!BM834)</f>
        <v>T3</v>
      </c>
      <c r="P375" s="8">
        <f>IF(OUT!N834="", "", OUT!N834)</f>
        <v>0.83699999999999997</v>
      </c>
      <c r="Q375" s="9">
        <f>IF(OUT!O834="", "", OUT!O834)</f>
        <v>41.85</v>
      </c>
      <c r="R375" s="8">
        <f>IF(PPG!H834="", "", PPG!H834)</f>
        <v>0</v>
      </c>
      <c r="S375" s="9">
        <f>IF(PPG!I834="", "", PPG!I834)</f>
        <v>0</v>
      </c>
      <c r="T375" s="8">
        <f>IF(PPG!J834="", "", PPG!J834)</f>
        <v>0</v>
      </c>
      <c r="U375" s="9">
        <f>IF(PPG!K834="", "", PPG!K834)</f>
        <v>0</v>
      </c>
      <c r="V375" s="8">
        <f>IF(PPG!L834="", "", PPG!L834)</f>
        <v>0</v>
      </c>
      <c r="W375" s="9">
        <f>IF(PPG!M834="", "", PPG!M834)</f>
        <v>0</v>
      </c>
      <c r="X375" s="8">
        <f>IF(PPG!N834="", "", PPG!N834)</f>
        <v>0</v>
      </c>
      <c r="Y375" s="9">
        <f>IF(PPG!O834="", "", PPG!O834)</f>
        <v>0</v>
      </c>
      <c r="Z375" s="8">
        <f>IF(PPG!Q834="", "", PPG!Q834)</f>
        <v>0.83699999999999997</v>
      </c>
      <c r="AA375" s="9">
        <f>IF(PPG!R834="", "", PPG!R834)</f>
        <v>41.85</v>
      </c>
      <c r="AB375" s="8">
        <f>IF(PPG!S834="", "", PPG!S834)</f>
        <v>0</v>
      </c>
      <c r="AC375" s="9">
        <f>IF(PPG!T834="", "", PPG!T834)</f>
        <v>0</v>
      </c>
      <c r="AD375" s="8">
        <f>IF(PPG!U834="", "", PPG!U834)</f>
        <v>0</v>
      </c>
      <c r="AE375" s="9">
        <f>IF(PPG!V834="", "", PPG!V834)</f>
        <v>0</v>
      </c>
      <c r="AF375" s="8">
        <f>IF(PPG!W834="", "", PPG!W834)</f>
        <v>0</v>
      </c>
      <c r="AG375" s="9">
        <f>IF(PPG!X834="", "", PPG!X834)</f>
        <v>0</v>
      </c>
      <c r="AH375" s="8">
        <f>IF(PPG!Y834="", "", PPG!Y834)</f>
        <v>0</v>
      </c>
      <c r="AI375" s="9">
        <f>IF(PPG!Z834="", "", PPG!Z834)</f>
        <v>0</v>
      </c>
      <c r="AJ375" s="30" t="str">
        <f>IF(D375&lt;&gt;"",D375*I375, "0.00")</f>
        <v>0.00</v>
      </c>
      <c r="AK375" s="7" t="str">
        <f>IF(D375&lt;&gt;"",D375, "0")</f>
        <v>0</v>
      </c>
      <c r="AL375" s="7" t="str">
        <f>IF(D375&lt;&gt;"",D375*K375, "0")</f>
        <v>0</v>
      </c>
    </row>
    <row r="376" spans="1:38">
      <c r="A376" s="7">
        <f>IF(OUT!C486="", "", OUT!C486)</f>
        <v>711</v>
      </c>
      <c r="B376" s="18">
        <f>IF(OUT!A486="", "", OUT!A486)</f>
        <v>60641</v>
      </c>
      <c r="C376" s="7" t="str">
        <f>IF(OUT!D486="", "", OUT!D486)</f>
        <v>DB</v>
      </c>
      <c r="D376" s="25"/>
      <c r="E376" s="7" t="str">
        <f>IF(OUT!E486="", "", OUT!E486)</f>
        <v>51 CELL</v>
      </c>
      <c r="F376" s="22" t="str">
        <f>IF(OUT!AE486="NEW", "✷", "")</f>
        <v/>
      </c>
      <c r="G376" t="str">
        <f>IF(OUT!B486="", "", OUT!B486)</f>
        <v>DAHLIA SINCERITY  (MELODY) (Bicolor Rose/White)</v>
      </c>
      <c r="H376" s="19">
        <f>IF(AND($K$3=1,$K$4="N"),P376,IF(AND($K$3=2,$K$4="N"),R376,IF(AND($K$3=3,$K$4="N"),T376,IF(AND($K$3=4,$K$4="N"),V376,IF(AND($K$3=5,$K$4="N"),X376,IF(AND($K$3=1,$K$4="Y"),Z376,IF(AND($K$3=2,$K$4="Y"),AB376,IF(AND($K$3=3,$K$4="Y"),AD376,IF(AND($K$3=4,$K$4="Y"),AF376,IF(AND($K$3=5,$K$4="Y"),AH376,"FALSE"))))))))))</f>
        <v>0.83699999999999997</v>
      </c>
      <c r="I376" s="20">
        <f>IF(AND($K$3=1,$K$4="N"),Q376,IF(AND($K$3=2,$K$4="N"),S376,IF(AND($K$3=3,$K$4="N"),U376,IF(AND($K$3=4,$K$4="N"),W376,IF(AND($K$3=5,$K$4="N"),Y376,IF(AND($K$3=1,$K$4="Y"),AA376,IF(AND($K$3=2,$K$4="Y"),AC376,IF(AND($K$3=3,$K$4="Y"),AE376,IF(AND($K$3=4,$K$4="Y"),AG376,IF(AND($K$3=5,$K$4="Y"),AI376,"FALSE"))))))))))</f>
        <v>41.85</v>
      </c>
      <c r="J376" s="34" t="str">
        <f>IF(OUT!F486="", "", OUT!F486)</f>
        <v>STRIP TRAY</v>
      </c>
      <c r="K376" s="7">
        <f>IF(OUT!P486="", "", OUT!P486)</f>
        <v>50</v>
      </c>
      <c r="L376" s="7" t="str">
        <f>IF(OUT!AE486="", "", OUT!AE486)</f>
        <v/>
      </c>
      <c r="M376" s="7" t="str">
        <f>IF(OUT!AG486="", "", OUT!AG486)</f>
        <v>PAT</v>
      </c>
      <c r="N376" s="7" t="str">
        <f>IF(OUT!AQ486="", "", OUT!AQ486)</f>
        <v/>
      </c>
      <c r="O376" s="7" t="str">
        <f>IF(OUT!BM486="", "", OUT!BM486)</f>
        <v>T3</v>
      </c>
      <c r="P376" s="8">
        <f>IF(OUT!N486="", "", OUT!N486)</f>
        <v>0.83699999999999997</v>
      </c>
      <c r="Q376" s="9">
        <f>IF(OUT!O486="", "", OUT!O486)</f>
        <v>41.85</v>
      </c>
      <c r="R376" s="8">
        <f>IF(PPG!H486="", "", PPG!H486)</f>
        <v>0</v>
      </c>
      <c r="S376" s="9">
        <f>IF(PPG!I486="", "", PPG!I486)</f>
        <v>0</v>
      </c>
      <c r="T376" s="8">
        <f>IF(PPG!J486="", "", PPG!J486)</f>
        <v>0</v>
      </c>
      <c r="U376" s="9">
        <f>IF(PPG!K486="", "", PPG!K486)</f>
        <v>0</v>
      </c>
      <c r="V376" s="8">
        <f>IF(PPG!L486="", "", PPG!L486)</f>
        <v>0</v>
      </c>
      <c r="W376" s="9">
        <f>IF(PPG!M486="", "", PPG!M486)</f>
        <v>0</v>
      </c>
      <c r="X376" s="8">
        <f>IF(PPG!N486="", "", PPG!N486)</f>
        <v>0</v>
      </c>
      <c r="Y376" s="9">
        <f>IF(PPG!O486="", "", PPG!O486)</f>
        <v>0</v>
      </c>
      <c r="Z376" s="8">
        <f>IF(PPG!Q486="", "", PPG!Q486)</f>
        <v>0.83699999999999997</v>
      </c>
      <c r="AA376" s="9">
        <f>IF(PPG!R486="", "", PPG!R486)</f>
        <v>41.85</v>
      </c>
      <c r="AB376" s="8">
        <f>IF(PPG!S486="", "", PPG!S486)</f>
        <v>0</v>
      </c>
      <c r="AC376" s="9">
        <f>IF(PPG!T486="", "", PPG!T486)</f>
        <v>0</v>
      </c>
      <c r="AD376" s="8">
        <f>IF(PPG!U486="", "", PPG!U486)</f>
        <v>0</v>
      </c>
      <c r="AE376" s="9">
        <f>IF(PPG!V486="", "", PPG!V486)</f>
        <v>0</v>
      </c>
      <c r="AF376" s="8">
        <f>IF(PPG!W486="", "", PPG!W486)</f>
        <v>0</v>
      </c>
      <c r="AG376" s="9">
        <f>IF(PPG!X486="", "", PPG!X486)</f>
        <v>0</v>
      </c>
      <c r="AH376" s="8">
        <f>IF(PPG!Y486="", "", PPG!Y486)</f>
        <v>0</v>
      </c>
      <c r="AI376" s="9">
        <f>IF(PPG!Z486="", "", PPG!Z486)</f>
        <v>0</v>
      </c>
      <c r="AJ376" s="30" t="str">
        <f>IF(D376&lt;&gt;"",D376*I376, "0.00")</f>
        <v>0.00</v>
      </c>
      <c r="AK376" s="7" t="str">
        <f>IF(D376&lt;&gt;"",D376, "0")</f>
        <v>0</v>
      </c>
      <c r="AL376" s="7" t="str">
        <f>IF(D376&lt;&gt;"",D376*K376, "0")</f>
        <v>0</v>
      </c>
    </row>
    <row r="377" spans="1:38">
      <c r="A377" s="7">
        <f>IF(OUT!C473="", "", OUT!C473)</f>
        <v>711</v>
      </c>
      <c r="B377" s="18">
        <f>IF(OUT!A473="", "", OUT!A473)</f>
        <v>59575</v>
      </c>
      <c r="C377" s="7" t="str">
        <f>IF(OUT!D473="", "", OUT!D473)</f>
        <v>DB</v>
      </c>
      <c r="D377" s="25"/>
      <c r="E377" s="7" t="str">
        <f>IF(OUT!E473="", "", OUT!E473)</f>
        <v>51 CELL</v>
      </c>
      <c r="F377" s="22" t="str">
        <f>IF(OUT!AE473="NEW", "✷", "")</f>
        <v/>
      </c>
      <c r="G377" t="str">
        <f>IF(OUT!B473="", "", OUT!B473)</f>
        <v>DAHLIA STARSISTER RED AND WHITE</v>
      </c>
      <c r="H377" s="19">
        <f>IF(AND($K$3=1,$K$4="N"),P377,IF(AND($K$3=2,$K$4="N"),R377,IF(AND($K$3=3,$K$4="N"),T377,IF(AND($K$3=4,$K$4="N"),V377,IF(AND($K$3=5,$K$4="N"),X377,IF(AND($K$3=1,$K$4="Y"),Z377,IF(AND($K$3=2,$K$4="Y"),AB377,IF(AND($K$3=3,$K$4="Y"),AD377,IF(AND($K$3=4,$K$4="Y"),AF377,IF(AND($K$3=5,$K$4="Y"),AH377,"FALSE"))))))))))</f>
        <v>0.745</v>
      </c>
      <c r="I377" s="20">
        <f>IF(AND($K$3=1,$K$4="N"),Q377,IF(AND($K$3=2,$K$4="N"),S377,IF(AND($K$3=3,$K$4="N"),U377,IF(AND($K$3=4,$K$4="N"),W377,IF(AND($K$3=5,$K$4="N"),Y377,IF(AND($K$3=1,$K$4="Y"),AA377,IF(AND($K$3=2,$K$4="Y"),AC377,IF(AND($K$3=3,$K$4="Y"),AE377,IF(AND($K$3=4,$K$4="Y"),AG377,IF(AND($K$3=5,$K$4="Y"),AI377,"FALSE"))))))))))</f>
        <v>37.25</v>
      </c>
      <c r="J377" s="34" t="str">
        <f>IF(OUT!F473="", "", OUT!F473)</f>
        <v>STRIP TRAY</v>
      </c>
      <c r="K377" s="7">
        <f>IF(OUT!P473="", "", OUT!P473)</f>
        <v>50</v>
      </c>
      <c r="L377" s="7" t="str">
        <f>IF(OUT!AE473="", "", OUT!AE473)</f>
        <v/>
      </c>
      <c r="M377" s="7" t="str">
        <f>IF(OUT!AG473="", "", OUT!AG473)</f>
        <v>PAT</v>
      </c>
      <c r="N377" s="7" t="str">
        <f>IF(OUT!AQ473="", "", OUT!AQ473)</f>
        <v/>
      </c>
      <c r="O377" s="7" t="str">
        <f>IF(OUT!BM473="", "", OUT!BM473)</f>
        <v>T3</v>
      </c>
      <c r="P377" s="8">
        <f>IF(OUT!N473="", "", OUT!N473)</f>
        <v>0.745</v>
      </c>
      <c r="Q377" s="9">
        <f>IF(OUT!O473="", "", OUT!O473)</f>
        <v>37.25</v>
      </c>
      <c r="R377" s="8">
        <f>IF(PPG!H473="", "", PPG!H473)</f>
        <v>0</v>
      </c>
      <c r="S377" s="9">
        <f>IF(PPG!I473="", "", PPG!I473)</f>
        <v>0</v>
      </c>
      <c r="T377" s="8">
        <f>IF(PPG!J473="", "", PPG!J473)</f>
        <v>0</v>
      </c>
      <c r="U377" s="9">
        <f>IF(PPG!K473="", "", PPG!K473)</f>
        <v>0</v>
      </c>
      <c r="V377" s="8">
        <f>IF(PPG!L473="", "", PPG!L473)</f>
        <v>0</v>
      </c>
      <c r="W377" s="9">
        <f>IF(PPG!M473="", "", PPG!M473)</f>
        <v>0</v>
      </c>
      <c r="X377" s="8">
        <f>IF(PPG!N473="", "", PPG!N473)</f>
        <v>0</v>
      </c>
      <c r="Y377" s="9">
        <f>IF(PPG!O473="", "", PPG!O473)</f>
        <v>0</v>
      </c>
      <c r="Z377" s="8">
        <f>IF(PPG!Q473="", "", PPG!Q473)</f>
        <v>0.745</v>
      </c>
      <c r="AA377" s="9">
        <f>IF(PPG!R473="", "", PPG!R473)</f>
        <v>37.25</v>
      </c>
      <c r="AB377" s="8">
        <f>IF(PPG!S473="", "", PPG!S473)</f>
        <v>0</v>
      </c>
      <c r="AC377" s="9">
        <f>IF(PPG!T473="", "", PPG!T473)</f>
        <v>0</v>
      </c>
      <c r="AD377" s="8">
        <f>IF(PPG!U473="", "", PPG!U473)</f>
        <v>0</v>
      </c>
      <c r="AE377" s="9">
        <f>IF(PPG!V473="", "", PPG!V473)</f>
        <v>0</v>
      </c>
      <c r="AF377" s="8">
        <f>IF(PPG!W473="", "", PPG!W473)</f>
        <v>0</v>
      </c>
      <c r="AG377" s="9">
        <f>IF(PPG!X473="", "", PPG!X473)</f>
        <v>0</v>
      </c>
      <c r="AH377" s="8">
        <f>IF(PPG!Y473="", "", PPG!Y473)</f>
        <v>0</v>
      </c>
      <c r="AI377" s="9">
        <f>IF(PPG!Z473="", "", PPG!Z473)</f>
        <v>0</v>
      </c>
      <c r="AJ377" s="30" t="str">
        <f>IF(D377&lt;&gt;"",D377*I377, "0.00")</f>
        <v>0.00</v>
      </c>
      <c r="AK377" s="7" t="str">
        <f>IF(D377&lt;&gt;"",D377, "0")</f>
        <v>0</v>
      </c>
      <c r="AL377" s="7" t="str">
        <f>IF(D377&lt;&gt;"",D377*K377, "0")</f>
        <v>0</v>
      </c>
    </row>
    <row r="378" spans="1:38">
      <c r="A378" s="7">
        <f>IF(OUT!C474="", "", OUT!C474)</f>
        <v>711</v>
      </c>
      <c r="B378" s="18">
        <f>IF(OUT!A474="", "", OUT!A474)</f>
        <v>59577</v>
      </c>
      <c r="C378" s="7" t="str">
        <f>IF(OUT!D474="", "", OUT!D474)</f>
        <v>DB</v>
      </c>
      <c r="D378" s="25"/>
      <c r="E378" s="7" t="str">
        <f>IF(OUT!E474="", "", OUT!E474)</f>
        <v>51 CELL</v>
      </c>
      <c r="F378" s="22" t="str">
        <f>IF(OUT!AE474="NEW", "✷", "")</f>
        <v/>
      </c>
      <c r="G378" t="str">
        <f>IF(OUT!B474="", "", OUT!B474)</f>
        <v>DAHLIA STARSISTER SCARLET AND YELLOW</v>
      </c>
      <c r="H378" s="19">
        <f>IF(AND($K$3=1,$K$4="N"),P378,IF(AND($K$3=2,$K$4="N"),R378,IF(AND($K$3=3,$K$4="N"),T378,IF(AND($K$3=4,$K$4="N"),V378,IF(AND($K$3=5,$K$4="N"),X378,IF(AND($K$3=1,$K$4="Y"),Z378,IF(AND($K$3=2,$K$4="Y"),AB378,IF(AND($K$3=3,$K$4="Y"),AD378,IF(AND($K$3=4,$K$4="Y"),AF378,IF(AND($K$3=5,$K$4="Y"),AH378,"FALSE"))))))))))</f>
        <v>0.745</v>
      </c>
      <c r="I378" s="20">
        <f>IF(AND($K$3=1,$K$4="N"),Q378,IF(AND($K$3=2,$K$4="N"),S378,IF(AND($K$3=3,$K$4="N"),U378,IF(AND($K$3=4,$K$4="N"),W378,IF(AND($K$3=5,$K$4="N"),Y378,IF(AND($K$3=1,$K$4="Y"),AA378,IF(AND($K$3=2,$K$4="Y"),AC378,IF(AND($K$3=3,$K$4="Y"),AE378,IF(AND($K$3=4,$K$4="Y"),AG378,IF(AND($K$3=5,$K$4="Y"),AI378,"FALSE"))))))))))</f>
        <v>37.25</v>
      </c>
      <c r="J378" s="34" t="str">
        <f>IF(OUT!F474="", "", OUT!F474)</f>
        <v>STRIP TRAY</v>
      </c>
      <c r="K378" s="7">
        <f>IF(OUT!P474="", "", OUT!P474)</f>
        <v>50</v>
      </c>
      <c r="L378" s="7" t="str">
        <f>IF(OUT!AE474="", "", OUT!AE474)</f>
        <v/>
      </c>
      <c r="M378" s="7" t="str">
        <f>IF(OUT!AG474="", "", OUT!AG474)</f>
        <v>PAT</v>
      </c>
      <c r="N378" s="7" t="str">
        <f>IF(OUT!AQ474="", "", OUT!AQ474)</f>
        <v/>
      </c>
      <c r="O378" s="7" t="str">
        <f>IF(OUT!BM474="", "", OUT!BM474)</f>
        <v>T3</v>
      </c>
      <c r="P378" s="8">
        <f>IF(OUT!N474="", "", OUT!N474)</f>
        <v>0.745</v>
      </c>
      <c r="Q378" s="9">
        <f>IF(OUT!O474="", "", OUT!O474)</f>
        <v>37.25</v>
      </c>
      <c r="R378" s="8">
        <f>IF(PPG!H474="", "", PPG!H474)</f>
        <v>0</v>
      </c>
      <c r="S378" s="9">
        <f>IF(PPG!I474="", "", PPG!I474)</f>
        <v>0</v>
      </c>
      <c r="T378" s="8">
        <f>IF(PPG!J474="", "", PPG!J474)</f>
        <v>0</v>
      </c>
      <c r="U378" s="9">
        <f>IF(PPG!K474="", "", PPG!K474)</f>
        <v>0</v>
      </c>
      <c r="V378" s="8">
        <f>IF(PPG!L474="", "", PPG!L474)</f>
        <v>0</v>
      </c>
      <c r="W378" s="9">
        <f>IF(PPG!M474="", "", PPG!M474)</f>
        <v>0</v>
      </c>
      <c r="X378" s="8">
        <f>IF(PPG!N474="", "", PPG!N474)</f>
        <v>0</v>
      </c>
      <c r="Y378" s="9">
        <f>IF(PPG!O474="", "", PPG!O474)</f>
        <v>0</v>
      </c>
      <c r="Z378" s="8">
        <f>IF(PPG!Q474="", "", PPG!Q474)</f>
        <v>0.745</v>
      </c>
      <c r="AA378" s="9">
        <f>IF(PPG!R474="", "", PPG!R474)</f>
        <v>37.25</v>
      </c>
      <c r="AB378" s="8">
        <f>IF(PPG!S474="", "", PPG!S474)</f>
        <v>0</v>
      </c>
      <c r="AC378" s="9">
        <f>IF(PPG!T474="", "", PPG!T474)</f>
        <v>0</v>
      </c>
      <c r="AD378" s="8">
        <f>IF(PPG!U474="", "", PPG!U474)</f>
        <v>0</v>
      </c>
      <c r="AE378" s="9">
        <f>IF(PPG!V474="", "", PPG!V474)</f>
        <v>0</v>
      </c>
      <c r="AF378" s="8">
        <f>IF(PPG!W474="", "", PPG!W474)</f>
        <v>0</v>
      </c>
      <c r="AG378" s="9">
        <f>IF(PPG!X474="", "", PPG!X474)</f>
        <v>0</v>
      </c>
      <c r="AH378" s="8">
        <f>IF(PPG!Y474="", "", PPG!Y474)</f>
        <v>0</v>
      </c>
      <c r="AI378" s="9">
        <f>IF(PPG!Z474="", "", PPG!Z474)</f>
        <v>0</v>
      </c>
      <c r="AJ378" s="30" t="str">
        <f>IF(D378&lt;&gt;"",D378*I378, "0.00")</f>
        <v>0.00</v>
      </c>
      <c r="AK378" s="7" t="str">
        <f>IF(D378&lt;&gt;"",D378, "0")</f>
        <v>0</v>
      </c>
      <c r="AL378" s="7" t="str">
        <f>IF(D378&lt;&gt;"",D378*K378, "0")</f>
        <v>0</v>
      </c>
    </row>
    <row r="379" spans="1:38">
      <c r="A379" s="7">
        <f>IF(OUT!C541="", "", OUT!C541)</f>
        <v>711</v>
      </c>
      <c r="B379" s="18">
        <f>IF(OUT!A541="", "", OUT!A541)</f>
        <v>63033</v>
      </c>
      <c r="C379" s="7" t="str">
        <f>IF(OUT!D541="", "", OUT!D541)</f>
        <v>DB</v>
      </c>
      <c r="D379" s="25"/>
      <c r="E379" s="7" t="str">
        <f>IF(OUT!E541="", "", OUT!E541)</f>
        <v>51 CELL</v>
      </c>
      <c r="F379" s="22" t="str">
        <f>IF(OUT!AE541="NEW", "✷", "")</f>
        <v/>
      </c>
      <c r="G379" t="str">
        <f>IF(OUT!B541="", "", OUT!B541)</f>
        <v>DAHLIA STARSISTER YELLOW STRIPES</v>
      </c>
      <c r="H379" s="19">
        <f>IF(AND($K$3=1,$K$4="N"),P379,IF(AND($K$3=2,$K$4="N"),R379,IF(AND($K$3=3,$K$4="N"),T379,IF(AND($K$3=4,$K$4="N"),V379,IF(AND($K$3=5,$K$4="N"),X379,IF(AND($K$3=1,$K$4="Y"),Z379,IF(AND($K$3=2,$K$4="Y"),AB379,IF(AND($K$3=3,$K$4="Y"),AD379,IF(AND($K$3=4,$K$4="Y"),AF379,IF(AND($K$3=5,$K$4="Y"),AH379,"FALSE"))))))))))</f>
        <v>0.745</v>
      </c>
      <c r="I379" s="20">
        <f>IF(AND($K$3=1,$K$4="N"),Q379,IF(AND($K$3=2,$K$4="N"),S379,IF(AND($K$3=3,$K$4="N"),U379,IF(AND($K$3=4,$K$4="N"),W379,IF(AND($K$3=5,$K$4="N"),Y379,IF(AND($K$3=1,$K$4="Y"),AA379,IF(AND($K$3=2,$K$4="Y"),AC379,IF(AND($K$3=3,$K$4="Y"),AE379,IF(AND($K$3=4,$K$4="Y"),AG379,IF(AND($K$3=5,$K$4="Y"),AI379,"FALSE"))))))))))</f>
        <v>37.25</v>
      </c>
      <c r="J379" s="34" t="str">
        <f>IF(OUT!F541="", "", OUT!F541)</f>
        <v>STRIP TRAY</v>
      </c>
      <c r="K379" s="7">
        <f>IF(OUT!P541="", "", OUT!P541)</f>
        <v>50</v>
      </c>
      <c r="L379" s="7" t="str">
        <f>IF(OUT!AE541="", "", OUT!AE541)</f>
        <v/>
      </c>
      <c r="M379" s="7" t="str">
        <f>IF(OUT!AG541="", "", OUT!AG541)</f>
        <v>PAT</v>
      </c>
      <c r="N379" s="7" t="str">
        <f>IF(OUT!AQ541="", "", OUT!AQ541)</f>
        <v/>
      </c>
      <c r="O379" s="7" t="str">
        <f>IF(OUT!BM541="", "", OUT!BM541)</f>
        <v>T3</v>
      </c>
      <c r="P379" s="8">
        <f>IF(OUT!N541="", "", OUT!N541)</f>
        <v>0.745</v>
      </c>
      <c r="Q379" s="9">
        <f>IF(OUT!O541="", "", OUT!O541)</f>
        <v>37.25</v>
      </c>
      <c r="R379" s="8">
        <f>IF(PPG!H541="", "", PPG!H541)</f>
        <v>0</v>
      </c>
      <c r="S379" s="9">
        <f>IF(PPG!I541="", "", PPG!I541)</f>
        <v>0</v>
      </c>
      <c r="T379" s="8">
        <f>IF(PPG!J541="", "", PPG!J541)</f>
        <v>0</v>
      </c>
      <c r="U379" s="9">
        <f>IF(PPG!K541="", "", PPG!K541)</f>
        <v>0</v>
      </c>
      <c r="V379" s="8">
        <f>IF(PPG!L541="", "", PPG!L541)</f>
        <v>0</v>
      </c>
      <c r="W379" s="9">
        <f>IF(PPG!M541="", "", PPG!M541)</f>
        <v>0</v>
      </c>
      <c r="X379" s="8">
        <f>IF(PPG!N541="", "", PPG!N541)</f>
        <v>0</v>
      </c>
      <c r="Y379" s="9">
        <f>IF(PPG!O541="", "", PPG!O541)</f>
        <v>0</v>
      </c>
      <c r="Z379" s="8">
        <f>IF(PPG!Q541="", "", PPG!Q541)</f>
        <v>0.745</v>
      </c>
      <c r="AA379" s="9">
        <f>IF(PPG!R541="", "", PPG!R541)</f>
        <v>37.25</v>
      </c>
      <c r="AB379" s="8">
        <f>IF(PPG!S541="", "", PPG!S541)</f>
        <v>0</v>
      </c>
      <c r="AC379" s="9">
        <f>IF(PPG!T541="", "", PPG!T541)</f>
        <v>0</v>
      </c>
      <c r="AD379" s="8">
        <f>IF(PPG!U541="", "", PPG!U541)</f>
        <v>0</v>
      </c>
      <c r="AE379" s="9">
        <f>IF(PPG!V541="", "", PPG!V541)</f>
        <v>0</v>
      </c>
      <c r="AF379" s="8">
        <f>IF(PPG!W541="", "", PPG!W541)</f>
        <v>0</v>
      </c>
      <c r="AG379" s="9">
        <f>IF(PPG!X541="", "", PPG!X541)</f>
        <v>0</v>
      </c>
      <c r="AH379" s="8">
        <f>IF(PPG!Y541="", "", PPG!Y541)</f>
        <v>0</v>
      </c>
      <c r="AI379" s="9">
        <f>IF(PPG!Z541="", "", PPG!Z541)</f>
        <v>0</v>
      </c>
      <c r="AJ379" s="30" t="str">
        <f>IF(D379&lt;&gt;"",D379*I379, "0.00")</f>
        <v>0.00</v>
      </c>
      <c r="AK379" s="7" t="str">
        <f>IF(D379&lt;&gt;"",D379, "0")</f>
        <v>0</v>
      </c>
      <c r="AL379" s="7" t="str">
        <f>IF(D379&lt;&gt;"",D379*K379, "0")</f>
        <v>0</v>
      </c>
    </row>
    <row r="380" spans="1:38">
      <c r="A380" s="7">
        <f>IF(OUT!C1009="", "", OUT!C1009)</f>
        <v>711</v>
      </c>
      <c r="B380" s="18">
        <f>IF(OUT!A1009="", "", OUT!A1009)</f>
        <v>81428</v>
      </c>
      <c r="C380" s="7" t="str">
        <f>IF(OUT!D1009="", "", OUT!D1009)</f>
        <v>DB</v>
      </c>
      <c r="D380" s="25"/>
      <c r="E380" s="7" t="str">
        <f>IF(OUT!E1009="", "", OUT!E1009)</f>
        <v>51 CELL</v>
      </c>
      <c r="F380" s="22" t="str">
        <f>IF(OUT!AE1009="NEW", "✷", "")</f>
        <v/>
      </c>
      <c r="G380" t="str">
        <f>IF(OUT!B1009="", "", OUT!B1009)</f>
        <v>DAHLIA XXL DURANGO (Yellow)</v>
      </c>
      <c r="H380" s="19">
        <f>IF(AND($K$3=1,$K$4="N"),P380,IF(AND($K$3=2,$K$4="N"),R380,IF(AND($K$3=3,$K$4="N"),T380,IF(AND($K$3=4,$K$4="N"),V380,IF(AND($K$3=5,$K$4="N"),X380,IF(AND($K$3=1,$K$4="Y"),Z380,IF(AND($K$3=2,$K$4="Y"),AB380,IF(AND($K$3=3,$K$4="Y"),AD380,IF(AND($K$3=4,$K$4="Y"),AF380,IF(AND($K$3=5,$K$4="Y"),AH380,"FALSE"))))))))))</f>
        <v>0.83699999999999997</v>
      </c>
      <c r="I380" s="20">
        <f>IF(AND($K$3=1,$K$4="N"),Q380,IF(AND($K$3=2,$K$4="N"),S380,IF(AND($K$3=3,$K$4="N"),U380,IF(AND($K$3=4,$K$4="N"),W380,IF(AND($K$3=5,$K$4="N"),Y380,IF(AND($K$3=1,$K$4="Y"),AA380,IF(AND($K$3=2,$K$4="Y"),AC380,IF(AND($K$3=3,$K$4="Y"),AE380,IF(AND($K$3=4,$K$4="Y"),AG380,IF(AND($K$3=5,$K$4="Y"),AI380,"FALSE"))))))))))</f>
        <v>41.85</v>
      </c>
      <c r="J380" s="34" t="str">
        <f>IF(OUT!F1009="", "", OUT!F1009)</f>
        <v>STRIP TRAY</v>
      </c>
      <c r="K380" s="7">
        <f>IF(OUT!P1009="", "", OUT!P1009)</f>
        <v>50</v>
      </c>
      <c r="L380" s="7" t="str">
        <f>IF(OUT!AE1009="", "", OUT!AE1009)</f>
        <v/>
      </c>
      <c r="M380" s="7" t="str">
        <f>IF(OUT!AG1009="", "", OUT!AG1009)</f>
        <v>PAT</v>
      </c>
      <c r="N380" s="7" t="str">
        <f>IF(OUT!AQ1009="", "", OUT!AQ1009)</f>
        <v/>
      </c>
      <c r="O380" s="7" t="str">
        <f>IF(OUT!BM1009="", "", OUT!BM1009)</f>
        <v>T3</v>
      </c>
      <c r="P380" s="8">
        <f>IF(OUT!N1009="", "", OUT!N1009)</f>
        <v>0.83699999999999997</v>
      </c>
      <c r="Q380" s="9">
        <f>IF(OUT!O1009="", "", OUT!O1009)</f>
        <v>41.85</v>
      </c>
      <c r="R380" s="8">
        <f>IF(PPG!H1009="", "", PPG!H1009)</f>
        <v>0</v>
      </c>
      <c r="S380" s="9">
        <f>IF(PPG!I1009="", "", PPG!I1009)</f>
        <v>0</v>
      </c>
      <c r="T380" s="8">
        <f>IF(PPG!J1009="", "", PPG!J1009)</f>
        <v>0</v>
      </c>
      <c r="U380" s="9">
        <f>IF(PPG!K1009="", "", PPG!K1009)</f>
        <v>0</v>
      </c>
      <c r="V380" s="8">
        <f>IF(PPG!L1009="", "", PPG!L1009)</f>
        <v>0</v>
      </c>
      <c r="W380" s="9">
        <f>IF(PPG!M1009="", "", PPG!M1009)</f>
        <v>0</v>
      </c>
      <c r="X380" s="8">
        <f>IF(PPG!N1009="", "", PPG!N1009)</f>
        <v>0</v>
      </c>
      <c r="Y380" s="9">
        <f>IF(PPG!O1009="", "", PPG!O1009)</f>
        <v>0</v>
      </c>
      <c r="Z380" s="8">
        <f>IF(PPG!Q1009="", "", PPG!Q1009)</f>
        <v>0.83699999999999997</v>
      </c>
      <c r="AA380" s="9">
        <f>IF(PPG!R1009="", "", PPG!R1009)</f>
        <v>41.85</v>
      </c>
      <c r="AB380" s="8">
        <f>IF(PPG!S1009="", "", PPG!S1009)</f>
        <v>0</v>
      </c>
      <c r="AC380" s="9">
        <f>IF(PPG!T1009="", "", PPG!T1009)</f>
        <v>0</v>
      </c>
      <c r="AD380" s="8">
        <f>IF(PPG!U1009="", "", PPG!U1009)</f>
        <v>0</v>
      </c>
      <c r="AE380" s="9">
        <f>IF(PPG!V1009="", "", PPG!V1009)</f>
        <v>0</v>
      </c>
      <c r="AF380" s="8">
        <f>IF(PPG!W1009="", "", PPG!W1009)</f>
        <v>0</v>
      </c>
      <c r="AG380" s="9">
        <f>IF(PPG!X1009="", "", PPG!X1009)</f>
        <v>0</v>
      </c>
      <c r="AH380" s="8">
        <f>IF(PPG!Y1009="", "", PPG!Y1009)</f>
        <v>0</v>
      </c>
      <c r="AI380" s="9">
        <f>IF(PPG!Z1009="", "", PPG!Z1009)</f>
        <v>0</v>
      </c>
      <c r="AJ380" s="30" t="str">
        <f>IF(D380&lt;&gt;"",D380*I380, "0.00")</f>
        <v>0.00</v>
      </c>
      <c r="AK380" s="7" t="str">
        <f>IF(D380&lt;&gt;"",D380, "0")</f>
        <v>0</v>
      </c>
      <c r="AL380" s="7" t="str">
        <f>IF(D380&lt;&gt;"",D380*K380, "0")</f>
        <v>0</v>
      </c>
    </row>
    <row r="381" spans="1:38">
      <c r="A381" s="7">
        <f>IF(OUT!C1290="", "", OUT!C1290)</f>
        <v>711</v>
      </c>
      <c r="B381" s="18">
        <f>IF(OUT!A1290="", "", OUT!A1290)</f>
        <v>88336</v>
      </c>
      <c r="C381" s="7" t="str">
        <f>IF(OUT!D1290="", "", OUT!D1290)</f>
        <v>DB</v>
      </c>
      <c r="D381" s="25"/>
      <c r="E381" s="7" t="str">
        <f>IF(OUT!E1290="", "", OUT!E1290)</f>
        <v>51 CELL</v>
      </c>
      <c r="F381" s="22" t="str">
        <f>IF(OUT!AE1290="NEW", "✷", "")</f>
        <v/>
      </c>
      <c r="G381" t="str">
        <f>IF(OUT!B1290="", "", OUT!B1290)</f>
        <v>DAHLIA XXL MERIDA (Bright Pink)</v>
      </c>
      <c r="H381" s="19">
        <f>IF(AND($K$3=1,$K$4="N"),P381,IF(AND($K$3=2,$K$4="N"),R381,IF(AND($K$3=3,$K$4="N"),T381,IF(AND($K$3=4,$K$4="N"),V381,IF(AND($K$3=5,$K$4="N"),X381,IF(AND($K$3=1,$K$4="Y"),Z381,IF(AND($K$3=2,$K$4="Y"),AB381,IF(AND($K$3=3,$K$4="Y"),AD381,IF(AND($K$3=4,$K$4="Y"),AF381,IF(AND($K$3=5,$K$4="Y"),AH381,"FALSE"))))))))))</f>
        <v>0.83699999999999997</v>
      </c>
      <c r="I381" s="20">
        <f>IF(AND($K$3=1,$K$4="N"),Q381,IF(AND($K$3=2,$K$4="N"),S381,IF(AND($K$3=3,$K$4="N"),U381,IF(AND($K$3=4,$K$4="N"),W381,IF(AND($K$3=5,$K$4="N"),Y381,IF(AND($K$3=1,$K$4="Y"),AA381,IF(AND($K$3=2,$K$4="Y"),AC381,IF(AND($K$3=3,$K$4="Y"),AE381,IF(AND($K$3=4,$K$4="Y"),AG381,IF(AND($K$3=5,$K$4="Y"),AI381,"FALSE"))))))))))</f>
        <v>41.85</v>
      </c>
      <c r="J381" s="34" t="str">
        <f>IF(OUT!F1290="", "", OUT!F1290)</f>
        <v>STRIP TRAY</v>
      </c>
      <c r="K381" s="7">
        <f>IF(OUT!P1290="", "", OUT!P1290)</f>
        <v>50</v>
      </c>
      <c r="L381" s="7" t="str">
        <f>IF(OUT!AE1290="", "", OUT!AE1290)</f>
        <v/>
      </c>
      <c r="M381" s="7" t="str">
        <f>IF(OUT!AG1290="", "", OUT!AG1290)</f>
        <v>PAT</v>
      </c>
      <c r="N381" s="7" t="str">
        <f>IF(OUT!AQ1290="", "", OUT!AQ1290)</f>
        <v/>
      </c>
      <c r="O381" s="7" t="str">
        <f>IF(OUT!BM1290="", "", OUT!BM1290)</f>
        <v>T3</v>
      </c>
      <c r="P381" s="8">
        <f>IF(OUT!N1290="", "", OUT!N1290)</f>
        <v>0.83699999999999997</v>
      </c>
      <c r="Q381" s="9">
        <f>IF(OUT!O1290="", "", OUT!O1290)</f>
        <v>41.85</v>
      </c>
      <c r="R381" s="8">
        <f>IF(PPG!H1290="", "", PPG!H1290)</f>
        <v>0</v>
      </c>
      <c r="S381" s="9">
        <f>IF(PPG!I1290="", "", PPG!I1290)</f>
        <v>0</v>
      </c>
      <c r="T381" s="8">
        <f>IF(PPG!J1290="", "", PPG!J1290)</f>
        <v>0</v>
      </c>
      <c r="U381" s="9">
        <f>IF(PPG!K1290="", "", PPG!K1290)</f>
        <v>0</v>
      </c>
      <c r="V381" s="8">
        <f>IF(PPG!L1290="", "", PPG!L1290)</f>
        <v>0</v>
      </c>
      <c r="W381" s="9">
        <f>IF(PPG!M1290="", "", PPG!M1290)</f>
        <v>0</v>
      </c>
      <c r="X381" s="8">
        <f>IF(PPG!N1290="", "", PPG!N1290)</f>
        <v>0</v>
      </c>
      <c r="Y381" s="9">
        <f>IF(PPG!O1290="", "", PPG!O1290)</f>
        <v>0</v>
      </c>
      <c r="Z381" s="8">
        <f>IF(PPG!Q1290="", "", PPG!Q1290)</f>
        <v>0.83699999999999997</v>
      </c>
      <c r="AA381" s="9">
        <f>IF(PPG!R1290="", "", PPG!R1290)</f>
        <v>41.85</v>
      </c>
      <c r="AB381" s="8">
        <f>IF(PPG!S1290="", "", PPG!S1290)</f>
        <v>0</v>
      </c>
      <c r="AC381" s="9">
        <f>IF(PPG!T1290="", "", PPG!T1290)</f>
        <v>0</v>
      </c>
      <c r="AD381" s="8">
        <f>IF(PPG!U1290="", "", PPG!U1290)</f>
        <v>0</v>
      </c>
      <c r="AE381" s="9">
        <f>IF(PPG!V1290="", "", PPG!V1290)</f>
        <v>0</v>
      </c>
      <c r="AF381" s="8">
        <f>IF(PPG!W1290="", "", PPG!W1290)</f>
        <v>0</v>
      </c>
      <c r="AG381" s="9">
        <f>IF(PPG!X1290="", "", PPG!X1290)</f>
        <v>0</v>
      </c>
      <c r="AH381" s="8">
        <f>IF(PPG!Y1290="", "", PPG!Y1290)</f>
        <v>0</v>
      </c>
      <c r="AI381" s="9">
        <f>IF(PPG!Z1290="", "", PPG!Z1290)</f>
        <v>0</v>
      </c>
      <c r="AJ381" s="30" t="str">
        <f>IF(D381&lt;&gt;"",D381*I381, "0.00")</f>
        <v>0.00</v>
      </c>
      <c r="AK381" s="7" t="str">
        <f>IF(D381&lt;&gt;"",D381, "0")</f>
        <v>0</v>
      </c>
      <c r="AL381" s="7" t="str">
        <f>IF(D381&lt;&gt;"",D381*K381, "0")</f>
        <v>0</v>
      </c>
    </row>
    <row r="382" spans="1:38">
      <c r="A382" s="7">
        <f>IF(OUT!C1291="", "", OUT!C1291)</f>
        <v>711</v>
      </c>
      <c r="B382" s="18">
        <f>IF(OUT!A1291="", "", OUT!A1291)</f>
        <v>88337</v>
      </c>
      <c r="C382" s="7" t="str">
        <f>IF(OUT!D1291="", "", OUT!D1291)</f>
        <v>DB</v>
      </c>
      <c r="D382" s="25"/>
      <c r="E382" s="7" t="str">
        <f>IF(OUT!E1291="", "", OUT!E1291)</f>
        <v>51 CELL</v>
      </c>
      <c r="F382" s="22" t="str">
        <f>IF(OUT!AE1291="NEW", "✷", "")</f>
        <v/>
      </c>
      <c r="G382" t="str">
        <f>IF(OUT!B1291="", "", OUT!B1291)</f>
        <v>DAHLIA XXL TABASCO (Orange)</v>
      </c>
      <c r="H382" s="19">
        <f>IF(AND($K$3=1,$K$4="N"),P382,IF(AND($K$3=2,$K$4="N"),R382,IF(AND($K$3=3,$K$4="N"),T382,IF(AND($K$3=4,$K$4="N"),V382,IF(AND($K$3=5,$K$4="N"),X382,IF(AND($K$3=1,$K$4="Y"),Z382,IF(AND($K$3=2,$K$4="Y"),AB382,IF(AND($K$3=3,$K$4="Y"),AD382,IF(AND($K$3=4,$K$4="Y"),AF382,IF(AND($K$3=5,$K$4="Y"),AH382,"FALSE"))))))))))</f>
        <v>0.83699999999999997</v>
      </c>
      <c r="I382" s="20">
        <f>IF(AND($K$3=1,$K$4="N"),Q382,IF(AND($K$3=2,$K$4="N"),S382,IF(AND($K$3=3,$K$4="N"),U382,IF(AND($K$3=4,$K$4="N"),W382,IF(AND($K$3=5,$K$4="N"),Y382,IF(AND($K$3=1,$K$4="Y"),AA382,IF(AND($K$3=2,$K$4="Y"),AC382,IF(AND($K$3=3,$K$4="Y"),AE382,IF(AND($K$3=4,$K$4="Y"),AG382,IF(AND($K$3=5,$K$4="Y"),AI382,"FALSE"))))))))))</f>
        <v>41.85</v>
      </c>
      <c r="J382" s="34" t="str">
        <f>IF(OUT!F1291="", "", OUT!F1291)</f>
        <v>STRIP TRAY</v>
      </c>
      <c r="K382" s="7">
        <f>IF(OUT!P1291="", "", OUT!P1291)</f>
        <v>50</v>
      </c>
      <c r="L382" s="7" t="str">
        <f>IF(OUT!AE1291="", "", OUT!AE1291)</f>
        <v/>
      </c>
      <c r="M382" s="7" t="str">
        <f>IF(OUT!AG1291="", "", OUT!AG1291)</f>
        <v>PAT</v>
      </c>
      <c r="N382" s="7" t="str">
        <f>IF(OUT!AQ1291="", "", OUT!AQ1291)</f>
        <v/>
      </c>
      <c r="O382" s="7" t="str">
        <f>IF(OUT!BM1291="", "", OUT!BM1291)</f>
        <v>T3</v>
      </c>
      <c r="P382" s="8">
        <f>IF(OUT!N1291="", "", OUT!N1291)</f>
        <v>0.83699999999999997</v>
      </c>
      <c r="Q382" s="9">
        <f>IF(OUT!O1291="", "", OUT!O1291)</f>
        <v>41.85</v>
      </c>
      <c r="R382" s="8">
        <f>IF(PPG!H1291="", "", PPG!H1291)</f>
        <v>0</v>
      </c>
      <c r="S382" s="9">
        <f>IF(PPG!I1291="", "", PPG!I1291)</f>
        <v>0</v>
      </c>
      <c r="T382" s="8">
        <f>IF(PPG!J1291="", "", PPG!J1291)</f>
        <v>0</v>
      </c>
      <c r="U382" s="9">
        <f>IF(PPG!K1291="", "", PPG!K1291)</f>
        <v>0</v>
      </c>
      <c r="V382" s="8">
        <f>IF(PPG!L1291="", "", PPG!L1291)</f>
        <v>0</v>
      </c>
      <c r="W382" s="9">
        <f>IF(PPG!M1291="", "", PPG!M1291)</f>
        <v>0</v>
      </c>
      <c r="X382" s="8">
        <f>IF(PPG!N1291="", "", PPG!N1291)</f>
        <v>0</v>
      </c>
      <c r="Y382" s="9">
        <f>IF(PPG!O1291="", "", PPG!O1291)</f>
        <v>0</v>
      </c>
      <c r="Z382" s="8">
        <f>IF(PPG!Q1291="", "", PPG!Q1291)</f>
        <v>0.83699999999999997</v>
      </c>
      <c r="AA382" s="9">
        <f>IF(PPG!R1291="", "", PPG!R1291)</f>
        <v>41.85</v>
      </c>
      <c r="AB382" s="8">
        <f>IF(PPG!S1291="", "", PPG!S1291)</f>
        <v>0</v>
      </c>
      <c r="AC382" s="9">
        <f>IF(PPG!T1291="", "", PPG!T1291)</f>
        <v>0</v>
      </c>
      <c r="AD382" s="8">
        <f>IF(PPG!U1291="", "", PPG!U1291)</f>
        <v>0</v>
      </c>
      <c r="AE382" s="9">
        <f>IF(PPG!V1291="", "", PPG!V1291)</f>
        <v>0</v>
      </c>
      <c r="AF382" s="8">
        <f>IF(PPG!W1291="", "", PPG!W1291)</f>
        <v>0</v>
      </c>
      <c r="AG382" s="9">
        <f>IF(PPG!X1291="", "", PPG!X1291)</f>
        <v>0</v>
      </c>
      <c r="AH382" s="8">
        <f>IF(PPG!Y1291="", "", PPG!Y1291)</f>
        <v>0</v>
      </c>
      <c r="AI382" s="9">
        <f>IF(PPG!Z1291="", "", PPG!Z1291)</f>
        <v>0</v>
      </c>
      <c r="AJ382" s="30" t="str">
        <f>IF(D382&lt;&gt;"",D382*I382, "0.00")</f>
        <v>0.00</v>
      </c>
      <c r="AK382" s="7" t="str">
        <f>IF(D382&lt;&gt;"",D382, "0")</f>
        <v>0</v>
      </c>
      <c r="AL382" s="7" t="str">
        <f>IF(D382&lt;&gt;"",D382*K382, "0")</f>
        <v>0</v>
      </c>
    </row>
    <row r="383" spans="1:38">
      <c r="A383" s="7">
        <f>IF(OUT!C1049="", "", OUT!C1049)</f>
        <v>711</v>
      </c>
      <c r="B383" s="18">
        <f>IF(OUT!A1049="", "", OUT!A1049)</f>
        <v>82561</v>
      </c>
      <c r="C383" s="7" t="str">
        <f>IF(OUT!D1049="", "", OUT!D1049)</f>
        <v>DB</v>
      </c>
      <c r="D383" s="25"/>
      <c r="E383" s="7" t="str">
        <f>IF(OUT!E1049="", "", OUT!E1049)</f>
        <v>51 CELL</v>
      </c>
      <c r="F383" s="22" t="str">
        <f>IF(OUT!AE1049="NEW", "✷", "")</f>
        <v/>
      </c>
      <c r="G383" t="str">
        <f>IF(OUT!B1049="", "", OUT!B1049)</f>
        <v>DAHLIA XXL TAXCO (Dark Red)</v>
      </c>
      <c r="H383" s="19">
        <f>IF(AND($K$3=1,$K$4="N"),P383,IF(AND($K$3=2,$K$4="N"),R383,IF(AND($K$3=3,$K$4="N"),T383,IF(AND($K$3=4,$K$4="N"),V383,IF(AND($K$3=5,$K$4="N"),X383,IF(AND($K$3=1,$K$4="Y"),Z383,IF(AND($K$3=2,$K$4="Y"),AB383,IF(AND($K$3=3,$K$4="Y"),AD383,IF(AND($K$3=4,$K$4="Y"),AF383,IF(AND($K$3=5,$K$4="Y"),AH383,"FALSE"))))))))))</f>
        <v>0.83699999999999997</v>
      </c>
      <c r="I383" s="20">
        <f>IF(AND($K$3=1,$K$4="N"),Q383,IF(AND($K$3=2,$K$4="N"),S383,IF(AND($K$3=3,$K$4="N"),U383,IF(AND($K$3=4,$K$4="N"),W383,IF(AND($K$3=5,$K$4="N"),Y383,IF(AND($K$3=1,$K$4="Y"),AA383,IF(AND($K$3=2,$K$4="Y"),AC383,IF(AND($K$3=3,$K$4="Y"),AE383,IF(AND($K$3=4,$K$4="Y"),AG383,IF(AND($K$3=5,$K$4="Y"),AI383,"FALSE"))))))))))</f>
        <v>41.85</v>
      </c>
      <c r="J383" s="34" t="str">
        <f>IF(OUT!F1049="", "", OUT!F1049)</f>
        <v>STRIP TRAY</v>
      </c>
      <c r="K383" s="7">
        <f>IF(OUT!P1049="", "", OUT!P1049)</f>
        <v>50</v>
      </c>
      <c r="L383" s="7" t="str">
        <f>IF(OUT!AE1049="", "", OUT!AE1049)</f>
        <v/>
      </c>
      <c r="M383" s="7" t="str">
        <f>IF(OUT!AG1049="", "", OUT!AG1049)</f>
        <v>PAT</v>
      </c>
      <c r="N383" s="7" t="str">
        <f>IF(OUT!AQ1049="", "", OUT!AQ1049)</f>
        <v/>
      </c>
      <c r="O383" s="7" t="str">
        <f>IF(OUT!BM1049="", "", OUT!BM1049)</f>
        <v>T3</v>
      </c>
      <c r="P383" s="8">
        <f>IF(OUT!N1049="", "", OUT!N1049)</f>
        <v>0.83699999999999997</v>
      </c>
      <c r="Q383" s="9">
        <f>IF(OUT!O1049="", "", OUT!O1049)</f>
        <v>41.85</v>
      </c>
      <c r="R383" s="8">
        <f>IF(PPG!H1049="", "", PPG!H1049)</f>
        <v>0</v>
      </c>
      <c r="S383" s="9">
        <f>IF(PPG!I1049="", "", PPG!I1049)</f>
        <v>0</v>
      </c>
      <c r="T383" s="8">
        <f>IF(PPG!J1049="", "", PPG!J1049)</f>
        <v>0</v>
      </c>
      <c r="U383" s="9">
        <f>IF(PPG!K1049="", "", PPG!K1049)</f>
        <v>0</v>
      </c>
      <c r="V383" s="8">
        <f>IF(PPG!L1049="", "", PPG!L1049)</f>
        <v>0</v>
      </c>
      <c r="W383" s="9">
        <f>IF(PPG!M1049="", "", PPG!M1049)</f>
        <v>0</v>
      </c>
      <c r="X383" s="8">
        <f>IF(PPG!N1049="", "", PPG!N1049)</f>
        <v>0</v>
      </c>
      <c r="Y383" s="9">
        <f>IF(PPG!O1049="", "", PPG!O1049)</f>
        <v>0</v>
      </c>
      <c r="Z383" s="8">
        <f>IF(PPG!Q1049="", "", PPG!Q1049)</f>
        <v>0.83699999999999997</v>
      </c>
      <c r="AA383" s="9">
        <f>IF(PPG!R1049="", "", PPG!R1049)</f>
        <v>41.85</v>
      </c>
      <c r="AB383" s="8">
        <f>IF(PPG!S1049="", "", PPG!S1049)</f>
        <v>0</v>
      </c>
      <c r="AC383" s="9">
        <f>IF(PPG!T1049="", "", PPG!T1049)</f>
        <v>0</v>
      </c>
      <c r="AD383" s="8">
        <f>IF(PPG!U1049="", "", PPG!U1049)</f>
        <v>0</v>
      </c>
      <c r="AE383" s="9">
        <f>IF(PPG!V1049="", "", PPG!V1049)</f>
        <v>0</v>
      </c>
      <c r="AF383" s="8">
        <f>IF(PPG!W1049="", "", PPG!W1049)</f>
        <v>0</v>
      </c>
      <c r="AG383" s="9">
        <f>IF(PPG!X1049="", "", PPG!X1049)</f>
        <v>0</v>
      </c>
      <c r="AH383" s="8">
        <f>IF(PPG!Y1049="", "", PPG!Y1049)</f>
        <v>0</v>
      </c>
      <c r="AI383" s="9">
        <f>IF(PPG!Z1049="", "", PPG!Z1049)</f>
        <v>0</v>
      </c>
      <c r="AJ383" s="30" t="str">
        <f>IF(D383&lt;&gt;"",D383*I383, "0.00")</f>
        <v>0.00</v>
      </c>
      <c r="AK383" s="7" t="str">
        <f>IF(D383&lt;&gt;"",D383, "0")</f>
        <v>0</v>
      </c>
      <c r="AL383" s="7" t="str">
        <f>IF(D383&lt;&gt;"",D383*K383, "0")</f>
        <v>0</v>
      </c>
    </row>
    <row r="384" spans="1:38">
      <c r="A384" s="7">
        <f>IF(OUT!C1015="", "", OUT!C1015)</f>
        <v>711</v>
      </c>
      <c r="B384" s="18">
        <f>IF(OUT!A1015="", "", OUT!A1015)</f>
        <v>81456</v>
      </c>
      <c r="C384" s="7" t="str">
        <f>IF(OUT!D1015="", "", OUT!D1015)</f>
        <v>DB</v>
      </c>
      <c r="D384" s="25"/>
      <c r="E384" s="7" t="str">
        <f>IF(OUT!E1015="", "", OUT!E1015)</f>
        <v>51 CELL</v>
      </c>
      <c r="F384" s="22" t="str">
        <f>IF(OUT!AE1015="NEW", "✷", "")</f>
        <v/>
      </c>
      <c r="G384" t="str">
        <f>IF(OUT!B1015="", "", OUT!B1015)</f>
        <v>DAHLIA XXL VERACRUZ (Pink Bicolor)</v>
      </c>
      <c r="H384" s="19">
        <f>IF(AND($K$3=1,$K$4="N"),P384,IF(AND($K$3=2,$K$4="N"),R384,IF(AND($K$3=3,$K$4="N"),T384,IF(AND($K$3=4,$K$4="N"),V384,IF(AND($K$3=5,$K$4="N"),X384,IF(AND($K$3=1,$K$4="Y"),Z384,IF(AND($K$3=2,$K$4="Y"),AB384,IF(AND($K$3=3,$K$4="Y"),AD384,IF(AND($K$3=4,$K$4="Y"),AF384,IF(AND($K$3=5,$K$4="Y"),AH384,"FALSE"))))))))))</f>
        <v>0.83699999999999997</v>
      </c>
      <c r="I384" s="20">
        <f>IF(AND($K$3=1,$K$4="N"),Q384,IF(AND($K$3=2,$K$4="N"),S384,IF(AND($K$3=3,$K$4="N"),U384,IF(AND($K$3=4,$K$4="N"),W384,IF(AND($K$3=5,$K$4="N"),Y384,IF(AND($K$3=1,$K$4="Y"),AA384,IF(AND($K$3=2,$K$4="Y"),AC384,IF(AND($K$3=3,$K$4="Y"),AE384,IF(AND($K$3=4,$K$4="Y"),AG384,IF(AND($K$3=5,$K$4="Y"),AI384,"FALSE"))))))))))</f>
        <v>41.85</v>
      </c>
      <c r="J384" s="34" t="str">
        <f>IF(OUT!F1015="", "", OUT!F1015)</f>
        <v>STRIP TRAY</v>
      </c>
      <c r="K384" s="7">
        <f>IF(OUT!P1015="", "", OUT!P1015)</f>
        <v>50</v>
      </c>
      <c r="L384" s="7" t="str">
        <f>IF(OUT!AE1015="", "", OUT!AE1015)</f>
        <v/>
      </c>
      <c r="M384" s="7" t="str">
        <f>IF(OUT!AG1015="", "", OUT!AG1015)</f>
        <v>PAT</v>
      </c>
      <c r="N384" s="7" t="str">
        <f>IF(OUT!AQ1015="", "", OUT!AQ1015)</f>
        <v/>
      </c>
      <c r="O384" s="7" t="str">
        <f>IF(OUT!BM1015="", "", OUT!BM1015)</f>
        <v>T3</v>
      </c>
      <c r="P384" s="8">
        <f>IF(OUT!N1015="", "", OUT!N1015)</f>
        <v>0.83699999999999997</v>
      </c>
      <c r="Q384" s="9">
        <f>IF(OUT!O1015="", "", OUT!O1015)</f>
        <v>41.85</v>
      </c>
      <c r="R384" s="8">
        <f>IF(PPG!H1015="", "", PPG!H1015)</f>
        <v>0</v>
      </c>
      <c r="S384" s="9">
        <f>IF(PPG!I1015="", "", PPG!I1015)</f>
        <v>0</v>
      </c>
      <c r="T384" s="8">
        <f>IF(PPG!J1015="", "", PPG!J1015)</f>
        <v>0</v>
      </c>
      <c r="U384" s="9">
        <f>IF(PPG!K1015="", "", PPG!K1015)</f>
        <v>0</v>
      </c>
      <c r="V384" s="8">
        <f>IF(PPG!L1015="", "", PPG!L1015)</f>
        <v>0</v>
      </c>
      <c r="W384" s="9">
        <f>IF(PPG!M1015="", "", PPG!M1015)</f>
        <v>0</v>
      </c>
      <c r="X384" s="8">
        <f>IF(PPG!N1015="", "", PPG!N1015)</f>
        <v>0</v>
      </c>
      <c r="Y384" s="9">
        <f>IF(PPG!O1015="", "", PPG!O1015)</f>
        <v>0</v>
      </c>
      <c r="Z384" s="8">
        <f>IF(PPG!Q1015="", "", PPG!Q1015)</f>
        <v>0.83699999999999997</v>
      </c>
      <c r="AA384" s="9">
        <f>IF(PPG!R1015="", "", PPG!R1015)</f>
        <v>41.85</v>
      </c>
      <c r="AB384" s="8">
        <f>IF(PPG!S1015="", "", PPG!S1015)</f>
        <v>0</v>
      </c>
      <c r="AC384" s="9">
        <f>IF(PPG!T1015="", "", PPG!T1015)</f>
        <v>0</v>
      </c>
      <c r="AD384" s="8">
        <f>IF(PPG!U1015="", "", PPG!U1015)</f>
        <v>0</v>
      </c>
      <c r="AE384" s="9">
        <f>IF(PPG!V1015="", "", PPG!V1015)</f>
        <v>0</v>
      </c>
      <c r="AF384" s="8">
        <f>IF(PPG!W1015="", "", PPG!W1015)</f>
        <v>0</v>
      </c>
      <c r="AG384" s="9">
        <f>IF(PPG!X1015="", "", PPG!X1015)</f>
        <v>0</v>
      </c>
      <c r="AH384" s="8">
        <f>IF(PPG!Y1015="", "", PPG!Y1015)</f>
        <v>0</v>
      </c>
      <c r="AI384" s="9">
        <f>IF(PPG!Z1015="", "", PPG!Z1015)</f>
        <v>0</v>
      </c>
      <c r="AJ384" s="30" t="str">
        <f>IF(D384&lt;&gt;"",D384*I384, "0.00")</f>
        <v>0.00</v>
      </c>
      <c r="AK384" s="7" t="str">
        <f>IF(D384&lt;&gt;"",D384, "0")</f>
        <v>0</v>
      </c>
      <c r="AL384" s="7" t="str">
        <f>IF(D384&lt;&gt;"",D384*K384, "0")</f>
        <v>0</v>
      </c>
    </row>
    <row r="385" spans="1:38">
      <c r="A385" s="7">
        <f>IF(OUT!C1620="", "", OUT!C1620)</f>
        <v>711</v>
      </c>
      <c r="B385" s="18">
        <f>IF(OUT!A1620="", "", OUT!A1620)</f>
        <v>94670</v>
      </c>
      <c r="C385" s="7" t="str">
        <f>IF(OUT!D1620="", "", OUT!D1620)</f>
        <v>IV</v>
      </c>
      <c r="D385" s="25"/>
      <c r="E385" s="7" t="str">
        <f>IF(OUT!E1620="", "", OUT!E1620)</f>
        <v>32 TRAY</v>
      </c>
      <c r="F385" s="22" t="str">
        <f>IF(OUT!AE1620="NEW", "✷", "")</f>
        <v/>
      </c>
      <c r="G385" t="str">
        <f>IF(OUT!B1620="", "", OUT!B1620)</f>
        <v>DELOSPERMA OCEAN SUNSET ORANGE GLOW</v>
      </c>
      <c r="H385" s="19">
        <f>IF(AND($K$3=1,$K$4="N"),P385,IF(AND($K$3=2,$K$4="N"),R385,IF(AND($K$3=3,$K$4="N"),T385,IF(AND($K$3=4,$K$4="N"),V385,IF(AND($K$3=5,$K$4="N"),X385,IF(AND($K$3=1,$K$4="Y"),Z385,IF(AND($K$3=2,$K$4="Y"),AB385,IF(AND($K$3=3,$K$4="Y"),AD385,IF(AND($K$3=4,$K$4="Y"),AF385,IF(AND($K$3=5,$K$4="Y"),AH385,"FALSE"))))))))))</f>
        <v>1.7929999999999999</v>
      </c>
      <c r="I385" s="20">
        <f>IF(AND($K$3=1,$K$4="N"),Q385,IF(AND($K$3=2,$K$4="N"),S385,IF(AND($K$3=3,$K$4="N"),U385,IF(AND($K$3=4,$K$4="N"),W385,IF(AND($K$3=5,$K$4="N"),Y385,IF(AND($K$3=1,$K$4="Y"),AA385,IF(AND($K$3=2,$K$4="Y"),AC385,IF(AND($K$3=3,$K$4="Y"),AE385,IF(AND($K$3=4,$K$4="Y"),AG385,IF(AND($K$3=5,$K$4="Y"),AI385,"FALSE"))))))))))</f>
        <v>57.37</v>
      </c>
      <c r="J385" s="34" t="str">
        <f>IF(OUT!F1620="", "", OUT!F1620)</f>
        <v>VERNALIZED</v>
      </c>
      <c r="K385" s="7">
        <f>IF(OUT!P1620="", "", OUT!P1620)</f>
        <v>32</v>
      </c>
      <c r="L385" s="7" t="str">
        <f>IF(OUT!AE1620="", "", OUT!AE1620)</f>
        <v/>
      </c>
      <c r="M385" s="7" t="str">
        <f>IF(OUT!AG1620="", "", OUT!AG1620)</f>
        <v>PAT</v>
      </c>
      <c r="N385" s="7" t="str">
        <f>IF(OUT!AQ1620="", "", OUT!AQ1620)</f>
        <v/>
      </c>
      <c r="O385" s="7" t="str">
        <f>IF(OUT!BM1620="", "", OUT!BM1620)</f>
        <v>T3</v>
      </c>
      <c r="P385" s="8">
        <f>IF(OUT!N1620="", "", OUT!N1620)</f>
        <v>1.7929999999999999</v>
      </c>
      <c r="Q385" s="9">
        <f>IF(OUT!O1620="", "", OUT!O1620)</f>
        <v>57.37</v>
      </c>
      <c r="R385" s="8">
        <f>IF(PPG!H1620="", "", PPG!H1620)</f>
        <v>0</v>
      </c>
      <c r="S385" s="9">
        <f>IF(PPG!I1620="", "", PPG!I1620)</f>
        <v>0</v>
      </c>
      <c r="T385" s="8">
        <f>IF(PPG!J1620="", "", PPG!J1620)</f>
        <v>0</v>
      </c>
      <c r="U385" s="9">
        <f>IF(PPG!K1620="", "", PPG!K1620)</f>
        <v>0</v>
      </c>
      <c r="V385" s="8">
        <f>IF(PPG!L1620="", "", PPG!L1620)</f>
        <v>0</v>
      </c>
      <c r="W385" s="9">
        <f>IF(PPG!M1620="", "", PPG!M1620)</f>
        <v>0</v>
      </c>
      <c r="X385" s="8">
        <f>IF(PPG!N1620="", "", PPG!N1620)</f>
        <v>0</v>
      </c>
      <c r="Y385" s="9">
        <f>IF(PPG!O1620="", "", PPG!O1620)</f>
        <v>0</v>
      </c>
      <c r="Z385" s="8">
        <f>IF(PPG!Q1620="", "", PPG!Q1620)</f>
        <v>1.7929999999999999</v>
      </c>
      <c r="AA385" s="9">
        <f>IF(PPG!R1620="", "", PPG!R1620)</f>
        <v>57.37</v>
      </c>
      <c r="AB385" s="8">
        <f>IF(PPG!S1620="", "", PPG!S1620)</f>
        <v>0</v>
      </c>
      <c r="AC385" s="9">
        <f>IF(PPG!T1620="", "", PPG!T1620)</f>
        <v>0</v>
      </c>
      <c r="AD385" s="8">
        <f>IF(PPG!U1620="", "", PPG!U1620)</f>
        <v>0</v>
      </c>
      <c r="AE385" s="9">
        <f>IF(PPG!V1620="", "", PPG!V1620)</f>
        <v>0</v>
      </c>
      <c r="AF385" s="8">
        <f>IF(PPG!W1620="", "", PPG!W1620)</f>
        <v>0</v>
      </c>
      <c r="AG385" s="9">
        <f>IF(PPG!X1620="", "", PPG!X1620)</f>
        <v>0</v>
      </c>
      <c r="AH385" s="8">
        <f>IF(PPG!Y1620="", "", PPG!Y1620)</f>
        <v>0</v>
      </c>
      <c r="AI385" s="9">
        <f>IF(PPG!Z1620="", "", PPG!Z1620)</f>
        <v>0</v>
      </c>
      <c r="AJ385" s="30" t="str">
        <f>IF(D385&lt;&gt;"",D385*I385, "0.00")</f>
        <v>0.00</v>
      </c>
      <c r="AK385" s="7" t="str">
        <f>IF(D385&lt;&gt;"",D385, "0")</f>
        <v>0</v>
      </c>
      <c r="AL385" s="7" t="str">
        <f>IF(D385&lt;&gt;"",D385*K385, "0")</f>
        <v>0</v>
      </c>
    </row>
    <row r="386" spans="1:38">
      <c r="A386" s="7">
        <f>IF(OUT!C1621="", "", OUT!C1621)</f>
        <v>711</v>
      </c>
      <c r="B386" s="18">
        <f>IF(OUT!A1621="", "", OUT!A1621)</f>
        <v>94671</v>
      </c>
      <c r="C386" s="7" t="str">
        <f>IF(OUT!D1621="", "", OUT!D1621)</f>
        <v>IV</v>
      </c>
      <c r="D386" s="25"/>
      <c r="E386" s="7" t="str">
        <f>IF(OUT!E1621="", "", OUT!E1621)</f>
        <v>32 TRAY</v>
      </c>
      <c r="F386" s="22" t="str">
        <f>IF(OUT!AE1621="NEW", "✷", "")</f>
        <v/>
      </c>
      <c r="G386" t="str">
        <f>IF(OUT!B1621="", "", OUT!B1621)</f>
        <v>DELOSPERMA OCEAN SUNSET ORANGE VIBE</v>
      </c>
      <c r="H386" s="19">
        <f>IF(AND($K$3=1,$K$4="N"),P386,IF(AND($K$3=2,$K$4="N"),R386,IF(AND($K$3=3,$K$4="N"),T386,IF(AND($K$3=4,$K$4="N"),V386,IF(AND($K$3=5,$K$4="N"),X386,IF(AND($K$3=1,$K$4="Y"),Z386,IF(AND($K$3=2,$K$4="Y"),AB386,IF(AND($K$3=3,$K$4="Y"),AD386,IF(AND($K$3=4,$K$4="Y"),AF386,IF(AND($K$3=5,$K$4="Y"),AH386,"FALSE"))))))))))</f>
        <v>1.7929999999999999</v>
      </c>
      <c r="I386" s="20">
        <f>IF(AND($K$3=1,$K$4="N"),Q386,IF(AND($K$3=2,$K$4="N"),S386,IF(AND($K$3=3,$K$4="N"),U386,IF(AND($K$3=4,$K$4="N"),W386,IF(AND($K$3=5,$K$4="N"),Y386,IF(AND($K$3=1,$K$4="Y"),AA386,IF(AND($K$3=2,$K$4="Y"),AC386,IF(AND($K$3=3,$K$4="Y"),AE386,IF(AND($K$3=4,$K$4="Y"),AG386,IF(AND($K$3=5,$K$4="Y"),AI386,"FALSE"))))))))))</f>
        <v>57.37</v>
      </c>
      <c r="J386" s="34" t="str">
        <f>IF(OUT!F1621="", "", OUT!F1621)</f>
        <v>VERNALIZED</v>
      </c>
      <c r="K386" s="7">
        <f>IF(OUT!P1621="", "", OUT!P1621)</f>
        <v>32</v>
      </c>
      <c r="L386" s="7" t="str">
        <f>IF(OUT!AE1621="", "", OUT!AE1621)</f>
        <v/>
      </c>
      <c r="M386" s="7" t="str">
        <f>IF(OUT!AG1621="", "", OUT!AG1621)</f>
        <v>PAT</v>
      </c>
      <c r="N386" s="7" t="str">
        <f>IF(OUT!AQ1621="", "", OUT!AQ1621)</f>
        <v/>
      </c>
      <c r="O386" s="7" t="str">
        <f>IF(OUT!BM1621="", "", OUT!BM1621)</f>
        <v>T3</v>
      </c>
      <c r="P386" s="8">
        <f>IF(OUT!N1621="", "", OUT!N1621)</f>
        <v>1.7929999999999999</v>
      </c>
      <c r="Q386" s="9">
        <f>IF(OUT!O1621="", "", OUT!O1621)</f>
        <v>57.37</v>
      </c>
      <c r="R386" s="8">
        <f>IF(PPG!H1621="", "", PPG!H1621)</f>
        <v>0</v>
      </c>
      <c r="S386" s="9">
        <f>IF(PPG!I1621="", "", PPG!I1621)</f>
        <v>0</v>
      </c>
      <c r="T386" s="8">
        <f>IF(PPG!J1621="", "", PPG!J1621)</f>
        <v>0</v>
      </c>
      <c r="U386" s="9">
        <f>IF(PPG!K1621="", "", PPG!K1621)</f>
        <v>0</v>
      </c>
      <c r="V386" s="8">
        <f>IF(PPG!L1621="", "", PPG!L1621)</f>
        <v>0</v>
      </c>
      <c r="W386" s="9">
        <f>IF(PPG!M1621="", "", PPG!M1621)</f>
        <v>0</v>
      </c>
      <c r="X386" s="8">
        <f>IF(PPG!N1621="", "", PPG!N1621)</f>
        <v>0</v>
      </c>
      <c r="Y386" s="9">
        <f>IF(PPG!O1621="", "", PPG!O1621)</f>
        <v>0</v>
      </c>
      <c r="Z386" s="8">
        <f>IF(PPG!Q1621="", "", PPG!Q1621)</f>
        <v>1.7929999999999999</v>
      </c>
      <c r="AA386" s="9">
        <f>IF(PPG!R1621="", "", PPG!R1621)</f>
        <v>57.37</v>
      </c>
      <c r="AB386" s="8">
        <f>IF(PPG!S1621="", "", PPG!S1621)</f>
        <v>0</v>
      </c>
      <c r="AC386" s="9">
        <f>IF(PPG!T1621="", "", PPG!T1621)</f>
        <v>0</v>
      </c>
      <c r="AD386" s="8">
        <f>IF(PPG!U1621="", "", PPG!U1621)</f>
        <v>0</v>
      </c>
      <c r="AE386" s="9">
        <f>IF(PPG!V1621="", "", PPG!V1621)</f>
        <v>0</v>
      </c>
      <c r="AF386" s="8">
        <f>IF(PPG!W1621="", "", PPG!W1621)</f>
        <v>0</v>
      </c>
      <c r="AG386" s="9">
        <f>IF(PPG!X1621="", "", PPG!X1621)</f>
        <v>0</v>
      </c>
      <c r="AH386" s="8">
        <f>IF(PPG!Y1621="", "", PPG!Y1621)</f>
        <v>0</v>
      </c>
      <c r="AI386" s="9">
        <f>IF(PPG!Z1621="", "", PPG!Z1621)</f>
        <v>0</v>
      </c>
      <c r="AJ386" s="30" t="str">
        <f>IF(D386&lt;&gt;"",D386*I386, "0.00")</f>
        <v>0.00</v>
      </c>
      <c r="AK386" s="7" t="str">
        <f>IF(D386&lt;&gt;"",D386, "0")</f>
        <v>0</v>
      </c>
      <c r="AL386" s="7" t="str">
        <f>IF(D386&lt;&gt;"",D386*K386, "0")</f>
        <v>0</v>
      </c>
    </row>
    <row r="387" spans="1:38">
      <c r="A387" s="7">
        <f>IF(OUT!C1622="", "", OUT!C1622)</f>
        <v>711</v>
      </c>
      <c r="B387" s="18">
        <f>IF(OUT!A1622="", "", OUT!A1622)</f>
        <v>94672</v>
      </c>
      <c r="C387" s="7" t="str">
        <f>IF(OUT!D1622="", "", OUT!D1622)</f>
        <v>IV</v>
      </c>
      <c r="D387" s="25"/>
      <c r="E387" s="7" t="str">
        <f>IF(OUT!E1622="", "", OUT!E1622)</f>
        <v>32 TRAY</v>
      </c>
      <c r="F387" s="22" t="str">
        <f>IF(OUT!AE1622="NEW", "✷", "")</f>
        <v/>
      </c>
      <c r="G387" t="str">
        <f>IF(OUT!B1622="", "", OUT!B1622)</f>
        <v>DELOSPERMA OCEAN SUNSET VIOLET</v>
      </c>
      <c r="H387" s="19">
        <f>IF(AND($K$3=1,$K$4="N"),P387,IF(AND($K$3=2,$K$4="N"),R387,IF(AND($K$3=3,$K$4="N"),T387,IF(AND($K$3=4,$K$4="N"),V387,IF(AND($K$3=5,$K$4="N"),X387,IF(AND($K$3=1,$K$4="Y"),Z387,IF(AND($K$3=2,$K$4="Y"),AB387,IF(AND($K$3=3,$K$4="Y"),AD387,IF(AND($K$3=4,$K$4="Y"),AF387,IF(AND($K$3=5,$K$4="Y"),AH387,"FALSE"))))))))))</f>
        <v>1.7929999999999999</v>
      </c>
      <c r="I387" s="20">
        <f>IF(AND($K$3=1,$K$4="N"),Q387,IF(AND($K$3=2,$K$4="N"),S387,IF(AND($K$3=3,$K$4="N"),U387,IF(AND($K$3=4,$K$4="N"),W387,IF(AND($K$3=5,$K$4="N"),Y387,IF(AND($K$3=1,$K$4="Y"),AA387,IF(AND($K$3=2,$K$4="Y"),AC387,IF(AND($K$3=3,$K$4="Y"),AE387,IF(AND($K$3=4,$K$4="Y"),AG387,IF(AND($K$3=5,$K$4="Y"),AI387,"FALSE"))))))))))</f>
        <v>57.37</v>
      </c>
      <c r="J387" s="34" t="str">
        <f>IF(OUT!F1622="", "", OUT!F1622)</f>
        <v>VERNALIZED</v>
      </c>
      <c r="K387" s="7">
        <f>IF(OUT!P1622="", "", OUT!P1622)</f>
        <v>32</v>
      </c>
      <c r="L387" s="7" t="str">
        <f>IF(OUT!AE1622="", "", OUT!AE1622)</f>
        <v/>
      </c>
      <c r="M387" s="7" t="str">
        <f>IF(OUT!AG1622="", "", OUT!AG1622)</f>
        <v>PAT</v>
      </c>
      <c r="N387" s="7" t="str">
        <f>IF(OUT!AQ1622="", "", OUT!AQ1622)</f>
        <v/>
      </c>
      <c r="O387" s="7" t="str">
        <f>IF(OUT!BM1622="", "", OUT!BM1622)</f>
        <v>T3</v>
      </c>
      <c r="P387" s="8">
        <f>IF(OUT!N1622="", "", OUT!N1622)</f>
        <v>1.7929999999999999</v>
      </c>
      <c r="Q387" s="9">
        <f>IF(OUT!O1622="", "", OUT!O1622)</f>
        <v>57.37</v>
      </c>
      <c r="R387" s="8">
        <f>IF(PPG!H1622="", "", PPG!H1622)</f>
        <v>0</v>
      </c>
      <c r="S387" s="9">
        <f>IF(PPG!I1622="", "", PPG!I1622)</f>
        <v>0</v>
      </c>
      <c r="T387" s="8">
        <f>IF(PPG!J1622="", "", PPG!J1622)</f>
        <v>0</v>
      </c>
      <c r="U387" s="9">
        <f>IF(PPG!K1622="", "", PPG!K1622)</f>
        <v>0</v>
      </c>
      <c r="V387" s="8">
        <f>IF(PPG!L1622="", "", PPG!L1622)</f>
        <v>0</v>
      </c>
      <c r="W387" s="9">
        <f>IF(PPG!M1622="", "", PPG!M1622)</f>
        <v>0</v>
      </c>
      <c r="X387" s="8">
        <f>IF(PPG!N1622="", "", PPG!N1622)</f>
        <v>0</v>
      </c>
      <c r="Y387" s="9">
        <f>IF(PPG!O1622="", "", PPG!O1622)</f>
        <v>0</v>
      </c>
      <c r="Z387" s="8">
        <f>IF(PPG!Q1622="", "", PPG!Q1622)</f>
        <v>1.7929999999999999</v>
      </c>
      <c r="AA387" s="9">
        <f>IF(PPG!R1622="", "", PPG!R1622)</f>
        <v>57.37</v>
      </c>
      <c r="AB387" s="8">
        <f>IF(PPG!S1622="", "", PPG!S1622)</f>
        <v>0</v>
      </c>
      <c r="AC387" s="9">
        <f>IF(PPG!T1622="", "", PPG!T1622)</f>
        <v>0</v>
      </c>
      <c r="AD387" s="8">
        <f>IF(PPG!U1622="", "", PPG!U1622)</f>
        <v>0</v>
      </c>
      <c r="AE387" s="9">
        <f>IF(PPG!V1622="", "", PPG!V1622)</f>
        <v>0</v>
      </c>
      <c r="AF387" s="8">
        <f>IF(PPG!W1622="", "", PPG!W1622)</f>
        <v>0</v>
      </c>
      <c r="AG387" s="9">
        <f>IF(PPG!X1622="", "", PPG!X1622)</f>
        <v>0</v>
      </c>
      <c r="AH387" s="8">
        <f>IF(PPG!Y1622="", "", PPG!Y1622)</f>
        <v>0</v>
      </c>
      <c r="AI387" s="9">
        <f>IF(PPG!Z1622="", "", PPG!Z1622)</f>
        <v>0</v>
      </c>
      <c r="AJ387" s="30" t="str">
        <f>IF(D387&lt;&gt;"",D387*I387, "0.00")</f>
        <v>0.00</v>
      </c>
      <c r="AK387" s="7" t="str">
        <f>IF(D387&lt;&gt;"",D387, "0")</f>
        <v>0</v>
      </c>
      <c r="AL387" s="7" t="str">
        <f>IF(D387&lt;&gt;"",D387*K387, "0")</f>
        <v>0</v>
      </c>
    </row>
    <row r="388" spans="1:38">
      <c r="A388" s="7">
        <f>IF(OUT!C1177="", "", OUT!C1177)</f>
        <v>711</v>
      </c>
      <c r="B388" s="18">
        <f>IF(OUT!A1177="", "", OUT!A1177)</f>
        <v>86076</v>
      </c>
      <c r="C388" s="7" t="str">
        <f>IF(OUT!D1177="", "", OUT!D1177)</f>
        <v>IV</v>
      </c>
      <c r="D388" s="25"/>
      <c r="E388" s="7" t="str">
        <f>IF(OUT!E1177="", "", OUT!E1177)</f>
        <v>32 TRAY</v>
      </c>
      <c r="F388" s="22" t="str">
        <f>IF(OUT!AE1177="NEW", "✷", "")</f>
        <v/>
      </c>
      <c r="G388" t="str">
        <f>IF(OUT!B1177="", "", OUT!B1177)</f>
        <v>DELOSPERMA WHEELS OF WONDER FIRE WONDER</v>
      </c>
      <c r="H388" s="19">
        <f>IF(AND($K$3=1,$K$4="N"),P388,IF(AND($K$3=2,$K$4="N"),R388,IF(AND($K$3=3,$K$4="N"),T388,IF(AND($K$3=4,$K$4="N"),V388,IF(AND($K$3=5,$K$4="N"),X388,IF(AND($K$3=1,$K$4="Y"),Z388,IF(AND($K$3=2,$K$4="Y"),AB388,IF(AND($K$3=3,$K$4="Y"),AD388,IF(AND($K$3=4,$K$4="Y"),AF388,IF(AND($K$3=5,$K$4="Y"),AH388,"FALSE"))))))))))</f>
        <v>1.7929999999999999</v>
      </c>
      <c r="I388" s="20">
        <f>IF(AND($K$3=1,$K$4="N"),Q388,IF(AND($K$3=2,$K$4="N"),S388,IF(AND($K$3=3,$K$4="N"),U388,IF(AND($K$3=4,$K$4="N"),W388,IF(AND($K$3=5,$K$4="N"),Y388,IF(AND($K$3=1,$K$4="Y"),AA388,IF(AND($K$3=2,$K$4="Y"),AC388,IF(AND($K$3=3,$K$4="Y"),AE388,IF(AND($K$3=4,$K$4="Y"),AG388,IF(AND($K$3=5,$K$4="Y"),AI388,"FALSE"))))))))))</f>
        <v>57.37</v>
      </c>
      <c r="J388" s="34" t="str">
        <f>IF(OUT!F1177="", "", OUT!F1177)</f>
        <v>VERNALIZED</v>
      </c>
      <c r="K388" s="7">
        <f>IF(OUT!P1177="", "", OUT!P1177)</f>
        <v>32</v>
      </c>
      <c r="L388" s="7" t="str">
        <f>IF(OUT!AE1177="", "", OUT!AE1177)</f>
        <v/>
      </c>
      <c r="M388" s="7" t="str">
        <f>IF(OUT!AG1177="", "", OUT!AG1177)</f>
        <v>PAT</v>
      </c>
      <c r="N388" s="7" t="str">
        <f>IF(OUT!AQ1177="", "", OUT!AQ1177)</f>
        <v/>
      </c>
      <c r="O388" s="7" t="str">
        <f>IF(OUT!BM1177="", "", OUT!BM1177)</f>
        <v>T3</v>
      </c>
      <c r="P388" s="8">
        <f>IF(OUT!N1177="", "", OUT!N1177)</f>
        <v>1.7929999999999999</v>
      </c>
      <c r="Q388" s="9">
        <f>IF(OUT!O1177="", "", OUT!O1177)</f>
        <v>57.37</v>
      </c>
      <c r="R388" s="8">
        <f>IF(PPG!H1177="", "", PPG!H1177)</f>
        <v>0</v>
      </c>
      <c r="S388" s="9">
        <f>IF(PPG!I1177="", "", PPG!I1177)</f>
        <v>0</v>
      </c>
      <c r="T388" s="8">
        <f>IF(PPG!J1177="", "", PPG!J1177)</f>
        <v>0</v>
      </c>
      <c r="U388" s="9">
        <f>IF(PPG!K1177="", "", PPG!K1177)</f>
        <v>0</v>
      </c>
      <c r="V388" s="8">
        <f>IF(PPG!L1177="", "", PPG!L1177)</f>
        <v>0</v>
      </c>
      <c r="W388" s="9">
        <f>IF(PPG!M1177="", "", PPG!M1177)</f>
        <v>0</v>
      </c>
      <c r="X388" s="8">
        <f>IF(PPG!N1177="", "", PPG!N1177)</f>
        <v>0</v>
      </c>
      <c r="Y388" s="9">
        <f>IF(PPG!O1177="", "", PPG!O1177)</f>
        <v>0</v>
      </c>
      <c r="Z388" s="8">
        <f>IF(PPG!Q1177="", "", PPG!Q1177)</f>
        <v>1.7929999999999999</v>
      </c>
      <c r="AA388" s="9">
        <f>IF(PPG!R1177="", "", PPG!R1177)</f>
        <v>57.37</v>
      </c>
      <c r="AB388" s="8">
        <f>IF(PPG!S1177="", "", PPG!S1177)</f>
        <v>0</v>
      </c>
      <c r="AC388" s="9">
        <f>IF(PPG!T1177="", "", PPG!T1177)</f>
        <v>0</v>
      </c>
      <c r="AD388" s="8">
        <f>IF(PPG!U1177="", "", PPG!U1177)</f>
        <v>0</v>
      </c>
      <c r="AE388" s="9">
        <f>IF(PPG!V1177="", "", PPG!V1177)</f>
        <v>0</v>
      </c>
      <c r="AF388" s="8">
        <f>IF(PPG!W1177="", "", PPG!W1177)</f>
        <v>0</v>
      </c>
      <c r="AG388" s="9">
        <f>IF(PPG!X1177="", "", PPG!X1177)</f>
        <v>0</v>
      </c>
      <c r="AH388" s="8">
        <f>IF(PPG!Y1177="", "", PPG!Y1177)</f>
        <v>0</v>
      </c>
      <c r="AI388" s="9">
        <f>IF(PPG!Z1177="", "", PPG!Z1177)</f>
        <v>0</v>
      </c>
      <c r="AJ388" s="30" t="str">
        <f>IF(D388&lt;&gt;"",D388*I388, "0.00")</f>
        <v>0.00</v>
      </c>
      <c r="AK388" s="7" t="str">
        <f>IF(D388&lt;&gt;"",D388, "0")</f>
        <v>0</v>
      </c>
      <c r="AL388" s="7" t="str">
        <f>IF(D388&lt;&gt;"",D388*K388, "0")</f>
        <v>0</v>
      </c>
    </row>
    <row r="389" spans="1:38">
      <c r="A389" s="7">
        <f>IF(OUT!C1263="", "", OUT!C1263)</f>
        <v>711</v>
      </c>
      <c r="B389" s="18">
        <f>IF(OUT!A1263="", "", OUT!A1263)</f>
        <v>88179</v>
      </c>
      <c r="C389" s="7" t="str">
        <f>IF(OUT!D1263="", "", OUT!D1263)</f>
        <v>IV</v>
      </c>
      <c r="D389" s="25"/>
      <c r="E389" s="7" t="str">
        <f>IF(OUT!E1263="", "", OUT!E1263)</f>
        <v>32 TRAY</v>
      </c>
      <c r="F389" s="22" t="str">
        <f>IF(OUT!AE1263="NEW", "✷", "")</f>
        <v/>
      </c>
      <c r="G389" t="str">
        <f>IF(OUT!B1263="", "", OUT!B1263)</f>
        <v>DELPHINIUM ELATUM DELPHINA DARK BLUE/WHITE BEE</v>
      </c>
      <c r="H389" s="19">
        <f>IF(AND($K$3=1,$K$4="N"),P389,IF(AND($K$3=2,$K$4="N"),R389,IF(AND($K$3=3,$K$4="N"),T389,IF(AND($K$3=4,$K$4="N"),V389,IF(AND($K$3=5,$K$4="N"),X389,IF(AND($K$3=1,$K$4="Y"),Z389,IF(AND($K$3=2,$K$4="Y"),AB389,IF(AND($K$3=3,$K$4="Y"),AD389,IF(AND($K$3=4,$K$4="Y"),AF389,IF(AND($K$3=5,$K$4="Y"),AH389,"FALSE"))))))))))</f>
        <v>1.369</v>
      </c>
      <c r="I389" s="20">
        <f>IF(AND($K$3=1,$K$4="N"),Q389,IF(AND($K$3=2,$K$4="N"),S389,IF(AND($K$3=3,$K$4="N"),U389,IF(AND($K$3=4,$K$4="N"),W389,IF(AND($K$3=5,$K$4="N"),Y389,IF(AND($K$3=1,$K$4="Y"),AA389,IF(AND($K$3=2,$K$4="Y"),AC389,IF(AND($K$3=3,$K$4="Y"),AE389,IF(AND($K$3=4,$K$4="Y"),AG389,IF(AND($K$3=5,$K$4="Y"),AI389,"FALSE"))))))))))</f>
        <v>43.8</v>
      </c>
      <c r="J389" s="34" t="str">
        <f>IF(OUT!F1263="", "", OUT!F1263)</f>
        <v>VERNALIZED</v>
      </c>
      <c r="K389" s="7">
        <f>IF(OUT!P1263="", "", OUT!P1263)</f>
        <v>32</v>
      </c>
      <c r="L389" s="7" t="str">
        <f>IF(OUT!AE1263="", "", OUT!AE1263)</f>
        <v/>
      </c>
      <c r="M389" s="7" t="str">
        <f>IF(OUT!AG1263="", "", OUT!AG1263)</f>
        <v/>
      </c>
      <c r="N389" s="7" t="str">
        <f>IF(OUT!AQ1263="", "", OUT!AQ1263)</f>
        <v/>
      </c>
      <c r="O389" s="7" t="str">
        <f>IF(OUT!BM1263="", "", OUT!BM1263)</f>
        <v>T3</v>
      </c>
      <c r="P389" s="8">
        <f>IF(OUT!N1263="", "", OUT!N1263)</f>
        <v>1.369</v>
      </c>
      <c r="Q389" s="9">
        <f>IF(OUT!O1263="", "", OUT!O1263)</f>
        <v>43.8</v>
      </c>
      <c r="R389" s="8">
        <f>IF(PPG!H1263="", "", PPG!H1263)</f>
        <v>0</v>
      </c>
      <c r="S389" s="9">
        <f>IF(PPG!I1263="", "", PPG!I1263)</f>
        <v>0</v>
      </c>
      <c r="T389" s="8">
        <f>IF(PPG!J1263="", "", PPG!J1263)</f>
        <v>0</v>
      </c>
      <c r="U389" s="9">
        <f>IF(PPG!K1263="", "", PPG!K1263)</f>
        <v>0</v>
      </c>
      <c r="V389" s="8">
        <f>IF(PPG!L1263="", "", PPG!L1263)</f>
        <v>0</v>
      </c>
      <c r="W389" s="9">
        <f>IF(PPG!M1263="", "", PPG!M1263)</f>
        <v>0</v>
      </c>
      <c r="X389" s="8">
        <f>IF(PPG!N1263="", "", PPG!N1263)</f>
        <v>0</v>
      </c>
      <c r="Y389" s="9">
        <f>IF(PPG!O1263="", "", PPG!O1263)</f>
        <v>0</v>
      </c>
      <c r="Z389" s="8">
        <f>IF(PPG!Q1263="", "", PPG!Q1263)</f>
        <v>1.369</v>
      </c>
      <c r="AA389" s="9">
        <f>IF(PPG!R1263="", "", PPG!R1263)</f>
        <v>43.8</v>
      </c>
      <c r="AB389" s="8">
        <f>IF(PPG!S1263="", "", PPG!S1263)</f>
        <v>0</v>
      </c>
      <c r="AC389" s="9">
        <f>IF(PPG!T1263="", "", PPG!T1263)</f>
        <v>0</v>
      </c>
      <c r="AD389" s="8">
        <f>IF(PPG!U1263="", "", PPG!U1263)</f>
        <v>0</v>
      </c>
      <c r="AE389" s="9">
        <f>IF(PPG!V1263="", "", PPG!V1263)</f>
        <v>0</v>
      </c>
      <c r="AF389" s="8">
        <f>IF(PPG!W1263="", "", PPG!W1263)</f>
        <v>0</v>
      </c>
      <c r="AG389" s="9">
        <f>IF(PPG!X1263="", "", PPG!X1263)</f>
        <v>0</v>
      </c>
      <c r="AH389" s="8">
        <f>IF(PPG!Y1263="", "", PPG!Y1263)</f>
        <v>0</v>
      </c>
      <c r="AI389" s="9">
        <f>IF(PPG!Z1263="", "", PPG!Z1263)</f>
        <v>0</v>
      </c>
      <c r="AJ389" s="30" t="str">
        <f>IF(D389&lt;&gt;"",D389*I389, "0.00")</f>
        <v>0.00</v>
      </c>
      <c r="AK389" s="7" t="str">
        <f>IF(D389&lt;&gt;"",D389, "0")</f>
        <v>0</v>
      </c>
      <c r="AL389" s="7" t="str">
        <f>IF(D389&lt;&gt;"",D389*K389, "0")</f>
        <v>0</v>
      </c>
    </row>
    <row r="390" spans="1:38">
      <c r="A390" s="7">
        <f>IF(OUT!C1747="", "", OUT!C1747)</f>
        <v>711</v>
      </c>
      <c r="B390" s="18">
        <f>IF(OUT!A1747="", "", OUT!A1747)</f>
        <v>96987</v>
      </c>
      <c r="C390" s="7" t="str">
        <f>IF(OUT!D1747="", "", OUT!D1747)</f>
        <v>IV</v>
      </c>
      <c r="D390" s="25"/>
      <c r="E390" s="7" t="str">
        <f>IF(OUT!E1747="", "", OUT!E1747)</f>
        <v>32 TRAY</v>
      </c>
      <c r="F390" s="22" t="str">
        <f>IF(OUT!AE1747="NEW", "✷", "")</f>
        <v>✷</v>
      </c>
      <c r="G390" t="str">
        <f>IF(OUT!B1747="", "", OUT!B1747)</f>
        <v>DELPHINIUM ELATUM DELPHINA PINK/WHITE BEE</v>
      </c>
      <c r="H390" s="19">
        <f>IF(AND($K$3=1,$K$4="N"),P390,IF(AND($K$3=2,$K$4="N"),R390,IF(AND($K$3=3,$K$4="N"),T390,IF(AND($K$3=4,$K$4="N"),V390,IF(AND($K$3=5,$K$4="N"),X390,IF(AND($K$3=1,$K$4="Y"),Z390,IF(AND($K$3=2,$K$4="Y"),AB390,IF(AND($K$3=3,$K$4="Y"),AD390,IF(AND($K$3=4,$K$4="Y"),AF390,IF(AND($K$3=5,$K$4="Y"),AH390,"FALSE"))))))))))</f>
        <v>1.369</v>
      </c>
      <c r="I390" s="20">
        <f>IF(AND($K$3=1,$K$4="N"),Q390,IF(AND($K$3=2,$K$4="N"),S390,IF(AND($K$3=3,$K$4="N"),U390,IF(AND($K$3=4,$K$4="N"),W390,IF(AND($K$3=5,$K$4="N"),Y390,IF(AND($K$3=1,$K$4="Y"),AA390,IF(AND($K$3=2,$K$4="Y"),AC390,IF(AND($K$3=3,$K$4="Y"),AE390,IF(AND($K$3=4,$K$4="Y"),AG390,IF(AND($K$3=5,$K$4="Y"),AI390,"FALSE"))))))))))</f>
        <v>43.8</v>
      </c>
      <c r="J390" s="34" t="str">
        <f>IF(OUT!F1747="", "", OUT!F1747)</f>
        <v>VERNALIZED</v>
      </c>
      <c r="K390" s="7">
        <f>IF(OUT!P1747="", "", OUT!P1747)</f>
        <v>32</v>
      </c>
      <c r="L390" s="7" t="str">
        <f>IF(OUT!AE1747="", "", OUT!AE1747)</f>
        <v>NEW</v>
      </c>
      <c r="M390" s="7" t="str">
        <f>IF(OUT!AG1747="", "", OUT!AG1747)</f>
        <v/>
      </c>
      <c r="N390" s="7" t="str">
        <f>IF(OUT!AQ1747="", "", OUT!AQ1747)</f>
        <v/>
      </c>
      <c r="O390" s="7" t="str">
        <f>IF(OUT!BM1747="", "", OUT!BM1747)</f>
        <v>T3</v>
      </c>
      <c r="P390" s="8">
        <f>IF(OUT!N1747="", "", OUT!N1747)</f>
        <v>1.369</v>
      </c>
      <c r="Q390" s="9">
        <f>IF(OUT!O1747="", "", OUT!O1747)</f>
        <v>43.8</v>
      </c>
      <c r="R390" s="8">
        <f>IF(PPG!H1747="", "", PPG!H1747)</f>
        <v>0</v>
      </c>
      <c r="S390" s="9">
        <f>IF(PPG!I1747="", "", PPG!I1747)</f>
        <v>0</v>
      </c>
      <c r="T390" s="8">
        <f>IF(PPG!J1747="", "", PPG!J1747)</f>
        <v>0</v>
      </c>
      <c r="U390" s="9">
        <f>IF(PPG!K1747="", "", PPG!K1747)</f>
        <v>0</v>
      </c>
      <c r="V390" s="8">
        <f>IF(PPG!L1747="", "", PPG!L1747)</f>
        <v>0</v>
      </c>
      <c r="W390" s="9">
        <f>IF(PPG!M1747="", "", PPG!M1747)</f>
        <v>0</v>
      </c>
      <c r="X390" s="8">
        <f>IF(PPG!N1747="", "", PPG!N1747)</f>
        <v>0</v>
      </c>
      <c r="Y390" s="9">
        <f>IF(PPG!O1747="", "", PPG!O1747)</f>
        <v>0</v>
      </c>
      <c r="Z390" s="8">
        <f>IF(PPG!Q1747="", "", PPG!Q1747)</f>
        <v>1.369</v>
      </c>
      <c r="AA390" s="9">
        <f>IF(PPG!R1747="", "", PPG!R1747)</f>
        <v>43.8</v>
      </c>
      <c r="AB390" s="8">
        <f>IF(PPG!S1747="", "", PPG!S1747)</f>
        <v>0</v>
      </c>
      <c r="AC390" s="9">
        <f>IF(PPG!T1747="", "", PPG!T1747)</f>
        <v>0</v>
      </c>
      <c r="AD390" s="8">
        <f>IF(PPG!U1747="", "", PPG!U1747)</f>
        <v>0</v>
      </c>
      <c r="AE390" s="9">
        <f>IF(PPG!V1747="", "", PPG!V1747)</f>
        <v>0</v>
      </c>
      <c r="AF390" s="8">
        <f>IF(PPG!W1747="", "", PPG!W1747)</f>
        <v>0</v>
      </c>
      <c r="AG390" s="9">
        <f>IF(PPG!X1747="", "", PPG!X1747)</f>
        <v>0</v>
      </c>
      <c r="AH390" s="8">
        <f>IF(PPG!Y1747="", "", PPG!Y1747)</f>
        <v>0</v>
      </c>
      <c r="AI390" s="9">
        <f>IF(PPG!Z1747="", "", PPG!Z1747)</f>
        <v>0</v>
      </c>
      <c r="AJ390" s="30" t="str">
        <f>IF(D390&lt;&gt;"",D390*I390, "0.00")</f>
        <v>0.00</v>
      </c>
      <c r="AK390" s="7" t="str">
        <f>IF(D390&lt;&gt;"",D390, "0")</f>
        <v>0</v>
      </c>
      <c r="AL390" s="7" t="str">
        <f>IF(D390&lt;&gt;"",D390*K390, "0")</f>
        <v>0</v>
      </c>
    </row>
    <row r="391" spans="1:38">
      <c r="A391" s="7">
        <f>IF(OUT!C725="", "", OUT!C725)</f>
        <v>711</v>
      </c>
      <c r="B391" s="18">
        <f>IF(OUT!A725="", "", OUT!A725)</f>
        <v>70825</v>
      </c>
      <c r="C391" s="7" t="str">
        <f>IF(OUT!D725="", "", OUT!D725)</f>
        <v>IV</v>
      </c>
      <c r="D391" s="25"/>
      <c r="E391" s="7" t="str">
        <f>IF(OUT!E725="", "", OUT!E725)</f>
        <v>32 TRAY</v>
      </c>
      <c r="F391" s="22" t="str">
        <f>IF(OUT!AE725="NEW", "✷", "")</f>
        <v/>
      </c>
      <c r="G391" t="str">
        <f>IF(OUT!B725="", "", OUT!B725)</f>
        <v>DELPHINIUM ELATUM GUARDIAN MIX</v>
      </c>
      <c r="H391" s="19">
        <f>IF(AND($K$3=1,$K$4="N"),P391,IF(AND($K$3=2,$K$4="N"),R391,IF(AND($K$3=3,$K$4="N"),T391,IF(AND($K$3=4,$K$4="N"),V391,IF(AND($K$3=5,$K$4="N"),X391,IF(AND($K$3=1,$K$4="Y"),Z391,IF(AND($K$3=2,$K$4="Y"),AB391,IF(AND($K$3=3,$K$4="Y"),AD391,IF(AND($K$3=4,$K$4="Y"),AF391,IF(AND($K$3=5,$K$4="Y"),AH391,"FALSE"))))))))))</f>
        <v>1.4530000000000001</v>
      </c>
      <c r="I391" s="20">
        <f>IF(AND($K$3=1,$K$4="N"),Q391,IF(AND($K$3=2,$K$4="N"),S391,IF(AND($K$3=3,$K$4="N"),U391,IF(AND($K$3=4,$K$4="N"),W391,IF(AND($K$3=5,$K$4="N"),Y391,IF(AND($K$3=1,$K$4="Y"),AA391,IF(AND($K$3=2,$K$4="Y"),AC391,IF(AND($K$3=3,$K$4="Y"),AE391,IF(AND($K$3=4,$K$4="Y"),AG391,IF(AND($K$3=5,$K$4="Y"),AI391,"FALSE"))))))))))</f>
        <v>46.49</v>
      </c>
      <c r="J391" s="34" t="str">
        <f>IF(OUT!F725="", "", OUT!F725)</f>
        <v>VERNALIZED</v>
      </c>
      <c r="K391" s="7">
        <f>IF(OUT!P725="", "", OUT!P725)</f>
        <v>32</v>
      </c>
      <c r="L391" s="7" t="str">
        <f>IF(OUT!AE725="", "", OUT!AE725)</f>
        <v/>
      </c>
      <c r="M391" s="7" t="str">
        <f>IF(OUT!AG725="", "", OUT!AG725)</f>
        <v/>
      </c>
      <c r="N391" s="7" t="str">
        <f>IF(OUT!AQ725="", "", OUT!AQ725)</f>
        <v>CUT</v>
      </c>
      <c r="O391" s="7" t="str">
        <f>IF(OUT!BM725="", "", OUT!BM725)</f>
        <v>T3</v>
      </c>
      <c r="P391" s="8">
        <f>IF(OUT!N725="", "", OUT!N725)</f>
        <v>1.4530000000000001</v>
      </c>
      <c r="Q391" s="9">
        <f>IF(OUT!O725="", "", OUT!O725)</f>
        <v>46.49</v>
      </c>
      <c r="R391" s="8">
        <f>IF(PPG!H725="", "", PPG!H725)</f>
        <v>0</v>
      </c>
      <c r="S391" s="9">
        <f>IF(PPG!I725="", "", PPG!I725)</f>
        <v>0</v>
      </c>
      <c r="T391" s="8">
        <f>IF(PPG!J725="", "", PPG!J725)</f>
        <v>0</v>
      </c>
      <c r="U391" s="9">
        <f>IF(PPG!K725="", "", PPG!K725)</f>
        <v>0</v>
      </c>
      <c r="V391" s="8">
        <f>IF(PPG!L725="", "", PPG!L725)</f>
        <v>0</v>
      </c>
      <c r="W391" s="9">
        <f>IF(PPG!M725="", "", PPG!M725)</f>
        <v>0</v>
      </c>
      <c r="X391" s="8">
        <f>IF(PPG!N725="", "", PPG!N725)</f>
        <v>0</v>
      </c>
      <c r="Y391" s="9">
        <f>IF(PPG!O725="", "", PPG!O725)</f>
        <v>0</v>
      </c>
      <c r="Z391" s="8">
        <f>IF(PPG!Q725="", "", PPG!Q725)</f>
        <v>1.4530000000000001</v>
      </c>
      <c r="AA391" s="9">
        <f>IF(PPG!R725="", "", PPG!R725)</f>
        <v>46.49</v>
      </c>
      <c r="AB391" s="8">
        <f>IF(PPG!S725="", "", PPG!S725)</f>
        <v>0</v>
      </c>
      <c r="AC391" s="9">
        <f>IF(PPG!T725="", "", PPG!T725)</f>
        <v>0</v>
      </c>
      <c r="AD391" s="8">
        <f>IF(PPG!U725="", "", PPG!U725)</f>
        <v>0</v>
      </c>
      <c r="AE391" s="9">
        <f>IF(PPG!V725="", "", PPG!V725)</f>
        <v>0</v>
      </c>
      <c r="AF391" s="8">
        <f>IF(PPG!W725="", "", PPG!W725)</f>
        <v>0</v>
      </c>
      <c r="AG391" s="9">
        <f>IF(PPG!X725="", "", PPG!X725)</f>
        <v>0</v>
      </c>
      <c r="AH391" s="8">
        <f>IF(PPG!Y725="", "", PPG!Y725)</f>
        <v>0</v>
      </c>
      <c r="AI391" s="9">
        <f>IF(PPG!Z725="", "", PPG!Z725)</f>
        <v>0</v>
      </c>
      <c r="AJ391" s="30" t="str">
        <f>IF(D391&lt;&gt;"",D391*I391, "0.00")</f>
        <v>0.00</v>
      </c>
      <c r="AK391" s="7" t="str">
        <f>IF(D391&lt;&gt;"",D391, "0")</f>
        <v>0</v>
      </c>
      <c r="AL391" s="7" t="str">
        <f>IF(D391&lt;&gt;"",D391*K391, "0")</f>
        <v>0</v>
      </c>
    </row>
    <row r="392" spans="1:38">
      <c r="A392" s="7">
        <f>IF(OUT!C724="", "", OUT!C724)</f>
        <v>711</v>
      </c>
      <c r="B392" s="18">
        <f>IF(OUT!A724="", "", OUT!A724)</f>
        <v>70825</v>
      </c>
      <c r="C392" s="7" t="str">
        <f>IF(OUT!D724="", "", OUT!D724)</f>
        <v>B</v>
      </c>
      <c r="D392" s="25"/>
      <c r="E392" s="7" t="str">
        <f>IF(OUT!E724="", "", OUT!E724)</f>
        <v>128 TRAY</v>
      </c>
      <c r="F392" s="22" t="str">
        <f>IF(OUT!AE724="NEW", "✷", "")</f>
        <v/>
      </c>
      <c r="G392" t="str">
        <f>IF(OUT!B724="", "", OUT!B724)</f>
        <v>DELPHINIUM ELATUM GUARDIAN MIX</v>
      </c>
      <c r="H392" s="19">
        <f>IF(AND($K$3=1,$K$4="N"),P392,IF(AND($K$3=2,$K$4="N"),R392,IF(AND($K$3=3,$K$4="N"),T392,IF(AND($K$3=4,$K$4="N"),V392,IF(AND($K$3=5,$K$4="N"),X392,IF(AND($K$3=1,$K$4="Y"),Z392,IF(AND($K$3=2,$K$4="Y"),AB392,IF(AND($K$3=3,$K$4="Y"),AD392,IF(AND($K$3=4,$K$4="Y"),AF392,IF(AND($K$3=5,$K$4="Y"),AH392,"FALSE"))))))))))</f>
        <v>0.55700000000000005</v>
      </c>
      <c r="I392" s="20">
        <f>IF(AND($K$3=1,$K$4="N"),Q392,IF(AND($K$3=2,$K$4="N"),S392,IF(AND($K$3=3,$K$4="N"),U392,IF(AND($K$3=4,$K$4="N"),W392,IF(AND($K$3=5,$K$4="N"),Y392,IF(AND($K$3=1,$K$4="Y"),AA392,IF(AND($K$3=2,$K$4="Y"),AC392,IF(AND($K$3=3,$K$4="Y"),AE392,IF(AND($K$3=4,$K$4="Y"),AG392,IF(AND($K$3=5,$K$4="Y"),AI392,"FALSE"))))))))))</f>
        <v>69.62</v>
      </c>
      <c r="J392" s="34" t="str">
        <f>IF(OUT!F724="", "", OUT!F724)</f>
        <v/>
      </c>
      <c r="K392" s="7">
        <f>IF(OUT!P724="", "", OUT!P724)</f>
        <v>125</v>
      </c>
      <c r="L392" s="7" t="str">
        <f>IF(OUT!AE724="", "", OUT!AE724)</f>
        <v/>
      </c>
      <c r="M392" s="7" t="str">
        <f>IF(OUT!AG724="", "", OUT!AG724)</f>
        <v/>
      </c>
      <c r="N392" s="7" t="str">
        <f>IF(OUT!AQ724="", "", OUT!AQ724)</f>
        <v>CUT</v>
      </c>
      <c r="O392" s="7" t="str">
        <f>IF(OUT!BM724="", "", OUT!BM724)</f>
        <v>T4</v>
      </c>
      <c r="P392" s="8">
        <f>IF(OUT!N724="", "", OUT!N724)</f>
        <v>0.55700000000000005</v>
      </c>
      <c r="Q392" s="9">
        <f>IF(OUT!O724="", "", OUT!O724)</f>
        <v>69.62</v>
      </c>
      <c r="R392" s="8">
        <f>IF(PPG!H724="", "", PPG!H724)</f>
        <v>0</v>
      </c>
      <c r="S392" s="9">
        <f>IF(PPG!I724="", "", PPG!I724)</f>
        <v>0</v>
      </c>
      <c r="T392" s="8">
        <f>IF(PPG!J724="", "", PPG!J724)</f>
        <v>0</v>
      </c>
      <c r="U392" s="9">
        <f>IF(PPG!K724="", "", PPG!K724)</f>
        <v>0</v>
      </c>
      <c r="V392" s="8">
        <f>IF(PPG!L724="", "", PPG!L724)</f>
        <v>0</v>
      </c>
      <c r="W392" s="9">
        <f>IF(PPG!M724="", "", PPG!M724)</f>
        <v>0</v>
      </c>
      <c r="X392" s="8">
        <f>IF(PPG!N724="", "", PPG!N724)</f>
        <v>0</v>
      </c>
      <c r="Y392" s="9">
        <f>IF(PPG!O724="", "", PPG!O724)</f>
        <v>0</v>
      </c>
      <c r="Z392" s="8">
        <f>IF(PPG!Q724="", "", PPG!Q724)</f>
        <v>0.55700000000000005</v>
      </c>
      <c r="AA392" s="9">
        <f>IF(PPG!R724="", "", PPG!R724)</f>
        <v>69.62</v>
      </c>
      <c r="AB392" s="8">
        <f>IF(PPG!S724="", "", PPG!S724)</f>
        <v>0</v>
      </c>
      <c r="AC392" s="9">
        <f>IF(PPG!T724="", "", PPG!T724)</f>
        <v>0</v>
      </c>
      <c r="AD392" s="8">
        <f>IF(PPG!U724="", "", PPG!U724)</f>
        <v>0</v>
      </c>
      <c r="AE392" s="9">
        <f>IF(PPG!V724="", "", PPG!V724)</f>
        <v>0</v>
      </c>
      <c r="AF392" s="8">
        <f>IF(PPG!W724="", "", PPG!W724)</f>
        <v>0</v>
      </c>
      <c r="AG392" s="9">
        <f>IF(PPG!X724="", "", PPG!X724)</f>
        <v>0</v>
      </c>
      <c r="AH392" s="8">
        <f>IF(PPG!Y724="", "", PPG!Y724)</f>
        <v>0</v>
      </c>
      <c r="AI392" s="9">
        <f>IF(PPG!Z724="", "", PPG!Z724)</f>
        <v>0</v>
      </c>
      <c r="AJ392" s="30" t="str">
        <f>IF(D392&lt;&gt;"",D392*I392, "0.00")</f>
        <v>0.00</v>
      </c>
      <c r="AK392" s="7" t="str">
        <f>IF(D392&lt;&gt;"",D392, "0")</f>
        <v>0</v>
      </c>
      <c r="AL392" s="7" t="str">
        <f>IF(D392&lt;&gt;"",D392*K392, "0")</f>
        <v>0</v>
      </c>
    </row>
    <row r="393" spans="1:38">
      <c r="A393" s="7">
        <f>IF(OUT!C34="", "", OUT!C34)</f>
        <v>711</v>
      </c>
      <c r="B393" s="18">
        <f>IF(OUT!A34="", "", OUT!A34)</f>
        <v>5773</v>
      </c>
      <c r="C393" s="7" t="str">
        <f>IF(OUT!D34="", "", OUT!D34)</f>
        <v>IV</v>
      </c>
      <c r="D393" s="25"/>
      <c r="E393" s="7" t="str">
        <f>IF(OUT!E34="", "", OUT!E34)</f>
        <v>32 TRAY</v>
      </c>
      <c r="F393" s="22" t="str">
        <f>IF(OUT!AE34="NEW", "✷", "")</f>
        <v/>
      </c>
      <c r="G393" t="str">
        <f>IF(OUT!B34="", "", OUT!B34)</f>
        <v>DELPHINIUM ELATUM PACIFIC GIANT BLACK KNIGHT (Midnight Blue w/Black Bee)</v>
      </c>
      <c r="H393" s="19">
        <f>IF(AND($K$3=1,$K$4="N"),P393,IF(AND($K$3=2,$K$4="N"),R393,IF(AND($K$3=3,$K$4="N"),T393,IF(AND($K$3=4,$K$4="N"),V393,IF(AND($K$3=5,$K$4="N"),X393,IF(AND($K$3=1,$K$4="Y"),Z393,IF(AND($K$3=2,$K$4="Y"),AB393,IF(AND($K$3=3,$K$4="Y"),AD393,IF(AND($K$3=4,$K$4="Y"),AF393,IF(AND($K$3=5,$K$4="Y"),AH393,"FALSE"))))))))))</f>
        <v>1.306</v>
      </c>
      <c r="I393" s="20">
        <f>IF(AND($K$3=1,$K$4="N"),Q393,IF(AND($K$3=2,$K$4="N"),S393,IF(AND($K$3=3,$K$4="N"),U393,IF(AND($K$3=4,$K$4="N"),W393,IF(AND($K$3=5,$K$4="N"),Y393,IF(AND($K$3=1,$K$4="Y"),AA393,IF(AND($K$3=2,$K$4="Y"),AC393,IF(AND($K$3=3,$K$4="Y"),AE393,IF(AND($K$3=4,$K$4="Y"),AG393,IF(AND($K$3=5,$K$4="Y"),AI393,"FALSE"))))))))))</f>
        <v>41.79</v>
      </c>
      <c r="J393" s="34" t="str">
        <f>IF(OUT!F34="", "", OUT!F34)</f>
        <v>VERNALIZED</v>
      </c>
      <c r="K393" s="7">
        <f>IF(OUT!P34="", "", OUT!P34)</f>
        <v>32</v>
      </c>
      <c r="L393" s="7" t="str">
        <f>IF(OUT!AE34="", "", OUT!AE34)</f>
        <v/>
      </c>
      <c r="M393" s="7" t="str">
        <f>IF(OUT!AG34="", "", OUT!AG34)</f>
        <v/>
      </c>
      <c r="N393" s="7" t="str">
        <f>IF(OUT!AQ34="", "", OUT!AQ34)</f>
        <v>CUT</v>
      </c>
      <c r="O393" s="7" t="str">
        <f>IF(OUT!BM34="", "", OUT!BM34)</f>
        <v>T3</v>
      </c>
      <c r="P393" s="8">
        <f>IF(OUT!N34="", "", OUT!N34)</f>
        <v>1.306</v>
      </c>
      <c r="Q393" s="9">
        <f>IF(OUT!O34="", "", OUT!O34)</f>
        <v>41.79</v>
      </c>
      <c r="R393" s="8">
        <f>IF(PPG!H34="", "", PPG!H34)</f>
        <v>0</v>
      </c>
      <c r="S393" s="9">
        <f>IF(PPG!I34="", "", PPG!I34)</f>
        <v>0</v>
      </c>
      <c r="T393" s="8">
        <f>IF(PPG!J34="", "", PPG!J34)</f>
        <v>0</v>
      </c>
      <c r="U393" s="9">
        <f>IF(PPG!K34="", "", PPG!K34)</f>
        <v>0</v>
      </c>
      <c r="V393" s="8">
        <f>IF(PPG!L34="", "", PPG!L34)</f>
        <v>0</v>
      </c>
      <c r="W393" s="9">
        <f>IF(PPG!M34="", "", PPG!M34)</f>
        <v>0</v>
      </c>
      <c r="X393" s="8">
        <f>IF(PPG!N34="", "", PPG!N34)</f>
        <v>0</v>
      </c>
      <c r="Y393" s="9">
        <f>IF(PPG!O34="", "", PPG!O34)</f>
        <v>0</v>
      </c>
      <c r="Z393" s="8">
        <f>IF(PPG!Q34="", "", PPG!Q34)</f>
        <v>1.306</v>
      </c>
      <c r="AA393" s="9">
        <f>IF(PPG!R34="", "", PPG!R34)</f>
        <v>41.79</v>
      </c>
      <c r="AB393" s="8">
        <f>IF(PPG!S34="", "", PPG!S34)</f>
        <v>0</v>
      </c>
      <c r="AC393" s="9">
        <f>IF(PPG!T34="", "", PPG!T34)</f>
        <v>0</v>
      </c>
      <c r="AD393" s="8">
        <f>IF(PPG!U34="", "", PPG!U34)</f>
        <v>0</v>
      </c>
      <c r="AE393" s="9">
        <f>IF(PPG!V34="", "", PPG!V34)</f>
        <v>0</v>
      </c>
      <c r="AF393" s="8">
        <f>IF(PPG!W34="", "", PPG!W34)</f>
        <v>0</v>
      </c>
      <c r="AG393" s="9">
        <f>IF(PPG!X34="", "", PPG!X34)</f>
        <v>0</v>
      </c>
      <c r="AH393" s="8">
        <f>IF(PPG!Y34="", "", PPG!Y34)</f>
        <v>0</v>
      </c>
      <c r="AI393" s="9">
        <f>IF(PPG!Z34="", "", PPG!Z34)</f>
        <v>0</v>
      </c>
      <c r="AJ393" s="30" t="str">
        <f>IF(D393&lt;&gt;"",D393*I393, "0.00")</f>
        <v>0.00</v>
      </c>
      <c r="AK393" s="7" t="str">
        <f>IF(D393&lt;&gt;"",D393, "0")</f>
        <v>0</v>
      </c>
      <c r="AL393" s="7" t="str">
        <f>IF(D393&lt;&gt;"",D393*K393, "0")</f>
        <v>0</v>
      </c>
    </row>
    <row r="394" spans="1:38">
      <c r="A394" s="7">
        <f>IF(OUT!C208="", "", OUT!C208)</f>
        <v>711</v>
      </c>
      <c r="B394" s="18">
        <f>IF(OUT!A208="", "", OUT!A208)</f>
        <v>40232</v>
      </c>
      <c r="C394" s="7" t="str">
        <f>IF(OUT!D208="", "", OUT!D208)</f>
        <v>IV</v>
      </c>
      <c r="D394" s="25"/>
      <c r="E394" s="7" t="str">
        <f>IF(OUT!E208="", "", OUT!E208)</f>
        <v>32 TRAY</v>
      </c>
      <c r="F394" s="22" t="str">
        <f>IF(OUT!AE208="NEW", "✷", "")</f>
        <v/>
      </c>
      <c r="G394" t="str">
        <f>IF(OUT!B208="", "", OUT!B208)</f>
        <v>DELPHINIUM ELATUM PACIFIC GIANT MIX</v>
      </c>
      <c r="H394" s="19">
        <f>IF(AND($K$3=1,$K$4="N"),P394,IF(AND($K$3=2,$K$4="N"),R394,IF(AND($K$3=3,$K$4="N"),T394,IF(AND($K$3=4,$K$4="N"),V394,IF(AND($K$3=5,$K$4="N"),X394,IF(AND($K$3=1,$K$4="Y"),Z394,IF(AND($K$3=2,$K$4="Y"),AB394,IF(AND($K$3=3,$K$4="Y"),AD394,IF(AND($K$3=4,$K$4="Y"),AF394,IF(AND($K$3=5,$K$4="Y"),AH394,"FALSE"))))))))))</f>
        <v>1.306</v>
      </c>
      <c r="I394" s="20">
        <f>IF(AND($K$3=1,$K$4="N"),Q394,IF(AND($K$3=2,$K$4="N"),S394,IF(AND($K$3=3,$K$4="N"),U394,IF(AND($K$3=4,$K$4="N"),W394,IF(AND($K$3=5,$K$4="N"),Y394,IF(AND($K$3=1,$K$4="Y"),AA394,IF(AND($K$3=2,$K$4="Y"),AC394,IF(AND($K$3=3,$K$4="Y"),AE394,IF(AND($K$3=4,$K$4="Y"),AG394,IF(AND($K$3=5,$K$4="Y"),AI394,"FALSE"))))))))))</f>
        <v>41.79</v>
      </c>
      <c r="J394" s="34" t="str">
        <f>IF(OUT!F208="", "", OUT!F208)</f>
        <v>VERNALIZED</v>
      </c>
      <c r="K394" s="7">
        <f>IF(OUT!P208="", "", OUT!P208)</f>
        <v>32</v>
      </c>
      <c r="L394" s="7" t="str">
        <f>IF(OUT!AE208="", "", OUT!AE208)</f>
        <v/>
      </c>
      <c r="M394" s="7" t="str">
        <f>IF(OUT!AG208="", "", OUT!AG208)</f>
        <v/>
      </c>
      <c r="N394" s="7" t="str">
        <f>IF(OUT!AQ208="", "", OUT!AQ208)</f>
        <v>CUT</v>
      </c>
      <c r="O394" s="7" t="str">
        <f>IF(OUT!BM208="", "", OUT!BM208)</f>
        <v>T3</v>
      </c>
      <c r="P394" s="8">
        <f>IF(OUT!N208="", "", OUT!N208)</f>
        <v>1.306</v>
      </c>
      <c r="Q394" s="9">
        <f>IF(OUT!O208="", "", OUT!O208)</f>
        <v>41.79</v>
      </c>
      <c r="R394" s="8">
        <f>IF(PPG!H208="", "", PPG!H208)</f>
        <v>0</v>
      </c>
      <c r="S394" s="9">
        <f>IF(PPG!I208="", "", PPG!I208)</f>
        <v>0</v>
      </c>
      <c r="T394" s="8">
        <f>IF(PPG!J208="", "", PPG!J208)</f>
        <v>0</v>
      </c>
      <c r="U394" s="9">
        <f>IF(PPG!K208="", "", PPG!K208)</f>
        <v>0</v>
      </c>
      <c r="V394" s="8">
        <f>IF(PPG!L208="", "", PPG!L208)</f>
        <v>0</v>
      </c>
      <c r="W394" s="9">
        <f>IF(PPG!M208="", "", PPG!M208)</f>
        <v>0</v>
      </c>
      <c r="X394" s="8">
        <f>IF(PPG!N208="", "", PPG!N208)</f>
        <v>0</v>
      </c>
      <c r="Y394" s="9">
        <f>IF(PPG!O208="", "", PPG!O208)</f>
        <v>0</v>
      </c>
      <c r="Z394" s="8">
        <f>IF(PPG!Q208="", "", PPG!Q208)</f>
        <v>1.306</v>
      </c>
      <c r="AA394" s="9">
        <f>IF(PPG!R208="", "", PPG!R208)</f>
        <v>41.79</v>
      </c>
      <c r="AB394" s="8">
        <f>IF(PPG!S208="", "", PPG!S208)</f>
        <v>0</v>
      </c>
      <c r="AC394" s="9">
        <f>IF(PPG!T208="", "", PPG!T208)</f>
        <v>0</v>
      </c>
      <c r="AD394" s="8">
        <f>IF(PPG!U208="", "", PPG!U208)</f>
        <v>0</v>
      </c>
      <c r="AE394" s="9">
        <f>IF(PPG!V208="", "", PPG!V208)</f>
        <v>0</v>
      </c>
      <c r="AF394" s="8">
        <f>IF(PPG!W208="", "", PPG!W208)</f>
        <v>0</v>
      </c>
      <c r="AG394" s="9">
        <f>IF(PPG!X208="", "", PPG!X208)</f>
        <v>0</v>
      </c>
      <c r="AH394" s="8">
        <f>IF(PPG!Y208="", "", PPG!Y208)</f>
        <v>0</v>
      </c>
      <c r="AI394" s="9">
        <f>IF(PPG!Z208="", "", PPG!Z208)</f>
        <v>0</v>
      </c>
      <c r="AJ394" s="30" t="str">
        <f>IF(D394&lt;&gt;"",D394*I394, "0.00")</f>
        <v>0.00</v>
      </c>
      <c r="AK394" s="7" t="str">
        <f>IF(D394&lt;&gt;"",D394, "0")</f>
        <v>0</v>
      </c>
      <c r="AL394" s="7" t="str">
        <f>IF(D394&lt;&gt;"",D394*K394, "0")</f>
        <v>0</v>
      </c>
    </row>
    <row r="395" spans="1:38">
      <c r="A395" s="7">
        <f>IF(OUT!C35="", "", OUT!C35)</f>
        <v>711</v>
      </c>
      <c r="B395" s="18">
        <f>IF(OUT!A35="", "", OUT!A35)</f>
        <v>5794</v>
      </c>
      <c r="C395" s="7" t="str">
        <f>IF(OUT!D35="", "", OUT!D35)</f>
        <v>IV</v>
      </c>
      <c r="D395" s="25"/>
      <c r="E395" s="7" t="str">
        <f>IF(OUT!E35="", "", OUT!E35)</f>
        <v>32 TRAY</v>
      </c>
      <c r="F395" s="22" t="str">
        <f>IF(OUT!AE35="NEW", "✷", "")</f>
        <v/>
      </c>
      <c r="G395" t="str">
        <f>IF(OUT!B35="", "", OUT!B35)</f>
        <v>DELPHINIUM GRANDIFLORUM BUTTERFLY BLUE (Deep Blue/Dwarf)</v>
      </c>
      <c r="H395" s="19">
        <f>IF(AND($K$3=1,$K$4="N"),P395,IF(AND($K$3=2,$K$4="N"),R395,IF(AND($K$3=3,$K$4="N"),T395,IF(AND($K$3=4,$K$4="N"),V395,IF(AND($K$3=5,$K$4="N"),X395,IF(AND($K$3=1,$K$4="Y"),Z395,IF(AND($K$3=2,$K$4="Y"),AB395,IF(AND($K$3=3,$K$4="Y"),AD395,IF(AND($K$3=4,$K$4="Y"),AF395,IF(AND($K$3=5,$K$4="Y"),AH395,"FALSE"))))))))))</f>
        <v>1.306</v>
      </c>
      <c r="I395" s="20">
        <f>IF(AND($K$3=1,$K$4="N"),Q395,IF(AND($K$3=2,$K$4="N"),S395,IF(AND($K$3=3,$K$4="N"),U395,IF(AND($K$3=4,$K$4="N"),W395,IF(AND($K$3=5,$K$4="N"),Y395,IF(AND($K$3=1,$K$4="Y"),AA395,IF(AND($K$3=2,$K$4="Y"),AC395,IF(AND($K$3=3,$K$4="Y"),AE395,IF(AND($K$3=4,$K$4="Y"),AG395,IF(AND($K$3=5,$K$4="Y"),AI395,"FALSE"))))))))))</f>
        <v>41.79</v>
      </c>
      <c r="J395" s="34" t="str">
        <f>IF(OUT!F35="", "", OUT!F35)</f>
        <v>VERNALIZED</v>
      </c>
      <c r="K395" s="7">
        <f>IF(OUT!P35="", "", OUT!P35)</f>
        <v>32</v>
      </c>
      <c r="L395" s="7" t="str">
        <f>IF(OUT!AE35="", "", OUT!AE35)</f>
        <v/>
      </c>
      <c r="M395" s="7" t="str">
        <f>IF(OUT!AG35="", "", OUT!AG35)</f>
        <v/>
      </c>
      <c r="N395" s="7" t="str">
        <f>IF(OUT!AQ35="", "", OUT!AQ35)</f>
        <v/>
      </c>
      <c r="O395" s="7" t="str">
        <f>IF(OUT!BM35="", "", OUT!BM35)</f>
        <v>T3</v>
      </c>
      <c r="P395" s="8">
        <f>IF(OUT!N35="", "", OUT!N35)</f>
        <v>1.306</v>
      </c>
      <c r="Q395" s="9">
        <f>IF(OUT!O35="", "", OUT!O35)</f>
        <v>41.79</v>
      </c>
      <c r="R395" s="8">
        <f>IF(PPG!H35="", "", PPG!H35)</f>
        <v>0</v>
      </c>
      <c r="S395" s="9">
        <f>IF(PPG!I35="", "", PPG!I35)</f>
        <v>0</v>
      </c>
      <c r="T395" s="8">
        <f>IF(PPG!J35="", "", PPG!J35)</f>
        <v>0</v>
      </c>
      <c r="U395" s="9">
        <f>IF(PPG!K35="", "", PPG!K35)</f>
        <v>0</v>
      </c>
      <c r="V395" s="8">
        <f>IF(PPG!L35="", "", PPG!L35)</f>
        <v>0</v>
      </c>
      <c r="W395" s="9">
        <f>IF(PPG!M35="", "", PPG!M35)</f>
        <v>0</v>
      </c>
      <c r="X395" s="8">
        <f>IF(PPG!N35="", "", PPG!N35)</f>
        <v>0</v>
      </c>
      <c r="Y395" s="9">
        <f>IF(PPG!O35="", "", PPG!O35)</f>
        <v>0</v>
      </c>
      <c r="Z395" s="8">
        <f>IF(PPG!Q35="", "", PPG!Q35)</f>
        <v>1.306</v>
      </c>
      <c r="AA395" s="9">
        <f>IF(PPG!R35="", "", PPG!R35)</f>
        <v>41.79</v>
      </c>
      <c r="AB395" s="8">
        <f>IF(PPG!S35="", "", PPG!S35)</f>
        <v>0</v>
      </c>
      <c r="AC395" s="9">
        <f>IF(PPG!T35="", "", PPG!T35)</f>
        <v>0</v>
      </c>
      <c r="AD395" s="8">
        <f>IF(PPG!U35="", "", PPG!U35)</f>
        <v>0</v>
      </c>
      <c r="AE395" s="9">
        <f>IF(PPG!V35="", "", PPG!V35)</f>
        <v>0</v>
      </c>
      <c r="AF395" s="8">
        <f>IF(PPG!W35="", "", PPG!W35)</f>
        <v>0</v>
      </c>
      <c r="AG395" s="9">
        <f>IF(PPG!X35="", "", PPG!X35)</f>
        <v>0</v>
      </c>
      <c r="AH395" s="8">
        <f>IF(PPG!Y35="", "", PPG!Y35)</f>
        <v>0</v>
      </c>
      <c r="AI395" s="9">
        <f>IF(PPG!Z35="", "", PPG!Z35)</f>
        <v>0</v>
      </c>
      <c r="AJ395" s="30" t="str">
        <f>IF(D395&lt;&gt;"",D395*I395, "0.00")</f>
        <v>0.00</v>
      </c>
      <c r="AK395" s="7" t="str">
        <f>IF(D395&lt;&gt;"",D395, "0")</f>
        <v>0</v>
      </c>
      <c r="AL395" s="7" t="str">
        <f>IF(D395&lt;&gt;"",D395*K395, "0")</f>
        <v>0</v>
      </c>
    </row>
    <row r="396" spans="1:38">
      <c r="A396" s="7">
        <f>IF(OUT!C913="", "", OUT!C913)</f>
        <v>711</v>
      </c>
      <c r="B396" s="18">
        <f>IF(OUT!A913="", "", OUT!A913)</f>
        <v>77231</v>
      </c>
      <c r="C396" s="7" t="str">
        <f>IF(OUT!D913="", "", OUT!D913)</f>
        <v>IV</v>
      </c>
      <c r="D396" s="25"/>
      <c r="E396" s="7" t="str">
        <f>IF(OUT!E913="", "", OUT!E913)</f>
        <v>32 TRAY</v>
      </c>
      <c r="F396" s="22" t="str">
        <f>IF(OUT!AE913="NEW", "✷", "")</f>
        <v/>
      </c>
      <c r="G396" t="str">
        <f>IF(OUT!B913="", "", OUT!B913)</f>
        <v>DELPHINIUM GRANDIFLORUM DIAMONDS BLUE</v>
      </c>
      <c r="H396" s="19">
        <f>IF(AND($K$3=1,$K$4="N"),P396,IF(AND($K$3=2,$K$4="N"),R396,IF(AND($K$3=3,$K$4="N"),T396,IF(AND($K$3=4,$K$4="N"),V396,IF(AND($K$3=5,$K$4="N"),X396,IF(AND($K$3=1,$K$4="Y"),Z396,IF(AND($K$3=2,$K$4="Y"),AB396,IF(AND($K$3=3,$K$4="Y"),AD396,IF(AND($K$3=4,$K$4="Y"),AF396,IF(AND($K$3=5,$K$4="Y"),AH396,"FALSE"))))))))))</f>
        <v>1.4530000000000001</v>
      </c>
      <c r="I396" s="20">
        <f>IF(AND($K$3=1,$K$4="N"),Q396,IF(AND($K$3=2,$K$4="N"),S396,IF(AND($K$3=3,$K$4="N"),U396,IF(AND($K$3=4,$K$4="N"),W396,IF(AND($K$3=5,$K$4="N"),Y396,IF(AND($K$3=1,$K$4="Y"),AA396,IF(AND($K$3=2,$K$4="Y"),AC396,IF(AND($K$3=3,$K$4="Y"),AE396,IF(AND($K$3=4,$K$4="Y"),AG396,IF(AND($K$3=5,$K$4="Y"),AI396,"FALSE"))))))))))</f>
        <v>46.49</v>
      </c>
      <c r="J396" s="34" t="str">
        <f>IF(OUT!F913="", "", OUT!F913)</f>
        <v>VERNALIZED</v>
      </c>
      <c r="K396" s="7">
        <f>IF(OUT!P913="", "", OUT!P913)</f>
        <v>32</v>
      </c>
      <c r="L396" s="7" t="str">
        <f>IF(OUT!AE913="", "", OUT!AE913)</f>
        <v/>
      </c>
      <c r="M396" s="7" t="str">
        <f>IF(OUT!AG913="", "", OUT!AG913)</f>
        <v/>
      </c>
      <c r="N396" s="7" t="str">
        <f>IF(OUT!AQ913="", "", OUT!AQ913)</f>
        <v/>
      </c>
      <c r="O396" s="7" t="str">
        <f>IF(OUT!BM913="", "", OUT!BM913)</f>
        <v>T3</v>
      </c>
      <c r="P396" s="8">
        <f>IF(OUT!N913="", "", OUT!N913)</f>
        <v>1.4530000000000001</v>
      </c>
      <c r="Q396" s="9">
        <f>IF(OUT!O913="", "", OUT!O913)</f>
        <v>46.49</v>
      </c>
      <c r="R396" s="8">
        <f>IF(PPG!H913="", "", PPG!H913)</f>
        <v>0</v>
      </c>
      <c r="S396" s="9">
        <f>IF(PPG!I913="", "", PPG!I913)</f>
        <v>0</v>
      </c>
      <c r="T396" s="8">
        <f>IF(PPG!J913="", "", PPG!J913)</f>
        <v>0</v>
      </c>
      <c r="U396" s="9">
        <f>IF(PPG!K913="", "", PPG!K913)</f>
        <v>0</v>
      </c>
      <c r="V396" s="8">
        <f>IF(PPG!L913="", "", PPG!L913)</f>
        <v>0</v>
      </c>
      <c r="W396" s="9">
        <f>IF(PPG!M913="", "", PPG!M913)</f>
        <v>0</v>
      </c>
      <c r="X396" s="8">
        <f>IF(PPG!N913="", "", PPG!N913)</f>
        <v>0</v>
      </c>
      <c r="Y396" s="9">
        <f>IF(PPG!O913="", "", PPG!O913)</f>
        <v>0</v>
      </c>
      <c r="Z396" s="8">
        <f>IF(PPG!Q913="", "", PPG!Q913)</f>
        <v>1.4530000000000001</v>
      </c>
      <c r="AA396" s="9">
        <f>IF(PPG!R913="", "", PPG!R913)</f>
        <v>46.49</v>
      </c>
      <c r="AB396" s="8">
        <f>IF(PPG!S913="", "", PPG!S913)</f>
        <v>0</v>
      </c>
      <c r="AC396" s="9">
        <f>IF(PPG!T913="", "", PPG!T913)</f>
        <v>0</v>
      </c>
      <c r="AD396" s="8">
        <f>IF(PPG!U913="", "", PPG!U913)</f>
        <v>0</v>
      </c>
      <c r="AE396" s="9">
        <f>IF(PPG!V913="", "", PPG!V913)</f>
        <v>0</v>
      </c>
      <c r="AF396" s="8">
        <f>IF(PPG!W913="", "", PPG!W913)</f>
        <v>0</v>
      </c>
      <c r="AG396" s="9">
        <f>IF(PPG!X913="", "", PPG!X913)</f>
        <v>0</v>
      </c>
      <c r="AH396" s="8">
        <f>IF(PPG!Y913="", "", PPG!Y913)</f>
        <v>0</v>
      </c>
      <c r="AI396" s="9">
        <f>IF(PPG!Z913="", "", PPG!Z913)</f>
        <v>0</v>
      </c>
      <c r="AJ396" s="30" t="str">
        <f>IF(D396&lt;&gt;"",D396*I396, "0.00")</f>
        <v>0.00</v>
      </c>
      <c r="AK396" s="7" t="str">
        <f>IF(D396&lt;&gt;"",D396, "0")</f>
        <v>0</v>
      </c>
      <c r="AL396" s="7" t="str">
        <f>IF(D396&lt;&gt;"",D396*K396, "0")</f>
        <v>0</v>
      </c>
    </row>
    <row r="397" spans="1:38">
      <c r="A397" s="7">
        <f>IF(OUT!C211="", "", OUT!C211)</f>
        <v>711</v>
      </c>
      <c r="B397" s="18">
        <f>IF(OUT!A211="", "", OUT!A211)</f>
        <v>40297</v>
      </c>
      <c r="C397" s="7" t="str">
        <f>IF(OUT!D211="", "", OUT!D211)</f>
        <v>IV</v>
      </c>
      <c r="D397" s="25"/>
      <c r="E397" s="7" t="str">
        <f>IF(OUT!E211="", "", OUT!E211)</f>
        <v>32 TRAY</v>
      </c>
      <c r="F397" s="22" t="str">
        <f>IF(OUT!AE211="NEW", "✷", "")</f>
        <v/>
      </c>
      <c r="G397" t="str">
        <f>IF(OUT!B211="", "", OUT!B211)</f>
        <v>DELPHINIUM GRANDIFLORUM SUMMER COLORS (MIX)</v>
      </c>
      <c r="H397" s="19">
        <f>IF(AND($K$3=1,$K$4="N"),P397,IF(AND($K$3=2,$K$4="N"),R397,IF(AND($K$3=3,$K$4="N"),T397,IF(AND($K$3=4,$K$4="N"),V397,IF(AND($K$3=5,$K$4="N"),X397,IF(AND($K$3=1,$K$4="Y"),Z397,IF(AND($K$3=2,$K$4="Y"),AB397,IF(AND($K$3=3,$K$4="Y"),AD397,IF(AND($K$3=4,$K$4="Y"),AF397,IF(AND($K$3=5,$K$4="Y"),AH397,"FALSE"))))))))))</f>
        <v>1.369</v>
      </c>
      <c r="I397" s="20">
        <f>IF(AND($K$3=1,$K$4="N"),Q397,IF(AND($K$3=2,$K$4="N"),S397,IF(AND($K$3=3,$K$4="N"),U397,IF(AND($K$3=4,$K$4="N"),W397,IF(AND($K$3=5,$K$4="N"),Y397,IF(AND($K$3=1,$K$4="Y"),AA397,IF(AND($K$3=2,$K$4="Y"),AC397,IF(AND($K$3=3,$K$4="Y"),AE397,IF(AND($K$3=4,$K$4="Y"),AG397,IF(AND($K$3=5,$K$4="Y"),AI397,"FALSE"))))))))))</f>
        <v>43.8</v>
      </c>
      <c r="J397" s="34" t="str">
        <f>IF(OUT!F211="", "", OUT!F211)</f>
        <v>VERNALIZED</v>
      </c>
      <c r="K397" s="7">
        <f>IF(OUT!P211="", "", OUT!P211)</f>
        <v>32</v>
      </c>
      <c r="L397" s="7" t="str">
        <f>IF(OUT!AE211="", "", OUT!AE211)</f>
        <v/>
      </c>
      <c r="M397" s="7" t="str">
        <f>IF(OUT!AG211="", "", OUT!AG211)</f>
        <v/>
      </c>
      <c r="N397" s="7" t="str">
        <f>IF(OUT!AQ211="", "", OUT!AQ211)</f>
        <v/>
      </c>
      <c r="O397" s="7" t="str">
        <f>IF(OUT!BM211="", "", OUT!BM211)</f>
        <v>T3</v>
      </c>
      <c r="P397" s="8">
        <f>IF(OUT!N211="", "", OUT!N211)</f>
        <v>1.369</v>
      </c>
      <c r="Q397" s="9">
        <f>IF(OUT!O211="", "", OUT!O211)</f>
        <v>43.8</v>
      </c>
      <c r="R397" s="8">
        <f>IF(PPG!H211="", "", PPG!H211)</f>
        <v>0</v>
      </c>
      <c r="S397" s="9">
        <f>IF(PPG!I211="", "", PPG!I211)</f>
        <v>0</v>
      </c>
      <c r="T397" s="8">
        <f>IF(PPG!J211="", "", PPG!J211)</f>
        <v>0</v>
      </c>
      <c r="U397" s="9">
        <f>IF(PPG!K211="", "", PPG!K211)</f>
        <v>0</v>
      </c>
      <c r="V397" s="8">
        <f>IF(PPG!L211="", "", PPG!L211)</f>
        <v>0</v>
      </c>
      <c r="W397" s="9">
        <f>IF(PPG!M211="", "", PPG!M211)</f>
        <v>0</v>
      </c>
      <c r="X397" s="8">
        <f>IF(PPG!N211="", "", PPG!N211)</f>
        <v>0</v>
      </c>
      <c r="Y397" s="9">
        <f>IF(PPG!O211="", "", PPG!O211)</f>
        <v>0</v>
      </c>
      <c r="Z397" s="8">
        <f>IF(PPG!Q211="", "", PPG!Q211)</f>
        <v>1.369</v>
      </c>
      <c r="AA397" s="9">
        <f>IF(PPG!R211="", "", PPG!R211)</f>
        <v>43.8</v>
      </c>
      <c r="AB397" s="8">
        <f>IF(PPG!S211="", "", PPG!S211)</f>
        <v>0</v>
      </c>
      <c r="AC397" s="9">
        <f>IF(PPG!T211="", "", PPG!T211)</f>
        <v>0</v>
      </c>
      <c r="AD397" s="8">
        <f>IF(PPG!U211="", "", PPG!U211)</f>
        <v>0</v>
      </c>
      <c r="AE397" s="9">
        <f>IF(PPG!V211="", "", PPG!V211)</f>
        <v>0</v>
      </c>
      <c r="AF397" s="8">
        <f>IF(PPG!W211="", "", PPG!W211)</f>
        <v>0</v>
      </c>
      <c r="AG397" s="9">
        <f>IF(PPG!X211="", "", PPG!X211)</f>
        <v>0</v>
      </c>
      <c r="AH397" s="8">
        <f>IF(PPG!Y211="", "", PPG!Y211)</f>
        <v>0</v>
      </c>
      <c r="AI397" s="9">
        <f>IF(PPG!Z211="", "", PPG!Z211)</f>
        <v>0</v>
      </c>
      <c r="AJ397" s="30" t="str">
        <f>IF(D397&lt;&gt;"",D397*I397, "0.00")</f>
        <v>0.00</v>
      </c>
      <c r="AK397" s="7" t="str">
        <f>IF(D397&lt;&gt;"",D397, "0")</f>
        <v>0</v>
      </c>
      <c r="AL397" s="7" t="str">
        <f>IF(D397&lt;&gt;"",D397*K397, "0")</f>
        <v>0</v>
      </c>
    </row>
    <row r="398" spans="1:38">
      <c r="A398" s="7">
        <f>IF(OUT!C33="", "", OUT!C33)</f>
        <v>711</v>
      </c>
      <c r="B398" s="18">
        <f>IF(OUT!A33="", "", OUT!A33)</f>
        <v>5760</v>
      </c>
      <c r="C398" s="7" t="str">
        <f>IF(OUT!D33="", "", OUT!D33)</f>
        <v>IV</v>
      </c>
      <c r="D398" s="25"/>
      <c r="E398" s="7" t="str">
        <f>IF(OUT!E33="", "", OUT!E33)</f>
        <v>32 TRAY</v>
      </c>
      <c r="F398" s="22" t="str">
        <f>IF(OUT!AE33="NEW", "✷", "")</f>
        <v/>
      </c>
      <c r="G398" t="str">
        <f>IF(OUT!B33="", "", OUT!B33)</f>
        <v>DELPHINIUM MAGIC FOUNTAINS MIX</v>
      </c>
      <c r="H398" s="19">
        <f>IF(AND($K$3=1,$K$4="N"),P398,IF(AND($K$3=2,$K$4="N"),R398,IF(AND($K$3=3,$K$4="N"),T398,IF(AND($K$3=4,$K$4="N"),V398,IF(AND($K$3=5,$K$4="N"),X398,IF(AND($K$3=1,$K$4="Y"),Z398,IF(AND($K$3=2,$K$4="Y"),AB398,IF(AND($K$3=3,$K$4="Y"),AD398,IF(AND($K$3=4,$K$4="Y"),AF398,IF(AND($K$3=5,$K$4="Y"),AH398,"FALSE"))))))))))</f>
        <v>1.306</v>
      </c>
      <c r="I398" s="20">
        <f>IF(AND($K$3=1,$K$4="N"),Q398,IF(AND($K$3=2,$K$4="N"),S398,IF(AND($K$3=3,$K$4="N"),U398,IF(AND($K$3=4,$K$4="N"),W398,IF(AND($K$3=5,$K$4="N"),Y398,IF(AND($K$3=1,$K$4="Y"),AA398,IF(AND($K$3=2,$K$4="Y"),AC398,IF(AND($K$3=3,$K$4="Y"),AE398,IF(AND($K$3=4,$K$4="Y"),AG398,IF(AND($K$3=5,$K$4="Y"),AI398,"FALSE"))))))))))</f>
        <v>41.79</v>
      </c>
      <c r="J398" s="34" t="str">
        <f>IF(OUT!F33="", "", OUT!F33)</f>
        <v>VERNALIZED</v>
      </c>
      <c r="K398" s="7">
        <f>IF(OUT!P33="", "", OUT!P33)</f>
        <v>32</v>
      </c>
      <c r="L398" s="7" t="str">
        <f>IF(OUT!AE33="", "", OUT!AE33)</f>
        <v/>
      </c>
      <c r="M398" s="7" t="str">
        <f>IF(OUT!AG33="", "", OUT!AG33)</f>
        <v/>
      </c>
      <c r="N398" s="7" t="str">
        <f>IF(OUT!AQ33="", "", OUT!AQ33)</f>
        <v>CUT</v>
      </c>
      <c r="O398" s="7" t="str">
        <f>IF(OUT!BM33="", "", OUT!BM33)</f>
        <v>T3</v>
      </c>
      <c r="P398" s="8">
        <f>IF(OUT!N33="", "", OUT!N33)</f>
        <v>1.306</v>
      </c>
      <c r="Q398" s="9">
        <f>IF(OUT!O33="", "", OUT!O33)</f>
        <v>41.79</v>
      </c>
      <c r="R398" s="8">
        <f>IF(PPG!H33="", "", PPG!H33)</f>
        <v>0</v>
      </c>
      <c r="S398" s="9">
        <f>IF(PPG!I33="", "", PPG!I33)</f>
        <v>0</v>
      </c>
      <c r="T398" s="8">
        <f>IF(PPG!J33="", "", PPG!J33)</f>
        <v>0</v>
      </c>
      <c r="U398" s="9">
        <f>IF(PPG!K33="", "", PPG!K33)</f>
        <v>0</v>
      </c>
      <c r="V398" s="8">
        <f>IF(PPG!L33="", "", PPG!L33)</f>
        <v>0</v>
      </c>
      <c r="W398" s="9">
        <f>IF(PPG!M33="", "", PPG!M33)</f>
        <v>0</v>
      </c>
      <c r="X398" s="8">
        <f>IF(PPG!N33="", "", PPG!N33)</f>
        <v>0</v>
      </c>
      <c r="Y398" s="9">
        <f>IF(PPG!O33="", "", PPG!O33)</f>
        <v>0</v>
      </c>
      <c r="Z398" s="8">
        <f>IF(PPG!Q33="", "", PPG!Q33)</f>
        <v>1.306</v>
      </c>
      <c r="AA398" s="9">
        <f>IF(PPG!R33="", "", PPG!R33)</f>
        <v>41.79</v>
      </c>
      <c r="AB398" s="8">
        <f>IF(PPG!S33="", "", PPG!S33)</f>
        <v>0</v>
      </c>
      <c r="AC398" s="9">
        <f>IF(PPG!T33="", "", PPG!T33)</f>
        <v>0</v>
      </c>
      <c r="AD398" s="8">
        <f>IF(PPG!U33="", "", PPG!U33)</f>
        <v>0</v>
      </c>
      <c r="AE398" s="9">
        <f>IF(PPG!V33="", "", PPG!V33)</f>
        <v>0</v>
      </c>
      <c r="AF398" s="8">
        <f>IF(PPG!W33="", "", PPG!W33)</f>
        <v>0</v>
      </c>
      <c r="AG398" s="9">
        <f>IF(PPG!X33="", "", PPG!X33)</f>
        <v>0</v>
      </c>
      <c r="AH398" s="8">
        <f>IF(PPG!Y33="", "", PPG!Y33)</f>
        <v>0</v>
      </c>
      <c r="AI398" s="9">
        <f>IF(PPG!Z33="", "", PPG!Z33)</f>
        <v>0</v>
      </c>
      <c r="AJ398" s="30" t="str">
        <f>IF(D398&lt;&gt;"",D398*I398, "0.00")</f>
        <v>0.00</v>
      </c>
      <c r="AK398" s="7" t="str">
        <f>IF(D398&lt;&gt;"",D398, "0")</f>
        <v>0</v>
      </c>
      <c r="AL398" s="7" t="str">
        <f>IF(D398&lt;&gt;"",D398*K398, "0")</f>
        <v>0</v>
      </c>
    </row>
    <row r="399" spans="1:38">
      <c r="A399" s="7">
        <f>IF(OUT!C931="", "", OUT!C931)</f>
        <v>711</v>
      </c>
      <c r="B399" s="18">
        <f>IF(OUT!A931="", "", OUT!A931)</f>
        <v>78398</v>
      </c>
      <c r="C399" s="7" t="str">
        <f>IF(OUT!D931="", "", OUT!D931)</f>
        <v>IV</v>
      </c>
      <c r="D399" s="25"/>
      <c r="E399" s="7" t="str">
        <f>IF(OUT!E931="", "", OUT!E931)</f>
        <v>32 TRAY</v>
      </c>
      <c r="F399" s="22" t="str">
        <f>IF(OUT!AE931="NEW", "✷", "")</f>
        <v/>
      </c>
      <c r="G399" t="str">
        <f>IF(OUT!B931="", "", OUT!B931)</f>
        <v>DIANTHUS BARBATUS BARBARINI MIX</v>
      </c>
      <c r="H399" s="19">
        <f>IF(AND($K$3=1,$K$4="N"),P399,IF(AND($K$3=2,$K$4="N"),R399,IF(AND($K$3=3,$K$4="N"),T399,IF(AND($K$3=4,$K$4="N"),V399,IF(AND($K$3=5,$K$4="N"),X399,IF(AND($K$3=1,$K$4="Y"),Z399,IF(AND($K$3=2,$K$4="Y"),AB399,IF(AND($K$3=3,$K$4="Y"),AD399,IF(AND($K$3=4,$K$4="Y"),AF399,IF(AND($K$3=5,$K$4="Y"),AH399,"FALSE"))))))))))</f>
        <v>1.306</v>
      </c>
      <c r="I399" s="20">
        <f>IF(AND($K$3=1,$K$4="N"),Q399,IF(AND($K$3=2,$K$4="N"),S399,IF(AND($K$3=3,$K$4="N"),U399,IF(AND($K$3=4,$K$4="N"),W399,IF(AND($K$3=5,$K$4="N"),Y399,IF(AND($K$3=1,$K$4="Y"),AA399,IF(AND($K$3=2,$K$4="Y"),AC399,IF(AND($K$3=3,$K$4="Y"),AE399,IF(AND($K$3=4,$K$4="Y"),AG399,IF(AND($K$3=5,$K$4="Y"),AI399,"FALSE"))))))))))</f>
        <v>41.79</v>
      </c>
      <c r="J399" s="34" t="str">
        <f>IF(OUT!F931="", "", OUT!F931)</f>
        <v>VERNALIZED</v>
      </c>
      <c r="K399" s="7">
        <f>IF(OUT!P931="", "", OUT!P931)</f>
        <v>32</v>
      </c>
      <c r="L399" s="7" t="str">
        <f>IF(OUT!AE931="", "", OUT!AE931)</f>
        <v/>
      </c>
      <c r="M399" s="7" t="str">
        <f>IF(OUT!AG931="", "", OUT!AG931)</f>
        <v>PAT</v>
      </c>
      <c r="N399" s="7" t="str">
        <f>IF(OUT!AQ931="", "", OUT!AQ931)</f>
        <v/>
      </c>
      <c r="O399" s="7" t="str">
        <f>IF(OUT!BM931="", "", OUT!BM931)</f>
        <v>T3</v>
      </c>
      <c r="P399" s="8">
        <f>IF(OUT!N931="", "", OUT!N931)</f>
        <v>1.306</v>
      </c>
      <c r="Q399" s="9">
        <f>IF(OUT!O931="", "", OUT!O931)</f>
        <v>41.79</v>
      </c>
      <c r="R399" s="8">
        <f>IF(PPG!H931="", "", PPG!H931)</f>
        <v>0</v>
      </c>
      <c r="S399" s="9">
        <f>IF(PPG!I931="", "", PPG!I931)</f>
        <v>0</v>
      </c>
      <c r="T399" s="8">
        <f>IF(PPG!J931="", "", PPG!J931)</f>
        <v>0</v>
      </c>
      <c r="U399" s="9">
        <f>IF(PPG!K931="", "", PPG!K931)</f>
        <v>0</v>
      </c>
      <c r="V399" s="8">
        <f>IF(PPG!L931="", "", PPG!L931)</f>
        <v>0</v>
      </c>
      <c r="W399" s="9">
        <f>IF(PPG!M931="", "", PPG!M931)</f>
        <v>0</v>
      </c>
      <c r="X399" s="8">
        <f>IF(PPG!N931="", "", PPG!N931)</f>
        <v>0</v>
      </c>
      <c r="Y399" s="9">
        <f>IF(PPG!O931="", "", PPG!O931)</f>
        <v>0</v>
      </c>
      <c r="Z399" s="8">
        <f>IF(PPG!Q931="", "", PPG!Q931)</f>
        <v>1.306</v>
      </c>
      <c r="AA399" s="9">
        <f>IF(PPG!R931="", "", PPG!R931)</f>
        <v>41.79</v>
      </c>
      <c r="AB399" s="8">
        <f>IF(PPG!S931="", "", PPG!S931)</f>
        <v>0</v>
      </c>
      <c r="AC399" s="9">
        <f>IF(PPG!T931="", "", PPG!T931)</f>
        <v>0</v>
      </c>
      <c r="AD399" s="8">
        <f>IF(PPG!U931="", "", PPG!U931)</f>
        <v>0</v>
      </c>
      <c r="AE399" s="9">
        <f>IF(PPG!V931="", "", PPG!V931)</f>
        <v>0</v>
      </c>
      <c r="AF399" s="8">
        <f>IF(PPG!W931="", "", PPG!W931)</f>
        <v>0</v>
      </c>
      <c r="AG399" s="9">
        <f>IF(PPG!X931="", "", PPG!X931)</f>
        <v>0</v>
      </c>
      <c r="AH399" s="8">
        <f>IF(PPG!Y931="", "", PPG!Y931)</f>
        <v>0</v>
      </c>
      <c r="AI399" s="9">
        <f>IF(PPG!Z931="", "", PPG!Z931)</f>
        <v>0</v>
      </c>
      <c r="AJ399" s="30" t="str">
        <f>IF(D399&lt;&gt;"",D399*I399, "0.00")</f>
        <v>0.00</v>
      </c>
      <c r="AK399" s="7" t="str">
        <f>IF(D399&lt;&gt;"",D399, "0")</f>
        <v>0</v>
      </c>
      <c r="AL399" s="7" t="str">
        <f>IF(D399&lt;&gt;"",D399*K399, "0")</f>
        <v>0</v>
      </c>
    </row>
    <row r="400" spans="1:38">
      <c r="A400" s="7">
        <f>IF(OUT!C1264="", "", OUT!C1264)</f>
        <v>711</v>
      </c>
      <c r="B400" s="18">
        <f>IF(OUT!A1264="", "", OUT!A1264)</f>
        <v>88180</v>
      </c>
      <c r="C400" s="7" t="str">
        <f>IF(OUT!D1264="", "", OUT!D1264)</f>
        <v>IV</v>
      </c>
      <c r="D400" s="25"/>
      <c r="E400" s="7" t="str">
        <f>IF(OUT!E1264="", "", OUT!E1264)</f>
        <v>32 TRAY</v>
      </c>
      <c r="F400" s="22" t="str">
        <f>IF(OUT!AE1264="NEW", "✷", "")</f>
        <v/>
      </c>
      <c r="G400" t="str">
        <f>IF(OUT!B1264="", "", OUT!B1264)</f>
        <v>DIANTHUS BARBATUS ROCKIN RED</v>
      </c>
      <c r="H400" s="19">
        <f>IF(AND($K$3=1,$K$4="N"),P400,IF(AND($K$3=2,$K$4="N"),R400,IF(AND($K$3=3,$K$4="N"),T400,IF(AND($K$3=4,$K$4="N"),V400,IF(AND($K$3=5,$K$4="N"),X400,IF(AND($K$3=1,$K$4="Y"),Z400,IF(AND($K$3=2,$K$4="Y"),AB400,IF(AND($K$3=3,$K$4="Y"),AD400,IF(AND($K$3=4,$K$4="Y"),AF400,IF(AND($K$3=5,$K$4="Y"),AH400,"FALSE"))))))))))</f>
        <v>1.4530000000000001</v>
      </c>
      <c r="I400" s="20">
        <f>IF(AND($K$3=1,$K$4="N"),Q400,IF(AND($K$3=2,$K$4="N"),S400,IF(AND($K$3=3,$K$4="N"),U400,IF(AND($K$3=4,$K$4="N"),W400,IF(AND($K$3=5,$K$4="N"),Y400,IF(AND($K$3=1,$K$4="Y"),AA400,IF(AND($K$3=2,$K$4="Y"),AC400,IF(AND($K$3=3,$K$4="Y"),AE400,IF(AND($K$3=4,$K$4="Y"),AG400,IF(AND($K$3=5,$K$4="Y"),AI400,"FALSE"))))))))))</f>
        <v>46.49</v>
      </c>
      <c r="J400" s="34" t="str">
        <f>IF(OUT!F1264="", "", OUT!F1264)</f>
        <v>VERNALIZED</v>
      </c>
      <c r="K400" s="7">
        <f>IF(OUT!P1264="", "", OUT!P1264)</f>
        <v>32</v>
      </c>
      <c r="L400" s="7" t="str">
        <f>IF(OUT!AE1264="", "", OUT!AE1264)</f>
        <v/>
      </c>
      <c r="M400" s="7" t="str">
        <f>IF(OUT!AG1264="", "", OUT!AG1264)</f>
        <v/>
      </c>
      <c r="N400" s="7" t="str">
        <f>IF(OUT!AQ1264="", "", OUT!AQ1264)</f>
        <v/>
      </c>
      <c r="O400" s="7" t="str">
        <f>IF(OUT!BM1264="", "", OUT!BM1264)</f>
        <v>T3</v>
      </c>
      <c r="P400" s="8">
        <f>IF(OUT!N1264="", "", OUT!N1264)</f>
        <v>1.4530000000000001</v>
      </c>
      <c r="Q400" s="9">
        <f>IF(OUT!O1264="", "", OUT!O1264)</f>
        <v>46.49</v>
      </c>
      <c r="R400" s="8">
        <f>IF(PPG!H1264="", "", PPG!H1264)</f>
        <v>0</v>
      </c>
      <c r="S400" s="9">
        <f>IF(PPG!I1264="", "", PPG!I1264)</f>
        <v>0</v>
      </c>
      <c r="T400" s="8">
        <f>IF(PPG!J1264="", "", PPG!J1264)</f>
        <v>0</v>
      </c>
      <c r="U400" s="9">
        <f>IF(PPG!K1264="", "", PPG!K1264)</f>
        <v>0</v>
      </c>
      <c r="V400" s="8">
        <f>IF(PPG!L1264="", "", PPG!L1264)</f>
        <v>0</v>
      </c>
      <c r="W400" s="9">
        <f>IF(PPG!M1264="", "", PPG!M1264)</f>
        <v>0</v>
      </c>
      <c r="X400" s="8">
        <f>IF(PPG!N1264="", "", PPG!N1264)</f>
        <v>0</v>
      </c>
      <c r="Y400" s="9">
        <f>IF(PPG!O1264="", "", PPG!O1264)</f>
        <v>0</v>
      </c>
      <c r="Z400" s="8">
        <f>IF(PPG!Q1264="", "", PPG!Q1264)</f>
        <v>1.4530000000000001</v>
      </c>
      <c r="AA400" s="9">
        <f>IF(PPG!R1264="", "", PPG!R1264)</f>
        <v>46.49</v>
      </c>
      <c r="AB400" s="8">
        <f>IF(PPG!S1264="", "", PPG!S1264)</f>
        <v>0</v>
      </c>
      <c r="AC400" s="9">
        <f>IF(PPG!T1264="", "", PPG!T1264)</f>
        <v>0</v>
      </c>
      <c r="AD400" s="8">
        <f>IF(PPG!U1264="", "", PPG!U1264)</f>
        <v>0</v>
      </c>
      <c r="AE400" s="9">
        <f>IF(PPG!V1264="", "", PPG!V1264)</f>
        <v>0</v>
      </c>
      <c r="AF400" s="8">
        <f>IF(PPG!W1264="", "", PPG!W1264)</f>
        <v>0</v>
      </c>
      <c r="AG400" s="9">
        <f>IF(PPG!X1264="", "", PPG!X1264)</f>
        <v>0</v>
      </c>
      <c r="AH400" s="8">
        <f>IF(PPG!Y1264="", "", PPG!Y1264)</f>
        <v>0</v>
      </c>
      <c r="AI400" s="9">
        <f>IF(PPG!Z1264="", "", PPG!Z1264)</f>
        <v>0</v>
      </c>
      <c r="AJ400" s="30" t="str">
        <f>IF(D400&lt;&gt;"",D400*I400, "0.00")</f>
        <v>0.00</v>
      </c>
      <c r="AK400" s="7" t="str">
        <f>IF(D400&lt;&gt;"",D400, "0")</f>
        <v>0</v>
      </c>
      <c r="AL400" s="7" t="str">
        <f>IF(D400&lt;&gt;"",D400*K400, "0")</f>
        <v>0</v>
      </c>
    </row>
    <row r="401" spans="1:38">
      <c r="A401" s="7">
        <f>IF(OUT!C314="", "", OUT!C314)</f>
        <v>711</v>
      </c>
      <c r="B401" s="18">
        <f>IF(OUT!A314="", "", OUT!A314)</f>
        <v>41210</v>
      </c>
      <c r="C401" s="7" t="str">
        <f>IF(OUT!D314="", "", OUT!D314)</f>
        <v>IV</v>
      </c>
      <c r="D401" s="25"/>
      <c r="E401" s="7" t="str">
        <f>IF(OUT!E314="", "", OUT!E314)</f>
        <v>32 TRAY</v>
      </c>
      <c r="F401" s="22" t="str">
        <f>IF(OUT!AE314="NEW", "✷", "")</f>
        <v/>
      </c>
      <c r="G401" t="str">
        <f>IF(OUT!B314="", "", OUT!B314)</f>
        <v>DIANTHUS BARBATUS ROCKIN ROSE</v>
      </c>
      <c r="H401" s="19">
        <f>IF(AND($K$3=1,$K$4="N"),P401,IF(AND($K$3=2,$K$4="N"),R401,IF(AND($K$3=3,$K$4="N"),T401,IF(AND($K$3=4,$K$4="N"),V401,IF(AND($K$3=5,$K$4="N"),X401,IF(AND($K$3=1,$K$4="Y"),Z401,IF(AND($K$3=2,$K$4="Y"),AB401,IF(AND($K$3=3,$K$4="Y"),AD401,IF(AND($K$3=4,$K$4="Y"),AF401,IF(AND($K$3=5,$K$4="Y"),AH401,"FALSE"))))))))))</f>
        <v>1.4530000000000001</v>
      </c>
      <c r="I401" s="20">
        <f>IF(AND($K$3=1,$K$4="N"),Q401,IF(AND($K$3=2,$K$4="N"),S401,IF(AND($K$3=3,$K$4="N"),U401,IF(AND($K$3=4,$K$4="N"),W401,IF(AND($K$3=5,$K$4="N"),Y401,IF(AND($K$3=1,$K$4="Y"),AA401,IF(AND($K$3=2,$K$4="Y"),AC401,IF(AND($K$3=3,$K$4="Y"),AE401,IF(AND($K$3=4,$K$4="Y"),AG401,IF(AND($K$3=5,$K$4="Y"),AI401,"FALSE"))))))))))</f>
        <v>46.49</v>
      </c>
      <c r="J401" s="34" t="str">
        <f>IF(OUT!F314="", "", OUT!F314)</f>
        <v>VERNALIZED</v>
      </c>
      <c r="K401" s="7">
        <f>IF(OUT!P314="", "", OUT!P314)</f>
        <v>32</v>
      </c>
      <c r="L401" s="7" t="str">
        <f>IF(OUT!AE314="", "", OUT!AE314)</f>
        <v/>
      </c>
      <c r="M401" s="7" t="str">
        <f>IF(OUT!AG314="", "", OUT!AG314)</f>
        <v/>
      </c>
      <c r="N401" s="7" t="str">
        <f>IF(OUT!AQ314="", "", OUT!AQ314)</f>
        <v/>
      </c>
      <c r="O401" s="7" t="str">
        <f>IF(OUT!BM314="", "", OUT!BM314)</f>
        <v>T3</v>
      </c>
      <c r="P401" s="8">
        <f>IF(OUT!N314="", "", OUT!N314)</f>
        <v>1.4530000000000001</v>
      </c>
      <c r="Q401" s="9">
        <f>IF(OUT!O314="", "", OUT!O314)</f>
        <v>46.49</v>
      </c>
      <c r="R401" s="8">
        <f>IF(PPG!H314="", "", PPG!H314)</f>
        <v>0</v>
      </c>
      <c r="S401" s="9">
        <f>IF(PPG!I314="", "", PPG!I314)</f>
        <v>0</v>
      </c>
      <c r="T401" s="8">
        <f>IF(PPG!J314="", "", PPG!J314)</f>
        <v>0</v>
      </c>
      <c r="U401" s="9">
        <f>IF(PPG!K314="", "", PPG!K314)</f>
        <v>0</v>
      </c>
      <c r="V401" s="8">
        <f>IF(PPG!L314="", "", PPG!L314)</f>
        <v>0</v>
      </c>
      <c r="W401" s="9">
        <f>IF(PPG!M314="", "", PPG!M314)</f>
        <v>0</v>
      </c>
      <c r="X401" s="8">
        <f>IF(PPG!N314="", "", PPG!N314)</f>
        <v>0</v>
      </c>
      <c r="Y401" s="9">
        <f>IF(PPG!O314="", "", PPG!O314)</f>
        <v>0</v>
      </c>
      <c r="Z401" s="8">
        <f>IF(PPG!Q314="", "", PPG!Q314)</f>
        <v>1.4530000000000001</v>
      </c>
      <c r="AA401" s="9">
        <f>IF(PPG!R314="", "", PPG!R314)</f>
        <v>46.49</v>
      </c>
      <c r="AB401" s="8">
        <f>IF(PPG!S314="", "", PPG!S314)</f>
        <v>0</v>
      </c>
      <c r="AC401" s="9">
        <f>IF(PPG!T314="", "", PPG!T314)</f>
        <v>0</v>
      </c>
      <c r="AD401" s="8">
        <f>IF(PPG!U314="", "", PPG!U314)</f>
        <v>0</v>
      </c>
      <c r="AE401" s="9">
        <f>IF(PPG!V314="", "", PPG!V314)</f>
        <v>0</v>
      </c>
      <c r="AF401" s="8">
        <f>IF(PPG!W314="", "", PPG!W314)</f>
        <v>0</v>
      </c>
      <c r="AG401" s="9">
        <f>IF(PPG!X314="", "", PPG!X314)</f>
        <v>0</v>
      </c>
      <c r="AH401" s="8">
        <f>IF(PPG!Y314="", "", PPG!Y314)</f>
        <v>0</v>
      </c>
      <c r="AI401" s="9">
        <f>IF(PPG!Z314="", "", PPG!Z314)</f>
        <v>0</v>
      </c>
      <c r="AJ401" s="30" t="str">
        <f>IF(D401&lt;&gt;"",D401*I401, "0.00")</f>
        <v>0.00</v>
      </c>
      <c r="AK401" s="7" t="str">
        <f>IF(D401&lt;&gt;"",D401, "0")</f>
        <v>0</v>
      </c>
      <c r="AL401" s="7" t="str">
        <f>IF(D401&lt;&gt;"",D401*K401, "0")</f>
        <v>0</v>
      </c>
    </row>
    <row r="402" spans="1:38">
      <c r="A402" s="7">
        <f>IF(OUT!C599="", "", OUT!C599)</f>
        <v>711</v>
      </c>
      <c r="B402" s="18">
        <f>IF(OUT!A599="", "", OUT!A599)</f>
        <v>66056</v>
      </c>
      <c r="C402" s="7" t="str">
        <f>IF(OUT!D599="", "", OUT!D599)</f>
        <v>IV</v>
      </c>
      <c r="D402" s="25"/>
      <c r="E402" s="7" t="str">
        <f>IF(OUT!E599="", "", OUT!E599)</f>
        <v>32 TRAY</v>
      </c>
      <c r="F402" s="22" t="str">
        <f>IF(OUT!AE599="NEW", "✷", "")</f>
        <v/>
      </c>
      <c r="G402" t="str">
        <f>IF(OUT!B599="", "", OUT!B599)</f>
        <v>DIANTHUS DEVON COTTAGE PINBALL WIZARD (Pink to White Double)</v>
      </c>
      <c r="H402" s="19">
        <f>IF(AND($K$3=1,$K$4="N"),P402,IF(AND($K$3=2,$K$4="N"),R402,IF(AND($K$3=3,$K$4="N"),T402,IF(AND($K$3=4,$K$4="N"),V402,IF(AND($K$3=5,$K$4="N"),X402,IF(AND($K$3=1,$K$4="Y"),Z402,IF(AND($K$3=2,$K$4="Y"),AB402,IF(AND($K$3=3,$K$4="Y"),AD402,IF(AND($K$3=4,$K$4="Y"),AF402,IF(AND($K$3=5,$K$4="Y"),AH402,"FALSE"))))))))))</f>
        <v>1.9059999999999999</v>
      </c>
      <c r="I402" s="20">
        <f>IF(AND($K$3=1,$K$4="N"),Q402,IF(AND($K$3=2,$K$4="N"),S402,IF(AND($K$3=3,$K$4="N"),U402,IF(AND($K$3=4,$K$4="N"),W402,IF(AND($K$3=5,$K$4="N"),Y402,IF(AND($K$3=1,$K$4="Y"),AA402,IF(AND($K$3=2,$K$4="Y"),AC402,IF(AND($K$3=3,$K$4="Y"),AE402,IF(AND($K$3=4,$K$4="Y"),AG402,IF(AND($K$3=5,$K$4="Y"),AI402,"FALSE"))))))))))</f>
        <v>60.99</v>
      </c>
      <c r="J402" s="34" t="str">
        <f>IF(OUT!F599="", "", OUT!F599)</f>
        <v>VERNALIZED</v>
      </c>
      <c r="K402" s="7">
        <f>IF(OUT!P599="", "", OUT!P599)</f>
        <v>32</v>
      </c>
      <c r="L402" s="7" t="str">
        <f>IF(OUT!AE599="", "", OUT!AE599)</f>
        <v/>
      </c>
      <c r="M402" s="7" t="str">
        <f>IF(OUT!AG599="", "", OUT!AG599)</f>
        <v>PAT</v>
      </c>
      <c r="N402" s="7" t="str">
        <f>IF(OUT!AQ599="", "", OUT!AQ599)</f>
        <v/>
      </c>
      <c r="O402" s="7" t="str">
        <f>IF(OUT!BM599="", "", OUT!BM599)</f>
        <v>T3</v>
      </c>
      <c r="P402" s="8">
        <f>IF(OUT!N599="", "", OUT!N599)</f>
        <v>1.9059999999999999</v>
      </c>
      <c r="Q402" s="9">
        <f>IF(OUT!O599="", "", OUT!O599)</f>
        <v>60.99</v>
      </c>
      <c r="R402" s="8">
        <f>IF(PPG!H599="", "", PPG!H599)</f>
        <v>0</v>
      </c>
      <c r="S402" s="9">
        <f>IF(PPG!I599="", "", PPG!I599)</f>
        <v>0</v>
      </c>
      <c r="T402" s="8">
        <f>IF(PPG!J599="", "", PPG!J599)</f>
        <v>0</v>
      </c>
      <c r="U402" s="9">
        <f>IF(PPG!K599="", "", PPG!K599)</f>
        <v>0</v>
      </c>
      <c r="V402" s="8">
        <f>IF(PPG!L599="", "", PPG!L599)</f>
        <v>0</v>
      </c>
      <c r="W402" s="9">
        <f>IF(PPG!M599="", "", PPG!M599)</f>
        <v>0</v>
      </c>
      <c r="X402" s="8">
        <f>IF(PPG!N599="", "", PPG!N599)</f>
        <v>0</v>
      </c>
      <c r="Y402" s="9">
        <f>IF(PPG!O599="", "", PPG!O599)</f>
        <v>0</v>
      </c>
      <c r="Z402" s="8">
        <f>IF(PPG!Q599="", "", PPG!Q599)</f>
        <v>1.9059999999999999</v>
      </c>
      <c r="AA402" s="9">
        <f>IF(PPG!R599="", "", PPG!R599)</f>
        <v>60.99</v>
      </c>
      <c r="AB402" s="8">
        <f>IF(PPG!S599="", "", PPG!S599)</f>
        <v>0</v>
      </c>
      <c r="AC402" s="9">
        <f>IF(PPG!T599="", "", PPG!T599)</f>
        <v>0</v>
      </c>
      <c r="AD402" s="8">
        <f>IF(PPG!U599="", "", PPG!U599)</f>
        <v>0</v>
      </c>
      <c r="AE402" s="9">
        <f>IF(PPG!V599="", "", PPG!V599)</f>
        <v>0</v>
      </c>
      <c r="AF402" s="8">
        <f>IF(PPG!W599="", "", PPG!W599)</f>
        <v>0</v>
      </c>
      <c r="AG402" s="9">
        <f>IF(PPG!X599="", "", PPG!X599)</f>
        <v>0</v>
      </c>
      <c r="AH402" s="8">
        <f>IF(PPG!Y599="", "", PPG!Y599)</f>
        <v>0</v>
      </c>
      <c r="AI402" s="9">
        <f>IF(PPG!Z599="", "", PPG!Z599)</f>
        <v>0</v>
      </c>
      <c r="AJ402" s="30" t="str">
        <f>IF(D402&lt;&gt;"",D402*I402, "0.00")</f>
        <v>0.00</v>
      </c>
      <c r="AK402" s="7" t="str">
        <f>IF(D402&lt;&gt;"",D402, "0")</f>
        <v>0</v>
      </c>
      <c r="AL402" s="7" t="str">
        <f>IF(D402&lt;&gt;"",D402*K402, "0")</f>
        <v>0</v>
      </c>
    </row>
    <row r="403" spans="1:38">
      <c r="A403" s="7">
        <f>IF(OUT!C96="", "", OUT!C96)</f>
        <v>711</v>
      </c>
      <c r="B403" s="18">
        <f>IF(OUT!A96="", "", OUT!A96)</f>
        <v>30213</v>
      </c>
      <c r="C403" s="7" t="str">
        <f>IF(OUT!D96="", "", OUT!D96)</f>
        <v>IV</v>
      </c>
      <c r="D403" s="25"/>
      <c r="E403" s="7" t="str">
        <f>IF(OUT!E96="", "", OUT!E96)</f>
        <v>32 TRAY</v>
      </c>
      <c r="F403" s="22" t="str">
        <f>IF(OUT!AE96="NEW", "✷", "")</f>
        <v/>
      </c>
      <c r="G403" t="str">
        <f>IF(OUT!B96="", "", OUT!B96)</f>
        <v>DIANTHUS GRATIANOPOLITANUS FIREWITCH (Hot Pink)</v>
      </c>
      <c r="H403" s="19">
        <f>IF(AND($K$3=1,$K$4="N"),P403,IF(AND($K$3=2,$K$4="N"),R403,IF(AND($K$3=3,$K$4="N"),T403,IF(AND($K$3=4,$K$4="N"),V403,IF(AND($K$3=5,$K$4="N"),X403,IF(AND($K$3=1,$K$4="Y"),Z403,IF(AND($K$3=2,$K$4="Y"),AB403,IF(AND($K$3=3,$K$4="Y"),AD403,IF(AND($K$3=4,$K$4="Y"),AF403,IF(AND($K$3=5,$K$4="Y"),AH403,"FALSE"))))))))))</f>
        <v>1.6220000000000001</v>
      </c>
      <c r="I403" s="20">
        <f>IF(AND($K$3=1,$K$4="N"),Q403,IF(AND($K$3=2,$K$4="N"),S403,IF(AND($K$3=3,$K$4="N"),U403,IF(AND($K$3=4,$K$4="N"),W403,IF(AND($K$3=5,$K$4="N"),Y403,IF(AND($K$3=1,$K$4="Y"),AA403,IF(AND($K$3=2,$K$4="Y"),AC403,IF(AND($K$3=3,$K$4="Y"),AE403,IF(AND($K$3=4,$K$4="Y"),AG403,IF(AND($K$3=5,$K$4="Y"),AI403,"FALSE"))))))))))</f>
        <v>51.9</v>
      </c>
      <c r="J403" s="34" t="str">
        <f>IF(OUT!F96="", "", OUT!F96)</f>
        <v>VERNALIZED</v>
      </c>
      <c r="K403" s="7">
        <f>IF(OUT!P96="", "", OUT!P96)</f>
        <v>32</v>
      </c>
      <c r="L403" s="7" t="str">
        <f>IF(OUT!AE96="", "", OUT!AE96)</f>
        <v/>
      </c>
      <c r="M403" s="7" t="str">
        <f>IF(OUT!AG96="", "", OUT!AG96)</f>
        <v/>
      </c>
      <c r="N403" s="7" t="str">
        <f>IF(OUT!AQ96="", "", OUT!AQ96)</f>
        <v/>
      </c>
      <c r="O403" s="7" t="str">
        <f>IF(OUT!BM96="", "", OUT!BM96)</f>
        <v>T3</v>
      </c>
      <c r="P403" s="8">
        <f>IF(OUT!N96="", "", OUT!N96)</f>
        <v>1.6220000000000001</v>
      </c>
      <c r="Q403" s="9">
        <f>IF(OUT!O96="", "", OUT!O96)</f>
        <v>51.9</v>
      </c>
      <c r="R403" s="8">
        <f>IF(PPG!H96="", "", PPG!H96)</f>
        <v>0</v>
      </c>
      <c r="S403" s="9">
        <f>IF(PPG!I96="", "", PPG!I96)</f>
        <v>0</v>
      </c>
      <c r="T403" s="8">
        <f>IF(PPG!J96="", "", PPG!J96)</f>
        <v>0</v>
      </c>
      <c r="U403" s="9">
        <f>IF(PPG!K96="", "", PPG!K96)</f>
        <v>0</v>
      </c>
      <c r="V403" s="8">
        <f>IF(PPG!L96="", "", PPG!L96)</f>
        <v>0</v>
      </c>
      <c r="W403" s="9">
        <f>IF(PPG!M96="", "", PPG!M96)</f>
        <v>0</v>
      </c>
      <c r="X403" s="8">
        <f>IF(PPG!N96="", "", PPG!N96)</f>
        <v>0</v>
      </c>
      <c r="Y403" s="9">
        <f>IF(PPG!O96="", "", PPG!O96)</f>
        <v>0</v>
      </c>
      <c r="Z403" s="8">
        <f>IF(PPG!Q96="", "", PPG!Q96)</f>
        <v>1.6220000000000001</v>
      </c>
      <c r="AA403" s="9">
        <f>IF(PPG!R96="", "", PPG!R96)</f>
        <v>51.9</v>
      </c>
      <c r="AB403" s="8">
        <f>IF(PPG!S96="", "", PPG!S96)</f>
        <v>0</v>
      </c>
      <c r="AC403" s="9">
        <f>IF(PPG!T96="", "", PPG!T96)</f>
        <v>0</v>
      </c>
      <c r="AD403" s="8">
        <f>IF(PPG!U96="", "", PPG!U96)</f>
        <v>0</v>
      </c>
      <c r="AE403" s="9">
        <f>IF(PPG!V96="", "", PPG!V96)</f>
        <v>0</v>
      </c>
      <c r="AF403" s="8">
        <f>IF(PPG!W96="", "", PPG!W96)</f>
        <v>0</v>
      </c>
      <c r="AG403" s="9">
        <f>IF(PPG!X96="", "", PPG!X96)</f>
        <v>0</v>
      </c>
      <c r="AH403" s="8">
        <f>IF(PPG!Y96="", "", PPG!Y96)</f>
        <v>0</v>
      </c>
      <c r="AI403" s="9">
        <f>IF(PPG!Z96="", "", PPG!Z96)</f>
        <v>0</v>
      </c>
      <c r="AJ403" s="30" t="str">
        <f>IF(D403&lt;&gt;"",D403*I403, "0.00")</f>
        <v>0.00</v>
      </c>
      <c r="AK403" s="7" t="str">
        <f>IF(D403&lt;&gt;"",D403, "0")</f>
        <v>0</v>
      </c>
      <c r="AL403" s="7" t="str">
        <f>IF(D403&lt;&gt;"",D403*K403, "0")</f>
        <v>0</v>
      </c>
    </row>
    <row r="404" spans="1:38">
      <c r="A404" s="7">
        <f>IF(OUT!C797="", "", OUT!C797)</f>
        <v>711</v>
      </c>
      <c r="B404" s="18">
        <f>IF(OUT!A797="", "", OUT!A797)</f>
        <v>73425</v>
      </c>
      <c r="C404" s="7" t="str">
        <f>IF(OUT!D797="", "", OUT!D797)</f>
        <v>IV</v>
      </c>
      <c r="D404" s="25"/>
      <c r="E404" s="7" t="str">
        <f>IF(OUT!E797="", "", OUT!E797)</f>
        <v>32 TRAY</v>
      </c>
      <c r="F404" s="22" t="str">
        <f>IF(OUT!AE797="NEW", "✷", "")</f>
        <v/>
      </c>
      <c r="G404" t="str">
        <f>IF(OUT!B797="", "", OUT!B797)</f>
        <v>DIANTHUS SCENT FIRST RASPBERRY SURPRISE (Double Pink w/Dark Pink Eye)</v>
      </c>
      <c r="H404" s="19">
        <f>IF(AND($K$3=1,$K$4="N"),P404,IF(AND($K$3=2,$K$4="N"),R404,IF(AND($K$3=3,$K$4="N"),T404,IF(AND($K$3=4,$K$4="N"),V404,IF(AND($K$3=5,$K$4="N"),X404,IF(AND($K$3=1,$K$4="Y"),Z404,IF(AND($K$3=2,$K$4="Y"),AB404,IF(AND($K$3=3,$K$4="Y"),AD404,IF(AND($K$3=4,$K$4="Y"),AF404,IF(AND($K$3=5,$K$4="Y"),AH404,"FALSE"))))))))))</f>
        <v>1.8660000000000001</v>
      </c>
      <c r="I404" s="20">
        <f>IF(AND($K$3=1,$K$4="N"),Q404,IF(AND($K$3=2,$K$4="N"),S404,IF(AND($K$3=3,$K$4="N"),U404,IF(AND($K$3=4,$K$4="N"),W404,IF(AND($K$3=5,$K$4="N"),Y404,IF(AND($K$3=1,$K$4="Y"),AA404,IF(AND($K$3=2,$K$4="Y"),AC404,IF(AND($K$3=3,$K$4="Y"),AE404,IF(AND($K$3=4,$K$4="Y"),AG404,IF(AND($K$3=5,$K$4="Y"),AI404,"FALSE"))))))))))</f>
        <v>59.71</v>
      </c>
      <c r="J404" s="34" t="str">
        <f>IF(OUT!F797="", "", OUT!F797)</f>
        <v>VERNALIZED</v>
      </c>
      <c r="K404" s="7">
        <f>IF(OUT!P797="", "", OUT!P797)</f>
        <v>32</v>
      </c>
      <c r="L404" s="7" t="str">
        <f>IF(OUT!AE797="", "", OUT!AE797)</f>
        <v/>
      </c>
      <c r="M404" s="7" t="str">
        <f>IF(OUT!AG797="", "", OUT!AG797)</f>
        <v>PAT</v>
      </c>
      <c r="N404" s="7" t="str">
        <f>IF(OUT!AQ797="", "", OUT!AQ797)</f>
        <v/>
      </c>
      <c r="O404" s="7" t="str">
        <f>IF(OUT!BM797="", "", OUT!BM797)</f>
        <v>T3</v>
      </c>
      <c r="P404" s="8">
        <f>IF(OUT!N797="", "", OUT!N797)</f>
        <v>1.8660000000000001</v>
      </c>
      <c r="Q404" s="9">
        <f>IF(OUT!O797="", "", OUT!O797)</f>
        <v>59.71</v>
      </c>
      <c r="R404" s="8">
        <f>IF(PPG!H797="", "", PPG!H797)</f>
        <v>0</v>
      </c>
      <c r="S404" s="9">
        <f>IF(PPG!I797="", "", PPG!I797)</f>
        <v>0</v>
      </c>
      <c r="T404" s="8">
        <f>IF(PPG!J797="", "", PPG!J797)</f>
        <v>0</v>
      </c>
      <c r="U404" s="9">
        <f>IF(PPG!K797="", "", PPG!K797)</f>
        <v>0</v>
      </c>
      <c r="V404" s="8">
        <f>IF(PPG!L797="", "", PPG!L797)</f>
        <v>0</v>
      </c>
      <c r="W404" s="9">
        <f>IF(PPG!M797="", "", PPG!M797)</f>
        <v>0</v>
      </c>
      <c r="X404" s="8">
        <f>IF(PPG!N797="", "", PPG!N797)</f>
        <v>0</v>
      </c>
      <c r="Y404" s="9">
        <f>IF(PPG!O797="", "", PPG!O797)</f>
        <v>0</v>
      </c>
      <c r="Z404" s="8">
        <f>IF(PPG!Q797="", "", PPG!Q797)</f>
        <v>1.8660000000000001</v>
      </c>
      <c r="AA404" s="9">
        <f>IF(PPG!R797="", "", PPG!R797)</f>
        <v>59.71</v>
      </c>
      <c r="AB404" s="8">
        <f>IF(PPG!S797="", "", PPG!S797)</f>
        <v>0</v>
      </c>
      <c r="AC404" s="9">
        <f>IF(PPG!T797="", "", PPG!T797)</f>
        <v>0</v>
      </c>
      <c r="AD404" s="8">
        <f>IF(PPG!U797="", "", PPG!U797)</f>
        <v>0</v>
      </c>
      <c r="AE404" s="9">
        <f>IF(PPG!V797="", "", PPG!V797)</f>
        <v>0</v>
      </c>
      <c r="AF404" s="8">
        <f>IF(PPG!W797="", "", PPG!W797)</f>
        <v>0</v>
      </c>
      <c r="AG404" s="9">
        <f>IF(PPG!X797="", "", PPG!X797)</f>
        <v>0</v>
      </c>
      <c r="AH404" s="8">
        <f>IF(PPG!Y797="", "", PPG!Y797)</f>
        <v>0</v>
      </c>
      <c r="AI404" s="9">
        <f>IF(PPG!Z797="", "", PPG!Z797)</f>
        <v>0</v>
      </c>
      <c r="AJ404" s="30" t="str">
        <f>IF(D404&lt;&gt;"",D404*I404, "0.00")</f>
        <v>0.00</v>
      </c>
      <c r="AK404" s="7" t="str">
        <f>IF(D404&lt;&gt;"",D404, "0")</f>
        <v>0</v>
      </c>
      <c r="AL404" s="7" t="str">
        <f>IF(D404&lt;&gt;"",D404*K404, "0")</f>
        <v>0</v>
      </c>
    </row>
    <row r="405" spans="1:38">
      <c r="A405" s="7">
        <f>IF(OUT!C1091="", "", OUT!C1091)</f>
        <v>711</v>
      </c>
      <c r="B405" s="18">
        <f>IF(OUT!A1091="", "", OUT!A1091)</f>
        <v>83306</v>
      </c>
      <c r="C405" s="7" t="str">
        <f>IF(OUT!D1091="", "", OUT!D1091)</f>
        <v>CY</v>
      </c>
      <c r="D405" s="25"/>
      <c r="E405" s="7" t="str">
        <f>IF(OUT!E1091="", "", OUT!E1091)</f>
        <v>216 TRAY</v>
      </c>
      <c r="F405" s="22" t="str">
        <f>IF(OUT!AE1091="NEW", "✷", "")</f>
        <v/>
      </c>
      <c r="G405" t="str">
        <f>IF(OUT!B1091="", "", OUT!B1091)</f>
        <v>DIANTHUS SWEET DEEP PINK MAXINE</v>
      </c>
      <c r="H405" s="19">
        <f>IF(AND($K$3=1,$K$4="N"),P405,IF(AND($K$3=2,$K$4="N"),R405,IF(AND($K$3=3,$K$4="N"),T405,IF(AND($K$3=4,$K$4="N"),V405,IF(AND($K$3=5,$K$4="N"),X405,IF(AND($K$3=1,$K$4="Y"),Z405,IF(AND($K$3=2,$K$4="Y"),AB405,IF(AND($K$3=3,$K$4="Y"),AD405,IF(AND($K$3=4,$K$4="Y"),AF405,IF(AND($K$3=5,$K$4="Y"),AH405,"FALSE"))))))))))</f>
        <v>0.26600000000000001</v>
      </c>
      <c r="I405" s="20">
        <f>IF(AND($K$3=1,$K$4="N"),Q405,IF(AND($K$3=2,$K$4="N"),S405,IF(AND($K$3=3,$K$4="N"),U405,IF(AND($K$3=4,$K$4="N"),W405,IF(AND($K$3=5,$K$4="N"),Y405,IF(AND($K$3=1,$K$4="Y"),AA405,IF(AND($K$3=2,$K$4="Y"),AC405,IF(AND($K$3=3,$K$4="Y"),AE405,IF(AND($K$3=4,$K$4="Y"),AG405,IF(AND($K$3=5,$K$4="Y"),AI405,"FALSE"))))))))))</f>
        <v>55.86</v>
      </c>
      <c r="J405" s="34" t="str">
        <f>IF(OUT!F1091="", "", OUT!F1091)</f>
        <v/>
      </c>
      <c r="K405" s="7">
        <f>IF(OUT!P1091="", "", OUT!P1091)</f>
        <v>210</v>
      </c>
      <c r="L405" s="7" t="str">
        <f>IF(OUT!AE1091="", "", OUT!AE1091)</f>
        <v/>
      </c>
      <c r="M405" s="7" t="str">
        <f>IF(OUT!AG1091="", "", OUT!AG1091)</f>
        <v/>
      </c>
      <c r="N405" s="7" t="str">
        <f>IF(OUT!AQ1091="", "", OUT!AQ1091)</f>
        <v>CUT</v>
      </c>
      <c r="O405" s="7" t="str">
        <f>IF(OUT!BM1091="", "", OUT!BM1091)</f>
        <v>T4</v>
      </c>
      <c r="P405" s="8">
        <f>IF(OUT!N1091="", "", OUT!N1091)</f>
        <v>0.26600000000000001</v>
      </c>
      <c r="Q405" s="9">
        <f>IF(OUT!O1091="", "", OUT!O1091)</f>
        <v>55.86</v>
      </c>
      <c r="R405" s="8">
        <f>IF(PPG!H1091="", "", PPG!H1091)</f>
        <v>0</v>
      </c>
      <c r="S405" s="9">
        <f>IF(PPG!I1091="", "", PPG!I1091)</f>
        <v>0</v>
      </c>
      <c r="T405" s="8">
        <f>IF(PPG!J1091="", "", PPG!J1091)</f>
        <v>0</v>
      </c>
      <c r="U405" s="9">
        <f>IF(PPG!K1091="", "", PPG!K1091)</f>
        <v>0</v>
      </c>
      <c r="V405" s="8">
        <f>IF(PPG!L1091="", "", PPG!L1091)</f>
        <v>0</v>
      </c>
      <c r="W405" s="9">
        <f>IF(PPG!M1091="", "", PPG!M1091)</f>
        <v>0</v>
      </c>
      <c r="X405" s="8">
        <f>IF(PPG!N1091="", "", PPG!N1091)</f>
        <v>0</v>
      </c>
      <c r="Y405" s="9">
        <f>IF(PPG!O1091="", "", PPG!O1091)</f>
        <v>0</v>
      </c>
      <c r="Z405" s="8">
        <f>IF(PPG!Q1091="", "", PPG!Q1091)</f>
        <v>0.26600000000000001</v>
      </c>
      <c r="AA405" s="9">
        <f>IF(PPG!R1091="", "", PPG!R1091)</f>
        <v>55.86</v>
      </c>
      <c r="AB405" s="8">
        <f>IF(PPG!S1091="", "", PPG!S1091)</f>
        <v>0</v>
      </c>
      <c r="AC405" s="9">
        <f>IF(PPG!T1091="", "", PPG!T1091)</f>
        <v>0</v>
      </c>
      <c r="AD405" s="8">
        <f>IF(PPG!U1091="", "", PPG!U1091)</f>
        <v>0</v>
      </c>
      <c r="AE405" s="9">
        <f>IF(PPG!V1091="", "", PPG!V1091)</f>
        <v>0</v>
      </c>
      <c r="AF405" s="8">
        <f>IF(PPG!W1091="", "", PPG!W1091)</f>
        <v>0</v>
      </c>
      <c r="AG405" s="9">
        <f>IF(PPG!X1091="", "", PPG!X1091)</f>
        <v>0</v>
      </c>
      <c r="AH405" s="8">
        <f>IF(PPG!Y1091="", "", PPG!Y1091)</f>
        <v>0</v>
      </c>
      <c r="AI405" s="9">
        <f>IF(PPG!Z1091="", "", PPG!Z1091)</f>
        <v>0</v>
      </c>
      <c r="AJ405" s="30" t="str">
        <f>IF(D405&lt;&gt;"",D405*I405, "0.00")</f>
        <v>0.00</v>
      </c>
      <c r="AK405" s="7" t="str">
        <f>IF(D405&lt;&gt;"",D405, "0")</f>
        <v>0</v>
      </c>
      <c r="AL405" s="7" t="str">
        <f>IF(D405&lt;&gt;"",D405*K405, "0")</f>
        <v>0</v>
      </c>
    </row>
    <row r="406" spans="1:38">
      <c r="A406" s="7">
        <f>IF(OUT!C215="", "", OUT!C215)</f>
        <v>711</v>
      </c>
      <c r="B406" s="18">
        <f>IF(OUT!A215="", "", OUT!A215)</f>
        <v>40384</v>
      </c>
      <c r="C406" s="7" t="str">
        <f>IF(OUT!D215="", "", OUT!D215)</f>
        <v>CY</v>
      </c>
      <c r="D406" s="25"/>
      <c r="E406" s="7" t="str">
        <f>IF(OUT!E215="", "", OUT!E215)</f>
        <v>216 TRAY</v>
      </c>
      <c r="F406" s="22" t="str">
        <f>IF(OUT!AE215="NEW", "✷", "")</f>
        <v/>
      </c>
      <c r="G406" t="str">
        <f>IF(OUT!B215="", "", OUT!B215)</f>
        <v>DIANTHUS SWEET MIX</v>
      </c>
      <c r="H406" s="19">
        <f>IF(AND($K$3=1,$K$4="N"),P406,IF(AND($K$3=2,$K$4="N"),R406,IF(AND($K$3=3,$K$4="N"),T406,IF(AND($K$3=4,$K$4="N"),V406,IF(AND($K$3=5,$K$4="N"),X406,IF(AND($K$3=1,$K$4="Y"),Z406,IF(AND($K$3=2,$K$4="Y"),AB406,IF(AND($K$3=3,$K$4="Y"),AD406,IF(AND($K$3=4,$K$4="Y"),AF406,IF(AND($K$3=5,$K$4="Y"),AH406,"FALSE"))))))))))</f>
        <v>0.26600000000000001</v>
      </c>
      <c r="I406" s="20">
        <f>IF(AND($K$3=1,$K$4="N"),Q406,IF(AND($K$3=2,$K$4="N"),S406,IF(AND($K$3=3,$K$4="N"),U406,IF(AND($K$3=4,$K$4="N"),W406,IF(AND($K$3=5,$K$4="N"),Y406,IF(AND($K$3=1,$K$4="Y"),AA406,IF(AND($K$3=2,$K$4="Y"),AC406,IF(AND($K$3=3,$K$4="Y"),AE406,IF(AND($K$3=4,$K$4="Y"),AG406,IF(AND($K$3=5,$K$4="Y"),AI406,"FALSE"))))))))))</f>
        <v>55.86</v>
      </c>
      <c r="J406" s="34" t="str">
        <f>IF(OUT!F215="", "", OUT!F215)</f>
        <v/>
      </c>
      <c r="K406" s="7">
        <f>IF(OUT!P215="", "", OUT!P215)</f>
        <v>210</v>
      </c>
      <c r="L406" s="7" t="str">
        <f>IF(OUT!AE215="", "", OUT!AE215)</f>
        <v/>
      </c>
      <c r="M406" s="7" t="str">
        <f>IF(OUT!AG215="", "", OUT!AG215)</f>
        <v/>
      </c>
      <c r="N406" s="7" t="str">
        <f>IF(OUT!AQ215="", "", OUT!AQ215)</f>
        <v>CUT</v>
      </c>
      <c r="O406" s="7" t="str">
        <f>IF(OUT!BM215="", "", OUT!BM215)</f>
        <v>T4</v>
      </c>
      <c r="P406" s="8">
        <f>IF(OUT!N215="", "", OUT!N215)</f>
        <v>0.26600000000000001</v>
      </c>
      <c r="Q406" s="9">
        <f>IF(OUT!O215="", "", OUT!O215)</f>
        <v>55.86</v>
      </c>
      <c r="R406" s="8">
        <f>IF(PPG!H215="", "", PPG!H215)</f>
        <v>0</v>
      </c>
      <c r="S406" s="9">
        <f>IF(PPG!I215="", "", PPG!I215)</f>
        <v>0</v>
      </c>
      <c r="T406" s="8">
        <f>IF(PPG!J215="", "", PPG!J215)</f>
        <v>0</v>
      </c>
      <c r="U406" s="9">
        <f>IF(PPG!K215="", "", PPG!K215)</f>
        <v>0</v>
      </c>
      <c r="V406" s="8">
        <f>IF(PPG!L215="", "", PPG!L215)</f>
        <v>0</v>
      </c>
      <c r="W406" s="9">
        <f>IF(PPG!M215="", "", PPG!M215)</f>
        <v>0</v>
      </c>
      <c r="X406" s="8">
        <f>IF(PPG!N215="", "", PPG!N215)</f>
        <v>0</v>
      </c>
      <c r="Y406" s="9">
        <f>IF(PPG!O215="", "", PPG!O215)</f>
        <v>0</v>
      </c>
      <c r="Z406" s="8">
        <f>IF(PPG!Q215="", "", PPG!Q215)</f>
        <v>0.26600000000000001</v>
      </c>
      <c r="AA406" s="9">
        <f>IF(PPG!R215="", "", PPG!R215)</f>
        <v>55.86</v>
      </c>
      <c r="AB406" s="8">
        <f>IF(PPG!S215="", "", PPG!S215)</f>
        <v>0</v>
      </c>
      <c r="AC406" s="9">
        <f>IF(PPG!T215="", "", PPG!T215)</f>
        <v>0</v>
      </c>
      <c r="AD406" s="8">
        <f>IF(PPG!U215="", "", PPG!U215)</f>
        <v>0</v>
      </c>
      <c r="AE406" s="9">
        <f>IF(PPG!V215="", "", PPG!V215)</f>
        <v>0</v>
      </c>
      <c r="AF406" s="8">
        <f>IF(PPG!W215="", "", PPG!W215)</f>
        <v>0</v>
      </c>
      <c r="AG406" s="9">
        <f>IF(PPG!X215="", "", PPG!X215)</f>
        <v>0</v>
      </c>
      <c r="AH406" s="8">
        <f>IF(PPG!Y215="", "", PPG!Y215)</f>
        <v>0</v>
      </c>
      <c r="AI406" s="9">
        <f>IF(PPG!Z215="", "", PPG!Z215)</f>
        <v>0</v>
      </c>
      <c r="AJ406" s="30" t="str">
        <f>IF(D406&lt;&gt;"",D406*I406, "0.00")</f>
        <v>0.00</v>
      </c>
      <c r="AK406" s="7" t="str">
        <f>IF(D406&lt;&gt;"",D406, "0")</f>
        <v>0</v>
      </c>
      <c r="AL406" s="7" t="str">
        <f>IF(D406&lt;&gt;"",D406*K406, "0")</f>
        <v>0</v>
      </c>
    </row>
    <row r="407" spans="1:38">
      <c r="A407" s="7">
        <f>IF(OUT!C6="", "", OUT!C6)</f>
        <v>711</v>
      </c>
      <c r="B407" s="18">
        <f>IF(OUT!A6="", "", OUT!A6)</f>
        <v>2378</v>
      </c>
      <c r="C407" s="7" t="str">
        <f>IF(OUT!D6="", "", OUT!D6)</f>
        <v>B</v>
      </c>
      <c r="D407" s="25"/>
      <c r="E407" s="7" t="str">
        <f>IF(OUT!E6="", "", OUT!E6)</f>
        <v>128 TRAY</v>
      </c>
      <c r="F407" s="22" t="str">
        <f>IF(OUT!AE6="NEW", "✷", "")</f>
        <v/>
      </c>
      <c r="G407" t="str">
        <f>IF(OUT!B6="", "", OUT!B6)</f>
        <v>DICHONDRA ARGENTEA SILVER FALLS</v>
      </c>
      <c r="H407" s="19">
        <f>IF(AND($K$3=1,$K$4="N"),P407,IF(AND($K$3=2,$K$4="N"),R407,IF(AND($K$3=3,$K$4="N"),T407,IF(AND($K$3=4,$K$4="N"),V407,IF(AND($K$3=5,$K$4="N"),X407,IF(AND($K$3=1,$K$4="Y"),Z407,IF(AND($K$3=2,$K$4="Y"),AB407,IF(AND($K$3=3,$K$4="Y"),AD407,IF(AND($K$3=4,$K$4="Y"),AF407,IF(AND($K$3=5,$K$4="Y"),AH407,"FALSE"))))))))))</f>
        <v>0.67</v>
      </c>
      <c r="I407" s="20">
        <f>IF(AND($K$3=1,$K$4="N"),Q407,IF(AND($K$3=2,$K$4="N"),S407,IF(AND($K$3=3,$K$4="N"),U407,IF(AND($K$3=4,$K$4="N"),W407,IF(AND($K$3=5,$K$4="N"),Y407,IF(AND($K$3=1,$K$4="Y"),AA407,IF(AND($K$3=2,$K$4="Y"),AC407,IF(AND($K$3=3,$K$4="Y"),AE407,IF(AND($K$3=4,$K$4="Y"),AG407,IF(AND($K$3=5,$K$4="Y"),AI407,"FALSE"))))))))))</f>
        <v>83.75</v>
      </c>
      <c r="J407" s="34" t="str">
        <f>IF(OUT!F6="", "", OUT!F6)</f>
        <v/>
      </c>
      <c r="K407" s="7">
        <f>IF(OUT!P6="", "", OUT!P6)</f>
        <v>125</v>
      </c>
      <c r="L407" s="7" t="str">
        <f>IF(OUT!AE6="", "", OUT!AE6)</f>
        <v/>
      </c>
      <c r="M407" s="7" t="str">
        <f>IF(OUT!AG6="", "", OUT!AG6)</f>
        <v/>
      </c>
      <c r="N407" s="7" t="str">
        <f>IF(OUT!AQ6="", "", OUT!AQ6)</f>
        <v/>
      </c>
      <c r="O407" s="7" t="str">
        <f>IF(OUT!BM6="", "", OUT!BM6)</f>
        <v>T4</v>
      </c>
      <c r="P407" s="8">
        <f>IF(OUT!N6="", "", OUT!N6)</f>
        <v>0.67</v>
      </c>
      <c r="Q407" s="9">
        <f>IF(OUT!O6="", "", OUT!O6)</f>
        <v>83.75</v>
      </c>
      <c r="R407" s="8">
        <f>IF(PPG!H6="", "", PPG!H6)</f>
        <v>0</v>
      </c>
      <c r="S407" s="9">
        <f>IF(PPG!I6="", "", PPG!I6)</f>
        <v>0</v>
      </c>
      <c r="T407" s="8">
        <f>IF(PPG!J6="", "", PPG!J6)</f>
        <v>0</v>
      </c>
      <c r="U407" s="9">
        <f>IF(PPG!K6="", "", PPG!K6)</f>
        <v>0</v>
      </c>
      <c r="V407" s="8">
        <f>IF(PPG!L6="", "", PPG!L6)</f>
        <v>0</v>
      </c>
      <c r="W407" s="9">
        <f>IF(PPG!M6="", "", PPG!M6)</f>
        <v>0</v>
      </c>
      <c r="X407" s="8">
        <f>IF(PPG!N6="", "", PPG!N6)</f>
        <v>0</v>
      </c>
      <c r="Y407" s="9">
        <f>IF(PPG!O6="", "", PPG!O6)</f>
        <v>0</v>
      </c>
      <c r="Z407" s="8">
        <f>IF(PPG!Q6="", "", PPG!Q6)</f>
        <v>0.67</v>
      </c>
      <c r="AA407" s="9">
        <f>IF(PPG!R6="", "", PPG!R6)</f>
        <v>83.75</v>
      </c>
      <c r="AB407" s="8">
        <f>IF(PPG!S6="", "", PPG!S6)</f>
        <v>0</v>
      </c>
      <c r="AC407" s="9">
        <f>IF(PPG!T6="", "", PPG!T6)</f>
        <v>0</v>
      </c>
      <c r="AD407" s="8">
        <f>IF(PPG!U6="", "", PPG!U6)</f>
        <v>0</v>
      </c>
      <c r="AE407" s="9">
        <f>IF(PPG!V6="", "", PPG!V6)</f>
        <v>0</v>
      </c>
      <c r="AF407" s="8">
        <f>IF(PPG!W6="", "", PPG!W6)</f>
        <v>0</v>
      </c>
      <c r="AG407" s="9">
        <f>IF(PPG!X6="", "", PPG!X6)</f>
        <v>0</v>
      </c>
      <c r="AH407" s="8">
        <f>IF(PPG!Y6="", "", PPG!Y6)</f>
        <v>0</v>
      </c>
      <c r="AI407" s="9">
        <f>IF(PPG!Z6="", "", PPG!Z6)</f>
        <v>0</v>
      </c>
      <c r="AJ407" s="30" t="str">
        <f>IF(D407&lt;&gt;"",D407*I407, "0.00")</f>
        <v>0.00</v>
      </c>
      <c r="AK407" s="7" t="str">
        <f>IF(D407&lt;&gt;"",D407, "0")</f>
        <v>0</v>
      </c>
      <c r="AL407" s="7" t="str">
        <f>IF(D407&lt;&gt;"",D407*K407, "0")</f>
        <v>0</v>
      </c>
    </row>
    <row r="408" spans="1:38">
      <c r="A408" s="7">
        <f>IF(OUT!C280="", "", OUT!C280)</f>
        <v>711</v>
      </c>
      <c r="B408" s="18">
        <f>IF(OUT!A280="", "", OUT!A280)</f>
        <v>40868</v>
      </c>
      <c r="C408" s="7" t="str">
        <f>IF(OUT!D280="", "", OUT!D280)</f>
        <v>DB</v>
      </c>
      <c r="D408" s="25"/>
      <c r="E408" s="7" t="str">
        <f>IF(OUT!E280="", "", OUT!E280)</f>
        <v>51 CELL</v>
      </c>
      <c r="F408" s="22" t="str">
        <f>IF(OUT!AE280="NEW", "✷", "")</f>
        <v/>
      </c>
      <c r="G408" t="str">
        <f>IF(OUT!B280="", "", OUT!B280)</f>
        <v>DIDELTA SILVER STRAND</v>
      </c>
      <c r="H408" s="19">
        <f>IF(AND($K$3=1,$K$4="N"),P408,IF(AND($K$3=2,$K$4="N"),R408,IF(AND($K$3=3,$K$4="N"),T408,IF(AND($K$3=4,$K$4="N"),V408,IF(AND($K$3=5,$K$4="N"),X408,IF(AND($K$3=1,$K$4="Y"),Z408,IF(AND($K$3=2,$K$4="Y"),AB408,IF(AND($K$3=3,$K$4="Y"),AD408,IF(AND($K$3=4,$K$4="Y"),AF408,IF(AND($K$3=5,$K$4="Y"),AH408,"FALSE"))))))))))</f>
        <v>0.81599999999999995</v>
      </c>
      <c r="I408" s="20">
        <f>IF(AND($K$3=1,$K$4="N"),Q408,IF(AND($K$3=2,$K$4="N"),S408,IF(AND($K$3=3,$K$4="N"),U408,IF(AND($K$3=4,$K$4="N"),W408,IF(AND($K$3=5,$K$4="N"),Y408,IF(AND($K$3=1,$K$4="Y"),AA408,IF(AND($K$3=2,$K$4="Y"),AC408,IF(AND($K$3=3,$K$4="Y"),AE408,IF(AND($K$3=4,$K$4="Y"),AG408,IF(AND($K$3=5,$K$4="Y"),AI408,"FALSE"))))))))))</f>
        <v>40.799999999999997</v>
      </c>
      <c r="J408" s="34" t="str">
        <f>IF(OUT!F280="", "", OUT!F280)</f>
        <v>STRIP TRAY</v>
      </c>
      <c r="K408" s="7">
        <f>IF(OUT!P280="", "", OUT!P280)</f>
        <v>50</v>
      </c>
      <c r="L408" s="7" t="str">
        <f>IF(OUT!AE280="", "", OUT!AE280)</f>
        <v/>
      </c>
      <c r="M408" s="7" t="str">
        <f>IF(OUT!AG280="", "", OUT!AG280)</f>
        <v>PAT</v>
      </c>
      <c r="N408" s="7" t="str">
        <f>IF(OUT!AQ280="", "", OUT!AQ280)</f>
        <v/>
      </c>
      <c r="O408" s="7" t="str">
        <f>IF(OUT!BM280="", "", OUT!BM280)</f>
        <v>T3</v>
      </c>
      <c r="P408" s="8">
        <f>IF(OUT!N280="", "", OUT!N280)</f>
        <v>0.81599999999999995</v>
      </c>
      <c r="Q408" s="9">
        <f>IF(OUT!O280="", "", OUT!O280)</f>
        <v>40.799999999999997</v>
      </c>
      <c r="R408" s="8">
        <f>IF(PPG!H280="", "", PPG!H280)</f>
        <v>0</v>
      </c>
      <c r="S408" s="9">
        <f>IF(PPG!I280="", "", PPG!I280)</f>
        <v>0</v>
      </c>
      <c r="T408" s="8">
        <f>IF(PPG!J280="", "", PPG!J280)</f>
        <v>0</v>
      </c>
      <c r="U408" s="9">
        <f>IF(PPG!K280="", "", PPG!K280)</f>
        <v>0</v>
      </c>
      <c r="V408" s="8">
        <f>IF(PPG!L280="", "", PPG!L280)</f>
        <v>0</v>
      </c>
      <c r="W408" s="9">
        <f>IF(PPG!M280="", "", PPG!M280)</f>
        <v>0</v>
      </c>
      <c r="X408" s="8">
        <f>IF(PPG!N280="", "", PPG!N280)</f>
        <v>0</v>
      </c>
      <c r="Y408" s="9">
        <f>IF(PPG!O280="", "", PPG!O280)</f>
        <v>0</v>
      </c>
      <c r="Z408" s="8">
        <f>IF(PPG!Q280="", "", PPG!Q280)</f>
        <v>0.81599999999999995</v>
      </c>
      <c r="AA408" s="9">
        <f>IF(PPG!R280="", "", PPG!R280)</f>
        <v>40.799999999999997</v>
      </c>
      <c r="AB408" s="8">
        <f>IF(PPG!S280="", "", PPG!S280)</f>
        <v>0</v>
      </c>
      <c r="AC408" s="9">
        <f>IF(PPG!T280="", "", PPG!T280)</f>
        <v>0</v>
      </c>
      <c r="AD408" s="8">
        <f>IF(PPG!U280="", "", PPG!U280)</f>
        <v>0</v>
      </c>
      <c r="AE408" s="9">
        <f>IF(PPG!V280="", "", PPG!V280)</f>
        <v>0</v>
      </c>
      <c r="AF408" s="8">
        <f>IF(PPG!W280="", "", PPG!W280)</f>
        <v>0</v>
      </c>
      <c r="AG408" s="9">
        <f>IF(PPG!X280="", "", PPG!X280)</f>
        <v>0</v>
      </c>
      <c r="AH408" s="8">
        <f>IF(PPG!Y280="", "", PPG!Y280)</f>
        <v>0</v>
      </c>
      <c r="AI408" s="9">
        <f>IF(PPG!Z280="", "", PPG!Z280)</f>
        <v>0</v>
      </c>
      <c r="AJ408" s="30" t="str">
        <f>IF(D408&lt;&gt;"",D408*I408, "0.00")</f>
        <v>0.00</v>
      </c>
      <c r="AK408" s="7" t="str">
        <f>IF(D408&lt;&gt;"",D408, "0")</f>
        <v>0</v>
      </c>
      <c r="AL408" s="7" t="str">
        <f>IF(D408&lt;&gt;"",D408*K408, "0")</f>
        <v>0</v>
      </c>
    </row>
    <row r="409" spans="1:38">
      <c r="A409" s="7">
        <f>IF(OUT!C286="", "", OUT!C286)</f>
        <v>711</v>
      </c>
      <c r="B409" s="18">
        <f>IF(OUT!A286="", "", OUT!A286)</f>
        <v>40962</v>
      </c>
      <c r="C409" s="7" t="str">
        <f>IF(OUT!D286="", "", OUT!D286)</f>
        <v>IV</v>
      </c>
      <c r="D409" s="25"/>
      <c r="E409" s="7" t="str">
        <f>IF(OUT!E286="", "", OUT!E286)</f>
        <v>32 TRAY</v>
      </c>
      <c r="F409" s="22" t="str">
        <f>IF(OUT!AE286="NEW", "✷", "")</f>
        <v/>
      </c>
      <c r="G409" t="str">
        <f>IF(OUT!B286="", "", OUT!B286)</f>
        <v>DIGITALIS ARCTIC FOX ROSE</v>
      </c>
      <c r="H409" s="19">
        <f>IF(AND($K$3=1,$K$4="N"),P409,IF(AND($K$3=2,$K$4="N"),R409,IF(AND($K$3=3,$K$4="N"),T409,IF(AND($K$3=4,$K$4="N"),V409,IF(AND($K$3=5,$K$4="N"),X409,IF(AND($K$3=1,$K$4="Y"),Z409,IF(AND($K$3=2,$K$4="Y"),AB409,IF(AND($K$3=3,$K$4="Y"),AD409,IF(AND($K$3=4,$K$4="Y"),AF409,IF(AND($K$3=5,$K$4="Y"),AH409,"FALSE"))))))))))</f>
        <v>1.7789999999999999</v>
      </c>
      <c r="I409" s="20">
        <f>IF(AND($K$3=1,$K$4="N"),Q409,IF(AND($K$3=2,$K$4="N"),S409,IF(AND($K$3=3,$K$4="N"),U409,IF(AND($K$3=4,$K$4="N"),W409,IF(AND($K$3=5,$K$4="N"),Y409,IF(AND($K$3=1,$K$4="Y"),AA409,IF(AND($K$3=2,$K$4="Y"),AC409,IF(AND($K$3=3,$K$4="Y"),AE409,IF(AND($K$3=4,$K$4="Y"),AG409,IF(AND($K$3=5,$K$4="Y"),AI409,"FALSE"))))))))))</f>
        <v>56.92</v>
      </c>
      <c r="J409" s="34" t="str">
        <f>IF(OUT!F286="", "", OUT!F286)</f>
        <v>VERNALIZED</v>
      </c>
      <c r="K409" s="7">
        <f>IF(OUT!P286="", "", OUT!P286)</f>
        <v>32</v>
      </c>
      <c r="L409" s="7" t="str">
        <f>IF(OUT!AE286="", "", OUT!AE286)</f>
        <v/>
      </c>
      <c r="M409" s="7" t="str">
        <f>IF(OUT!AG286="", "", OUT!AG286)</f>
        <v>PAT</v>
      </c>
      <c r="N409" s="7" t="str">
        <f>IF(OUT!AQ286="", "", OUT!AQ286)</f>
        <v/>
      </c>
      <c r="O409" s="7" t="str">
        <f>IF(OUT!BM286="", "", OUT!BM286)</f>
        <v>T3</v>
      </c>
      <c r="P409" s="8">
        <f>IF(OUT!N286="", "", OUT!N286)</f>
        <v>1.7789999999999999</v>
      </c>
      <c r="Q409" s="9">
        <f>IF(OUT!O286="", "", OUT!O286)</f>
        <v>56.92</v>
      </c>
      <c r="R409" s="8">
        <f>IF(PPG!H286="", "", PPG!H286)</f>
        <v>0</v>
      </c>
      <c r="S409" s="9">
        <f>IF(PPG!I286="", "", PPG!I286)</f>
        <v>0</v>
      </c>
      <c r="T409" s="8">
        <f>IF(PPG!J286="", "", PPG!J286)</f>
        <v>0</v>
      </c>
      <c r="U409" s="9">
        <f>IF(PPG!K286="", "", PPG!K286)</f>
        <v>0</v>
      </c>
      <c r="V409" s="8">
        <f>IF(PPG!L286="", "", PPG!L286)</f>
        <v>0</v>
      </c>
      <c r="W409" s="9">
        <f>IF(PPG!M286="", "", PPG!M286)</f>
        <v>0</v>
      </c>
      <c r="X409" s="8">
        <f>IF(PPG!N286="", "", PPG!N286)</f>
        <v>0</v>
      </c>
      <c r="Y409" s="9">
        <f>IF(PPG!O286="", "", PPG!O286)</f>
        <v>0</v>
      </c>
      <c r="Z409" s="8">
        <f>IF(PPG!Q286="", "", PPG!Q286)</f>
        <v>1.7789999999999999</v>
      </c>
      <c r="AA409" s="9">
        <f>IF(PPG!R286="", "", PPG!R286)</f>
        <v>56.92</v>
      </c>
      <c r="AB409" s="8">
        <f>IF(PPG!S286="", "", PPG!S286)</f>
        <v>0</v>
      </c>
      <c r="AC409" s="9">
        <f>IF(PPG!T286="", "", PPG!T286)</f>
        <v>0</v>
      </c>
      <c r="AD409" s="8">
        <f>IF(PPG!U286="", "", PPG!U286)</f>
        <v>0</v>
      </c>
      <c r="AE409" s="9">
        <f>IF(PPG!V286="", "", PPG!V286)</f>
        <v>0</v>
      </c>
      <c r="AF409" s="8">
        <f>IF(PPG!W286="", "", PPG!W286)</f>
        <v>0</v>
      </c>
      <c r="AG409" s="9">
        <f>IF(PPG!X286="", "", PPG!X286)</f>
        <v>0</v>
      </c>
      <c r="AH409" s="8">
        <f>IF(PPG!Y286="", "", PPG!Y286)</f>
        <v>0</v>
      </c>
      <c r="AI409" s="9">
        <f>IF(PPG!Z286="", "", PPG!Z286)</f>
        <v>0</v>
      </c>
      <c r="AJ409" s="30" t="str">
        <f>IF(D409&lt;&gt;"",D409*I409, "0.00")</f>
        <v>0.00</v>
      </c>
      <c r="AK409" s="7" t="str">
        <f>IF(D409&lt;&gt;"",D409, "0")</f>
        <v>0</v>
      </c>
      <c r="AL409" s="7" t="str">
        <f>IF(D409&lt;&gt;"",D409*K409, "0")</f>
        <v>0</v>
      </c>
    </row>
    <row r="410" spans="1:38">
      <c r="A410" s="7">
        <f>IF(OUT!C36="", "", OUT!C36)</f>
        <v>711</v>
      </c>
      <c r="B410" s="18">
        <f>IF(OUT!A36="", "", OUT!A36)</f>
        <v>5863</v>
      </c>
      <c r="C410" s="7" t="str">
        <f>IF(OUT!D36="", "", OUT!D36)</f>
        <v>IV</v>
      </c>
      <c r="D410" s="25"/>
      <c r="E410" s="7" t="str">
        <f>IF(OUT!E36="", "", OUT!E36)</f>
        <v>32 TRAY</v>
      </c>
      <c r="F410" s="22" t="str">
        <f>IF(OUT!AE36="NEW", "✷", "")</f>
        <v/>
      </c>
      <c r="G410" t="str">
        <f>IF(OUT!B36="", "", OUT!B36)</f>
        <v>DIGITALIS MERTONENSIS STRAWBERRY (Deep Rose/Pink)</v>
      </c>
      <c r="H410" s="19">
        <f>IF(AND($K$3=1,$K$4="N"),P410,IF(AND($K$3=2,$K$4="N"),R410,IF(AND($K$3=3,$K$4="N"),T410,IF(AND($K$3=4,$K$4="N"),V410,IF(AND($K$3=5,$K$4="N"),X410,IF(AND($K$3=1,$K$4="Y"),Z410,IF(AND($K$3=2,$K$4="Y"),AB410,IF(AND($K$3=3,$K$4="Y"),AD410,IF(AND($K$3=4,$K$4="Y"),AF410,IF(AND($K$3=5,$K$4="Y"),AH410,"FALSE"))))))))))</f>
        <v>1.306</v>
      </c>
      <c r="I410" s="20">
        <f>IF(AND($K$3=1,$K$4="N"),Q410,IF(AND($K$3=2,$K$4="N"),S410,IF(AND($K$3=3,$K$4="N"),U410,IF(AND($K$3=4,$K$4="N"),W410,IF(AND($K$3=5,$K$4="N"),Y410,IF(AND($K$3=1,$K$4="Y"),AA410,IF(AND($K$3=2,$K$4="Y"),AC410,IF(AND($K$3=3,$K$4="Y"),AE410,IF(AND($K$3=4,$K$4="Y"),AG410,IF(AND($K$3=5,$K$4="Y"),AI410,"FALSE"))))))))))</f>
        <v>41.79</v>
      </c>
      <c r="J410" s="34" t="str">
        <f>IF(OUT!F36="", "", OUT!F36)</f>
        <v>VERNALIZED</v>
      </c>
      <c r="K410" s="7">
        <f>IF(OUT!P36="", "", OUT!P36)</f>
        <v>32</v>
      </c>
      <c r="L410" s="7" t="str">
        <f>IF(OUT!AE36="", "", OUT!AE36)</f>
        <v/>
      </c>
      <c r="M410" s="7" t="str">
        <f>IF(OUT!AG36="", "", OUT!AG36)</f>
        <v/>
      </c>
      <c r="N410" s="7" t="str">
        <f>IF(OUT!AQ36="", "", OUT!AQ36)</f>
        <v>CUT</v>
      </c>
      <c r="O410" s="7" t="str">
        <f>IF(OUT!BM36="", "", OUT!BM36)</f>
        <v>T3</v>
      </c>
      <c r="P410" s="8">
        <f>IF(OUT!N36="", "", OUT!N36)</f>
        <v>1.306</v>
      </c>
      <c r="Q410" s="9">
        <f>IF(OUT!O36="", "", OUT!O36)</f>
        <v>41.79</v>
      </c>
      <c r="R410" s="8">
        <f>IF(PPG!H36="", "", PPG!H36)</f>
        <v>0</v>
      </c>
      <c r="S410" s="9">
        <f>IF(PPG!I36="", "", PPG!I36)</f>
        <v>0</v>
      </c>
      <c r="T410" s="8">
        <f>IF(PPG!J36="", "", PPG!J36)</f>
        <v>0</v>
      </c>
      <c r="U410" s="9">
        <f>IF(PPG!K36="", "", PPG!K36)</f>
        <v>0</v>
      </c>
      <c r="V410" s="8">
        <f>IF(PPG!L36="", "", PPG!L36)</f>
        <v>0</v>
      </c>
      <c r="W410" s="9">
        <f>IF(PPG!M36="", "", PPG!M36)</f>
        <v>0</v>
      </c>
      <c r="X410" s="8">
        <f>IF(PPG!N36="", "", PPG!N36)</f>
        <v>0</v>
      </c>
      <c r="Y410" s="9">
        <f>IF(PPG!O36="", "", PPG!O36)</f>
        <v>0</v>
      </c>
      <c r="Z410" s="8">
        <f>IF(PPG!Q36="", "", PPG!Q36)</f>
        <v>1.306</v>
      </c>
      <c r="AA410" s="9">
        <f>IF(PPG!R36="", "", PPG!R36)</f>
        <v>41.79</v>
      </c>
      <c r="AB410" s="8">
        <f>IF(PPG!S36="", "", PPG!S36)</f>
        <v>0</v>
      </c>
      <c r="AC410" s="9">
        <f>IF(PPG!T36="", "", PPG!T36)</f>
        <v>0</v>
      </c>
      <c r="AD410" s="8">
        <f>IF(PPG!U36="", "", PPG!U36)</f>
        <v>0</v>
      </c>
      <c r="AE410" s="9">
        <f>IF(PPG!V36="", "", PPG!V36)</f>
        <v>0</v>
      </c>
      <c r="AF410" s="8">
        <f>IF(PPG!W36="", "", PPG!W36)</f>
        <v>0</v>
      </c>
      <c r="AG410" s="9">
        <f>IF(PPG!X36="", "", PPG!X36)</f>
        <v>0</v>
      </c>
      <c r="AH410" s="8">
        <f>IF(PPG!Y36="", "", PPG!Y36)</f>
        <v>0</v>
      </c>
      <c r="AI410" s="9">
        <f>IF(PPG!Z36="", "", PPG!Z36)</f>
        <v>0</v>
      </c>
      <c r="AJ410" s="30" t="str">
        <f>IF(D410&lt;&gt;"",D410*I410, "0.00")</f>
        <v>0.00</v>
      </c>
      <c r="AK410" s="7" t="str">
        <f>IF(D410&lt;&gt;"",D410, "0")</f>
        <v>0</v>
      </c>
      <c r="AL410" s="7" t="str">
        <f>IF(D410&lt;&gt;"",D410*K410, "0")</f>
        <v>0</v>
      </c>
    </row>
    <row r="411" spans="1:38">
      <c r="A411" s="7">
        <f>IF(OUT!C315="", "", OUT!C315)</f>
        <v>711</v>
      </c>
      <c r="B411" s="18">
        <f>IF(OUT!A315="", "", OUT!A315)</f>
        <v>41211</v>
      </c>
      <c r="C411" s="7" t="str">
        <f>IF(OUT!D315="", "", OUT!D315)</f>
        <v>IV</v>
      </c>
      <c r="D411" s="25"/>
      <c r="E411" s="7" t="str">
        <f>IF(OUT!E315="", "", OUT!E315)</f>
        <v>32 TRAY</v>
      </c>
      <c r="F411" s="22" t="str">
        <f>IF(OUT!AE315="NEW", "✷", "")</f>
        <v/>
      </c>
      <c r="G411" t="str">
        <f>IF(OUT!B315="", "", OUT!B315)</f>
        <v>DIGITALIS PINK PANTHER</v>
      </c>
      <c r="H411" s="19">
        <f>IF(AND($K$3=1,$K$4="N"),P411,IF(AND($K$3=2,$K$4="N"),R411,IF(AND($K$3=3,$K$4="N"),T411,IF(AND($K$3=4,$K$4="N"),V411,IF(AND($K$3=5,$K$4="N"),X411,IF(AND($K$3=1,$K$4="Y"),Z411,IF(AND($K$3=2,$K$4="Y"),AB411,IF(AND($K$3=3,$K$4="Y"),AD411,IF(AND($K$3=4,$K$4="Y"),AF411,IF(AND($K$3=5,$K$4="Y"),AH411,"FALSE"))))))))))</f>
        <v>1.516</v>
      </c>
      <c r="I411" s="20">
        <f>IF(AND($K$3=1,$K$4="N"),Q411,IF(AND($K$3=2,$K$4="N"),S411,IF(AND($K$3=3,$K$4="N"),U411,IF(AND($K$3=4,$K$4="N"),W411,IF(AND($K$3=5,$K$4="N"),Y411,IF(AND($K$3=1,$K$4="Y"),AA411,IF(AND($K$3=2,$K$4="Y"),AC411,IF(AND($K$3=3,$K$4="Y"),AE411,IF(AND($K$3=4,$K$4="Y"),AG411,IF(AND($K$3=5,$K$4="Y"),AI411,"FALSE"))))))))))</f>
        <v>48.51</v>
      </c>
      <c r="J411" s="34" t="str">
        <f>IF(OUT!F315="", "", OUT!F315)</f>
        <v>VERNALIZED</v>
      </c>
      <c r="K411" s="7">
        <f>IF(OUT!P315="", "", OUT!P315)</f>
        <v>32</v>
      </c>
      <c r="L411" s="7" t="str">
        <f>IF(OUT!AE315="", "", OUT!AE315)</f>
        <v/>
      </c>
      <c r="M411" s="7" t="str">
        <f>IF(OUT!AG315="", "", OUT!AG315)</f>
        <v/>
      </c>
      <c r="N411" s="7" t="str">
        <f>IF(OUT!AQ315="", "", OUT!AQ315)</f>
        <v/>
      </c>
      <c r="O411" s="7" t="str">
        <f>IF(OUT!BM315="", "", OUT!BM315)</f>
        <v>T3</v>
      </c>
      <c r="P411" s="8">
        <f>IF(OUT!N315="", "", OUT!N315)</f>
        <v>1.516</v>
      </c>
      <c r="Q411" s="9">
        <f>IF(OUT!O315="", "", OUT!O315)</f>
        <v>48.51</v>
      </c>
      <c r="R411" s="8">
        <f>IF(PPG!H315="", "", PPG!H315)</f>
        <v>0</v>
      </c>
      <c r="S411" s="9">
        <f>IF(PPG!I315="", "", PPG!I315)</f>
        <v>0</v>
      </c>
      <c r="T411" s="8">
        <f>IF(PPG!J315="", "", PPG!J315)</f>
        <v>0</v>
      </c>
      <c r="U411" s="9">
        <f>IF(PPG!K315="", "", PPG!K315)</f>
        <v>0</v>
      </c>
      <c r="V411" s="8">
        <f>IF(PPG!L315="", "", PPG!L315)</f>
        <v>0</v>
      </c>
      <c r="W411" s="9">
        <f>IF(PPG!M315="", "", PPG!M315)</f>
        <v>0</v>
      </c>
      <c r="X411" s="8">
        <f>IF(PPG!N315="", "", PPG!N315)</f>
        <v>0</v>
      </c>
      <c r="Y411" s="9">
        <f>IF(PPG!O315="", "", PPG!O315)</f>
        <v>0</v>
      </c>
      <c r="Z411" s="8">
        <f>IF(PPG!Q315="", "", PPG!Q315)</f>
        <v>1.516</v>
      </c>
      <c r="AA411" s="9">
        <f>IF(PPG!R315="", "", PPG!R315)</f>
        <v>48.51</v>
      </c>
      <c r="AB411" s="8">
        <f>IF(PPG!S315="", "", PPG!S315)</f>
        <v>0</v>
      </c>
      <c r="AC411" s="9">
        <f>IF(PPG!T315="", "", PPG!T315)</f>
        <v>0</v>
      </c>
      <c r="AD411" s="8">
        <f>IF(PPG!U315="", "", PPG!U315)</f>
        <v>0</v>
      </c>
      <c r="AE411" s="9">
        <f>IF(PPG!V315="", "", PPG!V315)</f>
        <v>0</v>
      </c>
      <c r="AF411" s="8">
        <f>IF(PPG!W315="", "", PPG!W315)</f>
        <v>0</v>
      </c>
      <c r="AG411" s="9">
        <f>IF(PPG!X315="", "", PPG!X315)</f>
        <v>0</v>
      </c>
      <c r="AH411" s="8">
        <f>IF(PPG!Y315="", "", PPG!Y315)</f>
        <v>0</v>
      </c>
      <c r="AI411" s="9">
        <f>IF(PPG!Z315="", "", PPG!Z315)</f>
        <v>0</v>
      </c>
      <c r="AJ411" s="30" t="str">
        <f>IF(D411&lt;&gt;"",D411*I411, "0.00")</f>
        <v>0.00</v>
      </c>
      <c r="AK411" s="7" t="str">
        <f>IF(D411&lt;&gt;"",D411, "0")</f>
        <v>0</v>
      </c>
      <c r="AL411" s="7" t="str">
        <f>IF(D411&lt;&gt;"",D411*K411, "0")</f>
        <v>0</v>
      </c>
    </row>
    <row r="412" spans="1:38">
      <c r="A412" s="7">
        <f>IF(OUT!C216="", "", OUT!C216)</f>
        <v>711</v>
      </c>
      <c r="B412" s="18">
        <f>IF(OUT!A216="", "", OUT!A216)</f>
        <v>40389</v>
      </c>
      <c r="C412" s="7" t="str">
        <f>IF(OUT!D216="", "", OUT!D216)</f>
        <v>IV</v>
      </c>
      <c r="D412" s="25"/>
      <c r="E412" s="7" t="str">
        <f>IF(OUT!E216="", "", OUT!E216)</f>
        <v>32 TRAY</v>
      </c>
      <c r="F412" s="22" t="str">
        <f>IF(OUT!AE216="NEW", "✷", "")</f>
        <v/>
      </c>
      <c r="G412" t="str">
        <f>IF(OUT!B216="", "", OUT!B216)</f>
        <v>DIGITALIS PURPUREA APRICOT BEAUTY</v>
      </c>
      <c r="H412" s="19">
        <f>IF(AND($K$3=1,$K$4="N"),P412,IF(AND($K$3=2,$K$4="N"),R412,IF(AND($K$3=3,$K$4="N"),T412,IF(AND($K$3=4,$K$4="N"),V412,IF(AND($K$3=5,$K$4="N"),X412,IF(AND($K$3=1,$K$4="Y"),Z412,IF(AND($K$3=2,$K$4="Y"),AB412,IF(AND($K$3=3,$K$4="Y"),AD412,IF(AND($K$3=4,$K$4="Y"),AF412,IF(AND($K$3=5,$K$4="Y"),AH412,"FALSE"))))))))))</f>
        <v>1.306</v>
      </c>
      <c r="I412" s="20">
        <f>IF(AND($K$3=1,$K$4="N"),Q412,IF(AND($K$3=2,$K$4="N"),S412,IF(AND($K$3=3,$K$4="N"),U412,IF(AND($K$3=4,$K$4="N"),W412,IF(AND($K$3=5,$K$4="N"),Y412,IF(AND($K$3=1,$K$4="Y"),AA412,IF(AND($K$3=2,$K$4="Y"),AC412,IF(AND($K$3=3,$K$4="Y"),AE412,IF(AND($K$3=4,$K$4="Y"),AG412,IF(AND($K$3=5,$K$4="Y"),AI412,"FALSE"))))))))))</f>
        <v>41.79</v>
      </c>
      <c r="J412" s="34" t="str">
        <f>IF(OUT!F216="", "", OUT!F216)</f>
        <v>VERNALIZED</v>
      </c>
      <c r="K412" s="7">
        <f>IF(OUT!P216="", "", OUT!P216)</f>
        <v>32</v>
      </c>
      <c r="L412" s="7" t="str">
        <f>IF(OUT!AE216="", "", OUT!AE216)</f>
        <v/>
      </c>
      <c r="M412" s="7" t="str">
        <f>IF(OUT!AG216="", "", OUT!AG216)</f>
        <v/>
      </c>
      <c r="N412" s="7" t="str">
        <f>IF(OUT!AQ216="", "", OUT!AQ216)</f>
        <v>CUT</v>
      </c>
      <c r="O412" s="7" t="str">
        <f>IF(OUT!BM216="", "", OUT!BM216)</f>
        <v>T3</v>
      </c>
      <c r="P412" s="8">
        <f>IF(OUT!N216="", "", OUT!N216)</f>
        <v>1.306</v>
      </c>
      <c r="Q412" s="9">
        <f>IF(OUT!O216="", "", OUT!O216)</f>
        <v>41.79</v>
      </c>
      <c r="R412" s="8">
        <f>IF(PPG!H216="", "", PPG!H216)</f>
        <v>0</v>
      </c>
      <c r="S412" s="9">
        <f>IF(PPG!I216="", "", PPG!I216)</f>
        <v>0</v>
      </c>
      <c r="T412" s="8">
        <f>IF(PPG!J216="", "", PPG!J216)</f>
        <v>0</v>
      </c>
      <c r="U412" s="9">
        <f>IF(PPG!K216="", "", PPG!K216)</f>
        <v>0</v>
      </c>
      <c r="V412" s="8">
        <f>IF(PPG!L216="", "", PPG!L216)</f>
        <v>0</v>
      </c>
      <c r="W412" s="9">
        <f>IF(PPG!M216="", "", PPG!M216)</f>
        <v>0</v>
      </c>
      <c r="X412" s="8">
        <f>IF(PPG!N216="", "", PPG!N216)</f>
        <v>0</v>
      </c>
      <c r="Y412" s="9">
        <f>IF(PPG!O216="", "", PPG!O216)</f>
        <v>0</v>
      </c>
      <c r="Z412" s="8">
        <f>IF(PPG!Q216="", "", PPG!Q216)</f>
        <v>1.306</v>
      </c>
      <c r="AA412" s="9">
        <f>IF(PPG!R216="", "", PPG!R216)</f>
        <v>41.79</v>
      </c>
      <c r="AB412" s="8">
        <f>IF(PPG!S216="", "", PPG!S216)</f>
        <v>0</v>
      </c>
      <c r="AC412" s="9">
        <f>IF(PPG!T216="", "", PPG!T216)</f>
        <v>0</v>
      </c>
      <c r="AD412" s="8">
        <f>IF(PPG!U216="", "", PPG!U216)</f>
        <v>0</v>
      </c>
      <c r="AE412" s="9">
        <f>IF(PPG!V216="", "", PPG!V216)</f>
        <v>0</v>
      </c>
      <c r="AF412" s="8">
        <f>IF(PPG!W216="", "", PPG!W216)</f>
        <v>0</v>
      </c>
      <c r="AG412" s="9">
        <f>IF(PPG!X216="", "", PPG!X216)</f>
        <v>0</v>
      </c>
      <c r="AH412" s="8">
        <f>IF(PPG!Y216="", "", PPG!Y216)</f>
        <v>0</v>
      </c>
      <c r="AI412" s="9">
        <f>IF(PPG!Z216="", "", PPG!Z216)</f>
        <v>0</v>
      </c>
      <c r="AJ412" s="30" t="str">
        <f>IF(D412&lt;&gt;"",D412*I412, "0.00")</f>
        <v>0.00</v>
      </c>
      <c r="AK412" s="7" t="str">
        <f>IF(D412&lt;&gt;"",D412, "0")</f>
        <v>0</v>
      </c>
      <c r="AL412" s="7" t="str">
        <f>IF(D412&lt;&gt;"",D412*K412, "0")</f>
        <v>0</v>
      </c>
    </row>
    <row r="413" spans="1:38">
      <c r="A413" s="7">
        <f>IF(OUT!C230="", "", OUT!C230)</f>
        <v>711</v>
      </c>
      <c r="B413" s="18">
        <f>IF(OUT!A230="", "", OUT!A230)</f>
        <v>40602</v>
      </c>
      <c r="C413" s="7" t="str">
        <f>IF(OUT!D230="", "", OUT!D230)</f>
        <v>IV</v>
      </c>
      <c r="D413" s="25"/>
      <c r="E413" s="7" t="str">
        <f>IF(OUT!E230="", "", OUT!E230)</f>
        <v>32 TRAY</v>
      </c>
      <c r="F413" s="22" t="str">
        <f>IF(OUT!AE230="NEW", "✷", "")</f>
        <v/>
      </c>
      <c r="G413" t="str">
        <f>IF(OUT!B230="", "", OUT!B230)</f>
        <v>DIGITALIS PURPUREA CAMELOT MIX</v>
      </c>
      <c r="H413" s="19">
        <f>IF(AND($K$3=1,$K$4="N"),P413,IF(AND($K$3=2,$K$4="N"),R413,IF(AND($K$3=3,$K$4="N"),T413,IF(AND($K$3=4,$K$4="N"),V413,IF(AND($K$3=5,$K$4="N"),X413,IF(AND($K$3=1,$K$4="Y"),Z413,IF(AND($K$3=2,$K$4="Y"),AB413,IF(AND($K$3=3,$K$4="Y"),AD413,IF(AND($K$3=4,$K$4="Y"),AF413,IF(AND($K$3=5,$K$4="Y"),AH413,"FALSE"))))))))))</f>
        <v>1.4530000000000001</v>
      </c>
      <c r="I413" s="20">
        <f>IF(AND($K$3=1,$K$4="N"),Q413,IF(AND($K$3=2,$K$4="N"),S413,IF(AND($K$3=3,$K$4="N"),U413,IF(AND($K$3=4,$K$4="N"),W413,IF(AND($K$3=5,$K$4="N"),Y413,IF(AND($K$3=1,$K$4="Y"),AA413,IF(AND($K$3=2,$K$4="Y"),AC413,IF(AND($K$3=3,$K$4="Y"),AE413,IF(AND($K$3=4,$K$4="Y"),AG413,IF(AND($K$3=5,$K$4="Y"),AI413,"FALSE"))))))))))</f>
        <v>46.49</v>
      </c>
      <c r="J413" s="34" t="str">
        <f>IF(OUT!F230="", "", OUT!F230)</f>
        <v>VERNALIZED</v>
      </c>
      <c r="K413" s="7">
        <f>IF(OUT!P230="", "", OUT!P230)</f>
        <v>32</v>
      </c>
      <c r="L413" s="7" t="str">
        <f>IF(OUT!AE230="", "", OUT!AE230)</f>
        <v/>
      </c>
      <c r="M413" s="7" t="str">
        <f>IF(OUT!AG230="", "", OUT!AG230)</f>
        <v/>
      </c>
      <c r="N413" s="7" t="str">
        <f>IF(OUT!AQ230="", "", OUT!AQ230)</f>
        <v>CUT</v>
      </c>
      <c r="O413" s="7" t="str">
        <f>IF(OUT!BM230="", "", OUT!BM230)</f>
        <v>T3</v>
      </c>
      <c r="P413" s="8">
        <f>IF(OUT!N230="", "", OUT!N230)</f>
        <v>1.4530000000000001</v>
      </c>
      <c r="Q413" s="9">
        <f>IF(OUT!O230="", "", OUT!O230)</f>
        <v>46.49</v>
      </c>
      <c r="R413" s="8">
        <f>IF(PPG!H230="", "", PPG!H230)</f>
        <v>0</v>
      </c>
      <c r="S413" s="9">
        <f>IF(PPG!I230="", "", PPG!I230)</f>
        <v>0</v>
      </c>
      <c r="T413" s="8">
        <f>IF(PPG!J230="", "", PPG!J230)</f>
        <v>0</v>
      </c>
      <c r="U413" s="9">
        <f>IF(PPG!K230="", "", PPG!K230)</f>
        <v>0</v>
      </c>
      <c r="V413" s="8">
        <f>IF(PPG!L230="", "", PPG!L230)</f>
        <v>0</v>
      </c>
      <c r="W413" s="9">
        <f>IF(PPG!M230="", "", PPG!M230)</f>
        <v>0</v>
      </c>
      <c r="X413" s="8">
        <f>IF(PPG!N230="", "", PPG!N230)</f>
        <v>0</v>
      </c>
      <c r="Y413" s="9">
        <f>IF(PPG!O230="", "", PPG!O230)</f>
        <v>0</v>
      </c>
      <c r="Z413" s="8">
        <f>IF(PPG!Q230="", "", PPG!Q230)</f>
        <v>1.4530000000000001</v>
      </c>
      <c r="AA413" s="9">
        <f>IF(PPG!R230="", "", PPG!R230)</f>
        <v>46.49</v>
      </c>
      <c r="AB413" s="8">
        <f>IF(PPG!S230="", "", PPG!S230)</f>
        <v>0</v>
      </c>
      <c r="AC413" s="9">
        <f>IF(PPG!T230="", "", PPG!T230)</f>
        <v>0</v>
      </c>
      <c r="AD413" s="8">
        <f>IF(PPG!U230="", "", PPG!U230)</f>
        <v>0</v>
      </c>
      <c r="AE413" s="9">
        <f>IF(PPG!V230="", "", PPG!V230)</f>
        <v>0</v>
      </c>
      <c r="AF413" s="8">
        <f>IF(PPG!W230="", "", PPG!W230)</f>
        <v>0</v>
      </c>
      <c r="AG413" s="9">
        <f>IF(PPG!X230="", "", PPG!X230)</f>
        <v>0</v>
      </c>
      <c r="AH413" s="8">
        <f>IF(PPG!Y230="", "", PPG!Y230)</f>
        <v>0</v>
      </c>
      <c r="AI413" s="9">
        <f>IF(PPG!Z230="", "", PPG!Z230)</f>
        <v>0</v>
      </c>
      <c r="AJ413" s="30" t="str">
        <f>IF(D413&lt;&gt;"",D413*I413, "0.00")</f>
        <v>0.00</v>
      </c>
      <c r="AK413" s="7" t="str">
        <f>IF(D413&lt;&gt;"",D413, "0")</f>
        <v>0</v>
      </c>
      <c r="AL413" s="7" t="str">
        <f>IF(D413&lt;&gt;"",D413*K413, "0")</f>
        <v>0</v>
      </c>
    </row>
    <row r="414" spans="1:38">
      <c r="A414" s="7">
        <f>IF(OUT!C1046="", "", OUT!C1046)</f>
        <v>711</v>
      </c>
      <c r="B414" s="18">
        <f>IF(OUT!A1046="", "", OUT!A1046)</f>
        <v>82503</v>
      </c>
      <c r="C414" s="7" t="str">
        <f>IF(OUT!D1046="", "", OUT!D1046)</f>
        <v>IV</v>
      </c>
      <c r="D414" s="25"/>
      <c r="E414" s="7" t="str">
        <f>IF(OUT!E1046="", "", OUT!E1046)</f>
        <v>32 TRAY</v>
      </c>
      <c r="F414" s="22" t="str">
        <f>IF(OUT!AE1046="NEW", "✷", "")</f>
        <v/>
      </c>
      <c r="G414" t="str">
        <f>IF(OUT!B1046="", "", OUT!B1046)</f>
        <v>DIGITALIS PURPUREA DALMATIAN PEACH</v>
      </c>
      <c r="H414" s="19">
        <f>IF(AND($K$3=1,$K$4="N"),P414,IF(AND($K$3=2,$K$4="N"),R414,IF(AND($K$3=3,$K$4="N"),T414,IF(AND($K$3=4,$K$4="N"),V414,IF(AND($K$3=5,$K$4="N"),X414,IF(AND($K$3=1,$K$4="Y"),Z414,IF(AND($K$3=2,$K$4="Y"),AB414,IF(AND($K$3=3,$K$4="Y"),AD414,IF(AND($K$3=4,$K$4="Y"),AF414,IF(AND($K$3=5,$K$4="Y"),AH414,"FALSE"))))))))))</f>
        <v>1.4530000000000001</v>
      </c>
      <c r="I414" s="20">
        <f>IF(AND($K$3=1,$K$4="N"),Q414,IF(AND($K$3=2,$K$4="N"),S414,IF(AND($K$3=3,$K$4="N"),U414,IF(AND($K$3=4,$K$4="N"),W414,IF(AND($K$3=5,$K$4="N"),Y414,IF(AND($K$3=1,$K$4="Y"),AA414,IF(AND($K$3=2,$K$4="Y"),AC414,IF(AND($K$3=3,$K$4="Y"),AE414,IF(AND($K$3=4,$K$4="Y"),AG414,IF(AND($K$3=5,$K$4="Y"),AI414,"FALSE"))))))))))</f>
        <v>46.49</v>
      </c>
      <c r="J414" s="34" t="str">
        <f>IF(OUT!F1046="", "", OUT!F1046)</f>
        <v>VERNALIZED</v>
      </c>
      <c r="K414" s="7">
        <f>IF(OUT!P1046="", "", OUT!P1046)</f>
        <v>32</v>
      </c>
      <c r="L414" s="7" t="str">
        <f>IF(OUT!AE1046="", "", OUT!AE1046)</f>
        <v/>
      </c>
      <c r="M414" s="7" t="str">
        <f>IF(OUT!AG1046="", "", OUT!AG1046)</f>
        <v/>
      </c>
      <c r="N414" s="7" t="str">
        <f>IF(OUT!AQ1046="", "", OUT!AQ1046)</f>
        <v/>
      </c>
      <c r="O414" s="7" t="str">
        <f>IF(OUT!BM1046="", "", OUT!BM1046)</f>
        <v>T3</v>
      </c>
      <c r="P414" s="8">
        <f>IF(OUT!N1046="", "", OUT!N1046)</f>
        <v>1.4530000000000001</v>
      </c>
      <c r="Q414" s="9">
        <f>IF(OUT!O1046="", "", OUT!O1046)</f>
        <v>46.49</v>
      </c>
      <c r="R414" s="8">
        <f>IF(PPG!H1046="", "", PPG!H1046)</f>
        <v>0</v>
      </c>
      <c r="S414" s="9">
        <f>IF(PPG!I1046="", "", PPG!I1046)</f>
        <v>0</v>
      </c>
      <c r="T414" s="8">
        <f>IF(PPG!J1046="", "", PPG!J1046)</f>
        <v>0</v>
      </c>
      <c r="U414" s="9">
        <f>IF(PPG!K1046="", "", PPG!K1046)</f>
        <v>0</v>
      </c>
      <c r="V414" s="8">
        <f>IF(PPG!L1046="", "", PPG!L1046)</f>
        <v>0</v>
      </c>
      <c r="W414" s="9">
        <f>IF(PPG!M1046="", "", PPG!M1046)</f>
        <v>0</v>
      </c>
      <c r="X414" s="8">
        <f>IF(PPG!N1046="", "", PPG!N1046)</f>
        <v>0</v>
      </c>
      <c r="Y414" s="9">
        <f>IF(PPG!O1046="", "", PPG!O1046)</f>
        <v>0</v>
      </c>
      <c r="Z414" s="8">
        <f>IF(PPG!Q1046="", "", PPG!Q1046)</f>
        <v>1.4530000000000001</v>
      </c>
      <c r="AA414" s="9">
        <f>IF(PPG!R1046="", "", PPG!R1046)</f>
        <v>46.49</v>
      </c>
      <c r="AB414" s="8">
        <f>IF(PPG!S1046="", "", PPG!S1046)</f>
        <v>0</v>
      </c>
      <c r="AC414" s="9">
        <f>IF(PPG!T1046="", "", PPG!T1046)</f>
        <v>0</v>
      </c>
      <c r="AD414" s="8">
        <f>IF(PPG!U1046="", "", PPG!U1046)</f>
        <v>0</v>
      </c>
      <c r="AE414" s="9">
        <f>IF(PPG!V1046="", "", PPG!V1046)</f>
        <v>0</v>
      </c>
      <c r="AF414" s="8">
        <f>IF(PPG!W1046="", "", PPG!W1046)</f>
        <v>0</v>
      </c>
      <c r="AG414" s="9">
        <f>IF(PPG!X1046="", "", PPG!X1046)</f>
        <v>0</v>
      </c>
      <c r="AH414" s="8">
        <f>IF(PPG!Y1046="", "", PPG!Y1046)</f>
        <v>0</v>
      </c>
      <c r="AI414" s="9">
        <f>IF(PPG!Z1046="", "", PPG!Z1046)</f>
        <v>0</v>
      </c>
      <c r="AJ414" s="30" t="str">
        <f>IF(D414&lt;&gt;"",D414*I414, "0.00")</f>
        <v>0.00</v>
      </c>
      <c r="AK414" s="7" t="str">
        <f>IF(D414&lt;&gt;"",D414, "0")</f>
        <v>0</v>
      </c>
      <c r="AL414" s="7" t="str">
        <f>IF(D414&lt;&gt;"",D414*K414, "0")</f>
        <v>0</v>
      </c>
    </row>
    <row r="415" spans="1:38">
      <c r="A415" s="7">
        <f>IF(OUT!C896="", "", OUT!C896)</f>
        <v>711</v>
      </c>
      <c r="B415" s="18">
        <f>IF(OUT!A896="", "", OUT!A896)</f>
        <v>76974</v>
      </c>
      <c r="C415" s="7" t="str">
        <f>IF(OUT!D896="", "", OUT!D896)</f>
        <v>IV</v>
      </c>
      <c r="D415" s="25"/>
      <c r="E415" s="7" t="str">
        <f>IF(OUT!E896="", "", OUT!E896)</f>
        <v>32 TRAY</v>
      </c>
      <c r="F415" s="22" t="str">
        <f>IF(OUT!AE896="NEW", "✷", "")</f>
        <v/>
      </c>
      <c r="G415" t="str">
        <f>IF(OUT!B896="", "", OUT!B896)</f>
        <v>DIGITALIS PURPUREA DALMATIAN PURPLE</v>
      </c>
      <c r="H415" s="19">
        <f>IF(AND($K$3=1,$K$4="N"),P415,IF(AND($K$3=2,$K$4="N"),R415,IF(AND($K$3=3,$K$4="N"),T415,IF(AND($K$3=4,$K$4="N"),V415,IF(AND($K$3=5,$K$4="N"),X415,IF(AND($K$3=1,$K$4="Y"),Z415,IF(AND($K$3=2,$K$4="Y"),AB415,IF(AND($K$3=3,$K$4="Y"),AD415,IF(AND($K$3=4,$K$4="Y"),AF415,IF(AND($K$3=5,$K$4="Y"),AH415,"FALSE"))))))))))</f>
        <v>1.4530000000000001</v>
      </c>
      <c r="I415" s="20">
        <f>IF(AND($K$3=1,$K$4="N"),Q415,IF(AND($K$3=2,$K$4="N"),S415,IF(AND($K$3=3,$K$4="N"),U415,IF(AND($K$3=4,$K$4="N"),W415,IF(AND($K$3=5,$K$4="N"),Y415,IF(AND($K$3=1,$K$4="Y"),AA415,IF(AND($K$3=2,$K$4="Y"),AC415,IF(AND($K$3=3,$K$4="Y"),AE415,IF(AND($K$3=4,$K$4="Y"),AG415,IF(AND($K$3=5,$K$4="Y"),AI415,"FALSE"))))))))))</f>
        <v>46.49</v>
      </c>
      <c r="J415" s="34" t="str">
        <f>IF(OUT!F896="", "", OUT!F896)</f>
        <v>VERNALIZED</v>
      </c>
      <c r="K415" s="7">
        <f>IF(OUT!P896="", "", OUT!P896)</f>
        <v>32</v>
      </c>
      <c r="L415" s="7" t="str">
        <f>IF(OUT!AE896="", "", OUT!AE896)</f>
        <v/>
      </c>
      <c r="M415" s="7" t="str">
        <f>IF(OUT!AG896="", "", OUT!AG896)</f>
        <v/>
      </c>
      <c r="N415" s="7" t="str">
        <f>IF(OUT!AQ896="", "", OUT!AQ896)</f>
        <v/>
      </c>
      <c r="O415" s="7" t="str">
        <f>IF(OUT!BM896="", "", OUT!BM896)</f>
        <v>T3</v>
      </c>
      <c r="P415" s="8">
        <f>IF(OUT!N896="", "", OUT!N896)</f>
        <v>1.4530000000000001</v>
      </c>
      <c r="Q415" s="9">
        <f>IF(OUT!O896="", "", OUT!O896)</f>
        <v>46.49</v>
      </c>
      <c r="R415" s="8">
        <f>IF(PPG!H896="", "", PPG!H896)</f>
        <v>0</v>
      </c>
      <c r="S415" s="9">
        <f>IF(PPG!I896="", "", PPG!I896)</f>
        <v>0</v>
      </c>
      <c r="T415" s="8">
        <f>IF(PPG!J896="", "", PPG!J896)</f>
        <v>0</v>
      </c>
      <c r="U415" s="9">
        <f>IF(PPG!K896="", "", PPG!K896)</f>
        <v>0</v>
      </c>
      <c r="V415" s="8">
        <f>IF(PPG!L896="", "", PPG!L896)</f>
        <v>0</v>
      </c>
      <c r="W415" s="9">
        <f>IF(PPG!M896="", "", PPG!M896)</f>
        <v>0</v>
      </c>
      <c r="X415" s="8">
        <f>IF(PPG!N896="", "", PPG!N896)</f>
        <v>0</v>
      </c>
      <c r="Y415" s="9">
        <f>IF(PPG!O896="", "", PPG!O896)</f>
        <v>0</v>
      </c>
      <c r="Z415" s="8">
        <f>IF(PPG!Q896="", "", PPG!Q896)</f>
        <v>1.4530000000000001</v>
      </c>
      <c r="AA415" s="9">
        <f>IF(PPG!R896="", "", PPG!R896)</f>
        <v>46.49</v>
      </c>
      <c r="AB415" s="8">
        <f>IF(PPG!S896="", "", PPG!S896)</f>
        <v>0</v>
      </c>
      <c r="AC415" s="9">
        <f>IF(PPG!T896="", "", PPG!T896)</f>
        <v>0</v>
      </c>
      <c r="AD415" s="8">
        <f>IF(PPG!U896="", "", PPG!U896)</f>
        <v>0</v>
      </c>
      <c r="AE415" s="9">
        <f>IF(PPG!V896="", "", PPG!V896)</f>
        <v>0</v>
      </c>
      <c r="AF415" s="8">
        <f>IF(PPG!W896="", "", PPG!W896)</f>
        <v>0</v>
      </c>
      <c r="AG415" s="9">
        <f>IF(PPG!X896="", "", PPG!X896)</f>
        <v>0</v>
      </c>
      <c r="AH415" s="8">
        <f>IF(PPG!Y896="", "", PPG!Y896)</f>
        <v>0</v>
      </c>
      <c r="AI415" s="9">
        <f>IF(PPG!Z896="", "", PPG!Z896)</f>
        <v>0</v>
      </c>
      <c r="AJ415" s="30" t="str">
        <f>IF(D415&lt;&gt;"",D415*I415, "0.00")</f>
        <v>0.00</v>
      </c>
      <c r="AK415" s="7" t="str">
        <f>IF(D415&lt;&gt;"",D415, "0")</f>
        <v>0</v>
      </c>
      <c r="AL415" s="7" t="str">
        <f>IF(D415&lt;&gt;"",D415*K415, "0")</f>
        <v>0</v>
      </c>
    </row>
    <row r="416" spans="1:38">
      <c r="A416" s="7">
        <f>IF(OUT!C1047="", "", OUT!C1047)</f>
        <v>711</v>
      </c>
      <c r="B416" s="18">
        <f>IF(OUT!A1047="", "", OUT!A1047)</f>
        <v>82504</v>
      </c>
      <c r="C416" s="7" t="str">
        <f>IF(OUT!D1047="", "", OUT!D1047)</f>
        <v>IV</v>
      </c>
      <c r="D416" s="25"/>
      <c r="E416" s="7" t="str">
        <f>IF(OUT!E1047="", "", OUT!E1047)</f>
        <v>32 TRAY</v>
      </c>
      <c r="F416" s="22" t="str">
        <f>IF(OUT!AE1047="NEW", "✷", "")</f>
        <v/>
      </c>
      <c r="G416" t="str">
        <f>IF(OUT!B1047="", "", OUT!B1047)</f>
        <v>DIGITALIS PURPUREA DALMATIAN ROSE</v>
      </c>
      <c r="H416" s="19">
        <f>IF(AND($K$3=1,$K$4="N"),P416,IF(AND($K$3=2,$K$4="N"),R416,IF(AND($K$3=3,$K$4="N"),T416,IF(AND($K$3=4,$K$4="N"),V416,IF(AND($K$3=5,$K$4="N"),X416,IF(AND($K$3=1,$K$4="Y"),Z416,IF(AND($K$3=2,$K$4="Y"),AB416,IF(AND($K$3=3,$K$4="Y"),AD416,IF(AND($K$3=4,$K$4="Y"),AF416,IF(AND($K$3=5,$K$4="Y"),AH416,"FALSE"))))))))))</f>
        <v>1.4530000000000001</v>
      </c>
      <c r="I416" s="20">
        <f>IF(AND($K$3=1,$K$4="N"),Q416,IF(AND($K$3=2,$K$4="N"),S416,IF(AND($K$3=3,$K$4="N"),U416,IF(AND($K$3=4,$K$4="N"),W416,IF(AND($K$3=5,$K$4="N"),Y416,IF(AND($K$3=1,$K$4="Y"),AA416,IF(AND($K$3=2,$K$4="Y"),AC416,IF(AND($K$3=3,$K$4="Y"),AE416,IF(AND($K$3=4,$K$4="Y"),AG416,IF(AND($K$3=5,$K$4="Y"),AI416,"FALSE"))))))))))</f>
        <v>46.49</v>
      </c>
      <c r="J416" s="34" t="str">
        <f>IF(OUT!F1047="", "", OUT!F1047)</f>
        <v>VERNALIZED</v>
      </c>
      <c r="K416" s="7">
        <f>IF(OUT!P1047="", "", OUT!P1047)</f>
        <v>32</v>
      </c>
      <c r="L416" s="7" t="str">
        <f>IF(OUT!AE1047="", "", OUT!AE1047)</f>
        <v/>
      </c>
      <c r="M416" s="7" t="str">
        <f>IF(OUT!AG1047="", "", OUT!AG1047)</f>
        <v/>
      </c>
      <c r="N416" s="7" t="str">
        <f>IF(OUT!AQ1047="", "", OUT!AQ1047)</f>
        <v/>
      </c>
      <c r="O416" s="7" t="str">
        <f>IF(OUT!BM1047="", "", OUT!BM1047)</f>
        <v>T3</v>
      </c>
      <c r="P416" s="8">
        <f>IF(OUT!N1047="", "", OUT!N1047)</f>
        <v>1.4530000000000001</v>
      </c>
      <c r="Q416" s="9">
        <f>IF(OUT!O1047="", "", OUT!O1047)</f>
        <v>46.49</v>
      </c>
      <c r="R416" s="8">
        <f>IF(PPG!H1047="", "", PPG!H1047)</f>
        <v>0</v>
      </c>
      <c r="S416" s="9">
        <f>IF(PPG!I1047="", "", PPG!I1047)</f>
        <v>0</v>
      </c>
      <c r="T416" s="8">
        <f>IF(PPG!J1047="", "", PPG!J1047)</f>
        <v>0</v>
      </c>
      <c r="U416" s="9">
        <f>IF(PPG!K1047="", "", PPG!K1047)</f>
        <v>0</v>
      </c>
      <c r="V416" s="8">
        <f>IF(PPG!L1047="", "", PPG!L1047)</f>
        <v>0</v>
      </c>
      <c r="W416" s="9">
        <f>IF(PPG!M1047="", "", PPG!M1047)</f>
        <v>0</v>
      </c>
      <c r="X416" s="8">
        <f>IF(PPG!N1047="", "", PPG!N1047)</f>
        <v>0</v>
      </c>
      <c r="Y416" s="9">
        <f>IF(PPG!O1047="", "", PPG!O1047)</f>
        <v>0</v>
      </c>
      <c r="Z416" s="8">
        <f>IF(PPG!Q1047="", "", PPG!Q1047)</f>
        <v>1.4530000000000001</v>
      </c>
      <c r="AA416" s="9">
        <f>IF(PPG!R1047="", "", PPG!R1047)</f>
        <v>46.49</v>
      </c>
      <c r="AB416" s="8">
        <f>IF(PPG!S1047="", "", PPG!S1047)</f>
        <v>0</v>
      </c>
      <c r="AC416" s="9">
        <f>IF(PPG!T1047="", "", PPG!T1047)</f>
        <v>0</v>
      </c>
      <c r="AD416" s="8">
        <f>IF(PPG!U1047="", "", PPG!U1047)</f>
        <v>0</v>
      </c>
      <c r="AE416" s="9">
        <f>IF(PPG!V1047="", "", PPG!V1047)</f>
        <v>0</v>
      </c>
      <c r="AF416" s="8">
        <f>IF(PPG!W1047="", "", PPG!W1047)</f>
        <v>0</v>
      </c>
      <c r="AG416" s="9">
        <f>IF(PPG!X1047="", "", PPG!X1047)</f>
        <v>0</v>
      </c>
      <c r="AH416" s="8">
        <f>IF(PPG!Y1047="", "", PPG!Y1047)</f>
        <v>0</v>
      </c>
      <c r="AI416" s="9">
        <f>IF(PPG!Z1047="", "", PPG!Z1047)</f>
        <v>0</v>
      </c>
      <c r="AJ416" s="30" t="str">
        <f>IF(D416&lt;&gt;"",D416*I416, "0.00")</f>
        <v>0.00</v>
      </c>
      <c r="AK416" s="7" t="str">
        <f>IF(D416&lt;&gt;"",D416, "0")</f>
        <v>0</v>
      </c>
      <c r="AL416" s="7" t="str">
        <f>IF(D416&lt;&gt;"",D416*K416, "0")</f>
        <v>0</v>
      </c>
    </row>
    <row r="417" spans="1:38">
      <c r="A417" s="7">
        <f>IF(OUT!C198="", "", OUT!C198)</f>
        <v>711</v>
      </c>
      <c r="B417" s="18">
        <f>IF(OUT!A198="", "", OUT!A198)</f>
        <v>40166</v>
      </c>
      <c r="C417" s="7" t="str">
        <f>IF(OUT!D198="", "", OUT!D198)</f>
        <v>IV</v>
      </c>
      <c r="D417" s="25"/>
      <c r="E417" s="7" t="str">
        <f>IF(OUT!E198="", "", OUT!E198)</f>
        <v>32 TRAY</v>
      </c>
      <c r="F417" s="22" t="str">
        <f>IF(OUT!AE198="NEW", "✷", "")</f>
        <v/>
      </c>
      <c r="G417" t="str">
        <f>IF(OUT!B198="", "", OUT!B198)</f>
        <v>DIGITALIS PURPUREA FOXY (Mixed Pastel)</v>
      </c>
      <c r="H417" s="19">
        <f>IF(AND($K$3=1,$K$4="N"),P417,IF(AND($K$3=2,$K$4="N"),R417,IF(AND($K$3=3,$K$4="N"),T417,IF(AND($K$3=4,$K$4="N"),V417,IF(AND($K$3=5,$K$4="N"),X417,IF(AND($K$3=1,$K$4="Y"),Z417,IF(AND($K$3=2,$K$4="Y"),AB417,IF(AND($K$3=3,$K$4="Y"),AD417,IF(AND($K$3=4,$K$4="Y"),AF417,IF(AND($K$3=5,$K$4="Y"),AH417,"FALSE"))))))))))</f>
        <v>1.306</v>
      </c>
      <c r="I417" s="20">
        <f>IF(AND($K$3=1,$K$4="N"),Q417,IF(AND($K$3=2,$K$4="N"),S417,IF(AND($K$3=3,$K$4="N"),U417,IF(AND($K$3=4,$K$4="N"),W417,IF(AND($K$3=5,$K$4="N"),Y417,IF(AND($K$3=1,$K$4="Y"),AA417,IF(AND($K$3=2,$K$4="Y"),AC417,IF(AND($K$3=3,$K$4="Y"),AE417,IF(AND($K$3=4,$K$4="Y"),AG417,IF(AND($K$3=5,$K$4="Y"),AI417,"FALSE"))))))))))</f>
        <v>41.79</v>
      </c>
      <c r="J417" s="34" t="str">
        <f>IF(OUT!F198="", "", OUT!F198)</f>
        <v>VERNALIZED</v>
      </c>
      <c r="K417" s="7">
        <f>IF(OUT!P198="", "", OUT!P198)</f>
        <v>32</v>
      </c>
      <c r="L417" s="7" t="str">
        <f>IF(OUT!AE198="", "", OUT!AE198)</f>
        <v/>
      </c>
      <c r="M417" s="7" t="str">
        <f>IF(OUT!AG198="", "", OUT!AG198)</f>
        <v/>
      </c>
      <c r="N417" s="7" t="str">
        <f>IF(OUT!AQ198="", "", OUT!AQ198)</f>
        <v>CUT</v>
      </c>
      <c r="O417" s="7" t="str">
        <f>IF(OUT!BM198="", "", OUT!BM198)</f>
        <v>T3</v>
      </c>
      <c r="P417" s="8">
        <f>IF(OUT!N198="", "", OUT!N198)</f>
        <v>1.306</v>
      </c>
      <c r="Q417" s="9">
        <f>IF(OUT!O198="", "", OUT!O198)</f>
        <v>41.79</v>
      </c>
      <c r="R417" s="8">
        <f>IF(PPG!H198="", "", PPG!H198)</f>
        <v>0</v>
      </c>
      <c r="S417" s="9">
        <f>IF(PPG!I198="", "", PPG!I198)</f>
        <v>0</v>
      </c>
      <c r="T417" s="8">
        <f>IF(PPG!J198="", "", PPG!J198)</f>
        <v>0</v>
      </c>
      <c r="U417" s="9">
        <f>IF(PPG!K198="", "", PPG!K198)</f>
        <v>0</v>
      </c>
      <c r="V417" s="8">
        <f>IF(PPG!L198="", "", PPG!L198)</f>
        <v>0</v>
      </c>
      <c r="W417" s="9">
        <f>IF(PPG!M198="", "", PPG!M198)</f>
        <v>0</v>
      </c>
      <c r="X417" s="8">
        <f>IF(PPG!N198="", "", PPG!N198)</f>
        <v>0</v>
      </c>
      <c r="Y417" s="9">
        <f>IF(PPG!O198="", "", PPG!O198)</f>
        <v>0</v>
      </c>
      <c r="Z417" s="8">
        <f>IF(PPG!Q198="", "", PPG!Q198)</f>
        <v>1.306</v>
      </c>
      <c r="AA417" s="9">
        <f>IF(PPG!R198="", "", PPG!R198)</f>
        <v>41.79</v>
      </c>
      <c r="AB417" s="8">
        <f>IF(PPG!S198="", "", PPG!S198)</f>
        <v>0</v>
      </c>
      <c r="AC417" s="9">
        <f>IF(PPG!T198="", "", PPG!T198)</f>
        <v>0</v>
      </c>
      <c r="AD417" s="8">
        <f>IF(PPG!U198="", "", PPG!U198)</f>
        <v>0</v>
      </c>
      <c r="AE417" s="9">
        <f>IF(PPG!V198="", "", PPG!V198)</f>
        <v>0</v>
      </c>
      <c r="AF417" s="8">
        <f>IF(PPG!W198="", "", PPG!W198)</f>
        <v>0</v>
      </c>
      <c r="AG417" s="9">
        <f>IF(PPG!X198="", "", PPG!X198)</f>
        <v>0</v>
      </c>
      <c r="AH417" s="8">
        <f>IF(PPG!Y198="", "", PPG!Y198)</f>
        <v>0</v>
      </c>
      <c r="AI417" s="9">
        <f>IF(PPG!Z198="", "", PPG!Z198)</f>
        <v>0</v>
      </c>
      <c r="AJ417" s="30" t="str">
        <f>IF(D417&lt;&gt;"",D417*I417, "0.00")</f>
        <v>0.00</v>
      </c>
      <c r="AK417" s="7" t="str">
        <f>IF(D417&lt;&gt;"",D417, "0")</f>
        <v>0</v>
      </c>
      <c r="AL417" s="7" t="str">
        <f>IF(D417&lt;&gt;"",D417*K417, "0")</f>
        <v>0</v>
      </c>
    </row>
    <row r="418" spans="1:38">
      <c r="A418" s="7">
        <f>IF(OUT!C825="", "", OUT!C825)</f>
        <v>711</v>
      </c>
      <c r="B418" s="18">
        <f>IF(OUT!A825="", "", OUT!A825)</f>
        <v>75101</v>
      </c>
      <c r="C418" s="7" t="str">
        <f>IF(OUT!D825="", "", OUT!D825)</f>
        <v>DB</v>
      </c>
      <c r="D418" s="25"/>
      <c r="E418" s="7" t="str">
        <f>IF(OUT!E825="", "", OUT!E825)</f>
        <v>51 CELL</v>
      </c>
      <c r="F418" s="22" t="str">
        <f>IF(OUT!AE825="NEW", "✷", "")</f>
        <v/>
      </c>
      <c r="G418" t="str">
        <f>IF(OUT!B825="", "", OUT!B825)</f>
        <v>DOROTHEANTHUS MEZOO TRAILING RED</v>
      </c>
      <c r="H418" s="19">
        <f>IF(AND($K$3=1,$K$4="N"),P418,IF(AND($K$3=2,$K$4="N"),R418,IF(AND($K$3=3,$K$4="N"),T418,IF(AND($K$3=4,$K$4="N"),V418,IF(AND($K$3=5,$K$4="N"),X418,IF(AND($K$3=1,$K$4="Y"),Z418,IF(AND($K$3=2,$K$4="Y"),AB418,IF(AND($K$3=3,$K$4="Y"),AD418,IF(AND($K$3=4,$K$4="Y"),AF418,IF(AND($K$3=5,$K$4="Y"),AH418,"FALSE"))))))))))</f>
        <v>0.77700000000000002</v>
      </c>
      <c r="I418" s="20">
        <f>IF(AND($K$3=1,$K$4="N"),Q418,IF(AND($K$3=2,$K$4="N"),S418,IF(AND($K$3=3,$K$4="N"),U418,IF(AND($K$3=4,$K$4="N"),W418,IF(AND($K$3=5,$K$4="N"),Y418,IF(AND($K$3=1,$K$4="Y"),AA418,IF(AND($K$3=2,$K$4="Y"),AC418,IF(AND($K$3=3,$K$4="Y"),AE418,IF(AND($K$3=4,$K$4="Y"),AG418,IF(AND($K$3=5,$K$4="Y"),AI418,"FALSE"))))))))))</f>
        <v>38.85</v>
      </c>
      <c r="J418" s="34" t="str">
        <f>IF(OUT!F825="", "", OUT!F825)</f>
        <v>STRIP TRAY</v>
      </c>
      <c r="K418" s="7">
        <f>IF(OUT!P825="", "", OUT!P825)</f>
        <v>50</v>
      </c>
      <c r="L418" s="7" t="str">
        <f>IF(OUT!AE825="", "", OUT!AE825)</f>
        <v/>
      </c>
      <c r="M418" s="7" t="str">
        <f>IF(OUT!AG825="", "", OUT!AG825)</f>
        <v>PAT</v>
      </c>
      <c r="N418" s="7" t="str">
        <f>IF(OUT!AQ825="", "", OUT!AQ825)</f>
        <v/>
      </c>
      <c r="O418" s="7" t="str">
        <f>IF(OUT!BM825="", "", OUT!BM825)</f>
        <v>T3</v>
      </c>
      <c r="P418" s="8">
        <f>IF(OUT!N825="", "", OUT!N825)</f>
        <v>0.77700000000000002</v>
      </c>
      <c r="Q418" s="9">
        <f>IF(OUT!O825="", "", OUT!O825)</f>
        <v>38.85</v>
      </c>
      <c r="R418" s="8">
        <f>IF(PPG!H825="", "", PPG!H825)</f>
        <v>0</v>
      </c>
      <c r="S418" s="9">
        <f>IF(PPG!I825="", "", PPG!I825)</f>
        <v>0</v>
      </c>
      <c r="T418" s="8">
        <f>IF(PPG!J825="", "", PPG!J825)</f>
        <v>0</v>
      </c>
      <c r="U418" s="9">
        <f>IF(PPG!K825="", "", PPG!K825)</f>
        <v>0</v>
      </c>
      <c r="V418" s="8">
        <f>IF(PPG!L825="", "", PPG!L825)</f>
        <v>0</v>
      </c>
      <c r="W418" s="9">
        <f>IF(PPG!M825="", "", PPG!M825)</f>
        <v>0</v>
      </c>
      <c r="X418" s="8">
        <f>IF(PPG!N825="", "", PPG!N825)</f>
        <v>0</v>
      </c>
      <c r="Y418" s="9">
        <f>IF(PPG!O825="", "", PPG!O825)</f>
        <v>0</v>
      </c>
      <c r="Z418" s="8">
        <f>IF(PPG!Q825="", "", PPG!Q825)</f>
        <v>0.77700000000000002</v>
      </c>
      <c r="AA418" s="9">
        <f>IF(PPG!R825="", "", PPG!R825)</f>
        <v>38.85</v>
      </c>
      <c r="AB418" s="8">
        <f>IF(PPG!S825="", "", PPG!S825)</f>
        <v>0</v>
      </c>
      <c r="AC418" s="9">
        <f>IF(PPG!T825="", "", PPG!T825)</f>
        <v>0</v>
      </c>
      <c r="AD418" s="8">
        <f>IF(PPG!U825="", "", PPG!U825)</f>
        <v>0</v>
      </c>
      <c r="AE418" s="9">
        <f>IF(PPG!V825="", "", PPG!V825)</f>
        <v>0</v>
      </c>
      <c r="AF418" s="8">
        <f>IF(PPG!W825="", "", PPG!W825)</f>
        <v>0</v>
      </c>
      <c r="AG418" s="9">
        <f>IF(PPG!X825="", "", PPG!X825)</f>
        <v>0</v>
      </c>
      <c r="AH418" s="8">
        <f>IF(PPG!Y825="", "", PPG!Y825)</f>
        <v>0</v>
      </c>
      <c r="AI418" s="9">
        <f>IF(PPG!Z825="", "", PPG!Z825)</f>
        <v>0</v>
      </c>
      <c r="AJ418" s="30" t="str">
        <f>IF(D418&lt;&gt;"",D418*I418, "0.00")</f>
        <v>0.00</v>
      </c>
      <c r="AK418" s="7" t="str">
        <f>IF(D418&lt;&gt;"",D418, "0")</f>
        <v>0</v>
      </c>
      <c r="AL418" s="7" t="str">
        <f>IF(D418&lt;&gt;"",D418*K418, "0")</f>
        <v>0</v>
      </c>
    </row>
    <row r="419" spans="1:38">
      <c r="A419" s="7">
        <f>IF(OUT!C7="", "", OUT!C7)</f>
        <v>711</v>
      </c>
      <c r="B419" s="18">
        <f>IF(OUT!A7="", "", OUT!A7)</f>
        <v>2415</v>
      </c>
      <c r="C419" s="7" t="str">
        <f>IF(OUT!D7="", "", OUT!D7)</f>
        <v>CY</v>
      </c>
      <c r="D419" s="25"/>
      <c r="E419" s="7" t="str">
        <f>IF(OUT!E7="", "", OUT!E7)</f>
        <v>216 TRAY</v>
      </c>
      <c r="F419" s="22" t="str">
        <f>IF(OUT!AE7="NEW", "✷", "")</f>
        <v/>
      </c>
      <c r="G419" t="str">
        <f>IF(OUT!B7="", "", OUT!B7)</f>
        <v>DUSTY MILLER SILVER DUST</v>
      </c>
      <c r="H419" s="19">
        <f>IF(AND($K$3=1,$K$4="N"),P419,IF(AND($K$3=2,$K$4="N"),R419,IF(AND($K$3=3,$K$4="N"),T419,IF(AND($K$3=4,$K$4="N"),V419,IF(AND($K$3=5,$K$4="N"),X419,IF(AND($K$3=1,$K$4="Y"),Z419,IF(AND($K$3=2,$K$4="Y"),AB419,IF(AND($K$3=3,$K$4="Y"),AD419,IF(AND($K$3=4,$K$4="Y"),AF419,IF(AND($K$3=5,$K$4="Y"),AH419,"FALSE"))))))))))</f>
        <v>0.23300000000000001</v>
      </c>
      <c r="I419" s="20">
        <f>IF(AND($K$3=1,$K$4="N"),Q419,IF(AND($K$3=2,$K$4="N"),S419,IF(AND($K$3=3,$K$4="N"),U419,IF(AND($K$3=4,$K$4="N"),W419,IF(AND($K$3=5,$K$4="N"),Y419,IF(AND($K$3=1,$K$4="Y"),AA419,IF(AND($K$3=2,$K$4="Y"),AC419,IF(AND($K$3=3,$K$4="Y"),AE419,IF(AND($K$3=4,$K$4="Y"),AG419,IF(AND($K$3=5,$K$4="Y"),AI419,"FALSE"))))))))))</f>
        <v>48.93</v>
      </c>
      <c r="J419" s="34" t="str">
        <f>IF(OUT!F7="", "", OUT!F7)</f>
        <v/>
      </c>
      <c r="K419" s="7">
        <f>IF(OUT!P7="", "", OUT!P7)</f>
        <v>210</v>
      </c>
      <c r="L419" s="7" t="str">
        <f>IF(OUT!AE7="", "", OUT!AE7)</f>
        <v/>
      </c>
      <c r="M419" s="7" t="str">
        <f>IF(OUT!AG7="", "", OUT!AG7)</f>
        <v/>
      </c>
      <c r="N419" s="7" t="str">
        <f>IF(OUT!AQ7="", "", OUT!AQ7)</f>
        <v/>
      </c>
      <c r="O419" s="7" t="str">
        <f>IF(OUT!BM7="", "", OUT!BM7)</f>
        <v>T4</v>
      </c>
      <c r="P419" s="8">
        <f>IF(OUT!N7="", "", OUT!N7)</f>
        <v>0.23300000000000001</v>
      </c>
      <c r="Q419" s="9">
        <f>IF(OUT!O7="", "", OUT!O7)</f>
        <v>48.93</v>
      </c>
      <c r="R419" s="8">
        <f>IF(PPG!H7="", "", PPG!H7)</f>
        <v>0</v>
      </c>
      <c r="S419" s="9">
        <f>IF(PPG!I7="", "", PPG!I7)</f>
        <v>0</v>
      </c>
      <c r="T419" s="8">
        <f>IF(PPG!J7="", "", PPG!J7)</f>
        <v>0</v>
      </c>
      <c r="U419" s="9">
        <f>IF(PPG!K7="", "", PPG!K7)</f>
        <v>0</v>
      </c>
      <c r="V419" s="8">
        <f>IF(PPG!L7="", "", PPG!L7)</f>
        <v>0</v>
      </c>
      <c r="W419" s="9">
        <f>IF(PPG!M7="", "", PPG!M7)</f>
        <v>0</v>
      </c>
      <c r="X419" s="8">
        <f>IF(PPG!N7="", "", PPG!N7)</f>
        <v>0</v>
      </c>
      <c r="Y419" s="9">
        <f>IF(PPG!O7="", "", PPG!O7)</f>
        <v>0</v>
      </c>
      <c r="Z419" s="8">
        <f>IF(PPG!Q7="", "", PPG!Q7)</f>
        <v>0.23300000000000001</v>
      </c>
      <c r="AA419" s="9">
        <f>IF(PPG!R7="", "", PPG!R7)</f>
        <v>48.93</v>
      </c>
      <c r="AB419" s="8">
        <f>IF(PPG!S7="", "", PPG!S7)</f>
        <v>0</v>
      </c>
      <c r="AC419" s="9">
        <f>IF(PPG!T7="", "", PPG!T7)</f>
        <v>0</v>
      </c>
      <c r="AD419" s="8">
        <f>IF(PPG!U7="", "", PPG!U7)</f>
        <v>0</v>
      </c>
      <c r="AE419" s="9">
        <f>IF(PPG!V7="", "", PPG!V7)</f>
        <v>0</v>
      </c>
      <c r="AF419" s="8">
        <f>IF(PPG!W7="", "", PPG!W7)</f>
        <v>0</v>
      </c>
      <c r="AG419" s="9">
        <f>IF(PPG!X7="", "", PPG!X7)</f>
        <v>0</v>
      </c>
      <c r="AH419" s="8">
        <f>IF(PPG!Y7="", "", PPG!Y7)</f>
        <v>0</v>
      </c>
      <c r="AI419" s="9">
        <f>IF(PPG!Z7="", "", PPG!Z7)</f>
        <v>0</v>
      </c>
      <c r="AJ419" s="30" t="str">
        <f>IF(D419&lt;&gt;"",D419*I419, "0.00")</f>
        <v>0.00</v>
      </c>
      <c r="AK419" s="7" t="str">
        <f>IF(D419&lt;&gt;"",D419, "0")</f>
        <v>0</v>
      </c>
      <c r="AL419" s="7" t="str">
        <f>IF(D419&lt;&gt;"",D419*K419, "0")</f>
        <v>0</v>
      </c>
    </row>
    <row r="420" spans="1:38">
      <c r="A420" s="7">
        <f>IF(OUT!C1488="", "", OUT!C1488)</f>
        <v>711</v>
      </c>
      <c r="B420" s="18">
        <f>IF(OUT!A1488="", "", OUT!A1488)</f>
        <v>91907</v>
      </c>
      <c r="C420" s="7" t="str">
        <f>IF(OUT!D1488="", "", OUT!D1488)</f>
        <v>IV</v>
      </c>
      <c r="D420" s="25"/>
      <c r="E420" s="7" t="str">
        <f>IF(OUT!E1488="", "", OUT!E1488)</f>
        <v>32 TRAY</v>
      </c>
      <c r="F420" s="22" t="str">
        <f>IF(OUT!AE1488="NEW", "✷", "")</f>
        <v/>
      </c>
      <c r="G420" t="str">
        <f>IF(OUT!B1488="", "", OUT!B1488)</f>
        <v>ECHINACEA ARTISAN RED OMBRE</v>
      </c>
      <c r="H420" s="19">
        <f>IF(AND($K$3=1,$K$4="N"),P420,IF(AND($K$3=2,$K$4="N"),R420,IF(AND($K$3=3,$K$4="N"),T420,IF(AND($K$3=4,$K$4="N"),V420,IF(AND($K$3=5,$K$4="N"),X420,IF(AND($K$3=1,$K$4="Y"),Z420,IF(AND($K$3=2,$K$4="Y"),AB420,IF(AND($K$3=3,$K$4="Y"),AD420,IF(AND($K$3=4,$K$4="Y"),AF420,IF(AND($K$3=5,$K$4="Y"),AH420,"FALSE"))))))))))</f>
        <v>2.2320000000000002</v>
      </c>
      <c r="I420" s="20">
        <f>IF(AND($K$3=1,$K$4="N"),Q420,IF(AND($K$3=2,$K$4="N"),S420,IF(AND($K$3=3,$K$4="N"),U420,IF(AND($K$3=4,$K$4="N"),W420,IF(AND($K$3=5,$K$4="N"),Y420,IF(AND($K$3=1,$K$4="Y"),AA420,IF(AND($K$3=2,$K$4="Y"),AC420,IF(AND($K$3=3,$K$4="Y"),AE420,IF(AND($K$3=4,$K$4="Y"),AG420,IF(AND($K$3=5,$K$4="Y"),AI420,"FALSE"))))))))))</f>
        <v>71.42</v>
      </c>
      <c r="J420" s="34" t="str">
        <f>IF(OUT!F1488="", "", OUT!F1488)</f>
        <v>VERNALIZED</v>
      </c>
      <c r="K420" s="7">
        <f>IF(OUT!P1488="", "", OUT!P1488)</f>
        <v>32</v>
      </c>
      <c r="L420" s="7" t="str">
        <f>IF(OUT!AE1488="", "", OUT!AE1488)</f>
        <v/>
      </c>
      <c r="M420" s="7" t="str">
        <f>IF(OUT!AG1488="", "", OUT!AG1488)</f>
        <v/>
      </c>
      <c r="N420" s="7" t="str">
        <f>IF(OUT!AQ1488="", "", OUT!AQ1488)</f>
        <v/>
      </c>
      <c r="O420" s="7" t="str">
        <f>IF(OUT!BM1488="", "", OUT!BM1488)</f>
        <v>T3</v>
      </c>
      <c r="P420" s="8">
        <f>IF(OUT!N1488="", "", OUT!N1488)</f>
        <v>2.2320000000000002</v>
      </c>
      <c r="Q420" s="9">
        <f>IF(OUT!O1488="", "", OUT!O1488)</f>
        <v>71.42</v>
      </c>
      <c r="R420" s="8">
        <f>IF(PPG!H1488="", "", PPG!H1488)</f>
        <v>0</v>
      </c>
      <c r="S420" s="9">
        <f>IF(PPG!I1488="", "", PPG!I1488)</f>
        <v>0</v>
      </c>
      <c r="T420" s="8">
        <f>IF(PPG!J1488="", "", PPG!J1488)</f>
        <v>0</v>
      </c>
      <c r="U420" s="9">
        <f>IF(PPG!K1488="", "", PPG!K1488)</f>
        <v>0</v>
      </c>
      <c r="V420" s="8">
        <f>IF(PPG!L1488="", "", PPG!L1488)</f>
        <v>0</v>
      </c>
      <c r="W420" s="9">
        <f>IF(PPG!M1488="", "", PPG!M1488)</f>
        <v>0</v>
      </c>
      <c r="X420" s="8">
        <f>IF(PPG!N1488="", "", PPG!N1488)</f>
        <v>0</v>
      </c>
      <c r="Y420" s="9">
        <f>IF(PPG!O1488="", "", PPG!O1488)</f>
        <v>0</v>
      </c>
      <c r="Z420" s="8">
        <f>IF(PPG!Q1488="", "", PPG!Q1488)</f>
        <v>2.2320000000000002</v>
      </c>
      <c r="AA420" s="9">
        <f>IF(PPG!R1488="", "", PPG!R1488)</f>
        <v>71.42</v>
      </c>
      <c r="AB420" s="8">
        <f>IF(PPG!S1488="", "", PPG!S1488)</f>
        <v>0</v>
      </c>
      <c r="AC420" s="9">
        <f>IF(PPG!T1488="", "", PPG!T1488)</f>
        <v>0</v>
      </c>
      <c r="AD420" s="8">
        <f>IF(PPG!U1488="", "", PPG!U1488)</f>
        <v>0</v>
      </c>
      <c r="AE420" s="9">
        <f>IF(PPG!V1488="", "", PPG!V1488)</f>
        <v>0</v>
      </c>
      <c r="AF420" s="8">
        <f>IF(PPG!W1488="", "", PPG!W1488)</f>
        <v>0</v>
      </c>
      <c r="AG420" s="9">
        <f>IF(PPG!X1488="", "", PPG!X1488)</f>
        <v>0</v>
      </c>
      <c r="AH420" s="8">
        <f>IF(PPG!Y1488="", "", PPG!Y1488)</f>
        <v>0</v>
      </c>
      <c r="AI420" s="9">
        <f>IF(PPG!Z1488="", "", PPG!Z1488)</f>
        <v>0</v>
      </c>
      <c r="AJ420" s="30" t="str">
        <f>IF(D420&lt;&gt;"",D420*I420, "0.00")</f>
        <v>0.00</v>
      </c>
      <c r="AK420" s="7" t="str">
        <f>IF(D420&lt;&gt;"",D420, "0")</f>
        <v>0</v>
      </c>
      <c r="AL420" s="7" t="str">
        <f>IF(D420&lt;&gt;"",D420*K420, "0")</f>
        <v>0</v>
      </c>
    </row>
    <row r="421" spans="1:38">
      <c r="A421" s="7">
        <f>IF(OUT!C1489="", "", OUT!C1489)</f>
        <v>711</v>
      </c>
      <c r="B421" s="18">
        <f>IF(OUT!A1489="", "", OUT!A1489)</f>
        <v>91908</v>
      </c>
      <c r="C421" s="7" t="str">
        <f>IF(OUT!D1489="", "", OUT!D1489)</f>
        <v>IV</v>
      </c>
      <c r="D421" s="25"/>
      <c r="E421" s="7" t="str">
        <f>IF(OUT!E1489="", "", OUT!E1489)</f>
        <v>32 TRAY</v>
      </c>
      <c r="F421" s="22" t="str">
        <f>IF(OUT!AE1489="NEW", "✷", "")</f>
        <v/>
      </c>
      <c r="G421" t="str">
        <f>IF(OUT!B1489="", "", OUT!B1489)</f>
        <v>ECHINACEA ARTISAN SOFT ORANGE</v>
      </c>
      <c r="H421" s="19">
        <f>IF(AND($K$3=1,$K$4="N"),P421,IF(AND($K$3=2,$K$4="N"),R421,IF(AND($K$3=3,$K$4="N"),T421,IF(AND($K$3=4,$K$4="N"),V421,IF(AND($K$3=5,$K$4="N"),X421,IF(AND($K$3=1,$K$4="Y"),Z421,IF(AND($K$3=2,$K$4="Y"),AB421,IF(AND($K$3=3,$K$4="Y"),AD421,IF(AND($K$3=4,$K$4="Y"),AF421,IF(AND($K$3=5,$K$4="Y"),AH421,"FALSE"))))))))))</f>
        <v>2.2320000000000002</v>
      </c>
      <c r="I421" s="20">
        <f>IF(AND($K$3=1,$K$4="N"),Q421,IF(AND($K$3=2,$K$4="N"),S421,IF(AND($K$3=3,$K$4="N"),U421,IF(AND($K$3=4,$K$4="N"),W421,IF(AND($K$3=5,$K$4="N"),Y421,IF(AND($K$3=1,$K$4="Y"),AA421,IF(AND($K$3=2,$K$4="Y"),AC421,IF(AND($K$3=3,$K$4="Y"),AE421,IF(AND($K$3=4,$K$4="Y"),AG421,IF(AND($K$3=5,$K$4="Y"),AI421,"FALSE"))))))))))</f>
        <v>71.42</v>
      </c>
      <c r="J421" s="34" t="str">
        <f>IF(OUT!F1489="", "", OUT!F1489)</f>
        <v>VERNALIZED</v>
      </c>
      <c r="K421" s="7">
        <f>IF(OUT!P1489="", "", OUT!P1489)</f>
        <v>32</v>
      </c>
      <c r="L421" s="7" t="str">
        <f>IF(OUT!AE1489="", "", OUT!AE1489)</f>
        <v/>
      </c>
      <c r="M421" s="7" t="str">
        <f>IF(OUT!AG1489="", "", OUT!AG1489)</f>
        <v/>
      </c>
      <c r="N421" s="7" t="str">
        <f>IF(OUT!AQ1489="", "", OUT!AQ1489)</f>
        <v/>
      </c>
      <c r="O421" s="7" t="str">
        <f>IF(OUT!BM1489="", "", OUT!BM1489)</f>
        <v>T3</v>
      </c>
      <c r="P421" s="8">
        <f>IF(OUT!N1489="", "", OUT!N1489)</f>
        <v>2.2320000000000002</v>
      </c>
      <c r="Q421" s="9">
        <f>IF(OUT!O1489="", "", OUT!O1489)</f>
        <v>71.42</v>
      </c>
      <c r="R421" s="8">
        <f>IF(PPG!H1489="", "", PPG!H1489)</f>
        <v>0</v>
      </c>
      <c r="S421" s="9">
        <f>IF(PPG!I1489="", "", PPG!I1489)</f>
        <v>0</v>
      </c>
      <c r="T421" s="8">
        <f>IF(PPG!J1489="", "", PPG!J1489)</f>
        <v>0</v>
      </c>
      <c r="U421" s="9">
        <f>IF(PPG!K1489="", "", PPG!K1489)</f>
        <v>0</v>
      </c>
      <c r="V421" s="8">
        <f>IF(PPG!L1489="", "", PPG!L1489)</f>
        <v>0</v>
      </c>
      <c r="W421" s="9">
        <f>IF(PPG!M1489="", "", PPG!M1489)</f>
        <v>0</v>
      </c>
      <c r="X421" s="8">
        <f>IF(PPG!N1489="", "", PPG!N1489)</f>
        <v>0</v>
      </c>
      <c r="Y421" s="9">
        <f>IF(PPG!O1489="", "", PPG!O1489)</f>
        <v>0</v>
      </c>
      <c r="Z421" s="8">
        <f>IF(PPG!Q1489="", "", PPG!Q1489)</f>
        <v>2.2320000000000002</v>
      </c>
      <c r="AA421" s="9">
        <f>IF(PPG!R1489="", "", PPG!R1489)</f>
        <v>71.42</v>
      </c>
      <c r="AB421" s="8">
        <f>IF(PPG!S1489="", "", PPG!S1489)</f>
        <v>0</v>
      </c>
      <c r="AC421" s="9">
        <f>IF(PPG!T1489="", "", PPG!T1489)</f>
        <v>0</v>
      </c>
      <c r="AD421" s="8">
        <f>IF(PPG!U1489="", "", PPG!U1489)</f>
        <v>0</v>
      </c>
      <c r="AE421" s="9">
        <f>IF(PPG!V1489="", "", PPG!V1489)</f>
        <v>0</v>
      </c>
      <c r="AF421" s="8">
        <f>IF(PPG!W1489="", "", PPG!W1489)</f>
        <v>0</v>
      </c>
      <c r="AG421" s="9">
        <f>IF(PPG!X1489="", "", PPG!X1489)</f>
        <v>0</v>
      </c>
      <c r="AH421" s="8">
        <f>IF(PPG!Y1489="", "", PPG!Y1489)</f>
        <v>0</v>
      </c>
      <c r="AI421" s="9">
        <f>IF(PPG!Z1489="", "", PPG!Z1489)</f>
        <v>0</v>
      </c>
      <c r="AJ421" s="30" t="str">
        <f>IF(D421&lt;&gt;"",D421*I421, "0.00")</f>
        <v>0.00</v>
      </c>
      <c r="AK421" s="7" t="str">
        <f>IF(D421&lt;&gt;"",D421, "0")</f>
        <v>0</v>
      </c>
      <c r="AL421" s="7" t="str">
        <f>IF(D421&lt;&gt;"",D421*K421, "0")</f>
        <v>0</v>
      </c>
    </row>
    <row r="422" spans="1:38">
      <c r="A422" s="7">
        <f>IF(OUT!C1693="", "", OUT!C1693)</f>
        <v>711</v>
      </c>
      <c r="B422" s="18">
        <f>IF(OUT!A1693="", "", OUT!A1693)</f>
        <v>96455</v>
      </c>
      <c r="C422" s="7" t="str">
        <f>IF(OUT!D1693="", "", OUT!D1693)</f>
        <v>IV</v>
      </c>
      <c r="D422" s="25"/>
      <c r="E422" s="7" t="str">
        <f>IF(OUT!E1693="", "", OUT!E1693)</f>
        <v>32 TRAY</v>
      </c>
      <c r="F422" s="22" t="str">
        <f>IF(OUT!AE1693="NEW", "✷", "")</f>
        <v>✷</v>
      </c>
      <c r="G422" t="str">
        <f>IF(OUT!B1693="", "", OUT!B1693)</f>
        <v>ECHINACEA ARTISAN YELLOW OMBRE</v>
      </c>
      <c r="H422" s="19">
        <f>IF(AND($K$3=1,$K$4="N"),P422,IF(AND($K$3=2,$K$4="N"),R422,IF(AND($K$3=3,$K$4="N"),T422,IF(AND($K$3=4,$K$4="N"),V422,IF(AND($K$3=5,$K$4="N"),X422,IF(AND($K$3=1,$K$4="Y"),Z422,IF(AND($K$3=2,$K$4="Y"),AB422,IF(AND($K$3=3,$K$4="Y"),AD422,IF(AND($K$3=4,$K$4="Y"),AF422,IF(AND($K$3=5,$K$4="Y"),AH422,"FALSE"))))))))))</f>
        <v>2.2320000000000002</v>
      </c>
      <c r="I422" s="20">
        <f>IF(AND($K$3=1,$K$4="N"),Q422,IF(AND($K$3=2,$K$4="N"),S422,IF(AND($K$3=3,$K$4="N"),U422,IF(AND($K$3=4,$K$4="N"),W422,IF(AND($K$3=5,$K$4="N"),Y422,IF(AND($K$3=1,$K$4="Y"),AA422,IF(AND($K$3=2,$K$4="Y"),AC422,IF(AND($K$3=3,$K$4="Y"),AE422,IF(AND($K$3=4,$K$4="Y"),AG422,IF(AND($K$3=5,$K$4="Y"),AI422,"FALSE"))))))))))</f>
        <v>71.42</v>
      </c>
      <c r="J422" s="34" t="str">
        <f>IF(OUT!F1693="", "", OUT!F1693)</f>
        <v>VERNALIZED</v>
      </c>
      <c r="K422" s="7">
        <f>IF(OUT!P1693="", "", OUT!P1693)</f>
        <v>32</v>
      </c>
      <c r="L422" s="7" t="str">
        <f>IF(OUT!AE1693="", "", OUT!AE1693)</f>
        <v>NEW</v>
      </c>
      <c r="M422" s="7" t="str">
        <f>IF(OUT!AG1693="", "", OUT!AG1693)</f>
        <v/>
      </c>
      <c r="N422" s="7" t="str">
        <f>IF(OUT!AQ1693="", "", OUT!AQ1693)</f>
        <v/>
      </c>
      <c r="O422" s="7" t="str">
        <f>IF(OUT!BM1693="", "", OUT!BM1693)</f>
        <v>T3</v>
      </c>
      <c r="P422" s="8">
        <f>IF(OUT!N1693="", "", OUT!N1693)</f>
        <v>2.2320000000000002</v>
      </c>
      <c r="Q422" s="9">
        <f>IF(OUT!O1693="", "", OUT!O1693)</f>
        <v>71.42</v>
      </c>
      <c r="R422" s="8">
        <f>IF(PPG!H1693="", "", PPG!H1693)</f>
        <v>0</v>
      </c>
      <c r="S422" s="9">
        <f>IF(PPG!I1693="", "", PPG!I1693)</f>
        <v>0</v>
      </c>
      <c r="T422" s="8">
        <f>IF(PPG!J1693="", "", PPG!J1693)</f>
        <v>0</v>
      </c>
      <c r="U422" s="9">
        <f>IF(PPG!K1693="", "", PPG!K1693)</f>
        <v>0</v>
      </c>
      <c r="V422" s="8">
        <f>IF(PPG!L1693="", "", PPG!L1693)</f>
        <v>0</v>
      </c>
      <c r="W422" s="9">
        <f>IF(PPG!M1693="", "", PPG!M1693)</f>
        <v>0</v>
      </c>
      <c r="X422" s="8">
        <f>IF(PPG!N1693="", "", PPG!N1693)</f>
        <v>0</v>
      </c>
      <c r="Y422" s="9">
        <f>IF(PPG!O1693="", "", PPG!O1693)</f>
        <v>0</v>
      </c>
      <c r="Z422" s="8">
        <f>IF(PPG!Q1693="", "", PPG!Q1693)</f>
        <v>2.2320000000000002</v>
      </c>
      <c r="AA422" s="9">
        <f>IF(PPG!R1693="", "", PPG!R1693)</f>
        <v>71.42</v>
      </c>
      <c r="AB422" s="8">
        <f>IF(PPG!S1693="", "", PPG!S1693)</f>
        <v>0</v>
      </c>
      <c r="AC422" s="9">
        <f>IF(PPG!T1693="", "", PPG!T1693)</f>
        <v>0</v>
      </c>
      <c r="AD422" s="8">
        <f>IF(PPG!U1693="", "", PPG!U1693)</f>
        <v>0</v>
      </c>
      <c r="AE422" s="9">
        <f>IF(PPG!V1693="", "", PPG!V1693)</f>
        <v>0</v>
      </c>
      <c r="AF422" s="8">
        <f>IF(PPG!W1693="", "", PPG!W1693)</f>
        <v>0</v>
      </c>
      <c r="AG422" s="9">
        <f>IF(PPG!X1693="", "", PPG!X1693)</f>
        <v>0</v>
      </c>
      <c r="AH422" s="8">
        <f>IF(PPG!Y1693="", "", PPG!Y1693)</f>
        <v>0</v>
      </c>
      <c r="AI422" s="9">
        <f>IF(PPG!Z1693="", "", PPG!Z1693)</f>
        <v>0</v>
      </c>
      <c r="AJ422" s="30" t="str">
        <f>IF(D422&lt;&gt;"",D422*I422, "0.00")</f>
        <v>0.00</v>
      </c>
      <c r="AK422" s="7" t="str">
        <f>IF(D422&lt;&gt;"",D422, "0")</f>
        <v>0</v>
      </c>
      <c r="AL422" s="7" t="str">
        <f>IF(D422&lt;&gt;"",D422*K422, "0")</f>
        <v>0</v>
      </c>
    </row>
    <row r="423" spans="1:38">
      <c r="A423" s="7">
        <f>IF(OUT!C1048="", "", OUT!C1048)</f>
        <v>711</v>
      </c>
      <c r="B423" s="18">
        <f>IF(OUT!A1048="", "", OUT!A1048)</f>
        <v>82507</v>
      </c>
      <c r="C423" s="7" t="str">
        <f>IF(OUT!D1048="", "", OUT!D1048)</f>
        <v>IV</v>
      </c>
      <c r="D423" s="25"/>
      <c r="E423" s="7" t="str">
        <f>IF(OUT!E1048="", "", OUT!E1048)</f>
        <v>32 TRAY</v>
      </c>
      <c r="F423" s="22" t="str">
        <f>IF(OUT!AE1048="NEW", "✷", "")</f>
        <v/>
      </c>
      <c r="G423" t="str">
        <f>IF(OUT!B1048="", "", OUT!B1048)</f>
        <v>ECHINACEA CHEYENNE SPIRIT (Mix)</v>
      </c>
      <c r="H423" s="19">
        <f>IF(AND($K$3=1,$K$4="N"),P423,IF(AND($K$3=2,$K$4="N"),R423,IF(AND($K$3=3,$K$4="N"),T423,IF(AND($K$3=4,$K$4="N"),V423,IF(AND($K$3=5,$K$4="N"),X423,IF(AND($K$3=1,$K$4="Y"),Z423,IF(AND($K$3=2,$K$4="Y"),AB423,IF(AND($K$3=3,$K$4="Y"),AD423,IF(AND($K$3=4,$K$4="Y"),AF423,IF(AND($K$3=5,$K$4="Y"),AH423,"FALSE"))))))))))</f>
        <v>2.2320000000000002</v>
      </c>
      <c r="I423" s="20">
        <f>IF(AND($K$3=1,$K$4="N"),Q423,IF(AND($K$3=2,$K$4="N"),S423,IF(AND($K$3=3,$K$4="N"),U423,IF(AND($K$3=4,$K$4="N"),W423,IF(AND($K$3=5,$K$4="N"),Y423,IF(AND($K$3=1,$K$4="Y"),AA423,IF(AND($K$3=2,$K$4="Y"),AC423,IF(AND($K$3=3,$K$4="Y"),AE423,IF(AND($K$3=4,$K$4="Y"),AG423,IF(AND($K$3=5,$K$4="Y"),AI423,"FALSE"))))))))))</f>
        <v>71.42</v>
      </c>
      <c r="J423" s="34" t="str">
        <f>IF(OUT!F1048="", "", OUT!F1048)</f>
        <v>VERNALIZED</v>
      </c>
      <c r="K423" s="7">
        <f>IF(OUT!P1048="", "", OUT!P1048)</f>
        <v>32</v>
      </c>
      <c r="L423" s="7" t="str">
        <f>IF(OUT!AE1048="", "", OUT!AE1048)</f>
        <v/>
      </c>
      <c r="M423" s="7" t="str">
        <f>IF(OUT!AG1048="", "", OUT!AG1048)</f>
        <v/>
      </c>
      <c r="N423" s="7" t="str">
        <f>IF(OUT!AQ1048="", "", OUT!AQ1048)</f>
        <v/>
      </c>
      <c r="O423" s="7" t="str">
        <f>IF(OUT!BM1048="", "", OUT!BM1048)</f>
        <v>T3</v>
      </c>
      <c r="P423" s="8">
        <f>IF(OUT!N1048="", "", OUT!N1048)</f>
        <v>2.2320000000000002</v>
      </c>
      <c r="Q423" s="9">
        <f>IF(OUT!O1048="", "", OUT!O1048)</f>
        <v>71.42</v>
      </c>
      <c r="R423" s="8">
        <f>IF(PPG!H1048="", "", PPG!H1048)</f>
        <v>0</v>
      </c>
      <c r="S423" s="9">
        <f>IF(PPG!I1048="", "", PPG!I1048)</f>
        <v>0</v>
      </c>
      <c r="T423" s="8">
        <f>IF(PPG!J1048="", "", PPG!J1048)</f>
        <v>0</v>
      </c>
      <c r="U423" s="9">
        <f>IF(PPG!K1048="", "", PPG!K1048)</f>
        <v>0</v>
      </c>
      <c r="V423" s="8">
        <f>IF(PPG!L1048="", "", PPG!L1048)</f>
        <v>0</v>
      </c>
      <c r="W423" s="9">
        <f>IF(PPG!M1048="", "", PPG!M1048)</f>
        <v>0</v>
      </c>
      <c r="X423" s="8">
        <f>IF(PPG!N1048="", "", PPG!N1048)</f>
        <v>0</v>
      </c>
      <c r="Y423" s="9">
        <f>IF(PPG!O1048="", "", PPG!O1048)</f>
        <v>0</v>
      </c>
      <c r="Z423" s="8">
        <f>IF(PPG!Q1048="", "", PPG!Q1048)</f>
        <v>2.2320000000000002</v>
      </c>
      <c r="AA423" s="9">
        <f>IF(PPG!R1048="", "", PPG!R1048)</f>
        <v>71.42</v>
      </c>
      <c r="AB423" s="8">
        <f>IF(PPG!S1048="", "", PPG!S1048)</f>
        <v>0</v>
      </c>
      <c r="AC423" s="9">
        <f>IF(PPG!T1048="", "", PPG!T1048)</f>
        <v>0</v>
      </c>
      <c r="AD423" s="8">
        <f>IF(PPG!U1048="", "", PPG!U1048)</f>
        <v>0</v>
      </c>
      <c r="AE423" s="9">
        <f>IF(PPG!V1048="", "", PPG!V1048)</f>
        <v>0</v>
      </c>
      <c r="AF423" s="8">
        <f>IF(PPG!W1048="", "", PPG!W1048)</f>
        <v>0</v>
      </c>
      <c r="AG423" s="9">
        <f>IF(PPG!X1048="", "", PPG!X1048)</f>
        <v>0</v>
      </c>
      <c r="AH423" s="8">
        <f>IF(PPG!Y1048="", "", PPG!Y1048)</f>
        <v>0</v>
      </c>
      <c r="AI423" s="9">
        <f>IF(PPG!Z1048="", "", PPG!Z1048)</f>
        <v>0</v>
      </c>
      <c r="AJ423" s="30" t="str">
        <f>IF(D423&lt;&gt;"",D423*I423, "0.00")</f>
        <v>0.00</v>
      </c>
      <c r="AK423" s="7" t="str">
        <f>IF(D423&lt;&gt;"",D423, "0")</f>
        <v>0</v>
      </c>
      <c r="AL423" s="7" t="str">
        <f>IF(D423&lt;&gt;"",D423*K423, "0")</f>
        <v>0</v>
      </c>
    </row>
    <row r="424" spans="1:38">
      <c r="A424" s="7">
        <f>IF(OUT!C873="", "", OUT!C873)</f>
        <v>711</v>
      </c>
      <c r="B424" s="18">
        <f>IF(OUT!A873="", "", OUT!A873)</f>
        <v>76535</v>
      </c>
      <c r="C424" s="7" t="str">
        <f>IF(OUT!D873="", "", OUT!D873)</f>
        <v>IV</v>
      </c>
      <c r="D424" s="25"/>
      <c r="E424" s="7" t="str">
        <f>IF(OUT!E873="", "", OUT!E873)</f>
        <v>32 TRAY</v>
      </c>
      <c r="F424" s="22" t="str">
        <f>IF(OUT!AE873="NEW", "✷", "")</f>
        <v/>
      </c>
      <c r="G424" t="str">
        <f>IF(OUT!B873="", "", OUT!B873)</f>
        <v>ECHINACEA CONE-FECTIONS HOT PAPAYA (Red Orange Double)</v>
      </c>
      <c r="H424" s="19">
        <f>IF(AND($K$3=1,$K$4="N"),P424,IF(AND($K$3=2,$K$4="N"),R424,IF(AND($K$3=3,$K$4="N"),T424,IF(AND($K$3=4,$K$4="N"),V424,IF(AND($K$3=5,$K$4="N"),X424,IF(AND($K$3=1,$K$4="Y"),Z424,IF(AND($K$3=2,$K$4="Y"),AB424,IF(AND($K$3=3,$K$4="Y"),AD424,IF(AND($K$3=4,$K$4="Y"),AF424,IF(AND($K$3=5,$K$4="Y"),AH424,"FALSE"))))))))))</f>
        <v>3.677</v>
      </c>
      <c r="I424" s="20">
        <f>IF(AND($K$3=1,$K$4="N"),Q424,IF(AND($K$3=2,$K$4="N"),S424,IF(AND($K$3=3,$K$4="N"),U424,IF(AND($K$3=4,$K$4="N"),W424,IF(AND($K$3=5,$K$4="N"),Y424,IF(AND($K$3=1,$K$4="Y"),AA424,IF(AND($K$3=2,$K$4="Y"),AC424,IF(AND($K$3=3,$K$4="Y"),AE424,IF(AND($K$3=4,$K$4="Y"),AG424,IF(AND($K$3=5,$K$4="Y"),AI424,"FALSE"))))))))))</f>
        <v>117.66</v>
      </c>
      <c r="J424" s="34" t="str">
        <f>IF(OUT!F873="", "", OUT!F873)</f>
        <v>VERNALIZED</v>
      </c>
      <c r="K424" s="7">
        <f>IF(OUT!P873="", "", OUT!P873)</f>
        <v>32</v>
      </c>
      <c r="L424" s="7" t="str">
        <f>IF(OUT!AE873="", "", OUT!AE873)</f>
        <v/>
      </c>
      <c r="M424" s="7" t="str">
        <f>IF(OUT!AG873="", "", OUT!AG873)</f>
        <v>PAT</v>
      </c>
      <c r="N424" s="7" t="str">
        <f>IF(OUT!AQ873="", "", OUT!AQ873)</f>
        <v>CUT</v>
      </c>
      <c r="O424" s="7" t="str">
        <f>IF(OUT!BM873="", "", OUT!BM873)</f>
        <v>T3</v>
      </c>
      <c r="P424" s="8">
        <f>IF(OUT!N873="", "", OUT!N873)</f>
        <v>3.677</v>
      </c>
      <c r="Q424" s="9">
        <f>IF(OUT!O873="", "", OUT!O873)</f>
        <v>117.66</v>
      </c>
      <c r="R424" s="8">
        <f>IF(PPG!H873="", "", PPG!H873)</f>
        <v>0</v>
      </c>
      <c r="S424" s="9">
        <f>IF(PPG!I873="", "", PPG!I873)</f>
        <v>0</v>
      </c>
      <c r="T424" s="8">
        <f>IF(PPG!J873="", "", PPG!J873)</f>
        <v>0</v>
      </c>
      <c r="U424" s="9">
        <f>IF(PPG!K873="", "", PPG!K873)</f>
        <v>0</v>
      </c>
      <c r="V424" s="8">
        <f>IF(PPG!L873="", "", PPG!L873)</f>
        <v>0</v>
      </c>
      <c r="W424" s="9">
        <f>IF(PPG!M873="", "", PPG!M873)</f>
        <v>0</v>
      </c>
      <c r="X424" s="8">
        <f>IF(PPG!N873="", "", PPG!N873)</f>
        <v>0</v>
      </c>
      <c r="Y424" s="9">
        <f>IF(PPG!O873="", "", PPG!O873)</f>
        <v>0</v>
      </c>
      <c r="Z424" s="8">
        <f>IF(PPG!Q873="", "", PPG!Q873)</f>
        <v>3.677</v>
      </c>
      <c r="AA424" s="9">
        <f>IF(PPG!R873="", "", PPG!R873)</f>
        <v>117.66</v>
      </c>
      <c r="AB424" s="8">
        <f>IF(PPG!S873="", "", PPG!S873)</f>
        <v>0</v>
      </c>
      <c r="AC424" s="9">
        <f>IF(PPG!T873="", "", PPG!T873)</f>
        <v>0</v>
      </c>
      <c r="AD424" s="8">
        <f>IF(PPG!U873="", "", PPG!U873)</f>
        <v>0</v>
      </c>
      <c r="AE424" s="9">
        <f>IF(PPG!V873="", "", PPG!V873)</f>
        <v>0</v>
      </c>
      <c r="AF424" s="8">
        <f>IF(PPG!W873="", "", PPG!W873)</f>
        <v>0</v>
      </c>
      <c r="AG424" s="9">
        <f>IF(PPG!X873="", "", PPG!X873)</f>
        <v>0</v>
      </c>
      <c r="AH424" s="8">
        <f>IF(PPG!Y873="", "", PPG!Y873)</f>
        <v>0</v>
      </c>
      <c r="AI424" s="9">
        <f>IF(PPG!Z873="", "", PPG!Z873)</f>
        <v>0</v>
      </c>
      <c r="AJ424" s="30" t="str">
        <f>IF(D424&lt;&gt;"",D424*I424, "0.00")</f>
        <v>0.00</v>
      </c>
      <c r="AK424" s="7" t="str">
        <f>IF(D424&lt;&gt;"",D424, "0")</f>
        <v>0</v>
      </c>
      <c r="AL424" s="7" t="str">
        <f>IF(D424&lt;&gt;"",D424*K424, "0")</f>
        <v>0</v>
      </c>
    </row>
    <row r="425" spans="1:38">
      <c r="A425" s="7">
        <f>IF(OUT!C794="", "", OUT!C794)</f>
        <v>711</v>
      </c>
      <c r="B425" s="18">
        <f>IF(OUT!A794="", "", OUT!A794)</f>
        <v>73286</v>
      </c>
      <c r="C425" s="7" t="str">
        <f>IF(OUT!D794="", "", OUT!D794)</f>
        <v>IV</v>
      </c>
      <c r="D425" s="25"/>
      <c r="E425" s="7" t="str">
        <f>IF(OUT!E794="", "", OUT!E794)</f>
        <v>32 TRAY</v>
      </c>
      <c r="F425" s="22" t="str">
        <f>IF(OUT!AE794="NEW", "✷", "")</f>
        <v/>
      </c>
      <c r="G425" t="str">
        <f>IF(OUT!B794="", "", OUT!B794)</f>
        <v>ECHINACEA CONE-FECTIONS PINK DOUBLE DELIGHT (Lavender Pink)</v>
      </c>
      <c r="H425" s="19">
        <f>IF(AND($K$3=1,$K$4="N"),P425,IF(AND($K$3=2,$K$4="N"),R425,IF(AND($K$3=3,$K$4="N"),T425,IF(AND($K$3=4,$K$4="N"),V425,IF(AND($K$3=5,$K$4="N"),X425,IF(AND($K$3=1,$K$4="Y"),Z425,IF(AND($K$3=2,$K$4="Y"),AB425,IF(AND($K$3=3,$K$4="Y"),AD425,IF(AND($K$3=4,$K$4="Y"),AF425,IF(AND($K$3=5,$K$4="Y"),AH425,"FALSE"))))))))))</f>
        <v>3.585</v>
      </c>
      <c r="I425" s="20">
        <f>IF(AND($K$3=1,$K$4="N"),Q425,IF(AND($K$3=2,$K$4="N"),S425,IF(AND($K$3=3,$K$4="N"),U425,IF(AND($K$3=4,$K$4="N"),W425,IF(AND($K$3=5,$K$4="N"),Y425,IF(AND($K$3=1,$K$4="Y"),AA425,IF(AND($K$3=2,$K$4="Y"),AC425,IF(AND($K$3=3,$K$4="Y"),AE425,IF(AND($K$3=4,$K$4="Y"),AG425,IF(AND($K$3=5,$K$4="Y"),AI425,"FALSE"))))))))))</f>
        <v>114.72</v>
      </c>
      <c r="J425" s="34" t="str">
        <f>IF(OUT!F794="", "", OUT!F794)</f>
        <v>VERNALIZED</v>
      </c>
      <c r="K425" s="7">
        <f>IF(OUT!P794="", "", OUT!P794)</f>
        <v>32</v>
      </c>
      <c r="L425" s="7" t="str">
        <f>IF(OUT!AE794="", "", OUT!AE794)</f>
        <v/>
      </c>
      <c r="M425" s="7" t="str">
        <f>IF(OUT!AG794="", "", OUT!AG794)</f>
        <v>PAT</v>
      </c>
      <c r="N425" s="7" t="str">
        <f>IF(OUT!AQ794="", "", OUT!AQ794)</f>
        <v>CUT</v>
      </c>
      <c r="O425" s="7" t="str">
        <f>IF(OUT!BM794="", "", OUT!BM794)</f>
        <v>T3</v>
      </c>
      <c r="P425" s="8">
        <f>IF(OUT!N794="", "", OUT!N794)</f>
        <v>3.585</v>
      </c>
      <c r="Q425" s="9">
        <f>IF(OUT!O794="", "", OUT!O794)</f>
        <v>114.72</v>
      </c>
      <c r="R425" s="8">
        <f>IF(PPG!H794="", "", PPG!H794)</f>
        <v>0</v>
      </c>
      <c r="S425" s="9">
        <f>IF(PPG!I794="", "", PPG!I794)</f>
        <v>0</v>
      </c>
      <c r="T425" s="8">
        <f>IF(PPG!J794="", "", PPG!J794)</f>
        <v>0</v>
      </c>
      <c r="U425" s="9">
        <f>IF(PPG!K794="", "", PPG!K794)</f>
        <v>0</v>
      </c>
      <c r="V425" s="8">
        <f>IF(PPG!L794="", "", PPG!L794)</f>
        <v>0</v>
      </c>
      <c r="W425" s="9">
        <f>IF(PPG!M794="", "", PPG!M794)</f>
        <v>0</v>
      </c>
      <c r="X425" s="8">
        <f>IF(PPG!N794="", "", PPG!N794)</f>
        <v>0</v>
      </c>
      <c r="Y425" s="9">
        <f>IF(PPG!O794="", "", PPG!O794)</f>
        <v>0</v>
      </c>
      <c r="Z425" s="8">
        <f>IF(PPG!Q794="", "", PPG!Q794)</f>
        <v>3.585</v>
      </c>
      <c r="AA425" s="9">
        <f>IF(PPG!R794="", "", PPG!R794)</f>
        <v>114.72</v>
      </c>
      <c r="AB425" s="8">
        <f>IF(PPG!S794="", "", PPG!S794)</f>
        <v>0</v>
      </c>
      <c r="AC425" s="9">
        <f>IF(PPG!T794="", "", PPG!T794)</f>
        <v>0</v>
      </c>
      <c r="AD425" s="8">
        <f>IF(PPG!U794="", "", PPG!U794)</f>
        <v>0</v>
      </c>
      <c r="AE425" s="9">
        <f>IF(PPG!V794="", "", PPG!V794)</f>
        <v>0</v>
      </c>
      <c r="AF425" s="8">
        <f>IF(PPG!W794="", "", PPG!W794)</f>
        <v>0</v>
      </c>
      <c r="AG425" s="9">
        <f>IF(PPG!X794="", "", PPG!X794)</f>
        <v>0</v>
      </c>
      <c r="AH425" s="8">
        <f>IF(PPG!Y794="", "", PPG!Y794)</f>
        <v>0</v>
      </c>
      <c r="AI425" s="9">
        <f>IF(PPG!Z794="", "", PPG!Z794)</f>
        <v>0</v>
      </c>
      <c r="AJ425" s="30" t="str">
        <f>IF(D425&lt;&gt;"",D425*I425, "0.00")</f>
        <v>0.00</v>
      </c>
      <c r="AK425" s="7" t="str">
        <f>IF(D425&lt;&gt;"",D425, "0")</f>
        <v>0</v>
      </c>
      <c r="AL425" s="7" t="str">
        <f>IF(D425&lt;&gt;"",D425*K425, "0")</f>
        <v>0</v>
      </c>
    </row>
    <row r="426" spans="1:38">
      <c r="A426" s="7">
        <f>IF(OUT!C1169="", "", OUT!C1169)</f>
        <v>711</v>
      </c>
      <c r="B426" s="18">
        <f>IF(OUT!A1169="", "", OUT!A1169)</f>
        <v>85889</v>
      </c>
      <c r="C426" s="7" t="str">
        <f>IF(OUT!D1169="", "", OUT!D1169)</f>
        <v>IV</v>
      </c>
      <c r="D426" s="25"/>
      <c r="E426" s="7" t="str">
        <f>IF(OUT!E1169="", "", OUT!E1169)</f>
        <v>32 TRAY</v>
      </c>
      <c r="F426" s="22" t="str">
        <f>IF(OUT!AE1169="NEW", "✷", "")</f>
        <v/>
      </c>
      <c r="G426" t="str">
        <f>IF(OUT!B1169="", "", OUT!B1169)</f>
        <v>ECHINACEA DOUBLE SCOOP CRANBERRY (Pom Pom Red)</v>
      </c>
      <c r="H426" s="19">
        <f>IF(AND($K$3=1,$K$4="N"),P426,IF(AND($K$3=2,$K$4="N"),R426,IF(AND($K$3=3,$K$4="N"),T426,IF(AND($K$3=4,$K$4="N"),V426,IF(AND($K$3=5,$K$4="N"),X426,IF(AND($K$3=1,$K$4="Y"),Z426,IF(AND($K$3=2,$K$4="Y"),AB426,IF(AND($K$3=3,$K$4="Y"),AD426,IF(AND($K$3=4,$K$4="Y"),AF426,IF(AND($K$3=5,$K$4="Y"),AH426,"FALSE"))))))))))</f>
        <v>3.9</v>
      </c>
      <c r="I426" s="20">
        <f>IF(AND($K$3=1,$K$4="N"),Q426,IF(AND($K$3=2,$K$4="N"),S426,IF(AND($K$3=3,$K$4="N"),U426,IF(AND($K$3=4,$K$4="N"),W426,IF(AND($K$3=5,$K$4="N"),Y426,IF(AND($K$3=1,$K$4="Y"),AA426,IF(AND($K$3=2,$K$4="Y"),AC426,IF(AND($K$3=3,$K$4="Y"),AE426,IF(AND($K$3=4,$K$4="Y"),AG426,IF(AND($K$3=5,$K$4="Y"),AI426,"FALSE"))))))))))</f>
        <v>124.8</v>
      </c>
      <c r="J426" s="34" t="str">
        <f>IF(OUT!F1169="", "", OUT!F1169)</f>
        <v>VERNALIZED</v>
      </c>
      <c r="K426" s="7">
        <f>IF(OUT!P1169="", "", OUT!P1169)</f>
        <v>32</v>
      </c>
      <c r="L426" s="7" t="str">
        <f>IF(OUT!AE1169="", "", OUT!AE1169)</f>
        <v/>
      </c>
      <c r="M426" s="7" t="str">
        <f>IF(OUT!AG1169="", "", OUT!AG1169)</f>
        <v>PAT</v>
      </c>
      <c r="N426" s="7" t="str">
        <f>IF(OUT!AQ1169="", "", OUT!AQ1169)</f>
        <v/>
      </c>
      <c r="O426" s="7" t="str">
        <f>IF(OUT!BM1169="", "", OUT!BM1169)</f>
        <v>T3</v>
      </c>
      <c r="P426" s="8">
        <f>IF(OUT!N1169="", "", OUT!N1169)</f>
        <v>3.9</v>
      </c>
      <c r="Q426" s="9">
        <f>IF(OUT!O1169="", "", OUT!O1169)</f>
        <v>124.8</v>
      </c>
      <c r="R426" s="8">
        <f>IF(PPG!H1169="", "", PPG!H1169)</f>
        <v>0</v>
      </c>
      <c r="S426" s="9">
        <f>IF(PPG!I1169="", "", PPG!I1169)</f>
        <v>0</v>
      </c>
      <c r="T426" s="8">
        <f>IF(PPG!J1169="", "", PPG!J1169)</f>
        <v>0</v>
      </c>
      <c r="U426" s="9">
        <f>IF(PPG!K1169="", "", PPG!K1169)</f>
        <v>0</v>
      </c>
      <c r="V426" s="8">
        <f>IF(PPG!L1169="", "", PPG!L1169)</f>
        <v>0</v>
      </c>
      <c r="W426" s="9">
        <f>IF(PPG!M1169="", "", PPG!M1169)</f>
        <v>0</v>
      </c>
      <c r="X426" s="8">
        <f>IF(PPG!N1169="", "", PPG!N1169)</f>
        <v>0</v>
      </c>
      <c r="Y426" s="9">
        <f>IF(PPG!O1169="", "", PPG!O1169)</f>
        <v>0</v>
      </c>
      <c r="Z426" s="8">
        <f>IF(PPG!Q1169="", "", PPG!Q1169)</f>
        <v>3.9</v>
      </c>
      <c r="AA426" s="9">
        <f>IF(PPG!R1169="", "", PPG!R1169)</f>
        <v>124.8</v>
      </c>
      <c r="AB426" s="8">
        <f>IF(PPG!S1169="", "", PPG!S1169)</f>
        <v>0</v>
      </c>
      <c r="AC426" s="9">
        <f>IF(PPG!T1169="", "", PPG!T1169)</f>
        <v>0</v>
      </c>
      <c r="AD426" s="8">
        <f>IF(PPG!U1169="", "", PPG!U1169)</f>
        <v>0</v>
      </c>
      <c r="AE426" s="9">
        <f>IF(PPG!V1169="", "", PPG!V1169)</f>
        <v>0</v>
      </c>
      <c r="AF426" s="8">
        <f>IF(PPG!W1169="", "", PPG!W1169)</f>
        <v>0</v>
      </c>
      <c r="AG426" s="9">
        <f>IF(PPG!X1169="", "", PPG!X1169)</f>
        <v>0</v>
      </c>
      <c r="AH426" s="8">
        <f>IF(PPG!Y1169="", "", PPG!Y1169)</f>
        <v>0</v>
      </c>
      <c r="AI426" s="9">
        <f>IF(PPG!Z1169="", "", PPG!Z1169)</f>
        <v>0</v>
      </c>
      <c r="AJ426" s="30" t="str">
        <f>IF(D426&lt;&gt;"",D426*I426, "0.00")</f>
        <v>0.00</v>
      </c>
      <c r="AK426" s="7" t="str">
        <f>IF(D426&lt;&gt;"",D426, "0")</f>
        <v>0</v>
      </c>
      <c r="AL426" s="7" t="str">
        <f>IF(D426&lt;&gt;"",D426*K426, "0")</f>
        <v>0</v>
      </c>
    </row>
    <row r="427" spans="1:38">
      <c r="A427" s="7">
        <f>IF(OUT!C644="", "", OUT!C644)</f>
        <v>711</v>
      </c>
      <c r="B427" s="18">
        <f>IF(OUT!A644="", "", OUT!A644)</f>
        <v>68260</v>
      </c>
      <c r="C427" s="7" t="str">
        <f>IF(OUT!D644="", "", OUT!D644)</f>
        <v>IV</v>
      </c>
      <c r="D427" s="25"/>
      <c r="E427" s="7" t="str">
        <f>IF(OUT!E644="", "", OUT!E644)</f>
        <v>32 TRAY</v>
      </c>
      <c r="F427" s="22" t="str">
        <f>IF(OUT!AE644="NEW", "✷", "")</f>
        <v/>
      </c>
      <c r="G427" t="str">
        <f>IF(OUT!B644="", "", OUT!B644)</f>
        <v>ECHINACEA DOUBLE SCOOP MANDARIN (Pom Pom Orange)</v>
      </c>
      <c r="H427" s="19">
        <f>IF(AND($K$3=1,$K$4="N"),P427,IF(AND($K$3=2,$K$4="N"),R427,IF(AND($K$3=3,$K$4="N"),T427,IF(AND($K$3=4,$K$4="N"),V427,IF(AND($K$3=5,$K$4="N"),X427,IF(AND($K$3=1,$K$4="Y"),Z427,IF(AND($K$3=2,$K$4="Y"),AB427,IF(AND($K$3=3,$K$4="Y"),AD427,IF(AND($K$3=4,$K$4="Y"),AF427,IF(AND($K$3=5,$K$4="Y"),AH427,"FALSE"))))))))))</f>
        <v>3.9</v>
      </c>
      <c r="I427" s="20">
        <f>IF(AND($K$3=1,$K$4="N"),Q427,IF(AND($K$3=2,$K$4="N"),S427,IF(AND($K$3=3,$K$4="N"),U427,IF(AND($K$3=4,$K$4="N"),W427,IF(AND($K$3=5,$K$4="N"),Y427,IF(AND($K$3=1,$K$4="Y"),AA427,IF(AND($K$3=2,$K$4="Y"),AC427,IF(AND($K$3=3,$K$4="Y"),AE427,IF(AND($K$3=4,$K$4="Y"),AG427,IF(AND($K$3=5,$K$4="Y"),AI427,"FALSE"))))))))))</f>
        <v>124.8</v>
      </c>
      <c r="J427" s="34" t="str">
        <f>IF(OUT!F644="", "", OUT!F644)</f>
        <v>VERNALIZED</v>
      </c>
      <c r="K427" s="7">
        <f>IF(OUT!P644="", "", OUT!P644)</f>
        <v>32</v>
      </c>
      <c r="L427" s="7" t="str">
        <f>IF(OUT!AE644="", "", OUT!AE644)</f>
        <v/>
      </c>
      <c r="M427" s="7" t="str">
        <f>IF(OUT!AG644="", "", OUT!AG644)</f>
        <v>PAT</v>
      </c>
      <c r="N427" s="7" t="str">
        <f>IF(OUT!AQ644="", "", OUT!AQ644)</f>
        <v/>
      </c>
      <c r="O427" s="7" t="str">
        <f>IF(OUT!BM644="", "", OUT!BM644)</f>
        <v>T3</v>
      </c>
      <c r="P427" s="8">
        <f>IF(OUT!N644="", "", OUT!N644)</f>
        <v>3.9</v>
      </c>
      <c r="Q427" s="9">
        <f>IF(OUT!O644="", "", OUT!O644)</f>
        <v>124.8</v>
      </c>
      <c r="R427" s="8">
        <f>IF(PPG!H644="", "", PPG!H644)</f>
        <v>0</v>
      </c>
      <c r="S427" s="9">
        <f>IF(PPG!I644="", "", PPG!I644)</f>
        <v>0</v>
      </c>
      <c r="T427" s="8">
        <f>IF(PPG!J644="", "", PPG!J644)</f>
        <v>0</v>
      </c>
      <c r="U427" s="9">
        <f>IF(PPG!K644="", "", PPG!K644)</f>
        <v>0</v>
      </c>
      <c r="V427" s="8">
        <f>IF(PPG!L644="", "", PPG!L644)</f>
        <v>0</v>
      </c>
      <c r="W427" s="9">
        <f>IF(PPG!M644="", "", PPG!M644)</f>
        <v>0</v>
      </c>
      <c r="X427" s="8">
        <f>IF(PPG!N644="", "", PPG!N644)</f>
        <v>0</v>
      </c>
      <c r="Y427" s="9">
        <f>IF(PPG!O644="", "", PPG!O644)</f>
        <v>0</v>
      </c>
      <c r="Z427" s="8">
        <f>IF(PPG!Q644="", "", PPG!Q644)</f>
        <v>3.9</v>
      </c>
      <c r="AA427" s="9">
        <f>IF(PPG!R644="", "", PPG!R644)</f>
        <v>124.8</v>
      </c>
      <c r="AB427" s="8">
        <f>IF(PPG!S644="", "", PPG!S644)</f>
        <v>0</v>
      </c>
      <c r="AC427" s="9">
        <f>IF(PPG!T644="", "", PPG!T644)</f>
        <v>0</v>
      </c>
      <c r="AD427" s="8">
        <f>IF(PPG!U644="", "", PPG!U644)</f>
        <v>0</v>
      </c>
      <c r="AE427" s="9">
        <f>IF(PPG!V644="", "", PPG!V644)</f>
        <v>0</v>
      </c>
      <c r="AF427" s="8">
        <f>IF(PPG!W644="", "", PPG!W644)</f>
        <v>0</v>
      </c>
      <c r="AG427" s="9">
        <f>IF(PPG!X644="", "", PPG!X644)</f>
        <v>0</v>
      </c>
      <c r="AH427" s="8">
        <f>IF(PPG!Y644="", "", PPG!Y644)</f>
        <v>0</v>
      </c>
      <c r="AI427" s="9">
        <f>IF(PPG!Z644="", "", PPG!Z644)</f>
        <v>0</v>
      </c>
      <c r="AJ427" s="30" t="str">
        <f>IF(D427&lt;&gt;"",D427*I427, "0.00")</f>
        <v>0.00</v>
      </c>
      <c r="AK427" s="7" t="str">
        <f>IF(D427&lt;&gt;"",D427, "0")</f>
        <v>0</v>
      </c>
      <c r="AL427" s="7" t="str">
        <f>IF(D427&lt;&gt;"",D427*K427, "0")</f>
        <v>0</v>
      </c>
    </row>
    <row r="428" spans="1:38">
      <c r="A428" s="7">
        <f>IF(OUT!C1092="", "", OUT!C1092)</f>
        <v>711</v>
      </c>
      <c r="B428" s="18">
        <f>IF(OUT!A1092="", "", OUT!A1092)</f>
        <v>83309</v>
      </c>
      <c r="C428" s="7" t="str">
        <f>IF(OUT!D1092="", "", OUT!D1092)</f>
        <v>IV</v>
      </c>
      <c r="D428" s="25"/>
      <c r="E428" s="7" t="str">
        <f>IF(OUT!E1092="", "", OUT!E1092)</f>
        <v>32 TRAY</v>
      </c>
      <c r="F428" s="22" t="str">
        <f>IF(OUT!AE1092="NEW", "✷", "")</f>
        <v/>
      </c>
      <c r="G428" t="str">
        <f>IF(OUT!B1092="", "", OUT!B1092)</f>
        <v>ECHINACEA KISMET INTENSE ORANGE</v>
      </c>
      <c r="H428" s="19">
        <f>IF(AND($K$3=1,$K$4="N"),P428,IF(AND($K$3=2,$K$4="N"),R428,IF(AND($K$3=3,$K$4="N"),T428,IF(AND($K$3=4,$K$4="N"),V428,IF(AND($K$3=5,$K$4="N"),X428,IF(AND($K$3=1,$K$4="Y"),Z428,IF(AND($K$3=2,$K$4="Y"),AB428,IF(AND($K$3=3,$K$4="Y"),AD428,IF(AND($K$3=4,$K$4="Y"),AF428,IF(AND($K$3=5,$K$4="Y"),AH428,"FALSE"))))))))))</f>
        <v>3.55</v>
      </c>
      <c r="I428" s="20">
        <f>IF(AND($K$3=1,$K$4="N"),Q428,IF(AND($K$3=2,$K$4="N"),S428,IF(AND($K$3=3,$K$4="N"),U428,IF(AND($K$3=4,$K$4="N"),W428,IF(AND($K$3=5,$K$4="N"),Y428,IF(AND($K$3=1,$K$4="Y"),AA428,IF(AND($K$3=2,$K$4="Y"),AC428,IF(AND($K$3=3,$K$4="Y"),AE428,IF(AND($K$3=4,$K$4="Y"),AG428,IF(AND($K$3=5,$K$4="Y"),AI428,"FALSE"))))))))))</f>
        <v>113.6</v>
      </c>
      <c r="J428" s="34" t="str">
        <f>IF(OUT!F1092="", "", OUT!F1092)</f>
        <v>VERNALIZED</v>
      </c>
      <c r="K428" s="7">
        <f>IF(OUT!P1092="", "", OUT!P1092)</f>
        <v>32</v>
      </c>
      <c r="L428" s="7" t="str">
        <f>IF(OUT!AE1092="", "", OUT!AE1092)</f>
        <v/>
      </c>
      <c r="M428" s="7" t="str">
        <f>IF(OUT!AG1092="", "", OUT!AG1092)</f>
        <v>PAT</v>
      </c>
      <c r="N428" s="7" t="str">
        <f>IF(OUT!AQ1092="", "", OUT!AQ1092)</f>
        <v/>
      </c>
      <c r="O428" s="7" t="str">
        <f>IF(OUT!BM1092="", "", OUT!BM1092)</f>
        <v>T3</v>
      </c>
      <c r="P428" s="8">
        <f>IF(OUT!N1092="", "", OUT!N1092)</f>
        <v>3.55</v>
      </c>
      <c r="Q428" s="9">
        <f>IF(OUT!O1092="", "", OUT!O1092)</f>
        <v>113.6</v>
      </c>
      <c r="R428" s="8">
        <f>IF(PPG!H1092="", "", PPG!H1092)</f>
        <v>0</v>
      </c>
      <c r="S428" s="9">
        <f>IF(PPG!I1092="", "", PPG!I1092)</f>
        <v>0</v>
      </c>
      <c r="T428" s="8">
        <f>IF(PPG!J1092="", "", PPG!J1092)</f>
        <v>0</v>
      </c>
      <c r="U428" s="9">
        <f>IF(PPG!K1092="", "", PPG!K1092)</f>
        <v>0</v>
      </c>
      <c r="V428" s="8">
        <f>IF(PPG!L1092="", "", PPG!L1092)</f>
        <v>0</v>
      </c>
      <c r="W428" s="9">
        <f>IF(PPG!M1092="", "", PPG!M1092)</f>
        <v>0</v>
      </c>
      <c r="X428" s="8">
        <f>IF(PPG!N1092="", "", PPG!N1092)</f>
        <v>0</v>
      </c>
      <c r="Y428" s="9">
        <f>IF(PPG!O1092="", "", PPG!O1092)</f>
        <v>0</v>
      </c>
      <c r="Z428" s="8">
        <f>IF(PPG!Q1092="", "", PPG!Q1092)</f>
        <v>3.55</v>
      </c>
      <c r="AA428" s="9">
        <f>IF(PPG!R1092="", "", PPG!R1092)</f>
        <v>113.6</v>
      </c>
      <c r="AB428" s="8">
        <f>IF(PPG!S1092="", "", PPG!S1092)</f>
        <v>0</v>
      </c>
      <c r="AC428" s="9">
        <f>IF(PPG!T1092="", "", PPG!T1092)</f>
        <v>0</v>
      </c>
      <c r="AD428" s="8">
        <f>IF(PPG!U1092="", "", PPG!U1092)</f>
        <v>0</v>
      </c>
      <c r="AE428" s="9">
        <f>IF(PPG!V1092="", "", PPG!V1092)</f>
        <v>0</v>
      </c>
      <c r="AF428" s="8">
        <f>IF(PPG!W1092="", "", PPG!W1092)</f>
        <v>0</v>
      </c>
      <c r="AG428" s="9">
        <f>IF(PPG!X1092="", "", PPG!X1092)</f>
        <v>0</v>
      </c>
      <c r="AH428" s="8">
        <f>IF(PPG!Y1092="", "", PPG!Y1092)</f>
        <v>0</v>
      </c>
      <c r="AI428" s="9">
        <f>IF(PPG!Z1092="", "", PPG!Z1092)</f>
        <v>0</v>
      </c>
      <c r="AJ428" s="30" t="str">
        <f>IF(D428&lt;&gt;"",D428*I428, "0.00")</f>
        <v>0.00</v>
      </c>
      <c r="AK428" s="7" t="str">
        <f>IF(D428&lt;&gt;"",D428, "0")</f>
        <v>0</v>
      </c>
      <c r="AL428" s="7" t="str">
        <f>IF(D428&lt;&gt;"",D428*K428, "0")</f>
        <v>0</v>
      </c>
    </row>
    <row r="429" spans="1:38">
      <c r="A429" s="7">
        <f>IF(OUT!C1265="", "", OUT!C1265)</f>
        <v>711</v>
      </c>
      <c r="B429" s="18">
        <f>IF(OUT!A1265="", "", OUT!A1265)</f>
        <v>88181</v>
      </c>
      <c r="C429" s="7" t="str">
        <f>IF(OUT!D1265="", "", OUT!D1265)</f>
        <v>IV</v>
      </c>
      <c r="D429" s="25"/>
      <c r="E429" s="7" t="str">
        <f>IF(OUT!E1265="", "", OUT!E1265)</f>
        <v>32 TRAY</v>
      </c>
      <c r="F429" s="22" t="str">
        <f>IF(OUT!AE1265="NEW", "✷", "")</f>
        <v/>
      </c>
      <c r="G429" t="str">
        <f>IF(OUT!B1265="", "", OUT!B1265)</f>
        <v>ECHINACEA KISMET RASPBERRY</v>
      </c>
      <c r="H429" s="19">
        <f>IF(AND($K$3=1,$K$4="N"),P429,IF(AND($K$3=2,$K$4="N"),R429,IF(AND($K$3=3,$K$4="N"),T429,IF(AND($K$3=4,$K$4="N"),V429,IF(AND($K$3=5,$K$4="N"),X429,IF(AND($K$3=1,$K$4="Y"),Z429,IF(AND($K$3=2,$K$4="Y"),AB429,IF(AND($K$3=3,$K$4="Y"),AD429,IF(AND($K$3=4,$K$4="Y"),AF429,IF(AND($K$3=5,$K$4="Y"),AH429,"FALSE"))))))))))</f>
        <v>3.55</v>
      </c>
      <c r="I429" s="20">
        <f>IF(AND($K$3=1,$K$4="N"),Q429,IF(AND($K$3=2,$K$4="N"),S429,IF(AND($K$3=3,$K$4="N"),U429,IF(AND($K$3=4,$K$4="N"),W429,IF(AND($K$3=5,$K$4="N"),Y429,IF(AND($K$3=1,$K$4="Y"),AA429,IF(AND($K$3=2,$K$4="Y"),AC429,IF(AND($K$3=3,$K$4="Y"),AE429,IF(AND($K$3=4,$K$4="Y"),AG429,IF(AND($K$3=5,$K$4="Y"),AI429,"FALSE"))))))))))</f>
        <v>113.6</v>
      </c>
      <c r="J429" s="34" t="str">
        <f>IF(OUT!F1265="", "", OUT!F1265)</f>
        <v>VERNALIZED</v>
      </c>
      <c r="K429" s="7">
        <f>IF(OUT!P1265="", "", OUT!P1265)</f>
        <v>32</v>
      </c>
      <c r="L429" s="7" t="str">
        <f>IF(OUT!AE1265="", "", OUT!AE1265)</f>
        <v/>
      </c>
      <c r="M429" s="7" t="str">
        <f>IF(OUT!AG1265="", "", OUT!AG1265)</f>
        <v>PAT</v>
      </c>
      <c r="N429" s="7" t="str">
        <f>IF(OUT!AQ1265="", "", OUT!AQ1265)</f>
        <v/>
      </c>
      <c r="O429" s="7" t="str">
        <f>IF(OUT!BM1265="", "", OUT!BM1265)</f>
        <v>T3</v>
      </c>
      <c r="P429" s="8">
        <f>IF(OUT!N1265="", "", OUT!N1265)</f>
        <v>3.55</v>
      </c>
      <c r="Q429" s="9">
        <f>IF(OUT!O1265="", "", OUT!O1265)</f>
        <v>113.6</v>
      </c>
      <c r="R429" s="8">
        <f>IF(PPG!H1265="", "", PPG!H1265)</f>
        <v>0</v>
      </c>
      <c r="S429" s="9">
        <f>IF(PPG!I1265="", "", PPG!I1265)</f>
        <v>0</v>
      </c>
      <c r="T429" s="8">
        <f>IF(PPG!J1265="", "", PPG!J1265)</f>
        <v>0</v>
      </c>
      <c r="U429" s="9">
        <f>IF(PPG!K1265="", "", PPG!K1265)</f>
        <v>0</v>
      </c>
      <c r="V429" s="8">
        <f>IF(PPG!L1265="", "", PPG!L1265)</f>
        <v>0</v>
      </c>
      <c r="W429" s="9">
        <f>IF(PPG!M1265="", "", PPG!M1265)</f>
        <v>0</v>
      </c>
      <c r="X429" s="8">
        <f>IF(PPG!N1265="", "", PPG!N1265)</f>
        <v>0</v>
      </c>
      <c r="Y429" s="9">
        <f>IF(PPG!O1265="", "", PPG!O1265)</f>
        <v>0</v>
      </c>
      <c r="Z429" s="8">
        <f>IF(PPG!Q1265="", "", PPG!Q1265)</f>
        <v>3.55</v>
      </c>
      <c r="AA429" s="9">
        <f>IF(PPG!R1265="", "", PPG!R1265)</f>
        <v>113.6</v>
      </c>
      <c r="AB429" s="8">
        <f>IF(PPG!S1265="", "", PPG!S1265)</f>
        <v>0</v>
      </c>
      <c r="AC429" s="9">
        <f>IF(PPG!T1265="", "", PPG!T1265)</f>
        <v>0</v>
      </c>
      <c r="AD429" s="8">
        <f>IF(PPG!U1265="", "", PPG!U1265)</f>
        <v>0</v>
      </c>
      <c r="AE429" s="9">
        <f>IF(PPG!V1265="", "", PPG!V1265)</f>
        <v>0</v>
      </c>
      <c r="AF429" s="8">
        <f>IF(PPG!W1265="", "", PPG!W1265)</f>
        <v>0</v>
      </c>
      <c r="AG429" s="9">
        <f>IF(PPG!X1265="", "", PPG!X1265)</f>
        <v>0</v>
      </c>
      <c r="AH429" s="8">
        <f>IF(PPG!Y1265="", "", PPG!Y1265)</f>
        <v>0</v>
      </c>
      <c r="AI429" s="9">
        <f>IF(PPG!Z1265="", "", PPG!Z1265)</f>
        <v>0</v>
      </c>
      <c r="AJ429" s="30" t="str">
        <f>IF(D429&lt;&gt;"",D429*I429, "0.00")</f>
        <v>0.00</v>
      </c>
      <c r="AK429" s="7" t="str">
        <f>IF(D429&lt;&gt;"",D429, "0")</f>
        <v>0</v>
      </c>
      <c r="AL429" s="7" t="str">
        <f>IF(D429&lt;&gt;"",D429*K429, "0")</f>
        <v>0</v>
      </c>
    </row>
    <row r="430" spans="1:38">
      <c r="A430" s="7">
        <f>IF(OUT!C1329="", "", OUT!C1329)</f>
        <v>711</v>
      </c>
      <c r="B430" s="18">
        <f>IF(OUT!A1329="", "", OUT!A1329)</f>
        <v>89145</v>
      </c>
      <c r="C430" s="7" t="str">
        <f>IF(OUT!D1329="", "", OUT!D1329)</f>
        <v>IV</v>
      </c>
      <c r="D430" s="25"/>
      <c r="E430" s="7" t="str">
        <f>IF(OUT!E1329="", "", OUT!E1329)</f>
        <v>32 TRAY</v>
      </c>
      <c r="F430" s="22" t="str">
        <f>IF(OUT!AE1329="NEW", "✷", "")</f>
        <v/>
      </c>
      <c r="G430" t="str">
        <f>IF(OUT!B1329="", "", OUT!B1329)</f>
        <v>ECHINACEA KISMET RED</v>
      </c>
      <c r="H430" s="19">
        <f>IF(AND($K$3=1,$K$4="N"),P430,IF(AND($K$3=2,$K$4="N"),R430,IF(AND($K$3=3,$K$4="N"),T430,IF(AND($K$3=4,$K$4="N"),V430,IF(AND($K$3=5,$K$4="N"),X430,IF(AND($K$3=1,$K$4="Y"),Z430,IF(AND($K$3=2,$K$4="Y"),AB430,IF(AND($K$3=3,$K$4="Y"),AD430,IF(AND($K$3=4,$K$4="Y"),AF430,IF(AND($K$3=5,$K$4="Y"),AH430,"FALSE"))))))))))</f>
        <v>3.55</v>
      </c>
      <c r="I430" s="20">
        <f>IF(AND($K$3=1,$K$4="N"),Q430,IF(AND($K$3=2,$K$4="N"),S430,IF(AND($K$3=3,$K$4="N"),U430,IF(AND($K$3=4,$K$4="N"),W430,IF(AND($K$3=5,$K$4="N"),Y430,IF(AND($K$3=1,$K$4="Y"),AA430,IF(AND($K$3=2,$K$4="Y"),AC430,IF(AND($K$3=3,$K$4="Y"),AE430,IF(AND($K$3=4,$K$4="Y"),AG430,IF(AND($K$3=5,$K$4="Y"),AI430,"FALSE"))))))))))</f>
        <v>113.6</v>
      </c>
      <c r="J430" s="34" t="str">
        <f>IF(OUT!F1329="", "", OUT!F1329)</f>
        <v>VERNALIZED</v>
      </c>
      <c r="K430" s="7">
        <f>IF(OUT!P1329="", "", OUT!P1329)</f>
        <v>32</v>
      </c>
      <c r="L430" s="7" t="str">
        <f>IF(OUT!AE1329="", "", OUT!AE1329)</f>
        <v/>
      </c>
      <c r="M430" s="7" t="str">
        <f>IF(OUT!AG1329="", "", OUT!AG1329)</f>
        <v>PAT</v>
      </c>
      <c r="N430" s="7" t="str">
        <f>IF(OUT!AQ1329="", "", OUT!AQ1329)</f>
        <v/>
      </c>
      <c r="O430" s="7" t="str">
        <f>IF(OUT!BM1329="", "", OUT!BM1329)</f>
        <v>T3</v>
      </c>
      <c r="P430" s="8">
        <f>IF(OUT!N1329="", "", OUT!N1329)</f>
        <v>3.55</v>
      </c>
      <c r="Q430" s="9">
        <f>IF(OUT!O1329="", "", OUT!O1329)</f>
        <v>113.6</v>
      </c>
      <c r="R430" s="8">
        <f>IF(PPG!H1329="", "", PPG!H1329)</f>
        <v>0</v>
      </c>
      <c r="S430" s="9">
        <f>IF(PPG!I1329="", "", PPG!I1329)</f>
        <v>0</v>
      </c>
      <c r="T430" s="8">
        <f>IF(PPG!J1329="", "", PPG!J1329)</f>
        <v>0</v>
      </c>
      <c r="U430" s="9">
        <f>IF(PPG!K1329="", "", PPG!K1329)</f>
        <v>0</v>
      </c>
      <c r="V430" s="8">
        <f>IF(PPG!L1329="", "", PPG!L1329)</f>
        <v>0</v>
      </c>
      <c r="W430" s="9">
        <f>IF(PPG!M1329="", "", PPG!M1329)</f>
        <v>0</v>
      </c>
      <c r="X430" s="8">
        <f>IF(PPG!N1329="", "", PPG!N1329)</f>
        <v>0</v>
      </c>
      <c r="Y430" s="9">
        <f>IF(PPG!O1329="", "", PPG!O1329)</f>
        <v>0</v>
      </c>
      <c r="Z430" s="8">
        <f>IF(PPG!Q1329="", "", PPG!Q1329)</f>
        <v>3.55</v>
      </c>
      <c r="AA430" s="9">
        <f>IF(PPG!R1329="", "", PPG!R1329)</f>
        <v>113.6</v>
      </c>
      <c r="AB430" s="8">
        <f>IF(PPG!S1329="", "", PPG!S1329)</f>
        <v>0</v>
      </c>
      <c r="AC430" s="9">
        <f>IF(PPG!T1329="", "", PPG!T1329)</f>
        <v>0</v>
      </c>
      <c r="AD430" s="8">
        <f>IF(PPG!U1329="", "", PPG!U1329)</f>
        <v>0</v>
      </c>
      <c r="AE430" s="9">
        <f>IF(PPG!V1329="", "", PPG!V1329)</f>
        <v>0</v>
      </c>
      <c r="AF430" s="8">
        <f>IF(PPG!W1329="", "", PPG!W1329)</f>
        <v>0</v>
      </c>
      <c r="AG430" s="9">
        <f>IF(PPG!X1329="", "", PPG!X1329)</f>
        <v>0</v>
      </c>
      <c r="AH430" s="8">
        <f>IF(PPG!Y1329="", "", PPG!Y1329)</f>
        <v>0</v>
      </c>
      <c r="AI430" s="9">
        <f>IF(PPG!Z1329="", "", PPG!Z1329)</f>
        <v>0</v>
      </c>
      <c r="AJ430" s="30" t="str">
        <f>IF(D430&lt;&gt;"",D430*I430, "0.00")</f>
        <v>0.00</v>
      </c>
      <c r="AK430" s="7" t="str">
        <f>IF(D430&lt;&gt;"",D430, "0")</f>
        <v>0</v>
      </c>
      <c r="AL430" s="7" t="str">
        <f>IF(D430&lt;&gt;"",D430*K430, "0")</f>
        <v>0</v>
      </c>
    </row>
    <row r="431" spans="1:38">
      <c r="A431" s="7">
        <f>IF(OUT!C1267="", "", OUT!C1267)</f>
        <v>711</v>
      </c>
      <c r="B431" s="18">
        <f>IF(OUT!A1267="", "", OUT!A1267)</f>
        <v>88197</v>
      </c>
      <c r="C431" s="7" t="str">
        <f>IF(OUT!D1267="", "", OUT!D1267)</f>
        <v>IV</v>
      </c>
      <c r="D431" s="25"/>
      <c r="E431" s="7" t="str">
        <f>IF(OUT!E1267="", "", OUT!E1267)</f>
        <v>32 TRAY</v>
      </c>
      <c r="F431" s="22" t="str">
        <f>IF(OUT!AE1267="NEW", "✷", "")</f>
        <v/>
      </c>
      <c r="G431" t="str">
        <f>IF(OUT!B1267="", "", OUT!B1267)</f>
        <v>ECHINACEA PURPUREA GREEN TWISTER</v>
      </c>
      <c r="H431" s="19">
        <f>IF(AND($K$3=1,$K$4="N"),P431,IF(AND($K$3=2,$K$4="N"),R431,IF(AND($K$3=3,$K$4="N"),T431,IF(AND($K$3=4,$K$4="N"),V431,IF(AND($K$3=5,$K$4="N"),X431,IF(AND($K$3=1,$K$4="Y"),Z431,IF(AND($K$3=2,$K$4="Y"),AB431,IF(AND($K$3=3,$K$4="Y"),AD431,IF(AND($K$3=4,$K$4="Y"),AF431,IF(AND($K$3=5,$K$4="Y"),AH431,"FALSE"))))))))))</f>
        <v>1.516</v>
      </c>
      <c r="I431" s="20">
        <f>IF(AND($K$3=1,$K$4="N"),Q431,IF(AND($K$3=2,$K$4="N"),S431,IF(AND($K$3=3,$K$4="N"),U431,IF(AND($K$3=4,$K$4="N"),W431,IF(AND($K$3=5,$K$4="N"),Y431,IF(AND($K$3=1,$K$4="Y"),AA431,IF(AND($K$3=2,$K$4="Y"),AC431,IF(AND($K$3=3,$K$4="Y"),AE431,IF(AND($K$3=4,$K$4="Y"),AG431,IF(AND($K$3=5,$K$4="Y"),AI431,"FALSE"))))))))))</f>
        <v>48.51</v>
      </c>
      <c r="J431" s="34" t="str">
        <f>IF(OUT!F1267="", "", OUT!F1267)</f>
        <v>VERNALIZED</v>
      </c>
      <c r="K431" s="7">
        <f>IF(OUT!P1267="", "", OUT!P1267)</f>
        <v>32</v>
      </c>
      <c r="L431" s="7" t="str">
        <f>IF(OUT!AE1267="", "", OUT!AE1267)</f>
        <v/>
      </c>
      <c r="M431" s="7" t="str">
        <f>IF(OUT!AG1267="", "", OUT!AG1267)</f>
        <v/>
      </c>
      <c r="N431" s="7" t="str">
        <f>IF(OUT!AQ1267="", "", OUT!AQ1267)</f>
        <v/>
      </c>
      <c r="O431" s="7" t="str">
        <f>IF(OUT!BM1267="", "", OUT!BM1267)</f>
        <v>T3</v>
      </c>
      <c r="P431" s="8">
        <f>IF(OUT!N1267="", "", OUT!N1267)</f>
        <v>1.516</v>
      </c>
      <c r="Q431" s="9">
        <f>IF(OUT!O1267="", "", OUT!O1267)</f>
        <v>48.51</v>
      </c>
      <c r="R431" s="8">
        <f>IF(PPG!H1267="", "", PPG!H1267)</f>
        <v>0</v>
      </c>
      <c r="S431" s="9">
        <f>IF(PPG!I1267="", "", PPG!I1267)</f>
        <v>0</v>
      </c>
      <c r="T431" s="8">
        <f>IF(PPG!J1267="", "", PPG!J1267)</f>
        <v>0</v>
      </c>
      <c r="U431" s="9">
        <f>IF(PPG!K1267="", "", PPG!K1267)</f>
        <v>0</v>
      </c>
      <c r="V431" s="8">
        <f>IF(PPG!L1267="", "", PPG!L1267)</f>
        <v>0</v>
      </c>
      <c r="W431" s="9">
        <f>IF(PPG!M1267="", "", PPG!M1267)</f>
        <v>0</v>
      </c>
      <c r="X431" s="8">
        <f>IF(PPG!N1267="", "", PPG!N1267)</f>
        <v>0</v>
      </c>
      <c r="Y431" s="9">
        <f>IF(PPG!O1267="", "", PPG!O1267)</f>
        <v>0</v>
      </c>
      <c r="Z431" s="8">
        <f>IF(PPG!Q1267="", "", PPG!Q1267)</f>
        <v>1.516</v>
      </c>
      <c r="AA431" s="9">
        <f>IF(PPG!R1267="", "", PPG!R1267)</f>
        <v>48.51</v>
      </c>
      <c r="AB431" s="8">
        <f>IF(PPG!S1267="", "", PPG!S1267)</f>
        <v>0</v>
      </c>
      <c r="AC431" s="9">
        <f>IF(PPG!T1267="", "", PPG!T1267)</f>
        <v>0</v>
      </c>
      <c r="AD431" s="8">
        <f>IF(PPG!U1267="", "", PPG!U1267)</f>
        <v>0</v>
      </c>
      <c r="AE431" s="9">
        <f>IF(PPG!V1267="", "", PPG!V1267)</f>
        <v>0</v>
      </c>
      <c r="AF431" s="8">
        <f>IF(PPG!W1267="", "", PPG!W1267)</f>
        <v>0</v>
      </c>
      <c r="AG431" s="9">
        <f>IF(PPG!X1267="", "", PPG!X1267)</f>
        <v>0</v>
      </c>
      <c r="AH431" s="8">
        <f>IF(PPG!Y1267="", "", PPG!Y1267)</f>
        <v>0</v>
      </c>
      <c r="AI431" s="9">
        <f>IF(PPG!Z1267="", "", PPG!Z1267)</f>
        <v>0</v>
      </c>
      <c r="AJ431" s="30" t="str">
        <f>IF(D431&lt;&gt;"",D431*I431, "0.00")</f>
        <v>0.00</v>
      </c>
      <c r="AK431" s="7" t="str">
        <f>IF(D431&lt;&gt;"",D431, "0")</f>
        <v>0</v>
      </c>
      <c r="AL431" s="7" t="str">
        <f>IF(D431&lt;&gt;"",D431*K431, "0")</f>
        <v>0</v>
      </c>
    </row>
    <row r="432" spans="1:38">
      <c r="A432" s="7">
        <f>IF(OUT!C49="", "", OUT!C49)</f>
        <v>711</v>
      </c>
      <c r="B432" s="18">
        <f>IF(OUT!A49="", "", OUT!A49)</f>
        <v>6231</v>
      </c>
      <c r="C432" s="7" t="str">
        <f>IF(OUT!D49="", "", OUT!D49)</f>
        <v>IV</v>
      </c>
      <c r="D432" s="25"/>
      <c r="E432" s="7" t="str">
        <f>IF(OUT!E49="", "", OUT!E49)</f>
        <v>32 TRAY</v>
      </c>
      <c r="F432" s="22" t="str">
        <f>IF(OUT!AE49="NEW", "✷", "")</f>
        <v/>
      </c>
      <c r="G432" t="str">
        <f>IF(OUT!B49="", "", OUT!B49)</f>
        <v>ECHINACEA PURPUREA MAGNUS (Reddish/Pink)</v>
      </c>
      <c r="H432" s="19">
        <f>IF(AND($K$3=1,$K$4="N"),P432,IF(AND($K$3=2,$K$4="N"),R432,IF(AND($K$3=3,$K$4="N"),T432,IF(AND($K$3=4,$K$4="N"),V432,IF(AND($K$3=5,$K$4="N"),X432,IF(AND($K$3=1,$K$4="Y"),Z432,IF(AND($K$3=2,$K$4="Y"),AB432,IF(AND($K$3=3,$K$4="Y"),AD432,IF(AND($K$3=4,$K$4="Y"),AF432,IF(AND($K$3=5,$K$4="Y"),AH432,"FALSE"))))))))))</f>
        <v>1.306</v>
      </c>
      <c r="I432" s="20">
        <f>IF(AND($K$3=1,$K$4="N"),Q432,IF(AND($K$3=2,$K$4="N"),S432,IF(AND($K$3=3,$K$4="N"),U432,IF(AND($K$3=4,$K$4="N"),W432,IF(AND($K$3=5,$K$4="N"),Y432,IF(AND($K$3=1,$K$4="Y"),AA432,IF(AND($K$3=2,$K$4="Y"),AC432,IF(AND($K$3=3,$K$4="Y"),AE432,IF(AND($K$3=4,$K$4="Y"),AG432,IF(AND($K$3=5,$K$4="Y"),AI432,"FALSE"))))))))))</f>
        <v>41.79</v>
      </c>
      <c r="J432" s="34" t="str">
        <f>IF(OUT!F49="", "", OUT!F49)</f>
        <v>VERNALIZED</v>
      </c>
      <c r="K432" s="7">
        <f>IF(OUT!P49="", "", OUT!P49)</f>
        <v>32</v>
      </c>
      <c r="L432" s="7" t="str">
        <f>IF(OUT!AE49="", "", OUT!AE49)</f>
        <v/>
      </c>
      <c r="M432" s="7" t="str">
        <f>IF(OUT!AG49="", "", OUT!AG49)</f>
        <v/>
      </c>
      <c r="N432" s="7" t="str">
        <f>IF(OUT!AQ49="", "", OUT!AQ49)</f>
        <v>CUT</v>
      </c>
      <c r="O432" s="7" t="str">
        <f>IF(OUT!BM49="", "", OUT!BM49)</f>
        <v>T3</v>
      </c>
      <c r="P432" s="8">
        <f>IF(OUT!N49="", "", OUT!N49)</f>
        <v>1.306</v>
      </c>
      <c r="Q432" s="9">
        <f>IF(OUT!O49="", "", OUT!O49)</f>
        <v>41.79</v>
      </c>
      <c r="R432" s="8">
        <f>IF(PPG!H49="", "", PPG!H49)</f>
        <v>0</v>
      </c>
      <c r="S432" s="9">
        <f>IF(PPG!I49="", "", PPG!I49)</f>
        <v>0</v>
      </c>
      <c r="T432" s="8">
        <f>IF(PPG!J49="", "", PPG!J49)</f>
        <v>0</v>
      </c>
      <c r="U432" s="9">
        <f>IF(PPG!K49="", "", PPG!K49)</f>
        <v>0</v>
      </c>
      <c r="V432" s="8">
        <f>IF(PPG!L49="", "", PPG!L49)</f>
        <v>0</v>
      </c>
      <c r="W432" s="9">
        <f>IF(PPG!M49="", "", PPG!M49)</f>
        <v>0</v>
      </c>
      <c r="X432" s="8">
        <f>IF(PPG!N49="", "", PPG!N49)</f>
        <v>0</v>
      </c>
      <c r="Y432" s="9">
        <f>IF(PPG!O49="", "", PPG!O49)</f>
        <v>0</v>
      </c>
      <c r="Z432" s="8">
        <f>IF(PPG!Q49="", "", PPG!Q49)</f>
        <v>1.306</v>
      </c>
      <c r="AA432" s="9">
        <f>IF(PPG!R49="", "", PPG!R49)</f>
        <v>41.79</v>
      </c>
      <c r="AB432" s="8">
        <f>IF(PPG!S49="", "", PPG!S49)</f>
        <v>0</v>
      </c>
      <c r="AC432" s="9">
        <f>IF(PPG!T49="", "", PPG!T49)</f>
        <v>0</v>
      </c>
      <c r="AD432" s="8">
        <f>IF(PPG!U49="", "", PPG!U49)</f>
        <v>0</v>
      </c>
      <c r="AE432" s="9">
        <f>IF(PPG!V49="", "", PPG!V49)</f>
        <v>0</v>
      </c>
      <c r="AF432" s="8">
        <f>IF(PPG!W49="", "", PPG!W49)</f>
        <v>0</v>
      </c>
      <c r="AG432" s="9">
        <f>IF(PPG!X49="", "", PPG!X49)</f>
        <v>0</v>
      </c>
      <c r="AH432" s="8">
        <f>IF(PPG!Y49="", "", PPG!Y49)</f>
        <v>0</v>
      </c>
      <c r="AI432" s="9">
        <f>IF(PPG!Z49="", "", PPG!Z49)</f>
        <v>0</v>
      </c>
      <c r="AJ432" s="30" t="str">
        <f>IF(D432&lt;&gt;"",D432*I432, "0.00")</f>
        <v>0.00</v>
      </c>
      <c r="AK432" s="7" t="str">
        <f>IF(D432&lt;&gt;"",D432, "0")</f>
        <v>0</v>
      </c>
      <c r="AL432" s="7" t="str">
        <f>IF(D432&lt;&gt;"",D432*K432, "0")</f>
        <v>0</v>
      </c>
    </row>
    <row r="433" spans="1:38">
      <c r="A433" s="7">
        <f>IF(OUT!C287="", "", OUT!C287)</f>
        <v>711</v>
      </c>
      <c r="B433" s="18">
        <f>IF(OUT!A287="", "", OUT!A287)</f>
        <v>40963</v>
      </c>
      <c r="C433" s="7" t="str">
        <f>IF(OUT!D287="", "", OUT!D287)</f>
        <v>IV</v>
      </c>
      <c r="D433" s="25"/>
      <c r="E433" s="7" t="str">
        <f>IF(OUT!E287="", "", OUT!E287)</f>
        <v>32 TRAY</v>
      </c>
      <c r="F433" s="22" t="str">
        <f>IF(OUT!AE287="NEW", "✷", "")</f>
        <v/>
      </c>
      <c r="G433" t="str">
        <f>IF(OUT!B287="", "", OUT!B287)</f>
        <v>ECHINACEA PURPUREA MELLOW YELLOWS</v>
      </c>
      <c r="H433" s="19">
        <f>IF(AND($K$3=1,$K$4="N"),P433,IF(AND($K$3=2,$K$4="N"),R433,IF(AND($K$3=3,$K$4="N"),T433,IF(AND($K$3=4,$K$4="N"),V433,IF(AND($K$3=5,$K$4="N"),X433,IF(AND($K$3=1,$K$4="Y"),Z433,IF(AND($K$3=2,$K$4="Y"),AB433,IF(AND($K$3=3,$K$4="Y"),AD433,IF(AND($K$3=4,$K$4="Y"),AF433,IF(AND($K$3=5,$K$4="Y"),AH433,"FALSE"))))))))))</f>
        <v>1.516</v>
      </c>
      <c r="I433" s="20">
        <f>IF(AND($K$3=1,$K$4="N"),Q433,IF(AND($K$3=2,$K$4="N"),S433,IF(AND($K$3=3,$K$4="N"),U433,IF(AND($K$3=4,$K$4="N"),W433,IF(AND($K$3=5,$K$4="N"),Y433,IF(AND($K$3=1,$K$4="Y"),AA433,IF(AND($K$3=2,$K$4="Y"),AC433,IF(AND($K$3=3,$K$4="Y"),AE433,IF(AND($K$3=4,$K$4="Y"),AG433,IF(AND($K$3=5,$K$4="Y"),AI433,"FALSE"))))))))))</f>
        <v>48.51</v>
      </c>
      <c r="J433" s="34" t="str">
        <f>IF(OUT!F287="", "", OUT!F287)</f>
        <v>VERNALIZED</v>
      </c>
      <c r="K433" s="7">
        <f>IF(OUT!P287="", "", OUT!P287)</f>
        <v>32</v>
      </c>
      <c r="L433" s="7" t="str">
        <f>IF(OUT!AE287="", "", OUT!AE287)</f>
        <v/>
      </c>
      <c r="M433" s="7" t="str">
        <f>IF(OUT!AG287="", "", OUT!AG287)</f>
        <v/>
      </c>
      <c r="N433" s="7" t="str">
        <f>IF(OUT!AQ287="", "", OUT!AQ287)</f>
        <v/>
      </c>
      <c r="O433" s="7" t="str">
        <f>IF(OUT!BM287="", "", OUT!BM287)</f>
        <v>T3</v>
      </c>
      <c r="P433" s="8">
        <f>IF(OUT!N287="", "", OUT!N287)</f>
        <v>1.516</v>
      </c>
      <c r="Q433" s="9">
        <f>IF(OUT!O287="", "", OUT!O287)</f>
        <v>48.51</v>
      </c>
      <c r="R433" s="8">
        <f>IF(PPG!H287="", "", PPG!H287)</f>
        <v>0</v>
      </c>
      <c r="S433" s="9">
        <f>IF(PPG!I287="", "", PPG!I287)</f>
        <v>0</v>
      </c>
      <c r="T433" s="8">
        <f>IF(PPG!J287="", "", PPG!J287)</f>
        <v>0</v>
      </c>
      <c r="U433" s="9">
        <f>IF(PPG!K287="", "", PPG!K287)</f>
        <v>0</v>
      </c>
      <c r="V433" s="8">
        <f>IF(PPG!L287="", "", PPG!L287)</f>
        <v>0</v>
      </c>
      <c r="W433" s="9">
        <f>IF(PPG!M287="", "", PPG!M287)</f>
        <v>0</v>
      </c>
      <c r="X433" s="8">
        <f>IF(PPG!N287="", "", PPG!N287)</f>
        <v>0</v>
      </c>
      <c r="Y433" s="9">
        <f>IF(PPG!O287="", "", PPG!O287)</f>
        <v>0</v>
      </c>
      <c r="Z433" s="8">
        <f>IF(PPG!Q287="", "", PPG!Q287)</f>
        <v>1.516</v>
      </c>
      <c r="AA433" s="9">
        <f>IF(PPG!R287="", "", PPG!R287)</f>
        <v>48.51</v>
      </c>
      <c r="AB433" s="8">
        <f>IF(PPG!S287="", "", PPG!S287)</f>
        <v>0</v>
      </c>
      <c r="AC433" s="9">
        <f>IF(PPG!T287="", "", PPG!T287)</f>
        <v>0</v>
      </c>
      <c r="AD433" s="8">
        <f>IF(PPG!U287="", "", PPG!U287)</f>
        <v>0</v>
      </c>
      <c r="AE433" s="9">
        <f>IF(PPG!V287="", "", PPG!V287)</f>
        <v>0</v>
      </c>
      <c r="AF433" s="8">
        <f>IF(PPG!W287="", "", PPG!W287)</f>
        <v>0</v>
      </c>
      <c r="AG433" s="9">
        <f>IF(PPG!X287="", "", PPG!X287)</f>
        <v>0</v>
      </c>
      <c r="AH433" s="8">
        <f>IF(PPG!Y287="", "", PPG!Y287)</f>
        <v>0</v>
      </c>
      <c r="AI433" s="9">
        <f>IF(PPG!Z287="", "", PPG!Z287)</f>
        <v>0</v>
      </c>
      <c r="AJ433" s="30" t="str">
        <f>IF(D433&lt;&gt;"",D433*I433, "0.00")</f>
        <v>0.00</v>
      </c>
      <c r="AK433" s="7" t="str">
        <f>IF(D433&lt;&gt;"",D433, "0")</f>
        <v>0</v>
      </c>
      <c r="AL433" s="7" t="str">
        <f>IF(D433&lt;&gt;"",D433*K433, "0")</f>
        <v>0</v>
      </c>
    </row>
    <row r="434" spans="1:38">
      <c r="A434" s="7">
        <f>IF(OUT!C1682="", "", OUT!C1682)</f>
        <v>711</v>
      </c>
      <c r="B434" s="18">
        <f>IF(OUT!A1682="", "", OUT!A1682)</f>
        <v>96102</v>
      </c>
      <c r="C434" s="7" t="str">
        <f>IF(OUT!D1682="", "", OUT!D1682)</f>
        <v>IV</v>
      </c>
      <c r="D434" s="25"/>
      <c r="E434" s="7" t="str">
        <f>IF(OUT!E1682="", "", OUT!E1682)</f>
        <v>32 TRAY</v>
      </c>
      <c r="F434" s="22" t="str">
        <f>IF(OUT!AE1682="NEW", "✷", "")</f>
        <v>✷</v>
      </c>
      <c r="G434" t="str">
        <f>IF(OUT!B1682="", "", OUT!B1682)</f>
        <v>ECHINACEA PURPUREA POLLYNATION MIX</v>
      </c>
      <c r="H434" s="19">
        <f>IF(AND($K$3=1,$K$4="N"),P434,IF(AND($K$3=2,$K$4="N"),R434,IF(AND($K$3=3,$K$4="N"),T434,IF(AND($K$3=4,$K$4="N"),V434,IF(AND($K$3=5,$K$4="N"),X434,IF(AND($K$3=1,$K$4="Y"),Z434,IF(AND($K$3=2,$K$4="Y"),AB434,IF(AND($K$3=3,$K$4="Y"),AD434,IF(AND($K$3=4,$K$4="Y"),AF434,IF(AND($K$3=5,$K$4="Y"),AH434,"FALSE"))))))))))</f>
        <v>1.516</v>
      </c>
      <c r="I434" s="20">
        <f>IF(AND($K$3=1,$K$4="N"),Q434,IF(AND($K$3=2,$K$4="N"),S434,IF(AND($K$3=3,$K$4="N"),U434,IF(AND($K$3=4,$K$4="N"),W434,IF(AND($K$3=5,$K$4="N"),Y434,IF(AND($K$3=1,$K$4="Y"),AA434,IF(AND($K$3=2,$K$4="Y"),AC434,IF(AND($K$3=3,$K$4="Y"),AE434,IF(AND($K$3=4,$K$4="Y"),AG434,IF(AND($K$3=5,$K$4="Y"),AI434,"FALSE"))))))))))</f>
        <v>48.51</v>
      </c>
      <c r="J434" s="34" t="str">
        <f>IF(OUT!F1682="", "", OUT!F1682)</f>
        <v>VERNALIZED</v>
      </c>
      <c r="K434" s="7">
        <f>IF(OUT!P1682="", "", OUT!P1682)</f>
        <v>32</v>
      </c>
      <c r="L434" s="7" t="str">
        <f>IF(OUT!AE1682="", "", OUT!AE1682)</f>
        <v>NEW</v>
      </c>
      <c r="M434" s="7" t="str">
        <f>IF(OUT!AG1682="", "", OUT!AG1682)</f>
        <v/>
      </c>
      <c r="N434" s="7" t="str">
        <f>IF(OUT!AQ1682="", "", OUT!AQ1682)</f>
        <v/>
      </c>
      <c r="O434" s="7" t="str">
        <f>IF(OUT!BM1682="", "", OUT!BM1682)</f>
        <v>T3</v>
      </c>
      <c r="P434" s="8">
        <f>IF(OUT!N1682="", "", OUT!N1682)</f>
        <v>1.516</v>
      </c>
      <c r="Q434" s="9">
        <f>IF(OUT!O1682="", "", OUT!O1682)</f>
        <v>48.51</v>
      </c>
      <c r="R434" s="8">
        <f>IF(PPG!H1682="", "", PPG!H1682)</f>
        <v>0</v>
      </c>
      <c r="S434" s="9">
        <f>IF(PPG!I1682="", "", PPG!I1682)</f>
        <v>0</v>
      </c>
      <c r="T434" s="8">
        <f>IF(PPG!J1682="", "", PPG!J1682)</f>
        <v>0</v>
      </c>
      <c r="U434" s="9">
        <f>IF(PPG!K1682="", "", PPG!K1682)</f>
        <v>0</v>
      </c>
      <c r="V434" s="8">
        <f>IF(PPG!L1682="", "", PPG!L1682)</f>
        <v>0</v>
      </c>
      <c r="W434" s="9">
        <f>IF(PPG!M1682="", "", PPG!M1682)</f>
        <v>0</v>
      </c>
      <c r="X434" s="8">
        <f>IF(PPG!N1682="", "", PPG!N1682)</f>
        <v>0</v>
      </c>
      <c r="Y434" s="9">
        <f>IF(PPG!O1682="", "", PPG!O1682)</f>
        <v>0</v>
      </c>
      <c r="Z434" s="8">
        <f>IF(PPG!Q1682="", "", PPG!Q1682)</f>
        <v>1.516</v>
      </c>
      <c r="AA434" s="9">
        <f>IF(PPG!R1682="", "", PPG!R1682)</f>
        <v>48.51</v>
      </c>
      <c r="AB434" s="8">
        <f>IF(PPG!S1682="", "", PPG!S1682)</f>
        <v>0</v>
      </c>
      <c r="AC434" s="9">
        <f>IF(PPG!T1682="", "", PPG!T1682)</f>
        <v>0</v>
      </c>
      <c r="AD434" s="8">
        <f>IF(PPG!U1682="", "", PPG!U1682)</f>
        <v>0</v>
      </c>
      <c r="AE434" s="9">
        <f>IF(PPG!V1682="", "", PPG!V1682)</f>
        <v>0</v>
      </c>
      <c r="AF434" s="8">
        <f>IF(PPG!W1682="", "", PPG!W1682)</f>
        <v>0</v>
      </c>
      <c r="AG434" s="9">
        <f>IF(PPG!X1682="", "", PPG!X1682)</f>
        <v>0</v>
      </c>
      <c r="AH434" s="8">
        <f>IF(PPG!Y1682="", "", PPG!Y1682)</f>
        <v>0</v>
      </c>
      <c r="AI434" s="9">
        <f>IF(PPG!Z1682="", "", PPG!Z1682)</f>
        <v>0</v>
      </c>
      <c r="AJ434" s="30" t="str">
        <f>IF(D434&lt;&gt;"",D434*I434, "0.00")</f>
        <v>0.00</v>
      </c>
      <c r="AK434" s="7" t="str">
        <f>IF(D434&lt;&gt;"",D434, "0")</f>
        <v>0</v>
      </c>
      <c r="AL434" s="7" t="str">
        <f>IF(D434&lt;&gt;"",D434*K434, "0")</f>
        <v>0</v>
      </c>
    </row>
    <row r="435" spans="1:38">
      <c r="A435" s="7">
        <f>IF(OUT!C941="", "", OUT!C941)</f>
        <v>711</v>
      </c>
      <c r="B435" s="18">
        <f>IF(OUT!A941="", "", OUT!A941)</f>
        <v>78588</v>
      </c>
      <c r="C435" s="7" t="str">
        <f>IF(OUT!D941="", "", OUT!D941)</f>
        <v>IV</v>
      </c>
      <c r="D435" s="25"/>
      <c r="E435" s="7" t="str">
        <f>IF(OUT!E941="", "", OUT!E941)</f>
        <v>32 TRAY</v>
      </c>
      <c r="F435" s="22" t="str">
        <f>IF(OUT!AE941="NEW", "✷", "")</f>
        <v/>
      </c>
      <c r="G435" t="str">
        <f>IF(OUT!B941="", "", OUT!B941)</f>
        <v>ECHINACEA PURPUREA POW WOW WHITE</v>
      </c>
      <c r="H435" s="19">
        <f>IF(AND($K$3=1,$K$4="N"),P435,IF(AND($K$3=2,$K$4="N"),R435,IF(AND($K$3=3,$K$4="N"),T435,IF(AND($K$3=4,$K$4="N"),V435,IF(AND($K$3=5,$K$4="N"),X435,IF(AND($K$3=1,$K$4="Y"),Z435,IF(AND($K$3=2,$K$4="Y"),AB435,IF(AND($K$3=3,$K$4="Y"),AD435,IF(AND($K$3=4,$K$4="Y"),AF435,IF(AND($K$3=5,$K$4="Y"),AH435,"FALSE"))))))))))</f>
        <v>1.758</v>
      </c>
      <c r="I435" s="20">
        <f>IF(AND($K$3=1,$K$4="N"),Q435,IF(AND($K$3=2,$K$4="N"),S435,IF(AND($K$3=3,$K$4="N"),U435,IF(AND($K$3=4,$K$4="N"),W435,IF(AND($K$3=5,$K$4="N"),Y435,IF(AND($K$3=1,$K$4="Y"),AA435,IF(AND($K$3=2,$K$4="Y"),AC435,IF(AND($K$3=3,$K$4="Y"),AE435,IF(AND($K$3=4,$K$4="Y"),AG435,IF(AND($K$3=5,$K$4="Y"),AI435,"FALSE"))))))))))</f>
        <v>56.25</v>
      </c>
      <c r="J435" s="34" t="str">
        <f>IF(OUT!F941="", "", OUT!F941)</f>
        <v>VERNALIZED</v>
      </c>
      <c r="K435" s="7">
        <f>IF(OUT!P941="", "", OUT!P941)</f>
        <v>32</v>
      </c>
      <c r="L435" s="7" t="str">
        <f>IF(OUT!AE941="", "", OUT!AE941)</f>
        <v/>
      </c>
      <c r="M435" s="7" t="str">
        <f>IF(OUT!AG941="", "", OUT!AG941)</f>
        <v/>
      </c>
      <c r="N435" s="7" t="str">
        <f>IF(OUT!AQ941="", "", OUT!AQ941)</f>
        <v/>
      </c>
      <c r="O435" s="7" t="str">
        <f>IF(OUT!BM941="", "", OUT!BM941)</f>
        <v>T3</v>
      </c>
      <c r="P435" s="8">
        <f>IF(OUT!N941="", "", OUT!N941)</f>
        <v>1.758</v>
      </c>
      <c r="Q435" s="9">
        <f>IF(OUT!O941="", "", OUT!O941)</f>
        <v>56.25</v>
      </c>
      <c r="R435" s="8">
        <f>IF(PPG!H941="", "", PPG!H941)</f>
        <v>0</v>
      </c>
      <c r="S435" s="9">
        <f>IF(PPG!I941="", "", PPG!I941)</f>
        <v>0</v>
      </c>
      <c r="T435" s="8">
        <f>IF(PPG!J941="", "", PPG!J941)</f>
        <v>0</v>
      </c>
      <c r="U435" s="9">
        <f>IF(PPG!K941="", "", PPG!K941)</f>
        <v>0</v>
      </c>
      <c r="V435" s="8">
        <f>IF(PPG!L941="", "", PPG!L941)</f>
        <v>0</v>
      </c>
      <c r="W435" s="9">
        <f>IF(PPG!M941="", "", PPG!M941)</f>
        <v>0</v>
      </c>
      <c r="X435" s="8">
        <f>IF(PPG!N941="", "", PPG!N941)</f>
        <v>0</v>
      </c>
      <c r="Y435" s="9">
        <f>IF(PPG!O941="", "", PPG!O941)</f>
        <v>0</v>
      </c>
      <c r="Z435" s="8">
        <f>IF(PPG!Q941="", "", PPG!Q941)</f>
        <v>1.758</v>
      </c>
      <c r="AA435" s="9">
        <f>IF(PPG!R941="", "", PPG!R941)</f>
        <v>56.25</v>
      </c>
      <c r="AB435" s="8">
        <f>IF(PPG!S941="", "", PPG!S941)</f>
        <v>0</v>
      </c>
      <c r="AC435" s="9">
        <f>IF(PPG!T941="", "", PPG!T941)</f>
        <v>0</v>
      </c>
      <c r="AD435" s="8">
        <f>IF(PPG!U941="", "", PPG!U941)</f>
        <v>0</v>
      </c>
      <c r="AE435" s="9">
        <f>IF(PPG!V941="", "", PPG!V941)</f>
        <v>0</v>
      </c>
      <c r="AF435" s="8">
        <f>IF(PPG!W941="", "", PPG!W941)</f>
        <v>0</v>
      </c>
      <c r="AG435" s="9">
        <f>IF(PPG!X941="", "", PPG!X941)</f>
        <v>0</v>
      </c>
      <c r="AH435" s="8">
        <f>IF(PPG!Y941="", "", PPG!Y941)</f>
        <v>0</v>
      </c>
      <c r="AI435" s="9">
        <f>IF(PPG!Z941="", "", PPG!Z941)</f>
        <v>0</v>
      </c>
      <c r="AJ435" s="30" t="str">
        <f>IF(D435&lt;&gt;"",D435*I435, "0.00")</f>
        <v>0.00</v>
      </c>
      <c r="AK435" s="7" t="str">
        <f>IF(D435&lt;&gt;"",D435, "0")</f>
        <v>0</v>
      </c>
      <c r="AL435" s="7" t="str">
        <f>IF(D435&lt;&gt;"",D435*K435, "0")</f>
        <v>0</v>
      </c>
    </row>
    <row r="436" spans="1:38">
      <c r="A436" s="7">
        <f>IF(OUT!C942="", "", OUT!C942)</f>
        <v>711</v>
      </c>
      <c r="B436" s="18">
        <f>IF(OUT!A942="", "", OUT!A942)</f>
        <v>78589</v>
      </c>
      <c r="C436" s="7" t="str">
        <f>IF(OUT!D942="", "", OUT!D942)</f>
        <v>IV</v>
      </c>
      <c r="D436" s="25"/>
      <c r="E436" s="7" t="str">
        <f>IF(OUT!E942="", "", OUT!E942)</f>
        <v>32 TRAY</v>
      </c>
      <c r="F436" s="22" t="str">
        <f>IF(OUT!AE942="NEW", "✷", "")</f>
        <v/>
      </c>
      <c r="G436" t="str">
        <f>IF(OUT!B942="", "", OUT!B942)</f>
        <v>ECHINACEA PURPUREA POW WOW WILD BERRY</v>
      </c>
      <c r="H436" s="19">
        <f>IF(AND($K$3=1,$K$4="N"),P436,IF(AND($K$3=2,$K$4="N"),R436,IF(AND($K$3=3,$K$4="N"),T436,IF(AND($K$3=4,$K$4="N"),V436,IF(AND($K$3=5,$K$4="N"),X436,IF(AND($K$3=1,$K$4="Y"),Z436,IF(AND($K$3=2,$K$4="Y"),AB436,IF(AND($K$3=3,$K$4="Y"),AD436,IF(AND($K$3=4,$K$4="Y"),AF436,IF(AND($K$3=5,$K$4="Y"),AH436,"FALSE"))))))))))</f>
        <v>1.758</v>
      </c>
      <c r="I436" s="20">
        <f>IF(AND($K$3=1,$K$4="N"),Q436,IF(AND($K$3=2,$K$4="N"),S436,IF(AND($K$3=3,$K$4="N"),U436,IF(AND($K$3=4,$K$4="N"),W436,IF(AND($K$3=5,$K$4="N"),Y436,IF(AND($K$3=1,$K$4="Y"),AA436,IF(AND($K$3=2,$K$4="Y"),AC436,IF(AND($K$3=3,$K$4="Y"),AE436,IF(AND($K$3=4,$K$4="Y"),AG436,IF(AND($K$3=5,$K$4="Y"),AI436,"FALSE"))))))))))</f>
        <v>56.25</v>
      </c>
      <c r="J436" s="34" t="str">
        <f>IF(OUT!F942="", "", OUT!F942)</f>
        <v>VERNALIZED</v>
      </c>
      <c r="K436" s="7">
        <f>IF(OUT!P942="", "", OUT!P942)</f>
        <v>32</v>
      </c>
      <c r="L436" s="7" t="str">
        <f>IF(OUT!AE942="", "", OUT!AE942)</f>
        <v/>
      </c>
      <c r="M436" s="7" t="str">
        <f>IF(OUT!AG942="", "", OUT!AG942)</f>
        <v/>
      </c>
      <c r="N436" s="7" t="str">
        <f>IF(OUT!AQ942="", "", OUT!AQ942)</f>
        <v/>
      </c>
      <c r="O436" s="7" t="str">
        <f>IF(OUT!BM942="", "", OUT!BM942)</f>
        <v>T3</v>
      </c>
      <c r="P436" s="8">
        <f>IF(OUT!N942="", "", OUT!N942)</f>
        <v>1.758</v>
      </c>
      <c r="Q436" s="9">
        <f>IF(OUT!O942="", "", OUT!O942)</f>
        <v>56.25</v>
      </c>
      <c r="R436" s="8">
        <f>IF(PPG!H942="", "", PPG!H942)</f>
        <v>0</v>
      </c>
      <c r="S436" s="9">
        <f>IF(PPG!I942="", "", PPG!I942)</f>
        <v>0</v>
      </c>
      <c r="T436" s="8">
        <f>IF(PPG!J942="", "", PPG!J942)</f>
        <v>0</v>
      </c>
      <c r="U436" s="9">
        <f>IF(PPG!K942="", "", PPG!K942)</f>
        <v>0</v>
      </c>
      <c r="V436" s="8">
        <f>IF(PPG!L942="", "", PPG!L942)</f>
        <v>0</v>
      </c>
      <c r="W436" s="9">
        <f>IF(PPG!M942="", "", PPG!M942)</f>
        <v>0</v>
      </c>
      <c r="X436" s="8">
        <f>IF(PPG!N942="", "", PPG!N942)</f>
        <v>0</v>
      </c>
      <c r="Y436" s="9">
        <f>IF(PPG!O942="", "", PPG!O942)</f>
        <v>0</v>
      </c>
      <c r="Z436" s="8">
        <f>IF(PPG!Q942="", "", PPG!Q942)</f>
        <v>1.758</v>
      </c>
      <c r="AA436" s="9">
        <f>IF(PPG!R942="", "", PPG!R942)</f>
        <v>56.25</v>
      </c>
      <c r="AB436" s="8">
        <f>IF(PPG!S942="", "", PPG!S942)</f>
        <v>0</v>
      </c>
      <c r="AC436" s="9">
        <f>IF(PPG!T942="", "", PPG!T942)</f>
        <v>0</v>
      </c>
      <c r="AD436" s="8">
        <f>IF(PPG!U942="", "", PPG!U942)</f>
        <v>0</v>
      </c>
      <c r="AE436" s="9">
        <f>IF(PPG!V942="", "", PPG!V942)</f>
        <v>0</v>
      </c>
      <c r="AF436" s="8">
        <f>IF(PPG!W942="", "", PPG!W942)</f>
        <v>0</v>
      </c>
      <c r="AG436" s="9">
        <f>IF(PPG!X942="", "", PPG!X942)</f>
        <v>0</v>
      </c>
      <c r="AH436" s="8">
        <f>IF(PPG!Y942="", "", PPG!Y942)</f>
        <v>0</v>
      </c>
      <c r="AI436" s="9">
        <f>IF(PPG!Z942="", "", PPG!Z942)</f>
        <v>0</v>
      </c>
      <c r="AJ436" s="30" t="str">
        <f>IF(D436&lt;&gt;"",D436*I436, "0.00")</f>
        <v>0.00</v>
      </c>
      <c r="AK436" s="7" t="str">
        <f>IF(D436&lt;&gt;"",D436, "0")</f>
        <v>0</v>
      </c>
      <c r="AL436" s="7" t="str">
        <f>IF(D436&lt;&gt;"",D436*K436, "0")</f>
        <v>0</v>
      </c>
    </row>
    <row r="437" spans="1:38">
      <c r="A437" s="7">
        <f>IF(OUT!C976="", "", OUT!C976)</f>
        <v>711</v>
      </c>
      <c r="B437" s="18">
        <f>IF(OUT!A976="", "", OUT!A976)</f>
        <v>79943</v>
      </c>
      <c r="C437" s="7" t="str">
        <f>IF(OUT!D976="", "", OUT!D976)</f>
        <v>IV</v>
      </c>
      <c r="D437" s="25"/>
      <c r="E437" s="7" t="str">
        <f>IF(OUT!E976="", "", OUT!E976)</f>
        <v>32 TRAY</v>
      </c>
      <c r="F437" s="22" t="str">
        <f>IF(OUT!AE976="NEW", "✷", "")</f>
        <v/>
      </c>
      <c r="G437" t="str">
        <f>IF(OUT!B976="", "", OUT!B976)</f>
        <v>ECHINACEA PURPUREA PRAIRIE SPLENDOR ROSE COMPACT</v>
      </c>
      <c r="H437" s="19">
        <f>IF(AND($K$3=1,$K$4="N"),P437,IF(AND($K$3=2,$K$4="N"),R437,IF(AND($K$3=3,$K$4="N"),T437,IF(AND($K$3=4,$K$4="N"),V437,IF(AND($K$3=5,$K$4="N"),X437,IF(AND($K$3=1,$K$4="Y"),Z437,IF(AND($K$3=2,$K$4="Y"),AB437,IF(AND($K$3=3,$K$4="Y"),AD437,IF(AND($K$3=4,$K$4="Y"),AF437,IF(AND($K$3=5,$K$4="Y"),AH437,"FALSE"))))))))))</f>
        <v>1.758</v>
      </c>
      <c r="I437" s="20">
        <f>IF(AND($K$3=1,$K$4="N"),Q437,IF(AND($K$3=2,$K$4="N"),S437,IF(AND($K$3=3,$K$4="N"),U437,IF(AND($K$3=4,$K$4="N"),W437,IF(AND($K$3=5,$K$4="N"),Y437,IF(AND($K$3=1,$K$4="Y"),AA437,IF(AND($K$3=2,$K$4="Y"),AC437,IF(AND($K$3=3,$K$4="Y"),AE437,IF(AND($K$3=4,$K$4="Y"),AG437,IF(AND($K$3=5,$K$4="Y"),AI437,"FALSE"))))))))))</f>
        <v>56.25</v>
      </c>
      <c r="J437" s="34" t="str">
        <f>IF(OUT!F976="", "", OUT!F976)</f>
        <v>VERNALIZED</v>
      </c>
      <c r="K437" s="7">
        <f>IF(OUT!P976="", "", OUT!P976)</f>
        <v>32</v>
      </c>
      <c r="L437" s="7" t="str">
        <f>IF(OUT!AE976="", "", OUT!AE976)</f>
        <v/>
      </c>
      <c r="M437" s="7" t="str">
        <f>IF(OUT!AG976="", "", OUT!AG976)</f>
        <v/>
      </c>
      <c r="N437" s="7" t="str">
        <f>IF(OUT!AQ976="", "", OUT!AQ976)</f>
        <v/>
      </c>
      <c r="O437" s="7" t="str">
        <f>IF(OUT!BM976="", "", OUT!BM976)</f>
        <v>T3</v>
      </c>
      <c r="P437" s="8">
        <f>IF(OUT!N976="", "", OUT!N976)</f>
        <v>1.758</v>
      </c>
      <c r="Q437" s="9">
        <f>IF(OUT!O976="", "", OUT!O976)</f>
        <v>56.25</v>
      </c>
      <c r="R437" s="8">
        <f>IF(PPG!H976="", "", PPG!H976)</f>
        <v>0</v>
      </c>
      <c r="S437" s="9">
        <f>IF(PPG!I976="", "", PPG!I976)</f>
        <v>0</v>
      </c>
      <c r="T437" s="8">
        <f>IF(PPG!J976="", "", PPG!J976)</f>
        <v>0</v>
      </c>
      <c r="U437" s="9">
        <f>IF(PPG!K976="", "", PPG!K976)</f>
        <v>0</v>
      </c>
      <c r="V437" s="8">
        <f>IF(PPG!L976="", "", PPG!L976)</f>
        <v>0</v>
      </c>
      <c r="W437" s="9">
        <f>IF(PPG!M976="", "", PPG!M976)</f>
        <v>0</v>
      </c>
      <c r="X437" s="8">
        <f>IF(PPG!N976="", "", PPG!N976)</f>
        <v>0</v>
      </c>
      <c r="Y437" s="9">
        <f>IF(PPG!O976="", "", PPG!O976)</f>
        <v>0</v>
      </c>
      <c r="Z437" s="8">
        <f>IF(PPG!Q976="", "", PPG!Q976)</f>
        <v>1.758</v>
      </c>
      <c r="AA437" s="9">
        <f>IF(PPG!R976="", "", PPG!R976)</f>
        <v>56.25</v>
      </c>
      <c r="AB437" s="8">
        <f>IF(PPG!S976="", "", PPG!S976)</f>
        <v>0</v>
      </c>
      <c r="AC437" s="9">
        <f>IF(PPG!T976="", "", PPG!T976)</f>
        <v>0</v>
      </c>
      <c r="AD437" s="8">
        <f>IF(PPG!U976="", "", PPG!U976)</f>
        <v>0</v>
      </c>
      <c r="AE437" s="9">
        <f>IF(PPG!V976="", "", PPG!V976)</f>
        <v>0</v>
      </c>
      <c r="AF437" s="8">
        <f>IF(PPG!W976="", "", PPG!W976)</f>
        <v>0</v>
      </c>
      <c r="AG437" s="9">
        <f>IF(PPG!X976="", "", PPG!X976)</f>
        <v>0</v>
      </c>
      <c r="AH437" s="8">
        <f>IF(PPG!Y976="", "", PPG!Y976)</f>
        <v>0</v>
      </c>
      <c r="AI437" s="9">
        <f>IF(PPG!Z976="", "", PPG!Z976)</f>
        <v>0</v>
      </c>
      <c r="AJ437" s="30" t="str">
        <f>IF(D437&lt;&gt;"",D437*I437, "0.00")</f>
        <v>0.00</v>
      </c>
      <c r="AK437" s="7" t="str">
        <f>IF(D437&lt;&gt;"",D437, "0")</f>
        <v>0</v>
      </c>
      <c r="AL437" s="7" t="str">
        <f>IF(D437&lt;&gt;"",D437*K437, "0")</f>
        <v>0</v>
      </c>
    </row>
    <row r="438" spans="1:38">
      <c r="A438" s="7">
        <f>IF(OUT!C471="", "", OUT!C471)</f>
        <v>711</v>
      </c>
      <c r="B438" s="18">
        <f>IF(OUT!A471="", "", OUT!A471)</f>
        <v>59144</v>
      </c>
      <c r="C438" s="7" t="str">
        <f>IF(OUT!D471="", "", OUT!D471)</f>
        <v>IV</v>
      </c>
      <c r="D438" s="25"/>
      <c r="E438" s="7" t="str">
        <f>IF(OUT!E471="", "", OUT!E471)</f>
        <v>32 TRAY</v>
      </c>
      <c r="F438" s="22" t="str">
        <f>IF(OUT!AE471="NEW", "✷", "")</f>
        <v/>
      </c>
      <c r="G438" t="str">
        <f>IF(OUT!B471="", "", OUT!B471)</f>
        <v>ECHINACEA PURPUREA RUBY STAR  (RUBINSTERN) (Magenta Red)</v>
      </c>
      <c r="H438" s="19">
        <f>IF(AND($K$3=1,$K$4="N"),P438,IF(AND($K$3=2,$K$4="N"),R438,IF(AND($K$3=3,$K$4="N"),T438,IF(AND($K$3=4,$K$4="N"),V438,IF(AND($K$3=5,$K$4="N"),X438,IF(AND($K$3=1,$K$4="Y"),Z438,IF(AND($K$3=2,$K$4="Y"),AB438,IF(AND($K$3=3,$K$4="Y"),AD438,IF(AND($K$3=4,$K$4="Y"),AF438,IF(AND($K$3=5,$K$4="Y"),AH438,"FALSE"))))))))))</f>
        <v>1.306</v>
      </c>
      <c r="I438" s="20">
        <f>IF(AND($K$3=1,$K$4="N"),Q438,IF(AND($K$3=2,$K$4="N"),S438,IF(AND($K$3=3,$K$4="N"),U438,IF(AND($K$3=4,$K$4="N"),W438,IF(AND($K$3=5,$K$4="N"),Y438,IF(AND($K$3=1,$K$4="Y"),AA438,IF(AND($K$3=2,$K$4="Y"),AC438,IF(AND($K$3=3,$K$4="Y"),AE438,IF(AND($K$3=4,$K$4="Y"),AG438,IF(AND($K$3=5,$K$4="Y"),AI438,"FALSE"))))))))))</f>
        <v>41.79</v>
      </c>
      <c r="J438" s="34" t="str">
        <f>IF(OUT!F471="", "", OUT!F471)</f>
        <v>VERNALIZED</v>
      </c>
      <c r="K438" s="7">
        <f>IF(OUT!P471="", "", OUT!P471)</f>
        <v>32</v>
      </c>
      <c r="L438" s="7" t="str">
        <f>IF(OUT!AE471="", "", OUT!AE471)</f>
        <v/>
      </c>
      <c r="M438" s="7" t="str">
        <f>IF(OUT!AG471="", "", OUT!AG471)</f>
        <v/>
      </c>
      <c r="N438" s="7" t="str">
        <f>IF(OUT!AQ471="", "", OUT!AQ471)</f>
        <v>CUT</v>
      </c>
      <c r="O438" s="7" t="str">
        <f>IF(OUT!BM471="", "", OUT!BM471)</f>
        <v>T3</v>
      </c>
      <c r="P438" s="8">
        <f>IF(OUT!N471="", "", OUT!N471)</f>
        <v>1.306</v>
      </c>
      <c r="Q438" s="9">
        <f>IF(OUT!O471="", "", OUT!O471)</f>
        <v>41.79</v>
      </c>
      <c r="R438" s="8">
        <f>IF(PPG!H471="", "", PPG!H471)</f>
        <v>0</v>
      </c>
      <c r="S438" s="9">
        <f>IF(PPG!I471="", "", PPG!I471)</f>
        <v>0</v>
      </c>
      <c r="T438" s="8">
        <f>IF(PPG!J471="", "", PPG!J471)</f>
        <v>0</v>
      </c>
      <c r="U438" s="9">
        <f>IF(PPG!K471="", "", PPG!K471)</f>
        <v>0</v>
      </c>
      <c r="V438" s="8">
        <f>IF(PPG!L471="", "", PPG!L471)</f>
        <v>0</v>
      </c>
      <c r="W438" s="9">
        <f>IF(PPG!M471="", "", PPG!M471)</f>
        <v>0</v>
      </c>
      <c r="X438" s="8">
        <f>IF(PPG!N471="", "", PPG!N471)</f>
        <v>0</v>
      </c>
      <c r="Y438" s="9">
        <f>IF(PPG!O471="", "", PPG!O471)</f>
        <v>0</v>
      </c>
      <c r="Z438" s="8">
        <f>IF(PPG!Q471="", "", PPG!Q471)</f>
        <v>1.306</v>
      </c>
      <c r="AA438" s="9">
        <f>IF(PPG!R471="", "", PPG!R471)</f>
        <v>41.79</v>
      </c>
      <c r="AB438" s="8">
        <f>IF(PPG!S471="", "", PPG!S471)</f>
        <v>0</v>
      </c>
      <c r="AC438" s="9">
        <f>IF(PPG!T471="", "", PPG!T471)</f>
        <v>0</v>
      </c>
      <c r="AD438" s="8">
        <f>IF(PPG!U471="", "", PPG!U471)</f>
        <v>0</v>
      </c>
      <c r="AE438" s="9">
        <f>IF(PPG!V471="", "", PPG!V471)</f>
        <v>0</v>
      </c>
      <c r="AF438" s="8">
        <f>IF(PPG!W471="", "", PPG!W471)</f>
        <v>0</v>
      </c>
      <c r="AG438" s="9">
        <f>IF(PPG!X471="", "", PPG!X471)</f>
        <v>0</v>
      </c>
      <c r="AH438" s="8">
        <f>IF(PPG!Y471="", "", PPG!Y471)</f>
        <v>0</v>
      </c>
      <c r="AI438" s="9">
        <f>IF(PPG!Z471="", "", PPG!Z471)</f>
        <v>0</v>
      </c>
      <c r="AJ438" s="30" t="str">
        <f>IF(D438&lt;&gt;"",D438*I438, "0.00")</f>
        <v>0.00</v>
      </c>
      <c r="AK438" s="7" t="str">
        <f>IF(D438&lt;&gt;"",D438, "0")</f>
        <v>0</v>
      </c>
      <c r="AL438" s="7" t="str">
        <f>IF(D438&lt;&gt;"",D438*K438, "0")</f>
        <v>0</v>
      </c>
    </row>
    <row r="439" spans="1:38">
      <c r="A439" s="7">
        <f>IF(OUT!C48="", "", OUT!C48)</f>
        <v>711</v>
      </c>
      <c r="B439" s="18">
        <f>IF(OUT!A48="", "", OUT!A48)</f>
        <v>6223</v>
      </c>
      <c r="C439" s="7" t="str">
        <f>IF(OUT!D48="", "", OUT!D48)</f>
        <v>IV</v>
      </c>
      <c r="D439" s="25"/>
      <c r="E439" s="7" t="str">
        <f>IF(OUT!E48="", "", OUT!E48)</f>
        <v>32 TRAY</v>
      </c>
      <c r="F439" s="22" t="str">
        <f>IF(OUT!AE48="NEW", "✷", "")</f>
        <v/>
      </c>
      <c r="G439" t="str">
        <f>IF(OUT!B48="", "", OUT!B48)</f>
        <v>ECHINACEA PURPUREA WHITE SWAN (Creamy White)</v>
      </c>
      <c r="H439" s="19">
        <f>IF(AND($K$3=1,$K$4="N"),P439,IF(AND($K$3=2,$K$4="N"),R439,IF(AND($K$3=3,$K$4="N"),T439,IF(AND($K$3=4,$K$4="N"),V439,IF(AND($K$3=5,$K$4="N"),X439,IF(AND($K$3=1,$K$4="Y"),Z439,IF(AND($K$3=2,$K$4="Y"),AB439,IF(AND($K$3=3,$K$4="Y"),AD439,IF(AND($K$3=4,$K$4="Y"),AF439,IF(AND($K$3=5,$K$4="Y"),AH439,"FALSE"))))))))))</f>
        <v>1.306</v>
      </c>
      <c r="I439" s="20">
        <f>IF(AND($K$3=1,$K$4="N"),Q439,IF(AND($K$3=2,$K$4="N"),S439,IF(AND($K$3=3,$K$4="N"),U439,IF(AND($K$3=4,$K$4="N"),W439,IF(AND($K$3=5,$K$4="N"),Y439,IF(AND($K$3=1,$K$4="Y"),AA439,IF(AND($K$3=2,$K$4="Y"),AC439,IF(AND($K$3=3,$K$4="Y"),AE439,IF(AND($K$3=4,$K$4="Y"),AG439,IF(AND($K$3=5,$K$4="Y"),AI439,"FALSE"))))))))))</f>
        <v>41.79</v>
      </c>
      <c r="J439" s="34" t="str">
        <f>IF(OUT!F48="", "", OUT!F48)</f>
        <v>VERNALIZED</v>
      </c>
      <c r="K439" s="7">
        <f>IF(OUT!P48="", "", OUT!P48)</f>
        <v>32</v>
      </c>
      <c r="L439" s="7" t="str">
        <f>IF(OUT!AE48="", "", OUT!AE48)</f>
        <v/>
      </c>
      <c r="M439" s="7" t="str">
        <f>IF(OUT!AG48="", "", OUT!AG48)</f>
        <v/>
      </c>
      <c r="N439" s="7" t="str">
        <f>IF(OUT!AQ48="", "", OUT!AQ48)</f>
        <v>CUT</v>
      </c>
      <c r="O439" s="7" t="str">
        <f>IF(OUT!BM48="", "", OUT!BM48)</f>
        <v>T3</v>
      </c>
      <c r="P439" s="8">
        <f>IF(OUT!N48="", "", OUT!N48)</f>
        <v>1.306</v>
      </c>
      <c r="Q439" s="9">
        <f>IF(OUT!O48="", "", OUT!O48)</f>
        <v>41.79</v>
      </c>
      <c r="R439" s="8">
        <f>IF(PPG!H48="", "", PPG!H48)</f>
        <v>0</v>
      </c>
      <c r="S439" s="9">
        <f>IF(PPG!I48="", "", PPG!I48)</f>
        <v>0</v>
      </c>
      <c r="T439" s="8">
        <f>IF(PPG!J48="", "", PPG!J48)</f>
        <v>0</v>
      </c>
      <c r="U439" s="9">
        <f>IF(PPG!K48="", "", PPG!K48)</f>
        <v>0</v>
      </c>
      <c r="V439" s="8">
        <f>IF(PPG!L48="", "", PPG!L48)</f>
        <v>0</v>
      </c>
      <c r="W439" s="9">
        <f>IF(PPG!M48="", "", PPG!M48)</f>
        <v>0</v>
      </c>
      <c r="X439" s="8">
        <f>IF(PPG!N48="", "", PPG!N48)</f>
        <v>0</v>
      </c>
      <c r="Y439" s="9">
        <f>IF(PPG!O48="", "", PPG!O48)</f>
        <v>0</v>
      </c>
      <c r="Z439" s="8">
        <f>IF(PPG!Q48="", "", PPG!Q48)</f>
        <v>1.306</v>
      </c>
      <c r="AA439" s="9">
        <f>IF(PPG!R48="", "", PPG!R48)</f>
        <v>41.79</v>
      </c>
      <c r="AB439" s="8">
        <f>IF(PPG!S48="", "", PPG!S48)</f>
        <v>0</v>
      </c>
      <c r="AC439" s="9">
        <f>IF(PPG!T48="", "", PPG!T48)</f>
        <v>0</v>
      </c>
      <c r="AD439" s="8">
        <f>IF(PPG!U48="", "", PPG!U48)</f>
        <v>0</v>
      </c>
      <c r="AE439" s="9">
        <f>IF(PPG!V48="", "", PPG!V48)</f>
        <v>0</v>
      </c>
      <c r="AF439" s="8">
        <f>IF(PPG!W48="", "", PPG!W48)</f>
        <v>0</v>
      </c>
      <c r="AG439" s="9">
        <f>IF(PPG!X48="", "", PPG!X48)</f>
        <v>0</v>
      </c>
      <c r="AH439" s="8">
        <f>IF(PPG!Y48="", "", PPG!Y48)</f>
        <v>0</v>
      </c>
      <c r="AI439" s="9">
        <f>IF(PPG!Z48="", "", PPG!Z48)</f>
        <v>0</v>
      </c>
      <c r="AJ439" s="30" t="str">
        <f>IF(D439&lt;&gt;"",D439*I439, "0.00")</f>
        <v>0.00</v>
      </c>
      <c r="AK439" s="7" t="str">
        <f>IF(D439&lt;&gt;"",D439, "0")</f>
        <v>0</v>
      </c>
      <c r="AL439" s="7" t="str">
        <f>IF(D439&lt;&gt;"",D439*K439, "0")</f>
        <v>0</v>
      </c>
    </row>
    <row r="440" spans="1:38">
      <c r="A440" s="7">
        <f>IF(OUT!C645="", "", OUT!C645)</f>
        <v>711</v>
      </c>
      <c r="B440" s="18">
        <f>IF(OUT!A645="", "", OUT!A645)</f>
        <v>68261</v>
      </c>
      <c r="C440" s="7" t="str">
        <f>IF(OUT!D645="", "", OUT!D645)</f>
        <v>IV</v>
      </c>
      <c r="D440" s="25"/>
      <c r="E440" s="7" t="str">
        <f>IF(OUT!E645="", "", OUT!E645)</f>
        <v>32 TRAY</v>
      </c>
      <c r="F440" s="22" t="str">
        <f>IF(OUT!AE645="NEW", "✷", "")</f>
        <v/>
      </c>
      <c r="G440" t="str">
        <f>IF(OUT!B645="", "", OUT!B645)</f>
        <v>ECHINACEA SOMBRERO ADOBE ORANGE (Intense Orange)</v>
      </c>
      <c r="H440" s="19">
        <f>IF(AND($K$3=1,$K$4="N"),P440,IF(AND($K$3=2,$K$4="N"),R440,IF(AND($K$3=3,$K$4="N"),T440,IF(AND($K$3=4,$K$4="N"),V440,IF(AND($K$3=5,$K$4="N"),X440,IF(AND($K$3=1,$K$4="Y"),Z440,IF(AND($K$3=2,$K$4="Y"),AB440,IF(AND($K$3=3,$K$4="Y"),AD440,IF(AND($K$3=4,$K$4="Y"),AF440,IF(AND($K$3=5,$K$4="Y"),AH440,"FALSE"))))))))))</f>
        <v>3.532</v>
      </c>
      <c r="I440" s="20">
        <f>IF(AND($K$3=1,$K$4="N"),Q440,IF(AND($K$3=2,$K$4="N"),S440,IF(AND($K$3=3,$K$4="N"),U440,IF(AND($K$3=4,$K$4="N"),W440,IF(AND($K$3=5,$K$4="N"),Y440,IF(AND($K$3=1,$K$4="Y"),AA440,IF(AND($K$3=2,$K$4="Y"),AC440,IF(AND($K$3=3,$K$4="Y"),AE440,IF(AND($K$3=4,$K$4="Y"),AG440,IF(AND($K$3=5,$K$4="Y"),AI440,"FALSE"))))))))))</f>
        <v>113.02</v>
      </c>
      <c r="J440" s="34" t="str">
        <f>IF(OUT!F645="", "", OUT!F645)</f>
        <v>VERNALIZED</v>
      </c>
      <c r="K440" s="7">
        <f>IF(OUT!P645="", "", OUT!P645)</f>
        <v>32</v>
      </c>
      <c r="L440" s="7" t="str">
        <f>IF(OUT!AE645="", "", OUT!AE645)</f>
        <v/>
      </c>
      <c r="M440" s="7" t="str">
        <f>IF(OUT!AG645="", "", OUT!AG645)</f>
        <v>PAT</v>
      </c>
      <c r="N440" s="7" t="str">
        <f>IF(OUT!AQ645="", "", OUT!AQ645)</f>
        <v/>
      </c>
      <c r="O440" s="7" t="str">
        <f>IF(OUT!BM645="", "", OUT!BM645)</f>
        <v>T3</v>
      </c>
      <c r="P440" s="8">
        <f>IF(OUT!N645="", "", OUT!N645)</f>
        <v>3.532</v>
      </c>
      <c r="Q440" s="9">
        <f>IF(OUT!O645="", "", OUT!O645)</f>
        <v>113.02</v>
      </c>
      <c r="R440" s="8">
        <f>IF(PPG!H645="", "", PPG!H645)</f>
        <v>0</v>
      </c>
      <c r="S440" s="9">
        <f>IF(PPG!I645="", "", PPG!I645)</f>
        <v>0</v>
      </c>
      <c r="T440" s="8">
        <f>IF(PPG!J645="", "", PPG!J645)</f>
        <v>0</v>
      </c>
      <c r="U440" s="9">
        <f>IF(PPG!K645="", "", PPG!K645)</f>
        <v>0</v>
      </c>
      <c r="V440" s="8">
        <f>IF(PPG!L645="", "", PPG!L645)</f>
        <v>0</v>
      </c>
      <c r="W440" s="9">
        <f>IF(PPG!M645="", "", PPG!M645)</f>
        <v>0</v>
      </c>
      <c r="X440" s="8">
        <f>IF(PPG!N645="", "", PPG!N645)</f>
        <v>0</v>
      </c>
      <c r="Y440" s="9">
        <f>IF(PPG!O645="", "", PPG!O645)</f>
        <v>0</v>
      </c>
      <c r="Z440" s="8">
        <f>IF(PPG!Q645="", "", PPG!Q645)</f>
        <v>3.532</v>
      </c>
      <c r="AA440" s="9">
        <f>IF(PPG!R645="", "", PPG!R645)</f>
        <v>113.02</v>
      </c>
      <c r="AB440" s="8">
        <f>IF(PPG!S645="", "", PPG!S645)</f>
        <v>0</v>
      </c>
      <c r="AC440" s="9">
        <f>IF(PPG!T645="", "", PPG!T645)</f>
        <v>0</v>
      </c>
      <c r="AD440" s="8">
        <f>IF(PPG!U645="", "", PPG!U645)</f>
        <v>0</v>
      </c>
      <c r="AE440" s="9">
        <f>IF(PPG!V645="", "", PPG!V645)</f>
        <v>0</v>
      </c>
      <c r="AF440" s="8">
        <f>IF(PPG!W645="", "", PPG!W645)</f>
        <v>0</v>
      </c>
      <c r="AG440" s="9">
        <f>IF(PPG!X645="", "", PPG!X645)</f>
        <v>0</v>
      </c>
      <c r="AH440" s="8">
        <f>IF(PPG!Y645="", "", PPG!Y645)</f>
        <v>0</v>
      </c>
      <c r="AI440" s="9">
        <f>IF(PPG!Z645="", "", PPG!Z645)</f>
        <v>0</v>
      </c>
      <c r="AJ440" s="30" t="str">
        <f>IF(D440&lt;&gt;"",D440*I440, "0.00")</f>
        <v>0.00</v>
      </c>
      <c r="AK440" s="7" t="str">
        <f>IF(D440&lt;&gt;"",D440, "0")</f>
        <v>0</v>
      </c>
      <c r="AL440" s="7" t="str">
        <f>IF(D440&lt;&gt;"",D440*K440, "0")</f>
        <v>0</v>
      </c>
    </row>
    <row r="441" spans="1:38">
      <c r="A441" s="7">
        <f>IF(OUT!C1257="", "", OUT!C1257)</f>
        <v>711</v>
      </c>
      <c r="B441" s="18">
        <f>IF(OUT!A1257="", "", OUT!A1257)</f>
        <v>88122</v>
      </c>
      <c r="C441" s="7" t="str">
        <f>IF(OUT!D1257="", "", OUT!D1257)</f>
        <v>IV</v>
      </c>
      <c r="D441" s="25"/>
      <c r="E441" s="7" t="str">
        <f>IF(OUT!E1257="", "", OUT!E1257)</f>
        <v>32 TRAY</v>
      </c>
      <c r="F441" s="22" t="str">
        <f>IF(OUT!AE1257="NEW", "✷", "")</f>
        <v/>
      </c>
      <c r="G441" t="str">
        <f>IF(OUT!B1257="", "", OUT!B1257)</f>
        <v>ECHINACEA SOMBRERO HOT CORAL</v>
      </c>
      <c r="H441" s="19">
        <f>IF(AND($K$3=1,$K$4="N"),P441,IF(AND($K$3=2,$K$4="N"),R441,IF(AND($K$3=3,$K$4="N"),T441,IF(AND($K$3=4,$K$4="N"),V441,IF(AND($K$3=5,$K$4="N"),X441,IF(AND($K$3=1,$K$4="Y"),Z441,IF(AND($K$3=2,$K$4="Y"),AB441,IF(AND($K$3=3,$K$4="Y"),AD441,IF(AND($K$3=4,$K$4="Y"),AF441,IF(AND($K$3=5,$K$4="Y"),AH441,"FALSE"))))))))))</f>
        <v>3.532</v>
      </c>
      <c r="I441" s="20">
        <f>IF(AND($K$3=1,$K$4="N"),Q441,IF(AND($K$3=2,$K$4="N"),S441,IF(AND($K$3=3,$K$4="N"),U441,IF(AND($K$3=4,$K$4="N"),W441,IF(AND($K$3=5,$K$4="N"),Y441,IF(AND($K$3=1,$K$4="Y"),AA441,IF(AND($K$3=2,$K$4="Y"),AC441,IF(AND($K$3=3,$K$4="Y"),AE441,IF(AND($K$3=4,$K$4="Y"),AG441,IF(AND($K$3=5,$K$4="Y"),AI441,"FALSE"))))))))))</f>
        <v>113.02</v>
      </c>
      <c r="J441" s="34" t="str">
        <f>IF(OUT!F1257="", "", OUT!F1257)</f>
        <v>VERNALIZED</v>
      </c>
      <c r="K441" s="7">
        <f>IF(OUT!P1257="", "", OUT!P1257)</f>
        <v>32</v>
      </c>
      <c r="L441" s="7" t="str">
        <f>IF(OUT!AE1257="", "", OUT!AE1257)</f>
        <v/>
      </c>
      <c r="M441" s="7" t="str">
        <f>IF(OUT!AG1257="", "", OUT!AG1257)</f>
        <v>PAT</v>
      </c>
      <c r="N441" s="7" t="str">
        <f>IF(OUT!AQ1257="", "", OUT!AQ1257)</f>
        <v/>
      </c>
      <c r="O441" s="7" t="str">
        <f>IF(OUT!BM1257="", "", OUT!BM1257)</f>
        <v>T3</v>
      </c>
      <c r="P441" s="8">
        <f>IF(OUT!N1257="", "", OUT!N1257)</f>
        <v>3.532</v>
      </c>
      <c r="Q441" s="9">
        <f>IF(OUT!O1257="", "", OUT!O1257)</f>
        <v>113.02</v>
      </c>
      <c r="R441" s="8">
        <f>IF(PPG!H1257="", "", PPG!H1257)</f>
        <v>0</v>
      </c>
      <c r="S441" s="9">
        <f>IF(PPG!I1257="", "", PPG!I1257)</f>
        <v>0</v>
      </c>
      <c r="T441" s="8">
        <f>IF(PPG!J1257="", "", PPG!J1257)</f>
        <v>0</v>
      </c>
      <c r="U441" s="9">
        <f>IF(PPG!K1257="", "", PPG!K1257)</f>
        <v>0</v>
      </c>
      <c r="V441" s="8">
        <f>IF(PPG!L1257="", "", PPG!L1257)</f>
        <v>0</v>
      </c>
      <c r="W441" s="9">
        <f>IF(PPG!M1257="", "", PPG!M1257)</f>
        <v>0</v>
      </c>
      <c r="X441" s="8">
        <f>IF(PPG!N1257="", "", PPG!N1257)</f>
        <v>0</v>
      </c>
      <c r="Y441" s="9">
        <f>IF(PPG!O1257="", "", PPG!O1257)</f>
        <v>0</v>
      </c>
      <c r="Z441" s="8">
        <f>IF(PPG!Q1257="", "", PPG!Q1257)</f>
        <v>3.532</v>
      </c>
      <c r="AA441" s="9">
        <f>IF(PPG!R1257="", "", PPG!R1257)</f>
        <v>113.02</v>
      </c>
      <c r="AB441" s="8">
        <f>IF(PPG!S1257="", "", PPG!S1257)</f>
        <v>0</v>
      </c>
      <c r="AC441" s="9">
        <f>IF(PPG!T1257="", "", PPG!T1257)</f>
        <v>0</v>
      </c>
      <c r="AD441" s="8">
        <f>IF(PPG!U1257="", "", PPG!U1257)</f>
        <v>0</v>
      </c>
      <c r="AE441" s="9">
        <f>IF(PPG!V1257="", "", PPG!V1257)</f>
        <v>0</v>
      </c>
      <c r="AF441" s="8">
        <f>IF(PPG!W1257="", "", PPG!W1257)</f>
        <v>0</v>
      </c>
      <c r="AG441" s="9">
        <f>IF(PPG!X1257="", "", PPG!X1257)</f>
        <v>0</v>
      </c>
      <c r="AH441" s="8">
        <f>IF(PPG!Y1257="", "", PPG!Y1257)</f>
        <v>0</v>
      </c>
      <c r="AI441" s="9">
        <f>IF(PPG!Z1257="", "", PPG!Z1257)</f>
        <v>0</v>
      </c>
      <c r="AJ441" s="30" t="str">
        <f>IF(D441&lt;&gt;"",D441*I441, "0.00")</f>
        <v>0.00</v>
      </c>
      <c r="AK441" s="7" t="str">
        <f>IF(D441&lt;&gt;"",D441, "0")</f>
        <v>0</v>
      </c>
      <c r="AL441" s="7" t="str">
        <f>IF(D441&lt;&gt;"",D441*K441, "0")</f>
        <v>0</v>
      </c>
    </row>
    <row r="442" spans="1:38">
      <c r="A442" s="7">
        <f>IF(OUT!C1170="", "", OUT!C1170)</f>
        <v>711</v>
      </c>
      <c r="B442" s="18">
        <f>IF(OUT!A1170="", "", OUT!A1170)</f>
        <v>85890</v>
      </c>
      <c r="C442" s="7" t="str">
        <f>IF(OUT!D1170="", "", OUT!D1170)</f>
        <v>IV</v>
      </c>
      <c r="D442" s="25"/>
      <c r="E442" s="7" t="str">
        <f>IF(OUT!E1170="", "", OUT!E1170)</f>
        <v>32 TRAY</v>
      </c>
      <c r="F442" s="22" t="str">
        <f>IF(OUT!AE1170="NEW", "✷", "")</f>
        <v/>
      </c>
      <c r="G442" t="str">
        <f>IF(OUT!B1170="", "", OUT!B1170)</f>
        <v>ECHINACEA SOMBRERO LEMON YELLOW</v>
      </c>
      <c r="H442" s="19">
        <f>IF(AND($K$3=1,$K$4="N"),P442,IF(AND($K$3=2,$K$4="N"),R442,IF(AND($K$3=3,$K$4="N"),T442,IF(AND($K$3=4,$K$4="N"),V442,IF(AND($K$3=5,$K$4="N"),X442,IF(AND($K$3=1,$K$4="Y"),Z442,IF(AND($K$3=2,$K$4="Y"),AB442,IF(AND($K$3=3,$K$4="Y"),AD442,IF(AND($K$3=4,$K$4="Y"),AF442,IF(AND($K$3=5,$K$4="Y"),AH442,"FALSE"))))))))))</f>
        <v>3.532</v>
      </c>
      <c r="I442" s="20">
        <f>IF(AND($K$3=1,$K$4="N"),Q442,IF(AND($K$3=2,$K$4="N"),S442,IF(AND($K$3=3,$K$4="N"),U442,IF(AND($K$3=4,$K$4="N"),W442,IF(AND($K$3=5,$K$4="N"),Y442,IF(AND($K$3=1,$K$4="Y"),AA442,IF(AND($K$3=2,$K$4="Y"),AC442,IF(AND($K$3=3,$K$4="Y"),AE442,IF(AND($K$3=4,$K$4="Y"),AG442,IF(AND($K$3=5,$K$4="Y"),AI442,"FALSE"))))))))))</f>
        <v>113.02</v>
      </c>
      <c r="J442" s="34" t="str">
        <f>IF(OUT!F1170="", "", OUT!F1170)</f>
        <v>VERNALIZED</v>
      </c>
      <c r="K442" s="7">
        <f>IF(OUT!P1170="", "", OUT!P1170)</f>
        <v>32</v>
      </c>
      <c r="L442" s="7" t="str">
        <f>IF(OUT!AE1170="", "", OUT!AE1170)</f>
        <v/>
      </c>
      <c r="M442" s="7" t="str">
        <f>IF(OUT!AG1170="", "", OUT!AG1170)</f>
        <v>PAT</v>
      </c>
      <c r="N442" s="7" t="str">
        <f>IF(OUT!AQ1170="", "", OUT!AQ1170)</f>
        <v/>
      </c>
      <c r="O442" s="7" t="str">
        <f>IF(OUT!BM1170="", "", OUT!BM1170)</f>
        <v>T3</v>
      </c>
      <c r="P442" s="8">
        <f>IF(OUT!N1170="", "", OUT!N1170)</f>
        <v>3.532</v>
      </c>
      <c r="Q442" s="9">
        <f>IF(OUT!O1170="", "", OUT!O1170)</f>
        <v>113.02</v>
      </c>
      <c r="R442" s="8">
        <f>IF(PPG!H1170="", "", PPG!H1170)</f>
        <v>0</v>
      </c>
      <c r="S442" s="9">
        <f>IF(PPG!I1170="", "", PPG!I1170)</f>
        <v>0</v>
      </c>
      <c r="T442" s="8">
        <f>IF(PPG!J1170="", "", PPG!J1170)</f>
        <v>0</v>
      </c>
      <c r="U442" s="9">
        <f>IF(PPG!K1170="", "", PPG!K1170)</f>
        <v>0</v>
      </c>
      <c r="V442" s="8">
        <f>IF(PPG!L1170="", "", PPG!L1170)</f>
        <v>0</v>
      </c>
      <c r="W442" s="9">
        <f>IF(PPG!M1170="", "", PPG!M1170)</f>
        <v>0</v>
      </c>
      <c r="X442" s="8">
        <f>IF(PPG!N1170="", "", PPG!N1170)</f>
        <v>0</v>
      </c>
      <c r="Y442" s="9">
        <f>IF(PPG!O1170="", "", PPG!O1170)</f>
        <v>0</v>
      </c>
      <c r="Z442" s="8">
        <f>IF(PPG!Q1170="", "", PPG!Q1170)</f>
        <v>3.532</v>
      </c>
      <c r="AA442" s="9">
        <f>IF(PPG!R1170="", "", PPG!R1170)</f>
        <v>113.02</v>
      </c>
      <c r="AB442" s="8">
        <f>IF(PPG!S1170="", "", PPG!S1170)</f>
        <v>0</v>
      </c>
      <c r="AC442" s="9">
        <f>IF(PPG!T1170="", "", PPG!T1170)</f>
        <v>0</v>
      </c>
      <c r="AD442" s="8">
        <f>IF(PPG!U1170="", "", PPG!U1170)</f>
        <v>0</v>
      </c>
      <c r="AE442" s="9">
        <f>IF(PPG!V1170="", "", PPG!V1170)</f>
        <v>0</v>
      </c>
      <c r="AF442" s="8">
        <f>IF(PPG!W1170="", "", PPG!W1170)</f>
        <v>0</v>
      </c>
      <c r="AG442" s="9">
        <f>IF(PPG!X1170="", "", PPG!X1170)</f>
        <v>0</v>
      </c>
      <c r="AH442" s="8">
        <f>IF(PPG!Y1170="", "", PPG!Y1170)</f>
        <v>0</v>
      </c>
      <c r="AI442" s="9">
        <f>IF(PPG!Z1170="", "", PPG!Z1170)</f>
        <v>0</v>
      </c>
      <c r="AJ442" s="30" t="str">
        <f>IF(D442&lt;&gt;"",D442*I442, "0.00")</f>
        <v>0.00</v>
      </c>
      <c r="AK442" s="7" t="str">
        <f>IF(D442&lt;&gt;"",D442, "0")</f>
        <v>0</v>
      </c>
      <c r="AL442" s="7" t="str">
        <f>IF(D442&lt;&gt;"",D442*K442, "0")</f>
        <v>0</v>
      </c>
    </row>
    <row r="443" spans="1:38">
      <c r="A443" s="7">
        <f>IF(OUT!C1171="", "", OUT!C1171)</f>
        <v>711</v>
      </c>
      <c r="B443" s="18">
        <f>IF(OUT!A1171="", "", OUT!A1171)</f>
        <v>85891</v>
      </c>
      <c r="C443" s="7" t="str">
        <f>IF(OUT!D1171="", "", OUT!D1171)</f>
        <v>IV</v>
      </c>
      <c r="D443" s="25"/>
      <c r="E443" s="7" t="str">
        <f>IF(OUT!E1171="", "", OUT!E1171)</f>
        <v>32 TRAY</v>
      </c>
      <c r="F443" s="22" t="str">
        <f>IF(OUT!AE1171="NEW", "✷", "")</f>
        <v/>
      </c>
      <c r="G443" t="str">
        <f>IF(OUT!B1171="", "", OUT!B1171)</f>
        <v>ECHINACEA SOMBRERO SALSA RED</v>
      </c>
      <c r="H443" s="19">
        <f>IF(AND($K$3=1,$K$4="N"),P443,IF(AND($K$3=2,$K$4="N"),R443,IF(AND($K$3=3,$K$4="N"),T443,IF(AND($K$3=4,$K$4="N"),V443,IF(AND($K$3=5,$K$4="N"),X443,IF(AND($K$3=1,$K$4="Y"),Z443,IF(AND($K$3=2,$K$4="Y"),AB443,IF(AND($K$3=3,$K$4="Y"),AD443,IF(AND($K$3=4,$K$4="Y"),AF443,IF(AND($K$3=5,$K$4="Y"),AH443,"FALSE"))))))))))</f>
        <v>3.532</v>
      </c>
      <c r="I443" s="20">
        <f>IF(AND($K$3=1,$K$4="N"),Q443,IF(AND($K$3=2,$K$4="N"),S443,IF(AND($K$3=3,$K$4="N"),U443,IF(AND($K$3=4,$K$4="N"),W443,IF(AND($K$3=5,$K$4="N"),Y443,IF(AND($K$3=1,$K$4="Y"),AA443,IF(AND($K$3=2,$K$4="Y"),AC443,IF(AND($K$3=3,$K$4="Y"),AE443,IF(AND($K$3=4,$K$4="Y"),AG443,IF(AND($K$3=5,$K$4="Y"),AI443,"FALSE"))))))))))</f>
        <v>113.02</v>
      </c>
      <c r="J443" s="34" t="str">
        <f>IF(OUT!F1171="", "", OUT!F1171)</f>
        <v>VERNALIZED</v>
      </c>
      <c r="K443" s="7">
        <f>IF(OUT!P1171="", "", OUT!P1171)</f>
        <v>32</v>
      </c>
      <c r="L443" s="7" t="str">
        <f>IF(OUT!AE1171="", "", OUT!AE1171)</f>
        <v/>
      </c>
      <c r="M443" s="7" t="str">
        <f>IF(OUT!AG1171="", "", OUT!AG1171)</f>
        <v>PAT</v>
      </c>
      <c r="N443" s="7" t="str">
        <f>IF(OUT!AQ1171="", "", OUT!AQ1171)</f>
        <v/>
      </c>
      <c r="O443" s="7" t="str">
        <f>IF(OUT!BM1171="", "", OUT!BM1171)</f>
        <v>T3</v>
      </c>
      <c r="P443" s="8">
        <f>IF(OUT!N1171="", "", OUT!N1171)</f>
        <v>3.532</v>
      </c>
      <c r="Q443" s="9">
        <f>IF(OUT!O1171="", "", OUT!O1171)</f>
        <v>113.02</v>
      </c>
      <c r="R443" s="8">
        <f>IF(PPG!H1171="", "", PPG!H1171)</f>
        <v>0</v>
      </c>
      <c r="S443" s="9">
        <f>IF(PPG!I1171="", "", PPG!I1171)</f>
        <v>0</v>
      </c>
      <c r="T443" s="8">
        <f>IF(PPG!J1171="", "", PPG!J1171)</f>
        <v>0</v>
      </c>
      <c r="U443" s="9">
        <f>IF(PPG!K1171="", "", PPG!K1171)</f>
        <v>0</v>
      </c>
      <c r="V443" s="8">
        <f>IF(PPG!L1171="", "", PPG!L1171)</f>
        <v>0</v>
      </c>
      <c r="W443" s="9">
        <f>IF(PPG!M1171="", "", PPG!M1171)</f>
        <v>0</v>
      </c>
      <c r="X443" s="8">
        <f>IF(PPG!N1171="", "", PPG!N1171)</f>
        <v>0</v>
      </c>
      <c r="Y443" s="9">
        <f>IF(PPG!O1171="", "", PPG!O1171)</f>
        <v>0</v>
      </c>
      <c r="Z443" s="8">
        <f>IF(PPG!Q1171="", "", PPG!Q1171)</f>
        <v>3.532</v>
      </c>
      <c r="AA443" s="9">
        <f>IF(PPG!R1171="", "", PPG!R1171)</f>
        <v>113.02</v>
      </c>
      <c r="AB443" s="8">
        <f>IF(PPG!S1171="", "", PPG!S1171)</f>
        <v>0</v>
      </c>
      <c r="AC443" s="9">
        <f>IF(PPG!T1171="", "", PPG!T1171)</f>
        <v>0</v>
      </c>
      <c r="AD443" s="8">
        <f>IF(PPG!U1171="", "", PPG!U1171)</f>
        <v>0</v>
      </c>
      <c r="AE443" s="9">
        <f>IF(PPG!V1171="", "", PPG!V1171)</f>
        <v>0</v>
      </c>
      <c r="AF443" s="8">
        <f>IF(PPG!W1171="", "", PPG!W1171)</f>
        <v>0</v>
      </c>
      <c r="AG443" s="9">
        <f>IF(PPG!X1171="", "", PPG!X1171)</f>
        <v>0</v>
      </c>
      <c r="AH443" s="8">
        <f>IF(PPG!Y1171="", "", PPG!Y1171)</f>
        <v>0</v>
      </c>
      <c r="AI443" s="9">
        <f>IF(PPG!Z1171="", "", PPG!Z1171)</f>
        <v>0</v>
      </c>
      <c r="AJ443" s="30" t="str">
        <f>IF(D443&lt;&gt;"",D443*I443, "0.00")</f>
        <v>0.00</v>
      </c>
      <c r="AK443" s="7" t="str">
        <f>IF(D443&lt;&gt;"",D443, "0")</f>
        <v>0</v>
      </c>
      <c r="AL443" s="7" t="str">
        <f>IF(D443&lt;&gt;"",D443*K443, "0")</f>
        <v>0</v>
      </c>
    </row>
    <row r="444" spans="1:38">
      <c r="A444" s="7">
        <f>IF(OUT!C288="", "", OUT!C288)</f>
        <v>711</v>
      </c>
      <c r="B444" s="18">
        <f>IF(OUT!A288="", "", OUT!A288)</f>
        <v>40964</v>
      </c>
      <c r="C444" s="7" t="str">
        <f>IF(OUT!D288="", "", OUT!D288)</f>
        <v>IV</v>
      </c>
      <c r="D444" s="25"/>
      <c r="E444" s="7" t="str">
        <f>IF(OUT!E288="", "", OUT!E288)</f>
        <v>32 TRAY</v>
      </c>
      <c r="F444" s="22" t="str">
        <f>IF(OUT!AE288="NEW", "✷", "")</f>
        <v/>
      </c>
      <c r="G444" t="str">
        <f>IF(OUT!B288="", "", OUT!B288)</f>
        <v>ECHINACEA SOMBRERO SUMMER SOLSTICE</v>
      </c>
      <c r="H444" s="19">
        <f>IF(AND($K$3=1,$K$4="N"),P444,IF(AND($K$3=2,$K$4="N"),R444,IF(AND($K$3=3,$K$4="N"),T444,IF(AND($K$3=4,$K$4="N"),V444,IF(AND($K$3=5,$K$4="N"),X444,IF(AND($K$3=1,$K$4="Y"),Z444,IF(AND($K$3=2,$K$4="Y"),AB444,IF(AND($K$3=3,$K$4="Y"),AD444,IF(AND($K$3=4,$K$4="Y"),AF444,IF(AND($K$3=5,$K$4="Y"),AH444,"FALSE"))))))))))</f>
        <v>3.532</v>
      </c>
      <c r="I444" s="20">
        <f>IF(AND($K$3=1,$K$4="N"),Q444,IF(AND($K$3=2,$K$4="N"),S444,IF(AND($K$3=3,$K$4="N"),U444,IF(AND($K$3=4,$K$4="N"),W444,IF(AND($K$3=5,$K$4="N"),Y444,IF(AND($K$3=1,$K$4="Y"),AA444,IF(AND($K$3=2,$K$4="Y"),AC444,IF(AND($K$3=3,$K$4="Y"),AE444,IF(AND($K$3=4,$K$4="Y"),AG444,IF(AND($K$3=5,$K$4="Y"),AI444,"FALSE"))))))))))</f>
        <v>113.02</v>
      </c>
      <c r="J444" s="34" t="str">
        <f>IF(OUT!F288="", "", OUT!F288)</f>
        <v>VERNALIZED</v>
      </c>
      <c r="K444" s="7">
        <f>IF(OUT!P288="", "", OUT!P288)</f>
        <v>32</v>
      </c>
      <c r="L444" s="7" t="str">
        <f>IF(OUT!AE288="", "", OUT!AE288)</f>
        <v/>
      </c>
      <c r="M444" s="7" t="str">
        <f>IF(OUT!AG288="", "", OUT!AG288)</f>
        <v>PAT</v>
      </c>
      <c r="N444" s="7" t="str">
        <f>IF(OUT!AQ288="", "", OUT!AQ288)</f>
        <v/>
      </c>
      <c r="O444" s="7" t="str">
        <f>IF(OUT!BM288="", "", OUT!BM288)</f>
        <v>T3</v>
      </c>
      <c r="P444" s="8">
        <f>IF(OUT!N288="", "", OUT!N288)</f>
        <v>3.532</v>
      </c>
      <c r="Q444" s="9">
        <f>IF(OUT!O288="", "", OUT!O288)</f>
        <v>113.02</v>
      </c>
      <c r="R444" s="8">
        <f>IF(PPG!H288="", "", PPG!H288)</f>
        <v>0</v>
      </c>
      <c r="S444" s="9">
        <f>IF(PPG!I288="", "", PPG!I288)</f>
        <v>0</v>
      </c>
      <c r="T444" s="8">
        <f>IF(PPG!J288="", "", PPG!J288)</f>
        <v>0</v>
      </c>
      <c r="U444" s="9">
        <f>IF(PPG!K288="", "", PPG!K288)</f>
        <v>0</v>
      </c>
      <c r="V444" s="8">
        <f>IF(PPG!L288="", "", PPG!L288)</f>
        <v>0</v>
      </c>
      <c r="W444" s="9">
        <f>IF(PPG!M288="", "", PPG!M288)</f>
        <v>0</v>
      </c>
      <c r="X444" s="8">
        <f>IF(PPG!N288="", "", PPG!N288)</f>
        <v>0</v>
      </c>
      <c r="Y444" s="9">
        <f>IF(PPG!O288="", "", PPG!O288)</f>
        <v>0</v>
      </c>
      <c r="Z444" s="8">
        <f>IF(PPG!Q288="", "", PPG!Q288)</f>
        <v>3.532</v>
      </c>
      <c r="AA444" s="9">
        <f>IF(PPG!R288="", "", PPG!R288)</f>
        <v>113.02</v>
      </c>
      <c r="AB444" s="8">
        <f>IF(PPG!S288="", "", PPG!S288)</f>
        <v>0</v>
      </c>
      <c r="AC444" s="9">
        <f>IF(PPG!T288="", "", PPG!T288)</f>
        <v>0</v>
      </c>
      <c r="AD444" s="8">
        <f>IF(PPG!U288="", "", PPG!U288)</f>
        <v>0</v>
      </c>
      <c r="AE444" s="9">
        <f>IF(PPG!V288="", "", PPG!V288)</f>
        <v>0</v>
      </c>
      <c r="AF444" s="8">
        <f>IF(PPG!W288="", "", PPG!W288)</f>
        <v>0</v>
      </c>
      <c r="AG444" s="9">
        <f>IF(PPG!X288="", "", PPG!X288)</f>
        <v>0</v>
      </c>
      <c r="AH444" s="8">
        <f>IF(PPG!Y288="", "", PPG!Y288)</f>
        <v>0</v>
      </c>
      <c r="AI444" s="9">
        <f>IF(PPG!Z288="", "", PPG!Z288)</f>
        <v>0</v>
      </c>
      <c r="AJ444" s="30" t="str">
        <f>IF(D444&lt;&gt;"",D444*I444, "0.00")</f>
        <v>0.00</v>
      </c>
      <c r="AK444" s="7" t="str">
        <f>IF(D444&lt;&gt;"",D444, "0")</f>
        <v>0</v>
      </c>
      <c r="AL444" s="7" t="str">
        <f>IF(D444&lt;&gt;"",D444*K444, "0")</f>
        <v>0</v>
      </c>
    </row>
    <row r="445" spans="1:38">
      <c r="A445" s="7">
        <f>IF(OUT!C289="", "", OUT!C289)</f>
        <v>711</v>
      </c>
      <c r="B445" s="18">
        <f>IF(OUT!A289="", "", OUT!A289)</f>
        <v>40965</v>
      </c>
      <c r="C445" s="7" t="str">
        <f>IF(OUT!D289="", "", OUT!D289)</f>
        <v>IV</v>
      </c>
      <c r="D445" s="25"/>
      <c r="E445" s="7" t="str">
        <f>IF(OUT!E289="", "", OUT!E289)</f>
        <v>32 TRAY</v>
      </c>
      <c r="F445" s="22" t="str">
        <f>IF(OUT!AE289="NEW", "✷", "")</f>
        <v/>
      </c>
      <c r="G445" t="str">
        <f>IF(OUT!B289="", "", OUT!B289)</f>
        <v>ECHINACEA SOMBRERO TANGO TANGERINE</v>
      </c>
      <c r="H445" s="19">
        <f>IF(AND($K$3=1,$K$4="N"),P445,IF(AND($K$3=2,$K$4="N"),R445,IF(AND($K$3=3,$K$4="N"),T445,IF(AND($K$3=4,$K$4="N"),V445,IF(AND($K$3=5,$K$4="N"),X445,IF(AND($K$3=1,$K$4="Y"),Z445,IF(AND($K$3=2,$K$4="Y"),AB445,IF(AND($K$3=3,$K$4="Y"),AD445,IF(AND($K$3=4,$K$4="Y"),AF445,IF(AND($K$3=5,$K$4="Y"),AH445,"FALSE"))))))))))</f>
        <v>3.532</v>
      </c>
      <c r="I445" s="20">
        <f>IF(AND($K$3=1,$K$4="N"),Q445,IF(AND($K$3=2,$K$4="N"),S445,IF(AND($K$3=3,$K$4="N"),U445,IF(AND($K$3=4,$K$4="N"),W445,IF(AND($K$3=5,$K$4="N"),Y445,IF(AND($K$3=1,$K$4="Y"),AA445,IF(AND($K$3=2,$K$4="Y"),AC445,IF(AND($K$3=3,$K$4="Y"),AE445,IF(AND($K$3=4,$K$4="Y"),AG445,IF(AND($K$3=5,$K$4="Y"),AI445,"FALSE"))))))))))</f>
        <v>113.02</v>
      </c>
      <c r="J445" s="34" t="str">
        <f>IF(OUT!F289="", "", OUT!F289)</f>
        <v>VERNALIZED</v>
      </c>
      <c r="K445" s="7">
        <f>IF(OUT!P289="", "", OUT!P289)</f>
        <v>32</v>
      </c>
      <c r="L445" s="7" t="str">
        <f>IF(OUT!AE289="", "", OUT!AE289)</f>
        <v/>
      </c>
      <c r="M445" s="7" t="str">
        <f>IF(OUT!AG289="", "", OUT!AG289)</f>
        <v>PAT</v>
      </c>
      <c r="N445" s="7" t="str">
        <f>IF(OUT!AQ289="", "", OUT!AQ289)</f>
        <v/>
      </c>
      <c r="O445" s="7" t="str">
        <f>IF(OUT!BM289="", "", OUT!BM289)</f>
        <v>T3</v>
      </c>
      <c r="P445" s="8">
        <f>IF(OUT!N289="", "", OUT!N289)</f>
        <v>3.532</v>
      </c>
      <c r="Q445" s="9">
        <f>IF(OUT!O289="", "", OUT!O289)</f>
        <v>113.02</v>
      </c>
      <c r="R445" s="8">
        <f>IF(PPG!H289="", "", PPG!H289)</f>
        <v>0</v>
      </c>
      <c r="S445" s="9">
        <f>IF(PPG!I289="", "", PPG!I289)</f>
        <v>0</v>
      </c>
      <c r="T445" s="8">
        <f>IF(PPG!J289="", "", PPG!J289)</f>
        <v>0</v>
      </c>
      <c r="U445" s="9">
        <f>IF(PPG!K289="", "", PPG!K289)</f>
        <v>0</v>
      </c>
      <c r="V445" s="8">
        <f>IF(PPG!L289="", "", PPG!L289)</f>
        <v>0</v>
      </c>
      <c r="W445" s="9">
        <f>IF(PPG!M289="", "", PPG!M289)</f>
        <v>0</v>
      </c>
      <c r="X445" s="8">
        <f>IF(PPG!N289="", "", PPG!N289)</f>
        <v>0</v>
      </c>
      <c r="Y445" s="9">
        <f>IF(PPG!O289="", "", PPG!O289)</f>
        <v>0</v>
      </c>
      <c r="Z445" s="8">
        <f>IF(PPG!Q289="", "", PPG!Q289)</f>
        <v>3.532</v>
      </c>
      <c r="AA445" s="9">
        <f>IF(PPG!R289="", "", PPG!R289)</f>
        <v>113.02</v>
      </c>
      <c r="AB445" s="8">
        <f>IF(PPG!S289="", "", PPG!S289)</f>
        <v>0</v>
      </c>
      <c r="AC445" s="9">
        <f>IF(PPG!T289="", "", PPG!T289)</f>
        <v>0</v>
      </c>
      <c r="AD445" s="8">
        <f>IF(PPG!U289="", "", PPG!U289)</f>
        <v>0</v>
      </c>
      <c r="AE445" s="9">
        <f>IF(PPG!V289="", "", PPG!V289)</f>
        <v>0</v>
      </c>
      <c r="AF445" s="8">
        <f>IF(PPG!W289="", "", PPG!W289)</f>
        <v>0</v>
      </c>
      <c r="AG445" s="9">
        <f>IF(PPG!X289="", "", PPG!X289)</f>
        <v>0</v>
      </c>
      <c r="AH445" s="8">
        <f>IF(PPG!Y289="", "", PPG!Y289)</f>
        <v>0</v>
      </c>
      <c r="AI445" s="9">
        <f>IF(PPG!Z289="", "", PPG!Z289)</f>
        <v>0</v>
      </c>
      <c r="AJ445" s="30" t="str">
        <f>IF(D445&lt;&gt;"",D445*I445, "0.00")</f>
        <v>0.00</v>
      </c>
      <c r="AK445" s="7" t="str">
        <f>IF(D445&lt;&gt;"",D445, "0")</f>
        <v>0</v>
      </c>
      <c r="AL445" s="7" t="str">
        <f>IF(D445&lt;&gt;"",D445*K445, "0")</f>
        <v>0</v>
      </c>
    </row>
    <row r="446" spans="1:38">
      <c r="A446" s="7">
        <f>IF(OUT!C1123="", "", OUT!C1123)</f>
        <v>711</v>
      </c>
      <c r="B446" s="18">
        <f>IF(OUT!A1123="", "", OUT!A1123)</f>
        <v>84631</v>
      </c>
      <c r="C446" s="7" t="str">
        <f>IF(OUT!D1123="", "", OUT!D1123)</f>
        <v>IV</v>
      </c>
      <c r="D446" s="25"/>
      <c r="E446" s="7" t="str">
        <f>IF(OUT!E1123="", "", OUT!E1123)</f>
        <v>32 TRAY</v>
      </c>
      <c r="F446" s="22" t="str">
        <f>IF(OUT!AE1123="NEW", "✷", "")</f>
        <v/>
      </c>
      <c r="G446" t="str">
        <f>IF(OUT!B1123="", "", OUT!B1123)</f>
        <v>ECHINACEA SUPREME CANTALOUPE</v>
      </c>
      <c r="H446" s="19">
        <f>IF(AND($K$3=1,$K$4="N"),P446,IF(AND($K$3=2,$K$4="N"),R446,IF(AND($K$3=3,$K$4="N"),T446,IF(AND($K$3=4,$K$4="N"),V446,IF(AND($K$3=5,$K$4="N"),X446,IF(AND($K$3=1,$K$4="Y"),Z446,IF(AND($K$3=2,$K$4="Y"),AB446,IF(AND($K$3=3,$K$4="Y"),AD446,IF(AND($K$3=4,$K$4="Y"),AF446,IF(AND($K$3=5,$K$4="Y"),AH446,"FALSE"))))))))))</f>
        <v>3.55</v>
      </c>
      <c r="I446" s="20">
        <f>IF(AND($K$3=1,$K$4="N"),Q446,IF(AND($K$3=2,$K$4="N"),S446,IF(AND($K$3=3,$K$4="N"),U446,IF(AND($K$3=4,$K$4="N"),W446,IF(AND($K$3=5,$K$4="N"),Y446,IF(AND($K$3=1,$K$4="Y"),AA446,IF(AND($K$3=2,$K$4="Y"),AC446,IF(AND($K$3=3,$K$4="Y"),AE446,IF(AND($K$3=4,$K$4="Y"),AG446,IF(AND($K$3=5,$K$4="Y"),AI446,"FALSE"))))))))))</f>
        <v>113.6</v>
      </c>
      <c r="J446" s="34" t="str">
        <f>IF(OUT!F1123="", "", OUT!F1123)</f>
        <v>VERNALIZED</v>
      </c>
      <c r="K446" s="7">
        <f>IF(OUT!P1123="", "", OUT!P1123)</f>
        <v>32</v>
      </c>
      <c r="L446" s="7" t="str">
        <f>IF(OUT!AE1123="", "", OUT!AE1123)</f>
        <v/>
      </c>
      <c r="M446" s="7" t="str">
        <f>IF(OUT!AG1123="", "", OUT!AG1123)</f>
        <v>PAT</v>
      </c>
      <c r="N446" s="7" t="str">
        <f>IF(OUT!AQ1123="", "", OUT!AQ1123)</f>
        <v>CUT</v>
      </c>
      <c r="O446" s="7" t="str">
        <f>IF(OUT!BM1123="", "", OUT!BM1123)</f>
        <v>T3</v>
      </c>
      <c r="P446" s="8">
        <f>IF(OUT!N1123="", "", OUT!N1123)</f>
        <v>3.55</v>
      </c>
      <c r="Q446" s="9">
        <f>IF(OUT!O1123="", "", OUT!O1123)</f>
        <v>113.6</v>
      </c>
      <c r="R446" s="8">
        <f>IF(PPG!H1123="", "", PPG!H1123)</f>
        <v>0</v>
      </c>
      <c r="S446" s="9">
        <f>IF(PPG!I1123="", "", PPG!I1123)</f>
        <v>0</v>
      </c>
      <c r="T446" s="8">
        <f>IF(PPG!J1123="", "", PPG!J1123)</f>
        <v>0</v>
      </c>
      <c r="U446" s="9">
        <f>IF(PPG!K1123="", "", PPG!K1123)</f>
        <v>0</v>
      </c>
      <c r="V446" s="8">
        <f>IF(PPG!L1123="", "", PPG!L1123)</f>
        <v>0</v>
      </c>
      <c r="W446" s="9">
        <f>IF(PPG!M1123="", "", PPG!M1123)</f>
        <v>0</v>
      </c>
      <c r="X446" s="8">
        <f>IF(PPG!N1123="", "", PPG!N1123)</f>
        <v>0</v>
      </c>
      <c r="Y446" s="9">
        <f>IF(PPG!O1123="", "", PPG!O1123)</f>
        <v>0</v>
      </c>
      <c r="Z446" s="8">
        <f>IF(PPG!Q1123="", "", PPG!Q1123)</f>
        <v>3.55</v>
      </c>
      <c r="AA446" s="9">
        <f>IF(PPG!R1123="", "", PPG!R1123)</f>
        <v>113.6</v>
      </c>
      <c r="AB446" s="8">
        <f>IF(PPG!S1123="", "", PPG!S1123)</f>
        <v>0</v>
      </c>
      <c r="AC446" s="9">
        <f>IF(PPG!T1123="", "", PPG!T1123)</f>
        <v>0</v>
      </c>
      <c r="AD446" s="8">
        <f>IF(PPG!U1123="", "", PPG!U1123)</f>
        <v>0</v>
      </c>
      <c r="AE446" s="9">
        <f>IF(PPG!V1123="", "", PPG!V1123)</f>
        <v>0</v>
      </c>
      <c r="AF446" s="8">
        <f>IF(PPG!W1123="", "", PPG!W1123)</f>
        <v>0</v>
      </c>
      <c r="AG446" s="9">
        <f>IF(PPG!X1123="", "", PPG!X1123)</f>
        <v>0</v>
      </c>
      <c r="AH446" s="8">
        <f>IF(PPG!Y1123="", "", PPG!Y1123)</f>
        <v>0</v>
      </c>
      <c r="AI446" s="9">
        <f>IF(PPG!Z1123="", "", PPG!Z1123)</f>
        <v>0</v>
      </c>
      <c r="AJ446" s="30" t="str">
        <f>IF(D446&lt;&gt;"",D446*I446, "0.00")</f>
        <v>0.00</v>
      </c>
      <c r="AK446" s="7" t="str">
        <f>IF(D446&lt;&gt;"",D446, "0")</f>
        <v>0</v>
      </c>
      <c r="AL446" s="7" t="str">
        <f>IF(D446&lt;&gt;"",D446*K446, "0")</f>
        <v>0</v>
      </c>
    </row>
    <row r="447" spans="1:38">
      <c r="A447" s="7">
        <f>IF(OUT!C182="", "", OUT!C182)</f>
        <v>711</v>
      </c>
      <c r="B447" s="18">
        <f>IF(OUT!A182="", "", OUT!A182)</f>
        <v>33215</v>
      </c>
      <c r="C447" s="7" t="str">
        <f>IF(OUT!D182="", "", OUT!D182)</f>
        <v>IV</v>
      </c>
      <c r="D447" s="25"/>
      <c r="E447" s="7" t="str">
        <f>IF(OUT!E182="", "", OUT!E182)</f>
        <v>32 TRAY</v>
      </c>
      <c r="F447" s="22" t="str">
        <f>IF(OUT!AE182="NEW", "✷", "")</f>
        <v/>
      </c>
      <c r="G447" t="str">
        <f>IF(OUT!B182="", "", OUT!B182)</f>
        <v>ECHINOPS BANNATICUS BLUE GLOW</v>
      </c>
      <c r="H447" s="19">
        <f>IF(AND($K$3=1,$K$4="N"),P447,IF(AND($K$3=2,$K$4="N"),R447,IF(AND($K$3=3,$K$4="N"),T447,IF(AND($K$3=4,$K$4="N"),V447,IF(AND($K$3=5,$K$4="N"),X447,IF(AND($K$3=1,$K$4="Y"),Z447,IF(AND($K$3=2,$K$4="Y"),AB447,IF(AND($K$3=3,$K$4="Y"),AD447,IF(AND($K$3=4,$K$4="Y"),AF447,IF(AND($K$3=5,$K$4="Y"),AH447,"FALSE"))))))))))</f>
        <v>1.369</v>
      </c>
      <c r="I447" s="20">
        <f>IF(AND($K$3=1,$K$4="N"),Q447,IF(AND($K$3=2,$K$4="N"),S447,IF(AND($K$3=3,$K$4="N"),U447,IF(AND($K$3=4,$K$4="N"),W447,IF(AND($K$3=5,$K$4="N"),Y447,IF(AND($K$3=1,$K$4="Y"),AA447,IF(AND($K$3=2,$K$4="Y"),AC447,IF(AND($K$3=3,$K$4="Y"),AE447,IF(AND($K$3=4,$K$4="Y"),AG447,IF(AND($K$3=5,$K$4="Y"),AI447,"FALSE"))))))))))</f>
        <v>43.8</v>
      </c>
      <c r="J447" s="34" t="str">
        <f>IF(OUT!F182="", "", OUT!F182)</f>
        <v>VERNALIZED</v>
      </c>
      <c r="K447" s="7">
        <f>IF(OUT!P182="", "", OUT!P182)</f>
        <v>32</v>
      </c>
      <c r="L447" s="7" t="str">
        <f>IF(OUT!AE182="", "", OUT!AE182)</f>
        <v/>
      </c>
      <c r="M447" s="7" t="str">
        <f>IF(OUT!AG182="", "", OUT!AG182)</f>
        <v/>
      </c>
      <c r="N447" s="7" t="str">
        <f>IF(OUT!AQ182="", "", OUT!AQ182)</f>
        <v>CUT</v>
      </c>
      <c r="O447" s="7" t="str">
        <f>IF(OUT!BM182="", "", OUT!BM182)</f>
        <v>T3</v>
      </c>
      <c r="P447" s="8">
        <f>IF(OUT!N182="", "", OUT!N182)</f>
        <v>1.369</v>
      </c>
      <c r="Q447" s="9">
        <f>IF(OUT!O182="", "", OUT!O182)</f>
        <v>43.8</v>
      </c>
      <c r="R447" s="8">
        <f>IF(PPG!H182="", "", PPG!H182)</f>
        <v>0</v>
      </c>
      <c r="S447" s="9">
        <f>IF(PPG!I182="", "", PPG!I182)</f>
        <v>0</v>
      </c>
      <c r="T447" s="8">
        <f>IF(PPG!J182="", "", PPG!J182)</f>
        <v>0</v>
      </c>
      <c r="U447" s="9">
        <f>IF(PPG!K182="", "", PPG!K182)</f>
        <v>0</v>
      </c>
      <c r="V447" s="8">
        <f>IF(PPG!L182="", "", PPG!L182)</f>
        <v>0</v>
      </c>
      <c r="W447" s="9">
        <f>IF(PPG!M182="", "", PPG!M182)</f>
        <v>0</v>
      </c>
      <c r="X447" s="8">
        <f>IF(PPG!N182="", "", PPG!N182)</f>
        <v>0</v>
      </c>
      <c r="Y447" s="9">
        <f>IF(PPG!O182="", "", PPG!O182)</f>
        <v>0</v>
      </c>
      <c r="Z447" s="8">
        <f>IF(PPG!Q182="", "", PPG!Q182)</f>
        <v>1.369</v>
      </c>
      <c r="AA447" s="9">
        <f>IF(PPG!R182="", "", PPG!R182)</f>
        <v>43.8</v>
      </c>
      <c r="AB447" s="8">
        <f>IF(PPG!S182="", "", PPG!S182)</f>
        <v>0</v>
      </c>
      <c r="AC447" s="9">
        <f>IF(PPG!T182="", "", PPG!T182)</f>
        <v>0</v>
      </c>
      <c r="AD447" s="8">
        <f>IF(PPG!U182="", "", PPG!U182)</f>
        <v>0</v>
      </c>
      <c r="AE447" s="9">
        <f>IF(PPG!V182="", "", PPG!V182)</f>
        <v>0</v>
      </c>
      <c r="AF447" s="8">
        <f>IF(PPG!W182="", "", PPG!W182)</f>
        <v>0</v>
      </c>
      <c r="AG447" s="9">
        <f>IF(PPG!X182="", "", PPG!X182)</f>
        <v>0</v>
      </c>
      <c r="AH447" s="8">
        <f>IF(PPG!Y182="", "", PPG!Y182)</f>
        <v>0</v>
      </c>
      <c r="AI447" s="9">
        <f>IF(PPG!Z182="", "", PPG!Z182)</f>
        <v>0</v>
      </c>
      <c r="AJ447" s="30" t="str">
        <f>IF(D447&lt;&gt;"",D447*I447, "0.00")</f>
        <v>0.00</v>
      </c>
      <c r="AK447" s="7" t="str">
        <f>IF(D447&lt;&gt;"",D447, "0")</f>
        <v>0</v>
      </c>
      <c r="AL447" s="7" t="str">
        <f>IF(D447&lt;&gt;"",D447*K447, "0")</f>
        <v>0</v>
      </c>
    </row>
    <row r="448" spans="1:38">
      <c r="A448" s="7">
        <f>IF(OUT!C783="", "", OUT!C783)</f>
        <v>711</v>
      </c>
      <c r="B448" s="18">
        <f>IF(OUT!A783="", "", OUT!A783)</f>
        <v>72657</v>
      </c>
      <c r="C448" s="7" t="str">
        <f>IF(OUT!D783="", "", OUT!D783)</f>
        <v>IV</v>
      </c>
      <c r="D448" s="25"/>
      <c r="E448" s="7" t="str">
        <f>IF(OUT!E783="", "", OUT!E783)</f>
        <v>32 TRAY</v>
      </c>
      <c r="F448" s="22" t="str">
        <f>IF(OUT!AE783="NEW", "✷", "")</f>
        <v/>
      </c>
      <c r="G448" t="str">
        <f>IF(OUT!B783="", "", OUT!B783)</f>
        <v>ERYNGIUM PLANUM BLUE HOBBIT</v>
      </c>
      <c r="H448" s="19">
        <f>IF(AND($K$3=1,$K$4="N"),P448,IF(AND($K$3=2,$K$4="N"),R448,IF(AND($K$3=3,$K$4="N"),T448,IF(AND($K$3=4,$K$4="N"),V448,IF(AND($K$3=5,$K$4="N"),X448,IF(AND($K$3=1,$K$4="Y"),Z448,IF(AND($K$3=2,$K$4="Y"),AB448,IF(AND($K$3=3,$K$4="Y"),AD448,IF(AND($K$3=4,$K$4="Y"),AF448,IF(AND($K$3=5,$K$4="Y"),AH448,"FALSE"))))))))))</f>
        <v>1.516</v>
      </c>
      <c r="I448" s="20">
        <f>IF(AND($K$3=1,$K$4="N"),Q448,IF(AND($K$3=2,$K$4="N"),S448,IF(AND($K$3=3,$K$4="N"),U448,IF(AND($K$3=4,$K$4="N"),W448,IF(AND($K$3=5,$K$4="N"),Y448,IF(AND($K$3=1,$K$4="Y"),AA448,IF(AND($K$3=2,$K$4="Y"),AC448,IF(AND($K$3=3,$K$4="Y"),AE448,IF(AND($K$3=4,$K$4="Y"),AG448,IF(AND($K$3=5,$K$4="Y"),AI448,"FALSE"))))))))))</f>
        <v>48.51</v>
      </c>
      <c r="J448" s="34" t="str">
        <f>IF(OUT!F783="", "", OUT!F783)</f>
        <v>VERNALIZED</v>
      </c>
      <c r="K448" s="7">
        <f>IF(OUT!P783="", "", OUT!P783)</f>
        <v>32</v>
      </c>
      <c r="L448" s="7" t="str">
        <f>IF(OUT!AE783="", "", OUT!AE783)</f>
        <v/>
      </c>
      <c r="M448" s="7" t="str">
        <f>IF(OUT!AG783="", "", OUT!AG783)</f>
        <v/>
      </c>
      <c r="N448" s="7" t="str">
        <f>IF(OUT!AQ783="", "", OUT!AQ783)</f>
        <v/>
      </c>
      <c r="O448" s="7" t="str">
        <f>IF(OUT!BM783="", "", OUT!BM783)</f>
        <v>T3</v>
      </c>
      <c r="P448" s="8">
        <f>IF(OUT!N783="", "", OUT!N783)</f>
        <v>1.516</v>
      </c>
      <c r="Q448" s="9">
        <f>IF(OUT!O783="", "", OUT!O783)</f>
        <v>48.51</v>
      </c>
      <c r="R448" s="8">
        <f>IF(PPG!H783="", "", PPG!H783)</f>
        <v>0</v>
      </c>
      <c r="S448" s="9">
        <f>IF(PPG!I783="", "", PPG!I783)</f>
        <v>0</v>
      </c>
      <c r="T448" s="8">
        <f>IF(PPG!J783="", "", PPG!J783)</f>
        <v>0</v>
      </c>
      <c r="U448" s="9">
        <f>IF(PPG!K783="", "", PPG!K783)</f>
        <v>0</v>
      </c>
      <c r="V448" s="8">
        <f>IF(PPG!L783="", "", PPG!L783)</f>
        <v>0</v>
      </c>
      <c r="W448" s="9">
        <f>IF(PPG!M783="", "", PPG!M783)</f>
        <v>0</v>
      </c>
      <c r="X448" s="8">
        <f>IF(PPG!N783="", "", PPG!N783)</f>
        <v>0</v>
      </c>
      <c r="Y448" s="9">
        <f>IF(PPG!O783="", "", PPG!O783)</f>
        <v>0</v>
      </c>
      <c r="Z448" s="8">
        <f>IF(PPG!Q783="", "", PPG!Q783)</f>
        <v>1.516</v>
      </c>
      <c r="AA448" s="9">
        <f>IF(PPG!R783="", "", PPG!R783)</f>
        <v>48.51</v>
      </c>
      <c r="AB448" s="8">
        <f>IF(PPG!S783="", "", PPG!S783)</f>
        <v>0</v>
      </c>
      <c r="AC448" s="9">
        <f>IF(PPG!T783="", "", PPG!T783)</f>
        <v>0</v>
      </c>
      <c r="AD448" s="8">
        <f>IF(PPG!U783="", "", PPG!U783)</f>
        <v>0</v>
      </c>
      <c r="AE448" s="9">
        <f>IF(PPG!V783="", "", PPG!V783)</f>
        <v>0</v>
      </c>
      <c r="AF448" s="8">
        <f>IF(PPG!W783="", "", PPG!W783)</f>
        <v>0</v>
      </c>
      <c r="AG448" s="9">
        <f>IF(PPG!X783="", "", PPG!X783)</f>
        <v>0</v>
      </c>
      <c r="AH448" s="8">
        <f>IF(PPG!Y783="", "", PPG!Y783)</f>
        <v>0</v>
      </c>
      <c r="AI448" s="9">
        <f>IF(PPG!Z783="", "", PPG!Z783)</f>
        <v>0</v>
      </c>
      <c r="AJ448" s="30" t="str">
        <f>IF(D448&lt;&gt;"",D448*I448, "0.00")</f>
        <v>0.00</v>
      </c>
      <c r="AK448" s="7" t="str">
        <f>IF(D448&lt;&gt;"",D448, "0")</f>
        <v>0</v>
      </c>
      <c r="AL448" s="7" t="str">
        <f>IF(D448&lt;&gt;"",D448*K448, "0")</f>
        <v>0</v>
      </c>
    </row>
    <row r="449" spans="1:38">
      <c r="A449" s="7">
        <f>IF(OUT!C290="", "", OUT!C290)</f>
        <v>711</v>
      </c>
      <c r="B449" s="18">
        <f>IF(OUT!A290="", "", OUT!A290)</f>
        <v>40966</v>
      </c>
      <c r="C449" s="7" t="str">
        <f>IF(OUT!D290="", "", OUT!D290)</f>
        <v>IV</v>
      </c>
      <c r="D449" s="25"/>
      <c r="E449" s="7" t="str">
        <f>IF(OUT!E290="", "", OUT!E290)</f>
        <v>32 TRAY</v>
      </c>
      <c r="F449" s="22" t="str">
        <f>IF(OUT!AE290="NEW", "✷", "")</f>
        <v/>
      </c>
      <c r="G449" t="str">
        <f>IF(OUT!B290="", "", OUT!B290)</f>
        <v>EUPATORIUM EUPHORIA RUBY</v>
      </c>
      <c r="H449" s="19">
        <f>IF(AND($K$3=1,$K$4="N"),P449,IF(AND($K$3=2,$K$4="N"),R449,IF(AND($K$3=3,$K$4="N"),T449,IF(AND($K$3=4,$K$4="N"),V449,IF(AND($K$3=5,$K$4="N"),X449,IF(AND($K$3=1,$K$4="Y"),Z449,IF(AND($K$3=2,$K$4="Y"),AB449,IF(AND($K$3=3,$K$4="Y"),AD449,IF(AND($K$3=4,$K$4="Y"),AF449,IF(AND($K$3=5,$K$4="Y"),AH449,"FALSE"))))))))))</f>
        <v>1.879</v>
      </c>
      <c r="I449" s="20">
        <f>IF(AND($K$3=1,$K$4="N"),Q449,IF(AND($K$3=2,$K$4="N"),S449,IF(AND($K$3=3,$K$4="N"),U449,IF(AND($K$3=4,$K$4="N"),W449,IF(AND($K$3=5,$K$4="N"),Y449,IF(AND($K$3=1,$K$4="Y"),AA449,IF(AND($K$3=2,$K$4="Y"),AC449,IF(AND($K$3=3,$K$4="Y"),AE449,IF(AND($K$3=4,$K$4="Y"),AG449,IF(AND($K$3=5,$K$4="Y"),AI449,"FALSE"))))))))))</f>
        <v>60.12</v>
      </c>
      <c r="J449" s="34" t="str">
        <f>IF(OUT!F290="", "", OUT!F290)</f>
        <v>VERNALIZED</v>
      </c>
      <c r="K449" s="7">
        <f>IF(OUT!P290="", "", OUT!P290)</f>
        <v>32</v>
      </c>
      <c r="L449" s="7" t="str">
        <f>IF(OUT!AE290="", "", OUT!AE290)</f>
        <v/>
      </c>
      <c r="M449" s="7" t="str">
        <f>IF(OUT!AG290="", "", OUT!AG290)</f>
        <v>PAT</v>
      </c>
      <c r="N449" s="7" t="str">
        <f>IF(OUT!AQ290="", "", OUT!AQ290)</f>
        <v/>
      </c>
      <c r="O449" s="7" t="str">
        <f>IF(OUT!BM290="", "", OUT!BM290)</f>
        <v>T3</v>
      </c>
      <c r="P449" s="8">
        <f>IF(OUT!N290="", "", OUT!N290)</f>
        <v>1.879</v>
      </c>
      <c r="Q449" s="9">
        <f>IF(OUT!O290="", "", OUT!O290)</f>
        <v>60.12</v>
      </c>
      <c r="R449" s="8">
        <f>IF(PPG!H290="", "", PPG!H290)</f>
        <v>0</v>
      </c>
      <c r="S449" s="9">
        <f>IF(PPG!I290="", "", PPG!I290)</f>
        <v>0</v>
      </c>
      <c r="T449" s="8">
        <f>IF(PPG!J290="", "", PPG!J290)</f>
        <v>0</v>
      </c>
      <c r="U449" s="9">
        <f>IF(PPG!K290="", "", PPG!K290)</f>
        <v>0</v>
      </c>
      <c r="V449" s="8">
        <f>IF(PPG!L290="", "", PPG!L290)</f>
        <v>0</v>
      </c>
      <c r="W449" s="9">
        <f>IF(PPG!M290="", "", PPG!M290)</f>
        <v>0</v>
      </c>
      <c r="X449" s="8">
        <f>IF(PPG!N290="", "", PPG!N290)</f>
        <v>0</v>
      </c>
      <c r="Y449" s="9">
        <f>IF(PPG!O290="", "", PPG!O290)</f>
        <v>0</v>
      </c>
      <c r="Z449" s="8">
        <f>IF(PPG!Q290="", "", PPG!Q290)</f>
        <v>1.879</v>
      </c>
      <c r="AA449" s="9">
        <f>IF(PPG!R290="", "", PPG!R290)</f>
        <v>60.12</v>
      </c>
      <c r="AB449" s="8">
        <f>IF(PPG!S290="", "", PPG!S290)</f>
        <v>0</v>
      </c>
      <c r="AC449" s="9">
        <f>IF(PPG!T290="", "", PPG!T290)</f>
        <v>0</v>
      </c>
      <c r="AD449" s="8">
        <f>IF(PPG!U290="", "", PPG!U290)</f>
        <v>0</v>
      </c>
      <c r="AE449" s="9">
        <f>IF(PPG!V290="", "", PPG!V290)</f>
        <v>0</v>
      </c>
      <c r="AF449" s="8">
        <f>IF(PPG!W290="", "", PPG!W290)</f>
        <v>0</v>
      </c>
      <c r="AG449" s="9">
        <f>IF(PPG!X290="", "", PPG!X290)</f>
        <v>0</v>
      </c>
      <c r="AH449" s="8">
        <f>IF(PPG!Y290="", "", PPG!Y290)</f>
        <v>0</v>
      </c>
      <c r="AI449" s="9">
        <f>IF(PPG!Z290="", "", PPG!Z290)</f>
        <v>0</v>
      </c>
      <c r="AJ449" s="30" t="str">
        <f>IF(D449&lt;&gt;"",D449*I449, "0.00")</f>
        <v>0.00</v>
      </c>
      <c r="AK449" s="7" t="str">
        <f>IF(D449&lt;&gt;"",D449, "0")</f>
        <v>0</v>
      </c>
      <c r="AL449" s="7" t="str">
        <f>IF(D449&lt;&gt;"",D449*K449, "0")</f>
        <v>0</v>
      </c>
    </row>
    <row r="450" spans="1:38">
      <c r="A450" s="7">
        <f>IF(OUT!C1424="", "", OUT!C1424)</f>
        <v>711</v>
      </c>
      <c r="B450" s="18">
        <f>IF(OUT!A1424="", "", OUT!A1424)</f>
        <v>90710</v>
      </c>
      <c r="C450" s="7" t="str">
        <f>IF(OUT!D1424="", "", OUT!D1424)</f>
        <v>DB</v>
      </c>
      <c r="D450" s="25"/>
      <c r="E450" s="7" t="str">
        <f>IF(OUT!E1424="", "", OUT!E1424)</f>
        <v>51 CELL</v>
      </c>
      <c r="F450" s="22" t="str">
        <f>IF(OUT!AE1424="NEW", "✷", "")</f>
        <v/>
      </c>
      <c r="G450" t="str">
        <f>IF(OUT!B1424="", "", OUT!B1424)</f>
        <v>EUPHORBIA CHAMAEYCE CRYSTAL WHITE</v>
      </c>
      <c r="H450" s="19">
        <f>IF(AND($K$3=1,$K$4="N"),P450,IF(AND($K$3=2,$K$4="N"),R450,IF(AND($K$3=3,$K$4="N"),T450,IF(AND($K$3=4,$K$4="N"),V450,IF(AND($K$3=5,$K$4="N"),X450,IF(AND($K$3=1,$K$4="Y"),Z450,IF(AND($K$3=2,$K$4="Y"),AB450,IF(AND($K$3=3,$K$4="Y"),AD450,IF(AND($K$3=4,$K$4="Y"),AF450,IF(AND($K$3=5,$K$4="Y"),AH450,"FALSE"))))))))))</f>
        <v>0.752</v>
      </c>
      <c r="I450" s="20">
        <f>IF(AND($K$3=1,$K$4="N"),Q450,IF(AND($K$3=2,$K$4="N"),S450,IF(AND($K$3=3,$K$4="N"),U450,IF(AND($K$3=4,$K$4="N"),W450,IF(AND($K$3=5,$K$4="N"),Y450,IF(AND($K$3=1,$K$4="Y"),AA450,IF(AND($K$3=2,$K$4="Y"),AC450,IF(AND($K$3=3,$K$4="Y"),AE450,IF(AND($K$3=4,$K$4="Y"),AG450,IF(AND($K$3=5,$K$4="Y"),AI450,"FALSE"))))))))))</f>
        <v>37.6</v>
      </c>
      <c r="J450" s="34" t="str">
        <f>IF(OUT!F1424="", "", OUT!F1424)</f>
        <v>STRIP TRAY</v>
      </c>
      <c r="K450" s="7">
        <f>IF(OUT!P1424="", "", OUT!P1424)</f>
        <v>50</v>
      </c>
      <c r="L450" s="7" t="str">
        <f>IF(OUT!AE1424="", "", OUT!AE1424)</f>
        <v/>
      </c>
      <c r="M450" s="7" t="str">
        <f>IF(OUT!AG1424="", "", OUT!AG1424)</f>
        <v>PAT</v>
      </c>
      <c r="N450" s="7" t="str">
        <f>IF(OUT!AQ1424="", "", OUT!AQ1424)</f>
        <v/>
      </c>
      <c r="O450" s="7" t="str">
        <f>IF(OUT!BM1424="", "", OUT!BM1424)</f>
        <v>T3</v>
      </c>
      <c r="P450" s="8">
        <f>IF(OUT!N1424="", "", OUT!N1424)</f>
        <v>0.752</v>
      </c>
      <c r="Q450" s="9">
        <f>IF(OUT!O1424="", "", OUT!O1424)</f>
        <v>37.6</v>
      </c>
      <c r="R450" s="8">
        <f>IF(PPG!H1424="", "", PPG!H1424)</f>
        <v>0</v>
      </c>
      <c r="S450" s="9">
        <f>IF(PPG!I1424="", "", PPG!I1424)</f>
        <v>0</v>
      </c>
      <c r="T450" s="8">
        <f>IF(PPG!J1424="", "", PPG!J1424)</f>
        <v>0</v>
      </c>
      <c r="U450" s="9">
        <f>IF(PPG!K1424="", "", PPG!K1424)</f>
        <v>0</v>
      </c>
      <c r="V450" s="8">
        <f>IF(PPG!L1424="", "", PPG!L1424)</f>
        <v>0</v>
      </c>
      <c r="W450" s="9">
        <f>IF(PPG!M1424="", "", PPG!M1424)</f>
        <v>0</v>
      </c>
      <c r="X450" s="8">
        <f>IF(PPG!N1424="", "", PPG!N1424)</f>
        <v>0</v>
      </c>
      <c r="Y450" s="9">
        <f>IF(PPG!O1424="", "", PPG!O1424)</f>
        <v>0</v>
      </c>
      <c r="Z450" s="8">
        <f>IF(PPG!Q1424="", "", PPG!Q1424)</f>
        <v>0.752</v>
      </c>
      <c r="AA450" s="9">
        <f>IF(PPG!R1424="", "", PPG!R1424)</f>
        <v>37.6</v>
      </c>
      <c r="AB450" s="8">
        <f>IF(PPG!S1424="", "", PPG!S1424)</f>
        <v>0</v>
      </c>
      <c r="AC450" s="9">
        <f>IF(PPG!T1424="", "", PPG!T1424)</f>
        <v>0</v>
      </c>
      <c r="AD450" s="8">
        <f>IF(PPG!U1424="", "", PPG!U1424)</f>
        <v>0</v>
      </c>
      <c r="AE450" s="9">
        <f>IF(PPG!V1424="", "", PPG!V1424)</f>
        <v>0</v>
      </c>
      <c r="AF450" s="8">
        <f>IF(PPG!W1424="", "", PPG!W1424)</f>
        <v>0</v>
      </c>
      <c r="AG450" s="9">
        <f>IF(PPG!X1424="", "", PPG!X1424)</f>
        <v>0</v>
      </c>
      <c r="AH450" s="8">
        <f>IF(PPG!Y1424="", "", PPG!Y1424)</f>
        <v>0</v>
      </c>
      <c r="AI450" s="9">
        <f>IF(PPG!Z1424="", "", PPG!Z1424)</f>
        <v>0</v>
      </c>
      <c r="AJ450" s="30" t="str">
        <f>IF(D450&lt;&gt;"",D450*I450, "0.00")</f>
        <v>0.00</v>
      </c>
      <c r="AK450" s="7" t="str">
        <f>IF(D450&lt;&gt;"",D450, "0")</f>
        <v>0</v>
      </c>
      <c r="AL450" s="7" t="str">
        <f>IF(D450&lt;&gt;"",D450*K450, "0")</f>
        <v>0</v>
      </c>
    </row>
    <row r="451" spans="1:38">
      <c r="A451" s="7">
        <f>IF(OUT!C880="", "", OUT!C880)</f>
        <v>711</v>
      </c>
      <c r="B451" s="18">
        <f>IF(OUT!A880="", "", OUT!A880)</f>
        <v>76732</v>
      </c>
      <c r="C451" s="7" t="str">
        <f>IF(OUT!D880="", "", OUT!D880)</f>
        <v>DB</v>
      </c>
      <c r="D451" s="25"/>
      <c r="E451" s="7" t="str">
        <f>IF(OUT!E880="", "", OUT!E880)</f>
        <v>51 CELL</v>
      </c>
      <c r="F451" s="22" t="str">
        <f>IF(OUT!AE880="NEW", "✷", "")</f>
        <v/>
      </c>
      <c r="G451" t="str">
        <f>IF(OUT!B880="", "", OUT!B880)</f>
        <v>EUPHORBIA HYPERICIFOLIA HIP HOP</v>
      </c>
      <c r="H451" s="19">
        <f>IF(AND($K$3=1,$K$4="N"),P451,IF(AND($K$3=2,$K$4="N"),R451,IF(AND($K$3=3,$K$4="N"),T451,IF(AND($K$3=4,$K$4="N"),V451,IF(AND($K$3=5,$K$4="N"),X451,IF(AND($K$3=1,$K$4="Y"),Z451,IF(AND($K$3=2,$K$4="Y"),AB451,IF(AND($K$3=3,$K$4="Y"),AD451,IF(AND($K$3=4,$K$4="Y"),AF451,IF(AND($K$3=5,$K$4="Y"),AH451,"FALSE"))))))))))</f>
        <v>0.70699999999999996</v>
      </c>
      <c r="I451" s="20">
        <f>IF(AND($K$3=1,$K$4="N"),Q451,IF(AND($K$3=2,$K$4="N"),S451,IF(AND($K$3=3,$K$4="N"),U451,IF(AND($K$3=4,$K$4="N"),W451,IF(AND($K$3=5,$K$4="N"),Y451,IF(AND($K$3=1,$K$4="Y"),AA451,IF(AND($K$3=2,$K$4="Y"),AC451,IF(AND($K$3=3,$K$4="Y"),AE451,IF(AND($K$3=4,$K$4="Y"),AG451,IF(AND($K$3=5,$K$4="Y"),AI451,"FALSE"))))))))))</f>
        <v>35.35</v>
      </c>
      <c r="J451" s="34" t="str">
        <f>IF(OUT!F880="", "", OUT!F880)</f>
        <v>STRIP TRAY</v>
      </c>
      <c r="K451" s="7">
        <f>IF(OUT!P880="", "", OUT!P880)</f>
        <v>50</v>
      </c>
      <c r="L451" s="7" t="str">
        <f>IF(OUT!AE880="", "", OUT!AE880)</f>
        <v/>
      </c>
      <c r="M451" s="7" t="str">
        <f>IF(OUT!AG880="", "", OUT!AG880)</f>
        <v>PAT</v>
      </c>
      <c r="N451" s="7" t="str">
        <f>IF(OUT!AQ880="", "", OUT!AQ880)</f>
        <v/>
      </c>
      <c r="O451" s="7" t="str">
        <f>IF(OUT!BM880="", "", OUT!BM880)</f>
        <v>T3</v>
      </c>
      <c r="P451" s="8">
        <f>IF(OUT!N880="", "", OUT!N880)</f>
        <v>0.70699999999999996</v>
      </c>
      <c r="Q451" s="9">
        <f>IF(OUT!O880="", "", OUT!O880)</f>
        <v>35.35</v>
      </c>
      <c r="R451" s="8">
        <f>IF(PPG!H880="", "", PPG!H880)</f>
        <v>0</v>
      </c>
      <c r="S451" s="9">
        <f>IF(PPG!I880="", "", PPG!I880)</f>
        <v>0</v>
      </c>
      <c r="T451" s="8">
        <f>IF(PPG!J880="", "", PPG!J880)</f>
        <v>0</v>
      </c>
      <c r="U451" s="9">
        <f>IF(PPG!K880="", "", PPG!K880)</f>
        <v>0</v>
      </c>
      <c r="V451" s="8">
        <f>IF(PPG!L880="", "", PPG!L880)</f>
        <v>0</v>
      </c>
      <c r="W451" s="9">
        <f>IF(PPG!M880="", "", PPG!M880)</f>
        <v>0</v>
      </c>
      <c r="X451" s="8">
        <f>IF(PPG!N880="", "", PPG!N880)</f>
        <v>0</v>
      </c>
      <c r="Y451" s="9">
        <f>IF(PPG!O880="", "", PPG!O880)</f>
        <v>0</v>
      </c>
      <c r="Z451" s="8">
        <f>IF(PPG!Q880="", "", PPG!Q880)</f>
        <v>0.70699999999999996</v>
      </c>
      <c r="AA451" s="9">
        <f>IF(PPG!R880="", "", PPG!R880)</f>
        <v>35.35</v>
      </c>
      <c r="AB451" s="8">
        <f>IF(PPG!S880="", "", PPG!S880)</f>
        <v>0</v>
      </c>
      <c r="AC451" s="9">
        <f>IF(PPG!T880="", "", PPG!T880)</f>
        <v>0</v>
      </c>
      <c r="AD451" s="8">
        <f>IF(PPG!U880="", "", PPG!U880)</f>
        <v>0</v>
      </c>
      <c r="AE451" s="9">
        <f>IF(PPG!V880="", "", PPG!V880)</f>
        <v>0</v>
      </c>
      <c r="AF451" s="8">
        <f>IF(PPG!W880="", "", PPG!W880)</f>
        <v>0</v>
      </c>
      <c r="AG451" s="9">
        <f>IF(PPG!X880="", "", PPG!X880)</f>
        <v>0</v>
      </c>
      <c r="AH451" s="8">
        <f>IF(PPG!Y880="", "", PPG!Y880)</f>
        <v>0</v>
      </c>
      <c r="AI451" s="9">
        <f>IF(PPG!Z880="", "", PPG!Z880)</f>
        <v>0</v>
      </c>
      <c r="AJ451" s="30" t="str">
        <f>IF(D451&lt;&gt;"",D451*I451, "0.00")</f>
        <v>0.00</v>
      </c>
      <c r="AK451" s="7" t="str">
        <f>IF(D451&lt;&gt;"",D451, "0")</f>
        <v>0</v>
      </c>
      <c r="AL451" s="7" t="str">
        <f>IF(D451&lt;&gt;"",D451*K451, "0")</f>
        <v>0</v>
      </c>
    </row>
    <row r="452" spans="1:38">
      <c r="A452" s="7">
        <f>IF(OUT!C881="", "", OUT!C881)</f>
        <v>711</v>
      </c>
      <c r="B452" s="18">
        <f>IF(OUT!A881="", "", OUT!A881)</f>
        <v>76733</v>
      </c>
      <c r="C452" s="7" t="str">
        <f>IF(OUT!D881="", "", OUT!D881)</f>
        <v>DB</v>
      </c>
      <c r="D452" s="25"/>
      <c r="E452" s="7" t="str">
        <f>IF(OUT!E881="", "", OUT!E881)</f>
        <v>51 CELL</v>
      </c>
      <c r="F452" s="22" t="str">
        <f>IF(OUT!AE881="NEW", "✷", "")</f>
        <v/>
      </c>
      <c r="G452" t="str">
        <f>IF(OUT!B881="", "", OUT!B881)</f>
        <v>EUPHORBIA HYPERICIFOLIA WHITE MANAUS</v>
      </c>
      <c r="H452" s="19">
        <f>IF(AND($K$3=1,$K$4="N"),P452,IF(AND($K$3=2,$K$4="N"),R452,IF(AND($K$3=3,$K$4="N"),T452,IF(AND($K$3=4,$K$4="N"),V452,IF(AND($K$3=5,$K$4="N"),X452,IF(AND($K$3=1,$K$4="Y"),Z452,IF(AND($K$3=2,$K$4="Y"),AB452,IF(AND($K$3=3,$K$4="Y"),AD452,IF(AND($K$3=4,$K$4="Y"),AF452,IF(AND($K$3=5,$K$4="Y"),AH452,"FALSE"))))))))))</f>
        <v>0.67500000000000004</v>
      </c>
      <c r="I452" s="20">
        <f>IF(AND($K$3=1,$K$4="N"),Q452,IF(AND($K$3=2,$K$4="N"),S452,IF(AND($K$3=3,$K$4="N"),U452,IF(AND($K$3=4,$K$4="N"),W452,IF(AND($K$3=5,$K$4="N"),Y452,IF(AND($K$3=1,$K$4="Y"),AA452,IF(AND($K$3=2,$K$4="Y"),AC452,IF(AND($K$3=3,$K$4="Y"),AE452,IF(AND($K$3=4,$K$4="Y"),AG452,IF(AND($K$3=5,$K$4="Y"),AI452,"FALSE"))))))))))</f>
        <v>33.75</v>
      </c>
      <c r="J452" s="34" t="str">
        <f>IF(OUT!F881="", "", OUT!F881)</f>
        <v>STRIP TRAY</v>
      </c>
      <c r="K452" s="7">
        <f>IF(OUT!P881="", "", OUT!P881)</f>
        <v>50</v>
      </c>
      <c r="L452" s="7" t="str">
        <f>IF(OUT!AE881="", "", OUT!AE881)</f>
        <v/>
      </c>
      <c r="M452" s="7" t="str">
        <f>IF(OUT!AG881="", "", OUT!AG881)</f>
        <v>PAT</v>
      </c>
      <c r="N452" s="7" t="str">
        <f>IF(OUT!AQ881="", "", OUT!AQ881)</f>
        <v/>
      </c>
      <c r="O452" s="7" t="str">
        <f>IF(OUT!BM881="", "", OUT!BM881)</f>
        <v>T3</v>
      </c>
      <c r="P452" s="8">
        <f>IF(OUT!N881="", "", OUT!N881)</f>
        <v>0.67500000000000004</v>
      </c>
      <c r="Q452" s="9">
        <f>IF(OUT!O881="", "", OUT!O881)</f>
        <v>33.75</v>
      </c>
      <c r="R452" s="8">
        <f>IF(PPG!H881="", "", PPG!H881)</f>
        <v>0</v>
      </c>
      <c r="S452" s="9">
        <f>IF(PPG!I881="", "", PPG!I881)</f>
        <v>0</v>
      </c>
      <c r="T452" s="8">
        <f>IF(PPG!J881="", "", PPG!J881)</f>
        <v>0</v>
      </c>
      <c r="U452" s="9">
        <f>IF(PPG!K881="", "", PPG!K881)</f>
        <v>0</v>
      </c>
      <c r="V452" s="8">
        <f>IF(PPG!L881="", "", PPG!L881)</f>
        <v>0</v>
      </c>
      <c r="W452" s="9">
        <f>IF(PPG!M881="", "", PPG!M881)</f>
        <v>0</v>
      </c>
      <c r="X452" s="8">
        <f>IF(PPG!N881="", "", PPG!N881)</f>
        <v>0</v>
      </c>
      <c r="Y452" s="9">
        <f>IF(PPG!O881="", "", PPG!O881)</f>
        <v>0</v>
      </c>
      <c r="Z452" s="8">
        <f>IF(PPG!Q881="", "", PPG!Q881)</f>
        <v>0.67500000000000004</v>
      </c>
      <c r="AA452" s="9">
        <f>IF(PPG!R881="", "", PPG!R881)</f>
        <v>33.75</v>
      </c>
      <c r="AB452" s="8">
        <f>IF(PPG!S881="", "", PPG!S881)</f>
        <v>0</v>
      </c>
      <c r="AC452" s="9">
        <f>IF(PPG!T881="", "", PPG!T881)</f>
        <v>0</v>
      </c>
      <c r="AD452" s="8">
        <f>IF(PPG!U881="", "", PPG!U881)</f>
        <v>0</v>
      </c>
      <c r="AE452" s="9">
        <f>IF(PPG!V881="", "", PPG!V881)</f>
        <v>0</v>
      </c>
      <c r="AF452" s="8">
        <f>IF(PPG!W881="", "", PPG!W881)</f>
        <v>0</v>
      </c>
      <c r="AG452" s="9">
        <f>IF(PPG!X881="", "", PPG!X881)</f>
        <v>0</v>
      </c>
      <c r="AH452" s="8">
        <f>IF(PPG!Y881="", "", PPG!Y881)</f>
        <v>0</v>
      </c>
      <c r="AI452" s="9">
        <f>IF(PPG!Z881="", "", PPG!Z881)</f>
        <v>0</v>
      </c>
      <c r="AJ452" s="30" t="str">
        <f>IF(D452&lt;&gt;"",D452*I452, "0.00")</f>
        <v>0.00</v>
      </c>
      <c r="AK452" s="7" t="str">
        <f>IF(D452&lt;&gt;"",D452, "0")</f>
        <v>0</v>
      </c>
      <c r="AL452" s="7" t="str">
        <f>IF(D452&lt;&gt;"",D452*K452, "0")</f>
        <v>0</v>
      </c>
    </row>
    <row r="453" spans="1:38">
      <c r="A453" s="7">
        <f>IF(OUT!C1010="", "", OUT!C1010)</f>
        <v>711</v>
      </c>
      <c r="B453" s="18">
        <f>IF(OUT!A1010="", "", OUT!A1010)</f>
        <v>81436</v>
      </c>
      <c r="C453" s="7" t="str">
        <f>IF(OUT!D1010="", "", OUT!D1010)</f>
        <v>DB</v>
      </c>
      <c r="D453" s="25"/>
      <c r="E453" s="7" t="str">
        <f>IF(OUT!E1010="", "", OUT!E1010)</f>
        <v>51 CELL</v>
      </c>
      <c r="F453" s="22" t="str">
        <f>IF(OUT!AE1010="NEW", "✷", "")</f>
        <v/>
      </c>
      <c r="G453" t="str">
        <f>IF(OUT!B1010="", "", OUT!B1010)</f>
        <v>EUPHORBIA STAR DUST WHITE SPARKLE</v>
      </c>
      <c r="H453" s="19">
        <f>IF(AND($K$3=1,$K$4="N"),P453,IF(AND($K$3=2,$K$4="N"),R453,IF(AND($K$3=3,$K$4="N"),T453,IF(AND($K$3=4,$K$4="N"),V453,IF(AND($K$3=5,$K$4="N"),X453,IF(AND($K$3=1,$K$4="Y"),Z453,IF(AND($K$3=2,$K$4="Y"),AB453,IF(AND($K$3=3,$K$4="Y"),AD453,IF(AND($K$3=4,$K$4="Y"),AF453,IF(AND($K$3=5,$K$4="Y"),AH453,"FALSE"))))))))))</f>
        <v>0.70699999999999996</v>
      </c>
      <c r="I453" s="20">
        <f>IF(AND($K$3=1,$K$4="N"),Q453,IF(AND($K$3=2,$K$4="N"),S453,IF(AND($K$3=3,$K$4="N"),U453,IF(AND($K$3=4,$K$4="N"),W453,IF(AND($K$3=5,$K$4="N"),Y453,IF(AND($K$3=1,$K$4="Y"),AA453,IF(AND($K$3=2,$K$4="Y"),AC453,IF(AND($K$3=3,$K$4="Y"),AE453,IF(AND($K$3=4,$K$4="Y"),AG453,IF(AND($K$3=5,$K$4="Y"),AI453,"FALSE"))))))))))</f>
        <v>35.35</v>
      </c>
      <c r="J453" s="34" t="str">
        <f>IF(OUT!F1010="", "", OUT!F1010)</f>
        <v>STRIP TRAY</v>
      </c>
      <c r="K453" s="7">
        <f>IF(OUT!P1010="", "", OUT!P1010)</f>
        <v>50</v>
      </c>
      <c r="L453" s="7" t="str">
        <f>IF(OUT!AE1010="", "", OUT!AE1010)</f>
        <v/>
      </c>
      <c r="M453" s="7" t="str">
        <f>IF(OUT!AG1010="", "", OUT!AG1010)</f>
        <v>PAT</v>
      </c>
      <c r="N453" s="7" t="str">
        <f>IF(OUT!AQ1010="", "", OUT!AQ1010)</f>
        <v/>
      </c>
      <c r="O453" s="7" t="str">
        <f>IF(OUT!BM1010="", "", OUT!BM1010)</f>
        <v>T3</v>
      </c>
      <c r="P453" s="8">
        <f>IF(OUT!N1010="", "", OUT!N1010)</f>
        <v>0.70699999999999996</v>
      </c>
      <c r="Q453" s="9">
        <f>IF(OUT!O1010="", "", OUT!O1010)</f>
        <v>35.35</v>
      </c>
      <c r="R453" s="8">
        <f>IF(PPG!H1010="", "", PPG!H1010)</f>
        <v>0</v>
      </c>
      <c r="S453" s="9">
        <f>IF(PPG!I1010="", "", PPG!I1010)</f>
        <v>0</v>
      </c>
      <c r="T453" s="8">
        <f>IF(PPG!J1010="", "", PPG!J1010)</f>
        <v>0</v>
      </c>
      <c r="U453" s="9">
        <f>IF(PPG!K1010="", "", PPG!K1010)</f>
        <v>0</v>
      </c>
      <c r="V453" s="8">
        <f>IF(PPG!L1010="", "", PPG!L1010)</f>
        <v>0</v>
      </c>
      <c r="W453" s="9">
        <f>IF(PPG!M1010="", "", PPG!M1010)</f>
        <v>0</v>
      </c>
      <c r="X453" s="8">
        <f>IF(PPG!N1010="", "", PPG!N1010)</f>
        <v>0</v>
      </c>
      <c r="Y453" s="9">
        <f>IF(PPG!O1010="", "", PPG!O1010)</f>
        <v>0</v>
      </c>
      <c r="Z453" s="8">
        <f>IF(PPG!Q1010="", "", PPG!Q1010)</f>
        <v>0.70699999999999996</v>
      </c>
      <c r="AA453" s="9">
        <f>IF(PPG!R1010="", "", PPG!R1010)</f>
        <v>35.35</v>
      </c>
      <c r="AB453" s="8">
        <f>IF(PPG!S1010="", "", PPG!S1010)</f>
        <v>0</v>
      </c>
      <c r="AC453" s="9">
        <f>IF(PPG!T1010="", "", PPG!T1010)</f>
        <v>0</v>
      </c>
      <c r="AD453" s="8">
        <f>IF(PPG!U1010="", "", PPG!U1010)</f>
        <v>0</v>
      </c>
      <c r="AE453" s="9">
        <f>IF(PPG!V1010="", "", PPG!V1010)</f>
        <v>0</v>
      </c>
      <c r="AF453" s="8">
        <f>IF(PPG!W1010="", "", PPG!W1010)</f>
        <v>0</v>
      </c>
      <c r="AG453" s="9">
        <f>IF(PPG!X1010="", "", PPG!X1010)</f>
        <v>0</v>
      </c>
      <c r="AH453" s="8">
        <f>IF(PPG!Y1010="", "", PPG!Y1010)</f>
        <v>0</v>
      </c>
      <c r="AI453" s="9">
        <f>IF(PPG!Z1010="", "", PPG!Z1010)</f>
        <v>0</v>
      </c>
      <c r="AJ453" s="30" t="str">
        <f>IF(D453&lt;&gt;"",D453*I453, "0.00")</f>
        <v>0.00</v>
      </c>
      <c r="AK453" s="7" t="str">
        <f>IF(D453&lt;&gt;"",D453, "0")</f>
        <v>0</v>
      </c>
      <c r="AL453" s="7" t="str">
        <f>IF(D453&lt;&gt;"",D453*K453, "0")</f>
        <v>0</v>
      </c>
    </row>
    <row r="454" spans="1:38">
      <c r="A454" s="7">
        <f>IF(OUT!C187="", "", OUT!C187)</f>
        <v>711</v>
      </c>
      <c r="B454" s="18">
        <f>IF(OUT!A187="", "", OUT!A187)</f>
        <v>34008</v>
      </c>
      <c r="C454" s="7" t="str">
        <f>IF(OUT!D187="", "", OUT!D187)</f>
        <v>DB</v>
      </c>
      <c r="D454" s="25"/>
      <c r="E454" s="7" t="str">
        <f>IF(OUT!E187="", "", OUT!E187)</f>
        <v>51 CELL</v>
      </c>
      <c r="F454" s="22" t="str">
        <f>IF(OUT!AE187="NEW", "✷", "")</f>
        <v/>
      </c>
      <c r="G454" t="str">
        <f>IF(OUT!B187="", "", OUT!B187)</f>
        <v>FELICIA FELICITY BLUE (Periwinkle Blue)</v>
      </c>
      <c r="H454" s="19">
        <f>IF(AND($K$3=1,$K$4="N"),P454,IF(AND($K$3=2,$K$4="N"),R454,IF(AND($K$3=3,$K$4="N"),T454,IF(AND($K$3=4,$K$4="N"),V454,IF(AND($K$3=5,$K$4="N"),X454,IF(AND($K$3=1,$K$4="Y"),Z454,IF(AND($K$3=2,$K$4="Y"),AB454,IF(AND($K$3=3,$K$4="Y"),AD454,IF(AND($K$3=4,$K$4="Y"),AF454,IF(AND($K$3=5,$K$4="Y"),AH454,"FALSE"))))))))))</f>
        <v>0.68700000000000006</v>
      </c>
      <c r="I454" s="20">
        <f>IF(AND($K$3=1,$K$4="N"),Q454,IF(AND($K$3=2,$K$4="N"),S454,IF(AND($K$3=3,$K$4="N"),U454,IF(AND($K$3=4,$K$4="N"),W454,IF(AND($K$3=5,$K$4="N"),Y454,IF(AND($K$3=1,$K$4="Y"),AA454,IF(AND($K$3=2,$K$4="Y"),AC454,IF(AND($K$3=3,$K$4="Y"),AE454,IF(AND($K$3=4,$K$4="Y"),AG454,IF(AND($K$3=5,$K$4="Y"),AI454,"FALSE"))))))))))</f>
        <v>34.35</v>
      </c>
      <c r="J454" s="34" t="str">
        <f>IF(OUT!F187="", "", OUT!F187)</f>
        <v>STRIP TRAY</v>
      </c>
      <c r="K454" s="7">
        <f>IF(OUT!P187="", "", OUT!P187)</f>
        <v>50</v>
      </c>
      <c r="L454" s="7" t="str">
        <f>IF(OUT!AE187="", "", OUT!AE187)</f>
        <v/>
      </c>
      <c r="M454" s="7" t="str">
        <f>IF(OUT!AG187="", "", OUT!AG187)</f>
        <v>PAT</v>
      </c>
      <c r="N454" s="7" t="str">
        <f>IF(OUT!AQ187="", "", OUT!AQ187)</f>
        <v/>
      </c>
      <c r="O454" s="7" t="str">
        <f>IF(OUT!BM187="", "", OUT!BM187)</f>
        <v>T3</v>
      </c>
      <c r="P454" s="8">
        <f>IF(OUT!N187="", "", OUT!N187)</f>
        <v>0.68700000000000006</v>
      </c>
      <c r="Q454" s="9">
        <f>IF(OUT!O187="", "", OUT!O187)</f>
        <v>34.35</v>
      </c>
      <c r="R454" s="8">
        <f>IF(PPG!H187="", "", PPG!H187)</f>
        <v>0</v>
      </c>
      <c r="S454" s="9">
        <f>IF(PPG!I187="", "", PPG!I187)</f>
        <v>0</v>
      </c>
      <c r="T454" s="8">
        <f>IF(PPG!J187="", "", PPG!J187)</f>
        <v>0</v>
      </c>
      <c r="U454" s="9">
        <f>IF(PPG!K187="", "", PPG!K187)</f>
        <v>0</v>
      </c>
      <c r="V454" s="8">
        <f>IF(PPG!L187="", "", PPG!L187)</f>
        <v>0</v>
      </c>
      <c r="W454" s="9">
        <f>IF(PPG!M187="", "", PPG!M187)</f>
        <v>0</v>
      </c>
      <c r="X454" s="8">
        <f>IF(PPG!N187="", "", PPG!N187)</f>
        <v>0</v>
      </c>
      <c r="Y454" s="9">
        <f>IF(PPG!O187="", "", PPG!O187)</f>
        <v>0</v>
      </c>
      <c r="Z454" s="8">
        <f>IF(PPG!Q187="", "", PPG!Q187)</f>
        <v>0.68700000000000006</v>
      </c>
      <c r="AA454" s="9">
        <f>IF(PPG!R187="", "", PPG!R187)</f>
        <v>34.35</v>
      </c>
      <c r="AB454" s="8">
        <f>IF(PPG!S187="", "", PPG!S187)</f>
        <v>0</v>
      </c>
      <c r="AC454" s="9">
        <f>IF(PPG!T187="", "", PPG!T187)</f>
        <v>0</v>
      </c>
      <c r="AD454" s="8">
        <f>IF(PPG!U187="", "", PPG!U187)</f>
        <v>0</v>
      </c>
      <c r="AE454" s="9">
        <f>IF(PPG!V187="", "", PPG!V187)</f>
        <v>0</v>
      </c>
      <c r="AF454" s="8">
        <f>IF(PPG!W187="", "", PPG!W187)</f>
        <v>0</v>
      </c>
      <c r="AG454" s="9">
        <f>IF(PPG!X187="", "", PPG!X187)</f>
        <v>0</v>
      </c>
      <c r="AH454" s="8">
        <f>IF(PPG!Y187="", "", PPG!Y187)</f>
        <v>0</v>
      </c>
      <c r="AI454" s="9">
        <f>IF(PPG!Z187="", "", PPG!Z187)</f>
        <v>0</v>
      </c>
      <c r="AJ454" s="30" t="str">
        <f>IF(D454&lt;&gt;"",D454*I454, "0.00")</f>
        <v>0.00</v>
      </c>
      <c r="AK454" s="7" t="str">
        <f>IF(D454&lt;&gt;"",D454, "0")</f>
        <v>0</v>
      </c>
      <c r="AL454" s="7" t="str">
        <f>IF(D454&lt;&gt;"",D454*K454, "0")</f>
        <v>0</v>
      </c>
    </row>
    <row r="455" spans="1:38">
      <c r="A455" s="7">
        <f>IF(OUT!C1011="", "", OUT!C1011)</f>
        <v>711</v>
      </c>
      <c r="B455" s="18">
        <f>IF(OUT!A1011="", "", OUT!A1011)</f>
        <v>81439</v>
      </c>
      <c r="C455" s="7" t="str">
        <f>IF(OUT!D1011="", "", OUT!D1011)</f>
        <v>DB</v>
      </c>
      <c r="D455" s="25"/>
      <c r="E455" s="7" t="str">
        <f>IF(OUT!E1011="", "", OUT!E1011)</f>
        <v>51 CELL</v>
      </c>
      <c r="F455" s="22" t="str">
        <f>IF(OUT!AE1011="NEW", "✷", "")</f>
        <v/>
      </c>
      <c r="G455" t="str">
        <f>IF(OUT!B1011="", "", OUT!B1011)</f>
        <v>FUCHSIA   TRAILING ARETES PATIO PRINCESS</v>
      </c>
      <c r="H455" s="19">
        <f>IF(AND($K$3=1,$K$4="N"),P455,IF(AND($K$3=2,$K$4="N"),R455,IF(AND($K$3=3,$K$4="N"),T455,IF(AND($K$3=4,$K$4="N"),V455,IF(AND($K$3=5,$K$4="N"),X455,IF(AND($K$3=1,$K$4="Y"),Z455,IF(AND($K$3=2,$K$4="Y"),AB455,IF(AND($K$3=3,$K$4="Y"),AD455,IF(AND($K$3=4,$K$4="Y"),AF455,IF(AND($K$3=5,$K$4="Y"),AH455,"FALSE"))))))))))</f>
        <v>0.64700000000000002</v>
      </c>
      <c r="I455" s="20">
        <f>IF(AND($K$3=1,$K$4="N"),Q455,IF(AND($K$3=2,$K$4="N"),S455,IF(AND($K$3=3,$K$4="N"),U455,IF(AND($K$3=4,$K$4="N"),W455,IF(AND($K$3=5,$K$4="N"),Y455,IF(AND($K$3=1,$K$4="Y"),AA455,IF(AND($K$3=2,$K$4="Y"),AC455,IF(AND($K$3=3,$K$4="Y"),AE455,IF(AND($K$3=4,$K$4="Y"),AG455,IF(AND($K$3=5,$K$4="Y"),AI455,"FALSE"))))))))))</f>
        <v>32.35</v>
      </c>
      <c r="J455" s="34" t="str">
        <f>IF(OUT!F1011="", "", OUT!F1011)</f>
        <v>STRIP TRAY</v>
      </c>
      <c r="K455" s="7">
        <f>IF(OUT!P1011="", "", OUT!P1011)</f>
        <v>50</v>
      </c>
      <c r="L455" s="7" t="str">
        <f>IF(OUT!AE1011="", "", OUT!AE1011)</f>
        <v/>
      </c>
      <c r="M455" s="7" t="str">
        <f>IF(OUT!AG1011="", "", OUT!AG1011)</f>
        <v>PAT</v>
      </c>
      <c r="N455" s="7" t="str">
        <f>IF(OUT!AQ1011="", "", OUT!AQ1011)</f>
        <v/>
      </c>
      <c r="O455" s="7" t="str">
        <f>IF(OUT!BM1011="", "", OUT!BM1011)</f>
        <v>T3</v>
      </c>
      <c r="P455" s="8">
        <f>IF(OUT!N1011="", "", OUT!N1011)</f>
        <v>0.64700000000000002</v>
      </c>
      <c r="Q455" s="9">
        <f>IF(OUT!O1011="", "", OUT!O1011)</f>
        <v>32.35</v>
      </c>
      <c r="R455" s="8">
        <f>IF(PPG!H1011="", "", PPG!H1011)</f>
        <v>0</v>
      </c>
      <c r="S455" s="9">
        <f>IF(PPG!I1011="", "", PPG!I1011)</f>
        <v>0</v>
      </c>
      <c r="T455" s="8">
        <f>IF(PPG!J1011="", "", PPG!J1011)</f>
        <v>0</v>
      </c>
      <c r="U455" s="9">
        <f>IF(PPG!K1011="", "", PPG!K1011)</f>
        <v>0</v>
      </c>
      <c r="V455" s="8">
        <f>IF(PPG!L1011="", "", PPG!L1011)</f>
        <v>0</v>
      </c>
      <c r="W455" s="9">
        <f>IF(PPG!M1011="", "", PPG!M1011)</f>
        <v>0</v>
      </c>
      <c r="X455" s="8">
        <f>IF(PPG!N1011="", "", PPG!N1011)</f>
        <v>0</v>
      </c>
      <c r="Y455" s="9">
        <f>IF(PPG!O1011="", "", PPG!O1011)</f>
        <v>0</v>
      </c>
      <c r="Z455" s="8">
        <f>IF(PPG!Q1011="", "", PPG!Q1011)</f>
        <v>0.64700000000000002</v>
      </c>
      <c r="AA455" s="9">
        <f>IF(PPG!R1011="", "", PPG!R1011)</f>
        <v>32.35</v>
      </c>
      <c r="AB455" s="8">
        <f>IF(PPG!S1011="", "", PPG!S1011)</f>
        <v>0</v>
      </c>
      <c r="AC455" s="9">
        <f>IF(PPG!T1011="", "", PPG!T1011)</f>
        <v>0</v>
      </c>
      <c r="AD455" s="8">
        <f>IF(PPG!U1011="", "", PPG!U1011)</f>
        <v>0</v>
      </c>
      <c r="AE455" s="9">
        <f>IF(PPG!V1011="", "", PPG!V1011)</f>
        <v>0</v>
      </c>
      <c r="AF455" s="8">
        <f>IF(PPG!W1011="", "", PPG!W1011)</f>
        <v>0</v>
      </c>
      <c r="AG455" s="9">
        <f>IF(PPG!X1011="", "", PPG!X1011)</f>
        <v>0</v>
      </c>
      <c r="AH455" s="8">
        <f>IF(PPG!Y1011="", "", PPG!Y1011)</f>
        <v>0</v>
      </c>
      <c r="AI455" s="9">
        <f>IF(PPG!Z1011="", "", PPG!Z1011)</f>
        <v>0</v>
      </c>
      <c r="AJ455" s="30" t="str">
        <f>IF(D455&lt;&gt;"",D455*I455, "0.00")</f>
        <v>0.00</v>
      </c>
      <c r="AK455" s="7" t="str">
        <f>IF(D455&lt;&gt;"",D455, "0")</f>
        <v>0</v>
      </c>
      <c r="AL455" s="7" t="str">
        <f>IF(D455&lt;&gt;"",D455*K455, "0")</f>
        <v>0</v>
      </c>
    </row>
    <row r="456" spans="1:38">
      <c r="A456" s="7">
        <f>IF(OUT!C1013="", "", OUT!C1013)</f>
        <v>711</v>
      </c>
      <c r="B456" s="18">
        <f>IF(OUT!A1013="", "", OUT!A1013)</f>
        <v>81445</v>
      </c>
      <c r="C456" s="7" t="str">
        <f>IF(OUT!D1013="", "", OUT!D1013)</f>
        <v>DB</v>
      </c>
      <c r="D456" s="25"/>
      <c r="E456" s="7" t="str">
        <f>IF(OUT!E1013="", "", OUT!E1013)</f>
        <v>51 CELL</v>
      </c>
      <c r="F456" s="22" t="str">
        <f>IF(OUT!AE1013="NEW", "✷", "")</f>
        <v/>
      </c>
      <c r="G456" t="str">
        <f>IF(OUT!B1013="", "", OUT!B1013)</f>
        <v>FUCHSIA   TRAILING ARETES PRESIDENT GEORGE BARTLETT</v>
      </c>
      <c r="H456" s="19">
        <f>IF(AND($K$3=1,$K$4="N"),P456,IF(AND($K$3=2,$K$4="N"),R456,IF(AND($K$3=3,$K$4="N"),T456,IF(AND($K$3=4,$K$4="N"),V456,IF(AND($K$3=5,$K$4="N"),X456,IF(AND($K$3=1,$K$4="Y"),Z456,IF(AND($K$3=2,$K$4="Y"),AB456,IF(AND($K$3=3,$K$4="Y"),AD456,IF(AND($K$3=4,$K$4="Y"),AF456,IF(AND($K$3=5,$K$4="Y"),AH456,"FALSE"))))))))))</f>
        <v>0.64700000000000002</v>
      </c>
      <c r="I456" s="20">
        <f>IF(AND($K$3=1,$K$4="N"),Q456,IF(AND($K$3=2,$K$4="N"),S456,IF(AND($K$3=3,$K$4="N"),U456,IF(AND($K$3=4,$K$4="N"),W456,IF(AND($K$3=5,$K$4="N"),Y456,IF(AND($K$3=1,$K$4="Y"),AA456,IF(AND($K$3=2,$K$4="Y"),AC456,IF(AND($K$3=3,$K$4="Y"),AE456,IF(AND($K$3=4,$K$4="Y"),AG456,IF(AND($K$3=5,$K$4="Y"),AI456,"FALSE"))))))))))</f>
        <v>32.35</v>
      </c>
      <c r="J456" s="34" t="str">
        <f>IF(OUT!F1013="", "", OUT!F1013)</f>
        <v>STRIP TRAY</v>
      </c>
      <c r="K456" s="7">
        <f>IF(OUT!P1013="", "", OUT!P1013)</f>
        <v>50</v>
      </c>
      <c r="L456" s="7" t="str">
        <f>IF(OUT!AE1013="", "", OUT!AE1013)</f>
        <v/>
      </c>
      <c r="M456" s="7" t="str">
        <f>IF(OUT!AG1013="", "", OUT!AG1013)</f>
        <v>PAT</v>
      </c>
      <c r="N456" s="7" t="str">
        <f>IF(OUT!AQ1013="", "", OUT!AQ1013)</f>
        <v/>
      </c>
      <c r="O456" s="7" t="str">
        <f>IF(OUT!BM1013="", "", OUT!BM1013)</f>
        <v>T3</v>
      </c>
      <c r="P456" s="8">
        <f>IF(OUT!N1013="", "", OUT!N1013)</f>
        <v>0.64700000000000002</v>
      </c>
      <c r="Q456" s="9">
        <f>IF(OUT!O1013="", "", OUT!O1013)</f>
        <v>32.35</v>
      </c>
      <c r="R456" s="8">
        <f>IF(PPG!H1013="", "", PPG!H1013)</f>
        <v>0</v>
      </c>
      <c r="S456" s="9">
        <f>IF(PPG!I1013="", "", PPG!I1013)</f>
        <v>0</v>
      </c>
      <c r="T456" s="8">
        <f>IF(PPG!J1013="", "", PPG!J1013)</f>
        <v>0</v>
      </c>
      <c r="U456" s="9">
        <f>IF(PPG!K1013="", "", PPG!K1013)</f>
        <v>0</v>
      </c>
      <c r="V456" s="8">
        <f>IF(PPG!L1013="", "", PPG!L1013)</f>
        <v>0</v>
      </c>
      <c r="W456" s="9">
        <f>IF(PPG!M1013="", "", PPG!M1013)</f>
        <v>0</v>
      </c>
      <c r="X456" s="8">
        <f>IF(PPG!N1013="", "", PPG!N1013)</f>
        <v>0</v>
      </c>
      <c r="Y456" s="9">
        <f>IF(PPG!O1013="", "", PPG!O1013)</f>
        <v>0</v>
      </c>
      <c r="Z456" s="8">
        <f>IF(PPG!Q1013="", "", PPG!Q1013)</f>
        <v>0.64700000000000002</v>
      </c>
      <c r="AA456" s="9">
        <f>IF(PPG!R1013="", "", PPG!R1013)</f>
        <v>32.35</v>
      </c>
      <c r="AB456" s="8">
        <f>IF(PPG!S1013="", "", PPG!S1013)</f>
        <v>0</v>
      </c>
      <c r="AC456" s="9">
        <f>IF(PPG!T1013="", "", PPG!T1013)</f>
        <v>0</v>
      </c>
      <c r="AD456" s="8">
        <f>IF(PPG!U1013="", "", PPG!U1013)</f>
        <v>0</v>
      </c>
      <c r="AE456" s="9">
        <f>IF(PPG!V1013="", "", PPG!V1013)</f>
        <v>0</v>
      </c>
      <c r="AF456" s="8">
        <f>IF(PPG!W1013="", "", PPG!W1013)</f>
        <v>0</v>
      </c>
      <c r="AG456" s="9">
        <f>IF(PPG!X1013="", "", PPG!X1013)</f>
        <v>0</v>
      </c>
      <c r="AH456" s="8">
        <f>IF(PPG!Y1013="", "", PPG!Y1013)</f>
        <v>0</v>
      </c>
      <c r="AI456" s="9">
        <f>IF(PPG!Z1013="", "", PPG!Z1013)</f>
        <v>0</v>
      </c>
      <c r="AJ456" s="30" t="str">
        <f>IF(D456&lt;&gt;"",D456*I456, "0.00")</f>
        <v>0.00</v>
      </c>
      <c r="AK456" s="7" t="str">
        <f>IF(D456&lt;&gt;"",D456, "0")</f>
        <v>0</v>
      </c>
      <c r="AL456" s="7" t="str">
        <f>IF(D456&lt;&gt;"",D456*K456, "0")</f>
        <v>0</v>
      </c>
    </row>
    <row r="457" spans="1:38">
      <c r="A457" s="7">
        <f>IF(OUT!C1014="", "", OUT!C1014)</f>
        <v>711</v>
      </c>
      <c r="B457" s="18">
        <f>IF(OUT!A1014="", "", OUT!A1014)</f>
        <v>81446</v>
      </c>
      <c r="C457" s="7" t="str">
        <f>IF(OUT!D1014="", "", OUT!D1014)</f>
        <v>DB</v>
      </c>
      <c r="D457" s="25"/>
      <c r="E457" s="7" t="str">
        <f>IF(OUT!E1014="", "", OUT!E1014)</f>
        <v>51 CELL</v>
      </c>
      <c r="F457" s="22" t="str">
        <f>IF(OUT!AE1014="NEW", "✷", "")</f>
        <v/>
      </c>
      <c r="G457" t="str">
        <f>IF(OUT!B1014="", "", OUT!B1014)</f>
        <v>FUCHSIA   TRAILING ARETES RINGWOOD MARKET</v>
      </c>
      <c r="H457" s="19">
        <f>IF(AND($K$3=1,$K$4="N"),P457,IF(AND($K$3=2,$K$4="N"),R457,IF(AND($K$3=3,$K$4="N"),T457,IF(AND($K$3=4,$K$4="N"),V457,IF(AND($K$3=5,$K$4="N"),X457,IF(AND($K$3=1,$K$4="Y"),Z457,IF(AND($K$3=2,$K$4="Y"),AB457,IF(AND($K$3=3,$K$4="Y"),AD457,IF(AND($K$3=4,$K$4="Y"),AF457,IF(AND($K$3=5,$K$4="Y"),AH457,"FALSE"))))))))))</f>
        <v>0.64700000000000002</v>
      </c>
      <c r="I457" s="20">
        <f>IF(AND($K$3=1,$K$4="N"),Q457,IF(AND($K$3=2,$K$4="N"),S457,IF(AND($K$3=3,$K$4="N"),U457,IF(AND($K$3=4,$K$4="N"),W457,IF(AND($K$3=5,$K$4="N"),Y457,IF(AND($K$3=1,$K$4="Y"),AA457,IF(AND($K$3=2,$K$4="Y"),AC457,IF(AND($K$3=3,$K$4="Y"),AE457,IF(AND($K$3=4,$K$4="Y"),AG457,IF(AND($K$3=5,$K$4="Y"),AI457,"FALSE"))))))))))</f>
        <v>32.35</v>
      </c>
      <c r="J457" s="34" t="str">
        <f>IF(OUT!F1014="", "", OUT!F1014)</f>
        <v>STRIP TRAY</v>
      </c>
      <c r="K457" s="7">
        <f>IF(OUT!P1014="", "", OUT!P1014)</f>
        <v>50</v>
      </c>
      <c r="L457" s="7" t="str">
        <f>IF(OUT!AE1014="", "", OUT!AE1014)</f>
        <v/>
      </c>
      <c r="M457" s="7" t="str">
        <f>IF(OUT!AG1014="", "", OUT!AG1014)</f>
        <v>PAT</v>
      </c>
      <c r="N457" s="7" t="str">
        <f>IF(OUT!AQ1014="", "", OUT!AQ1014)</f>
        <v/>
      </c>
      <c r="O457" s="7" t="str">
        <f>IF(OUT!BM1014="", "", OUT!BM1014)</f>
        <v>T3</v>
      </c>
      <c r="P457" s="8">
        <f>IF(OUT!N1014="", "", OUT!N1014)</f>
        <v>0.64700000000000002</v>
      </c>
      <c r="Q457" s="9">
        <f>IF(OUT!O1014="", "", OUT!O1014)</f>
        <v>32.35</v>
      </c>
      <c r="R457" s="8">
        <f>IF(PPG!H1014="", "", PPG!H1014)</f>
        <v>0</v>
      </c>
      <c r="S457" s="9">
        <f>IF(PPG!I1014="", "", PPG!I1014)</f>
        <v>0</v>
      </c>
      <c r="T457" s="8">
        <f>IF(PPG!J1014="", "", PPG!J1014)</f>
        <v>0</v>
      </c>
      <c r="U457" s="9">
        <f>IF(PPG!K1014="", "", PPG!K1014)</f>
        <v>0</v>
      </c>
      <c r="V457" s="8">
        <f>IF(PPG!L1014="", "", PPG!L1014)</f>
        <v>0</v>
      </c>
      <c r="W457" s="9">
        <f>IF(PPG!M1014="", "", PPG!M1014)</f>
        <v>0</v>
      </c>
      <c r="X457" s="8">
        <f>IF(PPG!N1014="", "", PPG!N1014)</f>
        <v>0</v>
      </c>
      <c r="Y457" s="9">
        <f>IF(PPG!O1014="", "", PPG!O1014)</f>
        <v>0</v>
      </c>
      <c r="Z457" s="8">
        <f>IF(PPG!Q1014="", "", PPG!Q1014)</f>
        <v>0.64700000000000002</v>
      </c>
      <c r="AA457" s="9">
        <f>IF(PPG!R1014="", "", PPG!R1014)</f>
        <v>32.35</v>
      </c>
      <c r="AB457" s="8">
        <f>IF(PPG!S1014="", "", PPG!S1014)</f>
        <v>0</v>
      </c>
      <c r="AC457" s="9">
        <f>IF(PPG!T1014="", "", PPG!T1014)</f>
        <v>0</v>
      </c>
      <c r="AD457" s="8">
        <f>IF(PPG!U1014="", "", PPG!U1014)</f>
        <v>0</v>
      </c>
      <c r="AE457" s="9">
        <f>IF(PPG!V1014="", "", PPG!V1014)</f>
        <v>0</v>
      </c>
      <c r="AF457" s="8">
        <f>IF(PPG!W1014="", "", PPG!W1014)</f>
        <v>0</v>
      </c>
      <c r="AG457" s="9">
        <f>IF(PPG!X1014="", "", PPG!X1014)</f>
        <v>0</v>
      </c>
      <c r="AH457" s="8">
        <f>IF(PPG!Y1014="", "", PPG!Y1014)</f>
        <v>0</v>
      </c>
      <c r="AI457" s="9">
        <f>IF(PPG!Z1014="", "", PPG!Z1014)</f>
        <v>0</v>
      </c>
      <c r="AJ457" s="30" t="str">
        <f>IF(D457&lt;&gt;"",D457*I457, "0.00")</f>
        <v>0.00</v>
      </c>
      <c r="AK457" s="7" t="str">
        <f>IF(D457&lt;&gt;"",D457, "0")</f>
        <v>0</v>
      </c>
      <c r="AL457" s="7" t="str">
        <f>IF(D457&lt;&gt;"",D457*K457, "0")</f>
        <v>0</v>
      </c>
    </row>
    <row r="458" spans="1:38">
      <c r="A458" s="7">
        <f>IF(OUT!C791="", "", OUT!C791)</f>
        <v>711</v>
      </c>
      <c r="B458" s="18">
        <f>IF(OUT!A791="", "", OUT!A791)</f>
        <v>73008</v>
      </c>
      <c r="C458" s="7" t="str">
        <f>IF(OUT!D791="", "", OUT!D791)</f>
        <v>DB</v>
      </c>
      <c r="D458" s="25"/>
      <c r="E458" s="7" t="str">
        <f>IF(OUT!E791="", "", OUT!E791)</f>
        <v>51 CELL</v>
      </c>
      <c r="F458" s="22" t="str">
        <f>IF(OUT!AE791="NEW", "✷", "")</f>
        <v/>
      </c>
      <c r="G458" t="str">
        <f>IF(OUT!B791="", "", OUT!B791)</f>
        <v>FUCHSIA   TRAILING AUTUMNALE (Purple/Red w/Variegated Leaf)</v>
      </c>
      <c r="H458" s="19">
        <f>IF(AND($K$3=1,$K$4="N"),P458,IF(AND($K$3=2,$K$4="N"),R458,IF(AND($K$3=3,$K$4="N"),T458,IF(AND($K$3=4,$K$4="N"),V458,IF(AND($K$3=5,$K$4="N"),X458,IF(AND($K$3=1,$K$4="Y"),Z458,IF(AND($K$3=2,$K$4="Y"),AB458,IF(AND($K$3=3,$K$4="Y"),AD458,IF(AND($K$3=4,$K$4="Y"),AF458,IF(AND($K$3=5,$K$4="Y"),AH458,"FALSE"))))))))))</f>
        <v>0.59399999999999997</v>
      </c>
      <c r="I458" s="20">
        <f>IF(AND($K$3=1,$K$4="N"),Q458,IF(AND($K$3=2,$K$4="N"),S458,IF(AND($K$3=3,$K$4="N"),U458,IF(AND($K$3=4,$K$4="N"),W458,IF(AND($K$3=5,$K$4="N"),Y458,IF(AND($K$3=1,$K$4="Y"),AA458,IF(AND($K$3=2,$K$4="Y"),AC458,IF(AND($K$3=3,$K$4="Y"),AE458,IF(AND($K$3=4,$K$4="Y"),AG458,IF(AND($K$3=5,$K$4="Y"),AI458,"FALSE"))))))))))</f>
        <v>29.7</v>
      </c>
      <c r="J458" s="34" t="str">
        <f>IF(OUT!F791="", "", OUT!F791)</f>
        <v>STRIP TRAY</v>
      </c>
      <c r="K458" s="7">
        <f>IF(OUT!P791="", "", OUT!P791)</f>
        <v>50</v>
      </c>
      <c r="L458" s="7" t="str">
        <f>IF(OUT!AE791="", "", OUT!AE791)</f>
        <v/>
      </c>
      <c r="M458" s="7" t="str">
        <f>IF(OUT!AG791="", "", OUT!AG791)</f>
        <v/>
      </c>
      <c r="N458" s="7" t="str">
        <f>IF(OUT!AQ791="", "", OUT!AQ791)</f>
        <v/>
      </c>
      <c r="O458" s="7" t="str">
        <f>IF(OUT!BM791="", "", OUT!BM791)</f>
        <v>T3</v>
      </c>
      <c r="P458" s="8">
        <f>IF(OUT!N791="", "", OUT!N791)</f>
        <v>0.59399999999999997</v>
      </c>
      <c r="Q458" s="9">
        <f>IF(OUT!O791="", "", OUT!O791)</f>
        <v>29.7</v>
      </c>
      <c r="R458" s="8">
        <f>IF(PPG!H791="", "", PPG!H791)</f>
        <v>0</v>
      </c>
      <c r="S458" s="9">
        <f>IF(PPG!I791="", "", PPG!I791)</f>
        <v>0</v>
      </c>
      <c r="T458" s="8">
        <f>IF(PPG!J791="", "", PPG!J791)</f>
        <v>0</v>
      </c>
      <c r="U458" s="9">
        <f>IF(PPG!K791="", "", PPG!K791)</f>
        <v>0</v>
      </c>
      <c r="V458" s="8">
        <f>IF(PPG!L791="", "", PPG!L791)</f>
        <v>0</v>
      </c>
      <c r="W458" s="9">
        <f>IF(PPG!M791="", "", PPG!M791)</f>
        <v>0</v>
      </c>
      <c r="X458" s="8">
        <f>IF(PPG!N791="", "", PPG!N791)</f>
        <v>0</v>
      </c>
      <c r="Y458" s="9">
        <f>IF(PPG!O791="", "", PPG!O791)</f>
        <v>0</v>
      </c>
      <c r="Z458" s="8">
        <f>IF(PPG!Q791="", "", PPG!Q791)</f>
        <v>0.59399999999999997</v>
      </c>
      <c r="AA458" s="9">
        <f>IF(PPG!R791="", "", PPG!R791)</f>
        <v>29.7</v>
      </c>
      <c r="AB458" s="8">
        <f>IF(PPG!S791="", "", PPG!S791)</f>
        <v>0</v>
      </c>
      <c r="AC458" s="9">
        <f>IF(PPG!T791="", "", PPG!T791)</f>
        <v>0</v>
      </c>
      <c r="AD458" s="8">
        <f>IF(PPG!U791="", "", PPG!U791)</f>
        <v>0</v>
      </c>
      <c r="AE458" s="9">
        <f>IF(PPG!V791="", "", PPG!V791)</f>
        <v>0</v>
      </c>
      <c r="AF458" s="8">
        <f>IF(PPG!W791="", "", PPG!W791)</f>
        <v>0</v>
      </c>
      <c r="AG458" s="9">
        <f>IF(PPG!X791="", "", PPG!X791)</f>
        <v>0</v>
      </c>
      <c r="AH458" s="8">
        <f>IF(PPG!Y791="", "", PPG!Y791)</f>
        <v>0</v>
      </c>
      <c r="AI458" s="9">
        <f>IF(PPG!Z791="", "", PPG!Z791)</f>
        <v>0</v>
      </c>
      <c r="AJ458" s="30" t="str">
        <f>IF(D458&lt;&gt;"",D458*I458, "0.00")</f>
        <v>0.00</v>
      </c>
      <c r="AK458" s="7" t="str">
        <f>IF(D458&lt;&gt;"",D458, "0")</f>
        <v>0</v>
      </c>
      <c r="AL458" s="7" t="str">
        <f>IF(D458&lt;&gt;"",D458*K458, "0")</f>
        <v>0</v>
      </c>
    </row>
    <row r="459" spans="1:38">
      <c r="A459" s="7">
        <f>IF(OUT!C175="", "", OUT!C175)</f>
        <v>711</v>
      </c>
      <c r="B459" s="18">
        <f>IF(OUT!A175="", "", OUT!A175)</f>
        <v>33082</v>
      </c>
      <c r="C459" s="7" t="str">
        <f>IF(OUT!D175="", "", OUT!D175)</f>
        <v>DB</v>
      </c>
      <c r="D459" s="25"/>
      <c r="E459" s="7" t="str">
        <f>IF(OUT!E175="", "", OUT!E175)</f>
        <v>51 CELL</v>
      </c>
      <c r="F459" s="22" t="str">
        <f>IF(OUT!AE175="NEW", "✷", "")</f>
        <v/>
      </c>
      <c r="G459" t="str">
        <f>IF(OUT!B175="", "", OUT!B175)</f>
        <v>FUCHSIA   TRAILING BLUE EYES (Lavender Blue/Red Double)</v>
      </c>
      <c r="H459" s="19">
        <f>IF(AND($K$3=1,$K$4="N"),P459,IF(AND($K$3=2,$K$4="N"),R459,IF(AND($K$3=3,$K$4="N"),T459,IF(AND($K$3=4,$K$4="N"),V459,IF(AND($K$3=5,$K$4="N"),X459,IF(AND($K$3=1,$K$4="Y"),Z459,IF(AND($K$3=2,$K$4="Y"),AB459,IF(AND($K$3=3,$K$4="Y"),AD459,IF(AND($K$3=4,$K$4="Y"),AF459,IF(AND($K$3=5,$K$4="Y"),AH459,"FALSE"))))))))))</f>
        <v>0.59399999999999997</v>
      </c>
      <c r="I459" s="20">
        <f>IF(AND($K$3=1,$K$4="N"),Q459,IF(AND($K$3=2,$K$4="N"),S459,IF(AND($K$3=3,$K$4="N"),U459,IF(AND($K$3=4,$K$4="N"),W459,IF(AND($K$3=5,$K$4="N"),Y459,IF(AND($K$3=1,$K$4="Y"),AA459,IF(AND($K$3=2,$K$4="Y"),AC459,IF(AND($K$3=3,$K$4="Y"),AE459,IF(AND($K$3=4,$K$4="Y"),AG459,IF(AND($K$3=5,$K$4="Y"),AI459,"FALSE"))))))))))</f>
        <v>29.7</v>
      </c>
      <c r="J459" s="34" t="str">
        <f>IF(OUT!F175="", "", OUT!F175)</f>
        <v>STRIP TRAY</v>
      </c>
      <c r="K459" s="7">
        <f>IF(OUT!P175="", "", OUT!P175)</f>
        <v>50</v>
      </c>
      <c r="L459" s="7" t="str">
        <f>IF(OUT!AE175="", "", OUT!AE175)</f>
        <v/>
      </c>
      <c r="M459" s="7" t="str">
        <f>IF(OUT!AG175="", "", OUT!AG175)</f>
        <v/>
      </c>
      <c r="N459" s="7" t="str">
        <f>IF(OUT!AQ175="", "", OUT!AQ175)</f>
        <v/>
      </c>
      <c r="O459" s="7" t="str">
        <f>IF(OUT!BM175="", "", OUT!BM175)</f>
        <v>T3</v>
      </c>
      <c r="P459" s="8">
        <f>IF(OUT!N175="", "", OUT!N175)</f>
        <v>0.59399999999999997</v>
      </c>
      <c r="Q459" s="9">
        <f>IF(OUT!O175="", "", OUT!O175)</f>
        <v>29.7</v>
      </c>
      <c r="R459" s="8">
        <f>IF(PPG!H175="", "", PPG!H175)</f>
        <v>0</v>
      </c>
      <c r="S459" s="9">
        <f>IF(PPG!I175="", "", PPG!I175)</f>
        <v>0</v>
      </c>
      <c r="T459" s="8">
        <f>IF(PPG!J175="", "", PPG!J175)</f>
        <v>0</v>
      </c>
      <c r="U459" s="9">
        <f>IF(PPG!K175="", "", PPG!K175)</f>
        <v>0</v>
      </c>
      <c r="V459" s="8">
        <f>IF(PPG!L175="", "", PPG!L175)</f>
        <v>0</v>
      </c>
      <c r="W459" s="9">
        <f>IF(PPG!M175="", "", PPG!M175)</f>
        <v>0</v>
      </c>
      <c r="X459" s="8">
        <f>IF(PPG!N175="", "", PPG!N175)</f>
        <v>0</v>
      </c>
      <c r="Y459" s="9">
        <f>IF(PPG!O175="", "", PPG!O175)</f>
        <v>0</v>
      </c>
      <c r="Z459" s="8">
        <f>IF(PPG!Q175="", "", PPG!Q175)</f>
        <v>0.59399999999999997</v>
      </c>
      <c r="AA459" s="9">
        <f>IF(PPG!R175="", "", PPG!R175)</f>
        <v>29.7</v>
      </c>
      <c r="AB459" s="8">
        <f>IF(PPG!S175="", "", PPG!S175)</f>
        <v>0</v>
      </c>
      <c r="AC459" s="9">
        <f>IF(PPG!T175="", "", PPG!T175)</f>
        <v>0</v>
      </c>
      <c r="AD459" s="8">
        <f>IF(PPG!U175="", "", PPG!U175)</f>
        <v>0</v>
      </c>
      <c r="AE459" s="9">
        <f>IF(PPG!V175="", "", PPG!V175)</f>
        <v>0</v>
      </c>
      <c r="AF459" s="8">
        <f>IF(PPG!W175="", "", PPG!W175)</f>
        <v>0</v>
      </c>
      <c r="AG459" s="9">
        <f>IF(PPG!X175="", "", PPG!X175)</f>
        <v>0</v>
      </c>
      <c r="AH459" s="8">
        <f>IF(PPG!Y175="", "", PPG!Y175)</f>
        <v>0</v>
      </c>
      <c r="AI459" s="9">
        <f>IF(PPG!Z175="", "", PPG!Z175)</f>
        <v>0</v>
      </c>
      <c r="AJ459" s="30" t="str">
        <f>IF(D459&lt;&gt;"",D459*I459, "0.00")</f>
        <v>0.00</v>
      </c>
      <c r="AK459" s="7" t="str">
        <f>IF(D459&lt;&gt;"",D459, "0")</f>
        <v>0</v>
      </c>
      <c r="AL459" s="7" t="str">
        <f>IF(D459&lt;&gt;"",D459*K459, "0")</f>
        <v>0</v>
      </c>
    </row>
    <row r="460" spans="1:38">
      <c r="A460" s="7">
        <f>IF(OUT!C176="", "", OUT!C176)</f>
        <v>711</v>
      </c>
      <c r="B460" s="18">
        <f>IF(OUT!A176="", "", OUT!A176)</f>
        <v>33083</v>
      </c>
      <c r="C460" s="7" t="str">
        <f>IF(OUT!D176="", "", OUT!D176)</f>
        <v>DB</v>
      </c>
      <c r="D460" s="25"/>
      <c r="E460" s="7" t="str">
        <f>IF(OUT!E176="", "", OUT!E176)</f>
        <v>51 CELL</v>
      </c>
      <c r="F460" s="22" t="str">
        <f>IF(OUT!AE176="NEW", "✷", "")</f>
        <v/>
      </c>
      <c r="G460" t="str">
        <f>IF(OUT!B176="", "", OUT!B176)</f>
        <v>FUCHSIA   TRAILING DARK EYES (Violet Blue/Deep Red Double)</v>
      </c>
      <c r="H460" s="19">
        <f>IF(AND($K$3=1,$K$4="N"),P460,IF(AND($K$3=2,$K$4="N"),R460,IF(AND($K$3=3,$K$4="N"),T460,IF(AND($K$3=4,$K$4="N"),V460,IF(AND($K$3=5,$K$4="N"),X460,IF(AND($K$3=1,$K$4="Y"),Z460,IF(AND($K$3=2,$K$4="Y"),AB460,IF(AND($K$3=3,$K$4="Y"),AD460,IF(AND($K$3=4,$K$4="Y"),AF460,IF(AND($K$3=5,$K$4="Y"),AH460,"FALSE"))))))))))</f>
        <v>0.59399999999999997</v>
      </c>
      <c r="I460" s="20">
        <f>IF(AND($K$3=1,$K$4="N"),Q460,IF(AND($K$3=2,$K$4="N"),S460,IF(AND($K$3=3,$K$4="N"),U460,IF(AND($K$3=4,$K$4="N"),W460,IF(AND($K$3=5,$K$4="N"),Y460,IF(AND($K$3=1,$K$4="Y"),AA460,IF(AND($K$3=2,$K$4="Y"),AC460,IF(AND($K$3=3,$K$4="Y"),AE460,IF(AND($K$3=4,$K$4="Y"),AG460,IF(AND($K$3=5,$K$4="Y"),AI460,"FALSE"))))))))))</f>
        <v>29.7</v>
      </c>
      <c r="J460" s="34" t="str">
        <f>IF(OUT!F176="", "", OUT!F176)</f>
        <v>STRIP TRAY</v>
      </c>
      <c r="K460" s="7">
        <f>IF(OUT!P176="", "", OUT!P176)</f>
        <v>50</v>
      </c>
      <c r="L460" s="7" t="str">
        <f>IF(OUT!AE176="", "", OUT!AE176)</f>
        <v/>
      </c>
      <c r="M460" s="7" t="str">
        <f>IF(OUT!AG176="", "", OUT!AG176)</f>
        <v/>
      </c>
      <c r="N460" s="7" t="str">
        <f>IF(OUT!AQ176="", "", OUT!AQ176)</f>
        <v/>
      </c>
      <c r="O460" s="7" t="str">
        <f>IF(OUT!BM176="", "", OUT!BM176)</f>
        <v>T3</v>
      </c>
      <c r="P460" s="8">
        <f>IF(OUT!N176="", "", OUT!N176)</f>
        <v>0.59399999999999997</v>
      </c>
      <c r="Q460" s="9">
        <f>IF(OUT!O176="", "", OUT!O176)</f>
        <v>29.7</v>
      </c>
      <c r="R460" s="8">
        <f>IF(PPG!H176="", "", PPG!H176)</f>
        <v>0</v>
      </c>
      <c r="S460" s="9">
        <f>IF(PPG!I176="", "", PPG!I176)</f>
        <v>0</v>
      </c>
      <c r="T460" s="8">
        <f>IF(PPG!J176="", "", PPG!J176)</f>
        <v>0</v>
      </c>
      <c r="U460" s="9">
        <f>IF(PPG!K176="", "", PPG!K176)</f>
        <v>0</v>
      </c>
      <c r="V460" s="8">
        <f>IF(PPG!L176="", "", PPG!L176)</f>
        <v>0</v>
      </c>
      <c r="W460" s="9">
        <f>IF(PPG!M176="", "", PPG!M176)</f>
        <v>0</v>
      </c>
      <c r="X460" s="8">
        <f>IF(PPG!N176="", "", PPG!N176)</f>
        <v>0</v>
      </c>
      <c r="Y460" s="9">
        <f>IF(PPG!O176="", "", PPG!O176)</f>
        <v>0</v>
      </c>
      <c r="Z460" s="8">
        <f>IF(PPG!Q176="", "", PPG!Q176)</f>
        <v>0.59399999999999997</v>
      </c>
      <c r="AA460" s="9">
        <f>IF(PPG!R176="", "", PPG!R176)</f>
        <v>29.7</v>
      </c>
      <c r="AB460" s="8">
        <f>IF(PPG!S176="", "", PPG!S176)</f>
        <v>0</v>
      </c>
      <c r="AC460" s="9">
        <f>IF(PPG!T176="", "", PPG!T176)</f>
        <v>0</v>
      </c>
      <c r="AD460" s="8">
        <f>IF(PPG!U176="", "", PPG!U176)</f>
        <v>0</v>
      </c>
      <c r="AE460" s="9">
        <f>IF(PPG!V176="", "", PPG!V176)</f>
        <v>0</v>
      </c>
      <c r="AF460" s="8">
        <f>IF(PPG!W176="", "", PPG!W176)</f>
        <v>0</v>
      </c>
      <c r="AG460" s="9">
        <f>IF(PPG!X176="", "", PPG!X176)</f>
        <v>0</v>
      </c>
      <c r="AH460" s="8">
        <f>IF(PPG!Y176="", "", PPG!Y176)</f>
        <v>0</v>
      </c>
      <c r="AI460" s="9">
        <f>IF(PPG!Z176="", "", PPG!Z176)</f>
        <v>0</v>
      </c>
      <c r="AJ460" s="30" t="str">
        <f>IF(D460&lt;&gt;"",D460*I460, "0.00")</f>
        <v>0.00</v>
      </c>
      <c r="AK460" s="7" t="str">
        <f>IF(D460&lt;&gt;"",D460, "0")</f>
        <v>0</v>
      </c>
      <c r="AL460" s="7" t="str">
        <f>IF(D460&lt;&gt;"",D460*K460, "0")</f>
        <v>0</v>
      </c>
    </row>
    <row r="461" spans="1:38">
      <c r="A461" s="7">
        <f>IF(OUT!C661="", "", OUT!C661)</f>
        <v>711</v>
      </c>
      <c r="B461" s="18">
        <f>IF(OUT!A661="", "", OUT!A661)</f>
        <v>68739</v>
      </c>
      <c r="C461" s="7" t="str">
        <f>IF(OUT!D661="", "", OUT!D661)</f>
        <v>DB</v>
      </c>
      <c r="D461" s="25"/>
      <c r="E461" s="7" t="str">
        <f>IF(OUT!E661="", "", OUT!E661)</f>
        <v>51 CELL</v>
      </c>
      <c r="F461" s="22" t="str">
        <f>IF(OUT!AE661="NEW", "✷", "")</f>
        <v/>
      </c>
      <c r="G461" t="str">
        <f>IF(OUT!B661="", "", OUT!B661)</f>
        <v>FUCHSIA   TRAILING GIANT BLACKY</v>
      </c>
      <c r="H461" s="19">
        <f>IF(AND($K$3=1,$K$4="N"),P461,IF(AND($K$3=2,$K$4="N"),R461,IF(AND($K$3=3,$K$4="N"),T461,IF(AND($K$3=4,$K$4="N"),V461,IF(AND($K$3=5,$K$4="N"),X461,IF(AND($K$3=1,$K$4="Y"),Z461,IF(AND($K$3=2,$K$4="Y"),AB461,IF(AND($K$3=3,$K$4="Y"),AD461,IF(AND($K$3=4,$K$4="Y"),AF461,IF(AND($K$3=5,$K$4="Y"),AH461,"FALSE"))))))))))</f>
        <v>0.7</v>
      </c>
      <c r="I461" s="20">
        <f>IF(AND($K$3=1,$K$4="N"),Q461,IF(AND($K$3=2,$K$4="N"),S461,IF(AND($K$3=3,$K$4="N"),U461,IF(AND($K$3=4,$K$4="N"),W461,IF(AND($K$3=5,$K$4="N"),Y461,IF(AND($K$3=1,$K$4="Y"),AA461,IF(AND($K$3=2,$K$4="Y"),AC461,IF(AND($K$3=3,$K$4="Y"),AE461,IF(AND($K$3=4,$K$4="Y"),AG461,IF(AND($K$3=5,$K$4="Y"),AI461,"FALSE"))))))))))</f>
        <v>35</v>
      </c>
      <c r="J461" s="34" t="str">
        <f>IF(OUT!F661="", "", OUT!F661)</f>
        <v>STRIP TRAY</v>
      </c>
      <c r="K461" s="7">
        <f>IF(OUT!P661="", "", OUT!P661)</f>
        <v>50</v>
      </c>
      <c r="L461" s="7" t="str">
        <f>IF(OUT!AE661="", "", OUT!AE661)</f>
        <v/>
      </c>
      <c r="M461" s="7" t="str">
        <f>IF(OUT!AG661="", "", OUT!AG661)</f>
        <v/>
      </c>
      <c r="N461" s="7" t="str">
        <f>IF(OUT!AQ661="", "", OUT!AQ661)</f>
        <v/>
      </c>
      <c r="O461" s="7" t="str">
        <f>IF(OUT!BM661="", "", OUT!BM661)</f>
        <v>T3</v>
      </c>
      <c r="P461" s="8">
        <f>IF(OUT!N661="", "", OUT!N661)</f>
        <v>0.7</v>
      </c>
      <c r="Q461" s="9">
        <f>IF(OUT!O661="", "", OUT!O661)</f>
        <v>35</v>
      </c>
      <c r="R461" s="8">
        <f>IF(PPG!H661="", "", PPG!H661)</f>
        <v>0</v>
      </c>
      <c r="S461" s="9">
        <f>IF(PPG!I661="", "", PPG!I661)</f>
        <v>0</v>
      </c>
      <c r="T461" s="8">
        <f>IF(PPG!J661="", "", PPG!J661)</f>
        <v>0</v>
      </c>
      <c r="U461" s="9">
        <f>IF(PPG!K661="", "", PPG!K661)</f>
        <v>0</v>
      </c>
      <c r="V461" s="8">
        <f>IF(PPG!L661="", "", PPG!L661)</f>
        <v>0</v>
      </c>
      <c r="W461" s="9">
        <f>IF(PPG!M661="", "", PPG!M661)</f>
        <v>0</v>
      </c>
      <c r="X461" s="8">
        <f>IF(PPG!N661="", "", PPG!N661)</f>
        <v>0</v>
      </c>
      <c r="Y461" s="9">
        <f>IF(PPG!O661="", "", PPG!O661)</f>
        <v>0</v>
      </c>
      <c r="Z461" s="8">
        <f>IF(PPG!Q661="", "", PPG!Q661)</f>
        <v>0.7</v>
      </c>
      <c r="AA461" s="9">
        <f>IF(PPG!R661="", "", PPG!R661)</f>
        <v>35</v>
      </c>
      <c r="AB461" s="8">
        <f>IF(PPG!S661="", "", PPG!S661)</f>
        <v>0</v>
      </c>
      <c r="AC461" s="9">
        <f>IF(PPG!T661="", "", PPG!T661)</f>
        <v>0</v>
      </c>
      <c r="AD461" s="8">
        <f>IF(PPG!U661="", "", PPG!U661)</f>
        <v>0</v>
      </c>
      <c r="AE461" s="9">
        <f>IF(PPG!V661="", "", PPG!V661)</f>
        <v>0</v>
      </c>
      <c r="AF461" s="8">
        <f>IF(PPG!W661="", "", PPG!W661)</f>
        <v>0</v>
      </c>
      <c r="AG461" s="9">
        <f>IF(PPG!X661="", "", PPG!X661)</f>
        <v>0</v>
      </c>
      <c r="AH461" s="8">
        <f>IF(PPG!Y661="", "", PPG!Y661)</f>
        <v>0</v>
      </c>
      <c r="AI461" s="9">
        <f>IF(PPG!Z661="", "", PPG!Z661)</f>
        <v>0</v>
      </c>
      <c r="AJ461" s="30" t="str">
        <f>IF(D461&lt;&gt;"",D461*I461, "0.00")</f>
        <v>0.00</v>
      </c>
      <c r="AK461" s="7" t="str">
        <f>IF(D461&lt;&gt;"",D461, "0")</f>
        <v>0</v>
      </c>
      <c r="AL461" s="7" t="str">
        <f>IF(D461&lt;&gt;"",D461*K461, "0")</f>
        <v>0</v>
      </c>
    </row>
    <row r="462" spans="1:38">
      <c r="A462" s="7">
        <f>IF(OUT!C177="", "", OUT!C177)</f>
        <v>711</v>
      </c>
      <c r="B462" s="18">
        <f>IF(OUT!A177="", "", OUT!A177)</f>
        <v>33085</v>
      </c>
      <c r="C462" s="7" t="str">
        <f>IF(OUT!D177="", "", OUT!D177)</f>
        <v>DB</v>
      </c>
      <c r="D462" s="25"/>
      <c r="E462" s="7" t="str">
        <f>IF(OUT!E177="", "", OUT!E177)</f>
        <v>51 CELL</v>
      </c>
      <c r="F462" s="22" t="str">
        <f>IF(OUT!AE177="NEW", "✷", "")</f>
        <v/>
      </c>
      <c r="G462" t="str">
        <f>IF(OUT!B177="", "", OUT!B177)</f>
        <v>FUCHSIA   TRAILING MARINKA (Crimson Semidouble)</v>
      </c>
      <c r="H462" s="19">
        <f>IF(AND($K$3=1,$K$4="N"),P462,IF(AND($K$3=2,$K$4="N"),R462,IF(AND($K$3=3,$K$4="N"),T462,IF(AND($K$3=4,$K$4="N"),V462,IF(AND($K$3=5,$K$4="N"),X462,IF(AND($K$3=1,$K$4="Y"),Z462,IF(AND($K$3=2,$K$4="Y"),AB462,IF(AND($K$3=3,$K$4="Y"),AD462,IF(AND($K$3=4,$K$4="Y"),AF462,IF(AND($K$3=5,$K$4="Y"),AH462,"FALSE"))))))))))</f>
        <v>0.59399999999999997</v>
      </c>
      <c r="I462" s="20">
        <f>IF(AND($K$3=1,$K$4="N"),Q462,IF(AND($K$3=2,$K$4="N"),S462,IF(AND($K$3=3,$K$4="N"),U462,IF(AND($K$3=4,$K$4="N"),W462,IF(AND($K$3=5,$K$4="N"),Y462,IF(AND($K$3=1,$K$4="Y"),AA462,IF(AND($K$3=2,$K$4="Y"),AC462,IF(AND($K$3=3,$K$4="Y"),AE462,IF(AND($K$3=4,$K$4="Y"),AG462,IF(AND($K$3=5,$K$4="Y"),AI462,"FALSE"))))))))))</f>
        <v>29.7</v>
      </c>
      <c r="J462" s="34" t="str">
        <f>IF(OUT!F177="", "", OUT!F177)</f>
        <v>STRIP TRAY</v>
      </c>
      <c r="K462" s="7">
        <f>IF(OUT!P177="", "", OUT!P177)</f>
        <v>50</v>
      </c>
      <c r="L462" s="7" t="str">
        <f>IF(OUT!AE177="", "", OUT!AE177)</f>
        <v/>
      </c>
      <c r="M462" s="7" t="str">
        <f>IF(OUT!AG177="", "", OUT!AG177)</f>
        <v/>
      </c>
      <c r="N462" s="7" t="str">
        <f>IF(OUT!AQ177="", "", OUT!AQ177)</f>
        <v/>
      </c>
      <c r="O462" s="7" t="str">
        <f>IF(OUT!BM177="", "", OUT!BM177)</f>
        <v>T3</v>
      </c>
      <c r="P462" s="8">
        <f>IF(OUT!N177="", "", OUT!N177)</f>
        <v>0.59399999999999997</v>
      </c>
      <c r="Q462" s="9">
        <f>IF(OUT!O177="", "", OUT!O177)</f>
        <v>29.7</v>
      </c>
      <c r="R462" s="8">
        <f>IF(PPG!H177="", "", PPG!H177)</f>
        <v>0</v>
      </c>
      <c r="S462" s="9">
        <f>IF(PPG!I177="", "", PPG!I177)</f>
        <v>0</v>
      </c>
      <c r="T462" s="8">
        <f>IF(PPG!J177="", "", PPG!J177)</f>
        <v>0</v>
      </c>
      <c r="U462" s="9">
        <f>IF(PPG!K177="", "", PPG!K177)</f>
        <v>0</v>
      </c>
      <c r="V462" s="8">
        <f>IF(PPG!L177="", "", PPG!L177)</f>
        <v>0</v>
      </c>
      <c r="W462" s="9">
        <f>IF(PPG!M177="", "", PPG!M177)</f>
        <v>0</v>
      </c>
      <c r="X462" s="8">
        <f>IF(PPG!N177="", "", PPG!N177)</f>
        <v>0</v>
      </c>
      <c r="Y462" s="9">
        <f>IF(PPG!O177="", "", PPG!O177)</f>
        <v>0</v>
      </c>
      <c r="Z462" s="8">
        <f>IF(PPG!Q177="", "", PPG!Q177)</f>
        <v>0.59399999999999997</v>
      </c>
      <c r="AA462" s="9">
        <f>IF(PPG!R177="", "", PPG!R177)</f>
        <v>29.7</v>
      </c>
      <c r="AB462" s="8">
        <f>IF(PPG!S177="", "", PPG!S177)</f>
        <v>0</v>
      </c>
      <c r="AC462" s="9">
        <f>IF(PPG!T177="", "", PPG!T177)</f>
        <v>0</v>
      </c>
      <c r="AD462" s="8">
        <f>IF(PPG!U177="", "", PPG!U177)</f>
        <v>0</v>
      </c>
      <c r="AE462" s="9">
        <f>IF(PPG!V177="", "", PPG!V177)</f>
        <v>0</v>
      </c>
      <c r="AF462" s="8">
        <f>IF(PPG!W177="", "", PPG!W177)</f>
        <v>0</v>
      </c>
      <c r="AG462" s="9">
        <f>IF(PPG!X177="", "", PPG!X177)</f>
        <v>0</v>
      </c>
      <c r="AH462" s="8">
        <f>IF(PPG!Y177="", "", PPG!Y177)</f>
        <v>0</v>
      </c>
      <c r="AI462" s="9">
        <f>IF(PPG!Z177="", "", PPG!Z177)</f>
        <v>0</v>
      </c>
      <c r="AJ462" s="30" t="str">
        <f>IF(D462&lt;&gt;"",D462*I462, "0.00")</f>
        <v>0.00</v>
      </c>
      <c r="AK462" s="7" t="str">
        <f>IF(D462&lt;&gt;"",D462, "0")</f>
        <v>0</v>
      </c>
      <c r="AL462" s="7" t="str">
        <f>IF(D462&lt;&gt;"",D462*K462, "0")</f>
        <v>0</v>
      </c>
    </row>
    <row r="463" spans="1:38">
      <c r="A463" s="7">
        <f>IF(OUT!C1234="", "", OUT!C1234)</f>
        <v>711</v>
      </c>
      <c r="B463" s="18">
        <f>IF(OUT!A1234="", "", OUT!A1234)</f>
        <v>86872</v>
      </c>
      <c r="C463" s="7" t="str">
        <f>IF(OUT!D1234="", "", OUT!D1234)</f>
        <v>DB</v>
      </c>
      <c r="D463" s="25"/>
      <c r="E463" s="7" t="str">
        <f>IF(OUT!E1234="", "", OUT!E1234)</f>
        <v>51 CELL</v>
      </c>
      <c r="F463" s="22" t="str">
        <f>IF(OUT!AE1234="NEW", "✷", "")</f>
        <v/>
      </c>
      <c r="G463" t="str">
        <f>IF(OUT!B1234="", "", OUT!B1234)</f>
        <v>FUCHSIA   TRAILING QUASAR</v>
      </c>
      <c r="H463" s="19">
        <f>IF(AND($K$3=1,$K$4="N"),P463,IF(AND($K$3=2,$K$4="N"),R463,IF(AND($K$3=3,$K$4="N"),T463,IF(AND($K$3=4,$K$4="N"),V463,IF(AND($K$3=5,$K$4="N"),X463,IF(AND($K$3=1,$K$4="Y"),Z463,IF(AND($K$3=2,$K$4="Y"),AB463,IF(AND($K$3=3,$K$4="Y"),AD463,IF(AND($K$3=4,$K$4="Y"),AF463,IF(AND($K$3=5,$K$4="Y"),AH463,"FALSE"))))))))))</f>
        <v>0.59399999999999997</v>
      </c>
      <c r="I463" s="20">
        <f>IF(AND($K$3=1,$K$4="N"),Q463,IF(AND($K$3=2,$K$4="N"),S463,IF(AND($K$3=3,$K$4="N"),U463,IF(AND($K$3=4,$K$4="N"),W463,IF(AND($K$3=5,$K$4="N"),Y463,IF(AND($K$3=1,$K$4="Y"),AA463,IF(AND($K$3=2,$K$4="Y"),AC463,IF(AND($K$3=3,$K$4="Y"),AE463,IF(AND($K$3=4,$K$4="Y"),AG463,IF(AND($K$3=5,$K$4="Y"),AI463,"FALSE"))))))))))</f>
        <v>29.7</v>
      </c>
      <c r="J463" s="34" t="str">
        <f>IF(OUT!F1234="", "", OUT!F1234)</f>
        <v>STRIP TRAY</v>
      </c>
      <c r="K463" s="7">
        <f>IF(OUT!P1234="", "", OUT!P1234)</f>
        <v>50</v>
      </c>
      <c r="L463" s="7" t="str">
        <f>IF(OUT!AE1234="", "", OUT!AE1234)</f>
        <v/>
      </c>
      <c r="M463" s="7" t="str">
        <f>IF(OUT!AG1234="", "", OUT!AG1234)</f>
        <v/>
      </c>
      <c r="N463" s="7" t="str">
        <f>IF(OUT!AQ1234="", "", OUT!AQ1234)</f>
        <v/>
      </c>
      <c r="O463" s="7" t="str">
        <f>IF(OUT!BM1234="", "", OUT!BM1234)</f>
        <v>T3</v>
      </c>
      <c r="P463" s="8">
        <f>IF(OUT!N1234="", "", OUT!N1234)</f>
        <v>0.59399999999999997</v>
      </c>
      <c r="Q463" s="9">
        <f>IF(OUT!O1234="", "", OUT!O1234)</f>
        <v>29.7</v>
      </c>
      <c r="R463" s="8">
        <f>IF(PPG!H1234="", "", PPG!H1234)</f>
        <v>0</v>
      </c>
      <c r="S463" s="9">
        <f>IF(PPG!I1234="", "", PPG!I1234)</f>
        <v>0</v>
      </c>
      <c r="T463" s="8">
        <f>IF(PPG!J1234="", "", PPG!J1234)</f>
        <v>0</v>
      </c>
      <c r="U463" s="9">
        <f>IF(PPG!K1234="", "", PPG!K1234)</f>
        <v>0</v>
      </c>
      <c r="V463" s="8">
        <f>IF(PPG!L1234="", "", PPG!L1234)</f>
        <v>0</v>
      </c>
      <c r="W463" s="9">
        <f>IF(PPG!M1234="", "", PPG!M1234)</f>
        <v>0</v>
      </c>
      <c r="X463" s="8">
        <f>IF(PPG!N1234="", "", PPG!N1234)</f>
        <v>0</v>
      </c>
      <c r="Y463" s="9">
        <f>IF(PPG!O1234="", "", PPG!O1234)</f>
        <v>0</v>
      </c>
      <c r="Z463" s="8">
        <f>IF(PPG!Q1234="", "", PPG!Q1234)</f>
        <v>0.59399999999999997</v>
      </c>
      <c r="AA463" s="9">
        <f>IF(PPG!R1234="", "", PPG!R1234)</f>
        <v>29.7</v>
      </c>
      <c r="AB463" s="8">
        <f>IF(PPG!S1234="", "", PPG!S1234)</f>
        <v>0</v>
      </c>
      <c r="AC463" s="9">
        <f>IF(PPG!T1234="", "", PPG!T1234)</f>
        <v>0</v>
      </c>
      <c r="AD463" s="8">
        <f>IF(PPG!U1234="", "", PPG!U1234)</f>
        <v>0</v>
      </c>
      <c r="AE463" s="9">
        <f>IF(PPG!V1234="", "", PPG!V1234)</f>
        <v>0</v>
      </c>
      <c r="AF463" s="8">
        <f>IF(PPG!W1234="", "", PPG!W1234)</f>
        <v>0</v>
      </c>
      <c r="AG463" s="9">
        <f>IF(PPG!X1234="", "", PPG!X1234)</f>
        <v>0</v>
      </c>
      <c r="AH463" s="8">
        <f>IF(PPG!Y1234="", "", PPG!Y1234)</f>
        <v>0</v>
      </c>
      <c r="AI463" s="9">
        <f>IF(PPG!Z1234="", "", PPG!Z1234)</f>
        <v>0</v>
      </c>
      <c r="AJ463" s="30" t="str">
        <f>IF(D463&lt;&gt;"",D463*I463, "0.00")</f>
        <v>0.00</v>
      </c>
      <c r="AK463" s="7" t="str">
        <f>IF(D463&lt;&gt;"",D463, "0")</f>
        <v>0</v>
      </c>
      <c r="AL463" s="7" t="str">
        <f>IF(D463&lt;&gt;"",D463*K463, "0")</f>
        <v>0</v>
      </c>
    </row>
    <row r="464" spans="1:38">
      <c r="A464" s="7">
        <f>IF(OUT!C178="", "", OUT!C178)</f>
        <v>711</v>
      </c>
      <c r="B464" s="18">
        <f>IF(OUT!A178="", "", OUT!A178)</f>
        <v>33088</v>
      </c>
      <c r="C464" s="7" t="str">
        <f>IF(OUT!D178="", "", OUT!D178)</f>
        <v>DB</v>
      </c>
      <c r="D464" s="25"/>
      <c r="E464" s="7" t="str">
        <f>IF(OUT!E178="", "", OUT!E178)</f>
        <v>51 CELL</v>
      </c>
      <c r="F464" s="22" t="str">
        <f>IF(OUT!AE178="NEW", "✷", "")</f>
        <v/>
      </c>
      <c r="G464" t="str">
        <f>IF(OUT!B178="", "", OUT!B178)</f>
        <v>FUCHSIA   TRAILING SWINGTIME (White/Pale Red Double)</v>
      </c>
      <c r="H464" s="19">
        <f>IF(AND($K$3=1,$K$4="N"),P464,IF(AND($K$3=2,$K$4="N"),R464,IF(AND($K$3=3,$K$4="N"),T464,IF(AND($K$3=4,$K$4="N"),V464,IF(AND($K$3=5,$K$4="N"),X464,IF(AND($K$3=1,$K$4="Y"),Z464,IF(AND($K$3=2,$K$4="Y"),AB464,IF(AND($K$3=3,$K$4="Y"),AD464,IF(AND($K$3=4,$K$4="Y"),AF464,IF(AND($K$3=5,$K$4="Y"),AH464,"FALSE"))))))))))</f>
        <v>0.59399999999999997</v>
      </c>
      <c r="I464" s="20">
        <f>IF(AND($K$3=1,$K$4="N"),Q464,IF(AND($K$3=2,$K$4="N"),S464,IF(AND($K$3=3,$K$4="N"),U464,IF(AND($K$3=4,$K$4="N"),W464,IF(AND($K$3=5,$K$4="N"),Y464,IF(AND($K$3=1,$K$4="Y"),AA464,IF(AND($K$3=2,$K$4="Y"),AC464,IF(AND($K$3=3,$K$4="Y"),AE464,IF(AND($K$3=4,$K$4="Y"),AG464,IF(AND($K$3=5,$K$4="Y"),AI464,"FALSE"))))))))))</f>
        <v>29.7</v>
      </c>
      <c r="J464" s="34" t="str">
        <f>IF(OUT!F178="", "", OUT!F178)</f>
        <v>STRIP TRAY</v>
      </c>
      <c r="K464" s="7">
        <f>IF(OUT!P178="", "", OUT!P178)</f>
        <v>50</v>
      </c>
      <c r="L464" s="7" t="str">
        <f>IF(OUT!AE178="", "", OUT!AE178)</f>
        <v/>
      </c>
      <c r="M464" s="7" t="str">
        <f>IF(OUT!AG178="", "", OUT!AG178)</f>
        <v/>
      </c>
      <c r="N464" s="7" t="str">
        <f>IF(OUT!AQ178="", "", OUT!AQ178)</f>
        <v/>
      </c>
      <c r="O464" s="7" t="str">
        <f>IF(OUT!BM178="", "", OUT!BM178)</f>
        <v>T3</v>
      </c>
      <c r="P464" s="8">
        <f>IF(OUT!N178="", "", OUT!N178)</f>
        <v>0.59399999999999997</v>
      </c>
      <c r="Q464" s="9">
        <f>IF(OUT!O178="", "", OUT!O178)</f>
        <v>29.7</v>
      </c>
      <c r="R464" s="8">
        <f>IF(PPG!H178="", "", PPG!H178)</f>
        <v>0</v>
      </c>
      <c r="S464" s="9">
        <f>IF(PPG!I178="", "", PPG!I178)</f>
        <v>0</v>
      </c>
      <c r="T464" s="8">
        <f>IF(PPG!J178="", "", PPG!J178)</f>
        <v>0</v>
      </c>
      <c r="U464" s="9">
        <f>IF(PPG!K178="", "", PPG!K178)</f>
        <v>0</v>
      </c>
      <c r="V464" s="8">
        <f>IF(PPG!L178="", "", PPG!L178)</f>
        <v>0</v>
      </c>
      <c r="W464" s="9">
        <f>IF(PPG!M178="", "", PPG!M178)</f>
        <v>0</v>
      </c>
      <c r="X464" s="8">
        <f>IF(PPG!N178="", "", PPG!N178)</f>
        <v>0</v>
      </c>
      <c r="Y464" s="9">
        <f>IF(PPG!O178="", "", PPG!O178)</f>
        <v>0</v>
      </c>
      <c r="Z464" s="8">
        <f>IF(PPG!Q178="", "", PPG!Q178)</f>
        <v>0.59399999999999997</v>
      </c>
      <c r="AA464" s="9">
        <f>IF(PPG!R178="", "", PPG!R178)</f>
        <v>29.7</v>
      </c>
      <c r="AB464" s="8">
        <f>IF(PPG!S178="", "", PPG!S178)</f>
        <v>0</v>
      </c>
      <c r="AC464" s="9">
        <f>IF(PPG!T178="", "", PPG!T178)</f>
        <v>0</v>
      </c>
      <c r="AD464" s="8">
        <f>IF(PPG!U178="", "", PPG!U178)</f>
        <v>0</v>
      </c>
      <c r="AE464" s="9">
        <f>IF(PPG!V178="", "", PPG!V178)</f>
        <v>0</v>
      </c>
      <c r="AF464" s="8">
        <f>IF(PPG!W178="", "", PPG!W178)</f>
        <v>0</v>
      </c>
      <c r="AG464" s="9">
        <f>IF(PPG!X178="", "", PPG!X178)</f>
        <v>0</v>
      </c>
      <c r="AH464" s="8">
        <f>IF(PPG!Y178="", "", PPG!Y178)</f>
        <v>0</v>
      </c>
      <c r="AI464" s="9">
        <f>IF(PPG!Z178="", "", PPG!Z178)</f>
        <v>0</v>
      </c>
      <c r="AJ464" s="30" t="str">
        <f>IF(D464&lt;&gt;"",D464*I464, "0.00")</f>
        <v>0.00</v>
      </c>
      <c r="AK464" s="7" t="str">
        <f>IF(D464&lt;&gt;"",D464, "0")</f>
        <v>0</v>
      </c>
      <c r="AL464" s="7" t="str">
        <f>IF(D464&lt;&gt;"",D464*K464, "0")</f>
        <v>0</v>
      </c>
    </row>
    <row r="465" spans="1:38">
      <c r="A465" s="7">
        <f>IF(OUT!C1417="", "", OUT!C1417)</f>
        <v>711</v>
      </c>
      <c r="B465" s="18">
        <f>IF(OUT!A1417="", "", OUT!A1417)</f>
        <v>90684</v>
      </c>
      <c r="C465" s="7" t="str">
        <f>IF(OUT!D1417="", "", OUT!D1417)</f>
        <v>DB</v>
      </c>
      <c r="D465" s="25"/>
      <c r="E465" s="7" t="str">
        <f>IF(OUT!E1417="", "", OUT!E1417)</f>
        <v>51 CELL</v>
      </c>
      <c r="F465" s="22" t="str">
        <f>IF(OUT!AE1417="NEW", "✷", "")</f>
        <v/>
      </c>
      <c r="G465" t="str">
        <f>IF(OUT!B1417="", "", OUT!B1417)</f>
        <v>FUCHSIA   TRAILING WINDCHIMES BASKET DARK EYES</v>
      </c>
      <c r="H465" s="19">
        <f>IF(AND($K$3=1,$K$4="N"),P465,IF(AND($K$3=2,$K$4="N"),R465,IF(AND($K$3=3,$K$4="N"),T465,IF(AND($K$3=4,$K$4="N"),V465,IF(AND($K$3=5,$K$4="N"),X465,IF(AND($K$3=1,$K$4="Y"),Z465,IF(AND($K$3=2,$K$4="Y"),AB465,IF(AND($K$3=3,$K$4="Y"),AD465,IF(AND($K$3=4,$K$4="Y"),AF465,IF(AND($K$3=5,$K$4="Y"),AH465,"FALSE"))))))))))</f>
        <v>0.70699999999999996</v>
      </c>
      <c r="I465" s="20">
        <f>IF(AND($K$3=1,$K$4="N"),Q465,IF(AND($K$3=2,$K$4="N"),S465,IF(AND($K$3=3,$K$4="N"),U465,IF(AND($K$3=4,$K$4="N"),W465,IF(AND($K$3=5,$K$4="N"),Y465,IF(AND($K$3=1,$K$4="Y"),AA465,IF(AND($K$3=2,$K$4="Y"),AC465,IF(AND($K$3=3,$K$4="Y"),AE465,IF(AND($K$3=4,$K$4="Y"),AG465,IF(AND($K$3=5,$K$4="Y"),AI465,"FALSE"))))))))))</f>
        <v>35.35</v>
      </c>
      <c r="J465" s="34" t="str">
        <f>IF(OUT!F1417="", "", OUT!F1417)</f>
        <v>STRIP TRAY</v>
      </c>
      <c r="K465" s="7">
        <f>IF(OUT!P1417="", "", OUT!P1417)</f>
        <v>50</v>
      </c>
      <c r="L465" s="7" t="str">
        <f>IF(OUT!AE1417="", "", OUT!AE1417)</f>
        <v/>
      </c>
      <c r="M465" s="7" t="str">
        <f>IF(OUT!AG1417="", "", OUT!AG1417)</f>
        <v>PAT</v>
      </c>
      <c r="N465" s="7" t="str">
        <f>IF(OUT!AQ1417="", "", OUT!AQ1417)</f>
        <v/>
      </c>
      <c r="O465" s="7" t="str">
        <f>IF(OUT!BM1417="", "", OUT!BM1417)</f>
        <v>T3</v>
      </c>
      <c r="P465" s="8">
        <f>IF(OUT!N1417="", "", OUT!N1417)</f>
        <v>0.70699999999999996</v>
      </c>
      <c r="Q465" s="9">
        <f>IF(OUT!O1417="", "", OUT!O1417)</f>
        <v>35.35</v>
      </c>
      <c r="R465" s="8">
        <f>IF(PPG!H1417="", "", PPG!H1417)</f>
        <v>0</v>
      </c>
      <c r="S465" s="9">
        <f>IF(PPG!I1417="", "", PPG!I1417)</f>
        <v>0</v>
      </c>
      <c r="T465" s="8">
        <f>IF(PPG!J1417="", "", PPG!J1417)</f>
        <v>0</v>
      </c>
      <c r="U465" s="9">
        <f>IF(PPG!K1417="", "", PPG!K1417)</f>
        <v>0</v>
      </c>
      <c r="V465" s="8">
        <f>IF(PPG!L1417="", "", PPG!L1417)</f>
        <v>0</v>
      </c>
      <c r="W465" s="9">
        <f>IF(PPG!M1417="", "", PPG!M1417)</f>
        <v>0</v>
      </c>
      <c r="X465" s="8">
        <f>IF(PPG!N1417="", "", PPG!N1417)</f>
        <v>0</v>
      </c>
      <c r="Y465" s="9">
        <f>IF(PPG!O1417="", "", PPG!O1417)</f>
        <v>0</v>
      </c>
      <c r="Z465" s="8">
        <f>IF(PPG!Q1417="", "", PPG!Q1417)</f>
        <v>0.70699999999999996</v>
      </c>
      <c r="AA465" s="9">
        <f>IF(PPG!R1417="", "", PPG!R1417)</f>
        <v>35.35</v>
      </c>
      <c r="AB465" s="8">
        <f>IF(PPG!S1417="", "", PPG!S1417)</f>
        <v>0</v>
      </c>
      <c r="AC465" s="9">
        <f>IF(PPG!T1417="", "", PPG!T1417)</f>
        <v>0</v>
      </c>
      <c r="AD465" s="8">
        <f>IF(PPG!U1417="", "", PPG!U1417)</f>
        <v>0</v>
      </c>
      <c r="AE465" s="9">
        <f>IF(PPG!V1417="", "", PPG!V1417)</f>
        <v>0</v>
      </c>
      <c r="AF465" s="8">
        <f>IF(PPG!W1417="", "", PPG!W1417)</f>
        <v>0</v>
      </c>
      <c r="AG465" s="9">
        <f>IF(PPG!X1417="", "", PPG!X1417)</f>
        <v>0</v>
      </c>
      <c r="AH465" s="8">
        <f>IF(PPG!Y1417="", "", PPG!Y1417)</f>
        <v>0</v>
      </c>
      <c r="AI465" s="9">
        <f>IF(PPG!Z1417="", "", PPG!Z1417)</f>
        <v>0</v>
      </c>
      <c r="AJ465" s="30" t="str">
        <f>IF(D465&lt;&gt;"",D465*I465, "0.00")</f>
        <v>0.00</v>
      </c>
      <c r="AK465" s="7" t="str">
        <f>IF(D465&lt;&gt;"",D465, "0")</f>
        <v>0</v>
      </c>
      <c r="AL465" s="7" t="str">
        <f>IF(D465&lt;&gt;"",D465*K465, "0")</f>
        <v>0</v>
      </c>
    </row>
    <row r="466" spans="1:38">
      <c r="A466" s="7">
        <f>IF(OUT!C1418="", "", OUT!C1418)</f>
        <v>711</v>
      </c>
      <c r="B466" s="18">
        <f>IF(OUT!A1418="", "", OUT!A1418)</f>
        <v>90685</v>
      </c>
      <c r="C466" s="7" t="str">
        <f>IF(OUT!D1418="", "", OUT!D1418)</f>
        <v>DB</v>
      </c>
      <c r="D466" s="25"/>
      <c r="E466" s="7" t="str">
        <f>IF(OUT!E1418="", "", OUT!E1418)</f>
        <v>51 CELL</v>
      </c>
      <c r="F466" s="22" t="str">
        <f>IF(OUT!AE1418="NEW", "✷", "")</f>
        <v/>
      </c>
      <c r="G466" t="str">
        <f>IF(OUT!B1418="", "", OUT!B1418)</f>
        <v>FUCHSIA   TRAILING WINDCHIMES BASKET DOUBLE DARK EYES</v>
      </c>
      <c r="H466" s="19">
        <f>IF(AND($K$3=1,$K$4="N"),P466,IF(AND($K$3=2,$K$4="N"),R466,IF(AND($K$3=3,$K$4="N"),T466,IF(AND($K$3=4,$K$4="N"),V466,IF(AND($K$3=5,$K$4="N"),X466,IF(AND($K$3=1,$K$4="Y"),Z466,IF(AND($K$3=2,$K$4="Y"),AB466,IF(AND($K$3=3,$K$4="Y"),AD466,IF(AND($K$3=4,$K$4="Y"),AF466,IF(AND($K$3=5,$K$4="Y"),AH466,"FALSE"))))))))))</f>
        <v>0.70699999999999996</v>
      </c>
      <c r="I466" s="20">
        <f>IF(AND($K$3=1,$K$4="N"),Q466,IF(AND($K$3=2,$K$4="N"),S466,IF(AND($K$3=3,$K$4="N"),U466,IF(AND($K$3=4,$K$4="N"),W466,IF(AND($K$3=5,$K$4="N"),Y466,IF(AND($K$3=1,$K$4="Y"),AA466,IF(AND($K$3=2,$K$4="Y"),AC466,IF(AND($K$3=3,$K$4="Y"),AE466,IF(AND($K$3=4,$K$4="Y"),AG466,IF(AND($K$3=5,$K$4="Y"),AI466,"FALSE"))))))))))</f>
        <v>35.35</v>
      </c>
      <c r="J466" s="34" t="str">
        <f>IF(OUT!F1418="", "", OUT!F1418)</f>
        <v>STRIP TRAY</v>
      </c>
      <c r="K466" s="7">
        <f>IF(OUT!P1418="", "", OUT!P1418)</f>
        <v>50</v>
      </c>
      <c r="L466" s="7" t="str">
        <f>IF(OUT!AE1418="", "", OUT!AE1418)</f>
        <v/>
      </c>
      <c r="M466" s="7" t="str">
        <f>IF(OUT!AG1418="", "", OUT!AG1418)</f>
        <v>PAT</v>
      </c>
      <c r="N466" s="7" t="str">
        <f>IF(OUT!AQ1418="", "", OUT!AQ1418)</f>
        <v/>
      </c>
      <c r="O466" s="7" t="str">
        <f>IF(OUT!BM1418="", "", OUT!BM1418)</f>
        <v>T3</v>
      </c>
      <c r="P466" s="8">
        <f>IF(OUT!N1418="", "", OUT!N1418)</f>
        <v>0.70699999999999996</v>
      </c>
      <c r="Q466" s="9">
        <f>IF(OUT!O1418="", "", OUT!O1418)</f>
        <v>35.35</v>
      </c>
      <c r="R466" s="8">
        <f>IF(PPG!H1418="", "", PPG!H1418)</f>
        <v>0</v>
      </c>
      <c r="S466" s="9">
        <f>IF(PPG!I1418="", "", PPG!I1418)</f>
        <v>0</v>
      </c>
      <c r="T466" s="8">
        <f>IF(PPG!J1418="", "", PPG!J1418)</f>
        <v>0</v>
      </c>
      <c r="U466" s="9">
        <f>IF(PPG!K1418="", "", PPG!K1418)</f>
        <v>0</v>
      </c>
      <c r="V466" s="8">
        <f>IF(PPG!L1418="", "", PPG!L1418)</f>
        <v>0</v>
      </c>
      <c r="W466" s="9">
        <f>IF(PPG!M1418="", "", PPG!M1418)</f>
        <v>0</v>
      </c>
      <c r="X466" s="8">
        <f>IF(PPG!N1418="", "", PPG!N1418)</f>
        <v>0</v>
      </c>
      <c r="Y466" s="9">
        <f>IF(PPG!O1418="", "", PPG!O1418)</f>
        <v>0</v>
      </c>
      <c r="Z466" s="8">
        <f>IF(PPG!Q1418="", "", PPG!Q1418)</f>
        <v>0.70699999999999996</v>
      </c>
      <c r="AA466" s="9">
        <f>IF(PPG!R1418="", "", PPG!R1418)</f>
        <v>35.35</v>
      </c>
      <c r="AB466" s="8">
        <f>IF(PPG!S1418="", "", PPG!S1418)</f>
        <v>0</v>
      </c>
      <c r="AC466" s="9">
        <f>IF(PPG!T1418="", "", PPG!T1418)</f>
        <v>0</v>
      </c>
      <c r="AD466" s="8">
        <f>IF(PPG!U1418="", "", PPG!U1418)</f>
        <v>0</v>
      </c>
      <c r="AE466" s="9">
        <f>IF(PPG!V1418="", "", PPG!V1418)</f>
        <v>0</v>
      </c>
      <c r="AF466" s="8">
        <f>IF(PPG!W1418="", "", PPG!W1418)</f>
        <v>0</v>
      </c>
      <c r="AG466" s="9">
        <f>IF(PPG!X1418="", "", PPG!X1418)</f>
        <v>0</v>
      </c>
      <c r="AH466" s="8">
        <f>IF(PPG!Y1418="", "", PPG!Y1418)</f>
        <v>0</v>
      </c>
      <c r="AI466" s="9">
        <f>IF(PPG!Z1418="", "", PPG!Z1418)</f>
        <v>0</v>
      </c>
      <c r="AJ466" s="30" t="str">
        <f>IF(D466&lt;&gt;"",D466*I466, "0.00")</f>
        <v>0.00</v>
      </c>
      <c r="AK466" s="7" t="str">
        <f>IF(D466&lt;&gt;"",D466, "0")</f>
        <v>0</v>
      </c>
      <c r="AL466" s="7" t="str">
        <f>IF(D466&lt;&gt;"",D466*K466, "0")</f>
        <v>0</v>
      </c>
    </row>
    <row r="467" spans="1:38">
      <c r="A467" s="7">
        <f>IF(OUT!C1419="", "", OUT!C1419)</f>
        <v>711</v>
      </c>
      <c r="B467" s="18">
        <f>IF(OUT!A1419="", "", OUT!A1419)</f>
        <v>90686</v>
      </c>
      <c r="C467" s="7" t="str">
        <f>IF(OUT!D1419="", "", OUT!D1419)</f>
        <v>DB</v>
      </c>
      <c r="D467" s="25"/>
      <c r="E467" s="7" t="str">
        <f>IF(OUT!E1419="", "", OUT!E1419)</f>
        <v>51 CELL</v>
      </c>
      <c r="F467" s="22" t="str">
        <f>IF(OUT!AE1419="NEW", "✷", "")</f>
        <v/>
      </c>
      <c r="G467" t="str">
        <f>IF(OUT!B1419="", "", OUT!B1419)</f>
        <v>FUCHSIA   TRAILING WINDCHIMES BASKET DOUBLE PINK LILAC</v>
      </c>
      <c r="H467" s="19">
        <f>IF(AND($K$3=1,$K$4="N"),P467,IF(AND($K$3=2,$K$4="N"),R467,IF(AND($K$3=3,$K$4="N"),T467,IF(AND($K$3=4,$K$4="N"),V467,IF(AND($K$3=5,$K$4="N"),X467,IF(AND($K$3=1,$K$4="Y"),Z467,IF(AND($K$3=2,$K$4="Y"),AB467,IF(AND($K$3=3,$K$4="Y"),AD467,IF(AND($K$3=4,$K$4="Y"),AF467,IF(AND($K$3=5,$K$4="Y"),AH467,"FALSE"))))))))))</f>
        <v>0.70699999999999996</v>
      </c>
      <c r="I467" s="20">
        <f>IF(AND($K$3=1,$K$4="N"),Q467,IF(AND($K$3=2,$K$4="N"),S467,IF(AND($K$3=3,$K$4="N"),U467,IF(AND($K$3=4,$K$4="N"),W467,IF(AND($K$3=5,$K$4="N"),Y467,IF(AND($K$3=1,$K$4="Y"),AA467,IF(AND($K$3=2,$K$4="Y"),AC467,IF(AND($K$3=3,$K$4="Y"),AE467,IF(AND($K$3=4,$K$4="Y"),AG467,IF(AND($K$3=5,$K$4="Y"),AI467,"FALSE"))))))))))</f>
        <v>35.35</v>
      </c>
      <c r="J467" s="34" t="str">
        <f>IF(OUT!F1419="", "", OUT!F1419)</f>
        <v>STRIP TRAY</v>
      </c>
      <c r="K467" s="7">
        <f>IF(OUT!P1419="", "", OUT!P1419)</f>
        <v>50</v>
      </c>
      <c r="L467" s="7" t="str">
        <f>IF(OUT!AE1419="", "", OUT!AE1419)</f>
        <v/>
      </c>
      <c r="M467" s="7" t="str">
        <f>IF(OUT!AG1419="", "", OUT!AG1419)</f>
        <v>PAT</v>
      </c>
      <c r="N467" s="7" t="str">
        <f>IF(OUT!AQ1419="", "", OUT!AQ1419)</f>
        <v/>
      </c>
      <c r="O467" s="7" t="str">
        <f>IF(OUT!BM1419="", "", OUT!BM1419)</f>
        <v>T3</v>
      </c>
      <c r="P467" s="8">
        <f>IF(OUT!N1419="", "", OUT!N1419)</f>
        <v>0.70699999999999996</v>
      </c>
      <c r="Q467" s="9">
        <f>IF(OUT!O1419="", "", OUT!O1419)</f>
        <v>35.35</v>
      </c>
      <c r="R467" s="8">
        <f>IF(PPG!H1419="", "", PPG!H1419)</f>
        <v>0</v>
      </c>
      <c r="S467" s="9">
        <f>IF(PPG!I1419="", "", PPG!I1419)</f>
        <v>0</v>
      </c>
      <c r="T467" s="8">
        <f>IF(PPG!J1419="", "", PPG!J1419)</f>
        <v>0</v>
      </c>
      <c r="U467" s="9">
        <f>IF(PPG!K1419="", "", PPG!K1419)</f>
        <v>0</v>
      </c>
      <c r="V467" s="8">
        <f>IF(PPG!L1419="", "", PPG!L1419)</f>
        <v>0</v>
      </c>
      <c r="W467" s="9">
        <f>IF(PPG!M1419="", "", PPG!M1419)</f>
        <v>0</v>
      </c>
      <c r="X467" s="8">
        <f>IF(PPG!N1419="", "", PPG!N1419)</f>
        <v>0</v>
      </c>
      <c r="Y467" s="9">
        <f>IF(PPG!O1419="", "", PPG!O1419)</f>
        <v>0</v>
      </c>
      <c r="Z467" s="8">
        <f>IF(PPG!Q1419="", "", PPG!Q1419)</f>
        <v>0.70699999999999996</v>
      </c>
      <c r="AA467" s="9">
        <f>IF(PPG!R1419="", "", PPG!R1419)</f>
        <v>35.35</v>
      </c>
      <c r="AB467" s="8">
        <f>IF(PPG!S1419="", "", PPG!S1419)</f>
        <v>0</v>
      </c>
      <c r="AC467" s="9">
        <f>IF(PPG!T1419="", "", PPG!T1419)</f>
        <v>0</v>
      </c>
      <c r="AD467" s="8">
        <f>IF(PPG!U1419="", "", PPG!U1419)</f>
        <v>0</v>
      </c>
      <c r="AE467" s="9">
        <f>IF(PPG!V1419="", "", PPG!V1419)</f>
        <v>0</v>
      </c>
      <c r="AF467" s="8">
        <f>IF(PPG!W1419="", "", PPG!W1419)</f>
        <v>0</v>
      </c>
      <c r="AG467" s="9">
        <f>IF(PPG!X1419="", "", PPG!X1419)</f>
        <v>0</v>
      </c>
      <c r="AH467" s="8">
        <f>IF(PPG!Y1419="", "", PPG!Y1419)</f>
        <v>0</v>
      </c>
      <c r="AI467" s="9">
        <f>IF(PPG!Z1419="", "", PPG!Z1419)</f>
        <v>0</v>
      </c>
      <c r="AJ467" s="30" t="str">
        <f>IF(D467&lt;&gt;"",D467*I467, "0.00")</f>
        <v>0.00</v>
      </c>
      <c r="AK467" s="7" t="str">
        <f>IF(D467&lt;&gt;"",D467, "0")</f>
        <v>0</v>
      </c>
      <c r="AL467" s="7" t="str">
        <f>IF(D467&lt;&gt;"",D467*K467, "0")</f>
        <v>0</v>
      </c>
    </row>
    <row r="468" spans="1:38">
      <c r="A468" s="7">
        <f>IF(OUT!C1390="", "", OUT!C1390)</f>
        <v>711</v>
      </c>
      <c r="B468" s="18">
        <f>IF(OUT!A1390="", "", OUT!A1390)</f>
        <v>90407</v>
      </c>
      <c r="C468" s="7" t="str">
        <f>IF(OUT!D1390="", "", OUT!D1390)</f>
        <v>DB</v>
      </c>
      <c r="D468" s="25"/>
      <c r="E468" s="7" t="str">
        <f>IF(OUT!E1390="", "", OUT!E1390)</f>
        <v>51 CELL</v>
      </c>
      <c r="F468" s="22" t="str">
        <f>IF(OUT!AE1390="NEW", "✷", "")</f>
        <v/>
      </c>
      <c r="G468" t="str">
        <f>IF(OUT!B1390="", "", OUT!B1390)</f>
        <v>FUCHSIA   TRAILING WINDCHIMES BASKET NEON WHITE</v>
      </c>
      <c r="H468" s="19">
        <f>IF(AND($K$3=1,$K$4="N"),P468,IF(AND($K$3=2,$K$4="N"),R468,IF(AND($K$3=3,$K$4="N"),T468,IF(AND($K$3=4,$K$4="N"),V468,IF(AND($K$3=5,$K$4="N"),X468,IF(AND($K$3=1,$K$4="Y"),Z468,IF(AND($K$3=2,$K$4="Y"),AB468,IF(AND($K$3=3,$K$4="Y"),AD468,IF(AND($K$3=4,$K$4="Y"),AF468,IF(AND($K$3=5,$K$4="Y"),AH468,"FALSE"))))))))))</f>
        <v>0.70699999999999996</v>
      </c>
      <c r="I468" s="20">
        <f>IF(AND($K$3=1,$K$4="N"),Q468,IF(AND($K$3=2,$K$4="N"),S468,IF(AND($K$3=3,$K$4="N"),U468,IF(AND($K$3=4,$K$4="N"),W468,IF(AND($K$3=5,$K$4="N"),Y468,IF(AND($K$3=1,$K$4="Y"),AA468,IF(AND($K$3=2,$K$4="Y"),AC468,IF(AND($K$3=3,$K$4="Y"),AE468,IF(AND($K$3=4,$K$4="Y"),AG468,IF(AND($K$3=5,$K$4="Y"),AI468,"FALSE"))))))))))</f>
        <v>35.35</v>
      </c>
      <c r="J468" s="34" t="str">
        <f>IF(OUT!F1390="", "", OUT!F1390)</f>
        <v>STRIP TRAY</v>
      </c>
      <c r="K468" s="7">
        <f>IF(OUT!P1390="", "", OUT!P1390)</f>
        <v>50</v>
      </c>
      <c r="L468" s="7" t="str">
        <f>IF(OUT!AE1390="", "", OUT!AE1390)</f>
        <v/>
      </c>
      <c r="M468" s="7" t="str">
        <f>IF(OUT!AG1390="", "", OUT!AG1390)</f>
        <v>PAT</v>
      </c>
      <c r="N468" s="7" t="str">
        <f>IF(OUT!AQ1390="", "", OUT!AQ1390)</f>
        <v/>
      </c>
      <c r="O468" s="7" t="str">
        <f>IF(OUT!BM1390="", "", OUT!BM1390)</f>
        <v>T3</v>
      </c>
      <c r="P468" s="8">
        <f>IF(OUT!N1390="", "", OUT!N1390)</f>
        <v>0.70699999999999996</v>
      </c>
      <c r="Q468" s="9">
        <f>IF(OUT!O1390="", "", OUT!O1390)</f>
        <v>35.35</v>
      </c>
      <c r="R468" s="8">
        <f>IF(PPG!H1390="", "", PPG!H1390)</f>
        <v>0</v>
      </c>
      <c r="S468" s="9">
        <f>IF(PPG!I1390="", "", PPG!I1390)</f>
        <v>0</v>
      </c>
      <c r="T468" s="8">
        <f>IF(PPG!J1390="", "", PPG!J1390)</f>
        <v>0</v>
      </c>
      <c r="U468" s="9">
        <f>IF(PPG!K1390="", "", PPG!K1390)</f>
        <v>0</v>
      </c>
      <c r="V468" s="8">
        <f>IF(PPG!L1390="", "", PPG!L1390)</f>
        <v>0</v>
      </c>
      <c r="W468" s="9">
        <f>IF(PPG!M1390="", "", PPG!M1390)</f>
        <v>0</v>
      </c>
      <c r="X468" s="8">
        <f>IF(PPG!N1390="", "", PPG!N1390)</f>
        <v>0</v>
      </c>
      <c r="Y468" s="9">
        <f>IF(PPG!O1390="", "", PPG!O1390)</f>
        <v>0</v>
      </c>
      <c r="Z468" s="8">
        <f>IF(PPG!Q1390="", "", PPG!Q1390)</f>
        <v>0.70699999999999996</v>
      </c>
      <c r="AA468" s="9">
        <f>IF(PPG!R1390="", "", PPG!R1390)</f>
        <v>35.35</v>
      </c>
      <c r="AB468" s="8">
        <f>IF(PPG!S1390="", "", PPG!S1390)</f>
        <v>0</v>
      </c>
      <c r="AC468" s="9">
        <f>IF(PPG!T1390="", "", PPG!T1390)</f>
        <v>0</v>
      </c>
      <c r="AD468" s="8">
        <f>IF(PPG!U1390="", "", PPG!U1390)</f>
        <v>0</v>
      </c>
      <c r="AE468" s="9">
        <f>IF(PPG!V1390="", "", PPG!V1390)</f>
        <v>0</v>
      </c>
      <c r="AF468" s="8">
        <f>IF(PPG!W1390="", "", PPG!W1390)</f>
        <v>0</v>
      </c>
      <c r="AG468" s="9">
        <f>IF(PPG!X1390="", "", PPG!X1390)</f>
        <v>0</v>
      </c>
      <c r="AH468" s="8">
        <f>IF(PPG!Y1390="", "", PPG!Y1390)</f>
        <v>0</v>
      </c>
      <c r="AI468" s="9">
        <f>IF(PPG!Z1390="", "", PPG!Z1390)</f>
        <v>0</v>
      </c>
      <c r="AJ468" s="30" t="str">
        <f>IF(D468&lt;&gt;"",D468*I468, "0.00")</f>
        <v>0.00</v>
      </c>
      <c r="AK468" s="7" t="str">
        <f>IF(D468&lt;&gt;"",D468, "0")</f>
        <v>0</v>
      </c>
      <c r="AL468" s="7" t="str">
        <f>IF(D468&lt;&gt;"",D468*K468, "0")</f>
        <v>0</v>
      </c>
    </row>
    <row r="469" spans="1:38">
      <c r="A469" s="7">
        <f>IF(OUT!C1391="", "", OUT!C1391)</f>
        <v>711</v>
      </c>
      <c r="B469" s="18">
        <f>IF(OUT!A1391="", "", OUT!A1391)</f>
        <v>90408</v>
      </c>
      <c r="C469" s="7" t="str">
        <f>IF(OUT!D1391="", "", OUT!D1391)</f>
        <v>DB</v>
      </c>
      <c r="D469" s="25"/>
      <c r="E469" s="7" t="str">
        <f>IF(OUT!E1391="", "", OUT!E1391)</f>
        <v>51 CELL</v>
      </c>
      <c r="F469" s="22" t="str">
        <f>IF(OUT!AE1391="NEW", "✷", "")</f>
        <v/>
      </c>
      <c r="G469" t="str">
        <f>IF(OUT!B1391="", "", OUT!B1391)</f>
        <v>FUCHSIA   TRAILING WINDCHIMES BASKET PINK LILAC</v>
      </c>
      <c r="H469" s="19">
        <f>IF(AND($K$3=1,$K$4="N"),P469,IF(AND($K$3=2,$K$4="N"),R469,IF(AND($K$3=3,$K$4="N"),T469,IF(AND($K$3=4,$K$4="N"),V469,IF(AND($K$3=5,$K$4="N"),X469,IF(AND($K$3=1,$K$4="Y"),Z469,IF(AND($K$3=2,$K$4="Y"),AB469,IF(AND($K$3=3,$K$4="Y"),AD469,IF(AND($K$3=4,$K$4="Y"),AF469,IF(AND($K$3=5,$K$4="Y"),AH469,"FALSE"))))))))))</f>
        <v>0.70699999999999996</v>
      </c>
      <c r="I469" s="20">
        <f>IF(AND($K$3=1,$K$4="N"),Q469,IF(AND($K$3=2,$K$4="N"),S469,IF(AND($K$3=3,$K$4="N"),U469,IF(AND($K$3=4,$K$4="N"),W469,IF(AND($K$3=5,$K$4="N"),Y469,IF(AND($K$3=1,$K$4="Y"),AA469,IF(AND($K$3=2,$K$4="Y"),AC469,IF(AND($K$3=3,$K$4="Y"),AE469,IF(AND($K$3=4,$K$4="Y"),AG469,IF(AND($K$3=5,$K$4="Y"),AI469,"FALSE"))))))))))</f>
        <v>35.35</v>
      </c>
      <c r="J469" s="34" t="str">
        <f>IF(OUT!F1391="", "", OUT!F1391)</f>
        <v>STRIP TRAY</v>
      </c>
      <c r="K469" s="7">
        <f>IF(OUT!P1391="", "", OUT!P1391)</f>
        <v>50</v>
      </c>
      <c r="L469" s="7" t="str">
        <f>IF(OUT!AE1391="", "", OUT!AE1391)</f>
        <v/>
      </c>
      <c r="M469" s="7" t="str">
        <f>IF(OUT!AG1391="", "", OUT!AG1391)</f>
        <v>PAT</v>
      </c>
      <c r="N469" s="7" t="str">
        <f>IF(OUT!AQ1391="", "", OUT!AQ1391)</f>
        <v/>
      </c>
      <c r="O469" s="7" t="str">
        <f>IF(OUT!BM1391="", "", OUT!BM1391)</f>
        <v>T3</v>
      </c>
      <c r="P469" s="8">
        <f>IF(OUT!N1391="", "", OUT!N1391)</f>
        <v>0.70699999999999996</v>
      </c>
      <c r="Q469" s="9">
        <f>IF(OUT!O1391="", "", OUT!O1391)</f>
        <v>35.35</v>
      </c>
      <c r="R469" s="8">
        <f>IF(PPG!H1391="", "", PPG!H1391)</f>
        <v>0</v>
      </c>
      <c r="S469" s="9">
        <f>IF(PPG!I1391="", "", PPG!I1391)</f>
        <v>0</v>
      </c>
      <c r="T469" s="8">
        <f>IF(PPG!J1391="", "", PPG!J1391)</f>
        <v>0</v>
      </c>
      <c r="U469" s="9">
        <f>IF(PPG!K1391="", "", PPG!K1391)</f>
        <v>0</v>
      </c>
      <c r="V469" s="8">
        <f>IF(PPG!L1391="", "", PPG!L1391)</f>
        <v>0</v>
      </c>
      <c r="W469" s="9">
        <f>IF(PPG!M1391="", "", PPG!M1391)</f>
        <v>0</v>
      </c>
      <c r="X469" s="8">
        <f>IF(PPG!N1391="", "", PPG!N1391)</f>
        <v>0</v>
      </c>
      <c r="Y469" s="9">
        <f>IF(PPG!O1391="", "", PPG!O1391)</f>
        <v>0</v>
      </c>
      <c r="Z469" s="8">
        <f>IF(PPG!Q1391="", "", PPG!Q1391)</f>
        <v>0.70699999999999996</v>
      </c>
      <c r="AA469" s="9">
        <f>IF(PPG!R1391="", "", PPG!R1391)</f>
        <v>35.35</v>
      </c>
      <c r="AB469" s="8">
        <f>IF(PPG!S1391="", "", PPG!S1391)</f>
        <v>0</v>
      </c>
      <c r="AC469" s="9">
        <f>IF(PPG!T1391="", "", PPG!T1391)</f>
        <v>0</v>
      </c>
      <c r="AD469" s="8">
        <f>IF(PPG!U1391="", "", PPG!U1391)</f>
        <v>0</v>
      </c>
      <c r="AE469" s="9">
        <f>IF(PPG!V1391="", "", PPG!V1391)</f>
        <v>0</v>
      </c>
      <c r="AF469" s="8">
        <f>IF(PPG!W1391="", "", PPG!W1391)</f>
        <v>0</v>
      </c>
      <c r="AG469" s="9">
        <f>IF(PPG!X1391="", "", PPG!X1391)</f>
        <v>0</v>
      </c>
      <c r="AH469" s="8">
        <f>IF(PPG!Y1391="", "", PPG!Y1391)</f>
        <v>0</v>
      </c>
      <c r="AI469" s="9">
        <f>IF(PPG!Z1391="", "", PPG!Z1391)</f>
        <v>0</v>
      </c>
      <c r="AJ469" s="30" t="str">
        <f>IF(D469&lt;&gt;"",D469*I469, "0.00")</f>
        <v>0.00</v>
      </c>
      <c r="AK469" s="7" t="str">
        <f>IF(D469&lt;&gt;"",D469, "0")</f>
        <v>0</v>
      </c>
      <c r="AL469" s="7" t="str">
        <f>IF(D469&lt;&gt;"",D469*K469, "0")</f>
        <v>0</v>
      </c>
    </row>
    <row r="470" spans="1:38">
      <c r="A470" s="7">
        <f>IF(OUT!C1392="", "", OUT!C1392)</f>
        <v>711</v>
      </c>
      <c r="B470" s="18">
        <f>IF(OUT!A1392="", "", OUT!A1392)</f>
        <v>90409</v>
      </c>
      <c r="C470" s="7" t="str">
        <f>IF(OUT!D1392="", "", OUT!D1392)</f>
        <v>DB</v>
      </c>
      <c r="D470" s="25"/>
      <c r="E470" s="7" t="str">
        <f>IF(OUT!E1392="", "", OUT!E1392)</f>
        <v>51 CELL</v>
      </c>
      <c r="F470" s="22" t="str">
        <f>IF(OUT!AE1392="NEW", "✷", "")</f>
        <v/>
      </c>
      <c r="G470" t="str">
        <f>IF(OUT!B1392="", "", OUT!B1392)</f>
        <v>FUCHSIA   TRAILING WINDCHIMES BASKET RED WHITE</v>
      </c>
      <c r="H470" s="19">
        <f>IF(AND($K$3=1,$K$4="N"),P470,IF(AND($K$3=2,$K$4="N"),R470,IF(AND($K$3=3,$K$4="N"),T470,IF(AND($K$3=4,$K$4="N"),V470,IF(AND($K$3=5,$K$4="N"),X470,IF(AND($K$3=1,$K$4="Y"),Z470,IF(AND($K$3=2,$K$4="Y"),AB470,IF(AND($K$3=3,$K$4="Y"),AD470,IF(AND($K$3=4,$K$4="Y"),AF470,IF(AND($K$3=5,$K$4="Y"),AH470,"FALSE"))))))))))</f>
        <v>0.70699999999999996</v>
      </c>
      <c r="I470" s="20">
        <f>IF(AND($K$3=1,$K$4="N"),Q470,IF(AND($K$3=2,$K$4="N"),S470,IF(AND($K$3=3,$K$4="N"),U470,IF(AND($K$3=4,$K$4="N"),W470,IF(AND($K$3=5,$K$4="N"),Y470,IF(AND($K$3=1,$K$4="Y"),AA470,IF(AND($K$3=2,$K$4="Y"),AC470,IF(AND($K$3=3,$K$4="Y"),AE470,IF(AND($K$3=4,$K$4="Y"),AG470,IF(AND($K$3=5,$K$4="Y"),AI470,"FALSE"))))))))))</f>
        <v>35.35</v>
      </c>
      <c r="J470" s="34" t="str">
        <f>IF(OUT!F1392="", "", OUT!F1392)</f>
        <v>STRIP TRAY</v>
      </c>
      <c r="K470" s="7">
        <f>IF(OUT!P1392="", "", OUT!P1392)</f>
        <v>50</v>
      </c>
      <c r="L470" s="7" t="str">
        <f>IF(OUT!AE1392="", "", OUT!AE1392)</f>
        <v/>
      </c>
      <c r="M470" s="7" t="str">
        <f>IF(OUT!AG1392="", "", OUT!AG1392)</f>
        <v>PAT</v>
      </c>
      <c r="N470" s="7" t="str">
        <f>IF(OUT!AQ1392="", "", OUT!AQ1392)</f>
        <v/>
      </c>
      <c r="O470" s="7" t="str">
        <f>IF(OUT!BM1392="", "", OUT!BM1392)</f>
        <v>T3</v>
      </c>
      <c r="P470" s="8">
        <f>IF(OUT!N1392="", "", OUT!N1392)</f>
        <v>0.70699999999999996</v>
      </c>
      <c r="Q470" s="9">
        <f>IF(OUT!O1392="", "", OUT!O1392)</f>
        <v>35.35</v>
      </c>
      <c r="R470" s="8">
        <f>IF(PPG!H1392="", "", PPG!H1392)</f>
        <v>0</v>
      </c>
      <c r="S470" s="9">
        <f>IF(PPG!I1392="", "", PPG!I1392)</f>
        <v>0</v>
      </c>
      <c r="T470" s="8">
        <f>IF(PPG!J1392="", "", PPG!J1392)</f>
        <v>0</v>
      </c>
      <c r="U470" s="9">
        <f>IF(PPG!K1392="", "", PPG!K1392)</f>
        <v>0</v>
      </c>
      <c r="V470" s="8">
        <f>IF(PPG!L1392="", "", PPG!L1392)</f>
        <v>0</v>
      </c>
      <c r="W470" s="9">
        <f>IF(PPG!M1392="", "", PPG!M1392)</f>
        <v>0</v>
      </c>
      <c r="X470" s="8">
        <f>IF(PPG!N1392="", "", PPG!N1392)</f>
        <v>0</v>
      </c>
      <c r="Y470" s="9">
        <f>IF(PPG!O1392="", "", PPG!O1392)</f>
        <v>0</v>
      </c>
      <c r="Z470" s="8">
        <f>IF(PPG!Q1392="", "", PPG!Q1392)</f>
        <v>0.70699999999999996</v>
      </c>
      <c r="AA470" s="9">
        <f>IF(PPG!R1392="", "", PPG!R1392)</f>
        <v>35.35</v>
      </c>
      <c r="AB470" s="8">
        <f>IF(PPG!S1392="", "", PPG!S1392)</f>
        <v>0</v>
      </c>
      <c r="AC470" s="9">
        <f>IF(PPG!T1392="", "", PPG!T1392)</f>
        <v>0</v>
      </c>
      <c r="AD470" s="8">
        <f>IF(PPG!U1392="", "", PPG!U1392)</f>
        <v>0</v>
      </c>
      <c r="AE470" s="9">
        <f>IF(PPG!V1392="", "", PPG!V1392)</f>
        <v>0</v>
      </c>
      <c r="AF470" s="8">
        <f>IF(PPG!W1392="", "", PPG!W1392)</f>
        <v>0</v>
      </c>
      <c r="AG470" s="9">
        <f>IF(PPG!X1392="", "", PPG!X1392)</f>
        <v>0</v>
      </c>
      <c r="AH470" s="8">
        <f>IF(PPG!Y1392="", "", PPG!Y1392)</f>
        <v>0</v>
      </c>
      <c r="AI470" s="9">
        <f>IF(PPG!Z1392="", "", PPG!Z1392)</f>
        <v>0</v>
      </c>
      <c r="AJ470" s="30" t="str">
        <f>IF(D470&lt;&gt;"",D470*I470, "0.00")</f>
        <v>0.00</v>
      </c>
      <c r="AK470" s="7" t="str">
        <f>IF(D470&lt;&gt;"",D470, "0")</f>
        <v>0</v>
      </c>
      <c r="AL470" s="7" t="str">
        <f>IF(D470&lt;&gt;"",D470*K470, "0")</f>
        <v>0</v>
      </c>
    </row>
    <row r="471" spans="1:38">
      <c r="A471" s="7">
        <f>IF(OUT!C1393="", "", OUT!C1393)</f>
        <v>711</v>
      </c>
      <c r="B471" s="18">
        <f>IF(OUT!A1393="", "", OUT!A1393)</f>
        <v>90410</v>
      </c>
      <c r="C471" s="7" t="str">
        <f>IF(OUT!D1393="", "", OUT!D1393)</f>
        <v>DB</v>
      </c>
      <c r="D471" s="25"/>
      <c r="E471" s="7" t="str">
        <f>IF(OUT!E1393="", "", OUT!E1393)</f>
        <v>51 CELL</v>
      </c>
      <c r="F471" s="22" t="str">
        <f>IF(OUT!AE1393="NEW", "✷", "")</f>
        <v/>
      </c>
      <c r="G471" t="str">
        <f>IF(OUT!B1393="", "", OUT!B1393)</f>
        <v>FUCHSIA   TRAILING WINDCHIMES BASKET ROSE PURPLE</v>
      </c>
      <c r="H471" s="19">
        <f>IF(AND($K$3=1,$K$4="N"),P471,IF(AND($K$3=2,$K$4="N"),R471,IF(AND($K$3=3,$K$4="N"),T471,IF(AND($K$3=4,$K$4="N"),V471,IF(AND($K$3=5,$K$4="N"),X471,IF(AND($K$3=1,$K$4="Y"),Z471,IF(AND($K$3=2,$K$4="Y"),AB471,IF(AND($K$3=3,$K$4="Y"),AD471,IF(AND($K$3=4,$K$4="Y"),AF471,IF(AND($K$3=5,$K$4="Y"),AH471,"FALSE"))))))))))</f>
        <v>0.70699999999999996</v>
      </c>
      <c r="I471" s="20">
        <f>IF(AND($K$3=1,$K$4="N"),Q471,IF(AND($K$3=2,$K$4="N"),S471,IF(AND($K$3=3,$K$4="N"),U471,IF(AND($K$3=4,$K$4="N"),W471,IF(AND($K$3=5,$K$4="N"),Y471,IF(AND($K$3=1,$K$4="Y"),AA471,IF(AND($K$3=2,$K$4="Y"),AC471,IF(AND($K$3=3,$K$4="Y"),AE471,IF(AND($K$3=4,$K$4="Y"),AG471,IF(AND($K$3=5,$K$4="Y"),AI471,"FALSE"))))))))))</f>
        <v>35.35</v>
      </c>
      <c r="J471" s="34" t="str">
        <f>IF(OUT!F1393="", "", OUT!F1393)</f>
        <v>STRIP TRAY</v>
      </c>
      <c r="K471" s="7">
        <f>IF(OUT!P1393="", "", OUT!P1393)</f>
        <v>50</v>
      </c>
      <c r="L471" s="7" t="str">
        <f>IF(OUT!AE1393="", "", OUT!AE1393)</f>
        <v/>
      </c>
      <c r="M471" s="7" t="str">
        <f>IF(OUT!AG1393="", "", OUT!AG1393)</f>
        <v>PAT</v>
      </c>
      <c r="N471" s="7" t="str">
        <f>IF(OUT!AQ1393="", "", OUT!AQ1393)</f>
        <v/>
      </c>
      <c r="O471" s="7" t="str">
        <f>IF(OUT!BM1393="", "", OUT!BM1393)</f>
        <v>T3</v>
      </c>
      <c r="P471" s="8">
        <f>IF(OUT!N1393="", "", OUT!N1393)</f>
        <v>0.70699999999999996</v>
      </c>
      <c r="Q471" s="9">
        <f>IF(OUT!O1393="", "", OUT!O1393)</f>
        <v>35.35</v>
      </c>
      <c r="R471" s="8">
        <f>IF(PPG!H1393="", "", PPG!H1393)</f>
        <v>0</v>
      </c>
      <c r="S471" s="9">
        <f>IF(PPG!I1393="", "", PPG!I1393)</f>
        <v>0</v>
      </c>
      <c r="T471" s="8">
        <f>IF(PPG!J1393="", "", PPG!J1393)</f>
        <v>0</v>
      </c>
      <c r="U471" s="9">
        <f>IF(PPG!K1393="", "", PPG!K1393)</f>
        <v>0</v>
      </c>
      <c r="V471" s="8">
        <f>IF(PPG!L1393="", "", PPG!L1393)</f>
        <v>0</v>
      </c>
      <c r="W471" s="9">
        <f>IF(PPG!M1393="", "", PPG!M1393)</f>
        <v>0</v>
      </c>
      <c r="X471" s="8">
        <f>IF(PPG!N1393="", "", PPG!N1393)</f>
        <v>0</v>
      </c>
      <c r="Y471" s="9">
        <f>IF(PPG!O1393="", "", PPG!O1393)</f>
        <v>0</v>
      </c>
      <c r="Z471" s="8">
        <f>IF(PPG!Q1393="", "", PPG!Q1393)</f>
        <v>0.70699999999999996</v>
      </c>
      <c r="AA471" s="9">
        <f>IF(PPG!R1393="", "", PPG!R1393)</f>
        <v>35.35</v>
      </c>
      <c r="AB471" s="8">
        <f>IF(PPG!S1393="", "", PPG!S1393)</f>
        <v>0</v>
      </c>
      <c r="AC471" s="9">
        <f>IF(PPG!T1393="", "", PPG!T1393)</f>
        <v>0</v>
      </c>
      <c r="AD471" s="8">
        <f>IF(PPG!U1393="", "", PPG!U1393)</f>
        <v>0</v>
      </c>
      <c r="AE471" s="9">
        <f>IF(PPG!V1393="", "", PPG!V1393)</f>
        <v>0</v>
      </c>
      <c r="AF471" s="8">
        <f>IF(PPG!W1393="", "", PPG!W1393)</f>
        <v>0</v>
      </c>
      <c r="AG471" s="9">
        <f>IF(PPG!X1393="", "", PPG!X1393)</f>
        <v>0</v>
      </c>
      <c r="AH471" s="8">
        <f>IF(PPG!Y1393="", "", PPG!Y1393)</f>
        <v>0</v>
      </c>
      <c r="AI471" s="9">
        <f>IF(PPG!Z1393="", "", PPG!Z1393)</f>
        <v>0</v>
      </c>
      <c r="AJ471" s="30" t="str">
        <f>IF(D471&lt;&gt;"",D471*I471, "0.00")</f>
        <v>0.00</v>
      </c>
      <c r="AK471" s="7" t="str">
        <f>IF(D471&lt;&gt;"",D471, "0")</f>
        <v>0</v>
      </c>
      <c r="AL471" s="7" t="str">
        <f>IF(D471&lt;&gt;"",D471*K471, "0")</f>
        <v>0</v>
      </c>
    </row>
    <row r="472" spans="1:38">
      <c r="A472" s="7">
        <f>IF(OUT!C1012="", "", OUT!C1012)</f>
        <v>711</v>
      </c>
      <c r="B472" s="18">
        <f>IF(OUT!A1012="", "", OUT!A1012)</f>
        <v>81443</v>
      </c>
      <c r="C472" s="7" t="str">
        <f>IF(OUT!D1012="", "", OUT!D1012)</f>
        <v>DB</v>
      </c>
      <c r="D472" s="25"/>
      <c r="E472" s="7" t="str">
        <f>IF(OUT!E1012="", "", OUT!E1012)</f>
        <v>51 CELL</v>
      </c>
      <c r="F472" s="22" t="str">
        <f>IF(OUT!AE1012="NEW", "✷", "")</f>
        <v/>
      </c>
      <c r="G472" t="str">
        <f>IF(OUT!B1012="", "", OUT!B1012)</f>
        <v>FUCHSIA   UPRIGHT ARETES JOLLIES NANTES</v>
      </c>
      <c r="H472" s="19">
        <f>IF(AND($K$3=1,$K$4="N"),P472,IF(AND($K$3=2,$K$4="N"),R472,IF(AND($K$3=3,$K$4="N"),T472,IF(AND($K$3=4,$K$4="N"),V472,IF(AND($K$3=5,$K$4="N"),X472,IF(AND($K$3=1,$K$4="Y"),Z472,IF(AND($K$3=2,$K$4="Y"),AB472,IF(AND($K$3=3,$K$4="Y"),AD472,IF(AND($K$3=4,$K$4="Y"),AF472,IF(AND($K$3=5,$K$4="Y"),AH472,"FALSE"))))))))))</f>
        <v>0.64700000000000002</v>
      </c>
      <c r="I472" s="20">
        <f>IF(AND($K$3=1,$K$4="N"),Q472,IF(AND($K$3=2,$K$4="N"),S472,IF(AND($K$3=3,$K$4="N"),U472,IF(AND($K$3=4,$K$4="N"),W472,IF(AND($K$3=5,$K$4="N"),Y472,IF(AND($K$3=1,$K$4="Y"),AA472,IF(AND($K$3=2,$K$4="Y"),AC472,IF(AND($K$3=3,$K$4="Y"),AE472,IF(AND($K$3=4,$K$4="Y"),AG472,IF(AND($K$3=5,$K$4="Y"),AI472,"FALSE"))))))))))</f>
        <v>32.35</v>
      </c>
      <c r="J472" s="34" t="str">
        <f>IF(OUT!F1012="", "", OUT!F1012)</f>
        <v>STRIP TRAY</v>
      </c>
      <c r="K472" s="7">
        <f>IF(OUT!P1012="", "", OUT!P1012)</f>
        <v>50</v>
      </c>
      <c r="L472" s="7" t="str">
        <f>IF(OUT!AE1012="", "", OUT!AE1012)</f>
        <v/>
      </c>
      <c r="M472" s="7" t="str">
        <f>IF(OUT!AG1012="", "", OUT!AG1012)</f>
        <v>PAT</v>
      </c>
      <c r="N472" s="7" t="str">
        <f>IF(OUT!AQ1012="", "", OUT!AQ1012)</f>
        <v/>
      </c>
      <c r="O472" s="7" t="str">
        <f>IF(OUT!BM1012="", "", OUT!BM1012)</f>
        <v>T3</v>
      </c>
      <c r="P472" s="8">
        <f>IF(OUT!N1012="", "", OUT!N1012)</f>
        <v>0.64700000000000002</v>
      </c>
      <c r="Q472" s="9">
        <f>IF(OUT!O1012="", "", OUT!O1012)</f>
        <v>32.35</v>
      </c>
      <c r="R472" s="8">
        <f>IF(PPG!H1012="", "", PPG!H1012)</f>
        <v>0</v>
      </c>
      <c r="S472" s="9">
        <f>IF(PPG!I1012="", "", PPG!I1012)</f>
        <v>0</v>
      </c>
      <c r="T472" s="8">
        <f>IF(PPG!J1012="", "", PPG!J1012)</f>
        <v>0</v>
      </c>
      <c r="U472" s="9">
        <f>IF(PPG!K1012="", "", PPG!K1012)</f>
        <v>0</v>
      </c>
      <c r="V472" s="8">
        <f>IF(PPG!L1012="", "", PPG!L1012)</f>
        <v>0</v>
      </c>
      <c r="W472" s="9">
        <f>IF(PPG!M1012="", "", PPG!M1012)</f>
        <v>0</v>
      </c>
      <c r="X472" s="8">
        <f>IF(PPG!N1012="", "", PPG!N1012)</f>
        <v>0</v>
      </c>
      <c r="Y472" s="9">
        <f>IF(PPG!O1012="", "", PPG!O1012)</f>
        <v>0</v>
      </c>
      <c r="Z472" s="8">
        <f>IF(PPG!Q1012="", "", PPG!Q1012)</f>
        <v>0.64700000000000002</v>
      </c>
      <c r="AA472" s="9">
        <f>IF(PPG!R1012="", "", PPG!R1012)</f>
        <v>32.35</v>
      </c>
      <c r="AB472" s="8">
        <f>IF(PPG!S1012="", "", PPG!S1012)</f>
        <v>0</v>
      </c>
      <c r="AC472" s="9">
        <f>IF(PPG!T1012="", "", PPG!T1012)</f>
        <v>0</v>
      </c>
      <c r="AD472" s="8">
        <f>IF(PPG!U1012="", "", PPG!U1012)</f>
        <v>0</v>
      </c>
      <c r="AE472" s="9">
        <f>IF(PPG!V1012="", "", PPG!V1012)</f>
        <v>0</v>
      </c>
      <c r="AF472" s="8">
        <f>IF(PPG!W1012="", "", PPG!W1012)</f>
        <v>0</v>
      </c>
      <c r="AG472" s="9">
        <f>IF(PPG!X1012="", "", PPG!X1012)</f>
        <v>0</v>
      </c>
      <c r="AH472" s="8">
        <f>IF(PPG!Y1012="", "", PPG!Y1012)</f>
        <v>0</v>
      </c>
      <c r="AI472" s="9">
        <f>IF(PPG!Z1012="", "", PPG!Z1012)</f>
        <v>0</v>
      </c>
      <c r="AJ472" s="30" t="str">
        <f>IF(D472&lt;&gt;"",D472*I472, "0.00")</f>
        <v>0.00</v>
      </c>
      <c r="AK472" s="7" t="str">
        <f>IF(D472&lt;&gt;"",D472, "0")</f>
        <v>0</v>
      </c>
      <c r="AL472" s="7" t="str">
        <f>IF(D472&lt;&gt;"",D472*K472, "0")</f>
        <v>0</v>
      </c>
    </row>
    <row r="473" spans="1:38">
      <c r="A473" s="7">
        <f>IF(OUT!C1227="", "", OUT!C1227)</f>
        <v>711</v>
      </c>
      <c r="B473" s="18">
        <f>IF(OUT!A1227="", "", OUT!A1227)</f>
        <v>86748</v>
      </c>
      <c r="C473" s="7" t="str">
        <f>IF(OUT!D1227="", "", OUT!D1227)</f>
        <v>DB</v>
      </c>
      <c r="D473" s="25"/>
      <c r="E473" s="7" t="str">
        <f>IF(OUT!E1227="", "", OUT!E1227)</f>
        <v>51 CELL</v>
      </c>
      <c r="F473" s="22" t="str">
        <f>IF(OUT!AE1227="NEW", "✷", "")</f>
        <v/>
      </c>
      <c r="G473" t="str">
        <f>IF(OUT!B1227="", "", OUT!B1227)</f>
        <v>FUCHSIA   UPRIGHT ARETES JOLLIES REIMS</v>
      </c>
      <c r="H473" s="19">
        <f>IF(AND($K$3=1,$K$4="N"),P473,IF(AND($K$3=2,$K$4="N"),R473,IF(AND($K$3=3,$K$4="N"),T473,IF(AND($K$3=4,$K$4="N"),V473,IF(AND($K$3=5,$K$4="N"),X473,IF(AND($K$3=1,$K$4="Y"),Z473,IF(AND($K$3=2,$K$4="Y"),AB473,IF(AND($K$3=3,$K$4="Y"),AD473,IF(AND($K$3=4,$K$4="Y"),AF473,IF(AND($K$3=5,$K$4="Y"),AH473,"FALSE"))))))))))</f>
        <v>0.64700000000000002</v>
      </c>
      <c r="I473" s="20">
        <f>IF(AND($K$3=1,$K$4="N"),Q473,IF(AND($K$3=2,$K$4="N"),S473,IF(AND($K$3=3,$K$4="N"),U473,IF(AND($K$3=4,$K$4="N"),W473,IF(AND($K$3=5,$K$4="N"),Y473,IF(AND($K$3=1,$K$4="Y"),AA473,IF(AND($K$3=2,$K$4="Y"),AC473,IF(AND($K$3=3,$K$4="Y"),AE473,IF(AND($K$3=4,$K$4="Y"),AG473,IF(AND($K$3=5,$K$4="Y"),AI473,"FALSE"))))))))))</f>
        <v>32.35</v>
      </c>
      <c r="J473" s="34" t="str">
        <f>IF(OUT!F1227="", "", OUT!F1227)</f>
        <v>STRIP TRAY</v>
      </c>
      <c r="K473" s="7">
        <f>IF(OUT!P1227="", "", OUT!P1227)</f>
        <v>50</v>
      </c>
      <c r="L473" s="7" t="str">
        <f>IF(OUT!AE1227="", "", OUT!AE1227)</f>
        <v/>
      </c>
      <c r="M473" s="7" t="str">
        <f>IF(OUT!AG1227="", "", OUT!AG1227)</f>
        <v>PAT</v>
      </c>
      <c r="N473" s="7" t="str">
        <f>IF(OUT!AQ1227="", "", OUT!AQ1227)</f>
        <v/>
      </c>
      <c r="O473" s="7" t="str">
        <f>IF(OUT!BM1227="", "", OUT!BM1227)</f>
        <v>T3</v>
      </c>
      <c r="P473" s="8">
        <f>IF(OUT!N1227="", "", OUT!N1227)</f>
        <v>0.64700000000000002</v>
      </c>
      <c r="Q473" s="9">
        <f>IF(OUT!O1227="", "", OUT!O1227)</f>
        <v>32.35</v>
      </c>
      <c r="R473" s="8">
        <f>IF(PPG!H1227="", "", PPG!H1227)</f>
        <v>0</v>
      </c>
      <c r="S473" s="9">
        <f>IF(PPG!I1227="", "", PPG!I1227)</f>
        <v>0</v>
      </c>
      <c r="T473" s="8">
        <f>IF(PPG!J1227="", "", PPG!J1227)</f>
        <v>0</v>
      </c>
      <c r="U473" s="9">
        <f>IF(PPG!K1227="", "", PPG!K1227)</f>
        <v>0</v>
      </c>
      <c r="V473" s="8">
        <f>IF(PPG!L1227="", "", PPG!L1227)</f>
        <v>0</v>
      </c>
      <c r="W473" s="9">
        <f>IF(PPG!M1227="", "", PPG!M1227)</f>
        <v>0</v>
      </c>
      <c r="X473" s="8">
        <f>IF(PPG!N1227="", "", PPG!N1227)</f>
        <v>0</v>
      </c>
      <c r="Y473" s="9">
        <f>IF(PPG!O1227="", "", PPG!O1227)</f>
        <v>0</v>
      </c>
      <c r="Z473" s="8">
        <f>IF(PPG!Q1227="", "", PPG!Q1227)</f>
        <v>0.64700000000000002</v>
      </c>
      <c r="AA473" s="9">
        <f>IF(PPG!R1227="", "", PPG!R1227)</f>
        <v>32.35</v>
      </c>
      <c r="AB473" s="8">
        <f>IF(PPG!S1227="", "", PPG!S1227)</f>
        <v>0</v>
      </c>
      <c r="AC473" s="9">
        <f>IF(PPG!T1227="", "", PPG!T1227)</f>
        <v>0</v>
      </c>
      <c r="AD473" s="8">
        <f>IF(PPG!U1227="", "", PPG!U1227)</f>
        <v>0</v>
      </c>
      <c r="AE473" s="9">
        <f>IF(PPG!V1227="", "", PPG!V1227)</f>
        <v>0</v>
      </c>
      <c r="AF473" s="8">
        <f>IF(PPG!W1227="", "", PPG!W1227)</f>
        <v>0</v>
      </c>
      <c r="AG473" s="9">
        <f>IF(PPG!X1227="", "", PPG!X1227)</f>
        <v>0</v>
      </c>
      <c r="AH473" s="8">
        <f>IF(PPG!Y1227="", "", PPG!Y1227)</f>
        <v>0</v>
      </c>
      <c r="AI473" s="9">
        <f>IF(PPG!Z1227="", "", PPG!Z1227)</f>
        <v>0</v>
      </c>
      <c r="AJ473" s="30" t="str">
        <f>IF(D473&lt;&gt;"",D473*I473, "0.00")</f>
        <v>0.00</v>
      </c>
      <c r="AK473" s="7" t="str">
        <f>IF(D473&lt;&gt;"",D473, "0")</f>
        <v>0</v>
      </c>
      <c r="AL473" s="7" t="str">
        <f>IF(D473&lt;&gt;"",D473*K473, "0")</f>
        <v>0</v>
      </c>
    </row>
    <row r="474" spans="1:38">
      <c r="A474" s="7">
        <f>IF(OUT!C174="", "", OUT!C174)</f>
        <v>711</v>
      </c>
      <c r="B474" s="18">
        <f>IF(OUT!A174="", "", OUT!A174)</f>
        <v>33074</v>
      </c>
      <c r="C474" s="7" t="str">
        <f>IF(OUT!D174="", "", OUT!D174)</f>
        <v>DB</v>
      </c>
      <c r="D474" s="25"/>
      <c r="E474" s="7" t="str">
        <f>IF(OUT!E174="", "", OUT!E174)</f>
        <v>51 CELL</v>
      </c>
      <c r="F474" s="22" t="str">
        <f>IF(OUT!AE174="NEW", "✷", "")</f>
        <v/>
      </c>
      <c r="G474" t="str">
        <f>IF(OUT!B174="", "", OUT!B174)</f>
        <v>FUCHSIA   UPRIGHT DOLLAR PRINCESS (Deep Purple/Cerise Double)</v>
      </c>
      <c r="H474" s="19">
        <f>IF(AND($K$3=1,$K$4="N"),P474,IF(AND($K$3=2,$K$4="N"),R474,IF(AND($K$3=3,$K$4="N"),T474,IF(AND($K$3=4,$K$4="N"),V474,IF(AND($K$3=5,$K$4="N"),X474,IF(AND($K$3=1,$K$4="Y"),Z474,IF(AND($K$3=2,$K$4="Y"),AB474,IF(AND($K$3=3,$K$4="Y"),AD474,IF(AND($K$3=4,$K$4="Y"),AF474,IF(AND($K$3=5,$K$4="Y"),AH474,"FALSE"))))))))))</f>
        <v>0.59399999999999997</v>
      </c>
      <c r="I474" s="20">
        <f>IF(AND($K$3=1,$K$4="N"),Q474,IF(AND($K$3=2,$K$4="N"),S474,IF(AND($K$3=3,$K$4="N"),U474,IF(AND($K$3=4,$K$4="N"),W474,IF(AND($K$3=5,$K$4="N"),Y474,IF(AND($K$3=1,$K$4="Y"),AA474,IF(AND($K$3=2,$K$4="Y"),AC474,IF(AND($K$3=3,$K$4="Y"),AE474,IF(AND($K$3=4,$K$4="Y"),AG474,IF(AND($K$3=5,$K$4="Y"),AI474,"FALSE"))))))))))</f>
        <v>29.7</v>
      </c>
      <c r="J474" s="34" t="str">
        <f>IF(OUT!F174="", "", OUT!F174)</f>
        <v>STRIP TRAY</v>
      </c>
      <c r="K474" s="7">
        <f>IF(OUT!P174="", "", OUT!P174)</f>
        <v>50</v>
      </c>
      <c r="L474" s="7" t="str">
        <f>IF(OUT!AE174="", "", OUT!AE174)</f>
        <v/>
      </c>
      <c r="M474" s="7" t="str">
        <f>IF(OUT!AG174="", "", OUT!AG174)</f>
        <v/>
      </c>
      <c r="N474" s="7" t="str">
        <f>IF(OUT!AQ174="", "", OUT!AQ174)</f>
        <v/>
      </c>
      <c r="O474" s="7" t="str">
        <f>IF(OUT!BM174="", "", OUT!BM174)</f>
        <v>T3</v>
      </c>
      <c r="P474" s="8">
        <f>IF(OUT!N174="", "", OUT!N174)</f>
        <v>0.59399999999999997</v>
      </c>
      <c r="Q474" s="9">
        <f>IF(OUT!O174="", "", OUT!O174)</f>
        <v>29.7</v>
      </c>
      <c r="R474" s="8">
        <f>IF(PPG!H174="", "", PPG!H174)</f>
        <v>0</v>
      </c>
      <c r="S474" s="9">
        <f>IF(PPG!I174="", "", PPG!I174)</f>
        <v>0</v>
      </c>
      <c r="T474" s="8">
        <f>IF(PPG!J174="", "", PPG!J174)</f>
        <v>0</v>
      </c>
      <c r="U474" s="9">
        <f>IF(PPG!K174="", "", PPG!K174)</f>
        <v>0</v>
      </c>
      <c r="V474" s="8">
        <f>IF(PPG!L174="", "", PPG!L174)</f>
        <v>0</v>
      </c>
      <c r="W474" s="9">
        <f>IF(PPG!M174="", "", PPG!M174)</f>
        <v>0</v>
      </c>
      <c r="X474" s="8">
        <f>IF(PPG!N174="", "", PPG!N174)</f>
        <v>0</v>
      </c>
      <c r="Y474" s="9">
        <f>IF(PPG!O174="", "", PPG!O174)</f>
        <v>0</v>
      </c>
      <c r="Z474" s="8">
        <f>IF(PPG!Q174="", "", PPG!Q174)</f>
        <v>0.59399999999999997</v>
      </c>
      <c r="AA474" s="9">
        <f>IF(PPG!R174="", "", PPG!R174)</f>
        <v>29.7</v>
      </c>
      <c r="AB474" s="8">
        <f>IF(PPG!S174="", "", PPG!S174)</f>
        <v>0</v>
      </c>
      <c r="AC474" s="9">
        <f>IF(PPG!T174="", "", PPG!T174)</f>
        <v>0</v>
      </c>
      <c r="AD474" s="8">
        <f>IF(PPG!U174="", "", PPG!U174)</f>
        <v>0</v>
      </c>
      <c r="AE474" s="9">
        <f>IF(PPG!V174="", "", PPG!V174)</f>
        <v>0</v>
      </c>
      <c r="AF474" s="8">
        <f>IF(PPG!W174="", "", PPG!W174)</f>
        <v>0</v>
      </c>
      <c r="AG474" s="9">
        <f>IF(PPG!X174="", "", PPG!X174)</f>
        <v>0</v>
      </c>
      <c r="AH474" s="8">
        <f>IF(PPG!Y174="", "", PPG!Y174)</f>
        <v>0</v>
      </c>
      <c r="AI474" s="9">
        <f>IF(PPG!Z174="", "", PPG!Z174)</f>
        <v>0</v>
      </c>
      <c r="AJ474" s="30" t="str">
        <f>IF(D474&lt;&gt;"",D474*I474, "0.00")</f>
        <v>0.00</v>
      </c>
      <c r="AK474" s="7" t="str">
        <f>IF(D474&lt;&gt;"",D474, "0")</f>
        <v>0</v>
      </c>
      <c r="AL474" s="7" t="str">
        <f>IF(D474&lt;&gt;"",D474*K474, "0")</f>
        <v>0</v>
      </c>
    </row>
    <row r="475" spans="1:38">
      <c r="A475" s="7">
        <f>IF(OUT!C591="", "", OUT!C591)</f>
        <v>711</v>
      </c>
      <c r="B475" s="18">
        <f>IF(OUT!A591="", "", OUT!A591)</f>
        <v>65962</v>
      </c>
      <c r="C475" s="7" t="str">
        <f>IF(OUT!D591="", "", OUT!D591)</f>
        <v>DB</v>
      </c>
      <c r="D475" s="25"/>
      <c r="E475" s="7" t="str">
        <f>IF(OUT!E591="", "", OUT!E591)</f>
        <v>51 CELL</v>
      </c>
      <c r="F475" s="22" t="str">
        <f>IF(OUT!AE591="NEW", "✷", "")</f>
        <v/>
      </c>
      <c r="G475" t="str">
        <f>IF(OUT!B591="", "", OUT!B591)</f>
        <v>FUCHSIA   UPRIGHT GARTENMEISTER (Salmon Orange Trumpet)</v>
      </c>
      <c r="H475" s="19">
        <f>IF(AND($K$3=1,$K$4="N"),P475,IF(AND($K$3=2,$K$4="N"),R475,IF(AND($K$3=3,$K$4="N"),T475,IF(AND($K$3=4,$K$4="N"),V475,IF(AND($K$3=5,$K$4="N"),X475,IF(AND($K$3=1,$K$4="Y"),Z475,IF(AND($K$3=2,$K$4="Y"),AB475,IF(AND($K$3=3,$K$4="Y"),AD475,IF(AND($K$3=4,$K$4="Y"),AF475,IF(AND($K$3=5,$K$4="Y"),AH475,"FALSE"))))))))))</f>
        <v>0.59399999999999997</v>
      </c>
      <c r="I475" s="20">
        <f>IF(AND($K$3=1,$K$4="N"),Q475,IF(AND($K$3=2,$K$4="N"),S475,IF(AND($K$3=3,$K$4="N"),U475,IF(AND($K$3=4,$K$4="N"),W475,IF(AND($K$3=5,$K$4="N"),Y475,IF(AND($K$3=1,$K$4="Y"),AA475,IF(AND($K$3=2,$K$4="Y"),AC475,IF(AND($K$3=3,$K$4="Y"),AE475,IF(AND($K$3=4,$K$4="Y"),AG475,IF(AND($K$3=5,$K$4="Y"),AI475,"FALSE"))))))))))</f>
        <v>29.7</v>
      </c>
      <c r="J475" s="34" t="str">
        <f>IF(OUT!F591="", "", OUT!F591)</f>
        <v>STRIP TRAY</v>
      </c>
      <c r="K475" s="7">
        <f>IF(OUT!P591="", "", OUT!P591)</f>
        <v>50</v>
      </c>
      <c r="L475" s="7" t="str">
        <f>IF(OUT!AE591="", "", OUT!AE591)</f>
        <v/>
      </c>
      <c r="M475" s="7" t="str">
        <f>IF(OUT!AG591="", "", OUT!AG591)</f>
        <v/>
      </c>
      <c r="N475" s="7" t="str">
        <f>IF(OUT!AQ591="", "", OUT!AQ591)</f>
        <v/>
      </c>
      <c r="O475" s="7" t="str">
        <f>IF(OUT!BM591="", "", OUT!BM591)</f>
        <v>T3</v>
      </c>
      <c r="P475" s="8">
        <f>IF(OUT!N591="", "", OUT!N591)</f>
        <v>0.59399999999999997</v>
      </c>
      <c r="Q475" s="9">
        <f>IF(OUT!O591="", "", OUT!O591)</f>
        <v>29.7</v>
      </c>
      <c r="R475" s="8">
        <f>IF(PPG!H591="", "", PPG!H591)</f>
        <v>0</v>
      </c>
      <c r="S475" s="9">
        <f>IF(PPG!I591="", "", PPG!I591)</f>
        <v>0</v>
      </c>
      <c r="T475" s="8">
        <f>IF(PPG!J591="", "", PPG!J591)</f>
        <v>0</v>
      </c>
      <c r="U475" s="9">
        <f>IF(PPG!K591="", "", PPG!K591)</f>
        <v>0</v>
      </c>
      <c r="V475" s="8">
        <f>IF(PPG!L591="", "", PPG!L591)</f>
        <v>0</v>
      </c>
      <c r="W475" s="9">
        <f>IF(PPG!M591="", "", PPG!M591)</f>
        <v>0</v>
      </c>
      <c r="X475" s="8">
        <f>IF(PPG!N591="", "", PPG!N591)</f>
        <v>0</v>
      </c>
      <c r="Y475" s="9">
        <f>IF(PPG!O591="", "", PPG!O591)</f>
        <v>0</v>
      </c>
      <c r="Z475" s="8">
        <f>IF(PPG!Q591="", "", PPG!Q591)</f>
        <v>0.59399999999999997</v>
      </c>
      <c r="AA475" s="9">
        <f>IF(PPG!R591="", "", PPG!R591)</f>
        <v>29.7</v>
      </c>
      <c r="AB475" s="8">
        <f>IF(PPG!S591="", "", PPG!S591)</f>
        <v>0</v>
      </c>
      <c r="AC475" s="9">
        <f>IF(PPG!T591="", "", PPG!T591)</f>
        <v>0</v>
      </c>
      <c r="AD475" s="8">
        <f>IF(PPG!U591="", "", PPG!U591)</f>
        <v>0</v>
      </c>
      <c r="AE475" s="9">
        <f>IF(PPG!V591="", "", PPG!V591)</f>
        <v>0</v>
      </c>
      <c r="AF475" s="8">
        <f>IF(PPG!W591="", "", PPG!W591)</f>
        <v>0</v>
      </c>
      <c r="AG475" s="9">
        <f>IF(PPG!X591="", "", PPG!X591)</f>
        <v>0</v>
      </c>
      <c r="AH475" s="8">
        <f>IF(PPG!Y591="", "", PPG!Y591)</f>
        <v>0</v>
      </c>
      <c r="AI475" s="9">
        <f>IF(PPG!Z591="", "", PPG!Z591)</f>
        <v>0</v>
      </c>
      <c r="AJ475" s="30" t="str">
        <f>IF(D475&lt;&gt;"",D475*I475, "0.00")</f>
        <v>0.00</v>
      </c>
      <c r="AK475" s="7" t="str">
        <f>IF(D475&lt;&gt;"",D475, "0")</f>
        <v>0</v>
      </c>
      <c r="AL475" s="7" t="str">
        <f>IF(D475&lt;&gt;"",D475*K475, "0")</f>
        <v>0</v>
      </c>
    </row>
    <row r="476" spans="1:38">
      <c r="A476" s="7">
        <f>IF(OUT!C660="", "", OUT!C660)</f>
        <v>711</v>
      </c>
      <c r="B476" s="18">
        <f>IF(OUT!A660="", "", OUT!A660)</f>
        <v>68737</v>
      </c>
      <c r="C476" s="7" t="str">
        <f>IF(OUT!D660="", "", OUT!D660)</f>
        <v>DB</v>
      </c>
      <c r="D476" s="25"/>
      <c r="E476" s="7" t="str">
        <f>IF(OUT!E660="", "", OUT!E660)</f>
        <v>51 CELL</v>
      </c>
      <c r="F476" s="22" t="str">
        <f>IF(OUT!AE660="NEW", "✷", "")</f>
        <v/>
      </c>
      <c r="G476" t="str">
        <f>IF(OUT!B660="", "", OUT!B660)</f>
        <v>FUCHSIA   UPRIGHT SUNBEAM LAMBADA (Pink,Orchid,Purple)</v>
      </c>
      <c r="H476" s="19">
        <f>IF(AND($K$3=1,$K$4="N"),P476,IF(AND($K$3=2,$K$4="N"),R476,IF(AND($K$3=3,$K$4="N"),T476,IF(AND($K$3=4,$K$4="N"),V476,IF(AND($K$3=5,$K$4="N"),X476,IF(AND($K$3=1,$K$4="Y"),Z476,IF(AND($K$3=2,$K$4="Y"),AB476,IF(AND($K$3=3,$K$4="Y"),AD476,IF(AND($K$3=4,$K$4="Y"),AF476,IF(AND($K$3=5,$K$4="Y"),AH476,"FALSE"))))))))))</f>
        <v>0.67500000000000004</v>
      </c>
      <c r="I476" s="20">
        <f>IF(AND($K$3=1,$K$4="N"),Q476,IF(AND($K$3=2,$K$4="N"),S476,IF(AND($K$3=3,$K$4="N"),U476,IF(AND($K$3=4,$K$4="N"),W476,IF(AND($K$3=5,$K$4="N"),Y476,IF(AND($K$3=1,$K$4="Y"),AA476,IF(AND($K$3=2,$K$4="Y"),AC476,IF(AND($K$3=3,$K$4="Y"),AE476,IF(AND($K$3=4,$K$4="Y"),AG476,IF(AND($K$3=5,$K$4="Y"),AI476,"FALSE"))))))))))</f>
        <v>33.75</v>
      </c>
      <c r="J476" s="34" t="str">
        <f>IF(OUT!F660="", "", OUT!F660)</f>
        <v>STRIP TRAY</v>
      </c>
      <c r="K476" s="7">
        <f>IF(OUT!P660="", "", OUT!P660)</f>
        <v>50</v>
      </c>
      <c r="L476" s="7" t="str">
        <f>IF(OUT!AE660="", "", OUT!AE660)</f>
        <v/>
      </c>
      <c r="M476" s="7" t="str">
        <f>IF(OUT!AG660="", "", OUT!AG660)</f>
        <v/>
      </c>
      <c r="N476" s="7" t="str">
        <f>IF(OUT!AQ660="", "", OUT!AQ660)</f>
        <v/>
      </c>
      <c r="O476" s="7" t="str">
        <f>IF(OUT!BM660="", "", OUT!BM660)</f>
        <v>T3</v>
      </c>
      <c r="P476" s="8">
        <f>IF(OUT!N660="", "", OUT!N660)</f>
        <v>0.67500000000000004</v>
      </c>
      <c r="Q476" s="9">
        <f>IF(OUT!O660="", "", OUT!O660)</f>
        <v>33.75</v>
      </c>
      <c r="R476" s="8">
        <f>IF(PPG!H660="", "", PPG!H660)</f>
        <v>0</v>
      </c>
      <c r="S476" s="9">
        <f>IF(PPG!I660="", "", PPG!I660)</f>
        <v>0</v>
      </c>
      <c r="T476" s="8">
        <f>IF(PPG!J660="", "", PPG!J660)</f>
        <v>0</v>
      </c>
      <c r="U476" s="9">
        <f>IF(PPG!K660="", "", PPG!K660)</f>
        <v>0</v>
      </c>
      <c r="V476" s="8">
        <f>IF(PPG!L660="", "", PPG!L660)</f>
        <v>0</v>
      </c>
      <c r="W476" s="9">
        <f>IF(PPG!M660="", "", PPG!M660)</f>
        <v>0</v>
      </c>
      <c r="X476" s="8">
        <f>IF(PPG!N660="", "", PPG!N660)</f>
        <v>0</v>
      </c>
      <c r="Y476" s="9">
        <f>IF(PPG!O660="", "", PPG!O660)</f>
        <v>0</v>
      </c>
      <c r="Z476" s="8">
        <f>IF(PPG!Q660="", "", PPG!Q660)</f>
        <v>0.67500000000000004</v>
      </c>
      <c r="AA476" s="9">
        <f>IF(PPG!R660="", "", PPG!R660)</f>
        <v>33.75</v>
      </c>
      <c r="AB476" s="8">
        <f>IF(PPG!S660="", "", PPG!S660)</f>
        <v>0</v>
      </c>
      <c r="AC476" s="9">
        <f>IF(PPG!T660="", "", PPG!T660)</f>
        <v>0</v>
      </c>
      <c r="AD476" s="8">
        <f>IF(PPG!U660="", "", PPG!U660)</f>
        <v>0</v>
      </c>
      <c r="AE476" s="9">
        <f>IF(PPG!V660="", "", PPG!V660)</f>
        <v>0</v>
      </c>
      <c r="AF476" s="8">
        <f>IF(PPG!W660="", "", PPG!W660)</f>
        <v>0</v>
      </c>
      <c r="AG476" s="9">
        <f>IF(PPG!X660="", "", PPG!X660)</f>
        <v>0</v>
      </c>
      <c r="AH476" s="8">
        <f>IF(PPG!Y660="", "", PPG!Y660)</f>
        <v>0</v>
      </c>
      <c r="AI476" s="9">
        <f>IF(PPG!Z660="", "", PPG!Z660)</f>
        <v>0</v>
      </c>
      <c r="AJ476" s="30" t="str">
        <f>IF(D476&lt;&gt;"",D476*I476, "0.00")</f>
        <v>0.00</v>
      </c>
      <c r="AK476" s="7" t="str">
        <f>IF(D476&lt;&gt;"",D476, "0")</f>
        <v>0</v>
      </c>
      <c r="AL476" s="7" t="str">
        <f>IF(D476&lt;&gt;"",D476*K476, "0")</f>
        <v>0</v>
      </c>
    </row>
    <row r="477" spans="1:38">
      <c r="A477" s="7">
        <f>IF(OUT!C1394="", "", OUT!C1394)</f>
        <v>711</v>
      </c>
      <c r="B477" s="18">
        <f>IF(OUT!A1394="", "", OUT!A1394)</f>
        <v>90411</v>
      </c>
      <c r="C477" s="7" t="str">
        <f>IF(OUT!D1394="", "", OUT!D1394)</f>
        <v>DB</v>
      </c>
      <c r="D477" s="25"/>
      <c r="E477" s="7" t="str">
        <f>IF(OUT!E1394="", "", OUT!E1394)</f>
        <v>51 CELL</v>
      </c>
      <c r="F477" s="22" t="str">
        <f>IF(OUT!AE1394="NEW", "✷", "")</f>
        <v/>
      </c>
      <c r="G477" t="str">
        <f>IF(OUT!B1394="", "", OUT!B1394)</f>
        <v>FUCHSIA   UPRIGHT WINDCHIMES WHITE WHITE</v>
      </c>
      <c r="H477" s="19">
        <f>IF(AND($K$3=1,$K$4="N"),P477,IF(AND($K$3=2,$K$4="N"),R477,IF(AND($K$3=3,$K$4="N"),T477,IF(AND($K$3=4,$K$4="N"),V477,IF(AND($K$3=5,$K$4="N"),X477,IF(AND($K$3=1,$K$4="Y"),Z477,IF(AND($K$3=2,$K$4="Y"),AB477,IF(AND($K$3=3,$K$4="Y"),AD477,IF(AND($K$3=4,$K$4="Y"),AF477,IF(AND($K$3=5,$K$4="Y"),AH477,"FALSE"))))))))))</f>
        <v>0.70699999999999996</v>
      </c>
      <c r="I477" s="20">
        <f>IF(AND($K$3=1,$K$4="N"),Q477,IF(AND($K$3=2,$K$4="N"),S477,IF(AND($K$3=3,$K$4="N"),U477,IF(AND($K$3=4,$K$4="N"),W477,IF(AND($K$3=5,$K$4="N"),Y477,IF(AND($K$3=1,$K$4="Y"),AA477,IF(AND($K$3=2,$K$4="Y"),AC477,IF(AND($K$3=3,$K$4="Y"),AE477,IF(AND($K$3=4,$K$4="Y"),AG477,IF(AND($K$3=5,$K$4="Y"),AI477,"FALSE"))))))))))</f>
        <v>35.35</v>
      </c>
      <c r="J477" s="34" t="str">
        <f>IF(OUT!F1394="", "", OUT!F1394)</f>
        <v>STRIP TRAY</v>
      </c>
      <c r="K477" s="7">
        <f>IF(OUT!P1394="", "", OUT!P1394)</f>
        <v>50</v>
      </c>
      <c r="L477" s="7" t="str">
        <f>IF(OUT!AE1394="", "", OUT!AE1394)</f>
        <v/>
      </c>
      <c r="M477" s="7" t="str">
        <f>IF(OUT!AG1394="", "", OUT!AG1394)</f>
        <v>PAT</v>
      </c>
      <c r="N477" s="7" t="str">
        <f>IF(OUT!AQ1394="", "", OUT!AQ1394)</f>
        <v/>
      </c>
      <c r="O477" s="7" t="str">
        <f>IF(OUT!BM1394="", "", OUT!BM1394)</f>
        <v>T3</v>
      </c>
      <c r="P477" s="8">
        <f>IF(OUT!N1394="", "", OUT!N1394)</f>
        <v>0.70699999999999996</v>
      </c>
      <c r="Q477" s="9">
        <f>IF(OUT!O1394="", "", OUT!O1394)</f>
        <v>35.35</v>
      </c>
      <c r="R477" s="8">
        <f>IF(PPG!H1394="", "", PPG!H1394)</f>
        <v>0</v>
      </c>
      <c r="S477" s="9">
        <f>IF(PPG!I1394="", "", PPG!I1394)</f>
        <v>0</v>
      </c>
      <c r="T477" s="8">
        <f>IF(PPG!J1394="", "", PPG!J1394)</f>
        <v>0</v>
      </c>
      <c r="U477" s="9">
        <f>IF(PPG!K1394="", "", PPG!K1394)</f>
        <v>0</v>
      </c>
      <c r="V477" s="8">
        <f>IF(PPG!L1394="", "", PPG!L1394)</f>
        <v>0</v>
      </c>
      <c r="W477" s="9">
        <f>IF(PPG!M1394="", "", PPG!M1394)</f>
        <v>0</v>
      </c>
      <c r="X477" s="8">
        <f>IF(PPG!N1394="", "", PPG!N1394)</f>
        <v>0</v>
      </c>
      <c r="Y477" s="9">
        <f>IF(PPG!O1394="", "", PPG!O1394)</f>
        <v>0</v>
      </c>
      <c r="Z477" s="8">
        <f>IF(PPG!Q1394="", "", PPG!Q1394)</f>
        <v>0.70699999999999996</v>
      </c>
      <c r="AA477" s="9">
        <f>IF(PPG!R1394="", "", PPG!R1394)</f>
        <v>35.35</v>
      </c>
      <c r="AB477" s="8">
        <f>IF(PPG!S1394="", "", PPG!S1394)</f>
        <v>0</v>
      </c>
      <c r="AC477" s="9">
        <f>IF(PPG!T1394="", "", PPG!T1394)</f>
        <v>0</v>
      </c>
      <c r="AD477" s="8">
        <f>IF(PPG!U1394="", "", PPG!U1394)</f>
        <v>0</v>
      </c>
      <c r="AE477" s="9">
        <f>IF(PPG!V1394="", "", PPG!V1394)</f>
        <v>0</v>
      </c>
      <c r="AF477" s="8">
        <f>IF(PPG!W1394="", "", PPG!W1394)</f>
        <v>0</v>
      </c>
      <c r="AG477" s="9">
        <f>IF(PPG!X1394="", "", PPG!X1394)</f>
        <v>0</v>
      </c>
      <c r="AH477" s="8">
        <f>IF(PPG!Y1394="", "", PPG!Y1394)</f>
        <v>0</v>
      </c>
      <c r="AI477" s="9">
        <f>IF(PPG!Z1394="", "", PPG!Z1394)</f>
        <v>0</v>
      </c>
      <c r="AJ477" s="30" t="str">
        <f>IF(D477&lt;&gt;"",D477*I477, "0.00")</f>
        <v>0.00</v>
      </c>
      <c r="AK477" s="7" t="str">
        <f>IF(D477&lt;&gt;"",D477, "0")</f>
        <v>0</v>
      </c>
      <c r="AL477" s="7" t="str">
        <f>IF(D477&lt;&gt;"",D477*K477, "0")</f>
        <v>0</v>
      </c>
    </row>
    <row r="478" spans="1:38">
      <c r="A478" s="7">
        <f>IF(OUT!C1723="", "", OUT!C1723)</f>
        <v>711</v>
      </c>
      <c r="B478" s="18">
        <f>IF(OUT!A1723="", "", OUT!A1723)</f>
        <v>96864</v>
      </c>
      <c r="C478" s="7" t="str">
        <f>IF(OUT!D1723="", "", OUT!D1723)</f>
        <v>IV</v>
      </c>
      <c r="D478" s="25"/>
      <c r="E478" s="7" t="str">
        <f>IF(OUT!E1723="", "", OUT!E1723)</f>
        <v>32 TRAY</v>
      </c>
      <c r="F478" s="22" t="str">
        <f>IF(OUT!AE1723="NEW", "✷", "")</f>
        <v>✷</v>
      </c>
      <c r="G478" t="str">
        <f>IF(OUT!B1723="", "", OUT!B1723)</f>
        <v>GAILLARDIA ARISTATA SPINTOP MANGO</v>
      </c>
      <c r="H478" s="19">
        <f>IF(AND($K$3=1,$K$4="N"),P478,IF(AND($K$3=2,$K$4="N"),R478,IF(AND($K$3=3,$K$4="N"),T478,IF(AND($K$3=4,$K$4="N"),V478,IF(AND($K$3=5,$K$4="N"),X478,IF(AND($K$3=1,$K$4="Y"),Z478,IF(AND($K$3=2,$K$4="Y"),AB478,IF(AND($K$3=3,$K$4="Y"),AD478,IF(AND($K$3=4,$K$4="Y"),AF478,IF(AND($K$3=5,$K$4="Y"),AH478,"FALSE"))))))))))</f>
        <v>1.7330000000000001</v>
      </c>
      <c r="I478" s="20">
        <f>IF(AND($K$3=1,$K$4="N"),Q478,IF(AND($K$3=2,$K$4="N"),S478,IF(AND($K$3=3,$K$4="N"),U478,IF(AND($K$3=4,$K$4="N"),W478,IF(AND($K$3=5,$K$4="N"),Y478,IF(AND($K$3=1,$K$4="Y"),AA478,IF(AND($K$3=2,$K$4="Y"),AC478,IF(AND($K$3=3,$K$4="Y"),AE478,IF(AND($K$3=4,$K$4="Y"),AG478,IF(AND($K$3=5,$K$4="Y"),AI478,"FALSE"))))))))))</f>
        <v>55.45</v>
      </c>
      <c r="J478" s="34" t="str">
        <f>IF(OUT!F1723="", "", OUT!F1723)</f>
        <v>VERNALIZED</v>
      </c>
      <c r="K478" s="7">
        <f>IF(OUT!P1723="", "", OUT!P1723)</f>
        <v>32</v>
      </c>
      <c r="L478" s="7" t="str">
        <f>IF(OUT!AE1723="", "", OUT!AE1723)</f>
        <v>NEW</v>
      </c>
      <c r="M478" s="7" t="str">
        <f>IF(OUT!AG1723="", "", OUT!AG1723)</f>
        <v>PAT</v>
      </c>
      <c r="N478" s="7" t="str">
        <f>IF(OUT!AQ1723="", "", OUT!AQ1723)</f>
        <v/>
      </c>
      <c r="O478" s="7" t="str">
        <f>IF(OUT!BM1723="", "", OUT!BM1723)</f>
        <v>T3</v>
      </c>
      <c r="P478" s="8">
        <f>IF(OUT!N1723="", "", OUT!N1723)</f>
        <v>1.7330000000000001</v>
      </c>
      <c r="Q478" s="9">
        <f>IF(OUT!O1723="", "", OUT!O1723)</f>
        <v>55.45</v>
      </c>
      <c r="R478" s="8">
        <f>IF(PPG!H1723="", "", PPG!H1723)</f>
        <v>0</v>
      </c>
      <c r="S478" s="9">
        <f>IF(PPG!I1723="", "", PPG!I1723)</f>
        <v>0</v>
      </c>
      <c r="T478" s="8">
        <f>IF(PPG!J1723="", "", PPG!J1723)</f>
        <v>0</v>
      </c>
      <c r="U478" s="9">
        <f>IF(PPG!K1723="", "", PPG!K1723)</f>
        <v>0</v>
      </c>
      <c r="V478" s="8">
        <f>IF(PPG!L1723="", "", PPG!L1723)</f>
        <v>0</v>
      </c>
      <c r="W478" s="9">
        <f>IF(PPG!M1723="", "", PPG!M1723)</f>
        <v>0</v>
      </c>
      <c r="X478" s="8">
        <f>IF(PPG!N1723="", "", PPG!N1723)</f>
        <v>0</v>
      </c>
      <c r="Y478" s="9">
        <f>IF(PPG!O1723="", "", PPG!O1723)</f>
        <v>0</v>
      </c>
      <c r="Z478" s="8">
        <f>IF(PPG!Q1723="", "", PPG!Q1723)</f>
        <v>1.7330000000000001</v>
      </c>
      <c r="AA478" s="9">
        <f>IF(PPG!R1723="", "", PPG!R1723)</f>
        <v>55.45</v>
      </c>
      <c r="AB478" s="8">
        <f>IF(PPG!S1723="", "", PPG!S1723)</f>
        <v>0</v>
      </c>
      <c r="AC478" s="9">
        <f>IF(PPG!T1723="", "", PPG!T1723)</f>
        <v>0</v>
      </c>
      <c r="AD478" s="8">
        <f>IF(PPG!U1723="", "", PPG!U1723)</f>
        <v>0</v>
      </c>
      <c r="AE478" s="9">
        <f>IF(PPG!V1723="", "", PPG!V1723)</f>
        <v>0</v>
      </c>
      <c r="AF478" s="8">
        <f>IF(PPG!W1723="", "", PPG!W1723)</f>
        <v>0</v>
      </c>
      <c r="AG478" s="9">
        <f>IF(PPG!X1723="", "", PPG!X1723)</f>
        <v>0</v>
      </c>
      <c r="AH478" s="8">
        <f>IF(PPG!Y1723="", "", PPG!Y1723)</f>
        <v>0</v>
      </c>
      <c r="AI478" s="9">
        <f>IF(PPG!Z1723="", "", PPG!Z1723)</f>
        <v>0</v>
      </c>
      <c r="AJ478" s="30" t="str">
        <f>IF(D478&lt;&gt;"",D478*I478, "0.00")</f>
        <v>0.00</v>
      </c>
      <c r="AK478" s="7" t="str">
        <f>IF(D478&lt;&gt;"",D478, "0")</f>
        <v>0</v>
      </c>
      <c r="AL478" s="7" t="str">
        <f>IF(D478&lt;&gt;"",D478*K478, "0")</f>
        <v>0</v>
      </c>
    </row>
    <row r="479" spans="1:38">
      <c r="A479" s="7">
        <f>IF(OUT!C1260="", "", OUT!C1260)</f>
        <v>711</v>
      </c>
      <c r="B479" s="18">
        <f>IF(OUT!A1260="", "", OUT!A1260)</f>
        <v>88158</v>
      </c>
      <c r="C479" s="7" t="str">
        <f>IF(OUT!D1260="", "", OUT!D1260)</f>
        <v>IV</v>
      </c>
      <c r="D479" s="25"/>
      <c r="E479" s="7" t="str">
        <f>IF(OUT!E1260="", "", OUT!E1260)</f>
        <v>32 TRAY</v>
      </c>
      <c r="F479" s="22" t="str">
        <f>IF(OUT!AE1260="NEW", "✷", "")</f>
        <v/>
      </c>
      <c r="G479" t="str">
        <f>IF(OUT!B1260="", "", OUT!B1260)</f>
        <v>GAILLARDIA ARISTATA SPINTOP RED</v>
      </c>
      <c r="H479" s="19">
        <f>IF(AND($K$3=1,$K$4="N"),P479,IF(AND($K$3=2,$K$4="N"),R479,IF(AND($K$3=3,$K$4="N"),T479,IF(AND($K$3=4,$K$4="N"),V479,IF(AND($K$3=5,$K$4="N"),X479,IF(AND($K$3=1,$K$4="Y"),Z479,IF(AND($K$3=2,$K$4="Y"),AB479,IF(AND($K$3=3,$K$4="Y"),AD479,IF(AND($K$3=4,$K$4="Y"),AF479,IF(AND($K$3=5,$K$4="Y"),AH479,"FALSE"))))))))))</f>
        <v>1.7270000000000001</v>
      </c>
      <c r="I479" s="20">
        <f>IF(AND($K$3=1,$K$4="N"),Q479,IF(AND($K$3=2,$K$4="N"),S479,IF(AND($K$3=3,$K$4="N"),U479,IF(AND($K$3=4,$K$4="N"),W479,IF(AND($K$3=5,$K$4="N"),Y479,IF(AND($K$3=1,$K$4="Y"),AA479,IF(AND($K$3=2,$K$4="Y"),AC479,IF(AND($K$3=3,$K$4="Y"),AE479,IF(AND($K$3=4,$K$4="Y"),AG479,IF(AND($K$3=5,$K$4="Y"),AI479,"FALSE"))))))))))</f>
        <v>55.26</v>
      </c>
      <c r="J479" s="34" t="str">
        <f>IF(OUT!F1260="", "", OUT!F1260)</f>
        <v>VERNALIZED</v>
      </c>
      <c r="K479" s="7">
        <f>IF(OUT!P1260="", "", OUT!P1260)</f>
        <v>32</v>
      </c>
      <c r="L479" s="7" t="str">
        <f>IF(OUT!AE1260="", "", OUT!AE1260)</f>
        <v/>
      </c>
      <c r="M479" s="7" t="str">
        <f>IF(OUT!AG1260="", "", OUT!AG1260)</f>
        <v>PAT</v>
      </c>
      <c r="N479" s="7" t="str">
        <f>IF(OUT!AQ1260="", "", OUT!AQ1260)</f>
        <v/>
      </c>
      <c r="O479" s="7" t="str">
        <f>IF(OUT!BM1260="", "", OUT!BM1260)</f>
        <v>T3</v>
      </c>
      <c r="P479" s="8">
        <f>IF(OUT!N1260="", "", OUT!N1260)</f>
        <v>1.7270000000000001</v>
      </c>
      <c r="Q479" s="9">
        <f>IF(OUT!O1260="", "", OUT!O1260)</f>
        <v>55.26</v>
      </c>
      <c r="R479" s="8">
        <f>IF(PPG!H1260="", "", PPG!H1260)</f>
        <v>0</v>
      </c>
      <c r="S479" s="9">
        <f>IF(PPG!I1260="", "", PPG!I1260)</f>
        <v>0</v>
      </c>
      <c r="T479" s="8">
        <f>IF(PPG!J1260="", "", PPG!J1260)</f>
        <v>0</v>
      </c>
      <c r="U479" s="9">
        <f>IF(PPG!K1260="", "", PPG!K1260)</f>
        <v>0</v>
      </c>
      <c r="V479" s="8">
        <f>IF(PPG!L1260="", "", PPG!L1260)</f>
        <v>0</v>
      </c>
      <c r="W479" s="9">
        <f>IF(PPG!M1260="", "", PPG!M1260)</f>
        <v>0</v>
      </c>
      <c r="X479" s="8">
        <f>IF(PPG!N1260="", "", PPG!N1260)</f>
        <v>0</v>
      </c>
      <c r="Y479" s="9">
        <f>IF(PPG!O1260="", "", PPG!O1260)</f>
        <v>0</v>
      </c>
      <c r="Z479" s="8">
        <f>IF(PPG!Q1260="", "", PPG!Q1260)</f>
        <v>1.7270000000000001</v>
      </c>
      <c r="AA479" s="9">
        <f>IF(PPG!R1260="", "", PPG!R1260)</f>
        <v>55.26</v>
      </c>
      <c r="AB479" s="8">
        <f>IF(PPG!S1260="", "", PPG!S1260)</f>
        <v>0</v>
      </c>
      <c r="AC479" s="9">
        <f>IF(PPG!T1260="", "", PPG!T1260)</f>
        <v>0</v>
      </c>
      <c r="AD479" s="8">
        <f>IF(PPG!U1260="", "", PPG!U1260)</f>
        <v>0</v>
      </c>
      <c r="AE479" s="9">
        <f>IF(PPG!V1260="", "", PPG!V1260)</f>
        <v>0</v>
      </c>
      <c r="AF479" s="8">
        <f>IF(PPG!W1260="", "", PPG!W1260)</f>
        <v>0</v>
      </c>
      <c r="AG479" s="9">
        <f>IF(PPG!X1260="", "", PPG!X1260)</f>
        <v>0</v>
      </c>
      <c r="AH479" s="8">
        <f>IF(PPG!Y1260="", "", PPG!Y1260)</f>
        <v>0</v>
      </c>
      <c r="AI479" s="9">
        <f>IF(PPG!Z1260="", "", PPG!Z1260)</f>
        <v>0</v>
      </c>
      <c r="AJ479" s="30" t="str">
        <f>IF(D479&lt;&gt;"",D479*I479, "0.00")</f>
        <v>0.00</v>
      </c>
      <c r="AK479" s="7" t="str">
        <f>IF(D479&lt;&gt;"",D479, "0")</f>
        <v>0</v>
      </c>
      <c r="AL479" s="7" t="str">
        <f>IF(D479&lt;&gt;"",D479*K479, "0")</f>
        <v>0</v>
      </c>
    </row>
    <row r="480" spans="1:38">
      <c r="A480" s="7">
        <f>IF(OUT!C1259="", "", OUT!C1259)</f>
        <v>711</v>
      </c>
      <c r="B480" s="18">
        <f>IF(OUT!A1259="", "", OUT!A1259)</f>
        <v>88157</v>
      </c>
      <c r="C480" s="7" t="str">
        <f>IF(OUT!D1259="", "", OUT!D1259)</f>
        <v>IV</v>
      </c>
      <c r="D480" s="25"/>
      <c r="E480" s="7" t="str">
        <f>IF(OUT!E1259="", "", OUT!E1259)</f>
        <v>32 TRAY</v>
      </c>
      <c r="F480" s="22" t="str">
        <f>IF(OUT!AE1259="NEW", "✷", "")</f>
        <v/>
      </c>
      <c r="G480" t="str">
        <f>IF(OUT!B1259="", "", OUT!B1259)</f>
        <v>GAILLARDIA ARISTATA SPINTOP YELLOW TOUCH</v>
      </c>
      <c r="H480" s="19">
        <f>IF(AND($K$3=1,$K$4="N"),P480,IF(AND($K$3=2,$K$4="N"),R480,IF(AND($K$3=3,$K$4="N"),T480,IF(AND($K$3=4,$K$4="N"),V480,IF(AND($K$3=5,$K$4="N"),X480,IF(AND($K$3=1,$K$4="Y"),Z480,IF(AND($K$3=2,$K$4="Y"),AB480,IF(AND($K$3=3,$K$4="Y"),AD480,IF(AND($K$3=4,$K$4="Y"),AF480,IF(AND($K$3=5,$K$4="Y"),AH480,"FALSE"))))))))))</f>
        <v>1.7270000000000001</v>
      </c>
      <c r="I480" s="20">
        <f>IF(AND($K$3=1,$K$4="N"),Q480,IF(AND($K$3=2,$K$4="N"),S480,IF(AND($K$3=3,$K$4="N"),U480,IF(AND($K$3=4,$K$4="N"),W480,IF(AND($K$3=5,$K$4="N"),Y480,IF(AND($K$3=1,$K$4="Y"),AA480,IF(AND($K$3=2,$K$4="Y"),AC480,IF(AND($K$3=3,$K$4="Y"),AE480,IF(AND($K$3=4,$K$4="Y"),AG480,IF(AND($K$3=5,$K$4="Y"),AI480,"FALSE"))))))))))</f>
        <v>55.26</v>
      </c>
      <c r="J480" s="34" t="str">
        <f>IF(OUT!F1259="", "", OUT!F1259)</f>
        <v>VERNALIZED</v>
      </c>
      <c r="K480" s="7">
        <f>IF(OUT!P1259="", "", OUT!P1259)</f>
        <v>32</v>
      </c>
      <c r="L480" s="7" t="str">
        <f>IF(OUT!AE1259="", "", OUT!AE1259)</f>
        <v/>
      </c>
      <c r="M480" s="7" t="str">
        <f>IF(OUT!AG1259="", "", OUT!AG1259)</f>
        <v>PAT</v>
      </c>
      <c r="N480" s="7" t="str">
        <f>IF(OUT!AQ1259="", "", OUT!AQ1259)</f>
        <v/>
      </c>
      <c r="O480" s="7" t="str">
        <f>IF(OUT!BM1259="", "", OUT!BM1259)</f>
        <v>T3</v>
      </c>
      <c r="P480" s="8">
        <f>IF(OUT!N1259="", "", OUT!N1259)</f>
        <v>1.7270000000000001</v>
      </c>
      <c r="Q480" s="9">
        <f>IF(OUT!O1259="", "", OUT!O1259)</f>
        <v>55.26</v>
      </c>
      <c r="R480" s="8">
        <f>IF(PPG!H1259="", "", PPG!H1259)</f>
        <v>0</v>
      </c>
      <c r="S480" s="9">
        <f>IF(PPG!I1259="", "", PPG!I1259)</f>
        <v>0</v>
      </c>
      <c r="T480" s="8">
        <f>IF(PPG!J1259="", "", PPG!J1259)</f>
        <v>0</v>
      </c>
      <c r="U480" s="9">
        <f>IF(PPG!K1259="", "", PPG!K1259)</f>
        <v>0</v>
      </c>
      <c r="V480" s="8">
        <f>IF(PPG!L1259="", "", PPG!L1259)</f>
        <v>0</v>
      </c>
      <c r="W480" s="9">
        <f>IF(PPG!M1259="", "", PPG!M1259)</f>
        <v>0</v>
      </c>
      <c r="X480" s="8">
        <f>IF(PPG!N1259="", "", PPG!N1259)</f>
        <v>0</v>
      </c>
      <c r="Y480" s="9">
        <f>IF(PPG!O1259="", "", PPG!O1259)</f>
        <v>0</v>
      </c>
      <c r="Z480" s="8">
        <f>IF(PPG!Q1259="", "", PPG!Q1259)</f>
        <v>1.7270000000000001</v>
      </c>
      <c r="AA480" s="9">
        <f>IF(PPG!R1259="", "", PPG!R1259)</f>
        <v>55.26</v>
      </c>
      <c r="AB480" s="8">
        <f>IF(PPG!S1259="", "", PPG!S1259)</f>
        <v>0</v>
      </c>
      <c r="AC480" s="9">
        <f>IF(PPG!T1259="", "", PPG!T1259)</f>
        <v>0</v>
      </c>
      <c r="AD480" s="8">
        <f>IF(PPG!U1259="", "", PPG!U1259)</f>
        <v>0</v>
      </c>
      <c r="AE480" s="9">
        <f>IF(PPG!V1259="", "", PPG!V1259)</f>
        <v>0</v>
      </c>
      <c r="AF480" s="8">
        <f>IF(PPG!W1259="", "", PPG!W1259)</f>
        <v>0</v>
      </c>
      <c r="AG480" s="9">
        <f>IF(PPG!X1259="", "", PPG!X1259)</f>
        <v>0</v>
      </c>
      <c r="AH480" s="8">
        <f>IF(PPG!Y1259="", "", PPG!Y1259)</f>
        <v>0</v>
      </c>
      <c r="AI480" s="9">
        <f>IF(PPG!Z1259="", "", PPG!Z1259)</f>
        <v>0</v>
      </c>
      <c r="AJ480" s="30" t="str">
        <f>IF(D480&lt;&gt;"",D480*I480, "0.00")</f>
        <v>0.00</v>
      </c>
      <c r="AK480" s="7" t="str">
        <f>IF(D480&lt;&gt;"",D480, "0")</f>
        <v>0</v>
      </c>
      <c r="AL480" s="7" t="str">
        <f>IF(D480&lt;&gt;"",D480*K480, "0")</f>
        <v>0</v>
      </c>
    </row>
    <row r="481" spans="1:38">
      <c r="A481" s="7">
        <f>IF(OUT!C986="", "", OUT!C986)</f>
        <v>711</v>
      </c>
      <c r="B481" s="18">
        <f>IF(OUT!A986="", "", OUT!A986)</f>
        <v>80492</v>
      </c>
      <c r="C481" s="7" t="str">
        <f>IF(OUT!D986="", "", OUT!D986)</f>
        <v>IV</v>
      </c>
      <c r="D481" s="25"/>
      <c r="E481" s="7" t="str">
        <f>IF(OUT!E986="", "", OUT!E986)</f>
        <v>32 TRAY</v>
      </c>
      <c r="F481" s="22" t="str">
        <f>IF(OUT!AE986="NEW", "✷", "")</f>
        <v/>
      </c>
      <c r="G481" t="str">
        <f>IF(OUT!B986="", "", OUT!B986)</f>
        <v>GAILLARDIA GRANDIFLORA ARIZONA APRICOT (Yellow and Apricot)</v>
      </c>
      <c r="H481" s="19">
        <f>IF(AND($K$3=1,$K$4="N"),P481,IF(AND($K$3=2,$K$4="N"),R481,IF(AND($K$3=3,$K$4="N"),T481,IF(AND($K$3=4,$K$4="N"),V481,IF(AND($K$3=5,$K$4="N"),X481,IF(AND($K$3=1,$K$4="Y"),Z481,IF(AND($K$3=2,$K$4="Y"),AB481,IF(AND($K$3=3,$K$4="Y"),AD481,IF(AND($K$3=4,$K$4="Y"),AF481,IF(AND($K$3=5,$K$4="Y"),AH481,"FALSE"))))))))))</f>
        <v>1.369</v>
      </c>
      <c r="I481" s="20">
        <f>IF(AND($K$3=1,$K$4="N"),Q481,IF(AND($K$3=2,$K$4="N"),S481,IF(AND($K$3=3,$K$4="N"),U481,IF(AND($K$3=4,$K$4="N"),W481,IF(AND($K$3=5,$K$4="N"),Y481,IF(AND($K$3=1,$K$4="Y"),AA481,IF(AND($K$3=2,$K$4="Y"),AC481,IF(AND($K$3=3,$K$4="Y"),AE481,IF(AND($K$3=4,$K$4="Y"),AG481,IF(AND($K$3=5,$K$4="Y"),AI481,"FALSE"))))))))))</f>
        <v>43.8</v>
      </c>
      <c r="J481" s="34" t="str">
        <f>IF(OUT!F986="", "", OUT!F986)</f>
        <v>VERNALIZED</v>
      </c>
      <c r="K481" s="7">
        <f>IF(OUT!P986="", "", OUT!P986)</f>
        <v>32</v>
      </c>
      <c r="L481" s="7" t="str">
        <f>IF(OUT!AE986="", "", OUT!AE986)</f>
        <v/>
      </c>
      <c r="M481" s="7" t="str">
        <f>IF(OUT!AG986="", "", OUT!AG986)</f>
        <v/>
      </c>
      <c r="N481" s="7" t="str">
        <f>IF(OUT!AQ986="", "", OUT!AQ986)</f>
        <v/>
      </c>
      <c r="O481" s="7" t="str">
        <f>IF(OUT!BM986="", "", OUT!BM986)</f>
        <v>T3</v>
      </c>
      <c r="P481" s="8">
        <f>IF(OUT!N986="", "", OUT!N986)</f>
        <v>1.369</v>
      </c>
      <c r="Q481" s="9">
        <f>IF(OUT!O986="", "", OUT!O986)</f>
        <v>43.8</v>
      </c>
      <c r="R481" s="8">
        <f>IF(PPG!H986="", "", PPG!H986)</f>
        <v>0</v>
      </c>
      <c r="S481" s="9">
        <f>IF(PPG!I986="", "", PPG!I986)</f>
        <v>0</v>
      </c>
      <c r="T481" s="8">
        <f>IF(PPG!J986="", "", PPG!J986)</f>
        <v>0</v>
      </c>
      <c r="U481" s="9">
        <f>IF(PPG!K986="", "", PPG!K986)</f>
        <v>0</v>
      </c>
      <c r="V481" s="8">
        <f>IF(PPG!L986="", "", PPG!L986)</f>
        <v>0</v>
      </c>
      <c r="W481" s="9">
        <f>IF(PPG!M986="", "", PPG!M986)</f>
        <v>0</v>
      </c>
      <c r="X481" s="8">
        <f>IF(PPG!N986="", "", PPG!N986)</f>
        <v>0</v>
      </c>
      <c r="Y481" s="9">
        <f>IF(PPG!O986="", "", PPG!O986)</f>
        <v>0</v>
      </c>
      <c r="Z481" s="8">
        <f>IF(PPG!Q986="", "", PPG!Q986)</f>
        <v>1.369</v>
      </c>
      <c r="AA481" s="9">
        <f>IF(PPG!R986="", "", PPG!R986)</f>
        <v>43.8</v>
      </c>
      <c r="AB481" s="8">
        <f>IF(PPG!S986="", "", PPG!S986)</f>
        <v>0</v>
      </c>
      <c r="AC481" s="9">
        <f>IF(PPG!T986="", "", PPG!T986)</f>
        <v>0</v>
      </c>
      <c r="AD481" s="8">
        <f>IF(PPG!U986="", "", PPG!U986)</f>
        <v>0</v>
      </c>
      <c r="AE481" s="9">
        <f>IF(PPG!V986="", "", PPG!V986)</f>
        <v>0</v>
      </c>
      <c r="AF481" s="8">
        <f>IF(PPG!W986="", "", PPG!W986)</f>
        <v>0</v>
      </c>
      <c r="AG481" s="9">
        <f>IF(PPG!X986="", "", PPG!X986)</f>
        <v>0</v>
      </c>
      <c r="AH481" s="8">
        <f>IF(PPG!Y986="", "", PPG!Y986)</f>
        <v>0</v>
      </c>
      <c r="AI481" s="9">
        <f>IF(PPG!Z986="", "", PPG!Z986)</f>
        <v>0</v>
      </c>
      <c r="AJ481" s="30" t="str">
        <f>IF(D481&lt;&gt;"",D481*I481, "0.00")</f>
        <v>0.00</v>
      </c>
      <c r="AK481" s="7" t="str">
        <f>IF(D481&lt;&gt;"",D481, "0")</f>
        <v>0</v>
      </c>
      <c r="AL481" s="7" t="str">
        <f>IF(D481&lt;&gt;"",D481*K481, "0")</f>
        <v>0</v>
      </c>
    </row>
    <row r="482" spans="1:38">
      <c r="A482" s="7">
        <f>IF(OUT!C943="", "", OUT!C943)</f>
        <v>711</v>
      </c>
      <c r="B482" s="18">
        <f>IF(OUT!A943="", "", OUT!A943)</f>
        <v>78592</v>
      </c>
      <c r="C482" s="7" t="str">
        <f>IF(OUT!D943="", "", OUT!D943)</f>
        <v>IV</v>
      </c>
      <c r="D482" s="25"/>
      <c r="E482" s="7" t="str">
        <f>IF(OUT!E943="", "", OUT!E943)</f>
        <v>32 TRAY</v>
      </c>
      <c r="F482" s="22" t="str">
        <f>IF(OUT!AE943="NEW", "✷", "")</f>
        <v/>
      </c>
      <c r="G482" t="str">
        <f>IF(OUT!B943="", "", OUT!B943)</f>
        <v>GAILLARDIA GRANDIFLORA ARIZONA RED SHADES</v>
      </c>
      <c r="H482" s="19">
        <f>IF(AND($K$3=1,$K$4="N"),P482,IF(AND($K$3=2,$K$4="N"),R482,IF(AND($K$3=3,$K$4="N"),T482,IF(AND($K$3=4,$K$4="N"),V482,IF(AND($K$3=5,$K$4="N"),X482,IF(AND($K$3=1,$K$4="Y"),Z482,IF(AND($K$3=2,$K$4="Y"),AB482,IF(AND($K$3=3,$K$4="Y"),AD482,IF(AND($K$3=4,$K$4="Y"),AF482,IF(AND($K$3=5,$K$4="Y"),AH482,"FALSE"))))))))))</f>
        <v>1.369</v>
      </c>
      <c r="I482" s="20">
        <f>IF(AND($K$3=1,$K$4="N"),Q482,IF(AND($K$3=2,$K$4="N"),S482,IF(AND($K$3=3,$K$4="N"),U482,IF(AND($K$3=4,$K$4="N"),W482,IF(AND($K$3=5,$K$4="N"),Y482,IF(AND($K$3=1,$K$4="Y"),AA482,IF(AND($K$3=2,$K$4="Y"),AC482,IF(AND($K$3=3,$K$4="Y"),AE482,IF(AND($K$3=4,$K$4="Y"),AG482,IF(AND($K$3=5,$K$4="Y"),AI482,"FALSE"))))))))))</f>
        <v>43.8</v>
      </c>
      <c r="J482" s="34" t="str">
        <f>IF(OUT!F943="", "", OUT!F943)</f>
        <v>VERNALIZED</v>
      </c>
      <c r="K482" s="7">
        <f>IF(OUT!P943="", "", OUT!P943)</f>
        <v>32</v>
      </c>
      <c r="L482" s="7" t="str">
        <f>IF(OUT!AE943="", "", OUT!AE943)</f>
        <v/>
      </c>
      <c r="M482" s="7" t="str">
        <f>IF(OUT!AG943="", "", OUT!AG943)</f>
        <v/>
      </c>
      <c r="N482" s="7" t="str">
        <f>IF(OUT!AQ943="", "", OUT!AQ943)</f>
        <v/>
      </c>
      <c r="O482" s="7" t="str">
        <f>IF(OUT!BM943="", "", OUT!BM943)</f>
        <v>T3</v>
      </c>
      <c r="P482" s="8">
        <f>IF(OUT!N943="", "", OUT!N943)</f>
        <v>1.369</v>
      </c>
      <c r="Q482" s="9">
        <f>IF(OUT!O943="", "", OUT!O943)</f>
        <v>43.8</v>
      </c>
      <c r="R482" s="8">
        <f>IF(PPG!H943="", "", PPG!H943)</f>
        <v>0</v>
      </c>
      <c r="S482" s="9">
        <f>IF(PPG!I943="", "", PPG!I943)</f>
        <v>0</v>
      </c>
      <c r="T482" s="8">
        <f>IF(PPG!J943="", "", PPG!J943)</f>
        <v>0</v>
      </c>
      <c r="U482" s="9">
        <f>IF(PPG!K943="", "", PPG!K943)</f>
        <v>0</v>
      </c>
      <c r="V482" s="8">
        <f>IF(PPG!L943="", "", PPG!L943)</f>
        <v>0</v>
      </c>
      <c r="W482" s="9">
        <f>IF(PPG!M943="", "", PPG!M943)</f>
        <v>0</v>
      </c>
      <c r="X482" s="8">
        <f>IF(PPG!N943="", "", PPG!N943)</f>
        <v>0</v>
      </c>
      <c r="Y482" s="9">
        <f>IF(PPG!O943="", "", PPG!O943)</f>
        <v>0</v>
      </c>
      <c r="Z482" s="8">
        <f>IF(PPG!Q943="", "", PPG!Q943)</f>
        <v>1.369</v>
      </c>
      <c r="AA482" s="9">
        <f>IF(PPG!R943="", "", PPG!R943)</f>
        <v>43.8</v>
      </c>
      <c r="AB482" s="8">
        <f>IF(PPG!S943="", "", PPG!S943)</f>
        <v>0</v>
      </c>
      <c r="AC482" s="9">
        <f>IF(PPG!T943="", "", PPG!T943)</f>
        <v>0</v>
      </c>
      <c r="AD482" s="8">
        <f>IF(PPG!U943="", "", PPG!U943)</f>
        <v>0</v>
      </c>
      <c r="AE482" s="9">
        <f>IF(PPG!V943="", "", PPG!V943)</f>
        <v>0</v>
      </c>
      <c r="AF482" s="8">
        <f>IF(PPG!W943="", "", PPG!W943)</f>
        <v>0</v>
      </c>
      <c r="AG482" s="9">
        <f>IF(PPG!X943="", "", PPG!X943)</f>
        <v>0</v>
      </c>
      <c r="AH482" s="8">
        <f>IF(PPG!Y943="", "", PPG!Y943)</f>
        <v>0</v>
      </c>
      <c r="AI482" s="9">
        <f>IF(PPG!Z943="", "", PPG!Z943)</f>
        <v>0</v>
      </c>
      <c r="AJ482" s="30" t="str">
        <f>IF(D482&lt;&gt;"",D482*I482, "0.00")</f>
        <v>0.00</v>
      </c>
      <c r="AK482" s="7" t="str">
        <f>IF(D482&lt;&gt;"",D482, "0")</f>
        <v>0</v>
      </c>
      <c r="AL482" s="7" t="str">
        <f>IF(D482&lt;&gt;"",D482*K482, "0")</f>
        <v>0</v>
      </c>
    </row>
    <row r="483" spans="1:38">
      <c r="A483" s="7">
        <f>IF(OUT!C37="", "", OUT!C37)</f>
        <v>711</v>
      </c>
      <c r="B483" s="18">
        <f>IF(OUT!A37="", "", OUT!A37)</f>
        <v>5893</v>
      </c>
      <c r="C483" s="7" t="str">
        <f>IF(OUT!D37="", "", OUT!D37)</f>
        <v>IV</v>
      </c>
      <c r="D483" s="25"/>
      <c r="E483" s="7" t="str">
        <f>IF(OUT!E37="", "", OUT!E37)</f>
        <v>32 TRAY</v>
      </c>
      <c r="F483" s="22" t="str">
        <f>IF(OUT!AE37="NEW", "✷", "")</f>
        <v/>
      </c>
      <c r="G483" t="str">
        <f>IF(OUT!B37="", "", OUT!B37)</f>
        <v>GAILLARDIA GRANDIFLORA ARIZONA SUN (Red and Yellow)</v>
      </c>
      <c r="H483" s="19">
        <f>IF(AND($K$3=1,$K$4="N"),P483,IF(AND($K$3=2,$K$4="N"),R483,IF(AND($K$3=3,$K$4="N"),T483,IF(AND($K$3=4,$K$4="N"),V483,IF(AND($K$3=5,$K$4="N"),X483,IF(AND($K$3=1,$K$4="Y"),Z483,IF(AND($K$3=2,$K$4="Y"),AB483,IF(AND($K$3=3,$K$4="Y"),AD483,IF(AND($K$3=4,$K$4="Y"),AF483,IF(AND($K$3=5,$K$4="Y"),AH483,"FALSE"))))))))))</f>
        <v>1.369</v>
      </c>
      <c r="I483" s="20">
        <f>IF(AND($K$3=1,$K$4="N"),Q483,IF(AND($K$3=2,$K$4="N"),S483,IF(AND($K$3=3,$K$4="N"),U483,IF(AND($K$3=4,$K$4="N"),W483,IF(AND($K$3=5,$K$4="N"),Y483,IF(AND($K$3=1,$K$4="Y"),AA483,IF(AND($K$3=2,$K$4="Y"),AC483,IF(AND($K$3=3,$K$4="Y"),AE483,IF(AND($K$3=4,$K$4="Y"),AG483,IF(AND($K$3=5,$K$4="Y"),AI483,"FALSE"))))))))))</f>
        <v>43.8</v>
      </c>
      <c r="J483" s="34" t="str">
        <f>IF(OUT!F37="", "", OUT!F37)</f>
        <v>VERNALIZED</v>
      </c>
      <c r="K483" s="7">
        <f>IF(OUT!P37="", "", OUT!P37)</f>
        <v>32</v>
      </c>
      <c r="L483" s="7" t="str">
        <f>IF(OUT!AE37="", "", OUT!AE37)</f>
        <v/>
      </c>
      <c r="M483" s="7" t="str">
        <f>IF(OUT!AG37="", "", OUT!AG37)</f>
        <v/>
      </c>
      <c r="N483" s="7" t="str">
        <f>IF(OUT!AQ37="", "", OUT!AQ37)</f>
        <v/>
      </c>
      <c r="O483" s="7" t="str">
        <f>IF(OUT!BM37="", "", OUT!BM37)</f>
        <v>T3</v>
      </c>
      <c r="P483" s="8">
        <f>IF(OUT!N37="", "", OUT!N37)</f>
        <v>1.369</v>
      </c>
      <c r="Q483" s="9">
        <f>IF(OUT!O37="", "", OUT!O37)</f>
        <v>43.8</v>
      </c>
      <c r="R483" s="8">
        <f>IF(PPG!H37="", "", PPG!H37)</f>
        <v>0</v>
      </c>
      <c r="S483" s="9">
        <f>IF(PPG!I37="", "", PPG!I37)</f>
        <v>0</v>
      </c>
      <c r="T483" s="8">
        <f>IF(PPG!J37="", "", PPG!J37)</f>
        <v>0</v>
      </c>
      <c r="U483" s="9">
        <f>IF(PPG!K37="", "", PPG!K37)</f>
        <v>0</v>
      </c>
      <c r="V483" s="8">
        <f>IF(PPG!L37="", "", PPG!L37)</f>
        <v>0</v>
      </c>
      <c r="W483" s="9">
        <f>IF(PPG!M37="", "", PPG!M37)</f>
        <v>0</v>
      </c>
      <c r="X483" s="8">
        <f>IF(PPG!N37="", "", PPG!N37)</f>
        <v>0</v>
      </c>
      <c r="Y483" s="9">
        <f>IF(PPG!O37="", "", PPG!O37)</f>
        <v>0</v>
      </c>
      <c r="Z483" s="8">
        <f>IF(PPG!Q37="", "", PPG!Q37)</f>
        <v>1.369</v>
      </c>
      <c r="AA483" s="9">
        <f>IF(PPG!R37="", "", PPG!R37)</f>
        <v>43.8</v>
      </c>
      <c r="AB483" s="8">
        <f>IF(PPG!S37="", "", PPG!S37)</f>
        <v>0</v>
      </c>
      <c r="AC483" s="9">
        <f>IF(PPG!T37="", "", PPG!T37)</f>
        <v>0</v>
      </c>
      <c r="AD483" s="8">
        <f>IF(PPG!U37="", "", PPG!U37)</f>
        <v>0</v>
      </c>
      <c r="AE483" s="9">
        <f>IF(PPG!V37="", "", PPG!V37)</f>
        <v>0</v>
      </c>
      <c r="AF483" s="8">
        <f>IF(PPG!W37="", "", PPG!W37)</f>
        <v>0</v>
      </c>
      <c r="AG483" s="9">
        <f>IF(PPG!X37="", "", PPG!X37)</f>
        <v>0</v>
      </c>
      <c r="AH483" s="8">
        <f>IF(PPG!Y37="", "", PPG!Y37)</f>
        <v>0</v>
      </c>
      <c r="AI483" s="9">
        <f>IF(PPG!Z37="", "", PPG!Z37)</f>
        <v>0</v>
      </c>
      <c r="AJ483" s="30" t="str">
        <f>IF(D483&lt;&gt;"",D483*I483, "0.00")</f>
        <v>0.00</v>
      </c>
      <c r="AK483" s="7" t="str">
        <f>IF(D483&lt;&gt;"",D483, "0")</f>
        <v>0</v>
      </c>
      <c r="AL483" s="7" t="str">
        <f>IF(D483&lt;&gt;"",D483*K483, "0")</f>
        <v>0</v>
      </c>
    </row>
    <row r="484" spans="1:38">
      <c r="A484" s="7">
        <f>IF(OUT!C38="", "", OUT!C38)</f>
        <v>711</v>
      </c>
      <c r="B484" s="18">
        <f>IF(OUT!A38="", "", OUT!A38)</f>
        <v>5898</v>
      </c>
      <c r="C484" s="7" t="str">
        <f>IF(OUT!D38="", "", OUT!D38)</f>
        <v>IV</v>
      </c>
      <c r="D484" s="25"/>
      <c r="E484" s="7" t="str">
        <f>IF(OUT!E38="", "", OUT!E38)</f>
        <v>32 TRAY</v>
      </c>
      <c r="F484" s="22" t="str">
        <f>IF(OUT!AE38="NEW", "✷", "")</f>
        <v/>
      </c>
      <c r="G484" t="str">
        <f>IF(OUT!B38="", "", OUT!B38)</f>
        <v>GAILLARDIA GRANDIFLORA GOBLIN (Red w/Yellow Tips)</v>
      </c>
      <c r="H484" s="19">
        <f>IF(AND($K$3=1,$K$4="N"),P484,IF(AND($K$3=2,$K$4="N"),R484,IF(AND($K$3=3,$K$4="N"),T484,IF(AND($K$3=4,$K$4="N"),V484,IF(AND($K$3=5,$K$4="N"),X484,IF(AND($K$3=1,$K$4="Y"),Z484,IF(AND($K$3=2,$K$4="Y"),AB484,IF(AND($K$3=3,$K$4="Y"),AD484,IF(AND($K$3=4,$K$4="Y"),AF484,IF(AND($K$3=5,$K$4="Y"),AH484,"FALSE"))))))))))</f>
        <v>1.306</v>
      </c>
      <c r="I484" s="20">
        <f>IF(AND($K$3=1,$K$4="N"),Q484,IF(AND($K$3=2,$K$4="N"),S484,IF(AND($K$3=3,$K$4="N"),U484,IF(AND($K$3=4,$K$4="N"),W484,IF(AND($K$3=5,$K$4="N"),Y484,IF(AND($K$3=1,$K$4="Y"),AA484,IF(AND($K$3=2,$K$4="Y"),AC484,IF(AND($K$3=3,$K$4="Y"),AE484,IF(AND($K$3=4,$K$4="Y"),AG484,IF(AND($K$3=5,$K$4="Y"),AI484,"FALSE"))))))))))</f>
        <v>41.79</v>
      </c>
      <c r="J484" s="34" t="str">
        <f>IF(OUT!F38="", "", OUT!F38)</f>
        <v>VERNALIZED</v>
      </c>
      <c r="K484" s="7">
        <f>IF(OUT!P38="", "", OUT!P38)</f>
        <v>32</v>
      </c>
      <c r="L484" s="7" t="str">
        <f>IF(OUT!AE38="", "", OUT!AE38)</f>
        <v/>
      </c>
      <c r="M484" s="7" t="str">
        <f>IF(OUT!AG38="", "", OUT!AG38)</f>
        <v/>
      </c>
      <c r="N484" s="7" t="str">
        <f>IF(OUT!AQ38="", "", OUT!AQ38)</f>
        <v/>
      </c>
      <c r="O484" s="7" t="str">
        <f>IF(OUT!BM38="", "", OUT!BM38)</f>
        <v>T3</v>
      </c>
      <c r="P484" s="8">
        <f>IF(OUT!N38="", "", OUT!N38)</f>
        <v>1.306</v>
      </c>
      <c r="Q484" s="9">
        <f>IF(OUT!O38="", "", OUT!O38)</f>
        <v>41.79</v>
      </c>
      <c r="R484" s="8">
        <f>IF(PPG!H38="", "", PPG!H38)</f>
        <v>0</v>
      </c>
      <c r="S484" s="9">
        <f>IF(PPG!I38="", "", PPG!I38)</f>
        <v>0</v>
      </c>
      <c r="T484" s="8">
        <f>IF(PPG!J38="", "", PPG!J38)</f>
        <v>0</v>
      </c>
      <c r="U484" s="9">
        <f>IF(PPG!K38="", "", PPG!K38)</f>
        <v>0</v>
      </c>
      <c r="V484" s="8">
        <f>IF(PPG!L38="", "", PPG!L38)</f>
        <v>0</v>
      </c>
      <c r="W484" s="9">
        <f>IF(PPG!M38="", "", PPG!M38)</f>
        <v>0</v>
      </c>
      <c r="X484" s="8">
        <f>IF(PPG!N38="", "", PPG!N38)</f>
        <v>0</v>
      </c>
      <c r="Y484" s="9">
        <f>IF(PPG!O38="", "", PPG!O38)</f>
        <v>0</v>
      </c>
      <c r="Z484" s="8">
        <f>IF(PPG!Q38="", "", PPG!Q38)</f>
        <v>1.306</v>
      </c>
      <c r="AA484" s="9">
        <f>IF(PPG!R38="", "", PPG!R38)</f>
        <v>41.79</v>
      </c>
      <c r="AB484" s="8">
        <f>IF(PPG!S38="", "", PPG!S38)</f>
        <v>0</v>
      </c>
      <c r="AC484" s="9">
        <f>IF(PPG!T38="", "", PPG!T38)</f>
        <v>0</v>
      </c>
      <c r="AD484" s="8">
        <f>IF(PPG!U38="", "", PPG!U38)</f>
        <v>0</v>
      </c>
      <c r="AE484" s="9">
        <f>IF(PPG!V38="", "", PPG!V38)</f>
        <v>0</v>
      </c>
      <c r="AF484" s="8">
        <f>IF(PPG!W38="", "", PPG!W38)</f>
        <v>0</v>
      </c>
      <c r="AG484" s="9">
        <f>IF(PPG!X38="", "", PPG!X38)</f>
        <v>0</v>
      </c>
      <c r="AH484" s="8">
        <f>IF(PPG!Y38="", "", PPG!Y38)</f>
        <v>0</v>
      </c>
      <c r="AI484" s="9">
        <f>IF(PPG!Z38="", "", PPG!Z38)</f>
        <v>0</v>
      </c>
      <c r="AJ484" s="30" t="str">
        <f>IF(D484&lt;&gt;"",D484*I484, "0.00")</f>
        <v>0.00</v>
      </c>
      <c r="AK484" s="7" t="str">
        <f>IF(D484&lt;&gt;"",D484, "0")</f>
        <v>0</v>
      </c>
      <c r="AL484" s="7" t="str">
        <f>IF(D484&lt;&gt;"",D484*K484, "0")</f>
        <v>0</v>
      </c>
    </row>
    <row r="485" spans="1:38">
      <c r="A485" s="7">
        <f>IF(OUT!C25="", "", OUT!C25)</f>
        <v>711</v>
      </c>
      <c r="B485" s="18">
        <f>IF(OUT!A25="", "", OUT!A25)</f>
        <v>5452</v>
      </c>
      <c r="C485" s="7" t="str">
        <f>IF(OUT!D25="", "", OUT!D25)</f>
        <v>IV</v>
      </c>
      <c r="D485" s="25"/>
      <c r="E485" s="7" t="str">
        <f>IF(OUT!E25="", "", OUT!E25)</f>
        <v>32 TRAY</v>
      </c>
      <c r="F485" s="22" t="str">
        <f>IF(OUT!AE25="NEW", "✷", "")</f>
        <v/>
      </c>
      <c r="G485" t="str">
        <f>IF(OUT!B25="", "", OUT!B25)</f>
        <v>GAILLARDIA GRANDIFLORA MESA BRIGHT BICOLOR</v>
      </c>
      <c r="H485" s="19">
        <f>IF(AND($K$3=1,$K$4="N"),P485,IF(AND($K$3=2,$K$4="N"),R485,IF(AND($K$3=3,$K$4="N"),T485,IF(AND($K$3=4,$K$4="N"),V485,IF(AND($K$3=5,$K$4="N"),X485,IF(AND($K$3=1,$K$4="Y"),Z485,IF(AND($K$3=2,$K$4="Y"),AB485,IF(AND($K$3=3,$K$4="Y"),AD485,IF(AND($K$3=4,$K$4="Y"),AF485,IF(AND($K$3=5,$K$4="Y"),AH485,"FALSE"))))))))))</f>
        <v>1.4530000000000001</v>
      </c>
      <c r="I485" s="20">
        <f>IF(AND($K$3=1,$K$4="N"),Q485,IF(AND($K$3=2,$K$4="N"),S485,IF(AND($K$3=3,$K$4="N"),U485,IF(AND($K$3=4,$K$4="N"),W485,IF(AND($K$3=5,$K$4="N"),Y485,IF(AND($K$3=1,$K$4="Y"),AA485,IF(AND($K$3=2,$K$4="Y"),AC485,IF(AND($K$3=3,$K$4="Y"),AE485,IF(AND($K$3=4,$K$4="Y"),AG485,IF(AND($K$3=5,$K$4="Y"),AI485,"FALSE"))))))))))</f>
        <v>46.49</v>
      </c>
      <c r="J485" s="34" t="str">
        <f>IF(OUT!F25="", "", OUT!F25)</f>
        <v>VERNALIZED</v>
      </c>
      <c r="K485" s="7">
        <f>IF(OUT!P25="", "", OUT!P25)</f>
        <v>32</v>
      </c>
      <c r="L485" s="7" t="str">
        <f>IF(OUT!AE25="", "", OUT!AE25)</f>
        <v/>
      </c>
      <c r="M485" s="7" t="str">
        <f>IF(OUT!AG25="", "", OUT!AG25)</f>
        <v/>
      </c>
      <c r="N485" s="7" t="str">
        <f>IF(OUT!AQ25="", "", OUT!AQ25)</f>
        <v/>
      </c>
      <c r="O485" s="7" t="str">
        <f>IF(OUT!BM25="", "", OUT!BM25)</f>
        <v>T3</v>
      </c>
      <c r="P485" s="8">
        <f>IF(OUT!N25="", "", OUT!N25)</f>
        <v>1.4530000000000001</v>
      </c>
      <c r="Q485" s="9">
        <f>IF(OUT!O25="", "", OUT!O25)</f>
        <v>46.49</v>
      </c>
      <c r="R485" s="8">
        <f>IF(PPG!H25="", "", PPG!H25)</f>
        <v>0</v>
      </c>
      <c r="S485" s="9">
        <f>IF(PPG!I25="", "", PPG!I25)</f>
        <v>0</v>
      </c>
      <c r="T485" s="8">
        <f>IF(PPG!J25="", "", PPG!J25)</f>
        <v>0</v>
      </c>
      <c r="U485" s="9">
        <f>IF(PPG!K25="", "", PPG!K25)</f>
        <v>0</v>
      </c>
      <c r="V485" s="8">
        <f>IF(PPG!L25="", "", PPG!L25)</f>
        <v>0</v>
      </c>
      <c r="W485" s="9">
        <f>IF(PPG!M25="", "", PPG!M25)</f>
        <v>0</v>
      </c>
      <c r="X485" s="8">
        <f>IF(PPG!N25="", "", PPG!N25)</f>
        <v>0</v>
      </c>
      <c r="Y485" s="9">
        <f>IF(PPG!O25="", "", PPG!O25)</f>
        <v>0</v>
      </c>
      <c r="Z485" s="8">
        <f>IF(PPG!Q25="", "", PPG!Q25)</f>
        <v>1.4530000000000001</v>
      </c>
      <c r="AA485" s="9">
        <f>IF(PPG!R25="", "", PPG!R25)</f>
        <v>46.49</v>
      </c>
      <c r="AB485" s="8">
        <f>IF(PPG!S25="", "", PPG!S25)</f>
        <v>0</v>
      </c>
      <c r="AC485" s="9">
        <f>IF(PPG!T25="", "", PPG!T25)</f>
        <v>0</v>
      </c>
      <c r="AD485" s="8">
        <f>IF(PPG!U25="", "", PPG!U25)</f>
        <v>0</v>
      </c>
      <c r="AE485" s="9">
        <f>IF(PPG!V25="", "", PPG!V25)</f>
        <v>0</v>
      </c>
      <c r="AF485" s="8">
        <f>IF(PPG!W25="", "", PPG!W25)</f>
        <v>0</v>
      </c>
      <c r="AG485" s="9">
        <f>IF(PPG!X25="", "", PPG!X25)</f>
        <v>0</v>
      </c>
      <c r="AH485" s="8">
        <f>IF(PPG!Y25="", "", PPG!Y25)</f>
        <v>0</v>
      </c>
      <c r="AI485" s="9">
        <f>IF(PPG!Z25="", "", PPG!Z25)</f>
        <v>0</v>
      </c>
      <c r="AJ485" s="30" t="str">
        <f>IF(D485&lt;&gt;"",D485*I485, "0.00")</f>
        <v>0.00</v>
      </c>
      <c r="AK485" s="7" t="str">
        <f>IF(D485&lt;&gt;"",D485, "0")</f>
        <v>0</v>
      </c>
      <c r="AL485" s="7" t="str">
        <f>IF(D485&lt;&gt;"",D485*K485, "0")</f>
        <v>0</v>
      </c>
    </row>
    <row r="486" spans="1:38">
      <c r="A486" s="7">
        <f>IF(OUT!C26="", "", OUT!C26)</f>
        <v>711</v>
      </c>
      <c r="B486" s="18">
        <f>IF(OUT!A26="", "", OUT!A26)</f>
        <v>5453</v>
      </c>
      <c r="C486" s="7" t="str">
        <f>IF(OUT!D26="", "", OUT!D26)</f>
        <v>IV</v>
      </c>
      <c r="D486" s="25"/>
      <c r="E486" s="7" t="str">
        <f>IF(OUT!E26="", "", OUT!E26)</f>
        <v>32 TRAY</v>
      </c>
      <c r="F486" s="22" t="str">
        <f>IF(OUT!AE26="NEW", "✷", "")</f>
        <v/>
      </c>
      <c r="G486" t="str">
        <f>IF(OUT!B26="", "", OUT!B26)</f>
        <v>GAILLARDIA GRANDIFLORA MESA YELLOW</v>
      </c>
      <c r="H486" s="19">
        <f>IF(AND($K$3=1,$K$4="N"),P486,IF(AND($K$3=2,$K$4="N"),R486,IF(AND($K$3=3,$K$4="N"),T486,IF(AND($K$3=4,$K$4="N"),V486,IF(AND($K$3=5,$K$4="N"),X486,IF(AND($K$3=1,$K$4="Y"),Z486,IF(AND($K$3=2,$K$4="Y"),AB486,IF(AND($K$3=3,$K$4="Y"),AD486,IF(AND($K$3=4,$K$4="Y"),AF486,IF(AND($K$3=5,$K$4="Y"),AH486,"FALSE"))))))))))</f>
        <v>1.4530000000000001</v>
      </c>
      <c r="I486" s="20">
        <f>IF(AND($K$3=1,$K$4="N"),Q486,IF(AND($K$3=2,$K$4="N"),S486,IF(AND($K$3=3,$K$4="N"),U486,IF(AND($K$3=4,$K$4="N"),W486,IF(AND($K$3=5,$K$4="N"),Y486,IF(AND($K$3=1,$K$4="Y"),AA486,IF(AND($K$3=2,$K$4="Y"),AC486,IF(AND($K$3=3,$K$4="Y"),AE486,IF(AND($K$3=4,$K$4="Y"),AG486,IF(AND($K$3=5,$K$4="Y"),AI486,"FALSE"))))))))))</f>
        <v>46.49</v>
      </c>
      <c r="J486" s="34" t="str">
        <f>IF(OUT!F26="", "", OUT!F26)</f>
        <v>VERNALIZED</v>
      </c>
      <c r="K486" s="7">
        <f>IF(OUT!P26="", "", OUT!P26)</f>
        <v>32</v>
      </c>
      <c r="L486" s="7" t="str">
        <f>IF(OUT!AE26="", "", OUT!AE26)</f>
        <v/>
      </c>
      <c r="M486" s="7" t="str">
        <f>IF(OUT!AG26="", "", OUT!AG26)</f>
        <v/>
      </c>
      <c r="N486" s="7" t="str">
        <f>IF(OUT!AQ26="", "", OUT!AQ26)</f>
        <v/>
      </c>
      <c r="O486" s="7" t="str">
        <f>IF(OUT!BM26="", "", OUT!BM26)</f>
        <v>T3</v>
      </c>
      <c r="P486" s="8">
        <f>IF(OUT!N26="", "", OUT!N26)</f>
        <v>1.4530000000000001</v>
      </c>
      <c r="Q486" s="9">
        <f>IF(OUT!O26="", "", OUT!O26)</f>
        <v>46.49</v>
      </c>
      <c r="R486" s="8">
        <f>IF(PPG!H26="", "", PPG!H26)</f>
        <v>0</v>
      </c>
      <c r="S486" s="9">
        <f>IF(PPG!I26="", "", PPG!I26)</f>
        <v>0</v>
      </c>
      <c r="T486" s="8">
        <f>IF(PPG!J26="", "", PPG!J26)</f>
        <v>0</v>
      </c>
      <c r="U486" s="9">
        <f>IF(PPG!K26="", "", PPG!K26)</f>
        <v>0</v>
      </c>
      <c r="V486" s="8">
        <f>IF(PPG!L26="", "", PPG!L26)</f>
        <v>0</v>
      </c>
      <c r="W486" s="9">
        <f>IF(PPG!M26="", "", PPG!M26)</f>
        <v>0</v>
      </c>
      <c r="X486" s="8">
        <f>IF(PPG!N26="", "", PPG!N26)</f>
        <v>0</v>
      </c>
      <c r="Y486" s="9">
        <f>IF(PPG!O26="", "", PPG!O26)</f>
        <v>0</v>
      </c>
      <c r="Z486" s="8">
        <f>IF(PPG!Q26="", "", PPG!Q26)</f>
        <v>1.4530000000000001</v>
      </c>
      <c r="AA486" s="9">
        <f>IF(PPG!R26="", "", PPG!R26)</f>
        <v>46.49</v>
      </c>
      <c r="AB486" s="8">
        <f>IF(PPG!S26="", "", PPG!S26)</f>
        <v>0</v>
      </c>
      <c r="AC486" s="9">
        <f>IF(PPG!T26="", "", PPG!T26)</f>
        <v>0</v>
      </c>
      <c r="AD486" s="8">
        <f>IF(PPG!U26="", "", PPG!U26)</f>
        <v>0</v>
      </c>
      <c r="AE486" s="9">
        <f>IF(PPG!V26="", "", PPG!V26)</f>
        <v>0</v>
      </c>
      <c r="AF486" s="8">
        <f>IF(PPG!W26="", "", PPG!W26)</f>
        <v>0</v>
      </c>
      <c r="AG486" s="9">
        <f>IF(PPG!X26="", "", PPG!X26)</f>
        <v>0</v>
      </c>
      <c r="AH486" s="8">
        <f>IF(PPG!Y26="", "", PPG!Y26)</f>
        <v>0</v>
      </c>
      <c r="AI486" s="9">
        <f>IF(PPG!Z26="", "", PPG!Z26)</f>
        <v>0</v>
      </c>
      <c r="AJ486" s="30" t="str">
        <f>IF(D486&lt;&gt;"",D486*I486, "0.00")</f>
        <v>0.00</v>
      </c>
      <c r="AK486" s="7" t="str">
        <f>IF(D486&lt;&gt;"",D486, "0")</f>
        <v>0</v>
      </c>
      <c r="AL486" s="7" t="str">
        <f>IF(D486&lt;&gt;"",D486*K486, "0")</f>
        <v>0</v>
      </c>
    </row>
    <row r="487" spans="1:38">
      <c r="A487" s="7">
        <f>IF(OUT!C98="", "", OUT!C98)</f>
        <v>711</v>
      </c>
      <c r="B487" s="18">
        <f>IF(OUT!A98="", "", OUT!A98)</f>
        <v>30240</v>
      </c>
      <c r="C487" s="7" t="str">
        <f>IF(OUT!D98="", "", OUT!D98)</f>
        <v>IV</v>
      </c>
      <c r="D487" s="25"/>
      <c r="E487" s="7" t="str">
        <f>IF(OUT!E98="", "", OUT!E98)</f>
        <v>32 TRAY</v>
      </c>
      <c r="F487" s="22" t="str">
        <f>IF(OUT!AE98="NEW", "✷", "")</f>
        <v/>
      </c>
      <c r="G487" t="str">
        <f>IF(OUT!B98="", "", OUT!B98)</f>
        <v>GALIUM ODORATUM (SWEET WOODRUFF)</v>
      </c>
      <c r="H487" s="19">
        <f>IF(AND($K$3=1,$K$4="N"),P487,IF(AND($K$3=2,$K$4="N"),R487,IF(AND($K$3=3,$K$4="N"),T487,IF(AND($K$3=4,$K$4="N"),V487,IF(AND($K$3=5,$K$4="N"),X487,IF(AND($K$3=1,$K$4="Y"),Z487,IF(AND($K$3=2,$K$4="Y"),AB487,IF(AND($K$3=3,$K$4="Y"),AD487,IF(AND($K$3=4,$K$4="Y"),AF487,IF(AND($K$3=5,$K$4="Y"),AH487,"FALSE"))))))))))</f>
        <v>1.516</v>
      </c>
      <c r="I487" s="20">
        <f>IF(AND($K$3=1,$K$4="N"),Q487,IF(AND($K$3=2,$K$4="N"),S487,IF(AND($K$3=3,$K$4="N"),U487,IF(AND($K$3=4,$K$4="N"),W487,IF(AND($K$3=5,$K$4="N"),Y487,IF(AND($K$3=1,$K$4="Y"),AA487,IF(AND($K$3=2,$K$4="Y"),AC487,IF(AND($K$3=3,$K$4="Y"),AE487,IF(AND($K$3=4,$K$4="Y"),AG487,IF(AND($K$3=5,$K$4="Y"),AI487,"FALSE"))))))))))</f>
        <v>48.51</v>
      </c>
      <c r="J487" s="34" t="str">
        <f>IF(OUT!F98="", "", OUT!F98)</f>
        <v>VERNALIZED</v>
      </c>
      <c r="K487" s="7">
        <f>IF(OUT!P98="", "", OUT!P98)</f>
        <v>32</v>
      </c>
      <c r="L487" s="7" t="str">
        <f>IF(OUT!AE98="", "", OUT!AE98)</f>
        <v/>
      </c>
      <c r="M487" s="7" t="str">
        <f>IF(OUT!AG98="", "", OUT!AG98)</f>
        <v/>
      </c>
      <c r="N487" s="7" t="str">
        <f>IF(OUT!AQ98="", "", OUT!AQ98)</f>
        <v/>
      </c>
      <c r="O487" s="7" t="str">
        <f>IF(OUT!BM98="", "", OUT!BM98)</f>
        <v>T3</v>
      </c>
      <c r="P487" s="8">
        <f>IF(OUT!N98="", "", OUT!N98)</f>
        <v>1.516</v>
      </c>
      <c r="Q487" s="9">
        <f>IF(OUT!O98="", "", OUT!O98)</f>
        <v>48.51</v>
      </c>
      <c r="R487" s="8">
        <f>IF(PPG!H98="", "", PPG!H98)</f>
        <v>0</v>
      </c>
      <c r="S487" s="9">
        <f>IF(PPG!I98="", "", PPG!I98)</f>
        <v>0</v>
      </c>
      <c r="T487" s="8">
        <f>IF(PPG!J98="", "", PPG!J98)</f>
        <v>0</v>
      </c>
      <c r="U487" s="9">
        <f>IF(PPG!K98="", "", PPG!K98)</f>
        <v>0</v>
      </c>
      <c r="V487" s="8">
        <f>IF(PPG!L98="", "", PPG!L98)</f>
        <v>0</v>
      </c>
      <c r="W487" s="9">
        <f>IF(PPG!M98="", "", PPG!M98)</f>
        <v>0</v>
      </c>
      <c r="X487" s="8">
        <f>IF(PPG!N98="", "", PPG!N98)</f>
        <v>0</v>
      </c>
      <c r="Y487" s="9">
        <f>IF(PPG!O98="", "", PPG!O98)</f>
        <v>0</v>
      </c>
      <c r="Z487" s="8">
        <f>IF(PPG!Q98="", "", PPG!Q98)</f>
        <v>1.516</v>
      </c>
      <c r="AA487" s="9">
        <f>IF(PPG!R98="", "", PPG!R98)</f>
        <v>48.51</v>
      </c>
      <c r="AB487" s="8">
        <f>IF(PPG!S98="", "", PPG!S98)</f>
        <v>0</v>
      </c>
      <c r="AC487" s="9">
        <f>IF(PPG!T98="", "", PPG!T98)</f>
        <v>0</v>
      </c>
      <c r="AD487" s="8">
        <f>IF(PPG!U98="", "", PPG!U98)</f>
        <v>0</v>
      </c>
      <c r="AE487" s="9">
        <f>IF(PPG!V98="", "", PPG!V98)</f>
        <v>0</v>
      </c>
      <c r="AF487" s="8">
        <f>IF(PPG!W98="", "", PPG!W98)</f>
        <v>0</v>
      </c>
      <c r="AG487" s="9">
        <f>IF(PPG!X98="", "", PPG!X98)</f>
        <v>0</v>
      </c>
      <c r="AH487" s="8">
        <f>IF(PPG!Y98="", "", PPG!Y98)</f>
        <v>0</v>
      </c>
      <c r="AI487" s="9">
        <f>IF(PPG!Z98="", "", PPG!Z98)</f>
        <v>0</v>
      </c>
      <c r="AJ487" s="30" t="str">
        <f>IF(D487&lt;&gt;"",D487*I487, "0.00")</f>
        <v>0.00</v>
      </c>
      <c r="AK487" s="7" t="str">
        <f>IF(D487&lt;&gt;"",D487, "0")</f>
        <v>0</v>
      </c>
      <c r="AL487" s="7" t="str">
        <f>IF(D487&lt;&gt;"",D487*K487, "0")</f>
        <v>0</v>
      </c>
    </row>
    <row r="488" spans="1:38">
      <c r="A488" s="7">
        <f>IF(OUT!C97="", "", OUT!C97)</f>
        <v>711</v>
      </c>
      <c r="B488" s="18">
        <f>IF(OUT!A97="", "", OUT!A97)</f>
        <v>30240</v>
      </c>
      <c r="C488" s="7" t="str">
        <f>IF(OUT!D97="", "", OUT!D97)</f>
        <v>DB</v>
      </c>
      <c r="D488" s="25"/>
      <c r="E488" s="7" t="str">
        <f>IF(OUT!E97="", "", OUT!E97)</f>
        <v>51 CELL</v>
      </c>
      <c r="F488" s="22" t="str">
        <f>IF(OUT!AE97="NEW", "✷", "")</f>
        <v/>
      </c>
      <c r="G488" t="str">
        <f>IF(OUT!B97="", "", OUT!B97)</f>
        <v>GALIUM ODORATUM (SWEET WOODRUFF)</v>
      </c>
      <c r="H488" s="19">
        <f>IF(AND($K$3=1,$K$4="N"),P488,IF(AND($K$3=2,$K$4="N"),R488,IF(AND($K$3=3,$K$4="N"),T488,IF(AND($K$3=4,$K$4="N"),V488,IF(AND($K$3=5,$K$4="N"),X488,IF(AND($K$3=1,$K$4="Y"),Z488,IF(AND($K$3=2,$K$4="Y"),AB488,IF(AND($K$3=3,$K$4="Y"),AD488,IF(AND($K$3=4,$K$4="Y"),AF488,IF(AND($K$3=5,$K$4="Y"),AH488,"FALSE"))))))))))</f>
        <v>0.61599999999999999</v>
      </c>
      <c r="I488" s="20">
        <f>IF(AND($K$3=1,$K$4="N"),Q488,IF(AND($K$3=2,$K$4="N"),S488,IF(AND($K$3=3,$K$4="N"),U488,IF(AND($K$3=4,$K$4="N"),W488,IF(AND($K$3=5,$K$4="N"),Y488,IF(AND($K$3=1,$K$4="Y"),AA488,IF(AND($K$3=2,$K$4="Y"),AC488,IF(AND($K$3=3,$K$4="Y"),AE488,IF(AND($K$3=4,$K$4="Y"),AG488,IF(AND($K$3=5,$K$4="Y"),AI488,"FALSE"))))))))))</f>
        <v>30.8</v>
      </c>
      <c r="J488" s="34" t="str">
        <f>IF(OUT!F97="", "", OUT!F97)</f>
        <v>STRIP TRAY</v>
      </c>
      <c r="K488" s="7">
        <f>IF(OUT!P97="", "", OUT!P97)</f>
        <v>50</v>
      </c>
      <c r="L488" s="7" t="str">
        <f>IF(OUT!AE97="", "", OUT!AE97)</f>
        <v/>
      </c>
      <c r="M488" s="7" t="str">
        <f>IF(OUT!AG97="", "", OUT!AG97)</f>
        <v/>
      </c>
      <c r="N488" s="7" t="str">
        <f>IF(OUT!AQ97="", "", OUT!AQ97)</f>
        <v/>
      </c>
      <c r="O488" s="7" t="str">
        <f>IF(OUT!BM97="", "", OUT!BM97)</f>
        <v>T3</v>
      </c>
      <c r="P488" s="8">
        <f>IF(OUT!N97="", "", OUT!N97)</f>
        <v>0.61599999999999999</v>
      </c>
      <c r="Q488" s="9">
        <f>IF(OUT!O97="", "", OUT!O97)</f>
        <v>30.8</v>
      </c>
      <c r="R488" s="8">
        <f>IF(PPG!H97="", "", PPG!H97)</f>
        <v>0</v>
      </c>
      <c r="S488" s="9">
        <f>IF(PPG!I97="", "", PPG!I97)</f>
        <v>0</v>
      </c>
      <c r="T488" s="8">
        <f>IF(PPG!J97="", "", PPG!J97)</f>
        <v>0</v>
      </c>
      <c r="U488" s="9">
        <f>IF(PPG!K97="", "", PPG!K97)</f>
        <v>0</v>
      </c>
      <c r="V488" s="8">
        <f>IF(PPG!L97="", "", PPG!L97)</f>
        <v>0</v>
      </c>
      <c r="W488" s="9">
        <f>IF(PPG!M97="", "", PPG!M97)</f>
        <v>0</v>
      </c>
      <c r="X488" s="8">
        <f>IF(PPG!N97="", "", PPG!N97)</f>
        <v>0</v>
      </c>
      <c r="Y488" s="9">
        <f>IF(PPG!O97="", "", PPG!O97)</f>
        <v>0</v>
      </c>
      <c r="Z488" s="8">
        <f>IF(PPG!Q97="", "", PPG!Q97)</f>
        <v>0.61599999999999999</v>
      </c>
      <c r="AA488" s="9">
        <f>IF(PPG!R97="", "", PPG!R97)</f>
        <v>30.8</v>
      </c>
      <c r="AB488" s="8">
        <f>IF(PPG!S97="", "", PPG!S97)</f>
        <v>0</v>
      </c>
      <c r="AC488" s="9">
        <f>IF(PPG!T97="", "", PPG!T97)</f>
        <v>0</v>
      </c>
      <c r="AD488" s="8">
        <f>IF(PPG!U97="", "", PPG!U97)</f>
        <v>0</v>
      </c>
      <c r="AE488" s="9">
        <f>IF(PPG!V97="", "", PPG!V97)</f>
        <v>0</v>
      </c>
      <c r="AF488" s="8">
        <f>IF(PPG!W97="", "", PPG!W97)</f>
        <v>0</v>
      </c>
      <c r="AG488" s="9">
        <f>IF(PPG!X97="", "", PPG!X97)</f>
        <v>0</v>
      </c>
      <c r="AH488" s="8">
        <f>IF(PPG!Y97="", "", PPG!Y97)</f>
        <v>0</v>
      </c>
      <c r="AI488" s="9">
        <f>IF(PPG!Z97="", "", PPG!Z97)</f>
        <v>0</v>
      </c>
      <c r="AJ488" s="30" t="str">
        <f>IF(D488&lt;&gt;"",D488*I488, "0.00")</f>
        <v>0.00</v>
      </c>
      <c r="AK488" s="7" t="str">
        <f>IF(D488&lt;&gt;"",D488, "0")</f>
        <v>0</v>
      </c>
      <c r="AL488" s="7" t="str">
        <f>IF(D488&lt;&gt;"",D488*K488, "0")</f>
        <v>0</v>
      </c>
    </row>
    <row r="489" spans="1:38">
      <c r="A489" s="7">
        <f>IF(OUT!C544="", "", OUT!C544)</f>
        <v>711</v>
      </c>
      <c r="B489" s="18">
        <f>IF(OUT!A544="", "", OUT!A544)</f>
        <v>63502</v>
      </c>
      <c r="C489" s="7" t="str">
        <f>IF(OUT!D544="", "", OUT!D544)</f>
        <v>IV</v>
      </c>
      <c r="D489" s="25"/>
      <c r="E489" s="7" t="str">
        <f>IF(OUT!E544="", "", OUT!E544)</f>
        <v>32 TRAY</v>
      </c>
      <c r="F489" s="22" t="str">
        <f>IF(OUT!AE544="NEW", "✷", "")</f>
        <v/>
      </c>
      <c r="G489" t="str">
        <f>IF(OUT!B544="", "", OUT!B544)</f>
        <v>GAULTHERIA PROCUMBENS REDWOOD</v>
      </c>
      <c r="H489" s="19">
        <f>IF(AND($K$3=1,$K$4="N"),P489,IF(AND($K$3=2,$K$4="N"),R489,IF(AND($K$3=3,$K$4="N"),T489,IF(AND($K$3=4,$K$4="N"),V489,IF(AND($K$3=5,$K$4="N"),X489,IF(AND($K$3=1,$K$4="Y"),Z489,IF(AND($K$3=2,$K$4="Y"),AB489,IF(AND($K$3=3,$K$4="Y"),AD489,IF(AND($K$3=4,$K$4="Y"),AF489,IF(AND($K$3=5,$K$4="Y"),AH489,"FALSE"))))))))))</f>
        <v>2.99</v>
      </c>
      <c r="I489" s="20">
        <f>IF(AND($K$3=1,$K$4="N"),Q489,IF(AND($K$3=2,$K$4="N"),S489,IF(AND($K$3=3,$K$4="N"),U489,IF(AND($K$3=4,$K$4="N"),W489,IF(AND($K$3=5,$K$4="N"),Y489,IF(AND($K$3=1,$K$4="Y"),AA489,IF(AND($K$3=2,$K$4="Y"),AC489,IF(AND($K$3=3,$K$4="Y"),AE489,IF(AND($K$3=4,$K$4="Y"),AG489,IF(AND($K$3=5,$K$4="Y"),AI489,"FALSE"))))))))))</f>
        <v>95.68</v>
      </c>
      <c r="J489" s="34" t="str">
        <f>IF(OUT!F544="", "", OUT!F544)</f>
        <v>VERNALIZED</v>
      </c>
      <c r="K489" s="7">
        <f>IF(OUT!P544="", "", OUT!P544)</f>
        <v>32</v>
      </c>
      <c r="L489" s="7" t="str">
        <f>IF(OUT!AE544="", "", OUT!AE544)</f>
        <v/>
      </c>
      <c r="M489" s="7" t="str">
        <f>IF(OUT!AG544="", "", OUT!AG544)</f>
        <v/>
      </c>
      <c r="N489" s="7" t="str">
        <f>IF(OUT!AQ544="", "", OUT!AQ544)</f>
        <v/>
      </c>
      <c r="O489" s="7" t="str">
        <f>IF(OUT!BM544="", "", OUT!BM544)</f>
        <v>T3</v>
      </c>
      <c r="P489" s="8">
        <f>IF(OUT!N544="", "", OUT!N544)</f>
        <v>2.99</v>
      </c>
      <c r="Q489" s="9">
        <f>IF(OUT!O544="", "", OUT!O544)</f>
        <v>95.68</v>
      </c>
      <c r="R489" s="8">
        <f>IF(PPG!H544="", "", PPG!H544)</f>
        <v>0</v>
      </c>
      <c r="S489" s="9">
        <f>IF(PPG!I544="", "", PPG!I544)</f>
        <v>0</v>
      </c>
      <c r="T489" s="8">
        <f>IF(PPG!J544="", "", PPG!J544)</f>
        <v>0</v>
      </c>
      <c r="U489" s="9">
        <f>IF(PPG!K544="", "", PPG!K544)</f>
        <v>0</v>
      </c>
      <c r="V489" s="8">
        <f>IF(PPG!L544="", "", PPG!L544)</f>
        <v>0</v>
      </c>
      <c r="W489" s="9">
        <f>IF(PPG!M544="", "", PPG!M544)</f>
        <v>0</v>
      </c>
      <c r="X489" s="8">
        <f>IF(PPG!N544="", "", PPG!N544)</f>
        <v>0</v>
      </c>
      <c r="Y489" s="9">
        <f>IF(PPG!O544="", "", PPG!O544)</f>
        <v>0</v>
      </c>
      <c r="Z489" s="8">
        <f>IF(PPG!Q544="", "", PPG!Q544)</f>
        <v>2.99</v>
      </c>
      <c r="AA489" s="9">
        <f>IF(PPG!R544="", "", PPG!R544)</f>
        <v>95.68</v>
      </c>
      <c r="AB489" s="8">
        <f>IF(PPG!S544="", "", PPG!S544)</f>
        <v>0</v>
      </c>
      <c r="AC489" s="9">
        <f>IF(PPG!T544="", "", PPG!T544)</f>
        <v>0</v>
      </c>
      <c r="AD489" s="8">
        <f>IF(PPG!U544="", "", PPG!U544)</f>
        <v>0</v>
      </c>
      <c r="AE489" s="9">
        <f>IF(PPG!V544="", "", PPG!V544)</f>
        <v>0</v>
      </c>
      <c r="AF489" s="8">
        <f>IF(PPG!W544="", "", PPG!W544)</f>
        <v>0</v>
      </c>
      <c r="AG489" s="9">
        <f>IF(PPG!X544="", "", PPG!X544)</f>
        <v>0</v>
      </c>
      <c r="AH489" s="8">
        <f>IF(PPG!Y544="", "", PPG!Y544)</f>
        <v>0</v>
      </c>
      <c r="AI489" s="9">
        <f>IF(PPG!Z544="", "", PPG!Z544)</f>
        <v>0</v>
      </c>
      <c r="AJ489" s="30" t="str">
        <f>IF(D489&lt;&gt;"",D489*I489, "0.00")</f>
        <v>0.00</v>
      </c>
      <c r="AK489" s="7" t="str">
        <f>IF(D489&lt;&gt;"",D489, "0")</f>
        <v>0</v>
      </c>
      <c r="AL489" s="7" t="str">
        <f>IF(D489&lt;&gt;"",D489*K489, "0")</f>
        <v>0</v>
      </c>
    </row>
    <row r="490" spans="1:38">
      <c r="A490" s="7">
        <f>IF(OUT!C787="", "", OUT!C787)</f>
        <v>711</v>
      </c>
      <c r="B490" s="18">
        <f>IF(OUT!A787="", "", OUT!A787)</f>
        <v>72817</v>
      </c>
      <c r="C490" s="7" t="str">
        <f>IF(OUT!D787="", "", OUT!D787)</f>
        <v>DB</v>
      </c>
      <c r="D490" s="25"/>
      <c r="E490" s="7" t="str">
        <f>IF(OUT!E787="", "", OUT!E787)</f>
        <v>51 CELL</v>
      </c>
      <c r="F490" s="22" t="str">
        <f>IF(OUT!AE787="NEW", "✷", "")</f>
        <v/>
      </c>
      <c r="G490" t="str">
        <f>IF(OUT!B787="", "", OUT!B787)</f>
        <v>GAURA LINDHEIMERI BELLEZA DARK PINK</v>
      </c>
      <c r="H490" s="19">
        <f>IF(AND($K$3=1,$K$4="N"),P490,IF(AND($K$3=2,$K$4="N"),R490,IF(AND($K$3=3,$K$4="N"),T490,IF(AND($K$3=4,$K$4="N"),V490,IF(AND($K$3=5,$K$4="N"),X490,IF(AND($K$3=1,$K$4="Y"),Z490,IF(AND($K$3=2,$K$4="Y"),AB490,IF(AND($K$3=3,$K$4="Y"),AD490,IF(AND($K$3=4,$K$4="Y"),AF490,IF(AND($K$3=5,$K$4="Y"),AH490,"FALSE"))))))))))</f>
        <v>0.70699999999999996</v>
      </c>
      <c r="I490" s="20">
        <f>IF(AND($K$3=1,$K$4="N"),Q490,IF(AND($K$3=2,$K$4="N"),S490,IF(AND($K$3=3,$K$4="N"),U490,IF(AND($K$3=4,$K$4="N"),W490,IF(AND($K$3=5,$K$4="N"),Y490,IF(AND($K$3=1,$K$4="Y"),AA490,IF(AND($K$3=2,$K$4="Y"),AC490,IF(AND($K$3=3,$K$4="Y"),AE490,IF(AND($K$3=4,$K$4="Y"),AG490,IF(AND($K$3=5,$K$4="Y"),AI490,"FALSE"))))))))))</f>
        <v>35.35</v>
      </c>
      <c r="J490" s="34" t="str">
        <f>IF(OUT!F787="", "", OUT!F787)</f>
        <v>STRIP TRAY</v>
      </c>
      <c r="K490" s="7">
        <f>IF(OUT!P787="", "", OUT!P787)</f>
        <v>50</v>
      </c>
      <c r="L490" s="7" t="str">
        <f>IF(OUT!AE787="", "", OUT!AE787)</f>
        <v/>
      </c>
      <c r="M490" s="7" t="str">
        <f>IF(OUT!AG787="", "", OUT!AG787)</f>
        <v>PAT</v>
      </c>
      <c r="N490" s="7" t="str">
        <f>IF(OUT!AQ787="", "", OUT!AQ787)</f>
        <v/>
      </c>
      <c r="O490" s="7" t="str">
        <f>IF(OUT!BM787="", "", OUT!BM787)</f>
        <v>T3</v>
      </c>
      <c r="P490" s="8">
        <f>IF(OUT!N787="", "", OUT!N787)</f>
        <v>0.70699999999999996</v>
      </c>
      <c r="Q490" s="9">
        <f>IF(OUT!O787="", "", OUT!O787)</f>
        <v>35.35</v>
      </c>
      <c r="R490" s="8">
        <f>IF(PPG!H787="", "", PPG!H787)</f>
        <v>0</v>
      </c>
      <c r="S490" s="9">
        <f>IF(PPG!I787="", "", PPG!I787)</f>
        <v>0</v>
      </c>
      <c r="T490" s="8">
        <f>IF(PPG!J787="", "", PPG!J787)</f>
        <v>0</v>
      </c>
      <c r="U490" s="9">
        <f>IF(PPG!K787="", "", PPG!K787)</f>
        <v>0</v>
      </c>
      <c r="V490" s="8">
        <f>IF(PPG!L787="", "", PPG!L787)</f>
        <v>0</v>
      </c>
      <c r="W490" s="9">
        <f>IF(PPG!M787="", "", PPG!M787)</f>
        <v>0</v>
      </c>
      <c r="X490" s="8">
        <f>IF(PPG!N787="", "", PPG!N787)</f>
        <v>0</v>
      </c>
      <c r="Y490" s="9">
        <f>IF(PPG!O787="", "", PPG!O787)</f>
        <v>0</v>
      </c>
      <c r="Z490" s="8">
        <f>IF(PPG!Q787="", "", PPG!Q787)</f>
        <v>0.70699999999999996</v>
      </c>
      <c r="AA490" s="9">
        <f>IF(PPG!R787="", "", PPG!R787)</f>
        <v>35.35</v>
      </c>
      <c r="AB490" s="8">
        <f>IF(PPG!S787="", "", PPG!S787)</f>
        <v>0</v>
      </c>
      <c r="AC490" s="9">
        <f>IF(PPG!T787="", "", PPG!T787)</f>
        <v>0</v>
      </c>
      <c r="AD490" s="8">
        <f>IF(PPG!U787="", "", PPG!U787)</f>
        <v>0</v>
      </c>
      <c r="AE490" s="9">
        <f>IF(PPG!V787="", "", PPG!V787)</f>
        <v>0</v>
      </c>
      <c r="AF490" s="8">
        <f>IF(PPG!W787="", "", PPG!W787)</f>
        <v>0</v>
      </c>
      <c r="AG490" s="9">
        <f>IF(PPG!X787="", "", PPG!X787)</f>
        <v>0</v>
      </c>
      <c r="AH490" s="8">
        <f>IF(PPG!Y787="", "", PPG!Y787)</f>
        <v>0</v>
      </c>
      <c r="AI490" s="9">
        <f>IF(PPG!Z787="", "", PPG!Z787)</f>
        <v>0</v>
      </c>
      <c r="AJ490" s="30" t="str">
        <f>IF(D490&lt;&gt;"",D490*I490, "0.00")</f>
        <v>0.00</v>
      </c>
      <c r="AK490" s="7" t="str">
        <f>IF(D490&lt;&gt;"",D490, "0")</f>
        <v>0</v>
      </c>
      <c r="AL490" s="7" t="str">
        <f>IF(D490&lt;&gt;"",D490*K490, "0")</f>
        <v>0</v>
      </c>
    </row>
    <row r="491" spans="1:38">
      <c r="A491" s="7">
        <f>IF(OUT!C788="", "", OUT!C788)</f>
        <v>711</v>
      </c>
      <c r="B491" s="18">
        <f>IF(OUT!A788="", "", OUT!A788)</f>
        <v>72818</v>
      </c>
      <c r="C491" s="7" t="str">
        <f>IF(OUT!D788="", "", OUT!D788)</f>
        <v>DB</v>
      </c>
      <c r="D491" s="25"/>
      <c r="E491" s="7" t="str">
        <f>IF(OUT!E788="", "", OUT!E788)</f>
        <v>51 CELL</v>
      </c>
      <c r="F491" s="22" t="str">
        <f>IF(OUT!AE788="NEW", "✷", "")</f>
        <v/>
      </c>
      <c r="G491" t="str">
        <f>IF(OUT!B788="", "", OUT!B788)</f>
        <v>GAURA LINDHEIMERI BELLEZA WHITE</v>
      </c>
      <c r="H491" s="19">
        <f>IF(AND($K$3=1,$K$4="N"),P491,IF(AND($K$3=2,$K$4="N"),R491,IF(AND($K$3=3,$K$4="N"),T491,IF(AND($K$3=4,$K$4="N"),V491,IF(AND($K$3=5,$K$4="N"),X491,IF(AND($K$3=1,$K$4="Y"),Z491,IF(AND($K$3=2,$K$4="Y"),AB491,IF(AND($K$3=3,$K$4="Y"),AD491,IF(AND($K$3=4,$K$4="Y"),AF491,IF(AND($K$3=5,$K$4="Y"),AH491,"FALSE"))))))))))</f>
        <v>0.70699999999999996</v>
      </c>
      <c r="I491" s="20">
        <f>IF(AND($K$3=1,$K$4="N"),Q491,IF(AND($K$3=2,$K$4="N"),S491,IF(AND($K$3=3,$K$4="N"),U491,IF(AND($K$3=4,$K$4="N"),W491,IF(AND($K$3=5,$K$4="N"),Y491,IF(AND($K$3=1,$K$4="Y"),AA491,IF(AND($K$3=2,$K$4="Y"),AC491,IF(AND($K$3=3,$K$4="Y"),AE491,IF(AND($K$3=4,$K$4="Y"),AG491,IF(AND($K$3=5,$K$4="Y"),AI491,"FALSE"))))))))))</f>
        <v>35.35</v>
      </c>
      <c r="J491" s="34" t="str">
        <f>IF(OUT!F788="", "", OUT!F788)</f>
        <v>STRIP TRAY</v>
      </c>
      <c r="K491" s="7">
        <f>IF(OUT!P788="", "", OUT!P788)</f>
        <v>50</v>
      </c>
      <c r="L491" s="7" t="str">
        <f>IF(OUT!AE788="", "", OUT!AE788)</f>
        <v/>
      </c>
      <c r="M491" s="7" t="str">
        <f>IF(OUT!AG788="", "", OUT!AG788)</f>
        <v>PAT</v>
      </c>
      <c r="N491" s="7" t="str">
        <f>IF(OUT!AQ788="", "", OUT!AQ788)</f>
        <v/>
      </c>
      <c r="O491" s="7" t="str">
        <f>IF(OUT!BM788="", "", OUT!BM788)</f>
        <v>T3</v>
      </c>
      <c r="P491" s="8">
        <f>IF(OUT!N788="", "", OUT!N788)</f>
        <v>0.70699999999999996</v>
      </c>
      <c r="Q491" s="9">
        <f>IF(OUT!O788="", "", OUT!O788)</f>
        <v>35.35</v>
      </c>
      <c r="R491" s="8">
        <f>IF(PPG!H788="", "", PPG!H788)</f>
        <v>0</v>
      </c>
      <c r="S491" s="9">
        <f>IF(PPG!I788="", "", PPG!I788)</f>
        <v>0</v>
      </c>
      <c r="T491" s="8">
        <f>IF(PPG!J788="", "", PPG!J788)</f>
        <v>0</v>
      </c>
      <c r="U491" s="9">
        <f>IF(PPG!K788="", "", PPG!K788)</f>
        <v>0</v>
      </c>
      <c r="V491" s="8">
        <f>IF(PPG!L788="", "", PPG!L788)</f>
        <v>0</v>
      </c>
      <c r="W491" s="9">
        <f>IF(PPG!M788="", "", PPG!M788)</f>
        <v>0</v>
      </c>
      <c r="X491" s="8">
        <f>IF(PPG!N788="", "", PPG!N788)</f>
        <v>0</v>
      </c>
      <c r="Y491" s="9">
        <f>IF(PPG!O788="", "", PPG!O788)</f>
        <v>0</v>
      </c>
      <c r="Z491" s="8">
        <f>IF(PPG!Q788="", "", PPG!Q788)</f>
        <v>0.70699999999999996</v>
      </c>
      <c r="AA491" s="9">
        <f>IF(PPG!R788="", "", PPG!R788)</f>
        <v>35.35</v>
      </c>
      <c r="AB491" s="8">
        <f>IF(PPG!S788="", "", PPG!S788)</f>
        <v>0</v>
      </c>
      <c r="AC491" s="9">
        <f>IF(PPG!T788="", "", PPG!T788)</f>
        <v>0</v>
      </c>
      <c r="AD491" s="8">
        <f>IF(PPG!U788="", "", PPG!U788)</f>
        <v>0</v>
      </c>
      <c r="AE491" s="9">
        <f>IF(PPG!V788="", "", PPG!V788)</f>
        <v>0</v>
      </c>
      <c r="AF491" s="8">
        <f>IF(PPG!W788="", "", PPG!W788)</f>
        <v>0</v>
      </c>
      <c r="AG491" s="9">
        <f>IF(PPG!X788="", "", PPG!X788)</f>
        <v>0</v>
      </c>
      <c r="AH491" s="8">
        <f>IF(PPG!Y788="", "", PPG!Y788)</f>
        <v>0</v>
      </c>
      <c r="AI491" s="9">
        <f>IF(PPG!Z788="", "", PPG!Z788)</f>
        <v>0</v>
      </c>
      <c r="AJ491" s="30" t="str">
        <f>IF(D491&lt;&gt;"",D491*I491, "0.00")</f>
        <v>0.00</v>
      </c>
      <c r="AK491" s="7" t="str">
        <f>IF(D491&lt;&gt;"",D491, "0")</f>
        <v>0</v>
      </c>
      <c r="AL491" s="7" t="str">
        <f>IF(D491&lt;&gt;"",D491*K491, "0")</f>
        <v>0</v>
      </c>
    </row>
    <row r="492" spans="1:38">
      <c r="A492" s="7">
        <f>IF(OUT!C1762="", "", OUT!C1762)</f>
        <v>711</v>
      </c>
      <c r="B492" s="18">
        <f>IF(OUT!A1762="", "", OUT!A1762)</f>
        <v>97314</v>
      </c>
      <c r="C492" s="7" t="str">
        <f>IF(OUT!D1762="", "", OUT!D1762)</f>
        <v>IV</v>
      </c>
      <c r="D492" s="25"/>
      <c r="E492" s="7" t="str">
        <f>IF(OUT!E1762="", "", OUT!E1762)</f>
        <v>32 TRAY</v>
      </c>
      <c r="F492" s="22" t="str">
        <f>IF(OUT!AE1762="NEW", "✷", "")</f>
        <v>✷</v>
      </c>
      <c r="G492" t="str">
        <f>IF(OUT!B1762="", "", OUT!B1762)</f>
        <v>GAURA LINDHEIMERI GAMBIT VARIEGATA ROSE</v>
      </c>
      <c r="H492" s="19">
        <f>IF(AND($K$3=1,$K$4="N"),P492,IF(AND($K$3=2,$K$4="N"),R492,IF(AND($K$3=3,$K$4="N"),T492,IF(AND($K$3=4,$K$4="N"),V492,IF(AND($K$3=5,$K$4="N"),X492,IF(AND($K$3=1,$K$4="Y"),Z492,IF(AND($K$3=2,$K$4="Y"),AB492,IF(AND($K$3=3,$K$4="Y"),AD492,IF(AND($K$3=4,$K$4="Y"),AF492,IF(AND($K$3=5,$K$4="Y"),AH492,"FALSE"))))))))))</f>
        <v>1.516</v>
      </c>
      <c r="I492" s="20">
        <f>IF(AND($K$3=1,$K$4="N"),Q492,IF(AND($K$3=2,$K$4="N"),S492,IF(AND($K$3=3,$K$4="N"),U492,IF(AND($K$3=4,$K$4="N"),W492,IF(AND($K$3=5,$K$4="N"),Y492,IF(AND($K$3=1,$K$4="Y"),AA492,IF(AND($K$3=2,$K$4="Y"),AC492,IF(AND($K$3=3,$K$4="Y"),AE492,IF(AND($K$3=4,$K$4="Y"),AG492,IF(AND($K$3=5,$K$4="Y"),AI492,"FALSE"))))))))))</f>
        <v>48.51</v>
      </c>
      <c r="J492" s="34" t="str">
        <f>IF(OUT!F1762="", "", OUT!F1762)</f>
        <v>VERNALIZED</v>
      </c>
      <c r="K492" s="7">
        <f>IF(OUT!P1762="", "", OUT!P1762)</f>
        <v>32</v>
      </c>
      <c r="L492" s="7" t="str">
        <f>IF(OUT!AE1762="", "", OUT!AE1762)</f>
        <v>NEW</v>
      </c>
      <c r="M492" s="7" t="str">
        <f>IF(OUT!AG1762="", "", OUT!AG1762)</f>
        <v/>
      </c>
      <c r="N492" s="7" t="str">
        <f>IF(OUT!AQ1762="", "", OUT!AQ1762)</f>
        <v/>
      </c>
      <c r="O492" s="7" t="str">
        <f>IF(OUT!BM1762="", "", OUT!BM1762)</f>
        <v>T3</v>
      </c>
      <c r="P492" s="8">
        <f>IF(OUT!N1762="", "", OUT!N1762)</f>
        <v>1.516</v>
      </c>
      <c r="Q492" s="9">
        <f>IF(OUT!O1762="", "", OUT!O1762)</f>
        <v>48.51</v>
      </c>
      <c r="R492" s="8">
        <f>IF(PPG!H1762="", "", PPG!H1762)</f>
        <v>0</v>
      </c>
      <c r="S492" s="9">
        <f>IF(PPG!I1762="", "", PPG!I1762)</f>
        <v>0</v>
      </c>
      <c r="T492" s="8">
        <f>IF(PPG!J1762="", "", PPG!J1762)</f>
        <v>0</v>
      </c>
      <c r="U492" s="9">
        <f>IF(PPG!K1762="", "", PPG!K1762)</f>
        <v>0</v>
      </c>
      <c r="V492" s="8">
        <f>IF(PPG!L1762="", "", PPG!L1762)</f>
        <v>0</v>
      </c>
      <c r="W492" s="9">
        <f>IF(PPG!M1762="", "", PPG!M1762)</f>
        <v>0</v>
      </c>
      <c r="X492" s="8">
        <f>IF(PPG!N1762="", "", PPG!N1762)</f>
        <v>0</v>
      </c>
      <c r="Y492" s="9">
        <f>IF(PPG!O1762="", "", PPG!O1762)</f>
        <v>0</v>
      </c>
      <c r="Z492" s="8">
        <f>IF(PPG!Q1762="", "", PPG!Q1762)</f>
        <v>1.516</v>
      </c>
      <c r="AA492" s="9">
        <f>IF(PPG!R1762="", "", PPG!R1762)</f>
        <v>48.51</v>
      </c>
      <c r="AB492" s="8">
        <f>IF(PPG!S1762="", "", PPG!S1762)</f>
        <v>0</v>
      </c>
      <c r="AC492" s="9">
        <f>IF(PPG!T1762="", "", PPG!T1762)</f>
        <v>0</v>
      </c>
      <c r="AD492" s="8">
        <f>IF(PPG!U1762="", "", PPG!U1762)</f>
        <v>0</v>
      </c>
      <c r="AE492" s="9">
        <f>IF(PPG!V1762="", "", PPG!V1762)</f>
        <v>0</v>
      </c>
      <c r="AF492" s="8">
        <f>IF(PPG!W1762="", "", PPG!W1762)</f>
        <v>0</v>
      </c>
      <c r="AG492" s="9">
        <f>IF(PPG!X1762="", "", PPG!X1762)</f>
        <v>0</v>
      </c>
      <c r="AH492" s="8">
        <f>IF(PPG!Y1762="", "", PPG!Y1762)</f>
        <v>0</v>
      </c>
      <c r="AI492" s="9">
        <f>IF(PPG!Z1762="", "", PPG!Z1762)</f>
        <v>0</v>
      </c>
      <c r="AJ492" s="30" t="str">
        <f>IF(D492&lt;&gt;"",D492*I492, "0.00")</f>
        <v>0.00</v>
      </c>
      <c r="AK492" s="7" t="str">
        <f>IF(D492&lt;&gt;"",D492, "0")</f>
        <v>0</v>
      </c>
      <c r="AL492" s="7" t="str">
        <f>IF(D492&lt;&gt;"",D492*K492, "0")</f>
        <v>0</v>
      </c>
    </row>
    <row r="493" spans="1:38">
      <c r="A493" s="7">
        <f>IF(OUT!C1105="", "", OUT!C1105)</f>
        <v>711</v>
      </c>
      <c r="B493" s="18">
        <f>IF(OUT!A1105="", "", OUT!A1105)</f>
        <v>83584</v>
      </c>
      <c r="C493" s="7" t="str">
        <f>IF(OUT!D1105="", "", OUT!D1105)</f>
        <v>IV</v>
      </c>
      <c r="D493" s="25"/>
      <c r="E493" s="7" t="str">
        <f>IF(OUT!E1105="", "", OUT!E1105)</f>
        <v>32 TRAY</v>
      </c>
      <c r="F493" s="22" t="str">
        <f>IF(OUT!AE1105="NEW", "✷", "")</f>
        <v/>
      </c>
      <c r="G493" t="str">
        <f>IF(OUT!B1105="", "", OUT!B1105)</f>
        <v>GAURA LINDHEIMERI ROSYJANE (Bicolor White and Candy Pink)</v>
      </c>
      <c r="H493" s="19">
        <f>IF(AND($K$3=1,$K$4="N"),P493,IF(AND($K$3=2,$K$4="N"),R493,IF(AND($K$3=3,$K$4="N"),T493,IF(AND($K$3=4,$K$4="N"),V493,IF(AND($K$3=5,$K$4="N"),X493,IF(AND($K$3=1,$K$4="Y"),Z493,IF(AND($K$3=2,$K$4="Y"),AB493,IF(AND($K$3=3,$K$4="Y"),AD493,IF(AND($K$3=4,$K$4="Y"),AF493,IF(AND($K$3=5,$K$4="Y"),AH493,"FALSE"))))))))))</f>
        <v>1.7270000000000001</v>
      </c>
      <c r="I493" s="20">
        <f>IF(AND($K$3=1,$K$4="N"),Q493,IF(AND($K$3=2,$K$4="N"),S493,IF(AND($K$3=3,$K$4="N"),U493,IF(AND($K$3=4,$K$4="N"),W493,IF(AND($K$3=5,$K$4="N"),Y493,IF(AND($K$3=1,$K$4="Y"),AA493,IF(AND($K$3=2,$K$4="Y"),AC493,IF(AND($K$3=3,$K$4="Y"),AE493,IF(AND($K$3=4,$K$4="Y"),AG493,IF(AND($K$3=5,$K$4="Y"),AI493,"FALSE"))))))))))</f>
        <v>55.26</v>
      </c>
      <c r="J493" s="34" t="str">
        <f>IF(OUT!F1105="", "", OUT!F1105)</f>
        <v>VERNALIZED</v>
      </c>
      <c r="K493" s="7">
        <f>IF(OUT!P1105="", "", OUT!P1105)</f>
        <v>32</v>
      </c>
      <c r="L493" s="7" t="str">
        <f>IF(OUT!AE1105="", "", OUT!AE1105)</f>
        <v/>
      </c>
      <c r="M493" s="7" t="str">
        <f>IF(OUT!AG1105="", "", OUT!AG1105)</f>
        <v>PAT</v>
      </c>
      <c r="N493" s="7" t="str">
        <f>IF(OUT!AQ1105="", "", OUT!AQ1105)</f>
        <v/>
      </c>
      <c r="O493" s="7" t="str">
        <f>IF(OUT!BM1105="", "", OUT!BM1105)</f>
        <v>T3</v>
      </c>
      <c r="P493" s="8">
        <f>IF(OUT!N1105="", "", OUT!N1105)</f>
        <v>1.7270000000000001</v>
      </c>
      <c r="Q493" s="9">
        <f>IF(OUT!O1105="", "", OUT!O1105)</f>
        <v>55.26</v>
      </c>
      <c r="R493" s="8">
        <f>IF(PPG!H1105="", "", PPG!H1105)</f>
        <v>0</v>
      </c>
      <c r="S493" s="9">
        <f>IF(PPG!I1105="", "", PPG!I1105)</f>
        <v>0</v>
      </c>
      <c r="T493" s="8">
        <f>IF(PPG!J1105="", "", PPG!J1105)</f>
        <v>0</v>
      </c>
      <c r="U493" s="9">
        <f>IF(PPG!K1105="", "", PPG!K1105)</f>
        <v>0</v>
      </c>
      <c r="V493" s="8">
        <f>IF(PPG!L1105="", "", PPG!L1105)</f>
        <v>0</v>
      </c>
      <c r="W493" s="9">
        <f>IF(PPG!M1105="", "", PPG!M1105)</f>
        <v>0</v>
      </c>
      <c r="X493" s="8">
        <f>IF(PPG!N1105="", "", PPG!N1105)</f>
        <v>0</v>
      </c>
      <c r="Y493" s="9">
        <f>IF(PPG!O1105="", "", PPG!O1105)</f>
        <v>0</v>
      </c>
      <c r="Z493" s="8">
        <f>IF(PPG!Q1105="", "", PPG!Q1105)</f>
        <v>1.7270000000000001</v>
      </c>
      <c r="AA493" s="9">
        <f>IF(PPG!R1105="", "", PPG!R1105)</f>
        <v>55.26</v>
      </c>
      <c r="AB493" s="8">
        <f>IF(PPG!S1105="", "", PPG!S1105)</f>
        <v>0</v>
      </c>
      <c r="AC493" s="9">
        <f>IF(PPG!T1105="", "", PPG!T1105)</f>
        <v>0</v>
      </c>
      <c r="AD493" s="8">
        <f>IF(PPG!U1105="", "", PPG!U1105)</f>
        <v>0</v>
      </c>
      <c r="AE493" s="9">
        <f>IF(PPG!V1105="", "", PPG!V1105)</f>
        <v>0</v>
      </c>
      <c r="AF493" s="8">
        <f>IF(PPG!W1105="", "", PPG!W1105)</f>
        <v>0</v>
      </c>
      <c r="AG493" s="9">
        <f>IF(PPG!X1105="", "", PPG!X1105)</f>
        <v>0</v>
      </c>
      <c r="AH493" s="8">
        <f>IF(PPG!Y1105="", "", PPG!Y1105)</f>
        <v>0</v>
      </c>
      <c r="AI493" s="9">
        <f>IF(PPG!Z1105="", "", PPG!Z1105)</f>
        <v>0</v>
      </c>
      <c r="AJ493" s="30" t="str">
        <f>IF(D493&lt;&gt;"",D493*I493, "0.00")</f>
        <v>0.00</v>
      </c>
      <c r="AK493" s="7" t="str">
        <f>IF(D493&lt;&gt;"",D493, "0")</f>
        <v>0</v>
      </c>
      <c r="AL493" s="7" t="str">
        <f>IF(D493&lt;&gt;"",D493*K493, "0")</f>
        <v>0</v>
      </c>
    </row>
    <row r="494" spans="1:38">
      <c r="A494" s="7">
        <f>IF(OUT!C393="", "", OUT!C393)</f>
        <v>711</v>
      </c>
      <c r="B494" s="18">
        <f>IF(OUT!A393="", "", OUT!A393)</f>
        <v>54288</v>
      </c>
      <c r="C494" s="7" t="str">
        <f>IF(OUT!D393="", "", OUT!D393)</f>
        <v>IV</v>
      </c>
      <c r="D494" s="25"/>
      <c r="E494" s="7" t="str">
        <f>IF(OUT!E393="", "", OUT!E393)</f>
        <v>32 TRAY</v>
      </c>
      <c r="F494" s="22" t="str">
        <f>IF(OUT!AE393="NEW", "✷", "")</f>
        <v/>
      </c>
      <c r="G494" t="str">
        <f>IF(OUT!B393="", "", OUT!B393)</f>
        <v>GAURA LINDHEIMERI SISKIYOU PINK (Wine Red Buds to Rose Pink)</v>
      </c>
      <c r="H494" s="19">
        <f>IF(AND($K$3=1,$K$4="N"),P494,IF(AND($K$3=2,$K$4="N"),R494,IF(AND($K$3=3,$K$4="N"),T494,IF(AND($K$3=4,$K$4="N"),V494,IF(AND($K$3=5,$K$4="N"),X494,IF(AND($K$3=1,$K$4="Y"),Z494,IF(AND($K$3=2,$K$4="Y"),AB494,IF(AND($K$3=3,$K$4="Y"),AD494,IF(AND($K$3=4,$K$4="Y"),AF494,IF(AND($K$3=5,$K$4="Y"),AH494,"FALSE"))))))))))</f>
        <v>1.516</v>
      </c>
      <c r="I494" s="20">
        <f>IF(AND($K$3=1,$K$4="N"),Q494,IF(AND($K$3=2,$K$4="N"),S494,IF(AND($K$3=3,$K$4="N"),U494,IF(AND($K$3=4,$K$4="N"),W494,IF(AND($K$3=5,$K$4="N"),Y494,IF(AND($K$3=1,$K$4="Y"),AA494,IF(AND($K$3=2,$K$4="Y"),AC494,IF(AND($K$3=3,$K$4="Y"),AE494,IF(AND($K$3=4,$K$4="Y"),AG494,IF(AND($K$3=5,$K$4="Y"),AI494,"FALSE"))))))))))</f>
        <v>48.51</v>
      </c>
      <c r="J494" s="34" t="str">
        <f>IF(OUT!F393="", "", OUT!F393)</f>
        <v>VERNALIZED</v>
      </c>
      <c r="K494" s="7">
        <f>IF(OUT!P393="", "", OUT!P393)</f>
        <v>32</v>
      </c>
      <c r="L494" s="7" t="str">
        <f>IF(OUT!AE393="", "", OUT!AE393)</f>
        <v/>
      </c>
      <c r="M494" s="7" t="str">
        <f>IF(OUT!AG393="", "", OUT!AG393)</f>
        <v/>
      </c>
      <c r="N494" s="7" t="str">
        <f>IF(OUT!AQ393="", "", OUT!AQ393)</f>
        <v/>
      </c>
      <c r="O494" s="7" t="str">
        <f>IF(OUT!BM393="", "", OUT!BM393)</f>
        <v>T3</v>
      </c>
      <c r="P494" s="8">
        <f>IF(OUT!N393="", "", OUT!N393)</f>
        <v>1.516</v>
      </c>
      <c r="Q494" s="9">
        <f>IF(OUT!O393="", "", OUT!O393)</f>
        <v>48.51</v>
      </c>
      <c r="R494" s="8">
        <f>IF(PPG!H393="", "", PPG!H393)</f>
        <v>0</v>
      </c>
      <c r="S494" s="9">
        <f>IF(PPG!I393="", "", PPG!I393)</f>
        <v>0</v>
      </c>
      <c r="T494" s="8">
        <f>IF(PPG!J393="", "", PPG!J393)</f>
        <v>0</v>
      </c>
      <c r="U494" s="9">
        <f>IF(PPG!K393="", "", PPG!K393)</f>
        <v>0</v>
      </c>
      <c r="V494" s="8">
        <f>IF(PPG!L393="", "", PPG!L393)</f>
        <v>0</v>
      </c>
      <c r="W494" s="9">
        <f>IF(PPG!M393="", "", PPG!M393)</f>
        <v>0</v>
      </c>
      <c r="X494" s="8">
        <f>IF(PPG!N393="", "", PPG!N393)</f>
        <v>0</v>
      </c>
      <c r="Y494" s="9">
        <f>IF(PPG!O393="", "", PPG!O393)</f>
        <v>0</v>
      </c>
      <c r="Z494" s="8">
        <f>IF(PPG!Q393="", "", PPG!Q393)</f>
        <v>1.516</v>
      </c>
      <c r="AA494" s="9">
        <f>IF(PPG!R393="", "", PPG!R393)</f>
        <v>48.51</v>
      </c>
      <c r="AB494" s="8">
        <f>IF(PPG!S393="", "", PPG!S393)</f>
        <v>0</v>
      </c>
      <c r="AC494" s="9">
        <f>IF(PPG!T393="", "", PPG!T393)</f>
        <v>0</v>
      </c>
      <c r="AD494" s="8">
        <f>IF(PPG!U393="", "", PPG!U393)</f>
        <v>0</v>
      </c>
      <c r="AE494" s="9">
        <f>IF(PPG!V393="", "", PPG!V393)</f>
        <v>0</v>
      </c>
      <c r="AF494" s="8">
        <f>IF(PPG!W393="", "", PPG!W393)</f>
        <v>0</v>
      </c>
      <c r="AG494" s="9">
        <f>IF(PPG!X393="", "", PPG!X393)</f>
        <v>0</v>
      </c>
      <c r="AH494" s="8">
        <f>IF(PPG!Y393="", "", PPG!Y393)</f>
        <v>0</v>
      </c>
      <c r="AI494" s="9">
        <f>IF(PPG!Z393="", "", PPG!Z393)</f>
        <v>0</v>
      </c>
      <c r="AJ494" s="30" t="str">
        <f>IF(D494&lt;&gt;"",D494*I494, "0.00")</f>
        <v>0.00</v>
      </c>
      <c r="AK494" s="7" t="str">
        <f>IF(D494&lt;&gt;"",D494, "0")</f>
        <v>0</v>
      </c>
      <c r="AL494" s="7" t="str">
        <f>IF(D494&lt;&gt;"",D494*K494, "0")</f>
        <v>0</v>
      </c>
    </row>
    <row r="495" spans="1:38">
      <c r="A495" s="7">
        <f>IF(OUT!C99="", "", OUT!C99)</f>
        <v>711</v>
      </c>
      <c r="B495" s="18">
        <f>IF(OUT!A99="", "", OUT!A99)</f>
        <v>30241</v>
      </c>
      <c r="C495" s="7" t="str">
        <f>IF(OUT!D99="", "", OUT!D99)</f>
        <v>IV</v>
      </c>
      <c r="D495" s="25"/>
      <c r="E495" s="7" t="str">
        <f>IF(OUT!E99="", "", OUT!E99)</f>
        <v>32 TRAY</v>
      </c>
      <c r="F495" s="22" t="str">
        <f>IF(OUT!AE99="NEW", "✷", "")</f>
        <v/>
      </c>
      <c r="G495" t="str">
        <f>IF(OUT!B99="", "", OUT!B99)</f>
        <v>GAURA LINDHEIMERI WHIRLING BUTTERFLIES (White to Pink)</v>
      </c>
      <c r="H495" s="19">
        <f>IF(AND($K$3=1,$K$4="N"),P495,IF(AND($K$3=2,$K$4="N"),R495,IF(AND($K$3=3,$K$4="N"),T495,IF(AND($K$3=4,$K$4="N"),V495,IF(AND($K$3=5,$K$4="N"),X495,IF(AND($K$3=1,$K$4="Y"),Z495,IF(AND($K$3=2,$K$4="Y"),AB495,IF(AND($K$3=3,$K$4="Y"),AD495,IF(AND($K$3=4,$K$4="Y"),AF495,IF(AND($K$3=5,$K$4="Y"),AH495,"FALSE"))))))))))</f>
        <v>1.516</v>
      </c>
      <c r="I495" s="20">
        <f>IF(AND($K$3=1,$K$4="N"),Q495,IF(AND($K$3=2,$K$4="N"),S495,IF(AND($K$3=3,$K$4="N"),U495,IF(AND($K$3=4,$K$4="N"),W495,IF(AND($K$3=5,$K$4="N"),Y495,IF(AND($K$3=1,$K$4="Y"),AA495,IF(AND($K$3=2,$K$4="Y"),AC495,IF(AND($K$3=3,$K$4="Y"),AE495,IF(AND($K$3=4,$K$4="Y"),AG495,IF(AND($K$3=5,$K$4="Y"),AI495,"FALSE"))))))))))</f>
        <v>48.51</v>
      </c>
      <c r="J495" s="34" t="str">
        <f>IF(OUT!F99="", "", OUT!F99)</f>
        <v>VERNALIZED</v>
      </c>
      <c r="K495" s="7">
        <f>IF(OUT!P99="", "", OUT!P99)</f>
        <v>32</v>
      </c>
      <c r="L495" s="7" t="str">
        <f>IF(OUT!AE99="", "", OUT!AE99)</f>
        <v/>
      </c>
      <c r="M495" s="7" t="str">
        <f>IF(OUT!AG99="", "", OUT!AG99)</f>
        <v/>
      </c>
      <c r="N495" s="7" t="str">
        <f>IF(OUT!AQ99="", "", OUT!AQ99)</f>
        <v/>
      </c>
      <c r="O495" s="7" t="str">
        <f>IF(OUT!BM99="", "", OUT!BM99)</f>
        <v>T3</v>
      </c>
      <c r="P495" s="8">
        <f>IF(OUT!N99="", "", OUT!N99)</f>
        <v>1.516</v>
      </c>
      <c r="Q495" s="9">
        <f>IF(OUT!O99="", "", OUT!O99)</f>
        <v>48.51</v>
      </c>
      <c r="R495" s="8">
        <f>IF(PPG!H99="", "", PPG!H99)</f>
        <v>0</v>
      </c>
      <c r="S495" s="9">
        <f>IF(PPG!I99="", "", PPG!I99)</f>
        <v>0</v>
      </c>
      <c r="T495" s="8">
        <f>IF(PPG!J99="", "", PPG!J99)</f>
        <v>0</v>
      </c>
      <c r="U495" s="9">
        <f>IF(PPG!K99="", "", PPG!K99)</f>
        <v>0</v>
      </c>
      <c r="V495" s="8">
        <f>IF(PPG!L99="", "", PPG!L99)</f>
        <v>0</v>
      </c>
      <c r="W495" s="9">
        <f>IF(PPG!M99="", "", PPG!M99)</f>
        <v>0</v>
      </c>
      <c r="X495" s="8">
        <f>IF(PPG!N99="", "", PPG!N99)</f>
        <v>0</v>
      </c>
      <c r="Y495" s="9">
        <f>IF(PPG!O99="", "", PPG!O99)</f>
        <v>0</v>
      </c>
      <c r="Z495" s="8">
        <f>IF(PPG!Q99="", "", PPG!Q99)</f>
        <v>1.516</v>
      </c>
      <c r="AA495" s="9">
        <f>IF(PPG!R99="", "", PPG!R99)</f>
        <v>48.51</v>
      </c>
      <c r="AB495" s="8">
        <f>IF(PPG!S99="", "", PPG!S99)</f>
        <v>0</v>
      </c>
      <c r="AC495" s="9">
        <f>IF(PPG!T99="", "", PPG!T99)</f>
        <v>0</v>
      </c>
      <c r="AD495" s="8">
        <f>IF(PPG!U99="", "", PPG!U99)</f>
        <v>0</v>
      </c>
      <c r="AE495" s="9">
        <f>IF(PPG!V99="", "", PPG!V99)</f>
        <v>0</v>
      </c>
      <c r="AF495" s="8">
        <f>IF(PPG!W99="", "", PPG!W99)</f>
        <v>0</v>
      </c>
      <c r="AG495" s="9">
        <f>IF(PPG!X99="", "", PPG!X99)</f>
        <v>0</v>
      </c>
      <c r="AH495" s="8">
        <f>IF(PPG!Y99="", "", PPG!Y99)</f>
        <v>0</v>
      </c>
      <c r="AI495" s="9">
        <f>IF(PPG!Z99="", "", PPG!Z99)</f>
        <v>0</v>
      </c>
      <c r="AJ495" s="30" t="str">
        <f>IF(D495&lt;&gt;"",D495*I495, "0.00")</f>
        <v>0.00</v>
      </c>
      <c r="AK495" s="7" t="str">
        <f>IF(D495&lt;&gt;"",D495, "0")</f>
        <v>0</v>
      </c>
      <c r="AL495" s="7" t="str">
        <f>IF(D495&lt;&gt;"",D495*K495, "0")</f>
        <v>0</v>
      </c>
    </row>
    <row r="496" spans="1:38">
      <c r="A496" s="7">
        <f>IF(OUT!C1000="", "", OUT!C1000)</f>
        <v>711</v>
      </c>
      <c r="B496" s="18">
        <f>IF(OUT!A1000="", "", OUT!A1000)</f>
        <v>80713</v>
      </c>
      <c r="C496" s="7" t="str">
        <f>IF(OUT!D1000="", "", OUT!D1000)</f>
        <v>CY</v>
      </c>
      <c r="D496" s="25"/>
      <c r="E496" s="7" t="str">
        <f>IF(OUT!E1000="", "", OUT!E1000)</f>
        <v>216 TRAY</v>
      </c>
      <c r="F496" s="22" t="str">
        <f>IF(OUT!AE1000="NEW", "✷", "")</f>
        <v/>
      </c>
      <c r="G496" t="str">
        <f>IF(OUT!B1000="", "", OUT!B1000)</f>
        <v>GAZANIA NEW DAY MIX</v>
      </c>
      <c r="H496" s="19">
        <f>IF(AND($K$3=1,$K$4="N"),P496,IF(AND($K$3=2,$K$4="N"),R496,IF(AND($K$3=3,$K$4="N"),T496,IF(AND($K$3=4,$K$4="N"),V496,IF(AND($K$3=5,$K$4="N"),X496,IF(AND($K$3=1,$K$4="Y"),Z496,IF(AND($K$3=2,$K$4="Y"),AB496,IF(AND($K$3=3,$K$4="Y"),AD496,IF(AND($K$3=4,$K$4="Y"),AF496,IF(AND($K$3=5,$K$4="Y"),AH496,"FALSE"))))))))))</f>
        <v>0.23300000000000001</v>
      </c>
      <c r="I496" s="20">
        <f>IF(AND($K$3=1,$K$4="N"),Q496,IF(AND($K$3=2,$K$4="N"),S496,IF(AND($K$3=3,$K$4="N"),U496,IF(AND($K$3=4,$K$4="N"),W496,IF(AND($K$3=5,$K$4="N"),Y496,IF(AND($K$3=1,$K$4="Y"),AA496,IF(AND($K$3=2,$K$4="Y"),AC496,IF(AND($K$3=3,$K$4="Y"),AE496,IF(AND($K$3=4,$K$4="Y"),AG496,IF(AND($K$3=5,$K$4="Y"),AI496,"FALSE"))))))))))</f>
        <v>48.93</v>
      </c>
      <c r="J496" s="34" t="str">
        <f>IF(OUT!F1000="", "", OUT!F1000)</f>
        <v/>
      </c>
      <c r="K496" s="7">
        <f>IF(OUT!P1000="", "", OUT!P1000)</f>
        <v>210</v>
      </c>
      <c r="L496" s="7" t="str">
        <f>IF(OUT!AE1000="", "", OUT!AE1000)</f>
        <v/>
      </c>
      <c r="M496" s="7" t="str">
        <f>IF(OUT!AG1000="", "", OUT!AG1000)</f>
        <v/>
      </c>
      <c r="N496" s="7" t="str">
        <f>IF(OUT!AQ1000="", "", OUT!AQ1000)</f>
        <v/>
      </c>
      <c r="O496" s="7" t="str">
        <f>IF(OUT!BM1000="", "", OUT!BM1000)</f>
        <v>T4</v>
      </c>
      <c r="P496" s="8">
        <f>IF(OUT!N1000="", "", OUT!N1000)</f>
        <v>0.23300000000000001</v>
      </c>
      <c r="Q496" s="9">
        <f>IF(OUT!O1000="", "", OUT!O1000)</f>
        <v>48.93</v>
      </c>
      <c r="R496" s="8">
        <f>IF(PPG!H1000="", "", PPG!H1000)</f>
        <v>0</v>
      </c>
      <c r="S496" s="9">
        <f>IF(PPG!I1000="", "", PPG!I1000)</f>
        <v>0</v>
      </c>
      <c r="T496" s="8">
        <f>IF(PPG!J1000="", "", PPG!J1000)</f>
        <v>0</v>
      </c>
      <c r="U496" s="9">
        <f>IF(PPG!K1000="", "", PPG!K1000)</f>
        <v>0</v>
      </c>
      <c r="V496" s="8">
        <f>IF(PPG!L1000="", "", PPG!L1000)</f>
        <v>0</v>
      </c>
      <c r="W496" s="9">
        <f>IF(PPG!M1000="", "", PPG!M1000)</f>
        <v>0</v>
      </c>
      <c r="X496" s="8">
        <f>IF(PPG!N1000="", "", PPG!N1000)</f>
        <v>0</v>
      </c>
      <c r="Y496" s="9">
        <f>IF(PPG!O1000="", "", PPG!O1000)</f>
        <v>0</v>
      </c>
      <c r="Z496" s="8">
        <f>IF(PPG!Q1000="", "", PPG!Q1000)</f>
        <v>0.23300000000000001</v>
      </c>
      <c r="AA496" s="9">
        <f>IF(PPG!R1000="", "", PPG!R1000)</f>
        <v>48.93</v>
      </c>
      <c r="AB496" s="8">
        <f>IF(PPG!S1000="", "", PPG!S1000)</f>
        <v>0</v>
      </c>
      <c r="AC496" s="9">
        <f>IF(PPG!T1000="", "", PPG!T1000)</f>
        <v>0</v>
      </c>
      <c r="AD496" s="8">
        <f>IF(PPG!U1000="", "", PPG!U1000)</f>
        <v>0</v>
      </c>
      <c r="AE496" s="9">
        <f>IF(PPG!V1000="", "", PPG!V1000)</f>
        <v>0</v>
      </c>
      <c r="AF496" s="8">
        <f>IF(PPG!W1000="", "", PPG!W1000)</f>
        <v>0</v>
      </c>
      <c r="AG496" s="9">
        <f>IF(PPG!X1000="", "", PPG!X1000)</f>
        <v>0</v>
      </c>
      <c r="AH496" s="8">
        <f>IF(PPG!Y1000="", "", PPG!Y1000)</f>
        <v>0</v>
      </c>
      <c r="AI496" s="9">
        <f>IF(PPG!Z1000="", "", PPG!Z1000)</f>
        <v>0</v>
      </c>
      <c r="AJ496" s="30" t="str">
        <f>IF(D496&lt;&gt;"",D496*I496, "0.00")</f>
        <v>0.00</v>
      </c>
      <c r="AK496" s="7" t="str">
        <f>IF(D496&lt;&gt;"",D496, "0")</f>
        <v>0</v>
      </c>
      <c r="AL496" s="7" t="str">
        <f>IF(D496&lt;&gt;"",D496*K496, "0")</f>
        <v>0</v>
      </c>
    </row>
    <row r="497" spans="1:38">
      <c r="A497" s="7">
        <f>IF(OUT!C860="", "", OUT!C860)</f>
        <v>711</v>
      </c>
      <c r="B497" s="18">
        <f>IF(OUT!A860="", "", OUT!A860)</f>
        <v>75782</v>
      </c>
      <c r="C497" s="7" t="str">
        <f>IF(OUT!D860="", "", OUT!D860)</f>
        <v>IV</v>
      </c>
      <c r="D497" s="25"/>
      <c r="E497" s="7" t="str">
        <f>IF(OUT!E860="", "", OUT!E860)</f>
        <v>32 TRAY</v>
      </c>
      <c r="F497" s="22" t="str">
        <f>IF(OUT!AE860="NEW", "✷", "")</f>
        <v/>
      </c>
      <c r="G497" t="str">
        <f>IF(OUT!B860="", "", OUT!B860)</f>
        <v>GENTIANA TRUE BLUE</v>
      </c>
      <c r="H497" s="19">
        <f>IF(AND($K$3=1,$K$4="N"),P497,IF(AND($K$3=2,$K$4="N"),R497,IF(AND($K$3=3,$K$4="N"),T497,IF(AND($K$3=4,$K$4="N"),V497,IF(AND($K$3=5,$K$4="N"),X497,IF(AND($K$3=1,$K$4="Y"),Z497,IF(AND($K$3=2,$K$4="Y"),AB497,IF(AND($K$3=3,$K$4="Y"),AD497,IF(AND($K$3=4,$K$4="Y"),AF497,IF(AND($K$3=5,$K$4="Y"),AH497,"FALSE"))))))))))</f>
        <v>3.3580000000000001</v>
      </c>
      <c r="I497" s="20">
        <f>IF(AND($K$3=1,$K$4="N"),Q497,IF(AND($K$3=2,$K$4="N"),S497,IF(AND($K$3=3,$K$4="N"),U497,IF(AND($K$3=4,$K$4="N"),W497,IF(AND($K$3=5,$K$4="N"),Y497,IF(AND($K$3=1,$K$4="Y"),AA497,IF(AND($K$3=2,$K$4="Y"),AC497,IF(AND($K$3=3,$K$4="Y"),AE497,IF(AND($K$3=4,$K$4="Y"),AG497,IF(AND($K$3=5,$K$4="Y"),AI497,"FALSE"))))))))))</f>
        <v>107.45</v>
      </c>
      <c r="J497" s="34" t="str">
        <f>IF(OUT!F860="", "", OUT!F860)</f>
        <v>VERNALIZED</v>
      </c>
      <c r="K497" s="7">
        <f>IF(OUT!P860="", "", OUT!P860)</f>
        <v>32</v>
      </c>
      <c r="L497" s="7" t="str">
        <f>IF(OUT!AE860="", "", OUT!AE860)</f>
        <v/>
      </c>
      <c r="M497" s="7" t="str">
        <f>IF(OUT!AG860="", "", OUT!AG860)</f>
        <v>PAT</v>
      </c>
      <c r="N497" s="7" t="str">
        <f>IF(OUT!AQ860="", "", OUT!AQ860)</f>
        <v/>
      </c>
      <c r="O497" s="7" t="str">
        <f>IF(OUT!BM860="", "", OUT!BM860)</f>
        <v>T3</v>
      </c>
      <c r="P497" s="8">
        <f>IF(OUT!N860="", "", OUT!N860)</f>
        <v>3.3580000000000001</v>
      </c>
      <c r="Q497" s="9">
        <f>IF(OUT!O860="", "", OUT!O860)</f>
        <v>107.45</v>
      </c>
      <c r="R497" s="8">
        <f>IF(PPG!H860="", "", PPG!H860)</f>
        <v>0</v>
      </c>
      <c r="S497" s="9">
        <f>IF(PPG!I860="", "", PPG!I860)</f>
        <v>0</v>
      </c>
      <c r="T497" s="8">
        <f>IF(PPG!J860="", "", PPG!J860)</f>
        <v>0</v>
      </c>
      <c r="U497" s="9">
        <f>IF(PPG!K860="", "", PPG!K860)</f>
        <v>0</v>
      </c>
      <c r="V497" s="8">
        <f>IF(PPG!L860="", "", PPG!L860)</f>
        <v>0</v>
      </c>
      <c r="W497" s="9">
        <f>IF(PPG!M860="", "", PPG!M860)</f>
        <v>0</v>
      </c>
      <c r="X497" s="8">
        <f>IF(PPG!N860="", "", PPG!N860)</f>
        <v>0</v>
      </c>
      <c r="Y497" s="9">
        <f>IF(PPG!O860="", "", PPG!O860)</f>
        <v>0</v>
      </c>
      <c r="Z497" s="8">
        <f>IF(PPG!Q860="", "", PPG!Q860)</f>
        <v>3.3580000000000001</v>
      </c>
      <c r="AA497" s="9">
        <f>IF(PPG!R860="", "", PPG!R860)</f>
        <v>107.45</v>
      </c>
      <c r="AB497" s="8">
        <f>IF(PPG!S860="", "", PPG!S860)</f>
        <v>0</v>
      </c>
      <c r="AC497" s="9">
        <f>IF(PPG!T860="", "", PPG!T860)</f>
        <v>0</v>
      </c>
      <c r="AD497" s="8">
        <f>IF(PPG!U860="", "", PPG!U860)</f>
        <v>0</v>
      </c>
      <c r="AE497" s="9">
        <f>IF(PPG!V860="", "", PPG!V860)</f>
        <v>0</v>
      </c>
      <c r="AF497" s="8">
        <f>IF(PPG!W860="", "", PPG!W860)</f>
        <v>0</v>
      </c>
      <c r="AG497" s="9">
        <f>IF(PPG!X860="", "", PPG!X860)</f>
        <v>0</v>
      </c>
      <c r="AH497" s="8">
        <f>IF(PPG!Y860="", "", PPG!Y860)</f>
        <v>0</v>
      </c>
      <c r="AI497" s="9">
        <f>IF(PPG!Z860="", "", PPG!Z860)</f>
        <v>0</v>
      </c>
      <c r="AJ497" s="30" t="str">
        <f>IF(D497&lt;&gt;"",D497*I497, "0.00")</f>
        <v>0.00</v>
      </c>
      <c r="AK497" s="7" t="str">
        <f>IF(D497&lt;&gt;"",D497, "0")</f>
        <v>0</v>
      </c>
      <c r="AL497" s="7" t="str">
        <f>IF(D497&lt;&gt;"",D497*K497, "0")</f>
        <v>0</v>
      </c>
    </row>
    <row r="498" spans="1:38">
      <c r="A498" s="7">
        <f>IF(OUT!C8="", "", OUT!C8)</f>
        <v>711</v>
      </c>
      <c r="B498" s="18">
        <f>IF(OUT!A8="", "", OUT!A8)</f>
        <v>2475</v>
      </c>
      <c r="C498" s="7" t="str">
        <f>IF(OUT!D8="", "", OUT!D8)</f>
        <v>CY</v>
      </c>
      <c r="D498" s="25"/>
      <c r="E498" s="7" t="str">
        <f>IF(OUT!E8="", "", OUT!E8)</f>
        <v>216 TRAY</v>
      </c>
      <c r="F498" s="22" t="str">
        <f>IF(OUT!AE8="NEW", "✷", "")</f>
        <v/>
      </c>
      <c r="G498" t="str">
        <f>IF(OUT!B8="", "", OUT!B8)</f>
        <v>GERANIUM MAVERICK MIX</v>
      </c>
      <c r="H498" s="19">
        <f>IF(AND($K$3=1,$K$4="N"),P498,IF(AND($K$3=2,$K$4="N"),R498,IF(AND($K$3=3,$K$4="N"),T498,IF(AND($K$3=4,$K$4="N"),V498,IF(AND($K$3=5,$K$4="N"),X498,IF(AND($K$3=1,$K$4="Y"),Z498,IF(AND($K$3=2,$K$4="Y"),AB498,IF(AND($K$3=3,$K$4="Y"),AD498,IF(AND($K$3=4,$K$4="Y"),AF498,IF(AND($K$3=5,$K$4="Y"),AH498,"FALSE"))))))))))</f>
        <v>0.316</v>
      </c>
      <c r="I498" s="20">
        <f>IF(AND($K$3=1,$K$4="N"),Q498,IF(AND($K$3=2,$K$4="N"),S498,IF(AND($K$3=3,$K$4="N"),U498,IF(AND($K$3=4,$K$4="N"),W498,IF(AND($K$3=5,$K$4="N"),Y498,IF(AND($K$3=1,$K$4="Y"),AA498,IF(AND($K$3=2,$K$4="Y"),AC498,IF(AND($K$3=3,$K$4="Y"),AE498,IF(AND($K$3=4,$K$4="Y"),AG498,IF(AND($K$3=5,$K$4="Y"),AI498,"FALSE"))))))))))</f>
        <v>66.36</v>
      </c>
      <c r="J498" s="34" t="str">
        <f>IF(OUT!F8="", "", OUT!F8)</f>
        <v/>
      </c>
      <c r="K498" s="7">
        <f>IF(OUT!P8="", "", OUT!P8)</f>
        <v>210</v>
      </c>
      <c r="L498" s="7" t="str">
        <f>IF(OUT!AE8="", "", OUT!AE8)</f>
        <v/>
      </c>
      <c r="M498" s="7" t="str">
        <f>IF(OUT!AG8="", "", OUT!AG8)</f>
        <v/>
      </c>
      <c r="N498" s="7" t="str">
        <f>IF(OUT!AQ8="", "", OUT!AQ8)</f>
        <v/>
      </c>
      <c r="O498" s="7" t="str">
        <f>IF(OUT!BM8="", "", OUT!BM8)</f>
        <v>T4</v>
      </c>
      <c r="P498" s="8">
        <f>IF(OUT!N8="", "", OUT!N8)</f>
        <v>0.316</v>
      </c>
      <c r="Q498" s="9">
        <f>IF(OUT!O8="", "", OUT!O8)</f>
        <v>66.36</v>
      </c>
      <c r="R498" s="8">
        <f>IF(PPG!H8="", "", PPG!H8)</f>
        <v>0</v>
      </c>
      <c r="S498" s="9">
        <f>IF(PPG!I8="", "", PPG!I8)</f>
        <v>0</v>
      </c>
      <c r="T498" s="8">
        <f>IF(PPG!J8="", "", PPG!J8)</f>
        <v>0</v>
      </c>
      <c r="U498" s="9">
        <f>IF(PPG!K8="", "", PPG!K8)</f>
        <v>0</v>
      </c>
      <c r="V498" s="8">
        <f>IF(PPG!L8="", "", PPG!L8)</f>
        <v>0</v>
      </c>
      <c r="W498" s="9">
        <f>IF(PPG!M8="", "", PPG!M8)</f>
        <v>0</v>
      </c>
      <c r="X498" s="8">
        <f>IF(PPG!N8="", "", PPG!N8)</f>
        <v>0</v>
      </c>
      <c r="Y498" s="9">
        <f>IF(PPG!O8="", "", PPG!O8)</f>
        <v>0</v>
      </c>
      <c r="Z498" s="8">
        <f>IF(PPG!Q8="", "", PPG!Q8)</f>
        <v>0.316</v>
      </c>
      <c r="AA498" s="9">
        <f>IF(PPG!R8="", "", PPG!R8)</f>
        <v>66.36</v>
      </c>
      <c r="AB498" s="8">
        <f>IF(PPG!S8="", "", PPG!S8)</f>
        <v>0</v>
      </c>
      <c r="AC498" s="9">
        <f>IF(PPG!T8="", "", PPG!T8)</f>
        <v>0</v>
      </c>
      <c r="AD498" s="8">
        <f>IF(PPG!U8="", "", PPG!U8)</f>
        <v>0</v>
      </c>
      <c r="AE498" s="9">
        <f>IF(PPG!V8="", "", PPG!V8)</f>
        <v>0</v>
      </c>
      <c r="AF498" s="8">
        <f>IF(PPG!W8="", "", PPG!W8)</f>
        <v>0</v>
      </c>
      <c r="AG498" s="9">
        <f>IF(PPG!X8="", "", PPG!X8)</f>
        <v>0</v>
      </c>
      <c r="AH498" s="8">
        <f>IF(PPG!Y8="", "", PPG!Y8)</f>
        <v>0</v>
      </c>
      <c r="AI498" s="9">
        <f>IF(PPG!Z8="", "", PPG!Z8)</f>
        <v>0</v>
      </c>
      <c r="AJ498" s="30" t="str">
        <f>IF(D498&lt;&gt;"",D498*I498, "0.00")</f>
        <v>0.00</v>
      </c>
      <c r="AK498" s="7" t="str">
        <f>IF(D498&lt;&gt;"",D498, "0")</f>
        <v>0</v>
      </c>
      <c r="AL498" s="7" t="str">
        <f>IF(D498&lt;&gt;"",D498*K498, "0")</f>
        <v>0</v>
      </c>
    </row>
    <row r="499" spans="1:38">
      <c r="A499" s="7">
        <f>IF(OUT!C782="", "", OUT!C782)</f>
        <v>711</v>
      </c>
      <c r="B499" s="18">
        <f>IF(OUT!A782="", "", OUT!A782)</f>
        <v>72648</v>
      </c>
      <c r="C499" s="7" t="str">
        <f>IF(OUT!D782="", "", OUT!D782)</f>
        <v>IV</v>
      </c>
      <c r="D499" s="25"/>
      <c r="E499" s="7" t="str">
        <f>IF(OUT!E782="", "", OUT!E782)</f>
        <v>32 TRAY</v>
      </c>
      <c r="F499" s="22" t="str">
        <f>IF(OUT!AE782="NEW", "✷", "")</f>
        <v/>
      </c>
      <c r="G499" t="str">
        <f>IF(OUT!B782="", "", OUT!B782)</f>
        <v>GERANIUM ORKNEY CHERRY (Fuchsia Pink w/Choc Foliage)</v>
      </c>
      <c r="H499" s="19">
        <f>IF(AND($K$3=1,$K$4="N"),P499,IF(AND($K$3=2,$K$4="N"),R499,IF(AND($K$3=3,$K$4="N"),T499,IF(AND($K$3=4,$K$4="N"),V499,IF(AND($K$3=5,$K$4="N"),X499,IF(AND($K$3=1,$K$4="Y"),Z499,IF(AND($K$3=2,$K$4="Y"),AB499,IF(AND($K$3=3,$K$4="Y"),AD499,IF(AND($K$3=4,$K$4="Y"),AF499,IF(AND($K$3=5,$K$4="Y"),AH499,"FALSE"))))))))))</f>
        <v>3.427</v>
      </c>
      <c r="I499" s="20">
        <f>IF(AND($K$3=1,$K$4="N"),Q499,IF(AND($K$3=2,$K$4="N"),S499,IF(AND($K$3=3,$K$4="N"),U499,IF(AND($K$3=4,$K$4="N"),W499,IF(AND($K$3=5,$K$4="N"),Y499,IF(AND($K$3=1,$K$4="Y"),AA499,IF(AND($K$3=2,$K$4="Y"),AC499,IF(AND($K$3=3,$K$4="Y"),AE499,IF(AND($K$3=4,$K$4="Y"),AG499,IF(AND($K$3=5,$K$4="Y"),AI499,"FALSE"))))))))))</f>
        <v>109.66</v>
      </c>
      <c r="J499" s="34" t="str">
        <f>IF(OUT!F782="", "", OUT!F782)</f>
        <v>VERNALIZED</v>
      </c>
      <c r="K499" s="7">
        <f>IF(OUT!P782="", "", OUT!P782)</f>
        <v>32</v>
      </c>
      <c r="L499" s="7" t="str">
        <f>IF(OUT!AE782="", "", OUT!AE782)</f>
        <v/>
      </c>
      <c r="M499" s="7" t="str">
        <f>IF(OUT!AG782="", "", OUT!AG782)</f>
        <v>PAT</v>
      </c>
      <c r="N499" s="7" t="str">
        <f>IF(OUT!AQ782="", "", OUT!AQ782)</f>
        <v/>
      </c>
      <c r="O499" s="7" t="str">
        <f>IF(OUT!BM782="", "", OUT!BM782)</f>
        <v>T3</v>
      </c>
      <c r="P499" s="8">
        <f>IF(OUT!N782="", "", OUT!N782)</f>
        <v>3.427</v>
      </c>
      <c r="Q499" s="9">
        <f>IF(OUT!O782="", "", OUT!O782)</f>
        <v>109.66</v>
      </c>
      <c r="R499" s="8">
        <f>IF(PPG!H782="", "", PPG!H782)</f>
        <v>0</v>
      </c>
      <c r="S499" s="9">
        <f>IF(PPG!I782="", "", PPG!I782)</f>
        <v>0</v>
      </c>
      <c r="T499" s="8">
        <f>IF(PPG!J782="", "", PPG!J782)</f>
        <v>0</v>
      </c>
      <c r="U499" s="9">
        <f>IF(PPG!K782="", "", PPG!K782)</f>
        <v>0</v>
      </c>
      <c r="V499" s="8">
        <f>IF(PPG!L782="", "", PPG!L782)</f>
        <v>0</v>
      </c>
      <c r="W499" s="9">
        <f>IF(PPG!M782="", "", PPG!M782)</f>
        <v>0</v>
      </c>
      <c r="X499" s="8">
        <f>IF(PPG!N782="", "", PPG!N782)</f>
        <v>0</v>
      </c>
      <c r="Y499" s="9">
        <f>IF(PPG!O782="", "", PPG!O782)</f>
        <v>0</v>
      </c>
      <c r="Z499" s="8">
        <f>IF(PPG!Q782="", "", PPG!Q782)</f>
        <v>3.427</v>
      </c>
      <c r="AA499" s="9">
        <f>IF(PPG!R782="", "", PPG!R782)</f>
        <v>109.66</v>
      </c>
      <c r="AB499" s="8">
        <f>IF(PPG!S782="", "", PPG!S782)</f>
        <v>0</v>
      </c>
      <c r="AC499" s="9">
        <f>IF(PPG!T782="", "", PPG!T782)</f>
        <v>0</v>
      </c>
      <c r="AD499" s="8">
        <f>IF(PPG!U782="", "", PPG!U782)</f>
        <v>0</v>
      </c>
      <c r="AE499" s="9">
        <f>IF(PPG!V782="", "", PPG!V782)</f>
        <v>0</v>
      </c>
      <c r="AF499" s="8">
        <f>IF(PPG!W782="", "", PPG!W782)</f>
        <v>0</v>
      </c>
      <c r="AG499" s="9">
        <f>IF(PPG!X782="", "", PPG!X782)</f>
        <v>0</v>
      </c>
      <c r="AH499" s="8">
        <f>IF(PPG!Y782="", "", PPG!Y782)</f>
        <v>0</v>
      </c>
      <c r="AI499" s="9">
        <f>IF(PPG!Z782="", "", PPG!Z782)</f>
        <v>0</v>
      </c>
      <c r="AJ499" s="30" t="str">
        <f>IF(D499&lt;&gt;"",D499*I499, "0.00")</f>
        <v>0.00</v>
      </c>
      <c r="AK499" s="7" t="str">
        <f>IF(D499&lt;&gt;"",D499, "0")</f>
        <v>0</v>
      </c>
      <c r="AL499" s="7" t="str">
        <f>IF(D499&lt;&gt;"",D499*K499, "0")</f>
        <v>0</v>
      </c>
    </row>
    <row r="500" spans="1:38">
      <c r="A500" s="7">
        <f>IF(OUT!C551="", "", OUT!C551)</f>
        <v>711</v>
      </c>
      <c r="B500" s="18">
        <f>IF(OUT!A551="", "", OUT!A551)</f>
        <v>63885</v>
      </c>
      <c r="C500" s="7" t="str">
        <f>IF(OUT!D551="", "", OUT!D551)</f>
        <v>IV</v>
      </c>
      <c r="D500" s="25"/>
      <c r="E500" s="7" t="str">
        <f>IF(OUT!E551="", "", OUT!E551)</f>
        <v>32 TRAY</v>
      </c>
      <c r="F500" s="22" t="str">
        <f>IF(OUT!AE551="NEW", "✷", "")</f>
        <v/>
      </c>
      <c r="G500" t="str">
        <f>IF(OUT!B551="", "", OUT!B551)</f>
        <v>GERANIUM ROZANNE (Violet Blue)</v>
      </c>
      <c r="H500" s="19">
        <f>IF(AND($K$3=1,$K$4="N"),P500,IF(AND($K$3=2,$K$4="N"),R500,IF(AND($K$3=3,$K$4="N"),T500,IF(AND($K$3=4,$K$4="N"),V500,IF(AND($K$3=5,$K$4="N"),X500,IF(AND($K$3=1,$K$4="Y"),Z500,IF(AND($K$3=2,$K$4="Y"),AB500,IF(AND($K$3=3,$K$4="Y"),AD500,IF(AND($K$3=4,$K$4="Y"),AF500,IF(AND($K$3=5,$K$4="Y"),AH500,"FALSE"))))))))))</f>
        <v>3.2690000000000001</v>
      </c>
      <c r="I500" s="20">
        <f>IF(AND($K$3=1,$K$4="N"),Q500,IF(AND($K$3=2,$K$4="N"),S500,IF(AND($K$3=3,$K$4="N"),U500,IF(AND($K$3=4,$K$4="N"),W500,IF(AND($K$3=5,$K$4="N"),Y500,IF(AND($K$3=1,$K$4="Y"),AA500,IF(AND($K$3=2,$K$4="Y"),AC500,IF(AND($K$3=3,$K$4="Y"),AE500,IF(AND($K$3=4,$K$4="Y"),AG500,IF(AND($K$3=5,$K$4="Y"),AI500,"FALSE"))))))))))</f>
        <v>104.6</v>
      </c>
      <c r="J500" s="34" t="str">
        <f>IF(OUT!F551="", "", OUT!F551)</f>
        <v>VERNALIZED</v>
      </c>
      <c r="K500" s="7">
        <f>IF(OUT!P551="", "", OUT!P551)</f>
        <v>32</v>
      </c>
      <c r="L500" s="7" t="str">
        <f>IF(OUT!AE551="", "", OUT!AE551)</f>
        <v/>
      </c>
      <c r="M500" s="7" t="str">
        <f>IF(OUT!AG551="", "", OUT!AG551)</f>
        <v>PAT</v>
      </c>
      <c r="N500" s="7" t="str">
        <f>IF(OUT!AQ551="", "", OUT!AQ551)</f>
        <v/>
      </c>
      <c r="O500" s="7" t="str">
        <f>IF(OUT!BM551="", "", OUT!BM551)</f>
        <v>T3</v>
      </c>
      <c r="P500" s="8">
        <f>IF(OUT!N551="", "", OUT!N551)</f>
        <v>3.2690000000000001</v>
      </c>
      <c r="Q500" s="9">
        <f>IF(OUT!O551="", "", OUT!O551)</f>
        <v>104.6</v>
      </c>
      <c r="R500" s="8">
        <f>IF(PPG!H551="", "", PPG!H551)</f>
        <v>0</v>
      </c>
      <c r="S500" s="9">
        <f>IF(PPG!I551="", "", PPG!I551)</f>
        <v>0</v>
      </c>
      <c r="T500" s="8">
        <f>IF(PPG!J551="", "", PPG!J551)</f>
        <v>0</v>
      </c>
      <c r="U500" s="9">
        <f>IF(PPG!K551="", "", PPG!K551)</f>
        <v>0</v>
      </c>
      <c r="V500" s="8">
        <f>IF(PPG!L551="", "", PPG!L551)</f>
        <v>0</v>
      </c>
      <c r="W500" s="9">
        <f>IF(PPG!M551="", "", PPG!M551)</f>
        <v>0</v>
      </c>
      <c r="X500" s="8">
        <f>IF(PPG!N551="", "", PPG!N551)</f>
        <v>0</v>
      </c>
      <c r="Y500" s="9">
        <f>IF(PPG!O551="", "", PPG!O551)</f>
        <v>0</v>
      </c>
      <c r="Z500" s="8">
        <f>IF(PPG!Q551="", "", PPG!Q551)</f>
        <v>3.2690000000000001</v>
      </c>
      <c r="AA500" s="9">
        <f>IF(PPG!R551="", "", PPG!R551)</f>
        <v>104.6</v>
      </c>
      <c r="AB500" s="8">
        <f>IF(PPG!S551="", "", PPG!S551)</f>
        <v>0</v>
      </c>
      <c r="AC500" s="9">
        <f>IF(PPG!T551="", "", PPG!T551)</f>
        <v>0</v>
      </c>
      <c r="AD500" s="8">
        <f>IF(PPG!U551="", "", PPG!U551)</f>
        <v>0</v>
      </c>
      <c r="AE500" s="9">
        <f>IF(PPG!V551="", "", PPG!V551)</f>
        <v>0</v>
      </c>
      <c r="AF500" s="8">
        <f>IF(PPG!W551="", "", PPG!W551)</f>
        <v>0</v>
      </c>
      <c r="AG500" s="9">
        <f>IF(PPG!X551="", "", PPG!X551)</f>
        <v>0</v>
      </c>
      <c r="AH500" s="8">
        <f>IF(PPG!Y551="", "", PPG!Y551)</f>
        <v>0</v>
      </c>
      <c r="AI500" s="9">
        <f>IF(PPG!Z551="", "", PPG!Z551)</f>
        <v>0</v>
      </c>
      <c r="AJ500" s="30" t="str">
        <f>IF(D500&lt;&gt;"",D500*I500, "0.00")</f>
        <v>0.00</v>
      </c>
      <c r="AK500" s="7" t="str">
        <f>IF(D500&lt;&gt;"",D500, "0")</f>
        <v>0</v>
      </c>
      <c r="AL500" s="7" t="str">
        <f>IF(D500&lt;&gt;"",D500*K500, "0")</f>
        <v>0</v>
      </c>
    </row>
    <row r="501" spans="1:38">
      <c r="A501" s="7">
        <f>IF(OUT!C619="", "", OUT!C619)</f>
        <v>711</v>
      </c>
      <c r="B501" s="18">
        <f>IF(OUT!A619="", "", OUT!A619)</f>
        <v>66485</v>
      </c>
      <c r="C501" s="7" t="str">
        <f>IF(OUT!D619="", "", OUT!D619)</f>
        <v>B</v>
      </c>
      <c r="D501" s="25"/>
      <c r="E501" s="7" t="str">
        <f>IF(OUT!E619="", "", OUT!E619)</f>
        <v>128 TRAY</v>
      </c>
      <c r="F501" s="22" t="str">
        <f>IF(OUT!AE619="NEW", "✷", "")</f>
        <v/>
      </c>
      <c r="G501" t="str">
        <f>IF(OUT!B619="", "", OUT!B619)</f>
        <v>GERBERA BENGAL MIX</v>
      </c>
      <c r="H501" s="19">
        <f>IF(AND($K$3=1,$K$4="N"),P501,IF(AND($K$3=2,$K$4="N"),R501,IF(AND($K$3=3,$K$4="N"),T501,IF(AND($K$3=4,$K$4="N"),V501,IF(AND($K$3=5,$K$4="N"),X501,IF(AND($K$3=1,$K$4="Y"),Z501,IF(AND($K$3=2,$K$4="Y"),AB501,IF(AND($K$3=3,$K$4="Y"),AD501,IF(AND($K$3=4,$K$4="Y"),AF501,IF(AND($K$3=5,$K$4="Y"),AH501,"FALSE"))))))))))</f>
        <v>0.76100000000000001</v>
      </c>
      <c r="I501" s="20">
        <f>IF(AND($K$3=1,$K$4="N"),Q501,IF(AND($K$3=2,$K$4="N"),S501,IF(AND($K$3=3,$K$4="N"),U501,IF(AND($K$3=4,$K$4="N"),W501,IF(AND($K$3=5,$K$4="N"),Y501,IF(AND($K$3=1,$K$4="Y"),AA501,IF(AND($K$3=2,$K$4="Y"),AC501,IF(AND($K$3=3,$K$4="Y"),AE501,IF(AND($K$3=4,$K$4="Y"),AG501,IF(AND($K$3=5,$K$4="Y"),AI501,"FALSE"))))))))))</f>
        <v>95.12</v>
      </c>
      <c r="J501" s="34" t="str">
        <f>IF(OUT!F619="", "", OUT!F619)</f>
        <v/>
      </c>
      <c r="K501" s="7">
        <f>IF(OUT!P619="", "", OUT!P619)</f>
        <v>125</v>
      </c>
      <c r="L501" s="7" t="str">
        <f>IF(OUT!AE619="", "", OUT!AE619)</f>
        <v/>
      </c>
      <c r="M501" s="7" t="str">
        <f>IF(OUT!AG619="", "", OUT!AG619)</f>
        <v/>
      </c>
      <c r="N501" s="7" t="str">
        <f>IF(OUT!AQ619="", "", OUT!AQ619)</f>
        <v/>
      </c>
      <c r="O501" s="7" t="str">
        <f>IF(OUT!BM619="", "", OUT!BM619)</f>
        <v>T4</v>
      </c>
      <c r="P501" s="8">
        <f>IF(OUT!N619="", "", OUT!N619)</f>
        <v>0.76100000000000001</v>
      </c>
      <c r="Q501" s="9">
        <f>IF(OUT!O619="", "", OUT!O619)</f>
        <v>95.12</v>
      </c>
      <c r="R501" s="8">
        <f>IF(PPG!H619="", "", PPG!H619)</f>
        <v>0</v>
      </c>
      <c r="S501" s="9">
        <f>IF(PPG!I619="", "", PPG!I619)</f>
        <v>0</v>
      </c>
      <c r="T501" s="8">
        <f>IF(PPG!J619="", "", PPG!J619)</f>
        <v>0</v>
      </c>
      <c r="U501" s="9">
        <f>IF(PPG!K619="", "", PPG!K619)</f>
        <v>0</v>
      </c>
      <c r="V501" s="8">
        <f>IF(PPG!L619="", "", PPG!L619)</f>
        <v>0</v>
      </c>
      <c r="W501" s="9">
        <f>IF(PPG!M619="", "", PPG!M619)</f>
        <v>0</v>
      </c>
      <c r="X501" s="8">
        <f>IF(PPG!N619="", "", PPG!N619)</f>
        <v>0</v>
      </c>
      <c r="Y501" s="9">
        <f>IF(PPG!O619="", "", PPG!O619)</f>
        <v>0</v>
      </c>
      <c r="Z501" s="8">
        <f>IF(PPG!Q619="", "", PPG!Q619)</f>
        <v>0.76100000000000001</v>
      </c>
      <c r="AA501" s="9">
        <f>IF(PPG!R619="", "", PPG!R619)</f>
        <v>95.12</v>
      </c>
      <c r="AB501" s="8">
        <f>IF(PPG!S619="", "", PPG!S619)</f>
        <v>0</v>
      </c>
      <c r="AC501" s="9">
        <f>IF(PPG!T619="", "", PPG!T619)</f>
        <v>0</v>
      </c>
      <c r="AD501" s="8">
        <f>IF(PPG!U619="", "", PPG!U619)</f>
        <v>0</v>
      </c>
      <c r="AE501" s="9">
        <f>IF(PPG!V619="", "", PPG!V619)</f>
        <v>0</v>
      </c>
      <c r="AF501" s="8">
        <f>IF(PPG!W619="", "", PPG!W619)</f>
        <v>0</v>
      </c>
      <c r="AG501" s="9">
        <f>IF(PPG!X619="", "", PPG!X619)</f>
        <v>0</v>
      </c>
      <c r="AH501" s="8">
        <f>IF(PPG!Y619="", "", PPG!Y619)</f>
        <v>0</v>
      </c>
      <c r="AI501" s="9">
        <f>IF(PPG!Z619="", "", PPG!Z619)</f>
        <v>0</v>
      </c>
      <c r="AJ501" s="30" t="str">
        <f>IF(D501&lt;&gt;"",D501*I501, "0.00")</f>
        <v>0.00</v>
      </c>
      <c r="AK501" s="7" t="str">
        <f>IF(D501&lt;&gt;"",D501, "0")</f>
        <v>0</v>
      </c>
      <c r="AL501" s="7" t="str">
        <f>IF(D501&lt;&gt;"",D501*K501, "0")</f>
        <v>0</v>
      </c>
    </row>
    <row r="502" spans="1:38">
      <c r="A502" s="7">
        <f>IF(OUT!C1408="", "", OUT!C1408)</f>
        <v>711</v>
      </c>
      <c r="B502" s="18">
        <f>IF(OUT!A1408="", "", OUT!A1408)</f>
        <v>90573</v>
      </c>
      <c r="C502" s="7" t="str">
        <f>IF(OUT!D1408="", "", OUT!D1408)</f>
        <v>B</v>
      </c>
      <c r="D502" s="25"/>
      <c r="E502" s="7" t="str">
        <f>IF(OUT!E1408="", "", OUT!E1408)</f>
        <v>128 TRAY</v>
      </c>
      <c r="F502" s="22" t="str">
        <f>IF(OUT!AE1408="NEW", "✷", "")</f>
        <v/>
      </c>
      <c r="G502" t="str">
        <f>IF(OUT!B1408="", "", OUT!B1408)</f>
        <v>GERBERA JAGUAR MIX</v>
      </c>
      <c r="H502" s="19">
        <f>IF(AND($K$3=1,$K$4="N"),P502,IF(AND($K$3=2,$K$4="N"),R502,IF(AND($K$3=3,$K$4="N"),T502,IF(AND($K$3=4,$K$4="N"),V502,IF(AND($K$3=5,$K$4="N"),X502,IF(AND($K$3=1,$K$4="Y"),Z502,IF(AND($K$3=2,$K$4="Y"),AB502,IF(AND($K$3=3,$K$4="Y"),AD502,IF(AND($K$3=4,$K$4="Y"),AF502,IF(AND($K$3=5,$K$4="Y"),AH502,"FALSE"))))))))))</f>
        <v>0.76100000000000001</v>
      </c>
      <c r="I502" s="20">
        <f>IF(AND($K$3=1,$K$4="N"),Q502,IF(AND($K$3=2,$K$4="N"),S502,IF(AND($K$3=3,$K$4="N"),U502,IF(AND($K$3=4,$K$4="N"),W502,IF(AND($K$3=5,$K$4="N"),Y502,IF(AND($K$3=1,$K$4="Y"),AA502,IF(AND($K$3=2,$K$4="Y"),AC502,IF(AND($K$3=3,$K$4="Y"),AE502,IF(AND($K$3=4,$K$4="Y"),AG502,IF(AND($K$3=5,$K$4="Y"),AI502,"FALSE"))))))))))</f>
        <v>95.12</v>
      </c>
      <c r="J502" s="34" t="str">
        <f>IF(OUT!F1408="", "", OUT!F1408)</f>
        <v/>
      </c>
      <c r="K502" s="7">
        <f>IF(OUT!P1408="", "", OUT!P1408)</f>
        <v>125</v>
      </c>
      <c r="L502" s="7" t="str">
        <f>IF(OUT!AE1408="", "", OUT!AE1408)</f>
        <v/>
      </c>
      <c r="M502" s="7" t="str">
        <f>IF(OUT!AG1408="", "", OUT!AG1408)</f>
        <v/>
      </c>
      <c r="N502" s="7" t="str">
        <f>IF(OUT!AQ1408="", "", OUT!AQ1408)</f>
        <v/>
      </c>
      <c r="O502" s="7" t="str">
        <f>IF(OUT!BM1408="", "", OUT!BM1408)</f>
        <v>T4</v>
      </c>
      <c r="P502" s="8">
        <f>IF(OUT!N1408="", "", OUT!N1408)</f>
        <v>0.76100000000000001</v>
      </c>
      <c r="Q502" s="9">
        <f>IF(OUT!O1408="", "", OUT!O1408)</f>
        <v>95.12</v>
      </c>
      <c r="R502" s="8">
        <f>IF(PPG!H1408="", "", PPG!H1408)</f>
        <v>0</v>
      </c>
      <c r="S502" s="9">
        <f>IF(PPG!I1408="", "", PPG!I1408)</f>
        <v>0</v>
      </c>
      <c r="T502" s="8">
        <f>IF(PPG!J1408="", "", PPG!J1408)</f>
        <v>0</v>
      </c>
      <c r="U502" s="9">
        <f>IF(PPG!K1408="", "", PPG!K1408)</f>
        <v>0</v>
      </c>
      <c r="V502" s="8">
        <f>IF(PPG!L1408="", "", PPG!L1408)</f>
        <v>0</v>
      </c>
      <c r="W502" s="9">
        <f>IF(PPG!M1408="", "", PPG!M1408)</f>
        <v>0</v>
      </c>
      <c r="X502" s="8">
        <f>IF(PPG!N1408="", "", PPG!N1408)</f>
        <v>0</v>
      </c>
      <c r="Y502" s="9">
        <f>IF(PPG!O1408="", "", PPG!O1408)</f>
        <v>0</v>
      </c>
      <c r="Z502" s="8">
        <f>IF(PPG!Q1408="", "", PPG!Q1408)</f>
        <v>0.76100000000000001</v>
      </c>
      <c r="AA502" s="9">
        <f>IF(PPG!R1408="", "", PPG!R1408)</f>
        <v>95.12</v>
      </c>
      <c r="AB502" s="8">
        <f>IF(PPG!S1408="", "", PPG!S1408)</f>
        <v>0</v>
      </c>
      <c r="AC502" s="9">
        <f>IF(PPG!T1408="", "", PPG!T1408)</f>
        <v>0</v>
      </c>
      <c r="AD502" s="8">
        <f>IF(PPG!U1408="", "", PPG!U1408)</f>
        <v>0</v>
      </c>
      <c r="AE502" s="9">
        <f>IF(PPG!V1408="", "", PPG!V1408)</f>
        <v>0</v>
      </c>
      <c r="AF502" s="8">
        <f>IF(PPG!W1408="", "", PPG!W1408)</f>
        <v>0</v>
      </c>
      <c r="AG502" s="9">
        <f>IF(PPG!X1408="", "", PPG!X1408)</f>
        <v>0</v>
      </c>
      <c r="AH502" s="8">
        <f>IF(PPG!Y1408="", "", PPG!Y1408)</f>
        <v>0</v>
      </c>
      <c r="AI502" s="9">
        <f>IF(PPG!Z1408="", "", PPG!Z1408)</f>
        <v>0</v>
      </c>
      <c r="AJ502" s="30" t="str">
        <f>IF(D502&lt;&gt;"",D502*I502, "0.00")</f>
        <v>0.00</v>
      </c>
      <c r="AK502" s="7" t="str">
        <f>IF(D502&lt;&gt;"",D502, "0")</f>
        <v>0</v>
      </c>
      <c r="AL502" s="7" t="str">
        <f>IF(D502&lt;&gt;"",D502*K502, "0")</f>
        <v>0</v>
      </c>
    </row>
    <row r="503" spans="1:38">
      <c r="A503" s="7">
        <f>IF(OUT!C696="", "", OUT!C696)</f>
        <v>711</v>
      </c>
      <c r="B503" s="18">
        <f>IF(OUT!A696="", "", OUT!A696)</f>
        <v>70540</v>
      </c>
      <c r="C503" s="7" t="str">
        <f>IF(OUT!D696="", "", OUT!D696)</f>
        <v>B</v>
      </c>
      <c r="D503" s="25"/>
      <c r="E503" s="7" t="str">
        <f>IF(OUT!E696="", "", OUT!E696)</f>
        <v>128 TRAY</v>
      </c>
      <c r="F503" s="22" t="str">
        <f>IF(OUT!AE696="NEW", "✷", "")</f>
        <v/>
      </c>
      <c r="G503" t="str">
        <f>IF(OUT!B696="", "", OUT!B696)</f>
        <v>GERBERA MAJORETTE MIX</v>
      </c>
      <c r="H503" s="19">
        <f>IF(AND($K$3=1,$K$4="N"),P503,IF(AND($K$3=2,$K$4="N"),R503,IF(AND($K$3=3,$K$4="N"),T503,IF(AND($K$3=4,$K$4="N"),V503,IF(AND($K$3=5,$K$4="N"),X503,IF(AND($K$3=1,$K$4="Y"),Z503,IF(AND($K$3=2,$K$4="Y"),AB503,IF(AND($K$3=3,$K$4="Y"),AD503,IF(AND($K$3=4,$K$4="Y"),AF503,IF(AND($K$3=5,$K$4="Y"),AH503,"FALSE"))))))))))</f>
        <v>0.71399999999999997</v>
      </c>
      <c r="I503" s="20">
        <f>IF(AND($K$3=1,$K$4="N"),Q503,IF(AND($K$3=2,$K$4="N"),S503,IF(AND($K$3=3,$K$4="N"),U503,IF(AND($K$3=4,$K$4="N"),W503,IF(AND($K$3=5,$K$4="N"),Y503,IF(AND($K$3=1,$K$4="Y"),AA503,IF(AND($K$3=2,$K$4="Y"),AC503,IF(AND($K$3=3,$K$4="Y"),AE503,IF(AND($K$3=4,$K$4="Y"),AG503,IF(AND($K$3=5,$K$4="Y"),AI503,"FALSE"))))))))))</f>
        <v>89.25</v>
      </c>
      <c r="J503" s="34" t="str">
        <f>IF(OUT!F696="", "", OUT!F696)</f>
        <v/>
      </c>
      <c r="K503" s="7">
        <f>IF(OUT!P696="", "", OUT!P696)</f>
        <v>125</v>
      </c>
      <c r="L503" s="7" t="str">
        <f>IF(OUT!AE696="", "", OUT!AE696)</f>
        <v/>
      </c>
      <c r="M503" s="7" t="str">
        <f>IF(OUT!AG696="", "", OUT!AG696)</f>
        <v/>
      </c>
      <c r="N503" s="7" t="str">
        <f>IF(OUT!AQ696="", "", OUT!AQ696)</f>
        <v/>
      </c>
      <c r="O503" s="7" t="str">
        <f>IF(OUT!BM696="", "", OUT!BM696)</f>
        <v>T4</v>
      </c>
      <c r="P503" s="8">
        <f>IF(OUT!N696="", "", OUT!N696)</f>
        <v>0.71399999999999997</v>
      </c>
      <c r="Q503" s="9">
        <f>IF(OUT!O696="", "", OUT!O696)</f>
        <v>89.25</v>
      </c>
      <c r="R503" s="8">
        <f>IF(PPG!H696="", "", PPG!H696)</f>
        <v>0</v>
      </c>
      <c r="S503" s="9">
        <f>IF(PPG!I696="", "", PPG!I696)</f>
        <v>0</v>
      </c>
      <c r="T503" s="8">
        <f>IF(PPG!J696="", "", PPG!J696)</f>
        <v>0</v>
      </c>
      <c r="U503" s="9">
        <f>IF(PPG!K696="", "", PPG!K696)</f>
        <v>0</v>
      </c>
      <c r="V503" s="8">
        <f>IF(PPG!L696="", "", PPG!L696)</f>
        <v>0</v>
      </c>
      <c r="W503" s="9">
        <f>IF(PPG!M696="", "", PPG!M696)</f>
        <v>0</v>
      </c>
      <c r="X503" s="8">
        <f>IF(PPG!N696="", "", PPG!N696)</f>
        <v>0</v>
      </c>
      <c r="Y503" s="9">
        <f>IF(PPG!O696="", "", PPG!O696)</f>
        <v>0</v>
      </c>
      <c r="Z503" s="8">
        <f>IF(PPG!Q696="", "", PPG!Q696)</f>
        <v>0.71399999999999997</v>
      </c>
      <c r="AA503" s="9">
        <f>IF(PPG!R696="", "", PPG!R696)</f>
        <v>89.25</v>
      </c>
      <c r="AB503" s="8">
        <f>IF(PPG!S696="", "", PPG!S696)</f>
        <v>0</v>
      </c>
      <c r="AC503" s="9">
        <f>IF(PPG!T696="", "", PPG!T696)</f>
        <v>0</v>
      </c>
      <c r="AD503" s="8">
        <f>IF(PPG!U696="", "", PPG!U696)</f>
        <v>0</v>
      </c>
      <c r="AE503" s="9">
        <f>IF(PPG!V696="", "", PPG!V696)</f>
        <v>0</v>
      </c>
      <c r="AF503" s="8">
        <f>IF(PPG!W696="", "", PPG!W696)</f>
        <v>0</v>
      </c>
      <c r="AG503" s="9">
        <f>IF(PPG!X696="", "", PPG!X696)</f>
        <v>0</v>
      </c>
      <c r="AH503" s="8">
        <f>IF(PPG!Y696="", "", PPG!Y696)</f>
        <v>0</v>
      </c>
      <c r="AI503" s="9">
        <f>IF(PPG!Z696="", "", PPG!Z696)</f>
        <v>0</v>
      </c>
      <c r="AJ503" s="30" t="str">
        <f>IF(D503&lt;&gt;"",D503*I503, "0.00")</f>
        <v>0.00</v>
      </c>
      <c r="AK503" s="7" t="str">
        <f>IF(D503&lt;&gt;"",D503, "0")</f>
        <v>0</v>
      </c>
      <c r="AL503" s="7" t="str">
        <f>IF(D503&lt;&gt;"",D503*K503, "0")</f>
        <v>0</v>
      </c>
    </row>
    <row r="504" spans="1:38">
      <c r="A504" s="7">
        <f>IF(OUT!C1216="", "", OUT!C1216)</f>
        <v>711</v>
      </c>
      <c r="B504" s="18">
        <f>IF(OUT!A1216="", "", OUT!A1216)</f>
        <v>86659</v>
      </c>
      <c r="C504" s="7" t="str">
        <f>IF(OUT!D1216="", "", OUT!D1216)</f>
        <v>B</v>
      </c>
      <c r="D504" s="25"/>
      <c r="E504" s="7" t="str">
        <f>IF(OUT!E1216="", "", OUT!E1216)</f>
        <v>128 TRAY</v>
      </c>
      <c r="F504" s="22" t="str">
        <f>IF(OUT!AE1216="NEW", "✷", "")</f>
        <v/>
      </c>
      <c r="G504" t="str">
        <f>IF(OUT!B1216="", "", OUT!B1216)</f>
        <v>GERBERA MEGA REVOLUTION SELECT ASSORTMENT</v>
      </c>
      <c r="H504" s="19">
        <f>IF(AND($K$3=1,$K$4="N"),P504,IF(AND($K$3=2,$K$4="N"),R504,IF(AND($K$3=3,$K$4="N"),T504,IF(AND($K$3=4,$K$4="N"),V504,IF(AND($K$3=5,$K$4="N"),X504,IF(AND($K$3=1,$K$4="Y"),Z504,IF(AND($K$3=2,$K$4="Y"),AB504,IF(AND($K$3=3,$K$4="Y"),AD504,IF(AND($K$3=4,$K$4="Y"),AF504,IF(AND($K$3=5,$K$4="Y"),AH504,"FALSE"))))))))))</f>
        <v>0.72499999999999998</v>
      </c>
      <c r="I504" s="20">
        <f>IF(AND($K$3=1,$K$4="N"),Q504,IF(AND($K$3=2,$K$4="N"),S504,IF(AND($K$3=3,$K$4="N"),U504,IF(AND($K$3=4,$K$4="N"),W504,IF(AND($K$3=5,$K$4="N"),Y504,IF(AND($K$3=1,$K$4="Y"),AA504,IF(AND($K$3=2,$K$4="Y"),AC504,IF(AND($K$3=3,$K$4="Y"),AE504,IF(AND($K$3=4,$K$4="Y"),AG504,IF(AND($K$3=5,$K$4="Y"),AI504,"FALSE"))))))))))</f>
        <v>90.62</v>
      </c>
      <c r="J504" s="34" t="str">
        <f>IF(OUT!F1216="", "", OUT!F1216)</f>
        <v/>
      </c>
      <c r="K504" s="7">
        <f>IF(OUT!P1216="", "", OUT!P1216)</f>
        <v>125</v>
      </c>
      <c r="L504" s="7" t="str">
        <f>IF(OUT!AE1216="", "", OUT!AE1216)</f>
        <v/>
      </c>
      <c r="M504" s="7" t="str">
        <f>IF(OUT!AG1216="", "", OUT!AG1216)</f>
        <v/>
      </c>
      <c r="N504" s="7" t="str">
        <f>IF(OUT!AQ1216="", "", OUT!AQ1216)</f>
        <v/>
      </c>
      <c r="O504" s="7" t="str">
        <f>IF(OUT!BM1216="", "", OUT!BM1216)</f>
        <v>T4</v>
      </c>
      <c r="P504" s="8">
        <f>IF(OUT!N1216="", "", OUT!N1216)</f>
        <v>0.72499999999999998</v>
      </c>
      <c r="Q504" s="9">
        <f>IF(OUT!O1216="", "", OUT!O1216)</f>
        <v>90.62</v>
      </c>
      <c r="R504" s="8">
        <f>IF(PPG!H1216="", "", PPG!H1216)</f>
        <v>0</v>
      </c>
      <c r="S504" s="9">
        <f>IF(PPG!I1216="", "", PPG!I1216)</f>
        <v>0</v>
      </c>
      <c r="T504" s="8">
        <f>IF(PPG!J1216="", "", PPG!J1216)</f>
        <v>0</v>
      </c>
      <c r="U504" s="9">
        <f>IF(PPG!K1216="", "", PPG!K1216)</f>
        <v>0</v>
      </c>
      <c r="V504" s="8">
        <f>IF(PPG!L1216="", "", PPG!L1216)</f>
        <v>0</v>
      </c>
      <c r="W504" s="9">
        <f>IF(PPG!M1216="", "", PPG!M1216)</f>
        <v>0</v>
      </c>
      <c r="X504" s="8">
        <f>IF(PPG!N1216="", "", PPG!N1216)</f>
        <v>0</v>
      </c>
      <c r="Y504" s="9">
        <f>IF(PPG!O1216="", "", PPG!O1216)</f>
        <v>0</v>
      </c>
      <c r="Z504" s="8">
        <f>IF(PPG!Q1216="", "", PPG!Q1216)</f>
        <v>0.72499999999999998</v>
      </c>
      <c r="AA504" s="9">
        <f>IF(PPG!R1216="", "", PPG!R1216)</f>
        <v>90.62</v>
      </c>
      <c r="AB504" s="8">
        <f>IF(PPG!S1216="", "", PPG!S1216)</f>
        <v>0</v>
      </c>
      <c r="AC504" s="9">
        <f>IF(PPG!T1216="", "", PPG!T1216)</f>
        <v>0</v>
      </c>
      <c r="AD504" s="8">
        <f>IF(PPG!U1216="", "", PPG!U1216)</f>
        <v>0</v>
      </c>
      <c r="AE504" s="9">
        <f>IF(PPG!V1216="", "", PPG!V1216)</f>
        <v>0</v>
      </c>
      <c r="AF504" s="8">
        <f>IF(PPG!W1216="", "", PPG!W1216)</f>
        <v>0</v>
      </c>
      <c r="AG504" s="9">
        <f>IF(PPG!X1216="", "", PPG!X1216)</f>
        <v>0</v>
      </c>
      <c r="AH504" s="8">
        <f>IF(PPG!Y1216="", "", PPG!Y1216)</f>
        <v>0</v>
      </c>
      <c r="AI504" s="9">
        <f>IF(PPG!Z1216="", "", PPG!Z1216)</f>
        <v>0</v>
      </c>
      <c r="AJ504" s="30" t="str">
        <f>IF(D504&lt;&gt;"",D504*I504, "0.00")</f>
        <v>0.00</v>
      </c>
      <c r="AK504" s="7" t="str">
        <f>IF(D504&lt;&gt;"",D504, "0")</f>
        <v>0</v>
      </c>
      <c r="AL504" s="7" t="str">
        <f>IF(D504&lt;&gt;"",D504*K504, "0")</f>
        <v>0</v>
      </c>
    </row>
    <row r="505" spans="1:38">
      <c r="A505" s="7">
        <f>IF(OUT!C1164="", "", OUT!C1164)</f>
        <v>711</v>
      </c>
      <c r="B505" s="18">
        <f>IF(OUT!A1164="", "", OUT!A1164)</f>
        <v>85438</v>
      </c>
      <c r="C505" s="7" t="str">
        <f>IF(OUT!D1164="", "", OUT!D1164)</f>
        <v>ZZZ</v>
      </c>
      <c r="D505" s="25"/>
      <c r="E505" s="7" t="str">
        <f>IF(OUT!E1164="", "", OUT!E1164)</f>
        <v>1 EACH</v>
      </c>
      <c r="F505" s="22" t="str">
        <f>IF(OUT!AE1164="NEW", "✷", "")</f>
        <v/>
      </c>
      <c r="G505" t="str">
        <f>IF(OUT!B1164="", "", OUT!B1164)</f>
        <v>GERBERA PATIO COLLECTION SAMPLER (4 each of 8 Varieties)</v>
      </c>
      <c r="H505" s="19">
        <f>IF(AND($K$3=1,$K$4="N"),P505,IF(AND($K$3=2,$K$4="N"),R505,IF(AND($K$3=3,$K$4="N"),T505,IF(AND($K$3=4,$K$4="N"),V505,IF(AND($K$3=5,$K$4="N"),X505,IF(AND($K$3=1,$K$4="Y"),Z505,IF(AND($K$3=2,$K$4="Y"),AB505,IF(AND($K$3=3,$K$4="Y"),AD505,IF(AND($K$3=4,$K$4="Y"),AF505,IF(AND($K$3=5,$K$4="Y"),AH505,"FALSE"))))))))))</f>
        <v>131.369</v>
      </c>
      <c r="I505" s="20">
        <f>IF(AND($K$3=1,$K$4="N"),Q505,IF(AND($K$3=2,$K$4="N"),S505,IF(AND($K$3=3,$K$4="N"),U505,IF(AND($K$3=4,$K$4="N"),W505,IF(AND($K$3=5,$K$4="N"),Y505,IF(AND($K$3=1,$K$4="Y"),AA505,IF(AND($K$3=2,$K$4="Y"),AC505,IF(AND($K$3=3,$K$4="Y"),AE505,IF(AND($K$3=4,$K$4="Y"),AG505,IF(AND($K$3=5,$K$4="Y"),AI505,"FALSE"))))))))))</f>
        <v>131.36000000000001</v>
      </c>
      <c r="J505" s="34" t="str">
        <f>IF(OUT!F1164="", "", OUT!F1164)</f>
        <v/>
      </c>
      <c r="K505" s="7">
        <f>IF(OUT!P1164="", "", OUT!P1164)</f>
        <v>1</v>
      </c>
      <c r="L505" s="7" t="str">
        <f>IF(OUT!AE1164="", "", OUT!AE1164)</f>
        <v/>
      </c>
      <c r="M505" s="7" t="str">
        <f>IF(OUT!AG1164="", "", OUT!AG1164)</f>
        <v>PAT</v>
      </c>
      <c r="N505" s="7" t="str">
        <f>IF(OUT!AQ1164="", "", OUT!AQ1164)</f>
        <v/>
      </c>
      <c r="O505" s="7" t="str">
        <f>IF(OUT!BM1164="", "", OUT!BM1164)</f>
        <v>T1</v>
      </c>
      <c r="P505" s="8">
        <f>IF(OUT!N1164="", "", OUT!N1164)</f>
        <v>131.369</v>
      </c>
      <c r="Q505" s="9">
        <f>IF(OUT!O1164="", "", OUT!O1164)</f>
        <v>131.36000000000001</v>
      </c>
      <c r="R505" s="8">
        <f>IF(PPG!H1164="", "", PPG!H1164)</f>
        <v>0</v>
      </c>
      <c r="S505" s="9">
        <f>IF(PPG!I1164="", "", PPG!I1164)</f>
        <v>0</v>
      </c>
      <c r="T505" s="8">
        <f>IF(PPG!J1164="", "", PPG!J1164)</f>
        <v>0</v>
      </c>
      <c r="U505" s="9">
        <f>IF(PPG!K1164="", "", PPG!K1164)</f>
        <v>0</v>
      </c>
      <c r="V505" s="8">
        <f>IF(PPG!L1164="", "", PPG!L1164)</f>
        <v>0</v>
      </c>
      <c r="W505" s="9">
        <f>IF(PPG!M1164="", "", PPG!M1164)</f>
        <v>0</v>
      </c>
      <c r="X505" s="8">
        <f>IF(PPG!N1164="", "", PPG!N1164)</f>
        <v>0</v>
      </c>
      <c r="Y505" s="9">
        <f>IF(PPG!O1164="", "", PPG!O1164)</f>
        <v>0</v>
      </c>
      <c r="Z505" s="8">
        <f>IF(PPG!Q1164="", "", PPG!Q1164)</f>
        <v>131.369</v>
      </c>
      <c r="AA505" s="9">
        <f>IF(PPG!R1164="", "", PPG!R1164)</f>
        <v>131.36000000000001</v>
      </c>
      <c r="AB505" s="8">
        <f>IF(PPG!S1164="", "", PPG!S1164)</f>
        <v>0</v>
      </c>
      <c r="AC505" s="9">
        <f>IF(PPG!T1164="", "", PPG!T1164)</f>
        <v>0</v>
      </c>
      <c r="AD505" s="8">
        <f>IF(PPG!U1164="", "", PPG!U1164)</f>
        <v>0</v>
      </c>
      <c r="AE505" s="9">
        <f>IF(PPG!V1164="", "", PPG!V1164)</f>
        <v>0</v>
      </c>
      <c r="AF505" s="8">
        <f>IF(PPG!W1164="", "", PPG!W1164)</f>
        <v>0</v>
      </c>
      <c r="AG505" s="9">
        <f>IF(PPG!X1164="", "", PPG!X1164)</f>
        <v>0</v>
      </c>
      <c r="AH505" s="8">
        <f>IF(PPG!Y1164="", "", PPG!Y1164)</f>
        <v>0</v>
      </c>
      <c r="AI505" s="9">
        <f>IF(PPG!Z1164="", "", PPG!Z1164)</f>
        <v>0</v>
      </c>
      <c r="AJ505" s="30" t="str">
        <f>IF(D505&lt;&gt;"",D505*I505, "0.00")</f>
        <v>0.00</v>
      </c>
      <c r="AK505" s="7" t="str">
        <f>IF(D505&lt;&gt;"",D505, "0")</f>
        <v>0</v>
      </c>
      <c r="AL505" s="7" t="str">
        <f>IF(D505&lt;&gt;"",D505*K505, "0")</f>
        <v>0</v>
      </c>
    </row>
    <row r="506" spans="1:38">
      <c r="A506" s="7">
        <f>IF(OUT!C1581="", "", OUT!C1581)</f>
        <v>711</v>
      </c>
      <c r="B506" s="18">
        <f>IF(OUT!A1581="", "", OUT!A1581)</f>
        <v>92645</v>
      </c>
      <c r="C506" s="7" t="str">
        <f>IF(OUT!D1581="", "", OUT!D1581)</f>
        <v>ZZZ</v>
      </c>
      <c r="D506" s="25"/>
      <c r="E506" s="7" t="str">
        <f>IF(OUT!E1581="", "", OUT!E1581)</f>
        <v>1 EACH</v>
      </c>
      <c r="F506" s="22" t="str">
        <f>IF(OUT!AE1581="NEW", "✷", "")</f>
        <v/>
      </c>
      <c r="G506" t="str">
        <f>IF(OUT!B1581="", "", OUT!B1581)</f>
        <v>GERBERA PATIO GLORIOUS SAMPLER (8 each of 4 Varieties)</v>
      </c>
      <c r="H506" s="19">
        <f>IF(AND($K$3=1,$K$4="N"),P506,IF(AND($K$3=2,$K$4="N"),R506,IF(AND($K$3=3,$K$4="N"),T506,IF(AND($K$3=4,$K$4="N"),V506,IF(AND($K$3=5,$K$4="N"),X506,IF(AND($K$3=1,$K$4="Y"),Z506,IF(AND($K$3=2,$K$4="Y"),AB506,IF(AND($K$3=3,$K$4="Y"),AD506,IF(AND($K$3=4,$K$4="Y"),AF506,IF(AND($K$3=5,$K$4="Y"),AH506,"FALSE"))))))))))</f>
        <v>131.369</v>
      </c>
      <c r="I506" s="20">
        <f>IF(AND($K$3=1,$K$4="N"),Q506,IF(AND($K$3=2,$K$4="N"),S506,IF(AND($K$3=3,$K$4="N"),U506,IF(AND($K$3=4,$K$4="N"),W506,IF(AND($K$3=5,$K$4="N"),Y506,IF(AND($K$3=1,$K$4="Y"),AA506,IF(AND($K$3=2,$K$4="Y"),AC506,IF(AND($K$3=3,$K$4="Y"),AE506,IF(AND($K$3=4,$K$4="Y"),AG506,IF(AND($K$3=5,$K$4="Y"),AI506,"FALSE"))))))))))</f>
        <v>131.36000000000001</v>
      </c>
      <c r="J506" s="34" t="str">
        <f>IF(OUT!F1581="", "", OUT!F1581)</f>
        <v/>
      </c>
      <c r="K506" s="7">
        <f>IF(OUT!P1581="", "", OUT!P1581)</f>
        <v>1</v>
      </c>
      <c r="L506" s="7" t="str">
        <f>IF(OUT!AE1581="", "", OUT!AE1581)</f>
        <v/>
      </c>
      <c r="M506" s="7" t="str">
        <f>IF(OUT!AG1581="", "", OUT!AG1581)</f>
        <v>PAT</v>
      </c>
      <c r="N506" s="7" t="str">
        <f>IF(OUT!AQ1581="", "", OUT!AQ1581)</f>
        <v/>
      </c>
      <c r="O506" s="7" t="str">
        <f>IF(OUT!BM1581="", "", OUT!BM1581)</f>
        <v>T1</v>
      </c>
      <c r="P506" s="8">
        <f>IF(OUT!N1581="", "", OUT!N1581)</f>
        <v>131.369</v>
      </c>
      <c r="Q506" s="9">
        <f>IF(OUT!O1581="", "", OUT!O1581)</f>
        <v>131.36000000000001</v>
      </c>
      <c r="R506" s="8">
        <f>IF(PPG!H1581="", "", PPG!H1581)</f>
        <v>0</v>
      </c>
      <c r="S506" s="9">
        <f>IF(PPG!I1581="", "", PPG!I1581)</f>
        <v>0</v>
      </c>
      <c r="T506" s="8">
        <f>IF(PPG!J1581="", "", PPG!J1581)</f>
        <v>0</v>
      </c>
      <c r="U506" s="9">
        <f>IF(PPG!K1581="", "", PPG!K1581)</f>
        <v>0</v>
      </c>
      <c r="V506" s="8">
        <f>IF(PPG!L1581="", "", PPG!L1581)</f>
        <v>0</v>
      </c>
      <c r="W506" s="9">
        <f>IF(PPG!M1581="", "", PPG!M1581)</f>
        <v>0</v>
      </c>
      <c r="X506" s="8">
        <f>IF(PPG!N1581="", "", PPG!N1581)</f>
        <v>0</v>
      </c>
      <c r="Y506" s="9">
        <f>IF(PPG!O1581="", "", PPG!O1581)</f>
        <v>0</v>
      </c>
      <c r="Z506" s="8">
        <f>IF(PPG!Q1581="", "", PPG!Q1581)</f>
        <v>131.369</v>
      </c>
      <c r="AA506" s="9">
        <f>IF(PPG!R1581="", "", PPG!R1581)</f>
        <v>131.36000000000001</v>
      </c>
      <c r="AB506" s="8">
        <f>IF(PPG!S1581="", "", PPG!S1581)</f>
        <v>0</v>
      </c>
      <c r="AC506" s="9">
        <f>IF(PPG!T1581="", "", PPG!T1581)</f>
        <v>0</v>
      </c>
      <c r="AD506" s="8">
        <f>IF(PPG!U1581="", "", PPG!U1581)</f>
        <v>0</v>
      </c>
      <c r="AE506" s="9">
        <f>IF(PPG!V1581="", "", PPG!V1581)</f>
        <v>0</v>
      </c>
      <c r="AF506" s="8">
        <f>IF(PPG!W1581="", "", PPG!W1581)</f>
        <v>0</v>
      </c>
      <c r="AG506" s="9">
        <f>IF(PPG!X1581="", "", PPG!X1581)</f>
        <v>0</v>
      </c>
      <c r="AH506" s="8">
        <f>IF(PPG!Y1581="", "", PPG!Y1581)</f>
        <v>0</v>
      </c>
      <c r="AI506" s="9">
        <f>IF(PPG!Z1581="", "", PPG!Z1581)</f>
        <v>0</v>
      </c>
      <c r="AJ506" s="30" t="str">
        <f>IF(D506&lt;&gt;"",D506*I506, "0.00")</f>
        <v>0.00</v>
      </c>
      <c r="AK506" s="7" t="str">
        <f>IF(D506&lt;&gt;"",D506, "0")</f>
        <v>0</v>
      </c>
      <c r="AL506" s="7" t="str">
        <f>IF(D506&lt;&gt;"",D506*K506, "0")</f>
        <v>0</v>
      </c>
    </row>
    <row r="507" spans="1:38">
      <c r="A507" s="7">
        <f>IF(OUT!C559="", "", OUT!C559)</f>
        <v>711</v>
      </c>
      <c r="B507" s="18">
        <f>IF(OUT!A559="", "", OUT!A559)</f>
        <v>64099</v>
      </c>
      <c r="C507" s="7" t="str">
        <f>IF(OUT!D559="", "", OUT!D559)</f>
        <v>B</v>
      </c>
      <c r="D507" s="25"/>
      <c r="E507" s="7" t="str">
        <f>IF(OUT!E559="", "", OUT!E559)</f>
        <v>128 TRAY</v>
      </c>
      <c r="F507" s="22" t="str">
        <f>IF(OUT!AE559="NEW", "✷", "")</f>
        <v/>
      </c>
      <c r="G507" t="str">
        <f>IF(OUT!B559="", "", OUT!B559)</f>
        <v>GERBERA REVOLUTION MIX</v>
      </c>
      <c r="H507" s="19">
        <f>IF(AND($K$3=1,$K$4="N"),P507,IF(AND($K$3=2,$K$4="N"),R507,IF(AND($K$3=3,$K$4="N"),T507,IF(AND($K$3=4,$K$4="N"),V507,IF(AND($K$3=5,$K$4="N"),X507,IF(AND($K$3=1,$K$4="Y"),Z507,IF(AND($K$3=2,$K$4="Y"),AB507,IF(AND($K$3=3,$K$4="Y"),AD507,IF(AND($K$3=4,$K$4="Y"),AF507,IF(AND($K$3=5,$K$4="Y"),AH507,"FALSE"))))))))))</f>
        <v>0.72499999999999998</v>
      </c>
      <c r="I507" s="20">
        <f>IF(AND($K$3=1,$K$4="N"),Q507,IF(AND($K$3=2,$K$4="N"),S507,IF(AND($K$3=3,$K$4="N"),U507,IF(AND($K$3=4,$K$4="N"),W507,IF(AND($K$3=5,$K$4="N"),Y507,IF(AND($K$3=1,$K$4="Y"),AA507,IF(AND($K$3=2,$K$4="Y"),AC507,IF(AND($K$3=3,$K$4="Y"),AE507,IF(AND($K$3=4,$K$4="Y"),AG507,IF(AND($K$3=5,$K$4="Y"),AI507,"FALSE"))))))))))</f>
        <v>90.62</v>
      </c>
      <c r="J507" s="34" t="str">
        <f>IF(OUT!F559="", "", OUT!F559)</f>
        <v/>
      </c>
      <c r="K507" s="7">
        <f>IF(OUT!P559="", "", OUT!P559)</f>
        <v>125</v>
      </c>
      <c r="L507" s="7" t="str">
        <f>IF(OUT!AE559="", "", OUT!AE559)</f>
        <v/>
      </c>
      <c r="M507" s="7" t="str">
        <f>IF(OUT!AG559="", "", OUT!AG559)</f>
        <v/>
      </c>
      <c r="N507" s="7" t="str">
        <f>IF(OUT!AQ559="", "", OUT!AQ559)</f>
        <v/>
      </c>
      <c r="O507" s="7" t="str">
        <f>IF(OUT!BM559="", "", OUT!BM559)</f>
        <v>T4</v>
      </c>
      <c r="P507" s="8">
        <f>IF(OUT!N559="", "", OUT!N559)</f>
        <v>0.72499999999999998</v>
      </c>
      <c r="Q507" s="9">
        <f>IF(OUT!O559="", "", OUT!O559)</f>
        <v>90.62</v>
      </c>
      <c r="R507" s="8">
        <f>IF(PPG!H559="", "", PPG!H559)</f>
        <v>0</v>
      </c>
      <c r="S507" s="9">
        <f>IF(PPG!I559="", "", PPG!I559)</f>
        <v>0</v>
      </c>
      <c r="T507" s="8">
        <f>IF(PPG!J559="", "", PPG!J559)</f>
        <v>0</v>
      </c>
      <c r="U507" s="9">
        <f>IF(PPG!K559="", "", PPG!K559)</f>
        <v>0</v>
      </c>
      <c r="V507" s="8">
        <f>IF(PPG!L559="", "", PPG!L559)</f>
        <v>0</v>
      </c>
      <c r="W507" s="9">
        <f>IF(PPG!M559="", "", PPG!M559)</f>
        <v>0</v>
      </c>
      <c r="X507" s="8">
        <f>IF(PPG!N559="", "", PPG!N559)</f>
        <v>0</v>
      </c>
      <c r="Y507" s="9">
        <f>IF(PPG!O559="", "", PPG!O559)</f>
        <v>0</v>
      </c>
      <c r="Z507" s="8">
        <f>IF(PPG!Q559="", "", PPG!Q559)</f>
        <v>0.72499999999999998</v>
      </c>
      <c r="AA507" s="9">
        <f>IF(PPG!R559="", "", PPG!R559)</f>
        <v>90.62</v>
      </c>
      <c r="AB507" s="8">
        <f>IF(PPG!S559="", "", PPG!S559)</f>
        <v>0</v>
      </c>
      <c r="AC507" s="9">
        <f>IF(PPG!T559="", "", PPG!T559)</f>
        <v>0</v>
      </c>
      <c r="AD507" s="8">
        <f>IF(PPG!U559="", "", PPG!U559)</f>
        <v>0</v>
      </c>
      <c r="AE507" s="9">
        <f>IF(PPG!V559="", "", PPG!V559)</f>
        <v>0</v>
      </c>
      <c r="AF507" s="8">
        <f>IF(PPG!W559="", "", PPG!W559)</f>
        <v>0</v>
      </c>
      <c r="AG507" s="9">
        <f>IF(PPG!X559="", "", PPG!X559)</f>
        <v>0</v>
      </c>
      <c r="AH507" s="8">
        <f>IF(PPG!Y559="", "", PPG!Y559)</f>
        <v>0</v>
      </c>
      <c r="AI507" s="9">
        <f>IF(PPG!Z559="", "", PPG!Z559)</f>
        <v>0</v>
      </c>
      <c r="AJ507" s="30" t="str">
        <f>IF(D507&lt;&gt;"",D507*I507, "0.00")</f>
        <v>0.00</v>
      </c>
      <c r="AK507" s="7" t="str">
        <f>IF(D507&lt;&gt;"",D507, "0")</f>
        <v>0</v>
      </c>
      <c r="AL507" s="7" t="str">
        <f>IF(D507&lt;&gt;"",D507*K507, "0")</f>
        <v>0</v>
      </c>
    </row>
    <row r="508" spans="1:38">
      <c r="A508" s="7">
        <f>IF(OUT!C353="", "", OUT!C353)</f>
        <v>711</v>
      </c>
      <c r="B508" s="18">
        <f>IF(OUT!A353="", "", OUT!A353)</f>
        <v>42310</v>
      </c>
      <c r="C508" s="7" t="str">
        <f>IF(OUT!D353="", "", OUT!D353)</f>
        <v>B</v>
      </c>
      <c r="D508" s="25"/>
      <c r="E508" s="7" t="str">
        <f>IF(OUT!E353="", "", OUT!E353)</f>
        <v>128 TRAY</v>
      </c>
      <c r="F508" s="22" t="str">
        <f>IF(OUT!AE353="NEW", "✷", "")</f>
        <v/>
      </c>
      <c r="G508" t="str">
        <f>IF(OUT!B353="", "", OUT!B353)</f>
        <v>GERBERA ROYAL FORMULA MIX</v>
      </c>
      <c r="H508" s="19">
        <f>IF(AND($K$3=1,$K$4="N"),P508,IF(AND($K$3=2,$K$4="N"),R508,IF(AND($K$3=3,$K$4="N"),T508,IF(AND($K$3=4,$K$4="N"),V508,IF(AND($K$3=5,$K$4="N"),X508,IF(AND($K$3=1,$K$4="Y"),Z508,IF(AND($K$3=2,$K$4="Y"),AB508,IF(AND($K$3=3,$K$4="Y"),AD508,IF(AND($K$3=4,$K$4="Y"),AF508,IF(AND($K$3=5,$K$4="Y"),AH508,"FALSE"))))))))))</f>
        <v>0.752</v>
      </c>
      <c r="I508" s="20">
        <f>IF(AND($K$3=1,$K$4="N"),Q508,IF(AND($K$3=2,$K$4="N"),S508,IF(AND($K$3=3,$K$4="N"),U508,IF(AND($K$3=4,$K$4="N"),W508,IF(AND($K$3=5,$K$4="N"),Y508,IF(AND($K$3=1,$K$4="Y"),AA508,IF(AND($K$3=2,$K$4="Y"),AC508,IF(AND($K$3=3,$K$4="Y"),AE508,IF(AND($K$3=4,$K$4="Y"),AG508,IF(AND($K$3=5,$K$4="Y"),AI508,"FALSE"))))))))))</f>
        <v>94</v>
      </c>
      <c r="J508" s="34" t="str">
        <f>IF(OUT!F353="", "", OUT!F353)</f>
        <v/>
      </c>
      <c r="K508" s="7">
        <f>IF(OUT!P353="", "", OUT!P353)</f>
        <v>125</v>
      </c>
      <c r="L508" s="7" t="str">
        <f>IF(OUT!AE353="", "", OUT!AE353)</f>
        <v/>
      </c>
      <c r="M508" s="7" t="str">
        <f>IF(OUT!AG353="", "", OUT!AG353)</f>
        <v/>
      </c>
      <c r="N508" s="7" t="str">
        <f>IF(OUT!AQ353="", "", OUT!AQ353)</f>
        <v/>
      </c>
      <c r="O508" s="7" t="str">
        <f>IF(OUT!BM353="", "", OUT!BM353)</f>
        <v>T4</v>
      </c>
      <c r="P508" s="8">
        <f>IF(OUT!N353="", "", OUT!N353)</f>
        <v>0.752</v>
      </c>
      <c r="Q508" s="9">
        <f>IF(OUT!O353="", "", OUT!O353)</f>
        <v>94</v>
      </c>
      <c r="R508" s="8">
        <f>IF(PPG!H353="", "", PPG!H353)</f>
        <v>0</v>
      </c>
      <c r="S508" s="9">
        <f>IF(PPG!I353="", "", PPG!I353)</f>
        <v>0</v>
      </c>
      <c r="T508" s="8">
        <f>IF(PPG!J353="", "", PPG!J353)</f>
        <v>0</v>
      </c>
      <c r="U508" s="9">
        <f>IF(PPG!K353="", "", PPG!K353)</f>
        <v>0</v>
      </c>
      <c r="V508" s="8">
        <f>IF(PPG!L353="", "", PPG!L353)</f>
        <v>0</v>
      </c>
      <c r="W508" s="9">
        <f>IF(PPG!M353="", "", PPG!M353)</f>
        <v>0</v>
      </c>
      <c r="X508" s="8">
        <f>IF(PPG!N353="", "", PPG!N353)</f>
        <v>0</v>
      </c>
      <c r="Y508" s="9">
        <f>IF(PPG!O353="", "", PPG!O353)</f>
        <v>0</v>
      </c>
      <c r="Z508" s="8">
        <f>IF(PPG!Q353="", "", PPG!Q353)</f>
        <v>0.752</v>
      </c>
      <c r="AA508" s="9">
        <f>IF(PPG!R353="", "", PPG!R353)</f>
        <v>94</v>
      </c>
      <c r="AB508" s="8">
        <f>IF(PPG!S353="", "", PPG!S353)</f>
        <v>0</v>
      </c>
      <c r="AC508" s="9">
        <f>IF(PPG!T353="", "", PPG!T353)</f>
        <v>0</v>
      </c>
      <c r="AD508" s="8">
        <f>IF(PPG!U353="", "", PPG!U353)</f>
        <v>0</v>
      </c>
      <c r="AE508" s="9">
        <f>IF(PPG!V353="", "", PPG!V353)</f>
        <v>0</v>
      </c>
      <c r="AF508" s="8">
        <f>IF(PPG!W353="", "", PPG!W353)</f>
        <v>0</v>
      </c>
      <c r="AG508" s="9">
        <f>IF(PPG!X353="", "", PPG!X353)</f>
        <v>0</v>
      </c>
      <c r="AH508" s="8">
        <f>IF(PPG!Y353="", "", PPG!Y353)</f>
        <v>0</v>
      </c>
      <c r="AI508" s="9">
        <f>IF(PPG!Z353="", "", PPG!Z353)</f>
        <v>0</v>
      </c>
      <c r="AJ508" s="30" t="str">
        <f>IF(D508&lt;&gt;"",D508*I508, "0.00")</f>
        <v>0.00</v>
      </c>
      <c r="AK508" s="7" t="str">
        <f>IF(D508&lt;&gt;"",D508, "0")</f>
        <v>0</v>
      </c>
      <c r="AL508" s="7" t="str">
        <f>IF(D508&lt;&gt;"",D508*K508, "0")</f>
        <v>0</v>
      </c>
    </row>
    <row r="509" spans="1:38">
      <c r="A509" s="7">
        <f>IF(OUT!C1249="", "", OUT!C1249)</f>
        <v>711</v>
      </c>
      <c r="B509" s="18">
        <f>IF(OUT!A1249="", "", OUT!A1249)</f>
        <v>87728</v>
      </c>
      <c r="C509" s="7" t="str">
        <f>IF(OUT!D1249="", "", OUT!D1249)</f>
        <v>DB</v>
      </c>
      <c r="D509" s="25"/>
      <c r="E509" s="7" t="str">
        <f>IF(OUT!E1249="", "", OUT!E1249)</f>
        <v>51 CELL</v>
      </c>
      <c r="F509" s="22" t="str">
        <f>IF(OUT!AE1249="NEW", "✷", "")</f>
        <v/>
      </c>
      <c r="G509" t="str">
        <f>IF(OUT!B1249="", "", OUT!B1249)</f>
        <v>GOMPHRENA PINBALL PURPLE</v>
      </c>
      <c r="H509" s="19">
        <f>IF(AND($K$3=1,$K$4="N"),P509,IF(AND($K$3=2,$K$4="N"),R509,IF(AND($K$3=3,$K$4="N"),T509,IF(AND($K$3=4,$K$4="N"),V509,IF(AND($K$3=5,$K$4="N"),X509,IF(AND($K$3=1,$K$4="Y"),Z509,IF(AND($K$3=2,$K$4="Y"),AB509,IF(AND($K$3=3,$K$4="Y"),AD509,IF(AND($K$3=4,$K$4="Y"),AF509,IF(AND($K$3=5,$K$4="Y"),AH509,"FALSE"))))))))))</f>
        <v>0.78200000000000003</v>
      </c>
      <c r="I509" s="20">
        <f>IF(AND($K$3=1,$K$4="N"),Q509,IF(AND($K$3=2,$K$4="N"),S509,IF(AND($K$3=3,$K$4="N"),U509,IF(AND($K$3=4,$K$4="N"),W509,IF(AND($K$3=5,$K$4="N"),Y509,IF(AND($K$3=1,$K$4="Y"),AA509,IF(AND($K$3=2,$K$4="Y"),AC509,IF(AND($K$3=3,$K$4="Y"),AE509,IF(AND($K$3=4,$K$4="Y"),AG509,IF(AND($K$3=5,$K$4="Y"),AI509,"FALSE"))))))))))</f>
        <v>39.1</v>
      </c>
      <c r="J509" s="34" t="str">
        <f>IF(OUT!F1249="", "", OUT!F1249)</f>
        <v>STRIP TRAY</v>
      </c>
      <c r="K509" s="7">
        <f>IF(OUT!P1249="", "", OUT!P1249)</f>
        <v>50</v>
      </c>
      <c r="L509" s="7" t="str">
        <f>IF(OUT!AE1249="", "", OUT!AE1249)</f>
        <v/>
      </c>
      <c r="M509" s="7" t="str">
        <f>IF(OUT!AG1249="", "", OUT!AG1249)</f>
        <v>PAT</v>
      </c>
      <c r="N509" s="7" t="str">
        <f>IF(OUT!AQ1249="", "", OUT!AQ1249)</f>
        <v/>
      </c>
      <c r="O509" s="7" t="str">
        <f>IF(OUT!BM1249="", "", OUT!BM1249)</f>
        <v>T3</v>
      </c>
      <c r="P509" s="8">
        <f>IF(OUT!N1249="", "", OUT!N1249)</f>
        <v>0.78200000000000003</v>
      </c>
      <c r="Q509" s="9">
        <f>IF(OUT!O1249="", "", OUT!O1249)</f>
        <v>39.1</v>
      </c>
      <c r="R509" s="8">
        <f>IF(PPG!H1249="", "", PPG!H1249)</f>
        <v>0</v>
      </c>
      <c r="S509" s="9">
        <f>IF(PPG!I1249="", "", PPG!I1249)</f>
        <v>0</v>
      </c>
      <c r="T509" s="8">
        <f>IF(PPG!J1249="", "", PPG!J1249)</f>
        <v>0</v>
      </c>
      <c r="U509" s="9">
        <f>IF(PPG!K1249="", "", PPG!K1249)</f>
        <v>0</v>
      </c>
      <c r="V509" s="8">
        <f>IF(PPG!L1249="", "", PPG!L1249)</f>
        <v>0</v>
      </c>
      <c r="W509" s="9">
        <f>IF(PPG!M1249="", "", PPG!M1249)</f>
        <v>0</v>
      </c>
      <c r="X509" s="8">
        <f>IF(PPG!N1249="", "", PPG!N1249)</f>
        <v>0</v>
      </c>
      <c r="Y509" s="9">
        <f>IF(PPG!O1249="", "", PPG!O1249)</f>
        <v>0</v>
      </c>
      <c r="Z509" s="8">
        <f>IF(PPG!Q1249="", "", PPG!Q1249)</f>
        <v>0.78200000000000003</v>
      </c>
      <c r="AA509" s="9">
        <f>IF(PPG!R1249="", "", PPG!R1249)</f>
        <v>39.1</v>
      </c>
      <c r="AB509" s="8">
        <f>IF(PPG!S1249="", "", PPG!S1249)</f>
        <v>0</v>
      </c>
      <c r="AC509" s="9">
        <f>IF(PPG!T1249="", "", PPG!T1249)</f>
        <v>0</v>
      </c>
      <c r="AD509" s="8">
        <f>IF(PPG!U1249="", "", PPG!U1249)</f>
        <v>0</v>
      </c>
      <c r="AE509" s="9">
        <f>IF(PPG!V1249="", "", PPG!V1249)</f>
        <v>0</v>
      </c>
      <c r="AF509" s="8">
        <f>IF(PPG!W1249="", "", PPG!W1249)</f>
        <v>0</v>
      </c>
      <c r="AG509" s="9">
        <f>IF(PPG!X1249="", "", PPG!X1249)</f>
        <v>0</v>
      </c>
      <c r="AH509" s="8">
        <f>IF(PPG!Y1249="", "", PPG!Y1249)</f>
        <v>0</v>
      </c>
      <c r="AI509" s="9">
        <f>IF(PPG!Z1249="", "", PPG!Z1249)</f>
        <v>0</v>
      </c>
      <c r="AJ509" s="30" t="str">
        <f>IF(D509&lt;&gt;"",D509*I509, "0.00")</f>
        <v>0.00</v>
      </c>
      <c r="AK509" s="7" t="str">
        <f>IF(D509&lt;&gt;"",D509, "0")</f>
        <v>0</v>
      </c>
      <c r="AL509" s="7" t="str">
        <f>IF(D509&lt;&gt;"",D509*K509, "0")</f>
        <v>0</v>
      </c>
    </row>
    <row r="510" spans="1:38">
      <c r="A510" s="7">
        <f>IF(OUT!C274="", "", OUT!C274)</f>
        <v>711</v>
      </c>
      <c r="B510" s="18">
        <f>IF(OUT!A274="", "", OUT!A274)</f>
        <v>40800</v>
      </c>
      <c r="C510" s="7" t="str">
        <f>IF(OUT!D274="", "", OUT!D274)</f>
        <v>CY</v>
      </c>
      <c r="D510" s="25"/>
      <c r="E510" s="7" t="str">
        <f>IF(OUT!E274="", "", OUT!E274)</f>
        <v>216 TRAY</v>
      </c>
      <c r="F510" s="22" t="str">
        <f>IF(OUT!AE274="NEW", "✷", "")</f>
        <v/>
      </c>
      <c r="G510" t="str">
        <f>IF(OUT!B274="", "", OUT!B274)</f>
        <v>GOMPHRENA QIS FORMULA MIX</v>
      </c>
      <c r="H510" s="19">
        <f>IF(AND($K$3=1,$K$4="N"),P510,IF(AND($K$3=2,$K$4="N"),R510,IF(AND($K$3=3,$K$4="N"),T510,IF(AND($K$3=4,$K$4="N"),V510,IF(AND($K$3=5,$K$4="N"),X510,IF(AND($K$3=1,$K$4="Y"),Z510,IF(AND($K$3=2,$K$4="Y"),AB510,IF(AND($K$3=3,$K$4="Y"),AD510,IF(AND($K$3=4,$K$4="Y"),AF510,IF(AND($K$3=5,$K$4="Y"),AH510,"FALSE"))))))))))</f>
        <v>0.214</v>
      </c>
      <c r="I510" s="20">
        <f>IF(AND($K$3=1,$K$4="N"),Q510,IF(AND($K$3=2,$K$4="N"),S510,IF(AND($K$3=3,$K$4="N"),U510,IF(AND($K$3=4,$K$4="N"),W510,IF(AND($K$3=5,$K$4="N"),Y510,IF(AND($K$3=1,$K$4="Y"),AA510,IF(AND($K$3=2,$K$4="Y"),AC510,IF(AND($K$3=3,$K$4="Y"),AE510,IF(AND($K$3=4,$K$4="Y"),AG510,IF(AND($K$3=5,$K$4="Y"),AI510,"FALSE"))))))))))</f>
        <v>44.94</v>
      </c>
      <c r="J510" s="34" t="str">
        <f>IF(OUT!F274="", "", OUT!F274)</f>
        <v/>
      </c>
      <c r="K510" s="7">
        <f>IF(OUT!P274="", "", OUT!P274)</f>
        <v>210</v>
      </c>
      <c r="L510" s="7" t="str">
        <f>IF(OUT!AE274="", "", OUT!AE274)</f>
        <v/>
      </c>
      <c r="M510" s="7" t="str">
        <f>IF(OUT!AG274="", "", OUT!AG274)</f>
        <v/>
      </c>
      <c r="N510" s="7" t="str">
        <f>IF(OUT!AQ274="", "", OUT!AQ274)</f>
        <v>CUT</v>
      </c>
      <c r="O510" s="7" t="str">
        <f>IF(OUT!BM274="", "", OUT!BM274)</f>
        <v>T4</v>
      </c>
      <c r="P510" s="8">
        <f>IF(OUT!N274="", "", OUT!N274)</f>
        <v>0.214</v>
      </c>
      <c r="Q510" s="9">
        <f>IF(OUT!O274="", "", OUT!O274)</f>
        <v>44.94</v>
      </c>
      <c r="R510" s="8">
        <f>IF(PPG!H274="", "", PPG!H274)</f>
        <v>0</v>
      </c>
      <c r="S510" s="9">
        <f>IF(PPG!I274="", "", PPG!I274)</f>
        <v>0</v>
      </c>
      <c r="T510" s="8">
        <f>IF(PPG!J274="", "", PPG!J274)</f>
        <v>0</v>
      </c>
      <c r="U510" s="9">
        <f>IF(PPG!K274="", "", PPG!K274)</f>
        <v>0</v>
      </c>
      <c r="V510" s="8">
        <f>IF(PPG!L274="", "", PPG!L274)</f>
        <v>0</v>
      </c>
      <c r="W510" s="9">
        <f>IF(PPG!M274="", "", PPG!M274)</f>
        <v>0</v>
      </c>
      <c r="X510" s="8">
        <f>IF(PPG!N274="", "", PPG!N274)</f>
        <v>0</v>
      </c>
      <c r="Y510" s="9">
        <f>IF(PPG!O274="", "", PPG!O274)</f>
        <v>0</v>
      </c>
      <c r="Z510" s="8">
        <f>IF(PPG!Q274="", "", PPG!Q274)</f>
        <v>0.214</v>
      </c>
      <c r="AA510" s="9">
        <f>IF(PPG!R274="", "", PPG!R274)</f>
        <v>44.94</v>
      </c>
      <c r="AB510" s="8">
        <f>IF(PPG!S274="", "", PPG!S274)</f>
        <v>0</v>
      </c>
      <c r="AC510" s="9">
        <f>IF(PPG!T274="", "", PPG!T274)</f>
        <v>0</v>
      </c>
      <c r="AD510" s="8">
        <f>IF(PPG!U274="", "", PPG!U274)</f>
        <v>0</v>
      </c>
      <c r="AE510" s="9">
        <f>IF(PPG!V274="", "", PPG!V274)</f>
        <v>0</v>
      </c>
      <c r="AF510" s="8">
        <f>IF(PPG!W274="", "", PPG!W274)</f>
        <v>0</v>
      </c>
      <c r="AG510" s="9">
        <f>IF(PPG!X274="", "", PPG!X274)</f>
        <v>0</v>
      </c>
      <c r="AH510" s="8">
        <f>IF(PPG!Y274="", "", PPG!Y274)</f>
        <v>0</v>
      </c>
      <c r="AI510" s="9">
        <f>IF(PPG!Z274="", "", PPG!Z274)</f>
        <v>0</v>
      </c>
      <c r="AJ510" s="30" t="str">
        <f>IF(D510&lt;&gt;"",D510*I510, "0.00")</f>
        <v>0.00</v>
      </c>
      <c r="AK510" s="7" t="str">
        <f>IF(D510&lt;&gt;"",D510, "0")</f>
        <v>0</v>
      </c>
      <c r="AL510" s="7" t="str">
        <f>IF(D510&lt;&gt;"",D510*K510, "0")</f>
        <v>0</v>
      </c>
    </row>
    <row r="511" spans="1:38">
      <c r="A511" s="7">
        <f>IF(OUT!C118="", "", OUT!C118)</f>
        <v>711</v>
      </c>
      <c r="B511" s="18">
        <f>IF(OUT!A118="", "", OUT!A118)</f>
        <v>30559</v>
      </c>
      <c r="C511" s="7" t="str">
        <f>IF(OUT!D118="", "", OUT!D118)</f>
        <v>IV</v>
      </c>
      <c r="D511" s="25"/>
      <c r="E511" s="7" t="str">
        <f>IF(OUT!E118="", "", OUT!E118)</f>
        <v>32 TRAY</v>
      </c>
      <c r="F511" s="22" t="str">
        <f>IF(OUT!AE118="NEW", "✷", "")</f>
        <v/>
      </c>
      <c r="G511" t="str">
        <f>IF(OUT!B118="", "", OUT!B118)</f>
        <v>GRASS   CORTADERIA SELLOANA ROSEA (PINK) (PAMPAS)</v>
      </c>
      <c r="H511" s="19">
        <f>IF(AND($K$3=1,$K$4="N"),P511,IF(AND($K$3=2,$K$4="N"),R511,IF(AND($K$3=3,$K$4="N"),T511,IF(AND($K$3=4,$K$4="N"),V511,IF(AND($K$3=5,$K$4="N"),X511,IF(AND($K$3=1,$K$4="Y"),Z511,IF(AND($K$3=2,$K$4="Y"),AB511,IF(AND($K$3=3,$K$4="Y"),AD511,IF(AND($K$3=4,$K$4="Y"),AF511,IF(AND($K$3=5,$K$4="Y"),AH511,"FALSE"))))))))))</f>
        <v>1.306</v>
      </c>
      <c r="I511" s="20">
        <f>IF(AND($K$3=1,$K$4="N"),Q511,IF(AND($K$3=2,$K$4="N"),S511,IF(AND($K$3=3,$K$4="N"),U511,IF(AND($K$3=4,$K$4="N"),W511,IF(AND($K$3=5,$K$4="N"),Y511,IF(AND($K$3=1,$K$4="Y"),AA511,IF(AND($K$3=2,$K$4="Y"),AC511,IF(AND($K$3=3,$K$4="Y"),AE511,IF(AND($K$3=4,$K$4="Y"),AG511,IF(AND($K$3=5,$K$4="Y"),AI511,"FALSE"))))))))))</f>
        <v>41.79</v>
      </c>
      <c r="J511" s="34" t="str">
        <f>IF(OUT!F118="", "", OUT!F118)</f>
        <v>VERNALIZED</v>
      </c>
      <c r="K511" s="7">
        <f>IF(OUT!P118="", "", OUT!P118)</f>
        <v>32</v>
      </c>
      <c r="L511" s="7" t="str">
        <f>IF(OUT!AE118="", "", OUT!AE118)</f>
        <v/>
      </c>
      <c r="M511" s="7" t="str">
        <f>IF(OUT!AG118="", "", OUT!AG118)</f>
        <v/>
      </c>
      <c r="N511" s="7" t="str">
        <f>IF(OUT!AQ118="", "", OUT!AQ118)</f>
        <v/>
      </c>
      <c r="O511" s="7" t="str">
        <f>IF(OUT!BM118="", "", OUT!BM118)</f>
        <v>T3</v>
      </c>
      <c r="P511" s="8">
        <f>IF(OUT!N118="", "", OUT!N118)</f>
        <v>1.306</v>
      </c>
      <c r="Q511" s="9">
        <f>IF(OUT!O118="", "", OUT!O118)</f>
        <v>41.79</v>
      </c>
      <c r="R511" s="8">
        <f>IF(PPG!H118="", "", PPG!H118)</f>
        <v>0</v>
      </c>
      <c r="S511" s="9">
        <f>IF(PPG!I118="", "", PPG!I118)</f>
        <v>0</v>
      </c>
      <c r="T511" s="8">
        <f>IF(PPG!J118="", "", PPG!J118)</f>
        <v>0</v>
      </c>
      <c r="U511" s="9">
        <f>IF(PPG!K118="", "", PPG!K118)</f>
        <v>0</v>
      </c>
      <c r="V511" s="8">
        <f>IF(PPG!L118="", "", PPG!L118)</f>
        <v>0</v>
      </c>
      <c r="W511" s="9">
        <f>IF(PPG!M118="", "", PPG!M118)</f>
        <v>0</v>
      </c>
      <c r="X511" s="8">
        <f>IF(PPG!N118="", "", PPG!N118)</f>
        <v>0</v>
      </c>
      <c r="Y511" s="9">
        <f>IF(PPG!O118="", "", PPG!O118)</f>
        <v>0</v>
      </c>
      <c r="Z511" s="8">
        <f>IF(PPG!Q118="", "", PPG!Q118)</f>
        <v>1.306</v>
      </c>
      <c r="AA511" s="9">
        <f>IF(PPG!R118="", "", PPG!R118)</f>
        <v>41.79</v>
      </c>
      <c r="AB511" s="8">
        <f>IF(PPG!S118="", "", PPG!S118)</f>
        <v>0</v>
      </c>
      <c r="AC511" s="9">
        <f>IF(PPG!T118="", "", PPG!T118)</f>
        <v>0</v>
      </c>
      <c r="AD511" s="8">
        <f>IF(PPG!U118="", "", PPG!U118)</f>
        <v>0</v>
      </c>
      <c r="AE511" s="9">
        <f>IF(PPG!V118="", "", PPG!V118)</f>
        <v>0</v>
      </c>
      <c r="AF511" s="8">
        <f>IF(PPG!W118="", "", PPG!W118)</f>
        <v>0</v>
      </c>
      <c r="AG511" s="9">
        <f>IF(PPG!X118="", "", PPG!X118)</f>
        <v>0</v>
      </c>
      <c r="AH511" s="8">
        <f>IF(PPG!Y118="", "", PPG!Y118)</f>
        <v>0</v>
      </c>
      <c r="AI511" s="9">
        <f>IF(PPG!Z118="", "", PPG!Z118)</f>
        <v>0</v>
      </c>
      <c r="AJ511" s="30" t="str">
        <f>IF(D511&lt;&gt;"",D511*I511, "0.00")</f>
        <v>0.00</v>
      </c>
      <c r="AK511" s="7" t="str">
        <f>IF(D511&lt;&gt;"",D511, "0")</f>
        <v>0</v>
      </c>
      <c r="AL511" s="7" t="str">
        <f>IF(D511&lt;&gt;"",D511*K511, "0")</f>
        <v>0</v>
      </c>
    </row>
    <row r="512" spans="1:38">
      <c r="A512" s="7">
        <f>IF(OUT!C947="", "", OUT!C947)</f>
        <v>711</v>
      </c>
      <c r="B512" s="18">
        <f>IF(OUT!A947="", "", OUT!A947)</f>
        <v>78670</v>
      </c>
      <c r="C512" s="7" t="str">
        <f>IF(OUT!D947="", "", OUT!D947)</f>
        <v>IV</v>
      </c>
      <c r="D512" s="25"/>
      <c r="E512" s="7" t="str">
        <f>IF(OUT!E947="", "", OUT!E947)</f>
        <v>32 TRAY</v>
      </c>
      <c r="F512" s="22" t="str">
        <f>IF(OUT!AE947="NEW", "✷", "")</f>
        <v/>
      </c>
      <c r="G512" t="str">
        <f>IF(OUT!B947="", "", OUT!B947)</f>
        <v>GRASS   CORTADERIA SELLOANA WHITE FEATHER (PAMPAS)</v>
      </c>
      <c r="H512" s="19">
        <f>IF(AND($K$3=1,$K$4="N"),P512,IF(AND($K$3=2,$K$4="N"),R512,IF(AND($K$3=3,$K$4="N"),T512,IF(AND($K$3=4,$K$4="N"),V512,IF(AND($K$3=5,$K$4="N"),X512,IF(AND($K$3=1,$K$4="Y"),Z512,IF(AND($K$3=2,$K$4="Y"),AB512,IF(AND($K$3=3,$K$4="Y"),AD512,IF(AND($K$3=4,$K$4="Y"),AF512,IF(AND($K$3=5,$K$4="Y"),AH512,"FALSE"))))))))))</f>
        <v>1.306</v>
      </c>
      <c r="I512" s="20">
        <f>IF(AND($K$3=1,$K$4="N"),Q512,IF(AND($K$3=2,$K$4="N"),S512,IF(AND($K$3=3,$K$4="N"),U512,IF(AND($K$3=4,$K$4="N"),W512,IF(AND($K$3=5,$K$4="N"),Y512,IF(AND($K$3=1,$K$4="Y"),AA512,IF(AND($K$3=2,$K$4="Y"),AC512,IF(AND($K$3=3,$K$4="Y"),AE512,IF(AND($K$3=4,$K$4="Y"),AG512,IF(AND($K$3=5,$K$4="Y"),AI512,"FALSE"))))))))))</f>
        <v>41.79</v>
      </c>
      <c r="J512" s="34" t="str">
        <f>IF(OUT!F947="", "", OUT!F947)</f>
        <v>VERNALIZED</v>
      </c>
      <c r="K512" s="7">
        <f>IF(OUT!P947="", "", OUT!P947)</f>
        <v>32</v>
      </c>
      <c r="L512" s="7" t="str">
        <f>IF(OUT!AE947="", "", OUT!AE947)</f>
        <v/>
      </c>
      <c r="M512" s="7" t="str">
        <f>IF(OUT!AG947="", "", OUT!AG947)</f>
        <v/>
      </c>
      <c r="N512" s="7" t="str">
        <f>IF(OUT!AQ947="", "", OUT!AQ947)</f>
        <v/>
      </c>
      <c r="O512" s="7" t="str">
        <f>IF(OUT!BM947="", "", OUT!BM947)</f>
        <v>T3</v>
      </c>
      <c r="P512" s="8">
        <f>IF(OUT!N947="", "", OUT!N947)</f>
        <v>1.306</v>
      </c>
      <c r="Q512" s="9">
        <f>IF(OUT!O947="", "", OUT!O947)</f>
        <v>41.79</v>
      </c>
      <c r="R512" s="8">
        <f>IF(PPG!H947="", "", PPG!H947)</f>
        <v>0</v>
      </c>
      <c r="S512" s="9">
        <f>IF(PPG!I947="", "", PPG!I947)</f>
        <v>0</v>
      </c>
      <c r="T512" s="8">
        <f>IF(PPG!J947="", "", PPG!J947)</f>
        <v>0</v>
      </c>
      <c r="U512" s="9">
        <f>IF(PPG!K947="", "", PPG!K947)</f>
        <v>0</v>
      </c>
      <c r="V512" s="8">
        <f>IF(PPG!L947="", "", PPG!L947)</f>
        <v>0</v>
      </c>
      <c r="W512" s="9">
        <f>IF(PPG!M947="", "", PPG!M947)</f>
        <v>0</v>
      </c>
      <c r="X512" s="8">
        <f>IF(PPG!N947="", "", PPG!N947)</f>
        <v>0</v>
      </c>
      <c r="Y512" s="9">
        <f>IF(PPG!O947="", "", PPG!O947)</f>
        <v>0</v>
      </c>
      <c r="Z512" s="8">
        <f>IF(PPG!Q947="", "", PPG!Q947)</f>
        <v>1.306</v>
      </c>
      <c r="AA512" s="9">
        <f>IF(PPG!R947="", "", PPG!R947)</f>
        <v>41.79</v>
      </c>
      <c r="AB512" s="8">
        <f>IF(PPG!S947="", "", PPG!S947)</f>
        <v>0</v>
      </c>
      <c r="AC512" s="9">
        <f>IF(PPG!T947="", "", PPG!T947)</f>
        <v>0</v>
      </c>
      <c r="AD512" s="8">
        <f>IF(PPG!U947="", "", PPG!U947)</f>
        <v>0</v>
      </c>
      <c r="AE512" s="9">
        <f>IF(PPG!V947="", "", PPG!V947)</f>
        <v>0</v>
      </c>
      <c r="AF512" s="8">
        <f>IF(PPG!W947="", "", PPG!W947)</f>
        <v>0</v>
      </c>
      <c r="AG512" s="9">
        <f>IF(PPG!X947="", "", PPG!X947)</f>
        <v>0</v>
      </c>
      <c r="AH512" s="8">
        <f>IF(PPG!Y947="", "", PPG!Y947)</f>
        <v>0</v>
      </c>
      <c r="AI512" s="9">
        <f>IF(PPG!Z947="", "", PPG!Z947)</f>
        <v>0</v>
      </c>
      <c r="AJ512" s="30" t="str">
        <f>IF(D512&lt;&gt;"",D512*I512, "0.00")</f>
        <v>0.00</v>
      </c>
      <c r="AK512" s="7" t="str">
        <f>IF(D512&lt;&gt;"",D512, "0")</f>
        <v>0</v>
      </c>
      <c r="AL512" s="7" t="str">
        <f>IF(D512&lt;&gt;"",D512*K512, "0")</f>
        <v>0</v>
      </c>
    </row>
    <row r="513" spans="1:38">
      <c r="A513" s="7">
        <f>IF(OUT!C953="", "", OUT!C953)</f>
        <v>711</v>
      </c>
      <c r="B513" s="18">
        <f>IF(OUT!A953="", "", OUT!A953)</f>
        <v>78758</v>
      </c>
      <c r="C513" s="7" t="str">
        <f>IF(OUT!D953="", "", OUT!D953)</f>
        <v>DB</v>
      </c>
      <c r="D513" s="25"/>
      <c r="E513" s="7" t="str">
        <f>IF(OUT!E953="", "", OUT!E953)</f>
        <v>51 CELL</v>
      </c>
      <c r="F513" s="22" t="str">
        <f>IF(OUT!AE953="NEW", "✷", "")</f>
        <v/>
      </c>
      <c r="G513" t="str">
        <f>IF(OUT!B953="", "", OUT!B953)</f>
        <v>GRASS   CYMBOPOGON FLEXUOSUS LEMON GRASS (EAST INDIAN)</v>
      </c>
      <c r="H513" s="19">
        <f>IF(AND($K$3=1,$K$4="N"),P513,IF(AND($K$3=2,$K$4="N"),R513,IF(AND($K$3=3,$K$4="N"),T513,IF(AND($K$3=4,$K$4="N"),V513,IF(AND($K$3=5,$K$4="N"),X513,IF(AND($K$3=1,$K$4="Y"),Z513,IF(AND($K$3=2,$K$4="Y"),AB513,IF(AND($K$3=3,$K$4="Y"),AD513,IF(AND($K$3=4,$K$4="Y"),AF513,IF(AND($K$3=5,$K$4="Y"),AH513,"FALSE"))))))))))</f>
        <v>1.222</v>
      </c>
      <c r="I513" s="20">
        <f>IF(AND($K$3=1,$K$4="N"),Q513,IF(AND($K$3=2,$K$4="N"),S513,IF(AND($K$3=3,$K$4="N"),U513,IF(AND($K$3=4,$K$4="N"),W513,IF(AND($K$3=5,$K$4="N"),Y513,IF(AND($K$3=1,$K$4="Y"),AA513,IF(AND($K$3=2,$K$4="Y"),AC513,IF(AND($K$3=3,$K$4="Y"),AE513,IF(AND($K$3=4,$K$4="Y"),AG513,IF(AND($K$3=5,$K$4="Y"),AI513,"FALSE"))))))))))</f>
        <v>61.1</v>
      </c>
      <c r="J513" s="34" t="str">
        <f>IF(OUT!F953="", "", OUT!F953)</f>
        <v>STRIP TRAY</v>
      </c>
      <c r="K513" s="7">
        <f>IF(OUT!P953="", "", OUT!P953)</f>
        <v>50</v>
      </c>
      <c r="L513" s="7" t="str">
        <f>IF(OUT!AE953="", "", OUT!AE953)</f>
        <v/>
      </c>
      <c r="M513" s="7" t="str">
        <f>IF(OUT!AG953="", "", OUT!AG953)</f>
        <v/>
      </c>
      <c r="N513" s="7" t="str">
        <f>IF(OUT!AQ953="", "", OUT!AQ953)</f>
        <v/>
      </c>
      <c r="O513" s="7" t="str">
        <f>IF(OUT!BM953="", "", OUT!BM953)</f>
        <v>T3</v>
      </c>
      <c r="P513" s="8">
        <f>IF(OUT!N953="", "", OUT!N953)</f>
        <v>1.222</v>
      </c>
      <c r="Q513" s="9">
        <f>IF(OUT!O953="", "", OUT!O953)</f>
        <v>61.1</v>
      </c>
      <c r="R513" s="8">
        <f>IF(PPG!H953="", "", PPG!H953)</f>
        <v>0</v>
      </c>
      <c r="S513" s="9">
        <f>IF(PPG!I953="", "", PPG!I953)</f>
        <v>0</v>
      </c>
      <c r="T513" s="8">
        <f>IF(PPG!J953="", "", PPG!J953)</f>
        <v>0</v>
      </c>
      <c r="U513" s="9">
        <f>IF(PPG!K953="", "", PPG!K953)</f>
        <v>0</v>
      </c>
      <c r="V513" s="8">
        <f>IF(PPG!L953="", "", PPG!L953)</f>
        <v>0</v>
      </c>
      <c r="W513" s="9">
        <f>IF(PPG!M953="", "", PPG!M953)</f>
        <v>0</v>
      </c>
      <c r="X513" s="8">
        <f>IF(PPG!N953="", "", PPG!N953)</f>
        <v>0</v>
      </c>
      <c r="Y513" s="9">
        <f>IF(PPG!O953="", "", PPG!O953)</f>
        <v>0</v>
      </c>
      <c r="Z513" s="8">
        <f>IF(PPG!Q953="", "", PPG!Q953)</f>
        <v>1.222</v>
      </c>
      <c r="AA513" s="9">
        <f>IF(PPG!R953="", "", PPG!R953)</f>
        <v>61.1</v>
      </c>
      <c r="AB513" s="8">
        <f>IF(PPG!S953="", "", PPG!S953)</f>
        <v>0</v>
      </c>
      <c r="AC513" s="9">
        <f>IF(PPG!T953="", "", PPG!T953)</f>
        <v>0</v>
      </c>
      <c r="AD513" s="8">
        <f>IF(PPG!U953="", "", PPG!U953)</f>
        <v>0</v>
      </c>
      <c r="AE513" s="9">
        <f>IF(PPG!V953="", "", PPG!V953)</f>
        <v>0</v>
      </c>
      <c r="AF513" s="8">
        <f>IF(PPG!W953="", "", PPG!W953)</f>
        <v>0</v>
      </c>
      <c r="AG513" s="9">
        <f>IF(PPG!X953="", "", PPG!X953)</f>
        <v>0</v>
      </c>
      <c r="AH513" s="8">
        <f>IF(PPG!Y953="", "", PPG!Y953)</f>
        <v>0</v>
      </c>
      <c r="AI513" s="9">
        <f>IF(PPG!Z953="", "", PPG!Z953)</f>
        <v>0</v>
      </c>
      <c r="AJ513" s="30" t="str">
        <f>IF(D513&lt;&gt;"",D513*I513, "0.00")</f>
        <v>0.00</v>
      </c>
      <c r="AK513" s="7" t="str">
        <f>IF(D513&lt;&gt;"",D513, "0")</f>
        <v>0</v>
      </c>
      <c r="AL513" s="7" t="str">
        <f>IF(D513&lt;&gt;"",D513*K513, "0")</f>
        <v>0</v>
      </c>
    </row>
    <row r="514" spans="1:38">
      <c r="A514" s="7">
        <f>IF(OUT!C954="", "", OUT!C954)</f>
        <v>711</v>
      </c>
      <c r="B514" s="18">
        <f>IF(OUT!A954="", "", OUT!A954)</f>
        <v>78758</v>
      </c>
      <c r="C514" s="7" t="str">
        <f>IF(OUT!D954="", "", OUT!D954)</f>
        <v>M</v>
      </c>
      <c r="D514" s="25"/>
      <c r="E514" s="7" t="str">
        <f>IF(OUT!E954="", "", OUT!E954)</f>
        <v>50 TRAY</v>
      </c>
      <c r="F514" s="22" t="str">
        <f>IF(OUT!AE954="NEW", "✷", "")</f>
        <v/>
      </c>
      <c r="G514" t="str">
        <f>IF(OUT!B954="", "", OUT!B954)</f>
        <v>GRASS   CYMBOPOGON FLEXUOSUS LEMON GRASS (EAST INDIAN)</v>
      </c>
      <c r="H514" s="19">
        <f>IF(AND($K$3=1,$K$4="N"),P514,IF(AND($K$3=2,$K$4="N"),R514,IF(AND($K$3=3,$K$4="N"),T514,IF(AND($K$3=4,$K$4="N"),V514,IF(AND($K$3=5,$K$4="N"),X514,IF(AND($K$3=1,$K$4="Y"),Z514,IF(AND($K$3=2,$K$4="Y"),AB514,IF(AND($K$3=3,$K$4="Y"),AD514,IF(AND($K$3=4,$K$4="Y"),AF514,IF(AND($K$3=5,$K$4="Y"),AH514,"FALSE"))))))))))</f>
        <v>1.629</v>
      </c>
      <c r="I514" s="20">
        <f>IF(AND($K$3=1,$K$4="N"),Q514,IF(AND($K$3=2,$K$4="N"),S514,IF(AND($K$3=3,$K$4="N"),U514,IF(AND($K$3=4,$K$4="N"),W514,IF(AND($K$3=5,$K$4="N"),Y514,IF(AND($K$3=1,$K$4="Y"),AA514,IF(AND($K$3=2,$K$4="Y"),AC514,IF(AND($K$3=3,$K$4="Y"),AE514,IF(AND($K$3=4,$K$4="Y"),AG514,IF(AND($K$3=5,$K$4="Y"),AI514,"FALSE"))))))))))</f>
        <v>81.45</v>
      </c>
      <c r="J514" s="34" t="str">
        <f>IF(OUT!F954="", "", OUT!F954)</f>
        <v/>
      </c>
      <c r="K514" s="7">
        <f>IF(OUT!P954="", "", OUT!P954)</f>
        <v>50</v>
      </c>
      <c r="L514" s="7" t="str">
        <f>IF(OUT!AE954="", "", OUT!AE954)</f>
        <v/>
      </c>
      <c r="M514" s="7" t="str">
        <f>IF(OUT!AG954="", "", OUT!AG954)</f>
        <v/>
      </c>
      <c r="N514" s="7" t="str">
        <f>IF(OUT!AQ954="", "", OUT!AQ954)</f>
        <v/>
      </c>
      <c r="O514" s="7" t="str">
        <f>IF(OUT!BM954="", "", OUT!BM954)</f>
        <v>T3</v>
      </c>
      <c r="P514" s="8">
        <f>IF(OUT!N954="", "", OUT!N954)</f>
        <v>1.629</v>
      </c>
      <c r="Q514" s="9">
        <f>IF(OUT!O954="", "", OUT!O954)</f>
        <v>81.45</v>
      </c>
      <c r="R514" s="8">
        <f>IF(PPG!H954="", "", PPG!H954)</f>
        <v>0</v>
      </c>
      <c r="S514" s="9">
        <f>IF(PPG!I954="", "", PPG!I954)</f>
        <v>0</v>
      </c>
      <c r="T514" s="8">
        <f>IF(PPG!J954="", "", PPG!J954)</f>
        <v>0</v>
      </c>
      <c r="U514" s="9">
        <f>IF(PPG!K954="", "", PPG!K954)</f>
        <v>0</v>
      </c>
      <c r="V514" s="8">
        <f>IF(PPG!L954="", "", PPG!L954)</f>
        <v>0</v>
      </c>
      <c r="W514" s="9">
        <f>IF(PPG!M954="", "", PPG!M954)</f>
        <v>0</v>
      </c>
      <c r="X514" s="8">
        <f>IF(PPG!N954="", "", PPG!N954)</f>
        <v>0</v>
      </c>
      <c r="Y514" s="9">
        <f>IF(PPG!O954="", "", PPG!O954)</f>
        <v>0</v>
      </c>
      <c r="Z514" s="8">
        <f>IF(PPG!Q954="", "", PPG!Q954)</f>
        <v>1.629</v>
      </c>
      <c r="AA514" s="9">
        <f>IF(PPG!R954="", "", PPG!R954)</f>
        <v>81.45</v>
      </c>
      <c r="AB514" s="8">
        <f>IF(PPG!S954="", "", PPG!S954)</f>
        <v>0</v>
      </c>
      <c r="AC514" s="9">
        <f>IF(PPG!T954="", "", PPG!T954)</f>
        <v>0</v>
      </c>
      <c r="AD514" s="8">
        <f>IF(PPG!U954="", "", PPG!U954)</f>
        <v>0</v>
      </c>
      <c r="AE514" s="9">
        <f>IF(PPG!V954="", "", PPG!V954)</f>
        <v>0</v>
      </c>
      <c r="AF514" s="8">
        <f>IF(PPG!W954="", "", PPG!W954)</f>
        <v>0</v>
      </c>
      <c r="AG514" s="9">
        <f>IF(PPG!X954="", "", PPG!X954)</f>
        <v>0</v>
      </c>
      <c r="AH514" s="8">
        <f>IF(PPG!Y954="", "", PPG!Y954)</f>
        <v>0</v>
      </c>
      <c r="AI514" s="9">
        <f>IF(PPG!Z954="", "", PPG!Z954)</f>
        <v>0</v>
      </c>
      <c r="AJ514" s="30" t="str">
        <f>IF(D514&lt;&gt;"",D514*I514, "0.00")</f>
        <v>0.00</v>
      </c>
      <c r="AK514" s="7" t="str">
        <f>IF(D514&lt;&gt;"",D514, "0")</f>
        <v>0</v>
      </c>
      <c r="AL514" s="7" t="str">
        <f>IF(D514&lt;&gt;"",D514*K514, "0")</f>
        <v>0</v>
      </c>
    </row>
    <row r="515" spans="1:38">
      <c r="A515" s="7">
        <f>IF(OUT!C809="", "", OUT!C809)</f>
        <v>711</v>
      </c>
      <c r="B515" s="18">
        <f>IF(OUT!A809="", "", OUT!A809)</f>
        <v>73992</v>
      </c>
      <c r="C515" s="7" t="str">
        <f>IF(OUT!D809="", "", OUT!D809)</f>
        <v>DB</v>
      </c>
      <c r="D515" s="25"/>
      <c r="E515" s="7" t="str">
        <f>IF(OUT!E809="", "", OUT!E809)</f>
        <v>51 CELL</v>
      </c>
      <c r="F515" s="22" t="str">
        <f>IF(OUT!AE809="NEW", "✷", "")</f>
        <v>✷</v>
      </c>
      <c r="G515" t="str">
        <f>IF(OUT!B809="", "", OUT!B809)</f>
        <v>GRASS   CYPERUS BABY MOSES</v>
      </c>
      <c r="H515" s="19">
        <f>IF(AND($K$3=1,$K$4="N"),P515,IF(AND($K$3=2,$K$4="N"),R515,IF(AND($K$3=3,$K$4="N"),T515,IF(AND($K$3=4,$K$4="N"),V515,IF(AND($K$3=5,$K$4="N"),X515,IF(AND($K$3=1,$K$4="Y"),Z515,IF(AND($K$3=2,$K$4="Y"),AB515,IF(AND($K$3=3,$K$4="Y"),AD515,IF(AND($K$3=4,$K$4="Y"),AF515,IF(AND($K$3=5,$K$4="Y"),AH515,"FALSE"))))))))))</f>
        <v>0.70699999999999996</v>
      </c>
      <c r="I515" s="20">
        <f>IF(AND($K$3=1,$K$4="N"),Q515,IF(AND($K$3=2,$K$4="N"),S515,IF(AND($K$3=3,$K$4="N"),U515,IF(AND($K$3=4,$K$4="N"),W515,IF(AND($K$3=5,$K$4="N"),Y515,IF(AND($K$3=1,$K$4="Y"),AA515,IF(AND($K$3=2,$K$4="Y"),AC515,IF(AND($K$3=3,$K$4="Y"),AE515,IF(AND($K$3=4,$K$4="Y"),AG515,IF(AND($K$3=5,$K$4="Y"),AI515,"FALSE"))))))))))</f>
        <v>35.35</v>
      </c>
      <c r="J515" s="34" t="str">
        <f>IF(OUT!F809="", "", OUT!F809)</f>
        <v>STRIP TRAY</v>
      </c>
      <c r="K515" s="7">
        <f>IF(OUT!P809="", "", OUT!P809)</f>
        <v>50</v>
      </c>
      <c r="L515" s="7" t="str">
        <f>IF(OUT!AE809="", "", OUT!AE809)</f>
        <v>NEW</v>
      </c>
      <c r="M515" s="7" t="str">
        <f>IF(OUT!AG809="", "", OUT!AG809)</f>
        <v/>
      </c>
      <c r="N515" s="7" t="str">
        <f>IF(OUT!AQ809="", "", OUT!AQ809)</f>
        <v/>
      </c>
      <c r="O515" s="7" t="str">
        <f>IF(OUT!BM809="", "", OUT!BM809)</f>
        <v>T3</v>
      </c>
      <c r="P515" s="8">
        <f>IF(OUT!N809="", "", OUT!N809)</f>
        <v>0.70699999999999996</v>
      </c>
      <c r="Q515" s="9">
        <f>IF(OUT!O809="", "", OUT!O809)</f>
        <v>35.35</v>
      </c>
      <c r="R515" s="8">
        <f>IF(PPG!H809="", "", PPG!H809)</f>
        <v>0</v>
      </c>
      <c r="S515" s="9">
        <f>IF(PPG!I809="", "", PPG!I809)</f>
        <v>0</v>
      </c>
      <c r="T515" s="8">
        <f>IF(PPG!J809="", "", PPG!J809)</f>
        <v>0</v>
      </c>
      <c r="U515" s="9">
        <f>IF(PPG!K809="", "", PPG!K809)</f>
        <v>0</v>
      </c>
      <c r="V515" s="8">
        <f>IF(PPG!L809="", "", PPG!L809)</f>
        <v>0</v>
      </c>
      <c r="W515" s="9">
        <f>IF(PPG!M809="", "", PPG!M809)</f>
        <v>0</v>
      </c>
      <c r="X515" s="8">
        <f>IF(PPG!N809="", "", PPG!N809)</f>
        <v>0</v>
      </c>
      <c r="Y515" s="9">
        <f>IF(PPG!O809="", "", PPG!O809)</f>
        <v>0</v>
      </c>
      <c r="Z515" s="8">
        <f>IF(PPG!Q809="", "", PPG!Q809)</f>
        <v>0.70699999999999996</v>
      </c>
      <c r="AA515" s="9">
        <f>IF(PPG!R809="", "", PPG!R809)</f>
        <v>35.35</v>
      </c>
      <c r="AB515" s="8">
        <f>IF(PPG!S809="", "", PPG!S809)</f>
        <v>0</v>
      </c>
      <c r="AC515" s="9">
        <f>IF(PPG!T809="", "", PPG!T809)</f>
        <v>0</v>
      </c>
      <c r="AD515" s="8">
        <f>IF(PPG!U809="", "", PPG!U809)</f>
        <v>0</v>
      </c>
      <c r="AE515" s="9">
        <f>IF(PPG!V809="", "", PPG!V809)</f>
        <v>0</v>
      </c>
      <c r="AF515" s="8">
        <f>IF(PPG!W809="", "", PPG!W809)</f>
        <v>0</v>
      </c>
      <c r="AG515" s="9">
        <f>IF(PPG!X809="", "", PPG!X809)</f>
        <v>0</v>
      </c>
      <c r="AH515" s="8">
        <f>IF(PPG!Y809="", "", PPG!Y809)</f>
        <v>0</v>
      </c>
      <c r="AI515" s="9">
        <f>IF(PPG!Z809="", "", PPG!Z809)</f>
        <v>0</v>
      </c>
      <c r="AJ515" s="30" t="str">
        <f>IF(D515&lt;&gt;"",D515*I515, "0.00")</f>
        <v>0.00</v>
      </c>
      <c r="AK515" s="7" t="str">
        <f>IF(D515&lt;&gt;"",D515, "0")</f>
        <v>0</v>
      </c>
      <c r="AL515" s="7" t="str">
        <f>IF(D515&lt;&gt;"",D515*K515, "0")</f>
        <v>0</v>
      </c>
    </row>
    <row r="516" spans="1:38">
      <c r="A516" s="7">
        <f>IF(OUT!C1508="", "", OUT!C1508)</f>
        <v>711</v>
      </c>
      <c r="B516" s="18">
        <f>IF(OUT!A1508="", "", OUT!A1508)</f>
        <v>92210</v>
      </c>
      <c r="C516" s="7" t="str">
        <f>IF(OUT!D1508="", "", OUT!D1508)</f>
        <v>DB</v>
      </c>
      <c r="D516" s="25"/>
      <c r="E516" s="7" t="str">
        <f>IF(OUT!E1508="", "", OUT!E1508)</f>
        <v>51 CELL</v>
      </c>
      <c r="F516" s="22" t="str">
        <f>IF(OUT!AE1508="NEW", "✷", "")</f>
        <v/>
      </c>
      <c r="G516" t="str">
        <f>IF(OUT!B1508="", "", OUT!B1508)</f>
        <v>GRASS   CYPERUS CLEOPATRA</v>
      </c>
      <c r="H516" s="19">
        <f>IF(AND($K$3=1,$K$4="N"),P516,IF(AND($K$3=2,$K$4="N"),R516,IF(AND($K$3=3,$K$4="N"),T516,IF(AND($K$3=4,$K$4="N"),V516,IF(AND($K$3=5,$K$4="N"),X516,IF(AND($K$3=1,$K$4="Y"),Z516,IF(AND($K$3=2,$K$4="Y"),AB516,IF(AND($K$3=3,$K$4="Y"),AD516,IF(AND($K$3=4,$K$4="Y"),AF516,IF(AND($K$3=5,$K$4="Y"),AH516,"FALSE"))))))))))</f>
        <v>0.70699999999999996</v>
      </c>
      <c r="I516" s="20">
        <f>IF(AND($K$3=1,$K$4="N"),Q516,IF(AND($K$3=2,$K$4="N"),S516,IF(AND($K$3=3,$K$4="N"),U516,IF(AND($K$3=4,$K$4="N"),W516,IF(AND($K$3=5,$K$4="N"),Y516,IF(AND($K$3=1,$K$4="Y"),AA516,IF(AND($K$3=2,$K$4="Y"),AC516,IF(AND($K$3=3,$K$4="Y"),AE516,IF(AND($K$3=4,$K$4="Y"),AG516,IF(AND($K$3=5,$K$4="Y"),AI516,"FALSE"))))))))))</f>
        <v>35.35</v>
      </c>
      <c r="J516" s="34" t="str">
        <f>IF(OUT!F1508="", "", OUT!F1508)</f>
        <v>STRIP TRAY</v>
      </c>
      <c r="K516" s="7">
        <f>IF(OUT!P1508="", "", OUT!P1508)</f>
        <v>50</v>
      </c>
      <c r="L516" s="7" t="str">
        <f>IF(OUT!AE1508="", "", OUT!AE1508)</f>
        <v/>
      </c>
      <c r="M516" s="7" t="str">
        <f>IF(OUT!AG1508="", "", OUT!AG1508)</f>
        <v>PAT</v>
      </c>
      <c r="N516" s="7" t="str">
        <f>IF(OUT!AQ1508="", "", OUT!AQ1508)</f>
        <v/>
      </c>
      <c r="O516" s="7" t="str">
        <f>IF(OUT!BM1508="", "", OUT!BM1508)</f>
        <v>T3</v>
      </c>
      <c r="P516" s="8">
        <f>IF(OUT!N1508="", "", OUT!N1508)</f>
        <v>0.70699999999999996</v>
      </c>
      <c r="Q516" s="9">
        <f>IF(OUT!O1508="", "", OUT!O1508)</f>
        <v>35.35</v>
      </c>
      <c r="R516" s="8">
        <f>IF(PPG!H1508="", "", PPG!H1508)</f>
        <v>0</v>
      </c>
      <c r="S516" s="9">
        <f>IF(PPG!I1508="", "", PPG!I1508)</f>
        <v>0</v>
      </c>
      <c r="T516" s="8">
        <f>IF(PPG!J1508="", "", PPG!J1508)</f>
        <v>0</v>
      </c>
      <c r="U516" s="9">
        <f>IF(PPG!K1508="", "", PPG!K1508)</f>
        <v>0</v>
      </c>
      <c r="V516" s="8">
        <f>IF(PPG!L1508="", "", PPG!L1508)</f>
        <v>0</v>
      </c>
      <c r="W516" s="9">
        <f>IF(PPG!M1508="", "", PPG!M1508)</f>
        <v>0</v>
      </c>
      <c r="X516" s="8">
        <f>IF(PPG!N1508="", "", PPG!N1508)</f>
        <v>0</v>
      </c>
      <c r="Y516" s="9">
        <f>IF(PPG!O1508="", "", PPG!O1508)</f>
        <v>0</v>
      </c>
      <c r="Z516" s="8">
        <f>IF(PPG!Q1508="", "", PPG!Q1508)</f>
        <v>0.70699999999999996</v>
      </c>
      <c r="AA516" s="9">
        <f>IF(PPG!R1508="", "", PPG!R1508)</f>
        <v>35.35</v>
      </c>
      <c r="AB516" s="8">
        <f>IF(PPG!S1508="", "", PPG!S1508)</f>
        <v>0</v>
      </c>
      <c r="AC516" s="9">
        <f>IF(PPG!T1508="", "", PPG!T1508)</f>
        <v>0</v>
      </c>
      <c r="AD516" s="8">
        <f>IF(PPG!U1508="", "", PPG!U1508)</f>
        <v>0</v>
      </c>
      <c r="AE516" s="9">
        <f>IF(PPG!V1508="", "", PPG!V1508)</f>
        <v>0</v>
      </c>
      <c r="AF516" s="8">
        <f>IF(PPG!W1508="", "", PPG!W1508)</f>
        <v>0</v>
      </c>
      <c r="AG516" s="9">
        <f>IF(PPG!X1508="", "", PPG!X1508)</f>
        <v>0</v>
      </c>
      <c r="AH516" s="8">
        <f>IF(PPG!Y1508="", "", PPG!Y1508)</f>
        <v>0</v>
      </c>
      <c r="AI516" s="9">
        <f>IF(PPG!Z1508="", "", PPG!Z1508)</f>
        <v>0</v>
      </c>
      <c r="AJ516" s="30" t="str">
        <f>IF(D516&lt;&gt;"",D516*I516, "0.00")</f>
        <v>0.00</v>
      </c>
      <c r="AK516" s="7" t="str">
        <f>IF(D516&lt;&gt;"",D516, "0")</f>
        <v>0</v>
      </c>
      <c r="AL516" s="7" t="str">
        <f>IF(D516&lt;&gt;"",D516*K516, "0")</f>
        <v>0</v>
      </c>
    </row>
    <row r="517" spans="1:38">
      <c r="A517" s="7">
        <f>IF(OUT!C1532="", "", OUT!C1532)</f>
        <v>711</v>
      </c>
      <c r="B517" s="18">
        <f>IF(OUT!A1532="", "", OUT!A1532)</f>
        <v>92417</v>
      </c>
      <c r="C517" s="7" t="str">
        <f>IF(OUT!D1532="", "", OUT!D1532)</f>
        <v>IV</v>
      </c>
      <c r="D517" s="25"/>
      <c r="E517" s="7" t="str">
        <f>IF(OUT!E1532="", "", OUT!E1532)</f>
        <v>32 TRAY</v>
      </c>
      <c r="F517" s="22" t="str">
        <f>IF(OUT!AE1532="NEW", "✷", "")</f>
        <v/>
      </c>
      <c r="G517" t="str">
        <f>IF(OUT!B1532="", "", OUT!B1532)</f>
        <v>GRASS   SISYRINCHIUM MOODY BLUES</v>
      </c>
      <c r="H517" s="19">
        <f>IF(AND($K$3=1,$K$4="N"),P517,IF(AND($K$3=2,$K$4="N"),R517,IF(AND($K$3=3,$K$4="N"),T517,IF(AND($K$3=4,$K$4="N"),V517,IF(AND($K$3=5,$K$4="N"),X517,IF(AND($K$3=1,$K$4="Y"),Z517,IF(AND($K$3=2,$K$4="Y"),AB517,IF(AND($K$3=3,$K$4="Y"),AD517,IF(AND($K$3=4,$K$4="Y"),AF517,IF(AND($K$3=5,$K$4="Y"),AH517,"FALSE"))))))))))</f>
        <v>1.4530000000000001</v>
      </c>
      <c r="I517" s="20">
        <f>IF(AND($K$3=1,$K$4="N"),Q517,IF(AND($K$3=2,$K$4="N"),S517,IF(AND($K$3=3,$K$4="N"),U517,IF(AND($K$3=4,$K$4="N"),W517,IF(AND($K$3=5,$K$4="N"),Y517,IF(AND($K$3=1,$K$4="Y"),AA517,IF(AND($K$3=2,$K$4="Y"),AC517,IF(AND($K$3=3,$K$4="Y"),AE517,IF(AND($K$3=4,$K$4="Y"),AG517,IF(AND($K$3=5,$K$4="Y"),AI517,"FALSE"))))))))))</f>
        <v>46.49</v>
      </c>
      <c r="J517" s="34" t="str">
        <f>IF(OUT!F1532="", "", OUT!F1532)</f>
        <v>VERNALIZED</v>
      </c>
      <c r="K517" s="7">
        <f>IF(OUT!P1532="", "", OUT!P1532)</f>
        <v>32</v>
      </c>
      <c r="L517" s="7" t="str">
        <f>IF(OUT!AE1532="", "", OUT!AE1532)</f>
        <v/>
      </c>
      <c r="M517" s="7" t="str">
        <f>IF(OUT!AG1532="", "", OUT!AG1532)</f>
        <v/>
      </c>
      <c r="N517" s="7" t="str">
        <f>IF(OUT!AQ1532="", "", OUT!AQ1532)</f>
        <v/>
      </c>
      <c r="O517" s="7" t="str">
        <f>IF(OUT!BM1532="", "", OUT!BM1532)</f>
        <v>T3</v>
      </c>
      <c r="P517" s="8">
        <f>IF(OUT!N1532="", "", OUT!N1532)</f>
        <v>1.4530000000000001</v>
      </c>
      <c r="Q517" s="9">
        <f>IF(OUT!O1532="", "", OUT!O1532)</f>
        <v>46.49</v>
      </c>
      <c r="R517" s="8">
        <f>IF(PPG!H1532="", "", PPG!H1532)</f>
        <v>0</v>
      </c>
      <c r="S517" s="9">
        <f>IF(PPG!I1532="", "", PPG!I1532)</f>
        <v>0</v>
      </c>
      <c r="T517" s="8">
        <f>IF(PPG!J1532="", "", PPG!J1532)</f>
        <v>0</v>
      </c>
      <c r="U517" s="9">
        <f>IF(PPG!K1532="", "", PPG!K1532)</f>
        <v>0</v>
      </c>
      <c r="V517" s="8">
        <f>IF(PPG!L1532="", "", PPG!L1532)</f>
        <v>0</v>
      </c>
      <c r="W517" s="9">
        <f>IF(PPG!M1532="", "", PPG!M1532)</f>
        <v>0</v>
      </c>
      <c r="X517" s="8">
        <f>IF(PPG!N1532="", "", PPG!N1532)</f>
        <v>0</v>
      </c>
      <c r="Y517" s="9">
        <f>IF(PPG!O1532="", "", PPG!O1532)</f>
        <v>0</v>
      </c>
      <c r="Z517" s="8">
        <f>IF(PPG!Q1532="", "", PPG!Q1532)</f>
        <v>1.4530000000000001</v>
      </c>
      <c r="AA517" s="9">
        <f>IF(PPG!R1532="", "", PPG!R1532)</f>
        <v>46.49</v>
      </c>
      <c r="AB517" s="8">
        <f>IF(PPG!S1532="", "", PPG!S1532)</f>
        <v>0</v>
      </c>
      <c r="AC517" s="9">
        <f>IF(PPG!T1532="", "", PPG!T1532)</f>
        <v>0</v>
      </c>
      <c r="AD517" s="8">
        <f>IF(PPG!U1532="", "", PPG!U1532)</f>
        <v>0</v>
      </c>
      <c r="AE517" s="9">
        <f>IF(PPG!V1532="", "", PPG!V1532)</f>
        <v>0</v>
      </c>
      <c r="AF517" s="8">
        <f>IF(PPG!W1532="", "", PPG!W1532)</f>
        <v>0</v>
      </c>
      <c r="AG517" s="9">
        <f>IF(PPG!X1532="", "", PPG!X1532)</f>
        <v>0</v>
      </c>
      <c r="AH517" s="8">
        <f>IF(PPG!Y1532="", "", PPG!Y1532)</f>
        <v>0</v>
      </c>
      <c r="AI517" s="9">
        <f>IF(PPG!Z1532="", "", PPG!Z1532)</f>
        <v>0</v>
      </c>
      <c r="AJ517" s="30" t="str">
        <f>IF(D517&lt;&gt;"",D517*I517, "0.00")</f>
        <v>0.00</v>
      </c>
      <c r="AK517" s="7" t="str">
        <f>IF(D517&lt;&gt;"",D517, "0")</f>
        <v>0</v>
      </c>
      <c r="AL517" s="7" t="str">
        <f>IF(D517&lt;&gt;"",D517*K517, "0")</f>
        <v>0</v>
      </c>
    </row>
    <row r="518" spans="1:38">
      <c r="A518" s="7">
        <f>IF(OUT!C574="", "", OUT!C574)</f>
        <v>711</v>
      </c>
      <c r="B518" s="18">
        <f>IF(OUT!A574="", "", OUT!A574)</f>
        <v>65099</v>
      </c>
      <c r="C518" s="7" t="str">
        <f>IF(OUT!D574="", "", OUT!D574)</f>
        <v>IV</v>
      </c>
      <c r="D518" s="25"/>
      <c r="E518" s="7" t="str">
        <f>IF(OUT!E574="", "", OUT!E574)</f>
        <v>32 TRAY</v>
      </c>
      <c r="F518" s="22" t="str">
        <f>IF(OUT!AE574="NEW", "✷", "")</f>
        <v/>
      </c>
      <c r="G518" t="str">
        <f>IF(OUT!B574="", "", OUT!B574)</f>
        <v>GYPSOPHILA PANICULATA SNOWFLAKE (SEMI TO DOUBLE)</v>
      </c>
      <c r="H518" s="19">
        <f>IF(AND($K$3=1,$K$4="N"),P518,IF(AND($K$3=2,$K$4="N"),R518,IF(AND($K$3=3,$K$4="N"),T518,IF(AND($K$3=4,$K$4="N"),V518,IF(AND($K$3=5,$K$4="N"),X518,IF(AND($K$3=1,$K$4="Y"),Z518,IF(AND($K$3=2,$K$4="Y"),AB518,IF(AND($K$3=3,$K$4="Y"),AD518,IF(AND($K$3=4,$K$4="Y"),AF518,IF(AND($K$3=5,$K$4="Y"),AH518,"FALSE"))))))))))</f>
        <v>1.306</v>
      </c>
      <c r="I518" s="20">
        <f>IF(AND($K$3=1,$K$4="N"),Q518,IF(AND($K$3=2,$K$4="N"),S518,IF(AND($K$3=3,$K$4="N"),U518,IF(AND($K$3=4,$K$4="N"),W518,IF(AND($K$3=5,$K$4="N"),Y518,IF(AND($K$3=1,$K$4="Y"),AA518,IF(AND($K$3=2,$K$4="Y"),AC518,IF(AND($K$3=3,$K$4="Y"),AE518,IF(AND($K$3=4,$K$4="Y"),AG518,IF(AND($K$3=5,$K$4="Y"),AI518,"FALSE"))))))))))</f>
        <v>41.79</v>
      </c>
      <c r="J518" s="34" t="str">
        <f>IF(OUT!F574="", "", OUT!F574)</f>
        <v>VERNALIZED</v>
      </c>
      <c r="K518" s="7">
        <f>IF(OUT!P574="", "", OUT!P574)</f>
        <v>32</v>
      </c>
      <c r="L518" s="7" t="str">
        <f>IF(OUT!AE574="", "", OUT!AE574)</f>
        <v/>
      </c>
      <c r="M518" s="7" t="str">
        <f>IF(OUT!AG574="", "", OUT!AG574)</f>
        <v/>
      </c>
      <c r="N518" s="7" t="str">
        <f>IF(OUT!AQ574="", "", OUT!AQ574)</f>
        <v/>
      </c>
      <c r="O518" s="7" t="str">
        <f>IF(OUT!BM574="", "", OUT!BM574)</f>
        <v>T3</v>
      </c>
      <c r="P518" s="8">
        <f>IF(OUT!N574="", "", OUT!N574)</f>
        <v>1.306</v>
      </c>
      <c r="Q518" s="9">
        <f>IF(OUT!O574="", "", OUT!O574)</f>
        <v>41.79</v>
      </c>
      <c r="R518" s="8">
        <f>IF(PPG!H574="", "", PPG!H574)</f>
        <v>0</v>
      </c>
      <c r="S518" s="9">
        <f>IF(PPG!I574="", "", PPG!I574)</f>
        <v>0</v>
      </c>
      <c r="T518" s="8">
        <f>IF(PPG!J574="", "", PPG!J574)</f>
        <v>0</v>
      </c>
      <c r="U518" s="9">
        <f>IF(PPG!K574="", "", PPG!K574)</f>
        <v>0</v>
      </c>
      <c r="V518" s="8">
        <f>IF(PPG!L574="", "", PPG!L574)</f>
        <v>0</v>
      </c>
      <c r="W518" s="9">
        <f>IF(PPG!M574="", "", PPG!M574)</f>
        <v>0</v>
      </c>
      <c r="X518" s="8">
        <f>IF(PPG!N574="", "", PPG!N574)</f>
        <v>0</v>
      </c>
      <c r="Y518" s="9">
        <f>IF(PPG!O574="", "", PPG!O574)</f>
        <v>0</v>
      </c>
      <c r="Z518" s="8">
        <f>IF(PPG!Q574="", "", PPG!Q574)</f>
        <v>1.306</v>
      </c>
      <c r="AA518" s="9">
        <f>IF(PPG!R574="", "", PPG!R574)</f>
        <v>41.79</v>
      </c>
      <c r="AB518" s="8">
        <f>IF(PPG!S574="", "", PPG!S574)</f>
        <v>0</v>
      </c>
      <c r="AC518" s="9">
        <f>IF(PPG!T574="", "", PPG!T574)</f>
        <v>0</v>
      </c>
      <c r="AD518" s="8">
        <f>IF(PPG!U574="", "", PPG!U574)</f>
        <v>0</v>
      </c>
      <c r="AE518" s="9">
        <f>IF(PPG!V574="", "", PPG!V574)</f>
        <v>0</v>
      </c>
      <c r="AF518" s="8">
        <f>IF(PPG!W574="", "", PPG!W574)</f>
        <v>0</v>
      </c>
      <c r="AG518" s="9">
        <f>IF(PPG!X574="", "", PPG!X574)</f>
        <v>0</v>
      </c>
      <c r="AH518" s="8">
        <f>IF(PPG!Y574="", "", PPG!Y574)</f>
        <v>0</v>
      </c>
      <c r="AI518" s="9">
        <f>IF(PPG!Z574="", "", PPG!Z574)</f>
        <v>0</v>
      </c>
      <c r="AJ518" s="30" t="str">
        <f>IF(D518&lt;&gt;"",D518*I518, "0.00")</f>
        <v>0.00</v>
      </c>
      <c r="AK518" s="7" t="str">
        <f>IF(D518&lt;&gt;"",D518, "0")</f>
        <v>0</v>
      </c>
      <c r="AL518" s="7" t="str">
        <f>IF(D518&lt;&gt;"",D518*K518, "0")</f>
        <v>0</v>
      </c>
    </row>
    <row r="519" spans="1:38">
      <c r="A519" s="7">
        <f>IF(OUT!C1537="", "", OUT!C1537)</f>
        <v>711</v>
      </c>
      <c r="B519" s="18">
        <f>IF(OUT!A1537="", "", OUT!A1537)</f>
        <v>92576</v>
      </c>
      <c r="C519" s="7" t="str">
        <f>IF(OUT!D1537="", "", OUT!D1537)</f>
        <v>IV</v>
      </c>
      <c r="D519" s="25"/>
      <c r="E519" s="7" t="str">
        <f>IF(OUT!E1537="", "", OUT!E1537)</f>
        <v>32 TRAY</v>
      </c>
      <c r="F519" s="22" t="str">
        <f>IF(OUT!AE1537="NEW", "✷", "")</f>
        <v/>
      </c>
      <c r="G519" t="str">
        <f>IF(OUT!B1537="", "", OUT!B1537)</f>
        <v>HELENIUM AUTUMNALE HAYDAY ORANGE</v>
      </c>
      <c r="H519" s="19">
        <f>IF(AND($K$3=1,$K$4="N"),P519,IF(AND($K$3=2,$K$4="N"),R519,IF(AND($K$3=3,$K$4="N"),T519,IF(AND($K$3=4,$K$4="N"),V519,IF(AND($K$3=5,$K$4="N"),X519,IF(AND($K$3=1,$K$4="Y"),Z519,IF(AND($K$3=2,$K$4="Y"),AB519,IF(AND($K$3=3,$K$4="Y"),AD519,IF(AND($K$3=4,$K$4="Y"),AF519,IF(AND($K$3=5,$K$4="Y"),AH519,"FALSE"))))))))))</f>
        <v>1.758</v>
      </c>
      <c r="I519" s="20">
        <f>IF(AND($K$3=1,$K$4="N"),Q519,IF(AND($K$3=2,$K$4="N"),S519,IF(AND($K$3=3,$K$4="N"),U519,IF(AND($K$3=4,$K$4="N"),W519,IF(AND($K$3=5,$K$4="N"),Y519,IF(AND($K$3=1,$K$4="Y"),AA519,IF(AND($K$3=2,$K$4="Y"),AC519,IF(AND($K$3=3,$K$4="Y"),AE519,IF(AND($K$3=4,$K$4="Y"),AG519,IF(AND($K$3=5,$K$4="Y"),AI519,"FALSE"))))))))))</f>
        <v>56.25</v>
      </c>
      <c r="J519" s="34" t="str">
        <f>IF(OUT!F1537="", "", OUT!F1537)</f>
        <v>VERNALIZED</v>
      </c>
      <c r="K519" s="7">
        <f>IF(OUT!P1537="", "", OUT!P1537)</f>
        <v>32</v>
      </c>
      <c r="L519" s="7" t="str">
        <f>IF(OUT!AE1537="", "", OUT!AE1537)</f>
        <v/>
      </c>
      <c r="M519" s="7" t="str">
        <f>IF(OUT!AG1537="", "", OUT!AG1537)</f>
        <v>PAT</v>
      </c>
      <c r="N519" s="7" t="str">
        <f>IF(OUT!AQ1537="", "", OUT!AQ1537)</f>
        <v/>
      </c>
      <c r="O519" s="7" t="str">
        <f>IF(OUT!BM1537="", "", OUT!BM1537)</f>
        <v>T3</v>
      </c>
      <c r="P519" s="8">
        <f>IF(OUT!N1537="", "", OUT!N1537)</f>
        <v>1.758</v>
      </c>
      <c r="Q519" s="9">
        <f>IF(OUT!O1537="", "", OUT!O1537)</f>
        <v>56.25</v>
      </c>
      <c r="R519" s="8">
        <f>IF(PPG!H1537="", "", PPG!H1537)</f>
        <v>0</v>
      </c>
      <c r="S519" s="9">
        <f>IF(PPG!I1537="", "", PPG!I1537)</f>
        <v>0</v>
      </c>
      <c r="T519" s="8">
        <f>IF(PPG!J1537="", "", PPG!J1537)</f>
        <v>0</v>
      </c>
      <c r="U519" s="9">
        <f>IF(PPG!K1537="", "", PPG!K1537)</f>
        <v>0</v>
      </c>
      <c r="V519" s="8">
        <f>IF(PPG!L1537="", "", PPG!L1537)</f>
        <v>0</v>
      </c>
      <c r="W519" s="9">
        <f>IF(PPG!M1537="", "", PPG!M1537)</f>
        <v>0</v>
      </c>
      <c r="X519" s="8">
        <f>IF(PPG!N1537="", "", PPG!N1537)</f>
        <v>0</v>
      </c>
      <c r="Y519" s="9">
        <f>IF(PPG!O1537="", "", PPG!O1537)</f>
        <v>0</v>
      </c>
      <c r="Z519" s="8">
        <f>IF(PPG!Q1537="", "", PPG!Q1537)</f>
        <v>1.758</v>
      </c>
      <c r="AA519" s="9">
        <f>IF(PPG!R1537="", "", PPG!R1537)</f>
        <v>56.25</v>
      </c>
      <c r="AB519" s="8">
        <f>IF(PPG!S1537="", "", PPG!S1537)</f>
        <v>0</v>
      </c>
      <c r="AC519" s="9">
        <f>IF(PPG!T1537="", "", PPG!T1537)</f>
        <v>0</v>
      </c>
      <c r="AD519" s="8">
        <f>IF(PPG!U1537="", "", PPG!U1537)</f>
        <v>0</v>
      </c>
      <c r="AE519" s="9">
        <f>IF(PPG!V1537="", "", PPG!V1537)</f>
        <v>0</v>
      </c>
      <c r="AF519" s="8">
        <f>IF(PPG!W1537="", "", PPG!W1537)</f>
        <v>0</v>
      </c>
      <c r="AG519" s="9">
        <f>IF(PPG!X1537="", "", PPG!X1537)</f>
        <v>0</v>
      </c>
      <c r="AH519" s="8">
        <f>IF(PPG!Y1537="", "", PPG!Y1537)</f>
        <v>0</v>
      </c>
      <c r="AI519" s="9">
        <f>IF(PPG!Z1537="", "", PPG!Z1537)</f>
        <v>0</v>
      </c>
      <c r="AJ519" s="30" t="str">
        <f>IF(D519&lt;&gt;"",D519*I519, "0.00")</f>
        <v>0.00</v>
      </c>
      <c r="AK519" s="7" t="str">
        <f>IF(D519&lt;&gt;"",D519, "0")</f>
        <v>0</v>
      </c>
      <c r="AL519" s="7" t="str">
        <f>IF(D519&lt;&gt;"",D519*K519, "0")</f>
        <v>0</v>
      </c>
    </row>
    <row r="520" spans="1:38">
      <c r="A520" s="7">
        <f>IF(OUT!C1538="", "", OUT!C1538)</f>
        <v>711</v>
      </c>
      <c r="B520" s="18">
        <f>IF(OUT!A1538="", "", OUT!A1538)</f>
        <v>92577</v>
      </c>
      <c r="C520" s="7" t="str">
        <f>IF(OUT!D1538="", "", OUT!D1538)</f>
        <v>IV</v>
      </c>
      <c r="D520" s="25"/>
      <c r="E520" s="7" t="str">
        <f>IF(OUT!E1538="", "", OUT!E1538)</f>
        <v>32 TRAY</v>
      </c>
      <c r="F520" s="22" t="str">
        <f>IF(OUT!AE1538="NEW", "✷", "")</f>
        <v/>
      </c>
      <c r="G520" t="str">
        <f>IF(OUT!B1538="", "", OUT!B1538)</f>
        <v>HELENIUM AUTUMNALE HAYDAY RED BICOLOR</v>
      </c>
      <c r="H520" s="19">
        <f>IF(AND($K$3=1,$K$4="N"),P520,IF(AND($K$3=2,$K$4="N"),R520,IF(AND($K$3=3,$K$4="N"),T520,IF(AND($K$3=4,$K$4="N"),V520,IF(AND($K$3=5,$K$4="N"),X520,IF(AND($K$3=1,$K$4="Y"),Z520,IF(AND($K$3=2,$K$4="Y"),AB520,IF(AND($K$3=3,$K$4="Y"),AD520,IF(AND($K$3=4,$K$4="Y"),AF520,IF(AND($K$3=5,$K$4="Y"),AH520,"FALSE"))))))))))</f>
        <v>1.758</v>
      </c>
      <c r="I520" s="20">
        <f>IF(AND($K$3=1,$K$4="N"),Q520,IF(AND($K$3=2,$K$4="N"),S520,IF(AND($K$3=3,$K$4="N"),U520,IF(AND($K$3=4,$K$4="N"),W520,IF(AND($K$3=5,$K$4="N"),Y520,IF(AND($K$3=1,$K$4="Y"),AA520,IF(AND($K$3=2,$K$4="Y"),AC520,IF(AND($K$3=3,$K$4="Y"),AE520,IF(AND($K$3=4,$K$4="Y"),AG520,IF(AND($K$3=5,$K$4="Y"),AI520,"FALSE"))))))))))</f>
        <v>56.25</v>
      </c>
      <c r="J520" s="34" t="str">
        <f>IF(OUT!F1538="", "", OUT!F1538)</f>
        <v>VERNALIZED</v>
      </c>
      <c r="K520" s="7">
        <f>IF(OUT!P1538="", "", OUT!P1538)</f>
        <v>32</v>
      </c>
      <c r="L520" s="7" t="str">
        <f>IF(OUT!AE1538="", "", OUT!AE1538)</f>
        <v/>
      </c>
      <c r="M520" s="7" t="str">
        <f>IF(OUT!AG1538="", "", OUT!AG1538)</f>
        <v>PAT</v>
      </c>
      <c r="N520" s="7" t="str">
        <f>IF(OUT!AQ1538="", "", OUT!AQ1538)</f>
        <v/>
      </c>
      <c r="O520" s="7" t="str">
        <f>IF(OUT!BM1538="", "", OUT!BM1538)</f>
        <v>T3</v>
      </c>
      <c r="P520" s="8">
        <f>IF(OUT!N1538="", "", OUT!N1538)</f>
        <v>1.758</v>
      </c>
      <c r="Q520" s="9">
        <f>IF(OUT!O1538="", "", OUT!O1538)</f>
        <v>56.25</v>
      </c>
      <c r="R520" s="8">
        <f>IF(PPG!H1538="", "", PPG!H1538)</f>
        <v>0</v>
      </c>
      <c r="S520" s="9">
        <f>IF(PPG!I1538="", "", PPG!I1538)</f>
        <v>0</v>
      </c>
      <c r="T520" s="8">
        <f>IF(PPG!J1538="", "", PPG!J1538)</f>
        <v>0</v>
      </c>
      <c r="U520" s="9">
        <f>IF(PPG!K1538="", "", PPG!K1538)</f>
        <v>0</v>
      </c>
      <c r="V520" s="8">
        <f>IF(PPG!L1538="", "", PPG!L1538)</f>
        <v>0</v>
      </c>
      <c r="W520" s="9">
        <f>IF(PPG!M1538="", "", PPG!M1538)</f>
        <v>0</v>
      </c>
      <c r="X520" s="8">
        <f>IF(PPG!N1538="", "", PPG!N1538)</f>
        <v>0</v>
      </c>
      <c r="Y520" s="9">
        <f>IF(PPG!O1538="", "", PPG!O1538)</f>
        <v>0</v>
      </c>
      <c r="Z520" s="8">
        <f>IF(PPG!Q1538="", "", PPG!Q1538)</f>
        <v>1.758</v>
      </c>
      <c r="AA520" s="9">
        <f>IF(PPG!R1538="", "", PPG!R1538)</f>
        <v>56.25</v>
      </c>
      <c r="AB520" s="8">
        <f>IF(PPG!S1538="", "", PPG!S1538)</f>
        <v>0</v>
      </c>
      <c r="AC520" s="9">
        <f>IF(PPG!T1538="", "", PPG!T1538)</f>
        <v>0</v>
      </c>
      <c r="AD520" s="8">
        <f>IF(PPG!U1538="", "", PPG!U1538)</f>
        <v>0</v>
      </c>
      <c r="AE520" s="9">
        <f>IF(PPG!V1538="", "", PPG!V1538)</f>
        <v>0</v>
      </c>
      <c r="AF520" s="8">
        <f>IF(PPG!W1538="", "", PPG!W1538)</f>
        <v>0</v>
      </c>
      <c r="AG520" s="9">
        <f>IF(PPG!X1538="", "", PPG!X1538)</f>
        <v>0</v>
      </c>
      <c r="AH520" s="8">
        <f>IF(PPG!Y1538="", "", PPG!Y1538)</f>
        <v>0</v>
      </c>
      <c r="AI520" s="9">
        <f>IF(PPG!Z1538="", "", PPG!Z1538)</f>
        <v>0</v>
      </c>
      <c r="AJ520" s="30" t="str">
        <f>IF(D520&lt;&gt;"",D520*I520, "0.00")</f>
        <v>0.00</v>
      </c>
      <c r="AK520" s="7" t="str">
        <f>IF(D520&lt;&gt;"",D520, "0")</f>
        <v>0</v>
      </c>
      <c r="AL520" s="7" t="str">
        <f>IF(D520&lt;&gt;"",D520*K520, "0")</f>
        <v>0</v>
      </c>
    </row>
    <row r="521" spans="1:38">
      <c r="A521" s="7">
        <f>IF(OUT!C1539="", "", OUT!C1539)</f>
        <v>711</v>
      </c>
      <c r="B521" s="18">
        <f>IF(OUT!A1539="", "", OUT!A1539)</f>
        <v>92578</v>
      </c>
      <c r="C521" s="7" t="str">
        <f>IF(OUT!D1539="", "", OUT!D1539)</f>
        <v>IV</v>
      </c>
      <c r="D521" s="25"/>
      <c r="E521" s="7" t="str">
        <f>IF(OUT!E1539="", "", OUT!E1539)</f>
        <v>32 TRAY</v>
      </c>
      <c r="F521" s="22" t="str">
        <f>IF(OUT!AE1539="NEW", "✷", "")</f>
        <v/>
      </c>
      <c r="G521" t="str">
        <f>IF(OUT!B1539="", "", OUT!B1539)</f>
        <v>HELENIUM AUTUMNALE HAYDAY YELLOW</v>
      </c>
      <c r="H521" s="19">
        <f>IF(AND($K$3=1,$K$4="N"),P521,IF(AND($K$3=2,$K$4="N"),R521,IF(AND($K$3=3,$K$4="N"),T521,IF(AND($K$3=4,$K$4="N"),V521,IF(AND($K$3=5,$K$4="N"),X521,IF(AND($K$3=1,$K$4="Y"),Z521,IF(AND($K$3=2,$K$4="Y"),AB521,IF(AND($K$3=3,$K$4="Y"),AD521,IF(AND($K$3=4,$K$4="Y"),AF521,IF(AND($K$3=5,$K$4="Y"),AH521,"FALSE"))))))))))</f>
        <v>1.758</v>
      </c>
      <c r="I521" s="20">
        <f>IF(AND($K$3=1,$K$4="N"),Q521,IF(AND($K$3=2,$K$4="N"),S521,IF(AND($K$3=3,$K$4="N"),U521,IF(AND($K$3=4,$K$4="N"),W521,IF(AND($K$3=5,$K$4="N"),Y521,IF(AND($K$3=1,$K$4="Y"),AA521,IF(AND($K$3=2,$K$4="Y"),AC521,IF(AND($K$3=3,$K$4="Y"),AE521,IF(AND($K$3=4,$K$4="Y"),AG521,IF(AND($K$3=5,$K$4="Y"),AI521,"FALSE"))))))))))</f>
        <v>56.25</v>
      </c>
      <c r="J521" s="34" t="str">
        <f>IF(OUT!F1539="", "", OUT!F1539)</f>
        <v>VERNALIZED</v>
      </c>
      <c r="K521" s="7">
        <f>IF(OUT!P1539="", "", OUT!P1539)</f>
        <v>32</v>
      </c>
      <c r="L521" s="7" t="str">
        <f>IF(OUT!AE1539="", "", OUT!AE1539)</f>
        <v/>
      </c>
      <c r="M521" s="7" t="str">
        <f>IF(OUT!AG1539="", "", OUT!AG1539)</f>
        <v>PAT</v>
      </c>
      <c r="N521" s="7" t="str">
        <f>IF(OUT!AQ1539="", "", OUT!AQ1539)</f>
        <v/>
      </c>
      <c r="O521" s="7" t="str">
        <f>IF(OUT!BM1539="", "", OUT!BM1539)</f>
        <v>T3</v>
      </c>
      <c r="P521" s="8">
        <f>IF(OUT!N1539="", "", OUT!N1539)</f>
        <v>1.758</v>
      </c>
      <c r="Q521" s="9">
        <f>IF(OUT!O1539="", "", OUT!O1539)</f>
        <v>56.25</v>
      </c>
      <c r="R521" s="8">
        <f>IF(PPG!H1539="", "", PPG!H1539)</f>
        <v>0</v>
      </c>
      <c r="S521" s="9">
        <f>IF(PPG!I1539="", "", PPG!I1539)</f>
        <v>0</v>
      </c>
      <c r="T521" s="8">
        <f>IF(PPG!J1539="", "", PPG!J1539)</f>
        <v>0</v>
      </c>
      <c r="U521" s="9">
        <f>IF(PPG!K1539="", "", PPG!K1539)</f>
        <v>0</v>
      </c>
      <c r="V521" s="8">
        <f>IF(PPG!L1539="", "", PPG!L1539)</f>
        <v>0</v>
      </c>
      <c r="W521" s="9">
        <f>IF(PPG!M1539="", "", PPG!M1539)</f>
        <v>0</v>
      </c>
      <c r="X521" s="8">
        <f>IF(PPG!N1539="", "", PPG!N1539)</f>
        <v>0</v>
      </c>
      <c r="Y521" s="9">
        <f>IF(PPG!O1539="", "", PPG!O1539)</f>
        <v>0</v>
      </c>
      <c r="Z521" s="8">
        <f>IF(PPG!Q1539="", "", PPG!Q1539)</f>
        <v>1.758</v>
      </c>
      <c r="AA521" s="9">
        <f>IF(PPG!R1539="", "", PPG!R1539)</f>
        <v>56.25</v>
      </c>
      <c r="AB521" s="8">
        <f>IF(PPG!S1539="", "", PPG!S1539)</f>
        <v>0</v>
      </c>
      <c r="AC521" s="9">
        <f>IF(PPG!T1539="", "", PPG!T1539)</f>
        <v>0</v>
      </c>
      <c r="AD521" s="8">
        <f>IF(PPG!U1539="", "", PPG!U1539)</f>
        <v>0</v>
      </c>
      <c r="AE521" s="9">
        <f>IF(PPG!V1539="", "", PPG!V1539)</f>
        <v>0</v>
      </c>
      <c r="AF521" s="8">
        <f>IF(PPG!W1539="", "", PPG!W1539)</f>
        <v>0</v>
      </c>
      <c r="AG521" s="9">
        <f>IF(PPG!X1539="", "", PPG!X1539)</f>
        <v>0</v>
      </c>
      <c r="AH521" s="8">
        <f>IF(PPG!Y1539="", "", PPG!Y1539)</f>
        <v>0</v>
      </c>
      <c r="AI521" s="9">
        <f>IF(PPG!Z1539="", "", PPG!Z1539)</f>
        <v>0</v>
      </c>
      <c r="AJ521" s="30" t="str">
        <f>IF(D521&lt;&gt;"",D521*I521, "0.00")</f>
        <v>0.00</v>
      </c>
      <c r="AK521" s="7" t="str">
        <f>IF(D521&lt;&gt;"",D521, "0")</f>
        <v>0</v>
      </c>
      <c r="AL521" s="7" t="str">
        <f>IF(D521&lt;&gt;"",D521*K521, "0")</f>
        <v>0</v>
      </c>
    </row>
    <row r="522" spans="1:38">
      <c r="A522" s="7">
        <f>IF(OUT!C552="", "", OUT!C552)</f>
        <v>711</v>
      </c>
      <c r="B522" s="18">
        <f>IF(OUT!A552="", "", OUT!A552)</f>
        <v>63936</v>
      </c>
      <c r="C522" s="7" t="str">
        <f>IF(OUT!D552="", "", OUT!D552)</f>
        <v>DB</v>
      </c>
      <c r="D522" s="25"/>
      <c r="E522" s="7" t="str">
        <f>IF(OUT!E552="", "", OUT!E552)</f>
        <v>51 CELL</v>
      </c>
      <c r="F522" s="22" t="str">
        <f>IF(OUT!AE552="NEW", "✷", "")</f>
        <v/>
      </c>
      <c r="G522" t="str">
        <f>IF(OUT!B552="", "", OUT!B552)</f>
        <v>HELICHRYSUM ICICLES (Silver/Gray/Green Upright)</v>
      </c>
      <c r="H522" s="19">
        <f>IF(AND($K$3=1,$K$4="N"),P522,IF(AND($K$3=2,$K$4="N"),R522,IF(AND($K$3=3,$K$4="N"),T522,IF(AND($K$3=4,$K$4="N"),V522,IF(AND($K$3=5,$K$4="N"),X522,IF(AND($K$3=1,$K$4="Y"),Z522,IF(AND($K$3=2,$K$4="Y"),AB522,IF(AND($K$3=3,$K$4="Y"),AD522,IF(AND($K$3=4,$K$4="Y"),AF522,IF(AND($K$3=5,$K$4="Y"),AH522,"FALSE"))))))))))</f>
        <v>0.67500000000000004</v>
      </c>
      <c r="I522" s="20">
        <f>IF(AND($K$3=1,$K$4="N"),Q522,IF(AND($K$3=2,$K$4="N"),S522,IF(AND($K$3=3,$K$4="N"),U522,IF(AND($K$3=4,$K$4="N"),W522,IF(AND($K$3=5,$K$4="N"),Y522,IF(AND($K$3=1,$K$4="Y"),AA522,IF(AND($K$3=2,$K$4="Y"),AC522,IF(AND($K$3=3,$K$4="Y"),AE522,IF(AND($K$3=4,$K$4="Y"),AG522,IF(AND($K$3=5,$K$4="Y"),AI522,"FALSE"))))))))))</f>
        <v>33.75</v>
      </c>
      <c r="J522" s="34" t="str">
        <f>IF(OUT!F552="", "", OUT!F552)</f>
        <v>STRIP TRAY</v>
      </c>
      <c r="K522" s="7">
        <f>IF(OUT!P552="", "", OUT!P552)</f>
        <v>50</v>
      </c>
      <c r="L522" s="7" t="str">
        <f>IF(OUT!AE552="", "", OUT!AE552)</f>
        <v/>
      </c>
      <c r="M522" s="7" t="str">
        <f>IF(OUT!AG552="", "", OUT!AG552)</f>
        <v>PAT</v>
      </c>
      <c r="N522" s="7" t="str">
        <f>IF(OUT!AQ552="", "", OUT!AQ552)</f>
        <v/>
      </c>
      <c r="O522" s="7" t="str">
        <f>IF(OUT!BM552="", "", OUT!BM552)</f>
        <v>T3</v>
      </c>
      <c r="P522" s="8">
        <f>IF(OUT!N552="", "", OUT!N552)</f>
        <v>0.67500000000000004</v>
      </c>
      <c r="Q522" s="9">
        <f>IF(OUT!O552="", "", OUT!O552)</f>
        <v>33.75</v>
      </c>
      <c r="R522" s="8">
        <f>IF(PPG!H552="", "", PPG!H552)</f>
        <v>0</v>
      </c>
      <c r="S522" s="9">
        <f>IF(PPG!I552="", "", PPG!I552)</f>
        <v>0</v>
      </c>
      <c r="T522" s="8">
        <f>IF(PPG!J552="", "", PPG!J552)</f>
        <v>0</v>
      </c>
      <c r="U522" s="9">
        <f>IF(PPG!K552="", "", PPG!K552)</f>
        <v>0</v>
      </c>
      <c r="V522" s="8">
        <f>IF(PPG!L552="", "", PPG!L552)</f>
        <v>0</v>
      </c>
      <c r="W522" s="9">
        <f>IF(PPG!M552="", "", PPG!M552)</f>
        <v>0</v>
      </c>
      <c r="X522" s="8">
        <f>IF(PPG!N552="", "", PPG!N552)</f>
        <v>0</v>
      </c>
      <c r="Y522" s="9">
        <f>IF(PPG!O552="", "", PPG!O552)</f>
        <v>0</v>
      </c>
      <c r="Z522" s="8">
        <f>IF(PPG!Q552="", "", PPG!Q552)</f>
        <v>0.67500000000000004</v>
      </c>
      <c r="AA522" s="9">
        <f>IF(PPG!R552="", "", PPG!R552)</f>
        <v>33.75</v>
      </c>
      <c r="AB522" s="8">
        <f>IF(PPG!S552="", "", PPG!S552)</f>
        <v>0</v>
      </c>
      <c r="AC522" s="9">
        <f>IF(PPG!T552="", "", PPG!T552)</f>
        <v>0</v>
      </c>
      <c r="AD522" s="8">
        <f>IF(PPG!U552="", "", PPG!U552)</f>
        <v>0</v>
      </c>
      <c r="AE522" s="9">
        <f>IF(PPG!V552="", "", PPG!V552)</f>
        <v>0</v>
      </c>
      <c r="AF522" s="8">
        <f>IF(PPG!W552="", "", PPG!W552)</f>
        <v>0</v>
      </c>
      <c r="AG522" s="9">
        <f>IF(PPG!X552="", "", PPG!X552)</f>
        <v>0</v>
      </c>
      <c r="AH522" s="8">
        <f>IF(PPG!Y552="", "", PPG!Y552)</f>
        <v>0</v>
      </c>
      <c r="AI522" s="9">
        <f>IF(PPG!Z552="", "", PPG!Z552)</f>
        <v>0</v>
      </c>
      <c r="AJ522" s="30" t="str">
        <f>IF(D522&lt;&gt;"",D522*I522, "0.00")</f>
        <v>0.00</v>
      </c>
      <c r="AK522" s="7" t="str">
        <f>IF(D522&lt;&gt;"",D522, "0")</f>
        <v>0</v>
      </c>
      <c r="AL522" s="7" t="str">
        <f>IF(D522&lt;&gt;"",D522*K522, "0")</f>
        <v>0</v>
      </c>
    </row>
    <row r="523" spans="1:38">
      <c r="A523" s="7">
        <f>IF(OUT!C560="", "", OUT!C560)</f>
        <v>711</v>
      </c>
      <c r="B523" s="18">
        <f>IF(OUT!A560="", "", OUT!A560)</f>
        <v>64200</v>
      </c>
      <c r="C523" s="7" t="str">
        <f>IF(OUT!D560="", "", OUT!D560)</f>
        <v>CY</v>
      </c>
      <c r="D523" s="25"/>
      <c r="E523" s="7" t="str">
        <f>IF(OUT!E560="", "", OUT!E560)</f>
        <v>216 TRAY</v>
      </c>
      <c r="F523" s="22" t="str">
        <f>IF(OUT!AE560="NEW", "✷", "")</f>
        <v/>
      </c>
      <c r="G523" t="str">
        <f>IF(OUT!B560="", "", OUT!B560)</f>
        <v>HELICHRYSUM MONSTROSUM BRACTEATUM MIX</v>
      </c>
      <c r="H523" s="19">
        <f>IF(AND($K$3=1,$K$4="N"),P523,IF(AND($K$3=2,$K$4="N"),R523,IF(AND($K$3=3,$K$4="N"),T523,IF(AND($K$3=4,$K$4="N"),V523,IF(AND($K$3=5,$K$4="N"),X523,IF(AND($K$3=1,$K$4="Y"),Z523,IF(AND($K$3=2,$K$4="Y"),AB523,IF(AND($K$3=3,$K$4="Y"),AD523,IF(AND($K$3=4,$K$4="Y"),AF523,IF(AND($K$3=5,$K$4="Y"),AH523,"FALSE"))))))))))</f>
        <v>0.20399999999999999</v>
      </c>
      <c r="I523" s="20">
        <f>IF(AND($K$3=1,$K$4="N"),Q523,IF(AND($K$3=2,$K$4="N"),S523,IF(AND($K$3=3,$K$4="N"),U523,IF(AND($K$3=4,$K$4="N"),W523,IF(AND($K$3=5,$K$4="N"),Y523,IF(AND($K$3=1,$K$4="Y"),AA523,IF(AND($K$3=2,$K$4="Y"),AC523,IF(AND($K$3=3,$K$4="Y"),AE523,IF(AND($K$3=4,$K$4="Y"),AG523,IF(AND($K$3=5,$K$4="Y"),AI523,"FALSE"))))))))))</f>
        <v>42.84</v>
      </c>
      <c r="J523" s="34" t="str">
        <f>IF(OUT!F560="", "", OUT!F560)</f>
        <v/>
      </c>
      <c r="K523" s="7">
        <f>IF(OUT!P560="", "", OUT!P560)</f>
        <v>210</v>
      </c>
      <c r="L523" s="7" t="str">
        <f>IF(OUT!AE560="", "", OUT!AE560)</f>
        <v/>
      </c>
      <c r="M523" s="7" t="str">
        <f>IF(OUT!AG560="", "", OUT!AG560)</f>
        <v/>
      </c>
      <c r="N523" s="7" t="str">
        <f>IF(OUT!AQ560="", "", OUT!AQ560)</f>
        <v>CUT</v>
      </c>
      <c r="O523" s="7" t="str">
        <f>IF(OUT!BM560="", "", OUT!BM560)</f>
        <v>T4</v>
      </c>
      <c r="P523" s="8">
        <f>IF(OUT!N560="", "", OUT!N560)</f>
        <v>0.20399999999999999</v>
      </c>
      <c r="Q523" s="9">
        <f>IF(OUT!O560="", "", OUT!O560)</f>
        <v>42.84</v>
      </c>
      <c r="R523" s="8">
        <f>IF(PPG!H560="", "", PPG!H560)</f>
        <v>0</v>
      </c>
      <c r="S523" s="9">
        <f>IF(PPG!I560="", "", PPG!I560)</f>
        <v>0</v>
      </c>
      <c r="T523" s="8">
        <f>IF(PPG!J560="", "", PPG!J560)</f>
        <v>0</v>
      </c>
      <c r="U523" s="9">
        <f>IF(PPG!K560="", "", PPG!K560)</f>
        <v>0</v>
      </c>
      <c r="V523" s="8">
        <f>IF(PPG!L560="", "", PPG!L560)</f>
        <v>0</v>
      </c>
      <c r="W523" s="9">
        <f>IF(PPG!M560="", "", PPG!M560)</f>
        <v>0</v>
      </c>
      <c r="X523" s="8">
        <f>IF(PPG!N560="", "", PPG!N560)</f>
        <v>0</v>
      </c>
      <c r="Y523" s="9">
        <f>IF(PPG!O560="", "", PPG!O560)</f>
        <v>0</v>
      </c>
      <c r="Z523" s="8">
        <f>IF(PPG!Q560="", "", PPG!Q560)</f>
        <v>0.20399999999999999</v>
      </c>
      <c r="AA523" s="9">
        <f>IF(PPG!R560="", "", PPG!R560)</f>
        <v>42.84</v>
      </c>
      <c r="AB523" s="8">
        <f>IF(PPG!S560="", "", PPG!S560)</f>
        <v>0</v>
      </c>
      <c r="AC523" s="9">
        <f>IF(PPG!T560="", "", PPG!T560)</f>
        <v>0</v>
      </c>
      <c r="AD523" s="8">
        <f>IF(PPG!U560="", "", PPG!U560)</f>
        <v>0</v>
      </c>
      <c r="AE523" s="9">
        <f>IF(PPG!V560="", "", PPG!V560)</f>
        <v>0</v>
      </c>
      <c r="AF523" s="8">
        <f>IF(PPG!W560="", "", PPG!W560)</f>
        <v>0</v>
      </c>
      <c r="AG523" s="9">
        <f>IF(PPG!X560="", "", PPG!X560)</f>
        <v>0</v>
      </c>
      <c r="AH523" s="8">
        <f>IF(PPG!Y560="", "", PPG!Y560)</f>
        <v>0</v>
      </c>
      <c r="AI523" s="9">
        <f>IF(PPG!Z560="", "", PPG!Z560)</f>
        <v>0</v>
      </c>
      <c r="AJ523" s="30" t="str">
        <f>IF(D523&lt;&gt;"",D523*I523, "0.00")</f>
        <v>0.00</v>
      </c>
      <c r="AK523" s="7" t="str">
        <f>IF(D523&lt;&gt;"",D523, "0")</f>
        <v>0</v>
      </c>
      <c r="AL523" s="7" t="str">
        <f>IF(D523&lt;&gt;"",D523*K523, "0")</f>
        <v>0</v>
      </c>
    </row>
    <row r="524" spans="1:38">
      <c r="A524" s="7">
        <f>IF(OUT!C1137="", "", OUT!C1137)</f>
        <v>711</v>
      </c>
      <c r="B524" s="18">
        <f>IF(OUT!A1137="", "", OUT!A1137)</f>
        <v>84950</v>
      </c>
      <c r="C524" s="7" t="str">
        <f>IF(OUT!D1137="", "", OUT!D1137)</f>
        <v>DB</v>
      </c>
      <c r="D524" s="25"/>
      <c r="E524" s="7" t="str">
        <f>IF(OUT!E1137="", "", OUT!E1137)</f>
        <v>51 CELL</v>
      </c>
      <c r="F524" s="22" t="str">
        <f>IF(OUT!AE1137="NEW", "✷", "")</f>
        <v/>
      </c>
      <c r="G524" t="str">
        <f>IF(OUT!B1137="", "", OUT!B1137)</f>
        <v>HELICHRYSUM PETIOLARE SILVERSTAR</v>
      </c>
      <c r="H524" s="19">
        <f>IF(AND($K$3=1,$K$4="N"),P524,IF(AND($K$3=2,$K$4="N"),R524,IF(AND($K$3=3,$K$4="N"),T524,IF(AND($K$3=4,$K$4="N"),V524,IF(AND($K$3=5,$K$4="N"),X524,IF(AND($K$3=1,$K$4="Y"),Z524,IF(AND($K$3=2,$K$4="Y"),AB524,IF(AND($K$3=3,$K$4="Y"),AD524,IF(AND($K$3=4,$K$4="Y"),AF524,IF(AND($K$3=5,$K$4="Y"),AH524,"FALSE"))))))))))</f>
        <v>0.68700000000000006</v>
      </c>
      <c r="I524" s="20">
        <f>IF(AND($K$3=1,$K$4="N"),Q524,IF(AND($K$3=2,$K$4="N"),S524,IF(AND($K$3=3,$K$4="N"),U524,IF(AND($K$3=4,$K$4="N"),W524,IF(AND($K$3=5,$K$4="N"),Y524,IF(AND($K$3=1,$K$4="Y"),AA524,IF(AND($K$3=2,$K$4="Y"),AC524,IF(AND($K$3=3,$K$4="Y"),AE524,IF(AND($K$3=4,$K$4="Y"),AG524,IF(AND($K$3=5,$K$4="Y"),AI524,"FALSE"))))))))))</f>
        <v>34.35</v>
      </c>
      <c r="J524" s="34" t="str">
        <f>IF(OUT!F1137="", "", OUT!F1137)</f>
        <v>STRIP TRAY</v>
      </c>
      <c r="K524" s="7">
        <f>IF(OUT!P1137="", "", OUT!P1137)</f>
        <v>50</v>
      </c>
      <c r="L524" s="7" t="str">
        <f>IF(OUT!AE1137="", "", OUT!AE1137)</f>
        <v/>
      </c>
      <c r="M524" s="7" t="str">
        <f>IF(OUT!AG1137="", "", OUT!AG1137)</f>
        <v>PAT</v>
      </c>
      <c r="N524" s="7" t="str">
        <f>IF(OUT!AQ1137="", "", OUT!AQ1137)</f>
        <v/>
      </c>
      <c r="O524" s="7" t="str">
        <f>IF(OUT!BM1137="", "", OUT!BM1137)</f>
        <v>T3</v>
      </c>
      <c r="P524" s="8">
        <f>IF(OUT!N1137="", "", OUT!N1137)</f>
        <v>0.68700000000000006</v>
      </c>
      <c r="Q524" s="9">
        <f>IF(OUT!O1137="", "", OUT!O1137)</f>
        <v>34.35</v>
      </c>
      <c r="R524" s="8">
        <f>IF(PPG!H1137="", "", PPG!H1137)</f>
        <v>0</v>
      </c>
      <c r="S524" s="9">
        <f>IF(PPG!I1137="", "", PPG!I1137)</f>
        <v>0</v>
      </c>
      <c r="T524" s="8">
        <f>IF(PPG!J1137="", "", PPG!J1137)</f>
        <v>0</v>
      </c>
      <c r="U524" s="9">
        <f>IF(PPG!K1137="", "", PPG!K1137)</f>
        <v>0</v>
      </c>
      <c r="V524" s="8">
        <f>IF(PPG!L1137="", "", PPG!L1137)</f>
        <v>0</v>
      </c>
      <c r="W524" s="9">
        <f>IF(PPG!M1137="", "", PPG!M1137)</f>
        <v>0</v>
      </c>
      <c r="X524" s="8">
        <f>IF(PPG!N1137="", "", PPG!N1137)</f>
        <v>0</v>
      </c>
      <c r="Y524" s="9">
        <f>IF(PPG!O1137="", "", PPG!O1137)</f>
        <v>0</v>
      </c>
      <c r="Z524" s="8">
        <f>IF(PPG!Q1137="", "", PPG!Q1137)</f>
        <v>0.68700000000000006</v>
      </c>
      <c r="AA524" s="9">
        <f>IF(PPG!R1137="", "", PPG!R1137)</f>
        <v>34.35</v>
      </c>
      <c r="AB524" s="8">
        <f>IF(PPG!S1137="", "", PPG!S1137)</f>
        <v>0</v>
      </c>
      <c r="AC524" s="9">
        <f>IF(PPG!T1137="", "", PPG!T1137)</f>
        <v>0</v>
      </c>
      <c r="AD524" s="8">
        <f>IF(PPG!U1137="", "", PPG!U1137)</f>
        <v>0</v>
      </c>
      <c r="AE524" s="9">
        <f>IF(PPG!V1137="", "", PPG!V1137)</f>
        <v>0</v>
      </c>
      <c r="AF524" s="8">
        <f>IF(PPG!W1137="", "", PPG!W1137)</f>
        <v>0</v>
      </c>
      <c r="AG524" s="9">
        <f>IF(PPG!X1137="", "", PPG!X1137)</f>
        <v>0</v>
      </c>
      <c r="AH524" s="8">
        <f>IF(PPG!Y1137="", "", PPG!Y1137)</f>
        <v>0</v>
      </c>
      <c r="AI524" s="9">
        <f>IF(PPG!Z1137="", "", PPG!Z1137)</f>
        <v>0</v>
      </c>
      <c r="AJ524" s="30" t="str">
        <f>IF(D524&lt;&gt;"",D524*I524, "0.00")</f>
        <v>0.00</v>
      </c>
      <c r="AK524" s="7" t="str">
        <f>IF(D524&lt;&gt;"",D524, "0")</f>
        <v>0</v>
      </c>
      <c r="AL524" s="7" t="str">
        <f>IF(D524&lt;&gt;"",D524*K524, "0")</f>
        <v>0</v>
      </c>
    </row>
    <row r="525" spans="1:38">
      <c r="A525" s="7">
        <f>IF(OUT!C380="", "", OUT!C380)</f>
        <v>711</v>
      </c>
      <c r="B525" s="18">
        <f>IF(OUT!A380="", "", OUT!A380)</f>
        <v>53160</v>
      </c>
      <c r="C525" s="7" t="str">
        <f>IF(OUT!D380="", "", OUT!D380)</f>
        <v>DB</v>
      </c>
      <c r="D525" s="25"/>
      <c r="E525" s="7" t="str">
        <f>IF(OUT!E380="", "", OUT!E380)</f>
        <v>51 CELL</v>
      </c>
      <c r="F525" s="22" t="str">
        <f>IF(OUT!AE380="NEW", "✷", "")</f>
        <v/>
      </c>
      <c r="G525" t="str">
        <f>IF(OUT!B380="", "", OUT!B380)</f>
        <v>HELICHRYSUM PETIOLARE VARIEGATUM (VARIEG. LICORICE)</v>
      </c>
      <c r="H525" s="19">
        <f>IF(AND($K$3=1,$K$4="N"),P525,IF(AND($K$3=2,$K$4="N"),R525,IF(AND($K$3=3,$K$4="N"),T525,IF(AND($K$3=4,$K$4="N"),V525,IF(AND($K$3=5,$K$4="N"),X525,IF(AND($K$3=1,$K$4="Y"),Z525,IF(AND($K$3=2,$K$4="Y"),AB525,IF(AND($K$3=3,$K$4="Y"),AD525,IF(AND($K$3=4,$K$4="Y"),AF525,IF(AND($K$3=5,$K$4="Y"),AH525,"FALSE"))))))))))</f>
        <v>0.67500000000000004</v>
      </c>
      <c r="I525" s="20">
        <f>IF(AND($K$3=1,$K$4="N"),Q525,IF(AND($K$3=2,$K$4="N"),S525,IF(AND($K$3=3,$K$4="N"),U525,IF(AND($K$3=4,$K$4="N"),W525,IF(AND($K$3=5,$K$4="N"),Y525,IF(AND($K$3=1,$K$4="Y"),AA525,IF(AND($K$3=2,$K$4="Y"),AC525,IF(AND($K$3=3,$K$4="Y"),AE525,IF(AND($K$3=4,$K$4="Y"),AG525,IF(AND($K$3=5,$K$4="Y"),AI525,"FALSE"))))))))))</f>
        <v>33.75</v>
      </c>
      <c r="J525" s="34" t="str">
        <f>IF(OUT!F380="", "", OUT!F380)</f>
        <v>STRIP TRAY</v>
      </c>
      <c r="K525" s="7">
        <f>IF(OUT!P380="", "", OUT!P380)</f>
        <v>50</v>
      </c>
      <c r="L525" s="7" t="str">
        <f>IF(OUT!AE380="", "", OUT!AE380)</f>
        <v/>
      </c>
      <c r="M525" s="7" t="str">
        <f>IF(OUT!AG380="", "", OUT!AG380)</f>
        <v/>
      </c>
      <c r="N525" s="7" t="str">
        <f>IF(OUT!AQ380="", "", OUT!AQ380)</f>
        <v/>
      </c>
      <c r="O525" s="7" t="str">
        <f>IF(OUT!BM380="", "", OUT!BM380)</f>
        <v>T3</v>
      </c>
      <c r="P525" s="8">
        <f>IF(OUT!N380="", "", OUT!N380)</f>
        <v>0.67500000000000004</v>
      </c>
      <c r="Q525" s="9">
        <f>IF(OUT!O380="", "", OUT!O380)</f>
        <v>33.75</v>
      </c>
      <c r="R525" s="8">
        <f>IF(PPG!H380="", "", PPG!H380)</f>
        <v>0</v>
      </c>
      <c r="S525" s="9">
        <f>IF(PPG!I380="", "", PPG!I380)</f>
        <v>0</v>
      </c>
      <c r="T525" s="8">
        <f>IF(PPG!J380="", "", PPG!J380)</f>
        <v>0</v>
      </c>
      <c r="U525" s="9">
        <f>IF(PPG!K380="", "", PPG!K380)</f>
        <v>0</v>
      </c>
      <c r="V525" s="8">
        <f>IF(PPG!L380="", "", PPG!L380)</f>
        <v>0</v>
      </c>
      <c r="W525" s="9">
        <f>IF(PPG!M380="", "", PPG!M380)</f>
        <v>0</v>
      </c>
      <c r="X525" s="8">
        <f>IF(PPG!N380="", "", PPG!N380)</f>
        <v>0</v>
      </c>
      <c r="Y525" s="9">
        <f>IF(PPG!O380="", "", PPG!O380)</f>
        <v>0</v>
      </c>
      <c r="Z525" s="8">
        <f>IF(PPG!Q380="", "", PPG!Q380)</f>
        <v>0.67500000000000004</v>
      </c>
      <c r="AA525" s="9">
        <f>IF(PPG!R380="", "", PPG!R380)</f>
        <v>33.75</v>
      </c>
      <c r="AB525" s="8">
        <f>IF(PPG!S380="", "", PPG!S380)</f>
        <v>0</v>
      </c>
      <c r="AC525" s="9">
        <f>IF(PPG!T380="", "", PPG!T380)</f>
        <v>0</v>
      </c>
      <c r="AD525" s="8">
        <f>IF(PPG!U380="", "", PPG!U380)</f>
        <v>0</v>
      </c>
      <c r="AE525" s="9">
        <f>IF(PPG!V380="", "", PPG!V380)</f>
        <v>0</v>
      </c>
      <c r="AF525" s="8">
        <f>IF(PPG!W380="", "", PPG!W380)</f>
        <v>0</v>
      </c>
      <c r="AG525" s="9">
        <f>IF(PPG!X380="", "", PPG!X380)</f>
        <v>0</v>
      </c>
      <c r="AH525" s="8">
        <f>IF(PPG!Y380="", "", PPG!Y380)</f>
        <v>0</v>
      </c>
      <c r="AI525" s="9">
        <f>IF(PPG!Z380="", "", PPG!Z380)</f>
        <v>0</v>
      </c>
      <c r="AJ525" s="30" t="str">
        <f>IF(D525&lt;&gt;"",D525*I525, "0.00")</f>
        <v>0.00</v>
      </c>
      <c r="AK525" s="7" t="str">
        <f>IF(D525&lt;&gt;"",D525, "0")</f>
        <v>0</v>
      </c>
      <c r="AL525" s="7" t="str">
        <f>IF(D525&lt;&gt;"",D525*K525, "0")</f>
        <v>0</v>
      </c>
    </row>
    <row r="526" spans="1:38">
      <c r="A526" s="7">
        <f>IF(OUT!C636="", "", OUT!C636)</f>
        <v>711</v>
      </c>
      <c r="B526" s="18">
        <f>IF(OUT!A636="", "", OUT!A636)</f>
        <v>67763</v>
      </c>
      <c r="C526" s="7" t="str">
        <f>IF(OUT!D636="", "", OUT!D636)</f>
        <v>DB</v>
      </c>
      <c r="D526" s="25"/>
      <c r="E526" s="7" t="str">
        <f>IF(OUT!E636="", "", OUT!E636)</f>
        <v>51 CELL</v>
      </c>
      <c r="F526" s="22" t="str">
        <f>IF(OUT!AE636="NEW", "✷", "")</f>
        <v/>
      </c>
      <c r="G526" t="str">
        <f>IF(OUT!B636="", "", OUT!B636)</f>
        <v>HELICHRYSUM SILVER LEAF  (SILVER LICORICE)</v>
      </c>
      <c r="H526" s="19">
        <f>IF(AND($K$3=1,$K$4="N"),P526,IF(AND($K$3=2,$K$4="N"),R526,IF(AND($K$3=3,$K$4="N"),T526,IF(AND($K$3=4,$K$4="N"),V526,IF(AND($K$3=5,$K$4="N"),X526,IF(AND($K$3=1,$K$4="Y"),Z526,IF(AND($K$3=2,$K$4="Y"),AB526,IF(AND($K$3=3,$K$4="Y"),AD526,IF(AND($K$3=4,$K$4="Y"),AF526,IF(AND($K$3=5,$K$4="Y"),AH526,"FALSE"))))))))))</f>
        <v>0.67500000000000004</v>
      </c>
      <c r="I526" s="20">
        <f>IF(AND($K$3=1,$K$4="N"),Q526,IF(AND($K$3=2,$K$4="N"),S526,IF(AND($K$3=3,$K$4="N"),U526,IF(AND($K$3=4,$K$4="N"),W526,IF(AND($K$3=5,$K$4="N"),Y526,IF(AND($K$3=1,$K$4="Y"),AA526,IF(AND($K$3=2,$K$4="Y"),AC526,IF(AND($K$3=3,$K$4="Y"),AE526,IF(AND($K$3=4,$K$4="Y"),AG526,IF(AND($K$3=5,$K$4="Y"),AI526,"FALSE"))))))))))</f>
        <v>33.75</v>
      </c>
      <c r="J526" s="34" t="str">
        <f>IF(OUT!F636="", "", OUT!F636)</f>
        <v>STRIP TRAY</v>
      </c>
      <c r="K526" s="7">
        <f>IF(OUT!P636="", "", OUT!P636)</f>
        <v>50</v>
      </c>
      <c r="L526" s="7" t="str">
        <f>IF(OUT!AE636="", "", OUT!AE636)</f>
        <v/>
      </c>
      <c r="M526" s="7" t="str">
        <f>IF(OUT!AG636="", "", OUT!AG636)</f>
        <v/>
      </c>
      <c r="N526" s="7" t="str">
        <f>IF(OUT!AQ636="", "", OUT!AQ636)</f>
        <v/>
      </c>
      <c r="O526" s="7" t="str">
        <f>IF(OUT!BM636="", "", OUT!BM636)</f>
        <v>T3</v>
      </c>
      <c r="P526" s="8">
        <f>IF(OUT!N636="", "", OUT!N636)</f>
        <v>0.67500000000000004</v>
      </c>
      <c r="Q526" s="9">
        <f>IF(OUT!O636="", "", OUT!O636)</f>
        <v>33.75</v>
      </c>
      <c r="R526" s="8">
        <f>IF(PPG!H636="", "", PPG!H636)</f>
        <v>0</v>
      </c>
      <c r="S526" s="9">
        <f>IF(PPG!I636="", "", PPG!I636)</f>
        <v>0</v>
      </c>
      <c r="T526" s="8">
        <f>IF(PPG!J636="", "", PPG!J636)</f>
        <v>0</v>
      </c>
      <c r="U526" s="9">
        <f>IF(PPG!K636="", "", PPG!K636)</f>
        <v>0</v>
      </c>
      <c r="V526" s="8">
        <f>IF(PPG!L636="", "", PPG!L636)</f>
        <v>0</v>
      </c>
      <c r="W526" s="9">
        <f>IF(PPG!M636="", "", PPG!M636)</f>
        <v>0</v>
      </c>
      <c r="X526" s="8">
        <f>IF(PPG!N636="", "", PPG!N636)</f>
        <v>0</v>
      </c>
      <c r="Y526" s="9">
        <f>IF(PPG!O636="", "", PPG!O636)</f>
        <v>0</v>
      </c>
      <c r="Z526" s="8">
        <f>IF(PPG!Q636="", "", PPG!Q636)</f>
        <v>0.67500000000000004</v>
      </c>
      <c r="AA526" s="9">
        <f>IF(PPG!R636="", "", PPG!R636)</f>
        <v>33.75</v>
      </c>
      <c r="AB526" s="8">
        <f>IF(PPG!S636="", "", PPG!S636)</f>
        <v>0</v>
      </c>
      <c r="AC526" s="9">
        <f>IF(PPG!T636="", "", PPG!T636)</f>
        <v>0</v>
      </c>
      <c r="AD526" s="8">
        <f>IF(PPG!U636="", "", PPG!U636)</f>
        <v>0</v>
      </c>
      <c r="AE526" s="9">
        <f>IF(PPG!V636="", "", PPG!V636)</f>
        <v>0</v>
      </c>
      <c r="AF526" s="8">
        <f>IF(PPG!W636="", "", PPG!W636)</f>
        <v>0</v>
      </c>
      <c r="AG526" s="9">
        <f>IF(PPG!X636="", "", PPG!X636)</f>
        <v>0</v>
      </c>
      <c r="AH526" s="8">
        <f>IF(PPG!Y636="", "", PPG!Y636)</f>
        <v>0</v>
      </c>
      <c r="AI526" s="9">
        <f>IF(PPG!Z636="", "", PPG!Z636)</f>
        <v>0</v>
      </c>
      <c r="AJ526" s="30" t="str">
        <f>IF(D526&lt;&gt;"",D526*I526, "0.00")</f>
        <v>0.00</v>
      </c>
      <c r="AK526" s="7" t="str">
        <f>IF(D526&lt;&gt;"",D526, "0")</f>
        <v>0</v>
      </c>
      <c r="AL526" s="7" t="str">
        <f>IF(D526&lt;&gt;"",D526*K526, "0")</f>
        <v>0</v>
      </c>
    </row>
    <row r="527" spans="1:38">
      <c r="A527" s="7">
        <f>IF(OUT!C39="", "", OUT!C39)</f>
        <v>711</v>
      </c>
      <c r="B527" s="18">
        <f>IF(OUT!A39="", "", OUT!A39)</f>
        <v>5939</v>
      </c>
      <c r="C527" s="7" t="str">
        <f>IF(OUT!D39="", "", OUT!D39)</f>
        <v>IV</v>
      </c>
      <c r="D527" s="25"/>
      <c r="E527" s="7" t="str">
        <f>IF(OUT!E39="", "", OUT!E39)</f>
        <v>32 TRAY</v>
      </c>
      <c r="F527" s="22" t="str">
        <f>IF(OUT!AE39="NEW", "✷", "")</f>
        <v/>
      </c>
      <c r="G527" t="str">
        <f>IF(OUT!B39="", "", OUT!B39)</f>
        <v>HELIOPSIS HELIANTHOIDES SUMMER SUN</v>
      </c>
      <c r="H527" s="19">
        <f>IF(AND($K$3=1,$K$4="N"),P527,IF(AND($K$3=2,$K$4="N"),R527,IF(AND($K$3=3,$K$4="N"),T527,IF(AND($K$3=4,$K$4="N"),V527,IF(AND($K$3=5,$K$4="N"),X527,IF(AND($K$3=1,$K$4="Y"),Z527,IF(AND($K$3=2,$K$4="Y"),AB527,IF(AND($K$3=3,$K$4="Y"),AD527,IF(AND($K$3=4,$K$4="Y"),AF527,IF(AND($K$3=5,$K$4="Y"),AH527,"FALSE"))))))))))</f>
        <v>1.306</v>
      </c>
      <c r="I527" s="20">
        <f>IF(AND($K$3=1,$K$4="N"),Q527,IF(AND($K$3=2,$K$4="N"),S527,IF(AND($K$3=3,$K$4="N"),U527,IF(AND($K$3=4,$K$4="N"),W527,IF(AND($K$3=5,$K$4="N"),Y527,IF(AND($K$3=1,$K$4="Y"),AA527,IF(AND($K$3=2,$K$4="Y"),AC527,IF(AND($K$3=3,$K$4="Y"),AE527,IF(AND($K$3=4,$K$4="Y"),AG527,IF(AND($K$3=5,$K$4="Y"),AI527,"FALSE"))))))))))</f>
        <v>41.79</v>
      </c>
      <c r="J527" s="34" t="str">
        <f>IF(OUT!F39="", "", OUT!F39)</f>
        <v>VERNALIZED</v>
      </c>
      <c r="K527" s="7">
        <f>IF(OUT!P39="", "", OUT!P39)</f>
        <v>32</v>
      </c>
      <c r="L527" s="7" t="str">
        <f>IF(OUT!AE39="", "", OUT!AE39)</f>
        <v/>
      </c>
      <c r="M527" s="7" t="str">
        <f>IF(OUT!AG39="", "", OUT!AG39)</f>
        <v/>
      </c>
      <c r="N527" s="7" t="str">
        <f>IF(OUT!AQ39="", "", OUT!AQ39)</f>
        <v>CUT</v>
      </c>
      <c r="O527" s="7" t="str">
        <f>IF(OUT!BM39="", "", OUT!BM39)</f>
        <v>T3</v>
      </c>
      <c r="P527" s="8">
        <f>IF(OUT!N39="", "", OUT!N39)</f>
        <v>1.306</v>
      </c>
      <c r="Q527" s="9">
        <f>IF(OUT!O39="", "", OUT!O39)</f>
        <v>41.79</v>
      </c>
      <c r="R527" s="8">
        <f>IF(PPG!H39="", "", PPG!H39)</f>
        <v>0</v>
      </c>
      <c r="S527" s="9">
        <f>IF(PPG!I39="", "", PPG!I39)</f>
        <v>0</v>
      </c>
      <c r="T527" s="8">
        <f>IF(PPG!J39="", "", PPG!J39)</f>
        <v>0</v>
      </c>
      <c r="U527" s="9">
        <f>IF(PPG!K39="", "", PPG!K39)</f>
        <v>0</v>
      </c>
      <c r="V527" s="8">
        <f>IF(PPG!L39="", "", PPG!L39)</f>
        <v>0</v>
      </c>
      <c r="W527" s="9">
        <f>IF(PPG!M39="", "", PPG!M39)</f>
        <v>0</v>
      </c>
      <c r="X527" s="8">
        <f>IF(PPG!N39="", "", PPG!N39)</f>
        <v>0</v>
      </c>
      <c r="Y527" s="9">
        <f>IF(PPG!O39="", "", PPG!O39)</f>
        <v>0</v>
      </c>
      <c r="Z527" s="8">
        <f>IF(PPG!Q39="", "", PPG!Q39)</f>
        <v>1.306</v>
      </c>
      <c r="AA527" s="9">
        <f>IF(PPG!R39="", "", PPG!R39)</f>
        <v>41.79</v>
      </c>
      <c r="AB527" s="8">
        <f>IF(PPG!S39="", "", PPG!S39)</f>
        <v>0</v>
      </c>
      <c r="AC527" s="9">
        <f>IF(PPG!T39="", "", PPG!T39)</f>
        <v>0</v>
      </c>
      <c r="AD527" s="8">
        <f>IF(PPG!U39="", "", PPG!U39)</f>
        <v>0</v>
      </c>
      <c r="AE527" s="9">
        <f>IF(PPG!V39="", "", PPG!V39)</f>
        <v>0</v>
      </c>
      <c r="AF527" s="8">
        <f>IF(PPG!W39="", "", PPG!W39)</f>
        <v>0</v>
      </c>
      <c r="AG527" s="9">
        <f>IF(PPG!X39="", "", PPG!X39)</f>
        <v>0</v>
      </c>
      <c r="AH527" s="8">
        <f>IF(PPG!Y39="", "", PPG!Y39)</f>
        <v>0</v>
      </c>
      <c r="AI527" s="9">
        <f>IF(PPG!Z39="", "", PPG!Z39)</f>
        <v>0</v>
      </c>
      <c r="AJ527" s="30" t="str">
        <f>IF(D527&lt;&gt;"",D527*I527, "0.00")</f>
        <v>0.00</v>
      </c>
      <c r="AK527" s="7" t="str">
        <f>IF(D527&lt;&gt;"",D527, "0")</f>
        <v>0</v>
      </c>
      <c r="AL527" s="7" t="str">
        <f>IF(D527&lt;&gt;"",D527*K527, "0")</f>
        <v>0</v>
      </c>
    </row>
    <row r="528" spans="1:38">
      <c r="A528" s="7">
        <f>IF(OUT!C179="", "", OUT!C179)</f>
        <v>711</v>
      </c>
      <c r="B528" s="18">
        <f>IF(OUT!A179="", "", OUT!A179)</f>
        <v>33116</v>
      </c>
      <c r="C528" s="7" t="str">
        <f>IF(OUT!D179="", "", OUT!D179)</f>
        <v>DB</v>
      </c>
      <c r="D528" s="25"/>
      <c r="E528" s="7" t="str">
        <f>IF(OUT!E179="", "", OUT!E179)</f>
        <v>51 CELL</v>
      </c>
      <c r="F528" s="22" t="str">
        <f>IF(OUT!AE179="NEW", "✷", "")</f>
        <v/>
      </c>
      <c r="G528" t="str">
        <f>IF(OUT!B179="", "", OUT!B179)</f>
        <v>HELIOTROPE ARBORESCENS FRAGRANT DELIGHT (Violet Blue)</v>
      </c>
      <c r="H528" s="19">
        <f>IF(AND($K$3=1,$K$4="N"),P528,IF(AND($K$3=2,$K$4="N"),R528,IF(AND($K$3=3,$K$4="N"),T528,IF(AND($K$3=4,$K$4="N"),V528,IF(AND($K$3=5,$K$4="N"),X528,IF(AND($K$3=1,$K$4="Y"),Z528,IF(AND($K$3=2,$K$4="Y"),AB528,IF(AND($K$3=3,$K$4="Y"),AD528,IF(AND($K$3=4,$K$4="Y"),AF528,IF(AND($K$3=5,$K$4="Y"),AH528,"FALSE"))))))))))</f>
        <v>0.64700000000000002</v>
      </c>
      <c r="I528" s="20">
        <f>IF(AND($K$3=1,$K$4="N"),Q528,IF(AND($K$3=2,$K$4="N"),S528,IF(AND($K$3=3,$K$4="N"),U528,IF(AND($K$3=4,$K$4="N"),W528,IF(AND($K$3=5,$K$4="N"),Y528,IF(AND($K$3=1,$K$4="Y"),AA528,IF(AND($K$3=2,$K$4="Y"),AC528,IF(AND($K$3=3,$K$4="Y"),AE528,IF(AND($K$3=4,$K$4="Y"),AG528,IF(AND($K$3=5,$K$4="Y"),AI528,"FALSE"))))))))))</f>
        <v>32.35</v>
      </c>
      <c r="J528" s="34" t="str">
        <f>IF(OUT!F179="", "", OUT!F179)</f>
        <v>STRIP TRAY</v>
      </c>
      <c r="K528" s="7">
        <f>IF(OUT!P179="", "", OUT!P179)</f>
        <v>50</v>
      </c>
      <c r="L528" s="7" t="str">
        <f>IF(OUT!AE179="", "", OUT!AE179)</f>
        <v/>
      </c>
      <c r="M528" s="7" t="str">
        <f>IF(OUT!AG179="", "", OUT!AG179)</f>
        <v/>
      </c>
      <c r="N528" s="7" t="str">
        <f>IF(OUT!AQ179="", "", OUT!AQ179)</f>
        <v/>
      </c>
      <c r="O528" s="7" t="str">
        <f>IF(OUT!BM179="", "", OUT!BM179)</f>
        <v>T3</v>
      </c>
      <c r="P528" s="8">
        <f>IF(OUT!N179="", "", OUT!N179)</f>
        <v>0.64700000000000002</v>
      </c>
      <c r="Q528" s="9">
        <f>IF(OUT!O179="", "", OUT!O179)</f>
        <v>32.35</v>
      </c>
      <c r="R528" s="8">
        <f>IF(PPG!H179="", "", PPG!H179)</f>
        <v>0</v>
      </c>
      <c r="S528" s="9">
        <f>IF(PPG!I179="", "", PPG!I179)</f>
        <v>0</v>
      </c>
      <c r="T528" s="8">
        <f>IF(PPG!J179="", "", PPG!J179)</f>
        <v>0</v>
      </c>
      <c r="U528" s="9">
        <f>IF(PPG!K179="", "", PPG!K179)</f>
        <v>0</v>
      </c>
      <c r="V528" s="8">
        <f>IF(PPG!L179="", "", PPG!L179)</f>
        <v>0</v>
      </c>
      <c r="W528" s="9">
        <f>IF(PPG!M179="", "", PPG!M179)</f>
        <v>0</v>
      </c>
      <c r="X528" s="8">
        <f>IF(PPG!N179="", "", PPG!N179)</f>
        <v>0</v>
      </c>
      <c r="Y528" s="9">
        <f>IF(PPG!O179="", "", PPG!O179)</f>
        <v>0</v>
      </c>
      <c r="Z528" s="8">
        <f>IF(PPG!Q179="", "", PPG!Q179)</f>
        <v>0.64700000000000002</v>
      </c>
      <c r="AA528" s="9">
        <f>IF(PPG!R179="", "", PPG!R179)</f>
        <v>32.35</v>
      </c>
      <c r="AB528" s="8">
        <f>IF(PPG!S179="", "", PPG!S179)</f>
        <v>0</v>
      </c>
      <c r="AC528" s="9">
        <f>IF(PPG!T179="", "", PPG!T179)</f>
        <v>0</v>
      </c>
      <c r="AD528" s="8">
        <f>IF(PPG!U179="", "", PPG!U179)</f>
        <v>0</v>
      </c>
      <c r="AE528" s="9">
        <f>IF(PPG!V179="", "", PPG!V179)</f>
        <v>0</v>
      </c>
      <c r="AF528" s="8">
        <f>IF(PPG!W179="", "", PPG!W179)</f>
        <v>0</v>
      </c>
      <c r="AG528" s="9">
        <f>IF(PPG!X179="", "", PPG!X179)</f>
        <v>0</v>
      </c>
      <c r="AH528" s="8">
        <f>IF(PPG!Y179="", "", PPG!Y179)</f>
        <v>0</v>
      </c>
      <c r="AI528" s="9">
        <f>IF(PPG!Z179="", "", PPG!Z179)</f>
        <v>0</v>
      </c>
      <c r="AJ528" s="30" t="str">
        <f>IF(D528&lt;&gt;"",D528*I528, "0.00")</f>
        <v>0.00</v>
      </c>
      <c r="AK528" s="7" t="str">
        <f>IF(D528&lt;&gt;"",D528, "0")</f>
        <v>0</v>
      </c>
      <c r="AL528" s="7" t="str">
        <f>IF(D528&lt;&gt;"",D528*K528, "0")</f>
        <v>0</v>
      </c>
    </row>
    <row r="529" spans="1:38">
      <c r="A529" s="7">
        <f>IF(OUT!C804="", "", OUT!C804)</f>
        <v>711</v>
      </c>
      <c r="B529" s="18">
        <f>IF(OUT!A804="", "", OUT!A804)</f>
        <v>73700</v>
      </c>
      <c r="C529" s="7" t="str">
        <f>IF(OUT!D804="", "", OUT!D804)</f>
        <v>DB</v>
      </c>
      <c r="D529" s="25"/>
      <c r="E529" s="7" t="str">
        <f>IF(OUT!E804="", "", OUT!E804)</f>
        <v>51 CELL</v>
      </c>
      <c r="F529" s="22" t="str">
        <f>IF(OUT!AE804="NEW", "✷", "")</f>
        <v/>
      </c>
      <c r="G529" t="str">
        <f>IF(OUT!B804="", "", OUT!B804)</f>
        <v>HELIOTROPE MARINO BLUE (Mini Blue)</v>
      </c>
      <c r="H529" s="19">
        <f>IF(AND($K$3=1,$K$4="N"),P529,IF(AND($K$3=2,$K$4="N"),R529,IF(AND($K$3=3,$K$4="N"),T529,IF(AND($K$3=4,$K$4="N"),V529,IF(AND($K$3=5,$K$4="N"),X529,IF(AND($K$3=1,$K$4="Y"),Z529,IF(AND($K$3=2,$K$4="Y"),AB529,IF(AND($K$3=3,$K$4="Y"),AD529,IF(AND($K$3=4,$K$4="Y"),AF529,IF(AND($K$3=5,$K$4="Y"),AH529,"FALSE"))))))))))</f>
        <v>0.70699999999999996</v>
      </c>
      <c r="I529" s="20">
        <f>IF(AND($K$3=1,$K$4="N"),Q529,IF(AND($K$3=2,$K$4="N"),S529,IF(AND($K$3=3,$K$4="N"),U529,IF(AND($K$3=4,$K$4="N"),W529,IF(AND($K$3=5,$K$4="N"),Y529,IF(AND($K$3=1,$K$4="Y"),AA529,IF(AND($K$3=2,$K$4="Y"),AC529,IF(AND($K$3=3,$K$4="Y"),AE529,IF(AND($K$3=4,$K$4="Y"),AG529,IF(AND($K$3=5,$K$4="Y"),AI529,"FALSE"))))))))))</f>
        <v>35.35</v>
      </c>
      <c r="J529" s="34" t="str">
        <f>IF(OUT!F804="", "", OUT!F804)</f>
        <v>STRIP TRAY</v>
      </c>
      <c r="K529" s="7">
        <f>IF(OUT!P804="", "", OUT!P804)</f>
        <v>50</v>
      </c>
      <c r="L529" s="7" t="str">
        <f>IF(OUT!AE804="", "", OUT!AE804)</f>
        <v/>
      </c>
      <c r="M529" s="7" t="str">
        <f>IF(OUT!AG804="", "", OUT!AG804)</f>
        <v>PAT</v>
      </c>
      <c r="N529" s="7" t="str">
        <f>IF(OUT!AQ804="", "", OUT!AQ804)</f>
        <v/>
      </c>
      <c r="O529" s="7" t="str">
        <f>IF(OUT!BM804="", "", OUT!BM804)</f>
        <v>T3</v>
      </c>
      <c r="P529" s="8">
        <f>IF(OUT!N804="", "", OUT!N804)</f>
        <v>0.70699999999999996</v>
      </c>
      <c r="Q529" s="9">
        <f>IF(OUT!O804="", "", OUT!O804)</f>
        <v>35.35</v>
      </c>
      <c r="R529" s="8">
        <f>IF(PPG!H804="", "", PPG!H804)</f>
        <v>0</v>
      </c>
      <c r="S529" s="9">
        <f>IF(PPG!I804="", "", PPG!I804)</f>
        <v>0</v>
      </c>
      <c r="T529" s="8">
        <f>IF(PPG!J804="", "", PPG!J804)</f>
        <v>0</v>
      </c>
      <c r="U529" s="9">
        <f>IF(PPG!K804="", "", PPG!K804)</f>
        <v>0</v>
      </c>
      <c r="V529" s="8">
        <f>IF(PPG!L804="", "", PPG!L804)</f>
        <v>0</v>
      </c>
      <c r="W529" s="9">
        <f>IF(PPG!M804="", "", PPG!M804)</f>
        <v>0</v>
      </c>
      <c r="X529" s="8">
        <f>IF(PPG!N804="", "", PPG!N804)</f>
        <v>0</v>
      </c>
      <c r="Y529" s="9">
        <f>IF(PPG!O804="", "", PPG!O804)</f>
        <v>0</v>
      </c>
      <c r="Z529" s="8">
        <f>IF(PPG!Q804="", "", PPG!Q804)</f>
        <v>0.70699999999999996</v>
      </c>
      <c r="AA529" s="9">
        <f>IF(PPG!R804="", "", PPG!R804)</f>
        <v>35.35</v>
      </c>
      <c r="AB529" s="8">
        <f>IF(PPG!S804="", "", PPG!S804)</f>
        <v>0</v>
      </c>
      <c r="AC529" s="9">
        <f>IF(PPG!T804="", "", PPG!T804)</f>
        <v>0</v>
      </c>
      <c r="AD529" s="8">
        <f>IF(PPG!U804="", "", PPG!U804)</f>
        <v>0</v>
      </c>
      <c r="AE529" s="9">
        <f>IF(PPG!V804="", "", PPG!V804)</f>
        <v>0</v>
      </c>
      <c r="AF529" s="8">
        <f>IF(PPG!W804="", "", PPG!W804)</f>
        <v>0</v>
      </c>
      <c r="AG529" s="9">
        <f>IF(PPG!X804="", "", PPG!X804)</f>
        <v>0</v>
      </c>
      <c r="AH529" s="8">
        <f>IF(PPG!Y804="", "", PPG!Y804)</f>
        <v>0</v>
      </c>
      <c r="AI529" s="9">
        <f>IF(PPG!Z804="", "", PPG!Z804)</f>
        <v>0</v>
      </c>
      <c r="AJ529" s="30" t="str">
        <f>IF(D529&lt;&gt;"",D529*I529, "0.00")</f>
        <v>0.00</v>
      </c>
      <c r="AK529" s="7" t="str">
        <f>IF(D529&lt;&gt;"",D529, "0")</f>
        <v>0</v>
      </c>
      <c r="AL529" s="7" t="str">
        <f>IF(D529&lt;&gt;"",D529*K529, "0")</f>
        <v>0</v>
      </c>
    </row>
    <row r="530" spans="1:38">
      <c r="A530" s="7">
        <f>IF(OUT!C826="", "", OUT!C826)</f>
        <v>711</v>
      </c>
      <c r="B530" s="18">
        <f>IF(OUT!A826="", "", OUT!A826)</f>
        <v>75112</v>
      </c>
      <c r="C530" s="7" t="str">
        <f>IF(OUT!D826="", "", OUT!D826)</f>
        <v>DB</v>
      </c>
      <c r="D530" s="25"/>
      <c r="E530" s="7" t="str">
        <f>IF(OUT!E826="", "", OUT!E826)</f>
        <v>51 CELL</v>
      </c>
      <c r="F530" s="22" t="str">
        <f>IF(OUT!AE826="NEW", "✷", "")</f>
        <v/>
      </c>
      <c r="G530" t="str">
        <f>IF(OUT!B826="", "", OUT!B826)</f>
        <v>HELIOTROPE SCENTROPIA DARK BLUE  (BLUE)</v>
      </c>
      <c r="H530" s="19">
        <f>IF(AND($K$3=1,$K$4="N"),P530,IF(AND($K$3=2,$K$4="N"),R530,IF(AND($K$3=3,$K$4="N"),T530,IF(AND($K$3=4,$K$4="N"),V530,IF(AND($K$3=5,$K$4="N"),X530,IF(AND($K$3=1,$K$4="Y"),Z530,IF(AND($K$3=2,$K$4="Y"),AB530,IF(AND($K$3=3,$K$4="Y"),AD530,IF(AND($K$3=4,$K$4="Y"),AF530,IF(AND($K$3=5,$K$4="Y"),AH530,"FALSE"))))))))))</f>
        <v>0.73599999999999999</v>
      </c>
      <c r="I530" s="20">
        <f>IF(AND($K$3=1,$K$4="N"),Q530,IF(AND($K$3=2,$K$4="N"),S530,IF(AND($K$3=3,$K$4="N"),U530,IF(AND($K$3=4,$K$4="N"),W530,IF(AND($K$3=5,$K$4="N"),Y530,IF(AND($K$3=1,$K$4="Y"),AA530,IF(AND($K$3=2,$K$4="Y"),AC530,IF(AND($K$3=3,$K$4="Y"),AE530,IF(AND($K$3=4,$K$4="Y"),AG530,IF(AND($K$3=5,$K$4="Y"),AI530,"FALSE"))))))))))</f>
        <v>36.799999999999997</v>
      </c>
      <c r="J530" s="34" t="str">
        <f>IF(OUT!F826="", "", OUT!F826)</f>
        <v>STRIP TRAY</v>
      </c>
      <c r="K530" s="7">
        <f>IF(OUT!P826="", "", OUT!P826)</f>
        <v>50</v>
      </c>
      <c r="L530" s="7" t="str">
        <f>IF(OUT!AE826="", "", OUT!AE826)</f>
        <v/>
      </c>
      <c r="M530" s="7" t="str">
        <f>IF(OUT!AG826="", "", OUT!AG826)</f>
        <v>PAT</v>
      </c>
      <c r="N530" s="7" t="str">
        <f>IF(OUT!AQ826="", "", OUT!AQ826)</f>
        <v/>
      </c>
      <c r="O530" s="7" t="str">
        <f>IF(OUT!BM826="", "", OUT!BM826)</f>
        <v>T3</v>
      </c>
      <c r="P530" s="8">
        <f>IF(OUT!N826="", "", OUT!N826)</f>
        <v>0.73599999999999999</v>
      </c>
      <c r="Q530" s="9">
        <f>IF(OUT!O826="", "", OUT!O826)</f>
        <v>36.799999999999997</v>
      </c>
      <c r="R530" s="8">
        <f>IF(PPG!H826="", "", PPG!H826)</f>
        <v>0</v>
      </c>
      <c r="S530" s="9">
        <f>IF(PPG!I826="", "", PPG!I826)</f>
        <v>0</v>
      </c>
      <c r="T530" s="8">
        <f>IF(PPG!J826="", "", PPG!J826)</f>
        <v>0</v>
      </c>
      <c r="U530" s="9">
        <f>IF(PPG!K826="", "", PPG!K826)</f>
        <v>0</v>
      </c>
      <c r="V530" s="8">
        <f>IF(PPG!L826="", "", PPG!L826)</f>
        <v>0</v>
      </c>
      <c r="W530" s="9">
        <f>IF(PPG!M826="", "", PPG!M826)</f>
        <v>0</v>
      </c>
      <c r="X530" s="8">
        <f>IF(PPG!N826="", "", PPG!N826)</f>
        <v>0</v>
      </c>
      <c r="Y530" s="9">
        <f>IF(PPG!O826="", "", PPG!O826)</f>
        <v>0</v>
      </c>
      <c r="Z530" s="8">
        <f>IF(PPG!Q826="", "", PPG!Q826)</f>
        <v>0.73599999999999999</v>
      </c>
      <c r="AA530" s="9">
        <f>IF(PPG!R826="", "", PPG!R826)</f>
        <v>36.799999999999997</v>
      </c>
      <c r="AB530" s="8">
        <f>IF(PPG!S826="", "", PPG!S826)</f>
        <v>0</v>
      </c>
      <c r="AC530" s="9">
        <f>IF(PPG!T826="", "", PPG!T826)</f>
        <v>0</v>
      </c>
      <c r="AD530" s="8">
        <f>IF(PPG!U826="", "", PPG!U826)</f>
        <v>0</v>
      </c>
      <c r="AE530" s="9">
        <f>IF(PPG!V826="", "", PPG!V826)</f>
        <v>0</v>
      </c>
      <c r="AF530" s="8">
        <f>IF(PPG!W826="", "", PPG!W826)</f>
        <v>0</v>
      </c>
      <c r="AG530" s="9">
        <f>IF(PPG!X826="", "", PPG!X826)</f>
        <v>0</v>
      </c>
      <c r="AH530" s="8">
        <f>IF(PPG!Y826="", "", PPG!Y826)</f>
        <v>0</v>
      </c>
      <c r="AI530" s="9">
        <f>IF(PPG!Z826="", "", PPG!Z826)</f>
        <v>0</v>
      </c>
      <c r="AJ530" s="30" t="str">
        <f>IF(D530&lt;&gt;"",D530*I530, "0.00")</f>
        <v>0.00</v>
      </c>
      <c r="AK530" s="7" t="str">
        <f>IF(D530&lt;&gt;"",D530, "0")</f>
        <v>0</v>
      </c>
      <c r="AL530" s="7" t="str">
        <f>IF(D530&lt;&gt;"",D530*K530, "0")</f>
        <v>0</v>
      </c>
    </row>
    <row r="531" spans="1:38">
      <c r="A531" s="7">
        <f>IF(OUT!C368="", "", OUT!C368)</f>
        <v>711</v>
      </c>
      <c r="B531" s="18">
        <f>IF(OUT!A368="", "", OUT!A368)</f>
        <v>42428</v>
      </c>
      <c r="C531" s="7" t="str">
        <f>IF(OUT!D368="", "", OUT!D368)</f>
        <v>DB</v>
      </c>
      <c r="D531" s="25"/>
      <c r="E531" s="7" t="str">
        <f>IF(OUT!E368="", "", OUT!E368)</f>
        <v>51 CELL</v>
      </c>
      <c r="F531" s="22" t="str">
        <f>IF(OUT!AE368="NEW", "✷", "")</f>
        <v/>
      </c>
      <c r="G531" t="str">
        <f>IF(OUT!B368="", "", OUT!B368)</f>
        <v>HERB   ANISE ANISE</v>
      </c>
      <c r="H531" s="19">
        <f>IF(AND($K$3=1,$K$4="N"),P531,IF(AND($K$3=2,$K$4="N"),R531,IF(AND($K$3=3,$K$4="N"),T531,IF(AND($K$3=4,$K$4="N"),V531,IF(AND($K$3=5,$K$4="N"),X531,IF(AND($K$3=1,$K$4="Y"),Z531,IF(AND($K$3=2,$K$4="Y"),AB531,IF(AND($K$3=3,$K$4="Y"),AD531,IF(AND($K$3=4,$K$4="Y"),AF531,IF(AND($K$3=5,$K$4="Y"),AH531,"FALSE"))))))))))</f>
        <v>0.55000000000000004</v>
      </c>
      <c r="I531" s="20">
        <f>IF(AND($K$3=1,$K$4="N"),Q531,IF(AND($K$3=2,$K$4="N"),S531,IF(AND($K$3=3,$K$4="N"),U531,IF(AND($K$3=4,$K$4="N"),W531,IF(AND($K$3=5,$K$4="N"),Y531,IF(AND($K$3=1,$K$4="Y"),AA531,IF(AND($K$3=2,$K$4="Y"),AC531,IF(AND($K$3=3,$K$4="Y"),AE531,IF(AND($K$3=4,$K$4="Y"),AG531,IF(AND($K$3=5,$K$4="Y"),AI531,"FALSE"))))))))))</f>
        <v>27.5</v>
      </c>
      <c r="J531" s="34" t="str">
        <f>IF(OUT!F368="", "", OUT!F368)</f>
        <v>STRIP TRAY</v>
      </c>
      <c r="K531" s="7">
        <f>IF(OUT!P368="", "", OUT!P368)</f>
        <v>50</v>
      </c>
      <c r="L531" s="7" t="str">
        <f>IF(OUT!AE368="", "", OUT!AE368)</f>
        <v/>
      </c>
      <c r="M531" s="7" t="str">
        <f>IF(OUT!AG368="", "", OUT!AG368)</f>
        <v/>
      </c>
      <c r="N531" s="7" t="str">
        <f>IF(OUT!AQ368="", "", OUT!AQ368)</f>
        <v/>
      </c>
      <c r="O531" s="7" t="str">
        <f>IF(OUT!BM368="", "", OUT!BM368)</f>
        <v>T3</v>
      </c>
      <c r="P531" s="8">
        <f>IF(OUT!N368="", "", OUT!N368)</f>
        <v>0.55000000000000004</v>
      </c>
      <c r="Q531" s="9">
        <f>IF(OUT!O368="", "", OUT!O368)</f>
        <v>27.5</v>
      </c>
      <c r="R531" s="8">
        <f>IF(PPG!H368="", "", PPG!H368)</f>
        <v>0</v>
      </c>
      <c r="S531" s="9">
        <f>IF(PPG!I368="", "", PPG!I368)</f>
        <v>0</v>
      </c>
      <c r="T531" s="8">
        <f>IF(PPG!J368="", "", PPG!J368)</f>
        <v>0</v>
      </c>
      <c r="U531" s="9">
        <f>IF(PPG!K368="", "", PPG!K368)</f>
        <v>0</v>
      </c>
      <c r="V531" s="8">
        <f>IF(PPG!L368="", "", PPG!L368)</f>
        <v>0</v>
      </c>
      <c r="W531" s="9">
        <f>IF(PPG!M368="", "", PPG!M368)</f>
        <v>0</v>
      </c>
      <c r="X531" s="8">
        <f>IF(PPG!N368="", "", PPG!N368)</f>
        <v>0</v>
      </c>
      <c r="Y531" s="9">
        <f>IF(PPG!O368="", "", PPG!O368)</f>
        <v>0</v>
      </c>
      <c r="Z531" s="8">
        <f>IF(PPG!Q368="", "", PPG!Q368)</f>
        <v>0.55000000000000004</v>
      </c>
      <c r="AA531" s="9">
        <f>IF(PPG!R368="", "", PPG!R368)</f>
        <v>27.5</v>
      </c>
      <c r="AB531" s="8">
        <f>IF(PPG!S368="", "", PPG!S368)</f>
        <v>0</v>
      </c>
      <c r="AC531" s="9">
        <f>IF(PPG!T368="", "", PPG!T368)</f>
        <v>0</v>
      </c>
      <c r="AD531" s="8">
        <f>IF(PPG!U368="", "", PPG!U368)</f>
        <v>0</v>
      </c>
      <c r="AE531" s="9">
        <f>IF(PPG!V368="", "", PPG!V368)</f>
        <v>0</v>
      </c>
      <c r="AF531" s="8">
        <f>IF(PPG!W368="", "", PPG!W368)</f>
        <v>0</v>
      </c>
      <c r="AG531" s="9">
        <f>IF(PPG!X368="", "", PPG!X368)</f>
        <v>0</v>
      </c>
      <c r="AH531" s="8">
        <f>IF(PPG!Y368="", "", PPG!Y368)</f>
        <v>0</v>
      </c>
      <c r="AI531" s="9">
        <f>IF(PPG!Z368="", "", PPG!Z368)</f>
        <v>0</v>
      </c>
      <c r="AJ531" s="30" t="str">
        <f>IF(D531&lt;&gt;"",D531*I531, "0.00")</f>
        <v>0.00</v>
      </c>
      <c r="AK531" s="7" t="str">
        <f>IF(D531&lt;&gt;"",D531, "0")</f>
        <v>0</v>
      </c>
      <c r="AL531" s="7" t="str">
        <f>IF(D531&lt;&gt;"",D531*K531, "0")</f>
        <v>0</v>
      </c>
    </row>
    <row r="532" spans="1:38">
      <c r="A532" s="7">
        <f>IF(OUT!C68="", "", OUT!C68)</f>
        <v>711</v>
      </c>
      <c r="B532" s="18">
        <f>IF(OUT!A68="", "", OUT!A68)</f>
        <v>7782</v>
      </c>
      <c r="C532" s="7" t="str">
        <f>IF(OUT!D68="", "", OUT!D68)</f>
        <v>DB</v>
      </c>
      <c r="D532" s="25"/>
      <c r="E532" s="7" t="str">
        <f>IF(OUT!E68="", "", OUT!E68)</f>
        <v>51 CELL</v>
      </c>
      <c r="F532" s="22" t="str">
        <f>IF(OUT!AE68="NEW", "✷", "")</f>
        <v/>
      </c>
      <c r="G532" t="str">
        <f>IF(OUT!B68="", "", OUT!B68)</f>
        <v>HERB   ARUGULA ROCKET (ROQUETTE)</v>
      </c>
      <c r="H532" s="19">
        <f>IF(AND($K$3=1,$K$4="N"),P532,IF(AND($K$3=2,$K$4="N"),R532,IF(AND($K$3=3,$K$4="N"),T532,IF(AND($K$3=4,$K$4="N"),V532,IF(AND($K$3=5,$K$4="N"),X532,IF(AND($K$3=1,$K$4="Y"),Z532,IF(AND($K$3=2,$K$4="Y"),AB532,IF(AND($K$3=3,$K$4="Y"),AD532,IF(AND($K$3=4,$K$4="Y"),AF532,IF(AND($K$3=5,$K$4="Y"),AH532,"FALSE"))))))))))</f>
        <v>0.35799999999999998</v>
      </c>
      <c r="I532" s="20">
        <f>IF(AND($K$3=1,$K$4="N"),Q532,IF(AND($K$3=2,$K$4="N"),S532,IF(AND($K$3=3,$K$4="N"),U532,IF(AND($K$3=4,$K$4="N"),W532,IF(AND($K$3=5,$K$4="N"),Y532,IF(AND($K$3=1,$K$4="Y"),AA532,IF(AND($K$3=2,$K$4="Y"),AC532,IF(AND($K$3=3,$K$4="Y"),AE532,IF(AND($K$3=4,$K$4="Y"),AG532,IF(AND($K$3=5,$K$4="Y"),AI532,"FALSE"))))))))))</f>
        <v>17.899999999999999</v>
      </c>
      <c r="J532" s="34" t="str">
        <f>IF(OUT!F68="", "", OUT!F68)</f>
        <v>STRIP TRAY</v>
      </c>
      <c r="K532" s="7">
        <f>IF(OUT!P68="", "", OUT!P68)</f>
        <v>50</v>
      </c>
      <c r="L532" s="7" t="str">
        <f>IF(OUT!AE68="", "", OUT!AE68)</f>
        <v/>
      </c>
      <c r="M532" s="7" t="str">
        <f>IF(OUT!AG68="", "", OUT!AG68)</f>
        <v/>
      </c>
      <c r="N532" s="7" t="str">
        <f>IF(OUT!AQ68="", "", OUT!AQ68)</f>
        <v/>
      </c>
      <c r="O532" s="7" t="str">
        <f>IF(OUT!BM68="", "", OUT!BM68)</f>
        <v>T3</v>
      </c>
      <c r="P532" s="8">
        <f>IF(OUT!N68="", "", OUT!N68)</f>
        <v>0.35799999999999998</v>
      </c>
      <c r="Q532" s="9">
        <f>IF(OUT!O68="", "", OUT!O68)</f>
        <v>17.899999999999999</v>
      </c>
      <c r="R532" s="8">
        <f>IF(PPG!H68="", "", PPG!H68)</f>
        <v>0</v>
      </c>
      <c r="S532" s="9">
        <f>IF(PPG!I68="", "", PPG!I68)</f>
        <v>0</v>
      </c>
      <c r="T532" s="8">
        <f>IF(PPG!J68="", "", PPG!J68)</f>
        <v>0</v>
      </c>
      <c r="U532" s="9">
        <f>IF(PPG!K68="", "", PPG!K68)</f>
        <v>0</v>
      </c>
      <c r="V532" s="8">
        <f>IF(PPG!L68="", "", PPG!L68)</f>
        <v>0</v>
      </c>
      <c r="W532" s="9">
        <f>IF(PPG!M68="", "", PPG!M68)</f>
        <v>0</v>
      </c>
      <c r="X532" s="8">
        <f>IF(PPG!N68="", "", PPG!N68)</f>
        <v>0</v>
      </c>
      <c r="Y532" s="9">
        <f>IF(PPG!O68="", "", PPG!O68)</f>
        <v>0</v>
      </c>
      <c r="Z532" s="8">
        <f>IF(PPG!Q68="", "", PPG!Q68)</f>
        <v>0.35799999999999998</v>
      </c>
      <c r="AA532" s="9">
        <f>IF(PPG!R68="", "", PPG!R68)</f>
        <v>17.899999999999999</v>
      </c>
      <c r="AB532" s="8">
        <f>IF(PPG!S68="", "", PPG!S68)</f>
        <v>0</v>
      </c>
      <c r="AC532" s="9">
        <f>IF(PPG!T68="", "", PPG!T68)</f>
        <v>0</v>
      </c>
      <c r="AD532" s="8">
        <f>IF(PPG!U68="", "", PPG!U68)</f>
        <v>0</v>
      </c>
      <c r="AE532" s="9">
        <f>IF(PPG!V68="", "", PPG!V68)</f>
        <v>0</v>
      </c>
      <c r="AF532" s="8">
        <f>IF(PPG!W68="", "", PPG!W68)</f>
        <v>0</v>
      </c>
      <c r="AG532" s="9">
        <f>IF(PPG!X68="", "", PPG!X68)</f>
        <v>0</v>
      </c>
      <c r="AH532" s="8">
        <f>IF(PPG!Y68="", "", PPG!Y68)</f>
        <v>0</v>
      </c>
      <c r="AI532" s="9">
        <f>IF(PPG!Z68="", "", PPG!Z68)</f>
        <v>0</v>
      </c>
      <c r="AJ532" s="30" t="str">
        <f>IF(D532&lt;&gt;"",D532*I532, "0.00")</f>
        <v>0.00</v>
      </c>
      <c r="AK532" s="7" t="str">
        <f>IF(D532&lt;&gt;"",D532, "0")</f>
        <v>0</v>
      </c>
      <c r="AL532" s="7" t="str">
        <f>IF(D532&lt;&gt;"",D532*K532, "0")</f>
        <v>0</v>
      </c>
    </row>
    <row r="533" spans="1:38">
      <c r="A533" s="7">
        <f>IF(OUT!C1002="", "", OUT!C1002)</f>
        <v>711</v>
      </c>
      <c r="B533" s="18">
        <f>IF(OUT!A1002="", "", OUT!A1002)</f>
        <v>80838</v>
      </c>
      <c r="C533" s="7" t="str">
        <f>IF(OUT!D1002="", "", OUT!D1002)</f>
        <v>DB</v>
      </c>
      <c r="D533" s="25"/>
      <c r="E533" s="7" t="str">
        <f>IF(OUT!E1002="", "", OUT!E1002)</f>
        <v>51 CELL</v>
      </c>
      <c r="F533" s="22" t="str">
        <f>IF(OUT!AE1002="NEW", "✷", "")</f>
        <v/>
      </c>
      <c r="G533" t="str">
        <f>IF(OUT!B1002="", "", OUT!B1002)</f>
        <v>HERB   ARUGULA WASABI</v>
      </c>
      <c r="H533" s="19">
        <f>IF(AND($K$3=1,$K$4="N"),P533,IF(AND($K$3=2,$K$4="N"),R533,IF(AND($K$3=3,$K$4="N"),T533,IF(AND($K$3=4,$K$4="N"),V533,IF(AND($K$3=5,$K$4="N"),X533,IF(AND($K$3=1,$K$4="Y"),Z533,IF(AND($K$3=2,$K$4="Y"),AB533,IF(AND($K$3=3,$K$4="Y"),AD533,IF(AND($K$3=4,$K$4="Y"),AF533,IF(AND($K$3=5,$K$4="Y"),AH533,"FALSE"))))))))))</f>
        <v>0.59</v>
      </c>
      <c r="I533" s="20">
        <f>IF(AND($K$3=1,$K$4="N"),Q533,IF(AND($K$3=2,$K$4="N"),S533,IF(AND($K$3=3,$K$4="N"),U533,IF(AND($K$3=4,$K$4="N"),W533,IF(AND($K$3=5,$K$4="N"),Y533,IF(AND($K$3=1,$K$4="Y"),AA533,IF(AND($K$3=2,$K$4="Y"),AC533,IF(AND($K$3=3,$K$4="Y"),AE533,IF(AND($K$3=4,$K$4="Y"),AG533,IF(AND($K$3=5,$K$4="Y"),AI533,"FALSE"))))))))))</f>
        <v>29.5</v>
      </c>
      <c r="J533" s="34" t="str">
        <f>IF(OUT!F1002="", "", OUT!F1002)</f>
        <v>STRIP TRAY</v>
      </c>
      <c r="K533" s="7">
        <f>IF(OUT!P1002="", "", OUT!P1002)</f>
        <v>50</v>
      </c>
      <c r="L533" s="7" t="str">
        <f>IF(OUT!AE1002="", "", OUT!AE1002)</f>
        <v/>
      </c>
      <c r="M533" s="7" t="str">
        <f>IF(OUT!AG1002="", "", OUT!AG1002)</f>
        <v/>
      </c>
      <c r="N533" s="7" t="str">
        <f>IF(OUT!AQ1002="", "", OUT!AQ1002)</f>
        <v/>
      </c>
      <c r="O533" s="7" t="str">
        <f>IF(OUT!BM1002="", "", OUT!BM1002)</f>
        <v>T3</v>
      </c>
      <c r="P533" s="8">
        <f>IF(OUT!N1002="", "", OUT!N1002)</f>
        <v>0.59</v>
      </c>
      <c r="Q533" s="9">
        <f>IF(OUT!O1002="", "", OUT!O1002)</f>
        <v>29.5</v>
      </c>
      <c r="R533" s="8">
        <f>IF(PPG!H1002="", "", PPG!H1002)</f>
        <v>0</v>
      </c>
      <c r="S533" s="9">
        <f>IF(PPG!I1002="", "", PPG!I1002)</f>
        <v>0</v>
      </c>
      <c r="T533" s="8">
        <f>IF(PPG!J1002="", "", PPG!J1002)</f>
        <v>0</v>
      </c>
      <c r="U533" s="9">
        <f>IF(PPG!K1002="", "", PPG!K1002)</f>
        <v>0</v>
      </c>
      <c r="V533" s="8">
        <f>IF(PPG!L1002="", "", PPG!L1002)</f>
        <v>0</v>
      </c>
      <c r="W533" s="9">
        <f>IF(PPG!M1002="", "", PPG!M1002)</f>
        <v>0</v>
      </c>
      <c r="X533" s="8">
        <f>IF(PPG!N1002="", "", PPG!N1002)</f>
        <v>0</v>
      </c>
      <c r="Y533" s="9">
        <f>IF(PPG!O1002="", "", PPG!O1002)</f>
        <v>0</v>
      </c>
      <c r="Z533" s="8">
        <f>IF(PPG!Q1002="", "", PPG!Q1002)</f>
        <v>0.59</v>
      </c>
      <c r="AA533" s="9">
        <f>IF(PPG!R1002="", "", PPG!R1002)</f>
        <v>29.5</v>
      </c>
      <c r="AB533" s="8">
        <f>IF(PPG!S1002="", "", PPG!S1002)</f>
        <v>0</v>
      </c>
      <c r="AC533" s="9">
        <f>IF(PPG!T1002="", "", PPG!T1002)</f>
        <v>0</v>
      </c>
      <c r="AD533" s="8">
        <f>IF(PPG!U1002="", "", PPG!U1002)</f>
        <v>0</v>
      </c>
      <c r="AE533" s="9">
        <f>IF(PPG!V1002="", "", PPG!V1002)</f>
        <v>0</v>
      </c>
      <c r="AF533" s="8">
        <f>IF(PPG!W1002="", "", PPG!W1002)</f>
        <v>0</v>
      </c>
      <c r="AG533" s="9">
        <f>IF(PPG!X1002="", "", PPG!X1002)</f>
        <v>0</v>
      </c>
      <c r="AH533" s="8">
        <f>IF(PPG!Y1002="", "", PPG!Y1002)</f>
        <v>0</v>
      </c>
      <c r="AI533" s="9">
        <f>IF(PPG!Z1002="", "", PPG!Z1002)</f>
        <v>0</v>
      </c>
      <c r="AJ533" s="30" t="str">
        <f>IF(D533&lt;&gt;"",D533*I533, "0.00")</f>
        <v>0.00</v>
      </c>
      <c r="AK533" s="7" t="str">
        <f>IF(D533&lt;&gt;"",D533, "0")</f>
        <v>0</v>
      </c>
      <c r="AL533" s="7" t="str">
        <f>IF(D533&lt;&gt;"",D533*K533, "0")</f>
        <v>0</v>
      </c>
    </row>
    <row r="534" spans="1:38">
      <c r="A534" s="7">
        <f>IF(OUT!C878="", "", OUT!C878)</f>
        <v>711</v>
      </c>
      <c r="B534" s="18">
        <f>IF(OUT!A878="", "", OUT!A878)</f>
        <v>76709</v>
      </c>
      <c r="C534" s="7" t="str">
        <f>IF(OUT!D878="", "", OUT!D878)</f>
        <v>DB</v>
      </c>
      <c r="D534" s="25"/>
      <c r="E534" s="7" t="str">
        <f>IF(OUT!E878="", "", OUT!E878)</f>
        <v>51 CELL</v>
      </c>
      <c r="F534" s="22" t="str">
        <f>IF(OUT!AE878="NEW", "✷", "")</f>
        <v/>
      </c>
      <c r="G534" t="str">
        <f>IF(OUT!B878="", "", OUT!B878)</f>
        <v>HERB   BASIL ARISTOTLE</v>
      </c>
      <c r="H534" s="19">
        <f>IF(AND($K$3=1,$K$4="N"),P534,IF(AND($K$3=2,$K$4="N"),R534,IF(AND($K$3=3,$K$4="N"),T534,IF(AND($K$3=4,$K$4="N"),V534,IF(AND($K$3=5,$K$4="N"),X534,IF(AND($K$3=1,$K$4="Y"),Z534,IF(AND($K$3=2,$K$4="Y"),AB534,IF(AND($K$3=3,$K$4="Y"),AD534,IF(AND($K$3=4,$K$4="Y"),AF534,IF(AND($K$3=5,$K$4="Y"),AH534,"FALSE"))))))))))</f>
        <v>0.503</v>
      </c>
      <c r="I534" s="20">
        <f>IF(AND($K$3=1,$K$4="N"),Q534,IF(AND($K$3=2,$K$4="N"),S534,IF(AND($K$3=3,$K$4="N"),U534,IF(AND($K$3=4,$K$4="N"),W534,IF(AND($K$3=5,$K$4="N"),Y534,IF(AND($K$3=1,$K$4="Y"),AA534,IF(AND($K$3=2,$K$4="Y"),AC534,IF(AND($K$3=3,$K$4="Y"),AE534,IF(AND($K$3=4,$K$4="Y"),AG534,IF(AND($K$3=5,$K$4="Y"),AI534,"FALSE"))))))))))</f>
        <v>25.15</v>
      </c>
      <c r="J534" s="34" t="str">
        <f>IF(OUT!F878="", "", OUT!F878)</f>
        <v>STRIP TRAY</v>
      </c>
      <c r="K534" s="7">
        <f>IF(OUT!P878="", "", OUT!P878)</f>
        <v>50</v>
      </c>
      <c r="L534" s="7" t="str">
        <f>IF(OUT!AE878="", "", OUT!AE878)</f>
        <v/>
      </c>
      <c r="M534" s="7" t="str">
        <f>IF(OUT!AG878="", "", OUT!AG878)</f>
        <v/>
      </c>
      <c r="N534" s="7" t="str">
        <f>IF(OUT!AQ878="", "", OUT!AQ878)</f>
        <v/>
      </c>
      <c r="O534" s="7" t="str">
        <f>IF(OUT!BM878="", "", OUT!BM878)</f>
        <v>T3</v>
      </c>
      <c r="P534" s="8">
        <f>IF(OUT!N878="", "", OUT!N878)</f>
        <v>0.503</v>
      </c>
      <c r="Q534" s="9">
        <f>IF(OUT!O878="", "", OUT!O878)</f>
        <v>25.15</v>
      </c>
      <c r="R534" s="8">
        <f>IF(PPG!H878="", "", PPG!H878)</f>
        <v>0</v>
      </c>
      <c r="S534" s="9">
        <f>IF(PPG!I878="", "", PPG!I878)</f>
        <v>0</v>
      </c>
      <c r="T534" s="8">
        <f>IF(PPG!J878="", "", PPG!J878)</f>
        <v>0</v>
      </c>
      <c r="U534" s="9">
        <f>IF(PPG!K878="", "", PPG!K878)</f>
        <v>0</v>
      </c>
      <c r="V534" s="8">
        <f>IF(PPG!L878="", "", PPG!L878)</f>
        <v>0</v>
      </c>
      <c r="W534" s="9">
        <f>IF(PPG!M878="", "", PPG!M878)</f>
        <v>0</v>
      </c>
      <c r="X534" s="8">
        <f>IF(PPG!N878="", "", PPG!N878)</f>
        <v>0</v>
      </c>
      <c r="Y534" s="9">
        <f>IF(PPG!O878="", "", PPG!O878)</f>
        <v>0</v>
      </c>
      <c r="Z534" s="8">
        <f>IF(PPG!Q878="", "", PPG!Q878)</f>
        <v>0.503</v>
      </c>
      <c r="AA534" s="9">
        <f>IF(PPG!R878="", "", PPG!R878)</f>
        <v>25.15</v>
      </c>
      <c r="AB534" s="8">
        <f>IF(PPG!S878="", "", PPG!S878)</f>
        <v>0</v>
      </c>
      <c r="AC534" s="9">
        <f>IF(PPG!T878="", "", PPG!T878)</f>
        <v>0</v>
      </c>
      <c r="AD534" s="8">
        <f>IF(PPG!U878="", "", PPG!U878)</f>
        <v>0</v>
      </c>
      <c r="AE534" s="9">
        <f>IF(PPG!V878="", "", PPG!V878)</f>
        <v>0</v>
      </c>
      <c r="AF534" s="8">
        <f>IF(PPG!W878="", "", PPG!W878)</f>
        <v>0</v>
      </c>
      <c r="AG534" s="9">
        <f>IF(PPG!X878="", "", PPG!X878)</f>
        <v>0</v>
      </c>
      <c r="AH534" s="8">
        <f>IF(PPG!Y878="", "", PPG!Y878)</f>
        <v>0</v>
      </c>
      <c r="AI534" s="9">
        <f>IF(PPG!Z878="", "", PPG!Z878)</f>
        <v>0</v>
      </c>
      <c r="AJ534" s="30" t="str">
        <f>IF(D534&lt;&gt;"",D534*I534, "0.00")</f>
        <v>0.00</v>
      </c>
      <c r="AK534" s="7" t="str">
        <f>IF(D534&lt;&gt;"",D534, "0")</f>
        <v>0</v>
      </c>
      <c r="AL534" s="7" t="str">
        <f>IF(D534&lt;&gt;"",D534*K534, "0")</f>
        <v>0</v>
      </c>
    </row>
    <row r="535" spans="1:38">
      <c r="A535" s="7">
        <f>IF(OUT!C1774="", "", OUT!C1774)</f>
        <v>711</v>
      </c>
      <c r="B535" s="18">
        <f>IF(OUT!A1774="", "", OUT!A1774)</f>
        <v>97653</v>
      </c>
      <c r="C535" s="7" t="str">
        <f>IF(OUT!D1774="", "", OUT!D1774)</f>
        <v>DB</v>
      </c>
      <c r="D535" s="25"/>
      <c r="E535" s="7" t="str">
        <f>IF(OUT!E1774="", "", OUT!E1774)</f>
        <v>51 CELL</v>
      </c>
      <c r="F535" s="22" t="str">
        <f>IF(OUT!AE1774="NEW", "✷", "")</f>
        <v/>
      </c>
      <c r="G535" t="str">
        <f>IF(OUT!B1774="", "", OUT!B1774)</f>
        <v>HERB   BASIL BOUQUET MIX</v>
      </c>
      <c r="H535" s="19">
        <f>IF(AND($K$3=1,$K$4="N"),P535,IF(AND($K$3=2,$K$4="N"),R535,IF(AND($K$3=3,$K$4="N"),T535,IF(AND($K$3=4,$K$4="N"),V535,IF(AND($K$3=5,$K$4="N"),X535,IF(AND($K$3=1,$K$4="Y"),Z535,IF(AND($K$3=2,$K$4="Y"),AB535,IF(AND($K$3=3,$K$4="Y"),AD535,IF(AND($K$3=4,$K$4="Y"),AF535,IF(AND($K$3=5,$K$4="Y"),AH535,"FALSE"))))))))))</f>
        <v>0.51400000000000001</v>
      </c>
      <c r="I535" s="20">
        <f>IF(AND($K$3=1,$K$4="N"),Q535,IF(AND($K$3=2,$K$4="N"),S535,IF(AND($K$3=3,$K$4="N"),U535,IF(AND($K$3=4,$K$4="N"),W535,IF(AND($K$3=5,$K$4="N"),Y535,IF(AND($K$3=1,$K$4="Y"),AA535,IF(AND($K$3=2,$K$4="Y"),AC535,IF(AND($K$3=3,$K$4="Y"),AE535,IF(AND($K$3=4,$K$4="Y"),AG535,IF(AND($K$3=5,$K$4="Y"),AI535,"FALSE"))))))))))</f>
        <v>25.7</v>
      </c>
      <c r="J535" s="34" t="str">
        <f>IF(OUT!F1774="", "", OUT!F1774)</f>
        <v>STRIP TRAY</v>
      </c>
      <c r="K535" s="7">
        <f>IF(OUT!P1774="", "", OUT!P1774)</f>
        <v>50</v>
      </c>
      <c r="L535" s="7" t="str">
        <f>IF(OUT!AE1774="", "", OUT!AE1774)</f>
        <v/>
      </c>
      <c r="M535" s="7" t="str">
        <f>IF(OUT!AG1774="", "", OUT!AG1774)</f>
        <v/>
      </c>
      <c r="N535" s="7" t="str">
        <f>IF(OUT!AQ1774="", "", OUT!AQ1774)</f>
        <v/>
      </c>
      <c r="O535" s="7" t="str">
        <f>IF(OUT!BM1774="", "", OUT!BM1774)</f>
        <v>T3</v>
      </c>
      <c r="P535" s="8">
        <f>IF(OUT!N1774="", "", OUT!N1774)</f>
        <v>0.51400000000000001</v>
      </c>
      <c r="Q535" s="9">
        <f>IF(OUT!O1774="", "", OUT!O1774)</f>
        <v>25.7</v>
      </c>
      <c r="R535" s="8">
        <f>IF(PPG!H1774="", "", PPG!H1774)</f>
        <v>0</v>
      </c>
      <c r="S535" s="9">
        <f>IF(PPG!I1774="", "", PPG!I1774)</f>
        <v>0</v>
      </c>
      <c r="T535" s="8">
        <f>IF(PPG!J1774="", "", PPG!J1774)</f>
        <v>0</v>
      </c>
      <c r="U535" s="9">
        <f>IF(PPG!K1774="", "", PPG!K1774)</f>
        <v>0</v>
      </c>
      <c r="V535" s="8">
        <f>IF(PPG!L1774="", "", PPG!L1774)</f>
        <v>0</v>
      </c>
      <c r="W535" s="9">
        <f>IF(PPG!M1774="", "", PPG!M1774)</f>
        <v>0</v>
      </c>
      <c r="X535" s="8">
        <f>IF(PPG!N1774="", "", PPG!N1774)</f>
        <v>0</v>
      </c>
      <c r="Y535" s="9">
        <f>IF(PPG!O1774="", "", PPG!O1774)</f>
        <v>0</v>
      </c>
      <c r="Z535" s="8">
        <f>IF(PPG!Q1774="", "", PPG!Q1774)</f>
        <v>0.51400000000000001</v>
      </c>
      <c r="AA535" s="9">
        <f>IF(PPG!R1774="", "", PPG!R1774)</f>
        <v>25.7</v>
      </c>
      <c r="AB535" s="8">
        <f>IF(PPG!S1774="", "", PPG!S1774)</f>
        <v>0</v>
      </c>
      <c r="AC535" s="9">
        <f>IF(PPG!T1774="", "", PPG!T1774)</f>
        <v>0</v>
      </c>
      <c r="AD535" s="8">
        <f>IF(PPG!U1774="", "", PPG!U1774)</f>
        <v>0</v>
      </c>
      <c r="AE535" s="9">
        <f>IF(PPG!V1774="", "", PPG!V1774)</f>
        <v>0</v>
      </c>
      <c r="AF535" s="8">
        <f>IF(PPG!W1774="", "", PPG!W1774)</f>
        <v>0</v>
      </c>
      <c r="AG535" s="9">
        <f>IF(PPG!X1774="", "", PPG!X1774)</f>
        <v>0</v>
      </c>
      <c r="AH535" s="8">
        <f>IF(PPG!Y1774="", "", PPG!Y1774)</f>
        <v>0</v>
      </c>
      <c r="AI535" s="9">
        <f>IF(PPG!Z1774="", "", PPG!Z1774)</f>
        <v>0</v>
      </c>
      <c r="AJ535" s="30" t="str">
        <f>IF(D535&lt;&gt;"",D535*I535, "0.00")</f>
        <v>0.00</v>
      </c>
      <c r="AK535" s="7" t="str">
        <f>IF(D535&lt;&gt;"",D535, "0")</f>
        <v>0</v>
      </c>
      <c r="AL535" s="7" t="str">
        <f>IF(D535&lt;&gt;"",D535*K535, "0")</f>
        <v>0</v>
      </c>
    </row>
    <row r="536" spans="1:38">
      <c r="A536" s="7">
        <f>IF(OUT!C1457="", "", OUT!C1457)</f>
        <v>711</v>
      </c>
      <c r="B536" s="18">
        <f>IF(OUT!A1457="", "", OUT!A1457)</f>
        <v>91404</v>
      </c>
      <c r="C536" s="7" t="str">
        <f>IF(OUT!D1457="", "", OUT!D1457)</f>
        <v>DB</v>
      </c>
      <c r="D536" s="25"/>
      <c r="E536" s="7" t="str">
        <f>IF(OUT!E1457="", "", OUT!E1457)</f>
        <v>51 CELL</v>
      </c>
      <c r="F536" s="22" t="str">
        <f>IF(OUT!AE1457="NEW", "✷", "")</f>
        <v/>
      </c>
      <c r="G536" t="str">
        <f>IF(OUT!B1457="", "", OUT!B1457)</f>
        <v>HERB   BASIL DEVOTION DMR</v>
      </c>
      <c r="H536" s="19">
        <f>IF(AND($K$3=1,$K$4="N"),P536,IF(AND($K$3=2,$K$4="N"),R536,IF(AND($K$3=3,$K$4="N"),T536,IF(AND($K$3=4,$K$4="N"),V536,IF(AND($K$3=5,$K$4="N"),X536,IF(AND($K$3=1,$K$4="Y"),Z536,IF(AND($K$3=2,$K$4="Y"),AB536,IF(AND($K$3=3,$K$4="Y"),AD536,IF(AND($K$3=4,$K$4="Y"),AF536,IF(AND($K$3=5,$K$4="Y"),AH536,"FALSE"))))))))))</f>
        <v>0.47399999999999998</v>
      </c>
      <c r="I536" s="20">
        <f>IF(AND($K$3=1,$K$4="N"),Q536,IF(AND($K$3=2,$K$4="N"),S536,IF(AND($K$3=3,$K$4="N"),U536,IF(AND($K$3=4,$K$4="N"),W536,IF(AND($K$3=5,$K$4="N"),Y536,IF(AND($K$3=1,$K$4="Y"),AA536,IF(AND($K$3=2,$K$4="Y"),AC536,IF(AND($K$3=3,$K$4="Y"),AE536,IF(AND($K$3=4,$K$4="Y"),AG536,IF(AND($K$3=5,$K$4="Y"),AI536,"FALSE"))))))))))</f>
        <v>23.7</v>
      </c>
      <c r="J536" s="34" t="str">
        <f>IF(OUT!F1457="", "", OUT!F1457)</f>
        <v>STRIP TRAY</v>
      </c>
      <c r="K536" s="7">
        <f>IF(OUT!P1457="", "", OUT!P1457)</f>
        <v>50</v>
      </c>
      <c r="L536" s="7" t="str">
        <f>IF(OUT!AE1457="", "", OUT!AE1457)</f>
        <v/>
      </c>
      <c r="M536" s="7" t="str">
        <f>IF(OUT!AG1457="", "", OUT!AG1457)</f>
        <v/>
      </c>
      <c r="N536" s="7" t="str">
        <f>IF(OUT!AQ1457="", "", OUT!AQ1457)</f>
        <v/>
      </c>
      <c r="O536" s="7" t="str">
        <f>IF(OUT!BM1457="", "", OUT!BM1457)</f>
        <v>T3</v>
      </c>
      <c r="P536" s="8">
        <f>IF(OUT!N1457="", "", OUT!N1457)</f>
        <v>0.47399999999999998</v>
      </c>
      <c r="Q536" s="9">
        <f>IF(OUT!O1457="", "", OUT!O1457)</f>
        <v>23.7</v>
      </c>
      <c r="R536" s="8">
        <f>IF(PPG!H1457="", "", PPG!H1457)</f>
        <v>0</v>
      </c>
      <c r="S536" s="9">
        <f>IF(PPG!I1457="", "", PPG!I1457)</f>
        <v>0</v>
      </c>
      <c r="T536" s="8">
        <f>IF(PPG!J1457="", "", PPG!J1457)</f>
        <v>0</v>
      </c>
      <c r="U536" s="9">
        <f>IF(PPG!K1457="", "", PPG!K1457)</f>
        <v>0</v>
      </c>
      <c r="V536" s="8">
        <f>IF(PPG!L1457="", "", PPG!L1457)</f>
        <v>0</v>
      </c>
      <c r="W536" s="9">
        <f>IF(PPG!M1457="", "", PPG!M1457)</f>
        <v>0</v>
      </c>
      <c r="X536" s="8">
        <f>IF(PPG!N1457="", "", PPG!N1457)</f>
        <v>0</v>
      </c>
      <c r="Y536" s="9">
        <f>IF(PPG!O1457="", "", PPG!O1457)</f>
        <v>0</v>
      </c>
      <c r="Z536" s="8">
        <f>IF(PPG!Q1457="", "", PPG!Q1457)</f>
        <v>0.47399999999999998</v>
      </c>
      <c r="AA536" s="9">
        <f>IF(PPG!R1457="", "", PPG!R1457)</f>
        <v>23.7</v>
      </c>
      <c r="AB536" s="8">
        <f>IF(PPG!S1457="", "", PPG!S1457)</f>
        <v>0</v>
      </c>
      <c r="AC536" s="9">
        <f>IF(PPG!T1457="", "", PPG!T1457)</f>
        <v>0</v>
      </c>
      <c r="AD536" s="8">
        <f>IF(PPG!U1457="", "", PPG!U1457)</f>
        <v>0</v>
      </c>
      <c r="AE536" s="9">
        <f>IF(PPG!V1457="", "", PPG!V1457)</f>
        <v>0</v>
      </c>
      <c r="AF536" s="8">
        <f>IF(PPG!W1457="", "", PPG!W1457)</f>
        <v>0</v>
      </c>
      <c r="AG536" s="9">
        <f>IF(PPG!X1457="", "", PPG!X1457)</f>
        <v>0</v>
      </c>
      <c r="AH536" s="8">
        <f>IF(PPG!Y1457="", "", PPG!Y1457)</f>
        <v>0</v>
      </c>
      <c r="AI536" s="9">
        <f>IF(PPG!Z1457="", "", PPG!Z1457)</f>
        <v>0</v>
      </c>
      <c r="AJ536" s="30" t="str">
        <f>IF(D536&lt;&gt;"",D536*I536, "0.00")</f>
        <v>0.00</v>
      </c>
      <c r="AK536" s="7" t="str">
        <f>IF(D536&lt;&gt;"",D536, "0")</f>
        <v>0</v>
      </c>
      <c r="AL536" s="7" t="str">
        <f>IF(D536&lt;&gt;"",D536*K536, "0")</f>
        <v>0</v>
      </c>
    </row>
    <row r="537" spans="1:38">
      <c r="A537" s="7">
        <f>IF(OUT!C611="", "", OUT!C611)</f>
        <v>711</v>
      </c>
      <c r="B537" s="18">
        <f>IF(OUT!A611="", "", OUT!A611)</f>
        <v>66364</v>
      </c>
      <c r="C537" s="7" t="str">
        <f>IF(OUT!D611="", "", OUT!D611)</f>
        <v>DB</v>
      </c>
      <c r="D537" s="25"/>
      <c r="E537" s="7" t="str">
        <f>IF(OUT!E611="", "", OUT!E611)</f>
        <v>51 CELL</v>
      </c>
      <c r="F537" s="22" t="str">
        <f>IF(OUT!AE611="NEW", "✷", "")</f>
        <v/>
      </c>
      <c r="G537" t="str">
        <f>IF(OUT!B611="", "", OUT!B611)</f>
        <v>HERB   BASIL DOLCE FRESCA</v>
      </c>
      <c r="H537" s="19">
        <f>IF(AND($K$3=1,$K$4="N"),P537,IF(AND($K$3=2,$K$4="N"),R537,IF(AND($K$3=3,$K$4="N"),T537,IF(AND($K$3=4,$K$4="N"),V537,IF(AND($K$3=5,$K$4="N"),X537,IF(AND($K$3=1,$K$4="Y"),Z537,IF(AND($K$3=2,$K$4="Y"),AB537,IF(AND($K$3=3,$K$4="Y"),AD537,IF(AND($K$3=4,$K$4="Y"),AF537,IF(AND($K$3=5,$K$4="Y"),AH537,"FALSE"))))))))))</f>
        <v>0.47399999999999998</v>
      </c>
      <c r="I537" s="20">
        <f>IF(AND($K$3=1,$K$4="N"),Q537,IF(AND($K$3=2,$K$4="N"),S537,IF(AND($K$3=3,$K$4="N"),U537,IF(AND($K$3=4,$K$4="N"),W537,IF(AND($K$3=5,$K$4="N"),Y537,IF(AND($K$3=1,$K$4="Y"),AA537,IF(AND($K$3=2,$K$4="Y"),AC537,IF(AND($K$3=3,$K$4="Y"),AE537,IF(AND($K$3=4,$K$4="Y"),AG537,IF(AND($K$3=5,$K$4="Y"),AI537,"FALSE"))))))))))</f>
        <v>23.7</v>
      </c>
      <c r="J537" s="34" t="str">
        <f>IF(OUT!F611="", "", OUT!F611)</f>
        <v>STRIP TRAY</v>
      </c>
      <c r="K537" s="7">
        <f>IF(OUT!P611="", "", OUT!P611)</f>
        <v>50</v>
      </c>
      <c r="L537" s="7" t="str">
        <f>IF(OUT!AE611="", "", OUT!AE611)</f>
        <v/>
      </c>
      <c r="M537" s="7" t="str">
        <f>IF(OUT!AG611="", "", OUT!AG611)</f>
        <v/>
      </c>
      <c r="N537" s="7" t="str">
        <f>IF(OUT!AQ611="", "", OUT!AQ611)</f>
        <v/>
      </c>
      <c r="O537" s="7" t="str">
        <f>IF(OUT!BM611="", "", OUT!BM611)</f>
        <v>T3</v>
      </c>
      <c r="P537" s="8">
        <f>IF(OUT!N611="", "", OUT!N611)</f>
        <v>0.47399999999999998</v>
      </c>
      <c r="Q537" s="9">
        <f>IF(OUT!O611="", "", OUT!O611)</f>
        <v>23.7</v>
      </c>
      <c r="R537" s="8">
        <f>IF(PPG!H611="", "", PPG!H611)</f>
        <v>0</v>
      </c>
      <c r="S537" s="9">
        <f>IF(PPG!I611="", "", PPG!I611)</f>
        <v>0</v>
      </c>
      <c r="T537" s="8">
        <f>IF(PPG!J611="", "", PPG!J611)</f>
        <v>0</v>
      </c>
      <c r="U537" s="9">
        <f>IF(PPG!K611="", "", PPG!K611)</f>
        <v>0</v>
      </c>
      <c r="V537" s="8">
        <f>IF(PPG!L611="", "", PPG!L611)</f>
        <v>0</v>
      </c>
      <c r="W537" s="9">
        <f>IF(PPG!M611="", "", PPG!M611)</f>
        <v>0</v>
      </c>
      <c r="X537" s="8">
        <f>IF(PPG!N611="", "", PPG!N611)</f>
        <v>0</v>
      </c>
      <c r="Y537" s="9">
        <f>IF(PPG!O611="", "", PPG!O611)</f>
        <v>0</v>
      </c>
      <c r="Z537" s="8">
        <f>IF(PPG!Q611="", "", PPG!Q611)</f>
        <v>0.47399999999999998</v>
      </c>
      <c r="AA537" s="9">
        <f>IF(PPG!R611="", "", PPG!R611)</f>
        <v>23.7</v>
      </c>
      <c r="AB537" s="8">
        <f>IF(PPG!S611="", "", PPG!S611)</f>
        <v>0</v>
      </c>
      <c r="AC537" s="9">
        <f>IF(PPG!T611="", "", PPG!T611)</f>
        <v>0</v>
      </c>
      <c r="AD537" s="8">
        <f>IF(PPG!U611="", "", PPG!U611)</f>
        <v>0</v>
      </c>
      <c r="AE537" s="9">
        <f>IF(PPG!V611="", "", PPG!V611)</f>
        <v>0</v>
      </c>
      <c r="AF537" s="8">
        <f>IF(PPG!W611="", "", PPG!W611)</f>
        <v>0</v>
      </c>
      <c r="AG537" s="9">
        <f>IF(PPG!X611="", "", PPG!X611)</f>
        <v>0</v>
      </c>
      <c r="AH537" s="8">
        <f>IF(PPG!Y611="", "", PPG!Y611)</f>
        <v>0</v>
      </c>
      <c r="AI537" s="9">
        <f>IF(PPG!Z611="", "", PPG!Z611)</f>
        <v>0</v>
      </c>
      <c r="AJ537" s="30" t="str">
        <f>IF(D537&lt;&gt;"",D537*I537, "0.00")</f>
        <v>0.00</v>
      </c>
      <c r="AK537" s="7" t="str">
        <f>IF(D537&lt;&gt;"",D537, "0")</f>
        <v>0</v>
      </c>
      <c r="AL537" s="7" t="str">
        <f>IF(D537&lt;&gt;"",D537*K537, "0")</f>
        <v>0</v>
      </c>
    </row>
    <row r="538" spans="1:38">
      <c r="A538" s="7">
        <f>IF(OUT!C313="", "", OUT!C313)</f>
        <v>711</v>
      </c>
      <c r="B538" s="18">
        <f>IF(OUT!A313="", "", OUT!A313)</f>
        <v>41198</v>
      </c>
      <c r="C538" s="7" t="str">
        <f>IF(OUT!D313="", "", OUT!D313)</f>
        <v>DB</v>
      </c>
      <c r="D538" s="25"/>
      <c r="E538" s="7" t="str">
        <f>IF(OUT!E313="", "", OUT!E313)</f>
        <v>51 CELL</v>
      </c>
      <c r="F538" s="22" t="str">
        <f>IF(OUT!AE313="NEW", "✷", "")</f>
        <v/>
      </c>
      <c r="G538" t="str">
        <f>IF(OUT!B313="", "", OUT!B313)</f>
        <v>HERB   BASIL EVERLEAF EMERALD TOWERS</v>
      </c>
      <c r="H538" s="19">
        <f>IF(AND($K$3=1,$K$4="N"),P538,IF(AND($K$3=2,$K$4="N"),R538,IF(AND($K$3=3,$K$4="N"),T538,IF(AND($K$3=4,$K$4="N"),V538,IF(AND($K$3=5,$K$4="N"),X538,IF(AND($K$3=1,$K$4="Y"),Z538,IF(AND($K$3=2,$K$4="Y"),AB538,IF(AND($K$3=3,$K$4="Y"),AD538,IF(AND($K$3=4,$K$4="Y"),AF538,IF(AND($K$3=5,$K$4="Y"),AH538,"FALSE"))))))))))</f>
        <v>0.503</v>
      </c>
      <c r="I538" s="20">
        <f>IF(AND($K$3=1,$K$4="N"),Q538,IF(AND($K$3=2,$K$4="N"),S538,IF(AND($K$3=3,$K$4="N"),U538,IF(AND($K$3=4,$K$4="N"),W538,IF(AND($K$3=5,$K$4="N"),Y538,IF(AND($K$3=1,$K$4="Y"),AA538,IF(AND($K$3=2,$K$4="Y"),AC538,IF(AND($K$3=3,$K$4="Y"),AE538,IF(AND($K$3=4,$K$4="Y"),AG538,IF(AND($K$3=5,$K$4="Y"),AI538,"FALSE"))))))))))</f>
        <v>25.15</v>
      </c>
      <c r="J538" s="34" t="str">
        <f>IF(OUT!F313="", "", OUT!F313)</f>
        <v>STRIP TRAY</v>
      </c>
      <c r="K538" s="7">
        <f>IF(OUT!P313="", "", OUT!P313)</f>
        <v>50</v>
      </c>
      <c r="L538" s="7" t="str">
        <f>IF(OUT!AE313="", "", OUT!AE313)</f>
        <v/>
      </c>
      <c r="M538" s="7" t="str">
        <f>IF(OUT!AG313="", "", OUT!AG313)</f>
        <v/>
      </c>
      <c r="N538" s="7" t="str">
        <f>IF(OUT!AQ313="", "", OUT!AQ313)</f>
        <v/>
      </c>
      <c r="O538" s="7" t="str">
        <f>IF(OUT!BM313="", "", OUT!BM313)</f>
        <v>T3</v>
      </c>
      <c r="P538" s="8">
        <f>IF(OUT!N313="", "", OUT!N313)</f>
        <v>0.503</v>
      </c>
      <c r="Q538" s="9">
        <f>IF(OUT!O313="", "", OUT!O313)</f>
        <v>25.15</v>
      </c>
      <c r="R538" s="8">
        <f>IF(PPG!H313="", "", PPG!H313)</f>
        <v>0</v>
      </c>
      <c r="S538" s="9">
        <f>IF(PPG!I313="", "", PPG!I313)</f>
        <v>0</v>
      </c>
      <c r="T538" s="8">
        <f>IF(PPG!J313="", "", PPG!J313)</f>
        <v>0</v>
      </c>
      <c r="U538" s="9">
        <f>IF(PPG!K313="", "", PPG!K313)</f>
        <v>0</v>
      </c>
      <c r="V538" s="8">
        <f>IF(PPG!L313="", "", PPG!L313)</f>
        <v>0</v>
      </c>
      <c r="W538" s="9">
        <f>IF(PPG!M313="", "", PPG!M313)</f>
        <v>0</v>
      </c>
      <c r="X538" s="8">
        <f>IF(PPG!N313="", "", PPG!N313)</f>
        <v>0</v>
      </c>
      <c r="Y538" s="9">
        <f>IF(PPG!O313="", "", PPG!O313)</f>
        <v>0</v>
      </c>
      <c r="Z538" s="8">
        <f>IF(PPG!Q313="", "", PPG!Q313)</f>
        <v>0.503</v>
      </c>
      <c r="AA538" s="9">
        <f>IF(PPG!R313="", "", PPG!R313)</f>
        <v>25.15</v>
      </c>
      <c r="AB538" s="8">
        <f>IF(PPG!S313="", "", PPG!S313)</f>
        <v>0</v>
      </c>
      <c r="AC538" s="9">
        <f>IF(PPG!T313="", "", PPG!T313)</f>
        <v>0</v>
      </c>
      <c r="AD538" s="8">
        <f>IF(PPG!U313="", "", PPG!U313)</f>
        <v>0</v>
      </c>
      <c r="AE538" s="9">
        <f>IF(PPG!V313="", "", PPG!V313)</f>
        <v>0</v>
      </c>
      <c r="AF538" s="8">
        <f>IF(PPG!W313="", "", PPG!W313)</f>
        <v>0</v>
      </c>
      <c r="AG538" s="9">
        <f>IF(PPG!X313="", "", PPG!X313)</f>
        <v>0</v>
      </c>
      <c r="AH538" s="8">
        <f>IF(PPG!Y313="", "", PPG!Y313)</f>
        <v>0</v>
      </c>
      <c r="AI538" s="9">
        <f>IF(PPG!Z313="", "", PPG!Z313)</f>
        <v>0</v>
      </c>
      <c r="AJ538" s="30" t="str">
        <f>IF(D538&lt;&gt;"",D538*I538, "0.00")</f>
        <v>0.00</v>
      </c>
      <c r="AK538" s="7" t="str">
        <f>IF(D538&lt;&gt;"",D538, "0")</f>
        <v>0</v>
      </c>
      <c r="AL538" s="7" t="str">
        <f>IF(D538&lt;&gt;"",D538*K538, "0")</f>
        <v>0</v>
      </c>
    </row>
    <row r="539" spans="1:38">
      <c r="A539" s="7">
        <f>IF(OUT!C1323="", "", OUT!C1323)</f>
        <v>711</v>
      </c>
      <c r="B539" s="18">
        <f>IF(OUT!A1323="", "", OUT!A1323)</f>
        <v>89122</v>
      </c>
      <c r="C539" s="7" t="str">
        <f>IF(OUT!D1323="", "", OUT!D1323)</f>
        <v>DB</v>
      </c>
      <c r="D539" s="25"/>
      <c r="E539" s="7" t="str">
        <f>IF(OUT!E1323="", "", OUT!E1323)</f>
        <v>51 CELL</v>
      </c>
      <c r="F539" s="22" t="str">
        <f>IF(OUT!AE1323="NEW", "✷", "")</f>
        <v/>
      </c>
      <c r="G539" t="str">
        <f>IF(OUT!B1323="", "", OUT!B1323)</f>
        <v>HERB   BASIL EVERLEAF GENOVESE</v>
      </c>
      <c r="H539" s="19">
        <f>IF(AND($K$3=1,$K$4="N"),P539,IF(AND($K$3=2,$K$4="N"),R539,IF(AND($K$3=3,$K$4="N"),T539,IF(AND($K$3=4,$K$4="N"),V539,IF(AND($K$3=5,$K$4="N"),X539,IF(AND($K$3=1,$K$4="Y"),Z539,IF(AND($K$3=2,$K$4="Y"),AB539,IF(AND($K$3=3,$K$4="Y"),AD539,IF(AND($K$3=4,$K$4="Y"),AF539,IF(AND($K$3=5,$K$4="Y"),AH539,"FALSE"))))))))))</f>
        <v>0.503</v>
      </c>
      <c r="I539" s="20">
        <f>IF(AND($K$3=1,$K$4="N"),Q539,IF(AND($K$3=2,$K$4="N"),S539,IF(AND($K$3=3,$K$4="N"),U539,IF(AND($K$3=4,$K$4="N"),W539,IF(AND($K$3=5,$K$4="N"),Y539,IF(AND($K$3=1,$K$4="Y"),AA539,IF(AND($K$3=2,$K$4="Y"),AC539,IF(AND($K$3=3,$K$4="Y"),AE539,IF(AND($K$3=4,$K$4="Y"),AG539,IF(AND($K$3=5,$K$4="Y"),AI539,"FALSE"))))))))))</f>
        <v>25.15</v>
      </c>
      <c r="J539" s="34" t="str">
        <f>IF(OUT!F1323="", "", OUT!F1323)</f>
        <v>STRIP TRAY</v>
      </c>
      <c r="K539" s="7">
        <f>IF(OUT!P1323="", "", OUT!P1323)</f>
        <v>50</v>
      </c>
      <c r="L539" s="7" t="str">
        <f>IF(OUT!AE1323="", "", OUT!AE1323)</f>
        <v/>
      </c>
      <c r="M539" s="7" t="str">
        <f>IF(OUT!AG1323="", "", OUT!AG1323)</f>
        <v/>
      </c>
      <c r="N539" s="7" t="str">
        <f>IF(OUT!AQ1323="", "", OUT!AQ1323)</f>
        <v/>
      </c>
      <c r="O539" s="7" t="str">
        <f>IF(OUT!BM1323="", "", OUT!BM1323)</f>
        <v>T3</v>
      </c>
      <c r="P539" s="8">
        <f>IF(OUT!N1323="", "", OUT!N1323)</f>
        <v>0.503</v>
      </c>
      <c r="Q539" s="9">
        <f>IF(OUT!O1323="", "", OUT!O1323)</f>
        <v>25.15</v>
      </c>
      <c r="R539" s="8">
        <f>IF(PPG!H1323="", "", PPG!H1323)</f>
        <v>0</v>
      </c>
      <c r="S539" s="9">
        <f>IF(PPG!I1323="", "", PPG!I1323)</f>
        <v>0</v>
      </c>
      <c r="T539" s="8">
        <f>IF(PPG!J1323="", "", PPG!J1323)</f>
        <v>0</v>
      </c>
      <c r="U539" s="9">
        <f>IF(PPG!K1323="", "", PPG!K1323)</f>
        <v>0</v>
      </c>
      <c r="V539" s="8">
        <f>IF(PPG!L1323="", "", PPG!L1323)</f>
        <v>0</v>
      </c>
      <c r="W539" s="9">
        <f>IF(PPG!M1323="", "", PPG!M1323)</f>
        <v>0</v>
      </c>
      <c r="X539" s="8">
        <f>IF(PPG!N1323="", "", PPG!N1323)</f>
        <v>0</v>
      </c>
      <c r="Y539" s="9">
        <f>IF(PPG!O1323="", "", PPG!O1323)</f>
        <v>0</v>
      </c>
      <c r="Z539" s="8">
        <f>IF(PPG!Q1323="", "", PPG!Q1323)</f>
        <v>0.503</v>
      </c>
      <c r="AA539" s="9">
        <f>IF(PPG!R1323="", "", PPG!R1323)</f>
        <v>25.15</v>
      </c>
      <c r="AB539" s="8">
        <f>IF(PPG!S1323="", "", PPG!S1323)</f>
        <v>0</v>
      </c>
      <c r="AC539" s="9">
        <f>IF(PPG!T1323="", "", PPG!T1323)</f>
        <v>0</v>
      </c>
      <c r="AD539" s="8">
        <f>IF(PPG!U1323="", "", PPG!U1323)</f>
        <v>0</v>
      </c>
      <c r="AE539" s="9">
        <f>IF(PPG!V1323="", "", PPG!V1323)</f>
        <v>0</v>
      </c>
      <c r="AF539" s="8">
        <f>IF(PPG!W1323="", "", PPG!W1323)</f>
        <v>0</v>
      </c>
      <c r="AG539" s="9">
        <f>IF(PPG!X1323="", "", PPG!X1323)</f>
        <v>0</v>
      </c>
      <c r="AH539" s="8">
        <f>IF(PPG!Y1323="", "", PPG!Y1323)</f>
        <v>0</v>
      </c>
      <c r="AI539" s="9">
        <f>IF(PPG!Z1323="", "", PPG!Z1323)</f>
        <v>0</v>
      </c>
      <c r="AJ539" s="30" t="str">
        <f>IF(D539&lt;&gt;"",D539*I539, "0.00")</f>
        <v>0.00</v>
      </c>
      <c r="AK539" s="7" t="str">
        <f>IF(D539&lt;&gt;"",D539, "0")</f>
        <v>0</v>
      </c>
      <c r="AL539" s="7" t="str">
        <f>IF(D539&lt;&gt;"",D539*K539, "0")</f>
        <v>0</v>
      </c>
    </row>
    <row r="540" spans="1:38">
      <c r="A540" s="7">
        <f>IF(OUT!C1626="", "", OUT!C1626)</f>
        <v>711</v>
      </c>
      <c r="B540" s="18">
        <f>IF(OUT!A1626="", "", OUT!A1626)</f>
        <v>94740</v>
      </c>
      <c r="C540" s="7" t="str">
        <f>IF(OUT!D1626="", "", OUT!D1626)</f>
        <v>DB</v>
      </c>
      <c r="D540" s="25"/>
      <c r="E540" s="7" t="str">
        <f>IF(OUT!E1626="", "", OUT!E1626)</f>
        <v>51 CELL</v>
      </c>
      <c r="F540" s="22" t="str">
        <f>IF(OUT!AE1626="NEW", "✷", "")</f>
        <v/>
      </c>
      <c r="G540" t="str">
        <f>IF(OUT!B1626="", "", OUT!B1626)</f>
        <v>HERB   BASIL EVERLEAF THAI TOWERS</v>
      </c>
      <c r="H540" s="19">
        <f>IF(AND($K$3=1,$K$4="N"),P540,IF(AND($K$3=2,$K$4="N"),R540,IF(AND($K$3=3,$K$4="N"),T540,IF(AND($K$3=4,$K$4="N"),V540,IF(AND($K$3=5,$K$4="N"),X540,IF(AND($K$3=1,$K$4="Y"),Z540,IF(AND($K$3=2,$K$4="Y"),AB540,IF(AND($K$3=3,$K$4="Y"),AD540,IF(AND($K$3=4,$K$4="Y"),AF540,IF(AND($K$3=5,$K$4="Y"),AH540,"FALSE"))))))))))</f>
        <v>0.503</v>
      </c>
      <c r="I540" s="20">
        <f>IF(AND($K$3=1,$K$4="N"),Q540,IF(AND($K$3=2,$K$4="N"),S540,IF(AND($K$3=3,$K$4="N"),U540,IF(AND($K$3=4,$K$4="N"),W540,IF(AND($K$3=5,$K$4="N"),Y540,IF(AND($K$3=1,$K$4="Y"),AA540,IF(AND($K$3=2,$K$4="Y"),AC540,IF(AND($K$3=3,$K$4="Y"),AE540,IF(AND($K$3=4,$K$4="Y"),AG540,IF(AND($K$3=5,$K$4="Y"),AI540,"FALSE"))))))))))</f>
        <v>25.15</v>
      </c>
      <c r="J540" s="34" t="str">
        <f>IF(OUT!F1626="", "", OUT!F1626)</f>
        <v>STRIP TRAY</v>
      </c>
      <c r="K540" s="7">
        <f>IF(OUT!P1626="", "", OUT!P1626)</f>
        <v>50</v>
      </c>
      <c r="L540" s="7" t="str">
        <f>IF(OUT!AE1626="", "", OUT!AE1626)</f>
        <v/>
      </c>
      <c r="M540" s="7" t="str">
        <f>IF(OUT!AG1626="", "", OUT!AG1626)</f>
        <v/>
      </c>
      <c r="N540" s="7" t="str">
        <f>IF(OUT!AQ1626="", "", OUT!AQ1626)</f>
        <v/>
      </c>
      <c r="O540" s="7" t="str">
        <f>IF(OUT!BM1626="", "", OUT!BM1626)</f>
        <v>T3</v>
      </c>
      <c r="P540" s="8">
        <f>IF(OUT!N1626="", "", OUT!N1626)</f>
        <v>0.503</v>
      </c>
      <c r="Q540" s="9">
        <f>IF(OUT!O1626="", "", OUT!O1626)</f>
        <v>25.15</v>
      </c>
      <c r="R540" s="8">
        <f>IF(PPG!H1626="", "", PPG!H1626)</f>
        <v>0</v>
      </c>
      <c r="S540" s="9">
        <f>IF(PPG!I1626="", "", PPG!I1626)</f>
        <v>0</v>
      </c>
      <c r="T540" s="8">
        <f>IF(PPG!J1626="", "", PPG!J1626)</f>
        <v>0</v>
      </c>
      <c r="U540" s="9">
        <f>IF(PPG!K1626="", "", PPG!K1626)</f>
        <v>0</v>
      </c>
      <c r="V540" s="8">
        <f>IF(PPG!L1626="", "", PPG!L1626)</f>
        <v>0</v>
      </c>
      <c r="W540" s="9">
        <f>IF(PPG!M1626="", "", PPG!M1626)</f>
        <v>0</v>
      </c>
      <c r="X540" s="8">
        <f>IF(PPG!N1626="", "", PPG!N1626)</f>
        <v>0</v>
      </c>
      <c r="Y540" s="9">
        <f>IF(PPG!O1626="", "", PPG!O1626)</f>
        <v>0</v>
      </c>
      <c r="Z540" s="8">
        <f>IF(PPG!Q1626="", "", PPG!Q1626)</f>
        <v>0.503</v>
      </c>
      <c r="AA540" s="9">
        <f>IF(PPG!R1626="", "", PPG!R1626)</f>
        <v>25.15</v>
      </c>
      <c r="AB540" s="8">
        <f>IF(PPG!S1626="", "", PPG!S1626)</f>
        <v>0</v>
      </c>
      <c r="AC540" s="9">
        <f>IF(PPG!T1626="", "", PPG!T1626)</f>
        <v>0</v>
      </c>
      <c r="AD540" s="8">
        <f>IF(PPG!U1626="", "", PPG!U1626)</f>
        <v>0</v>
      </c>
      <c r="AE540" s="9">
        <f>IF(PPG!V1626="", "", PPG!V1626)</f>
        <v>0</v>
      </c>
      <c r="AF540" s="8">
        <f>IF(PPG!W1626="", "", PPG!W1626)</f>
        <v>0</v>
      </c>
      <c r="AG540" s="9">
        <f>IF(PPG!X1626="", "", PPG!X1626)</f>
        <v>0</v>
      </c>
      <c r="AH540" s="8">
        <f>IF(PPG!Y1626="", "", PPG!Y1626)</f>
        <v>0</v>
      </c>
      <c r="AI540" s="9">
        <f>IF(PPG!Z1626="", "", PPG!Z1626)</f>
        <v>0</v>
      </c>
      <c r="AJ540" s="30" t="str">
        <f>IF(D540&lt;&gt;"",D540*I540, "0.00")</f>
        <v>0.00</v>
      </c>
      <c r="AK540" s="7" t="str">
        <f>IF(D540&lt;&gt;"",D540, "0")</f>
        <v>0</v>
      </c>
      <c r="AL540" s="7" t="str">
        <f>IF(D540&lt;&gt;"",D540*K540, "0")</f>
        <v>0</v>
      </c>
    </row>
    <row r="541" spans="1:38">
      <c r="A541" s="7">
        <f>IF(OUT!C56="", "", OUT!C56)</f>
        <v>711</v>
      </c>
      <c r="B541" s="18">
        <f>IF(OUT!A56="", "", OUT!A56)</f>
        <v>7734</v>
      </c>
      <c r="C541" s="7" t="str">
        <f>IF(OUT!D56="", "", OUT!D56)</f>
        <v>DB</v>
      </c>
      <c r="D541" s="25"/>
      <c r="E541" s="7" t="str">
        <f>IF(OUT!E56="", "", OUT!E56)</f>
        <v>51 CELL</v>
      </c>
      <c r="F541" s="22" t="str">
        <f>IF(OUT!AE56="NEW", "✷", "")</f>
        <v/>
      </c>
      <c r="G541" t="str">
        <f>IF(OUT!B56="", "", OUT!B56)</f>
        <v>HERB   BASIL GENOVESE</v>
      </c>
      <c r="H541" s="19">
        <f>IF(AND($K$3=1,$K$4="N"),P541,IF(AND($K$3=2,$K$4="N"),R541,IF(AND($K$3=3,$K$4="N"),T541,IF(AND($K$3=4,$K$4="N"),V541,IF(AND($K$3=5,$K$4="N"),X541,IF(AND($K$3=1,$K$4="Y"),Z541,IF(AND($K$3=2,$K$4="Y"),AB541,IF(AND($K$3=3,$K$4="Y"),AD541,IF(AND($K$3=4,$K$4="Y"),AF541,IF(AND($K$3=5,$K$4="Y"),AH541,"FALSE"))))))))))</f>
        <v>0.47399999999999998</v>
      </c>
      <c r="I541" s="20">
        <f>IF(AND($K$3=1,$K$4="N"),Q541,IF(AND($K$3=2,$K$4="N"),S541,IF(AND($K$3=3,$K$4="N"),U541,IF(AND($K$3=4,$K$4="N"),W541,IF(AND($K$3=5,$K$4="N"),Y541,IF(AND($K$3=1,$K$4="Y"),AA541,IF(AND($K$3=2,$K$4="Y"),AC541,IF(AND($K$3=3,$K$4="Y"),AE541,IF(AND($K$3=4,$K$4="Y"),AG541,IF(AND($K$3=5,$K$4="Y"),AI541,"FALSE"))))))))))</f>
        <v>23.7</v>
      </c>
      <c r="J541" s="34" t="str">
        <f>IF(OUT!F56="", "", OUT!F56)</f>
        <v>STRIP TRAY</v>
      </c>
      <c r="K541" s="7">
        <f>IF(OUT!P56="", "", OUT!P56)</f>
        <v>50</v>
      </c>
      <c r="L541" s="7" t="str">
        <f>IF(OUT!AE56="", "", OUT!AE56)</f>
        <v/>
      </c>
      <c r="M541" s="7" t="str">
        <f>IF(OUT!AG56="", "", OUT!AG56)</f>
        <v/>
      </c>
      <c r="N541" s="7" t="str">
        <f>IF(OUT!AQ56="", "", OUT!AQ56)</f>
        <v/>
      </c>
      <c r="O541" s="7" t="str">
        <f>IF(OUT!BM56="", "", OUT!BM56)</f>
        <v>T3</v>
      </c>
      <c r="P541" s="8">
        <f>IF(OUT!N56="", "", OUT!N56)</f>
        <v>0.47399999999999998</v>
      </c>
      <c r="Q541" s="9">
        <f>IF(OUT!O56="", "", OUT!O56)</f>
        <v>23.7</v>
      </c>
      <c r="R541" s="8">
        <f>IF(PPG!H56="", "", PPG!H56)</f>
        <v>0</v>
      </c>
      <c r="S541" s="9">
        <f>IF(PPG!I56="", "", PPG!I56)</f>
        <v>0</v>
      </c>
      <c r="T541" s="8">
        <f>IF(PPG!J56="", "", PPG!J56)</f>
        <v>0</v>
      </c>
      <c r="U541" s="9">
        <f>IF(PPG!K56="", "", PPG!K56)</f>
        <v>0</v>
      </c>
      <c r="V541" s="8">
        <f>IF(PPG!L56="", "", PPG!L56)</f>
        <v>0</v>
      </c>
      <c r="W541" s="9">
        <f>IF(PPG!M56="", "", PPG!M56)</f>
        <v>0</v>
      </c>
      <c r="X541" s="8">
        <f>IF(PPG!N56="", "", PPG!N56)</f>
        <v>0</v>
      </c>
      <c r="Y541" s="9">
        <f>IF(PPG!O56="", "", PPG!O56)</f>
        <v>0</v>
      </c>
      <c r="Z541" s="8">
        <f>IF(PPG!Q56="", "", PPG!Q56)</f>
        <v>0.47399999999999998</v>
      </c>
      <c r="AA541" s="9">
        <f>IF(PPG!R56="", "", PPG!R56)</f>
        <v>23.7</v>
      </c>
      <c r="AB541" s="8">
        <f>IF(PPG!S56="", "", PPG!S56)</f>
        <v>0</v>
      </c>
      <c r="AC541" s="9">
        <f>IF(PPG!T56="", "", PPG!T56)</f>
        <v>0</v>
      </c>
      <c r="AD541" s="8">
        <f>IF(PPG!U56="", "", PPG!U56)</f>
        <v>0</v>
      </c>
      <c r="AE541" s="9">
        <f>IF(PPG!V56="", "", PPG!V56)</f>
        <v>0</v>
      </c>
      <c r="AF541" s="8">
        <f>IF(PPG!W56="", "", PPG!W56)</f>
        <v>0</v>
      </c>
      <c r="AG541" s="9">
        <f>IF(PPG!X56="", "", PPG!X56)</f>
        <v>0</v>
      </c>
      <c r="AH541" s="8">
        <f>IF(PPG!Y56="", "", PPG!Y56)</f>
        <v>0</v>
      </c>
      <c r="AI541" s="9">
        <f>IF(PPG!Z56="", "", PPG!Z56)</f>
        <v>0</v>
      </c>
      <c r="AJ541" s="30" t="str">
        <f>IF(D541&lt;&gt;"",D541*I541, "0.00")</f>
        <v>0.00</v>
      </c>
      <c r="AK541" s="7" t="str">
        <f>IF(D541&lt;&gt;"",D541, "0")</f>
        <v>0</v>
      </c>
      <c r="AL541" s="7" t="str">
        <f>IF(D541&lt;&gt;"",D541*K541, "0")</f>
        <v>0</v>
      </c>
    </row>
    <row r="542" spans="1:38">
      <c r="A542" s="7">
        <f>IF(OUT!C461="", "", OUT!C461)</f>
        <v>711</v>
      </c>
      <c r="B542" s="18">
        <f>IF(OUT!A461="", "", OUT!A461)</f>
        <v>58953</v>
      </c>
      <c r="C542" s="7" t="str">
        <f>IF(OUT!D461="", "", OUT!D461)</f>
        <v>DB</v>
      </c>
      <c r="D542" s="25"/>
      <c r="E542" s="7" t="str">
        <f>IF(OUT!E461="", "", OUT!E461)</f>
        <v>51 CELL</v>
      </c>
      <c r="F542" s="22" t="str">
        <f>IF(OUT!AE461="NEW", "✷", "")</f>
        <v/>
      </c>
      <c r="G542" t="str">
        <f>IF(OUT!B461="", "", OUT!B461)</f>
        <v>HERB   BASIL GREEK COLUMNAR</v>
      </c>
      <c r="H542" s="19">
        <f>IF(AND($K$3=1,$K$4="N"),P542,IF(AND($K$3=2,$K$4="N"),R542,IF(AND($K$3=3,$K$4="N"),T542,IF(AND($K$3=4,$K$4="N"),V542,IF(AND($K$3=5,$K$4="N"),X542,IF(AND($K$3=1,$K$4="Y"),Z542,IF(AND($K$3=2,$K$4="Y"),AB542,IF(AND($K$3=3,$K$4="Y"),AD542,IF(AND($K$3=4,$K$4="Y"),AF542,IF(AND($K$3=5,$K$4="Y"),AH542,"FALSE"))))))))))</f>
        <v>0.63200000000000001</v>
      </c>
      <c r="I542" s="20">
        <f>IF(AND($K$3=1,$K$4="N"),Q542,IF(AND($K$3=2,$K$4="N"),S542,IF(AND($K$3=3,$K$4="N"),U542,IF(AND($K$3=4,$K$4="N"),W542,IF(AND($K$3=5,$K$4="N"),Y542,IF(AND($K$3=1,$K$4="Y"),AA542,IF(AND($K$3=2,$K$4="Y"),AC542,IF(AND($K$3=3,$K$4="Y"),AE542,IF(AND($K$3=4,$K$4="Y"),AG542,IF(AND($K$3=5,$K$4="Y"),AI542,"FALSE"))))))))))</f>
        <v>31.6</v>
      </c>
      <c r="J542" s="34" t="str">
        <f>IF(OUT!F461="", "", OUT!F461)</f>
        <v>STRIP TRAY</v>
      </c>
      <c r="K542" s="7">
        <f>IF(OUT!P461="", "", OUT!P461)</f>
        <v>50</v>
      </c>
      <c r="L542" s="7" t="str">
        <f>IF(OUT!AE461="", "", OUT!AE461)</f>
        <v/>
      </c>
      <c r="M542" s="7" t="str">
        <f>IF(OUT!AG461="", "", OUT!AG461)</f>
        <v/>
      </c>
      <c r="N542" s="7" t="str">
        <f>IF(OUT!AQ461="", "", OUT!AQ461)</f>
        <v/>
      </c>
      <c r="O542" s="7" t="str">
        <f>IF(OUT!BM461="", "", OUT!BM461)</f>
        <v>T3</v>
      </c>
      <c r="P542" s="8">
        <f>IF(OUT!N461="", "", OUT!N461)</f>
        <v>0.63200000000000001</v>
      </c>
      <c r="Q542" s="9">
        <f>IF(OUT!O461="", "", OUT!O461)</f>
        <v>31.6</v>
      </c>
      <c r="R542" s="8">
        <f>IF(PPG!H461="", "", PPG!H461)</f>
        <v>0</v>
      </c>
      <c r="S542" s="9">
        <f>IF(PPG!I461="", "", PPG!I461)</f>
        <v>0</v>
      </c>
      <c r="T542" s="8">
        <f>IF(PPG!J461="", "", PPG!J461)</f>
        <v>0</v>
      </c>
      <c r="U542" s="9">
        <f>IF(PPG!K461="", "", PPG!K461)</f>
        <v>0</v>
      </c>
      <c r="V542" s="8">
        <f>IF(PPG!L461="", "", PPG!L461)</f>
        <v>0</v>
      </c>
      <c r="W542" s="9">
        <f>IF(PPG!M461="", "", PPG!M461)</f>
        <v>0</v>
      </c>
      <c r="X542" s="8">
        <f>IF(PPG!N461="", "", PPG!N461)</f>
        <v>0</v>
      </c>
      <c r="Y542" s="9">
        <f>IF(PPG!O461="", "", PPG!O461)</f>
        <v>0</v>
      </c>
      <c r="Z542" s="8">
        <f>IF(PPG!Q461="", "", PPG!Q461)</f>
        <v>0.63200000000000001</v>
      </c>
      <c r="AA542" s="9">
        <f>IF(PPG!R461="", "", PPG!R461)</f>
        <v>31.6</v>
      </c>
      <c r="AB542" s="8">
        <f>IF(PPG!S461="", "", PPG!S461)</f>
        <v>0</v>
      </c>
      <c r="AC542" s="9">
        <f>IF(PPG!T461="", "", PPG!T461)</f>
        <v>0</v>
      </c>
      <c r="AD542" s="8">
        <f>IF(PPG!U461="", "", PPG!U461)</f>
        <v>0</v>
      </c>
      <c r="AE542" s="9">
        <f>IF(PPG!V461="", "", PPG!V461)</f>
        <v>0</v>
      </c>
      <c r="AF542" s="8">
        <f>IF(PPG!W461="", "", PPG!W461)</f>
        <v>0</v>
      </c>
      <c r="AG542" s="9">
        <f>IF(PPG!X461="", "", PPG!X461)</f>
        <v>0</v>
      </c>
      <c r="AH542" s="8">
        <f>IF(PPG!Y461="", "", PPG!Y461)</f>
        <v>0</v>
      </c>
      <c r="AI542" s="9">
        <f>IF(PPG!Z461="", "", PPG!Z461)</f>
        <v>0</v>
      </c>
      <c r="AJ542" s="30" t="str">
        <f>IF(D542&lt;&gt;"",D542*I542, "0.00")</f>
        <v>0.00</v>
      </c>
      <c r="AK542" s="7" t="str">
        <f>IF(D542&lt;&gt;"",D542, "0")</f>
        <v>0</v>
      </c>
      <c r="AL542" s="7" t="str">
        <f>IF(D542&lt;&gt;"",D542*K542, "0")</f>
        <v>0</v>
      </c>
    </row>
    <row r="543" spans="1:38">
      <c r="A543" s="7">
        <f>IF(OUT!C161="", "", OUT!C161)</f>
        <v>711</v>
      </c>
      <c r="B543" s="18">
        <f>IF(OUT!A161="", "", OUT!A161)</f>
        <v>31293</v>
      </c>
      <c r="C543" s="7" t="str">
        <f>IF(OUT!D161="", "", OUT!D161)</f>
        <v>DB</v>
      </c>
      <c r="D543" s="25"/>
      <c r="E543" s="7" t="str">
        <f>IF(OUT!E161="", "", OUT!E161)</f>
        <v>51 CELL</v>
      </c>
      <c r="F543" s="22" t="str">
        <f>IF(OUT!AE161="NEW", "✷", "")</f>
        <v/>
      </c>
      <c r="G543" t="str">
        <f>IF(OUT!B161="", "", OUT!B161)</f>
        <v>HERB   BASIL HOLY OCIMUM BASILICUM</v>
      </c>
      <c r="H543" s="19">
        <f>IF(AND($K$3=1,$K$4="N"),P543,IF(AND($K$3=2,$K$4="N"),R543,IF(AND($K$3=3,$K$4="N"),T543,IF(AND($K$3=4,$K$4="N"),V543,IF(AND($K$3=5,$K$4="N"),X543,IF(AND($K$3=1,$K$4="Y"),Z543,IF(AND($K$3=2,$K$4="Y"),AB543,IF(AND($K$3=3,$K$4="Y"),AD543,IF(AND($K$3=4,$K$4="Y"),AF543,IF(AND($K$3=5,$K$4="Y"),AH543,"FALSE"))))))))))</f>
        <v>0.51400000000000001</v>
      </c>
      <c r="I543" s="20">
        <f>IF(AND($K$3=1,$K$4="N"),Q543,IF(AND($K$3=2,$K$4="N"),S543,IF(AND($K$3=3,$K$4="N"),U543,IF(AND($K$3=4,$K$4="N"),W543,IF(AND($K$3=5,$K$4="N"),Y543,IF(AND($K$3=1,$K$4="Y"),AA543,IF(AND($K$3=2,$K$4="Y"),AC543,IF(AND($K$3=3,$K$4="Y"),AE543,IF(AND($K$3=4,$K$4="Y"),AG543,IF(AND($K$3=5,$K$4="Y"),AI543,"FALSE"))))))))))</f>
        <v>25.7</v>
      </c>
      <c r="J543" s="34" t="str">
        <f>IF(OUT!F161="", "", OUT!F161)</f>
        <v>STRIP TRAY</v>
      </c>
      <c r="K543" s="7">
        <f>IF(OUT!P161="", "", OUT!P161)</f>
        <v>50</v>
      </c>
      <c r="L543" s="7" t="str">
        <f>IF(OUT!AE161="", "", OUT!AE161)</f>
        <v/>
      </c>
      <c r="M543" s="7" t="str">
        <f>IF(OUT!AG161="", "", OUT!AG161)</f>
        <v/>
      </c>
      <c r="N543" s="7" t="str">
        <f>IF(OUT!AQ161="", "", OUT!AQ161)</f>
        <v/>
      </c>
      <c r="O543" s="7" t="str">
        <f>IF(OUT!BM161="", "", OUT!BM161)</f>
        <v>T3</v>
      </c>
      <c r="P543" s="8">
        <f>IF(OUT!N161="", "", OUT!N161)</f>
        <v>0.51400000000000001</v>
      </c>
      <c r="Q543" s="9">
        <f>IF(OUT!O161="", "", OUT!O161)</f>
        <v>25.7</v>
      </c>
      <c r="R543" s="8">
        <f>IF(PPG!H161="", "", PPG!H161)</f>
        <v>0</v>
      </c>
      <c r="S543" s="9">
        <f>IF(PPG!I161="", "", PPG!I161)</f>
        <v>0</v>
      </c>
      <c r="T543" s="8">
        <f>IF(PPG!J161="", "", PPG!J161)</f>
        <v>0</v>
      </c>
      <c r="U543" s="9">
        <f>IF(PPG!K161="", "", PPG!K161)</f>
        <v>0</v>
      </c>
      <c r="V543" s="8">
        <f>IF(PPG!L161="", "", PPG!L161)</f>
        <v>0</v>
      </c>
      <c r="W543" s="9">
        <f>IF(PPG!M161="", "", PPG!M161)</f>
        <v>0</v>
      </c>
      <c r="X543" s="8">
        <f>IF(PPG!N161="", "", PPG!N161)</f>
        <v>0</v>
      </c>
      <c r="Y543" s="9">
        <f>IF(PPG!O161="", "", PPG!O161)</f>
        <v>0</v>
      </c>
      <c r="Z543" s="8">
        <f>IF(PPG!Q161="", "", PPG!Q161)</f>
        <v>0.51400000000000001</v>
      </c>
      <c r="AA543" s="9">
        <f>IF(PPG!R161="", "", PPG!R161)</f>
        <v>25.7</v>
      </c>
      <c r="AB543" s="8">
        <f>IF(PPG!S161="", "", PPG!S161)</f>
        <v>0</v>
      </c>
      <c r="AC543" s="9">
        <f>IF(PPG!T161="", "", PPG!T161)</f>
        <v>0</v>
      </c>
      <c r="AD543" s="8">
        <f>IF(PPG!U161="", "", PPG!U161)</f>
        <v>0</v>
      </c>
      <c r="AE543" s="9">
        <f>IF(PPG!V161="", "", PPG!V161)</f>
        <v>0</v>
      </c>
      <c r="AF543" s="8">
        <f>IF(PPG!W161="", "", PPG!W161)</f>
        <v>0</v>
      </c>
      <c r="AG543" s="9">
        <f>IF(PPG!X161="", "", PPG!X161)</f>
        <v>0</v>
      </c>
      <c r="AH543" s="8">
        <f>IF(PPG!Y161="", "", PPG!Y161)</f>
        <v>0</v>
      </c>
      <c r="AI543" s="9">
        <f>IF(PPG!Z161="", "", PPG!Z161)</f>
        <v>0</v>
      </c>
      <c r="AJ543" s="30" t="str">
        <f>IF(D543&lt;&gt;"",D543*I543, "0.00")</f>
        <v>0.00</v>
      </c>
      <c r="AK543" s="7" t="str">
        <f>IF(D543&lt;&gt;"",D543, "0")</f>
        <v>0</v>
      </c>
      <c r="AL543" s="7" t="str">
        <f>IF(D543&lt;&gt;"",D543*K543, "0")</f>
        <v>0</v>
      </c>
    </row>
    <row r="544" spans="1:38">
      <c r="A544" s="7">
        <f>IF(OUT!C671="", "", OUT!C671)</f>
        <v>711</v>
      </c>
      <c r="B544" s="18">
        <f>IF(OUT!A671="", "", OUT!A671)</f>
        <v>69242</v>
      </c>
      <c r="C544" s="7" t="str">
        <f>IF(OUT!D671="", "", OUT!D671)</f>
        <v>DB</v>
      </c>
      <c r="D544" s="25"/>
      <c r="E544" s="7" t="str">
        <f>IF(OUT!E671="", "", OUT!E671)</f>
        <v>51 CELL</v>
      </c>
      <c r="F544" s="22" t="str">
        <f>IF(OUT!AE671="NEW", "✷", "")</f>
        <v/>
      </c>
      <c r="G544" t="str">
        <f>IF(OUT!B671="", "", OUT!B671)</f>
        <v>HERB   BASIL LETTUCE LEAF</v>
      </c>
      <c r="H544" s="19">
        <f>IF(AND($K$3=1,$K$4="N"),P544,IF(AND($K$3=2,$K$4="N"),R544,IF(AND($K$3=3,$K$4="N"),T544,IF(AND($K$3=4,$K$4="N"),V544,IF(AND($K$3=5,$K$4="N"),X544,IF(AND($K$3=1,$K$4="Y"),Z544,IF(AND($K$3=2,$K$4="Y"),AB544,IF(AND($K$3=3,$K$4="Y"),AD544,IF(AND($K$3=4,$K$4="Y"),AF544,IF(AND($K$3=5,$K$4="Y"),AH544,"FALSE"))))))))))</f>
        <v>0.47399999999999998</v>
      </c>
      <c r="I544" s="20">
        <f>IF(AND($K$3=1,$K$4="N"),Q544,IF(AND($K$3=2,$K$4="N"),S544,IF(AND($K$3=3,$K$4="N"),U544,IF(AND($K$3=4,$K$4="N"),W544,IF(AND($K$3=5,$K$4="N"),Y544,IF(AND($K$3=1,$K$4="Y"),AA544,IF(AND($K$3=2,$K$4="Y"),AC544,IF(AND($K$3=3,$K$4="Y"),AE544,IF(AND($K$3=4,$K$4="Y"),AG544,IF(AND($K$3=5,$K$4="Y"),AI544,"FALSE"))))))))))</f>
        <v>23.7</v>
      </c>
      <c r="J544" s="34" t="str">
        <f>IF(OUT!F671="", "", OUT!F671)</f>
        <v>STRIP TRAY</v>
      </c>
      <c r="K544" s="7">
        <f>IF(OUT!P671="", "", OUT!P671)</f>
        <v>50</v>
      </c>
      <c r="L544" s="7" t="str">
        <f>IF(OUT!AE671="", "", OUT!AE671)</f>
        <v/>
      </c>
      <c r="M544" s="7" t="str">
        <f>IF(OUT!AG671="", "", OUT!AG671)</f>
        <v/>
      </c>
      <c r="N544" s="7" t="str">
        <f>IF(OUT!AQ671="", "", OUT!AQ671)</f>
        <v/>
      </c>
      <c r="O544" s="7" t="str">
        <f>IF(OUT!BM671="", "", OUT!BM671)</f>
        <v>T3</v>
      </c>
      <c r="P544" s="8">
        <f>IF(OUT!N671="", "", OUT!N671)</f>
        <v>0.47399999999999998</v>
      </c>
      <c r="Q544" s="9">
        <f>IF(OUT!O671="", "", OUT!O671)</f>
        <v>23.7</v>
      </c>
      <c r="R544" s="8">
        <f>IF(PPG!H671="", "", PPG!H671)</f>
        <v>0</v>
      </c>
      <c r="S544" s="9">
        <f>IF(PPG!I671="", "", PPG!I671)</f>
        <v>0</v>
      </c>
      <c r="T544" s="8">
        <f>IF(PPG!J671="", "", PPG!J671)</f>
        <v>0</v>
      </c>
      <c r="U544" s="9">
        <f>IF(PPG!K671="", "", PPG!K671)</f>
        <v>0</v>
      </c>
      <c r="V544" s="8">
        <f>IF(PPG!L671="", "", PPG!L671)</f>
        <v>0</v>
      </c>
      <c r="W544" s="9">
        <f>IF(PPG!M671="", "", PPG!M671)</f>
        <v>0</v>
      </c>
      <c r="X544" s="8">
        <f>IF(PPG!N671="", "", PPG!N671)</f>
        <v>0</v>
      </c>
      <c r="Y544" s="9">
        <f>IF(PPG!O671="", "", PPG!O671)</f>
        <v>0</v>
      </c>
      <c r="Z544" s="8">
        <f>IF(PPG!Q671="", "", PPG!Q671)</f>
        <v>0.47399999999999998</v>
      </c>
      <c r="AA544" s="9">
        <f>IF(PPG!R671="", "", PPG!R671)</f>
        <v>23.7</v>
      </c>
      <c r="AB544" s="8">
        <f>IF(PPG!S671="", "", PPG!S671)</f>
        <v>0</v>
      </c>
      <c r="AC544" s="9">
        <f>IF(PPG!T671="", "", PPG!T671)</f>
        <v>0</v>
      </c>
      <c r="AD544" s="8">
        <f>IF(PPG!U671="", "", PPG!U671)</f>
        <v>0</v>
      </c>
      <c r="AE544" s="9">
        <f>IF(PPG!V671="", "", PPG!V671)</f>
        <v>0</v>
      </c>
      <c r="AF544" s="8">
        <f>IF(PPG!W671="", "", PPG!W671)</f>
        <v>0</v>
      </c>
      <c r="AG544" s="9">
        <f>IF(PPG!X671="", "", PPG!X671)</f>
        <v>0</v>
      </c>
      <c r="AH544" s="8">
        <f>IF(PPG!Y671="", "", PPG!Y671)</f>
        <v>0</v>
      </c>
      <c r="AI544" s="9">
        <f>IF(PPG!Z671="", "", PPG!Z671)</f>
        <v>0</v>
      </c>
      <c r="AJ544" s="30" t="str">
        <f>IF(D544&lt;&gt;"",D544*I544, "0.00")</f>
        <v>0.00</v>
      </c>
      <c r="AK544" s="7" t="str">
        <f>IF(D544&lt;&gt;"",D544, "0")</f>
        <v>0</v>
      </c>
      <c r="AL544" s="7" t="str">
        <f>IF(D544&lt;&gt;"",D544*K544, "0")</f>
        <v>0</v>
      </c>
    </row>
    <row r="545" spans="1:38">
      <c r="A545" s="7">
        <f>IF(OUT!C276="", "", OUT!C276)</f>
        <v>711</v>
      </c>
      <c r="B545" s="18">
        <f>IF(OUT!A276="", "", OUT!A276)</f>
        <v>40809</v>
      </c>
      <c r="C545" s="7" t="str">
        <f>IF(OUT!D276="", "", OUT!D276)</f>
        <v>DB</v>
      </c>
      <c r="D545" s="25"/>
      <c r="E545" s="7" t="str">
        <f>IF(OUT!E276="", "", OUT!E276)</f>
        <v>51 CELL</v>
      </c>
      <c r="F545" s="22" t="str">
        <f>IF(OUT!AE276="NEW", "✷", "")</f>
        <v/>
      </c>
      <c r="G545" t="str">
        <f>IF(OUT!B276="", "", OUT!B276)</f>
        <v>HERB   BASIL NEWTON (Genovese Flavor)</v>
      </c>
      <c r="H545" s="19">
        <f>IF(AND($K$3=1,$K$4="N"),P545,IF(AND($K$3=2,$K$4="N"),R545,IF(AND($K$3=3,$K$4="N"),T545,IF(AND($K$3=4,$K$4="N"),V545,IF(AND($K$3=5,$K$4="N"),X545,IF(AND($K$3=1,$K$4="Y"),Z545,IF(AND($K$3=2,$K$4="Y"),AB545,IF(AND($K$3=3,$K$4="Y"),AD545,IF(AND($K$3=4,$K$4="Y"),AF545,IF(AND($K$3=5,$K$4="Y"),AH545,"FALSE"))))))))))</f>
        <v>0.47399999999999998</v>
      </c>
      <c r="I545" s="20">
        <f>IF(AND($K$3=1,$K$4="N"),Q545,IF(AND($K$3=2,$K$4="N"),S545,IF(AND($K$3=3,$K$4="N"),U545,IF(AND($K$3=4,$K$4="N"),W545,IF(AND($K$3=5,$K$4="N"),Y545,IF(AND($K$3=1,$K$4="Y"),AA545,IF(AND($K$3=2,$K$4="Y"),AC545,IF(AND($K$3=3,$K$4="Y"),AE545,IF(AND($K$3=4,$K$4="Y"),AG545,IF(AND($K$3=5,$K$4="Y"),AI545,"FALSE"))))))))))</f>
        <v>23.7</v>
      </c>
      <c r="J545" s="34" t="str">
        <f>IF(OUT!F276="", "", OUT!F276)</f>
        <v>STRIP TRAY</v>
      </c>
      <c r="K545" s="7">
        <f>IF(OUT!P276="", "", OUT!P276)</f>
        <v>50</v>
      </c>
      <c r="L545" s="7" t="str">
        <f>IF(OUT!AE276="", "", OUT!AE276)</f>
        <v/>
      </c>
      <c r="M545" s="7" t="str">
        <f>IF(OUT!AG276="", "", OUT!AG276)</f>
        <v/>
      </c>
      <c r="N545" s="7" t="str">
        <f>IF(OUT!AQ276="", "", OUT!AQ276)</f>
        <v/>
      </c>
      <c r="O545" s="7" t="str">
        <f>IF(OUT!BM276="", "", OUT!BM276)</f>
        <v>T3</v>
      </c>
      <c r="P545" s="8">
        <f>IF(OUT!N276="", "", OUT!N276)</f>
        <v>0.47399999999999998</v>
      </c>
      <c r="Q545" s="9">
        <f>IF(OUT!O276="", "", OUT!O276)</f>
        <v>23.7</v>
      </c>
      <c r="R545" s="8">
        <f>IF(PPG!H276="", "", PPG!H276)</f>
        <v>0</v>
      </c>
      <c r="S545" s="9">
        <f>IF(PPG!I276="", "", PPG!I276)</f>
        <v>0</v>
      </c>
      <c r="T545" s="8">
        <f>IF(PPG!J276="", "", PPG!J276)</f>
        <v>0</v>
      </c>
      <c r="U545" s="9">
        <f>IF(PPG!K276="", "", PPG!K276)</f>
        <v>0</v>
      </c>
      <c r="V545" s="8">
        <f>IF(PPG!L276="", "", PPG!L276)</f>
        <v>0</v>
      </c>
      <c r="W545" s="9">
        <f>IF(PPG!M276="", "", PPG!M276)</f>
        <v>0</v>
      </c>
      <c r="X545" s="8">
        <f>IF(PPG!N276="", "", PPG!N276)</f>
        <v>0</v>
      </c>
      <c r="Y545" s="9">
        <f>IF(PPG!O276="", "", PPG!O276)</f>
        <v>0</v>
      </c>
      <c r="Z545" s="8">
        <f>IF(PPG!Q276="", "", PPG!Q276)</f>
        <v>0.47399999999999998</v>
      </c>
      <c r="AA545" s="9">
        <f>IF(PPG!R276="", "", PPG!R276)</f>
        <v>23.7</v>
      </c>
      <c r="AB545" s="8">
        <f>IF(PPG!S276="", "", PPG!S276)</f>
        <v>0</v>
      </c>
      <c r="AC545" s="9">
        <f>IF(PPG!T276="", "", PPG!T276)</f>
        <v>0</v>
      </c>
      <c r="AD545" s="8">
        <f>IF(PPG!U276="", "", PPG!U276)</f>
        <v>0</v>
      </c>
      <c r="AE545" s="9">
        <f>IF(PPG!V276="", "", PPG!V276)</f>
        <v>0</v>
      </c>
      <c r="AF545" s="8">
        <f>IF(PPG!W276="", "", PPG!W276)</f>
        <v>0</v>
      </c>
      <c r="AG545" s="9">
        <f>IF(PPG!X276="", "", PPG!X276)</f>
        <v>0</v>
      </c>
      <c r="AH545" s="8">
        <f>IF(PPG!Y276="", "", PPG!Y276)</f>
        <v>0</v>
      </c>
      <c r="AI545" s="9">
        <f>IF(PPG!Z276="", "", PPG!Z276)</f>
        <v>0</v>
      </c>
      <c r="AJ545" s="30" t="str">
        <f>IF(D545&lt;&gt;"",D545*I545, "0.00")</f>
        <v>0.00</v>
      </c>
      <c r="AK545" s="7" t="str">
        <f>IF(D545&lt;&gt;"",D545, "0")</f>
        <v>0</v>
      </c>
      <c r="AL545" s="7" t="str">
        <f>IF(D545&lt;&gt;"",D545*K545, "0")</f>
        <v>0</v>
      </c>
    </row>
    <row r="546" spans="1:38">
      <c r="A546" s="7">
        <f>IF(OUT!C1458="", "", OUT!C1458)</f>
        <v>711</v>
      </c>
      <c r="B546" s="18">
        <f>IF(OUT!A1458="", "", OUT!A1458)</f>
        <v>91405</v>
      </c>
      <c r="C546" s="7" t="str">
        <f>IF(OUT!D1458="", "", OUT!D1458)</f>
        <v>DB</v>
      </c>
      <c r="D546" s="25"/>
      <c r="E546" s="7" t="str">
        <f>IF(OUT!E1458="", "", OUT!E1458)</f>
        <v>51 CELL</v>
      </c>
      <c r="F546" s="22" t="str">
        <f>IF(OUT!AE1458="NEW", "✷", "")</f>
        <v/>
      </c>
      <c r="G546" t="str">
        <f>IF(OUT!B1458="", "", OUT!B1458)</f>
        <v>HERB   BASIL OBSESSION DMR</v>
      </c>
      <c r="H546" s="19">
        <f>IF(AND($K$3=1,$K$4="N"),P546,IF(AND($K$3=2,$K$4="N"),R546,IF(AND($K$3=3,$K$4="N"),T546,IF(AND($K$3=4,$K$4="N"),V546,IF(AND($K$3=5,$K$4="N"),X546,IF(AND($K$3=1,$K$4="Y"),Z546,IF(AND($K$3=2,$K$4="Y"),AB546,IF(AND($K$3=3,$K$4="Y"),AD546,IF(AND($K$3=4,$K$4="Y"),AF546,IF(AND($K$3=5,$K$4="Y"),AH546,"FALSE"))))))))))</f>
        <v>0.47399999999999998</v>
      </c>
      <c r="I546" s="20">
        <f>IF(AND($K$3=1,$K$4="N"),Q546,IF(AND($K$3=2,$K$4="N"),S546,IF(AND($K$3=3,$K$4="N"),U546,IF(AND($K$3=4,$K$4="N"),W546,IF(AND($K$3=5,$K$4="N"),Y546,IF(AND($K$3=1,$K$4="Y"),AA546,IF(AND($K$3=2,$K$4="Y"),AC546,IF(AND($K$3=3,$K$4="Y"),AE546,IF(AND($K$3=4,$K$4="Y"),AG546,IF(AND($K$3=5,$K$4="Y"),AI546,"FALSE"))))))))))</f>
        <v>23.7</v>
      </c>
      <c r="J546" s="34" t="str">
        <f>IF(OUT!F1458="", "", OUT!F1458)</f>
        <v>STRIP TRAY</v>
      </c>
      <c r="K546" s="7">
        <f>IF(OUT!P1458="", "", OUT!P1458)</f>
        <v>50</v>
      </c>
      <c r="L546" s="7" t="str">
        <f>IF(OUT!AE1458="", "", OUT!AE1458)</f>
        <v/>
      </c>
      <c r="M546" s="7" t="str">
        <f>IF(OUT!AG1458="", "", OUT!AG1458)</f>
        <v/>
      </c>
      <c r="N546" s="7" t="str">
        <f>IF(OUT!AQ1458="", "", OUT!AQ1458)</f>
        <v/>
      </c>
      <c r="O546" s="7" t="str">
        <f>IF(OUT!BM1458="", "", OUT!BM1458)</f>
        <v>T3</v>
      </c>
      <c r="P546" s="8">
        <f>IF(OUT!N1458="", "", OUT!N1458)</f>
        <v>0.47399999999999998</v>
      </c>
      <c r="Q546" s="9">
        <f>IF(OUT!O1458="", "", OUT!O1458)</f>
        <v>23.7</v>
      </c>
      <c r="R546" s="8">
        <f>IF(PPG!H1458="", "", PPG!H1458)</f>
        <v>0</v>
      </c>
      <c r="S546" s="9">
        <f>IF(PPG!I1458="", "", PPG!I1458)</f>
        <v>0</v>
      </c>
      <c r="T546" s="8">
        <f>IF(PPG!J1458="", "", PPG!J1458)</f>
        <v>0</v>
      </c>
      <c r="U546" s="9">
        <f>IF(PPG!K1458="", "", PPG!K1458)</f>
        <v>0</v>
      </c>
      <c r="V546" s="8">
        <f>IF(PPG!L1458="", "", PPG!L1458)</f>
        <v>0</v>
      </c>
      <c r="W546" s="9">
        <f>IF(PPG!M1458="", "", PPG!M1458)</f>
        <v>0</v>
      </c>
      <c r="X546" s="8">
        <f>IF(PPG!N1458="", "", PPG!N1458)</f>
        <v>0</v>
      </c>
      <c r="Y546" s="9">
        <f>IF(PPG!O1458="", "", PPG!O1458)</f>
        <v>0</v>
      </c>
      <c r="Z546" s="8">
        <f>IF(PPG!Q1458="", "", PPG!Q1458)</f>
        <v>0.47399999999999998</v>
      </c>
      <c r="AA546" s="9">
        <f>IF(PPG!R1458="", "", PPG!R1458)</f>
        <v>23.7</v>
      </c>
      <c r="AB546" s="8">
        <f>IF(PPG!S1458="", "", PPG!S1458)</f>
        <v>0</v>
      </c>
      <c r="AC546" s="9">
        <f>IF(PPG!T1458="", "", PPG!T1458)</f>
        <v>0</v>
      </c>
      <c r="AD546" s="8">
        <f>IF(PPG!U1458="", "", PPG!U1458)</f>
        <v>0</v>
      </c>
      <c r="AE546" s="9">
        <f>IF(PPG!V1458="", "", PPG!V1458)</f>
        <v>0</v>
      </c>
      <c r="AF546" s="8">
        <f>IF(PPG!W1458="", "", PPG!W1458)</f>
        <v>0</v>
      </c>
      <c r="AG546" s="9">
        <f>IF(PPG!X1458="", "", PPG!X1458)</f>
        <v>0</v>
      </c>
      <c r="AH546" s="8">
        <f>IF(PPG!Y1458="", "", PPG!Y1458)</f>
        <v>0</v>
      </c>
      <c r="AI546" s="9">
        <f>IF(PPG!Z1458="", "", PPG!Z1458)</f>
        <v>0</v>
      </c>
      <c r="AJ546" s="30" t="str">
        <f>IF(D546&lt;&gt;"",D546*I546, "0.00")</f>
        <v>0.00</v>
      </c>
      <c r="AK546" s="7" t="str">
        <f>IF(D546&lt;&gt;"",D546, "0")</f>
        <v>0</v>
      </c>
      <c r="AL546" s="7" t="str">
        <f>IF(D546&lt;&gt;"",D546*K546, "0")</f>
        <v>0</v>
      </c>
    </row>
    <row r="547" spans="1:38">
      <c r="A547" s="7">
        <f>IF(OUT!C355="", "", OUT!C355)</f>
        <v>711</v>
      </c>
      <c r="B547" s="18">
        <f>IF(OUT!A355="", "", OUT!A355)</f>
        <v>42333</v>
      </c>
      <c r="C547" s="7" t="str">
        <f>IF(OUT!D355="", "", OUT!D355)</f>
        <v>DB</v>
      </c>
      <c r="D547" s="25"/>
      <c r="E547" s="7" t="str">
        <f>IF(OUT!E355="", "", OUT!E355)</f>
        <v>51 CELL</v>
      </c>
      <c r="F547" s="22" t="str">
        <f>IF(OUT!AE355="NEW", "✷", "")</f>
        <v/>
      </c>
      <c r="G547" t="str">
        <f>IF(OUT!B355="", "", OUT!B355)</f>
        <v>HERB   BASIL PASSION DMR</v>
      </c>
      <c r="H547" s="19">
        <f>IF(AND($K$3=1,$K$4="N"),P547,IF(AND($K$3=2,$K$4="N"),R547,IF(AND($K$3=3,$K$4="N"),T547,IF(AND($K$3=4,$K$4="N"),V547,IF(AND($K$3=5,$K$4="N"),X547,IF(AND($K$3=1,$K$4="Y"),Z547,IF(AND($K$3=2,$K$4="Y"),AB547,IF(AND($K$3=3,$K$4="Y"),AD547,IF(AND($K$3=4,$K$4="Y"),AF547,IF(AND($K$3=5,$K$4="Y"),AH547,"FALSE"))))))))))</f>
        <v>0.47399999999999998</v>
      </c>
      <c r="I547" s="20">
        <f>IF(AND($K$3=1,$K$4="N"),Q547,IF(AND($K$3=2,$K$4="N"),S547,IF(AND($K$3=3,$K$4="N"),U547,IF(AND($K$3=4,$K$4="N"),W547,IF(AND($K$3=5,$K$4="N"),Y547,IF(AND($K$3=1,$K$4="Y"),AA547,IF(AND($K$3=2,$K$4="Y"),AC547,IF(AND($K$3=3,$K$4="Y"),AE547,IF(AND($K$3=4,$K$4="Y"),AG547,IF(AND($K$3=5,$K$4="Y"),AI547,"FALSE"))))))))))</f>
        <v>23.7</v>
      </c>
      <c r="J547" s="34" t="str">
        <f>IF(OUT!F355="", "", OUT!F355)</f>
        <v>STRIP TRAY</v>
      </c>
      <c r="K547" s="7">
        <f>IF(OUT!P355="", "", OUT!P355)</f>
        <v>50</v>
      </c>
      <c r="L547" s="7" t="str">
        <f>IF(OUT!AE355="", "", OUT!AE355)</f>
        <v/>
      </c>
      <c r="M547" s="7" t="str">
        <f>IF(OUT!AG355="", "", OUT!AG355)</f>
        <v/>
      </c>
      <c r="N547" s="7" t="str">
        <f>IF(OUT!AQ355="", "", OUT!AQ355)</f>
        <v/>
      </c>
      <c r="O547" s="7" t="str">
        <f>IF(OUT!BM355="", "", OUT!BM355)</f>
        <v>T3</v>
      </c>
      <c r="P547" s="8">
        <f>IF(OUT!N355="", "", OUT!N355)</f>
        <v>0.47399999999999998</v>
      </c>
      <c r="Q547" s="9">
        <f>IF(OUT!O355="", "", OUT!O355)</f>
        <v>23.7</v>
      </c>
      <c r="R547" s="8">
        <f>IF(PPG!H355="", "", PPG!H355)</f>
        <v>0</v>
      </c>
      <c r="S547" s="9">
        <f>IF(PPG!I355="", "", PPG!I355)</f>
        <v>0</v>
      </c>
      <c r="T547" s="8">
        <f>IF(PPG!J355="", "", PPG!J355)</f>
        <v>0</v>
      </c>
      <c r="U547" s="9">
        <f>IF(PPG!K355="", "", PPG!K355)</f>
        <v>0</v>
      </c>
      <c r="V547" s="8">
        <f>IF(PPG!L355="", "", PPG!L355)</f>
        <v>0</v>
      </c>
      <c r="W547" s="9">
        <f>IF(PPG!M355="", "", PPG!M355)</f>
        <v>0</v>
      </c>
      <c r="X547" s="8">
        <f>IF(PPG!N355="", "", PPG!N355)</f>
        <v>0</v>
      </c>
      <c r="Y547" s="9">
        <f>IF(PPG!O355="", "", PPG!O355)</f>
        <v>0</v>
      </c>
      <c r="Z547" s="8">
        <f>IF(PPG!Q355="", "", PPG!Q355)</f>
        <v>0.47399999999999998</v>
      </c>
      <c r="AA547" s="9">
        <f>IF(PPG!R355="", "", PPG!R355)</f>
        <v>23.7</v>
      </c>
      <c r="AB547" s="8">
        <f>IF(PPG!S355="", "", PPG!S355)</f>
        <v>0</v>
      </c>
      <c r="AC547" s="9">
        <f>IF(PPG!T355="", "", PPG!T355)</f>
        <v>0</v>
      </c>
      <c r="AD547" s="8">
        <f>IF(PPG!U355="", "", PPG!U355)</f>
        <v>0</v>
      </c>
      <c r="AE547" s="9">
        <f>IF(PPG!V355="", "", PPG!V355)</f>
        <v>0</v>
      </c>
      <c r="AF547" s="8">
        <f>IF(PPG!W355="", "", PPG!W355)</f>
        <v>0</v>
      </c>
      <c r="AG547" s="9">
        <f>IF(PPG!X355="", "", PPG!X355)</f>
        <v>0</v>
      </c>
      <c r="AH547" s="8">
        <f>IF(PPG!Y355="", "", PPG!Y355)</f>
        <v>0</v>
      </c>
      <c r="AI547" s="9">
        <f>IF(PPG!Z355="", "", PPG!Z355)</f>
        <v>0</v>
      </c>
      <c r="AJ547" s="30" t="str">
        <f>IF(D547&lt;&gt;"",D547*I547, "0.00")</f>
        <v>0.00</v>
      </c>
      <c r="AK547" s="7" t="str">
        <f>IF(D547&lt;&gt;"",D547, "0")</f>
        <v>0</v>
      </c>
      <c r="AL547" s="7" t="str">
        <f>IF(D547&lt;&gt;"",D547*K547, "0")</f>
        <v>0</v>
      </c>
    </row>
    <row r="548" spans="1:38">
      <c r="A548" s="7">
        <f>IF(OUT!C775="", "", OUT!C775)</f>
        <v>711</v>
      </c>
      <c r="B548" s="18">
        <f>IF(OUT!A775="", "", OUT!A775)</f>
        <v>72435</v>
      </c>
      <c r="C548" s="7" t="str">
        <f>IF(OUT!D775="", "", OUT!D775)</f>
        <v>DB</v>
      </c>
      <c r="D548" s="25"/>
      <c r="E548" s="7" t="str">
        <f>IF(OUT!E775="", "", OUT!E775)</f>
        <v>51 CELL</v>
      </c>
      <c r="F548" s="22" t="str">
        <f>IF(OUT!AE775="NEW", "✷", "")</f>
        <v/>
      </c>
      <c r="G548" t="str">
        <f>IF(OUT!B775="", "", OUT!B775)</f>
        <v>HERB   BASIL PESTO PERPETUO</v>
      </c>
      <c r="H548" s="19">
        <f>IF(AND($K$3=1,$K$4="N"),P548,IF(AND($K$3=2,$K$4="N"),R548,IF(AND($K$3=3,$K$4="N"),T548,IF(AND($K$3=4,$K$4="N"),V548,IF(AND($K$3=5,$K$4="N"),X548,IF(AND($K$3=1,$K$4="Y"),Z548,IF(AND($K$3=2,$K$4="Y"),AB548,IF(AND($K$3=3,$K$4="Y"),AD548,IF(AND($K$3=4,$K$4="Y"),AF548,IF(AND($K$3=5,$K$4="Y"),AH548,"FALSE"))))))))))</f>
        <v>0.72399999999999998</v>
      </c>
      <c r="I548" s="20">
        <f>IF(AND($K$3=1,$K$4="N"),Q548,IF(AND($K$3=2,$K$4="N"),S548,IF(AND($K$3=3,$K$4="N"),U548,IF(AND($K$3=4,$K$4="N"),W548,IF(AND($K$3=5,$K$4="N"),Y548,IF(AND($K$3=1,$K$4="Y"),AA548,IF(AND($K$3=2,$K$4="Y"),AC548,IF(AND($K$3=3,$K$4="Y"),AE548,IF(AND($K$3=4,$K$4="Y"),AG548,IF(AND($K$3=5,$K$4="Y"),AI548,"FALSE"))))))))))</f>
        <v>36.200000000000003</v>
      </c>
      <c r="J548" s="34" t="str">
        <f>IF(OUT!F775="", "", OUT!F775)</f>
        <v>STRIP TRAY</v>
      </c>
      <c r="K548" s="7">
        <f>IF(OUT!P775="", "", OUT!P775)</f>
        <v>50</v>
      </c>
      <c r="L548" s="7" t="str">
        <f>IF(OUT!AE775="", "", OUT!AE775)</f>
        <v/>
      </c>
      <c r="M548" s="7" t="str">
        <f>IF(OUT!AG775="", "", OUT!AG775)</f>
        <v>PAT</v>
      </c>
      <c r="N548" s="7" t="str">
        <f>IF(OUT!AQ775="", "", OUT!AQ775)</f>
        <v/>
      </c>
      <c r="O548" s="7" t="str">
        <f>IF(OUT!BM775="", "", OUT!BM775)</f>
        <v>T3</v>
      </c>
      <c r="P548" s="8">
        <f>IF(OUT!N775="", "", OUT!N775)</f>
        <v>0.72399999999999998</v>
      </c>
      <c r="Q548" s="9">
        <f>IF(OUT!O775="", "", OUT!O775)</f>
        <v>36.200000000000003</v>
      </c>
      <c r="R548" s="8">
        <f>IF(PPG!H775="", "", PPG!H775)</f>
        <v>0</v>
      </c>
      <c r="S548" s="9">
        <f>IF(PPG!I775="", "", PPG!I775)</f>
        <v>0</v>
      </c>
      <c r="T548" s="8">
        <f>IF(PPG!J775="", "", PPG!J775)</f>
        <v>0</v>
      </c>
      <c r="U548" s="9">
        <f>IF(PPG!K775="", "", PPG!K775)</f>
        <v>0</v>
      </c>
      <c r="V548" s="8">
        <f>IF(PPG!L775="", "", PPG!L775)</f>
        <v>0</v>
      </c>
      <c r="W548" s="9">
        <f>IF(PPG!M775="", "", PPG!M775)</f>
        <v>0</v>
      </c>
      <c r="X548" s="8">
        <f>IF(PPG!N775="", "", PPG!N775)</f>
        <v>0</v>
      </c>
      <c r="Y548" s="9">
        <f>IF(PPG!O775="", "", PPG!O775)</f>
        <v>0</v>
      </c>
      <c r="Z548" s="8">
        <f>IF(PPG!Q775="", "", PPG!Q775)</f>
        <v>0.72399999999999998</v>
      </c>
      <c r="AA548" s="9">
        <f>IF(PPG!R775="", "", PPG!R775)</f>
        <v>36.200000000000003</v>
      </c>
      <c r="AB548" s="8">
        <f>IF(PPG!S775="", "", PPG!S775)</f>
        <v>0</v>
      </c>
      <c r="AC548" s="9">
        <f>IF(PPG!T775="", "", PPG!T775)</f>
        <v>0</v>
      </c>
      <c r="AD548" s="8">
        <f>IF(PPG!U775="", "", PPG!U775)</f>
        <v>0</v>
      </c>
      <c r="AE548" s="9">
        <f>IF(PPG!V775="", "", PPG!V775)</f>
        <v>0</v>
      </c>
      <c r="AF548" s="8">
        <f>IF(PPG!W775="", "", PPG!W775)</f>
        <v>0</v>
      </c>
      <c r="AG548" s="9">
        <f>IF(PPG!X775="", "", PPG!X775)</f>
        <v>0</v>
      </c>
      <c r="AH548" s="8">
        <f>IF(PPG!Y775="", "", PPG!Y775)</f>
        <v>0</v>
      </c>
      <c r="AI548" s="9">
        <f>IF(PPG!Z775="", "", PPG!Z775)</f>
        <v>0</v>
      </c>
      <c r="AJ548" s="30" t="str">
        <f>IF(D548&lt;&gt;"",D548*I548, "0.00")</f>
        <v>0.00</v>
      </c>
      <c r="AK548" s="7" t="str">
        <f>IF(D548&lt;&gt;"",D548, "0")</f>
        <v>0</v>
      </c>
      <c r="AL548" s="7" t="str">
        <f>IF(D548&lt;&gt;"",D548*K548, "0")</f>
        <v>0</v>
      </c>
    </row>
    <row r="549" spans="1:38">
      <c r="A549" s="7">
        <f>IF(OUT!C776="", "", OUT!C776)</f>
        <v>711</v>
      </c>
      <c r="B549" s="18">
        <f>IF(OUT!A776="", "", OUT!A776)</f>
        <v>72435</v>
      </c>
      <c r="C549" s="7" t="str">
        <f>IF(OUT!D776="", "", OUT!D776)</f>
        <v>M</v>
      </c>
      <c r="D549" s="25"/>
      <c r="E549" s="7" t="str">
        <f>IF(OUT!E776="", "", OUT!E776)</f>
        <v>50 TRAY</v>
      </c>
      <c r="F549" s="22" t="str">
        <f>IF(OUT!AE776="NEW", "✷", "")</f>
        <v/>
      </c>
      <c r="G549" t="str">
        <f>IF(OUT!B776="", "", OUT!B776)</f>
        <v>HERB   BASIL PESTO PERPETUO</v>
      </c>
      <c r="H549" s="19">
        <f>IF(AND($K$3=1,$K$4="N"),P549,IF(AND($K$3=2,$K$4="N"),R549,IF(AND($K$3=3,$K$4="N"),T549,IF(AND($K$3=4,$K$4="N"),V549,IF(AND($K$3=5,$K$4="N"),X549,IF(AND($K$3=1,$K$4="Y"),Z549,IF(AND($K$3=2,$K$4="Y"),AB549,IF(AND($K$3=3,$K$4="Y"),AD549,IF(AND($K$3=4,$K$4="Y"),AF549,IF(AND($K$3=5,$K$4="Y"),AH549,"FALSE"))))))))))</f>
        <v>1.2529999999999999</v>
      </c>
      <c r="I549" s="20">
        <f>IF(AND($K$3=1,$K$4="N"),Q549,IF(AND($K$3=2,$K$4="N"),S549,IF(AND($K$3=3,$K$4="N"),U549,IF(AND($K$3=4,$K$4="N"),W549,IF(AND($K$3=5,$K$4="N"),Y549,IF(AND($K$3=1,$K$4="Y"),AA549,IF(AND($K$3=2,$K$4="Y"),AC549,IF(AND($K$3=3,$K$4="Y"),AE549,IF(AND($K$3=4,$K$4="Y"),AG549,IF(AND($K$3=5,$K$4="Y"),AI549,"FALSE"))))))))))</f>
        <v>62.65</v>
      </c>
      <c r="J549" s="34" t="str">
        <f>IF(OUT!F776="", "", OUT!F776)</f>
        <v/>
      </c>
      <c r="K549" s="7">
        <f>IF(OUT!P776="", "", OUT!P776)</f>
        <v>50</v>
      </c>
      <c r="L549" s="7" t="str">
        <f>IF(OUT!AE776="", "", OUT!AE776)</f>
        <v/>
      </c>
      <c r="M549" s="7" t="str">
        <f>IF(OUT!AG776="", "", OUT!AG776)</f>
        <v>PAT</v>
      </c>
      <c r="N549" s="7" t="str">
        <f>IF(OUT!AQ776="", "", OUT!AQ776)</f>
        <v/>
      </c>
      <c r="O549" s="7" t="str">
        <f>IF(OUT!BM776="", "", OUT!BM776)</f>
        <v>T3</v>
      </c>
      <c r="P549" s="8">
        <f>IF(OUT!N776="", "", OUT!N776)</f>
        <v>1.2529999999999999</v>
      </c>
      <c r="Q549" s="9">
        <f>IF(OUT!O776="", "", OUT!O776)</f>
        <v>62.65</v>
      </c>
      <c r="R549" s="8">
        <f>IF(PPG!H776="", "", PPG!H776)</f>
        <v>0</v>
      </c>
      <c r="S549" s="9">
        <f>IF(PPG!I776="", "", PPG!I776)</f>
        <v>0</v>
      </c>
      <c r="T549" s="8">
        <f>IF(PPG!J776="", "", PPG!J776)</f>
        <v>0</v>
      </c>
      <c r="U549" s="9">
        <f>IF(PPG!K776="", "", PPG!K776)</f>
        <v>0</v>
      </c>
      <c r="V549" s="8">
        <f>IF(PPG!L776="", "", PPG!L776)</f>
        <v>0</v>
      </c>
      <c r="W549" s="9">
        <f>IF(PPG!M776="", "", PPG!M776)</f>
        <v>0</v>
      </c>
      <c r="X549" s="8">
        <f>IF(PPG!N776="", "", PPG!N776)</f>
        <v>0</v>
      </c>
      <c r="Y549" s="9">
        <f>IF(PPG!O776="", "", PPG!O776)</f>
        <v>0</v>
      </c>
      <c r="Z549" s="8">
        <f>IF(PPG!Q776="", "", PPG!Q776)</f>
        <v>1.2529999999999999</v>
      </c>
      <c r="AA549" s="9">
        <f>IF(PPG!R776="", "", PPG!R776)</f>
        <v>62.65</v>
      </c>
      <c r="AB549" s="8">
        <f>IF(PPG!S776="", "", PPG!S776)</f>
        <v>0</v>
      </c>
      <c r="AC549" s="9">
        <f>IF(PPG!T776="", "", PPG!T776)</f>
        <v>0</v>
      </c>
      <c r="AD549" s="8">
        <f>IF(PPG!U776="", "", PPG!U776)</f>
        <v>0</v>
      </c>
      <c r="AE549" s="9">
        <f>IF(PPG!V776="", "", PPG!V776)</f>
        <v>0</v>
      </c>
      <c r="AF549" s="8">
        <f>IF(PPG!W776="", "", PPG!W776)</f>
        <v>0</v>
      </c>
      <c r="AG549" s="9">
        <f>IF(PPG!X776="", "", PPG!X776)</f>
        <v>0</v>
      </c>
      <c r="AH549" s="8">
        <f>IF(PPG!Y776="", "", PPG!Y776)</f>
        <v>0</v>
      </c>
      <c r="AI549" s="9">
        <f>IF(PPG!Z776="", "", PPG!Z776)</f>
        <v>0</v>
      </c>
      <c r="AJ549" s="30" t="str">
        <f>IF(D549&lt;&gt;"",D549*I549, "0.00")</f>
        <v>0.00</v>
      </c>
      <c r="AK549" s="7" t="str">
        <f>IF(D549&lt;&gt;"",D549, "0")</f>
        <v>0</v>
      </c>
      <c r="AL549" s="7" t="str">
        <f>IF(D549&lt;&gt;"",D549*K549, "0")</f>
        <v>0</v>
      </c>
    </row>
    <row r="550" spans="1:38">
      <c r="A550" s="7">
        <f>IF(OUT!C1506="", "", OUT!C1506)</f>
        <v>711</v>
      </c>
      <c r="B550" s="18">
        <f>IF(OUT!A1506="", "", OUT!A1506)</f>
        <v>92159</v>
      </c>
      <c r="C550" s="7" t="str">
        <f>IF(OUT!D1506="", "", OUT!D1506)</f>
        <v>DB</v>
      </c>
      <c r="D550" s="25"/>
      <c r="E550" s="7" t="str">
        <f>IF(OUT!E1506="", "", OUT!E1506)</f>
        <v>51 CELL</v>
      </c>
      <c r="F550" s="22" t="str">
        <f>IF(OUT!AE1506="NEW", "✷", "")</f>
        <v/>
      </c>
      <c r="G550" t="str">
        <f>IF(OUT!B1506="", "", OUT!B1506)</f>
        <v>HERB   BASIL PURPLE BALL</v>
      </c>
      <c r="H550" s="19">
        <f>IF(AND($K$3=1,$K$4="N"),P550,IF(AND($K$3=2,$K$4="N"),R550,IF(AND($K$3=3,$K$4="N"),T550,IF(AND($K$3=4,$K$4="N"),V550,IF(AND($K$3=5,$K$4="N"),X550,IF(AND($K$3=1,$K$4="Y"),Z550,IF(AND($K$3=2,$K$4="Y"),AB550,IF(AND($K$3=3,$K$4="Y"),AD550,IF(AND($K$3=4,$K$4="Y"),AF550,IF(AND($K$3=5,$K$4="Y"),AH550,"FALSE"))))))))))</f>
        <v>0.51400000000000001</v>
      </c>
      <c r="I550" s="20">
        <f>IF(AND($K$3=1,$K$4="N"),Q550,IF(AND($K$3=2,$K$4="N"),S550,IF(AND($K$3=3,$K$4="N"),U550,IF(AND($K$3=4,$K$4="N"),W550,IF(AND($K$3=5,$K$4="N"),Y550,IF(AND($K$3=1,$K$4="Y"),AA550,IF(AND($K$3=2,$K$4="Y"),AC550,IF(AND($K$3=3,$K$4="Y"),AE550,IF(AND($K$3=4,$K$4="Y"),AG550,IF(AND($K$3=5,$K$4="Y"),AI550,"FALSE"))))))))))</f>
        <v>25.7</v>
      </c>
      <c r="J550" s="34" t="str">
        <f>IF(OUT!F1506="", "", OUT!F1506)</f>
        <v>STRIP TRAY</v>
      </c>
      <c r="K550" s="7">
        <f>IF(OUT!P1506="", "", OUT!P1506)</f>
        <v>50</v>
      </c>
      <c r="L550" s="7" t="str">
        <f>IF(OUT!AE1506="", "", OUT!AE1506)</f>
        <v/>
      </c>
      <c r="M550" s="7" t="str">
        <f>IF(OUT!AG1506="", "", OUT!AG1506)</f>
        <v/>
      </c>
      <c r="N550" s="7" t="str">
        <f>IF(OUT!AQ1506="", "", OUT!AQ1506)</f>
        <v/>
      </c>
      <c r="O550" s="7" t="str">
        <f>IF(OUT!BM1506="", "", OUT!BM1506)</f>
        <v>T3</v>
      </c>
      <c r="P550" s="8">
        <f>IF(OUT!N1506="", "", OUT!N1506)</f>
        <v>0.51400000000000001</v>
      </c>
      <c r="Q550" s="9">
        <f>IF(OUT!O1506="", "", OUT!O1506)</f>
        <v>25.7</v>
      </c>
      <c r="R550" s="8">
        <f>IF(PPG!H1506="", "", PPG!H1506)</f>
        <v>0</v>
      </c>
      <c r="S550" s="9">
        <f>IF(PPG!I1506="", "", PPG!I1506)</f>
        <v>0</v>
      </c>
      <c r="T550" s="8">
        <f>IF(PPG!J1506="", "", PPG!J1506)</f>
        <v>0</v>
      </c>
      <c r="U550" s="9">
        <f>IF(PPG!K1506="", "", PPG!K1506)</f>
        <v>0</v>
      </c>
      <c r="V550" s="8">
        <f>IF(PPG!L1506="", "", PPG!L1506)</f>
        <v>0</v>
      </c>
      <c r="W550" s="9">
        <f>IF(PPG!M1506="", "", PPG!M1506)</f>
        <v>0</v>
      </c>
      <c r="X550" s="8">
        <f>IF(PPG!N1506="", "", PPG!N1506)</f>
        <v>0</v>
      </c>
      <c r="Y550" s="9">
        <f>IF(PPG!O1506="", "", PPG!O1506)</f>
        <v>0</v>
      </c>
      <c r="Z550" s="8">
        <f>IF(PPG!Q1506="", "", PPG!Q1506)</f>
        <v>0.51400000000000001</v>
      </c>
      <c r="AA550" s="9">
        <f>IF(PPG!R1506="", "", PPG!R1506)</f>
        <v>25.7</v>
      </c>
      <c r="AB550" s="8">
        <f>IF(PPG!S1506="", "", PPG!S1506)</f>
        <v>0</v>
      </c>
      <c r="AC550" s="9">
        <f>IF(PPG!T1506="", "", PPG!T1506)</f>
        <v>0</v>
      </c>
      <c r="AD550" s="8">
        <f>IF(PPG!U1506="", "", PPG!U1506)</f>
        <v>0</v>
      </c>
      <c r="AE550" s="9">
        <f>IF(PPG!V1506="", "", PPG!V1506)</f>
        <v>0</v>
      </c>
      <c r="AF550" s="8">
        <f>IF(PPG!W1506="", "", PPG!W1506)</f>
        <v>0</v>
      </c>
      <c r="AG550" s="9">
        <f>IF(PPG!X1506="", "", PPG!X1506)</f>
        <v>0</v>
      </c>
      <c r="AH550" s="8">
        <f>IF(PPG!Y1506="", "", PPG!Y1506)</f>
        <v>0</v>
      </c>
      <c r="AI550" s="9">
        <f>IF(PPG!Z1506="", "", PPG!Z1506)</f>
        <v>0</v>
      </c>
      <c r="AJ550" s="30" t="str">
        <f>IF(D550&lt;&gt;"",D550*I550, "0.00")</f>
        <v>0.00</v>
      </c>
      <c r="AK550" s="7" t="str">
        <f>IF(D550&lt;&gt;"",D550, "0")</f>
        <v>0</v>
      </c>
      <c r="AL550" s="7" t="str">
        <f>IF(D550&lt;&gt;"",D550*K550, "0")</f>
        <v>0</v>
      </c>
    </row>
    <row r="551" spans="1:38">
      <c r="A551" s="7">
        <f>IF(OUT!C57="", "", OUT!C57)</f>
        <v>711</v>
      </c>
      <c r="B551" s="18">
        <f>IF(OUT!A57="", "", OUT!A57)</f>
        <v>7739</v>
      </c>
      <c r="C551" s="7" t="str">
        <f>IF(OUT!D57="", "", OUT!D57)</f>
        <v>DB</v>
      </c>
      <c r="D551" s="25"/>
      <c r="E551" s="7" t="str">
        <f>IF(OUT!E57="", "", OUT!E57)</f>
        <v>51 CELL</v>
      </c>
      <c r="F551" s="22" t="str">
        <f>IF(OUT!AE57="NEW", "✷", "")</f>
        <v/>
      </c>
      <c r="G551" t="str">
        <f>IF(OUT!B57="", "", OUT!B57)</f>
        <v>HERB   BASIL PURPLE RUFFLES</v>
      </c>
      <c r="H551" s="19">
        <f>IF(AND($K$3=1,$K$4="N"),P551,IF(AND($K$3=2,$K$4="N"),R551,IF(AND($K$3=3,$K$4="N"),T551,IF(AND($K$3=4,$K$4="N"),V551,IF(AND($K$3=5,$K$4="N"),X551,IF(AND($K$3=1,$K$4="Y"),Z551,IF(AND($K$3=2,$K$4="Y"),AB551,IF(AND($K$3=3,$K$4="Y"),AD551,IF(AND($K$3=4,$K$4="Y"),AF551,IF(AND($K$3=5,$K$4="Y"),AH551,"FALSE"))))))))))</f>
        <v>0.47399999999999998</v>
      </c>
      <c r="I551" s="20">
        <f>IF(AND($K$3=1,$K$4="N"),Q551,IF(AND($K$3=2,$K$4="N"),S551,IF(AND($K$3=3,$K$4="N"),U551,IF(AND($K$3=4,$K$4="N"),W551,IF(AND($K$3=5,$K$4="N"),Y551,IF(AND($K$3=1,$K$4="Y"),AA551,IF(AND($K$3=2,$K$4="Y"),AC551,IF(AND($K$3=3,$K$4="Y"),AE551,IF(AND($K$3=4,$K$4="Y"),AG551,IF(AND($K$3=5,$K$4="Y"),AI551,"FALSE"))))))))))</f>
        <v>23.7</v>
      </c>
      <c r="J551" s="34" t="str">
        <f>IF(OUT!F57="", "", OUT!F57)</f>
        <v>STRIP TRAY</v>
      </c>
      <c r="K551" s="7">
        <f>IF(OUT!P57="", "", OUT!P57)</f>
        <v>50</v>
      </c>
      <c r="L551" s="7" t="str">
        <f>IF(OUT!AE57="", "", OUT!AE57)</f>
        <v/>
      </c>
      <c r="M551" s="7" t="str">
        <f>IF(OUT!AG57="", "", OUT!AG57)</f>
        <v/>
      </c>
      <c r="N551" s="7" t="str">
        <f>IF(OUT!AQ57="", "", OUT!AQ57)</f>
        <v/>
      </c>
      <c r="O551" s="7" t="str">
        <f>IF(OUT!BM57="", "", OUT!BM57)</f>
        <v>T3</v>
      </c>
      <c r="P551" s="8">
        <f>IF(OUT!N57="", "", OUT!N57)</f>
        <v>0.47399999999999998</v>
      </c>
      <c r="Q551" s="9">
        <f>IF(OUT!O57="", "", OUT!O57)</f>
        <v>23.7</v>
      </c>
      <c r="R551" s="8">
        <f>IF(PPG!H57="", "", PPG!H57)</f>
        <v>0</v>
      </c>
      <c r="S551" s="9">
        <f>IF(PPG!I57="", "", PPG!I57)</f>
        <v>0</v>
      </c>
      <c r="T551" s="8">
        <f>IF(PPG!J57="", "", PPG!J57)</f>
        <v>0</v>
      </c>
      <c r="U551" s="9">
        <f>IF(PPG!K57="", "", PPG!K57)</f>
        <v>0</v>
      </c>
      <c r="V551" s="8">
        <f>IF(PPG!L57="", "", PPG!L57)</f>
        <v>0</v>
      </c>
      <c r="W551" s="9">
        <f>IF(PPG!M57="", "", PPG!M57)</f>
        <v>0</v>
      </c>
      <c r="X551" s="8">
        <f>IF(PPG!N57="", "", PPG!N57)</f>
        <v>0</v>
      </c>
      <c r="Y551" s="9">
        <f>IF(PPG!O57="", "", PPG!O57)</f>
        <v>0</v>
      </c>
      <c r="Z551" s="8">
        <f>IF(PPG!Q57="", "", PPG!Q57)</f>
        <v>0.47399999999999998</v>
      </c>
      <c r="AA551" s="9">
        <f>IF(PPG!R57="", "", PPG!R57)</f>
        <v>23.7</v>
      </c>
      <c r="AB551" s="8">
        <f>IF(PPG!S57="", "", PPG!S57)</f>
        <v>0</v>
      </c>
      <c r="AC551" s="9">
        <f>IF(PPG!T57="", "", PPG!T57)</f>
        <v>0</v>
      </c>
      <c r="AD551" s="8">
        <f>IF(PPG!U57="", "", PPG!U57)</f>
        <v>0</v>
      </c>
      <c r="AE551" s="9">
        <f>IF(PPG!V57="", "", PPG!V57)</f>
        <v>0</v>
      </c>
      <c r="AF551" s="8">
        <f>IF(PPG!W57="", "", PPG!W57)</f>
        <v>0</v>
      </c>
      <c r="AG551" s="9">
        <f>IF(PPG!X57="", "", PPG!X57)</f>
        <v>0</v>
      </c>
      <c r="AH551" s="8">
        <f>IF(PPG!Y57="", "", PPG!Y57)</f>
        <v>0</v>
      </c>
      <c r="AI551" s="9">
        <f>IF(PPG!Z57="", "", PPG!Z57)</f>
        <v>0</v>
      </c>
      <c r="AJ551" s="30" t="str">
        <f>IF(D551&lt;&gt;"",D551*I551, "0.00")</f>
        <v>0.00</v>
      </c>
      <c r="AK551" s="7" t="str">
        <f>IF(D551&lt;&gt;"",D551, "0")</f>
        <v>0</v>
      </c>
      <c r="AL551" s="7" t="str">
        <f>IF(D551&lt;&gt;"",D551*K551, "0")</f>
        <v>0</v>
      </c>
    </row>
    <row r="552" spans="1:38">
      <c r="A552" s="7">
        <f>IF(OUT!C412="", "", OUT!C412)</f>
        <v>711</v>
      </c>
      <c r="B552" s="18">
        <f>IF(OUT!A412="", "", OUT!A412)</f>
        <v>55782</v>
      </c>
      <c r="C552" s="7" t="str">
        <f>IF(OUT!D412="", "", OUT!D412)</f>
        <v>DB</v>
      </c>
      <c r="D552" s="25"/>
      <c r="E552" s="7" t="str">
        <f>IF(OUT!E412="", "", OUT!E412)</f>
        <v>51 CELL</v>
      </c>
      <c r="F552" s="22" t="str">
        <f>IF(OUT!AE412="NEW", "✷", "")</f>
        <v/>
      </c>
      <c r="G552" t="str">
        <f>IF(OUT!B412="", "", OUT!B412)</f>
        <v>HERB   BASIL RED RUBIN (Dark)</v>
      </c>
      <c r="H552" s="19">
        <f>IF(AND($K$3=1,$K$4="N"),P552,IF(AND($K$3=2,$K$4="N"),R552,IF(AND($K$3=3,$K$4="N"),T552,IF(AND($K$3=4,$K$4="N"),V552,IF(AND($K$3=5,$K$4="N"),X552,IF(AND($K$3=1,$K$4="Y"),Z552,IF(AND($K$3=2,$K$4="Y"),AB552,IF(AND($K$3=3,$K$4="Y"),AD552,IF(AND($K$3=4,$K$4="Y"),AF552,IF(AND($K$3=5,$K$4="Y"),AH552,"FALSE"))))))))))</f>
        <v>0.47399999999999998</v>
      </c>
      <c r="I552" s="20">
        <f>IF(AND($K$3=1,$K$4="N"),Q552,IF(AND($K$3=2,$K$4="N"),S552,IF(AND($K$3=3,$K$4="N"),U552,IF(AND($K$3=4,$K$4="N"),W552,IF(AND($K$3=5,$K$4="N"),Y552,IF(AND($K$3=1,$K$4="Y"),AA552,IF(AND($K$3=2,$K$4="Y"),AC552,IF(AND($K$3=3,$K$4="Y"),AE552,IF(AND($K$3=4,$K$4="Y"),AG552,IF(AND($K$3=5,$K$4="Y"),AI552,"FALSE"))))))))))</f>
        <v>23.7</v>
      </c>
      <c r="J552" s="34" t="str">
        <f>IF(OUT!F412="", "", OUT!F412)</f>
        <v>STRIP TRAY</v>
      </c>
      <c r="K552" s="7">
        <f>IF(OUT!P412="", "", OUT!P412)</f>
        <v>50</v>
      </c>
      <c r="L552" s="7" t="str">
        <f>IF(OUT!AE412="", "", OUT!AE412)</f>
        <v/>
      </c>
      <c r="M552" s="7" t="str">
        <f>IF(OUT!AG412="", "", OUT!AG412)</f>
        <v/>
      </c>
      <c r="N552" s="7" t="str">
        <f>IF(OUT!AQ412="", "", OUT!AQ412)</f>
        <v/>
      </c>
      <c r="O552" s="7" t="str">
        <f>IF(OUT!BM412="", "", OUT!BM412)</f>
        <v>T3</v>
      </c>
      <c r="P552" s="8">
        <f>IF(OUT!N412="", "", OUT!N412)</f>
        <v>0.47399999999999998</v>
      </c>
      <c r="Q552" s="9">
        <f>IF(OUT!O412="", "", OUT!O412)</f>
        <v>23.7</v>
      </c>
      <c r="R552" s="8">
        <f>IF(PPG!H412="", "", PPG!H412)</f>
        <v>0</v>
      </c>
      <c r="S552" s="9">
        <f>IF(PPG!I412="", "", PPG!I412)</f>
        <v>0</v>
      </c>
      <c r="T552" s="8">
        <f>IF(PPG!J412="", "", PPG!J412)</f>
        <v>0</v>
      </c>
      <c r="U552" s="9">
        <f>IF(PPG!K412="", "", PPG!K412)</f>
        <v>0</v>
      </c>
      <c r="V552" s="8">
        <f>IF(PPG!L412="", "", PPG!L412)</f>
        <v>0</v>
      </c>
      <c r="W552" s="9">
        <f>IF(PPG!M412="", "", PPG!M412)</f>
        <v>0</v>
      </c>
      <c r="X552" s="8">
        <f>IF(PPG!N412="", "", PPG!N412)</f>
        <v>0</v>
      </c>
      <c r="Y552" s="9">
        <f>IF(PPG!O412="", "", PPG!O412)</f>
        <v>0</v>
      </c>
      <c r="Z552" s="8">
        <f>IF(PPG!Q412="", "", PPG!Q412)</f>
        <v>0.47399999999999998</v>
      </c>
      <c r="AA552" s="9">
        <f>IF(PPG!R412="", "", PPG!R412)</f>
        <v>23.7</v>
      </c>
      <c r="AB552" s="8">
        <f>IF(PPG!S412="", "", PPG!S412)</f>
        <v>0</v>
      </c>
      <c r="AC552" s="9">
        <f>IF(PPG!T412="", "", PPG!T412)</f>
        <v>0</v>
      </c>
      <c r="AD552" s="8">
        <f>IF(PPG!U412="", "", PPG!U412)</f>
        <v>0</v>
      </c>
      <c r="AE552" s="9">
        <f>IF(PPG!V412="", "", PPG!V412)</f>
        <v>0</v>
      </c>
      <c r="AF552" s="8">
        <f>IF(PPG!W412="", "", PPG!W412)</f>
        <v>0</v>
      </c>
      <c r="AG552" s="9">
        <f>IF(PPG!X412="", "", PPG!X412)</f>
        <v>0</v>
      </c>
      <c r="AH552" s="8">
        <f>IF(PPG!Y412="", "", PPG!Y412)</f>
        <v>0</v>
      </c>
      <c r="AI552" s="9">
        <f>IF(PPG!Z412="", "", PPG!Z412)</f>
        <v>0</v>
      </c>
      <c r="AJ552" s="30" t="str">
        <f>IF(D552&lt;&gt;"",D552*I552, "0.00")</f>
        <v>0.00</v>
      </c>
      <c r="AK552" s="7" t="str">
        <f>IF(D552&lt;&gt;"",D552, "0")</f>
        <v>0</v>
      </c>
      <c r="AL552" s="7" t="str">
        <f>IF(D552&lt;&gt;"",D552*K552, "0")</f>
        <v>0</v>
      </c>
    </row>
    <row r="553" spans="1:38">
      <c r="A553" s="7">
        <f>IF(OUT!C147="", "", OUT!C147)</f>
        <v>711</v>
      </c>
      <c r="B553" s="18">
        <f>IF(OUT!A147="", "", OUT!A147)</f>
        <v>30862</v>
      </c>
      <c r="C553" s="7" t="str">
        <f>IF(OUT!D147="", "", OUT!D147)</f>
        <v>DB</v>
      </c>
      <c r="D553" s="25"/>
      <c r="E553" s="7" t="str">
        <f>IF(OUT!E147="", "", OUT!E147)</f>
        <v>51 CELL</v>
      </c>
      <c r="F553" s="22" t="str">
        <f>IF(OUT!AE147="NEW", "✷", "")</f>
        <v/>
      </c>
      <c r="G553" t="str">
        <f>IF(OUT!B147="", "", OUT!B147)</f>
        <v>HERB   BASIL SPICY GLOBE</v>
      </c>
      <c r="H553" s="19">
        <f>IF(AND($K$3=1,$K$4="N"),P553,IF(AND($K$3=2,$K$4="N"),R553,IF(AND($K$3=3,$K$4="N"),T553,IF(AND($K$3=4,$K$4="N"),V553,IF(AND($K$3=5,$K$4="N"),X553,IF(AND($K$3=1,$K$4="Y"),Z553,IF(AND($K$3=2,$K$4="Y"),AB553,IF(AND($K$3=3,$K$4="Y"),AD553,IF(AND($K$3=4,$K$4="Y"),AF553,IF(AND($K$3=5,$K$4="Y"),AH553,"FALSE"))))))))))</f>
        <v>0.47399999999999998</v>
      </c>
      <c r="I553" s="20">
        <f>IF(AND($K$3=1,$K$4="N"),Q553,IF(AND($K$3=2,$K$4="N"),S553,IF(AND($K$3=3,$K$4="N"),U553,IF(AND($K$3=4,$K$4="N"),W553,IF(AND($K$3=5,$K$4="N"),Y553,IF(AND($K$3=1,$K$4="Y"),AA553,IF(AND($K$3=2,$K$4="Y"),AC553,IF(AND($K$3=3,$K$4="Y"),AE553,IF(AND($K$3=4,$K$4="Y"),AG553,IF(AND($K$3=5,$K$4="Y"),AI553,"FALSE"))))))))))</f>
        <v>23.7</v>
      </c>
      <c r="J553" s="34" t="str">
        <f>IF(OUT!F147="", "", OUT!F147)</f>
        <v>STRIP TRAY</v>
      </c>
      <c r="K553" s="7">
        <f>IF(OUT!P147="", "", OUT!P147)</f>
        <v>50</v>
      </c>
      <c r="L553" s="7" t="str">
        <f>IF(OUT!AE147="", "", OUT!AE147)</f>
        <v/>
      </c>
      <c r="M553" s="7" t="str">
        <f>IF(OUT!AG147="", "", OUT!AG147)</f>
        <v/>
      </c>
      <c r="N553" s="7" t="str">
        <f>IF(OUT!AQ147="", "", OUT!AQ147)</f>
        <v/>
      </c>
      <c r="O553" s="7" t="str">
        <f>IF(OUT!BM147="", "", OUT!BM147)</f>
        <v>T3</v>
      </c>
      <c r="P553" s="8">
        <f>IF(OUT!N147="", "", OUT!N147)</f>
        <v>0.47399999999999998</v>
      </c>
      <c r="Q553" s="9">
        <f>IF(OUT!O147="", "", OUT!O147)</f>
        <v>23.7</v>
      </c>
      <c r="R553" s="8">
        <f>IF(PPG!H147="", "", PPG!H147)</f>
        <v>0</v>
      </c>
      <c r="S553" s="9">
        <f>IF(PPG!I147="", "", PPG!I147)</f>
        <v>0</v>
      </c>
      <c r="T553" s="8">
        <f>IF(PPG!J147="", "", PPG!J147)</f>
        <v>0</v>
      </c>
      <c r="U553" s="9">
        <f>IF(PPG!K147="", "", PPG!K147)</f>
        <v>0</v>
      </c>
      <c r="V553" s="8">
        <f>IF(PPG!L147="", "", PPG!L147)</f>
        <v>0</v>
      </c>
      <c r="W553" s="9">
        <f>IF(PPG!M147="", "", PPG!M147)</f>
        <v>0</v>
      </c>
      <c r="X553" s="8">
        <f>IF(PPG!N147="", "", PPG!N147)</f>
        <v>0</v>
      </c>
      <c r="Y553" s="9">
        <f>IF(PPG!O147="", "", PPG!O147)</f>
        <v>0</v>
      </c>
      <c r="Z553" s="8">
        <f>IF(PPG!Q147="", "", PPG!Q147)</f>
        <v>0.47399999999999998</v>
      </c>
      <c r="AA553" s="9">
        <f>IF(PPG!R147="", "", PPG!R147)</f>
        <v>23.7</v>
      </c>
      <c r="AB553" s="8">
        <f>IF(PPG!S147="", "", PPG!S147)</f>
        <v>0</v>
      </c>
      <c r="AC553" s="9">
        <f>IF(PPG!T147="", "", PPG!T147)</f>
        <v>0</v>
      </c>
      <c r="AD553" s="8">
        <f>IF(PPG!U147="", "", PPG!U147)</f>
        <v>0</v>
      </c>
      <c r="AE553" s="9">
        <f>IF(PPG!V147="", "", PPG!V147)</f>
        <v>0</v>
      </c>
      <c r="AF553" s="8">
        <f>IF(PPG!W147="", "", PPG!W147)</f>
        <v>0</v>
      </c>
      <c r="AG553" s="9">
        <f>IF(PPG!X147="", "", PPG!X147)</f>
        <v>0</v>
      </c>
      <c r="AH553" s="8">
        <f>IF(PPG!Y147="", "", PPG!Y147)</f>
        <v>0</v>
      </c>
      <c r="AI553" s="9">
        <f>IF(PPG!Z147="", "", PPG!Z147)</f>
        <v>0</v>
      </c>
      <c r="AJ553" s="30" t="str">
        <f>IF(D553&lt;&gt;"",D553*I553, "0.00")</f>
        <v>0.00</v>
      </c>
      <c r="AK553" s="7" t="str">
        <f>IF(D553&lt;&gt;"",D553, "0")</f>
        <v>0</v>
      </c>
      <c r="AL553" s="7" t="str">
        <f>IF(D553&lt;&gt;"",D553*K553, "0")</f>
        <v>0</v>
      </c>
    </row>
    <row r="554" spans="1:38">
      <c r="A554" s="7">
        <f>IF(OUT!C63="", "", OUT!C63)</f>
        <v>711</v>
      </c>
      <c r="B554" s="18">
        <f>IF(OUT!A63="", "", OUT!A63)</f>
        <v>7759</v>
      </c>
      <c r="C554" s="7" t="str">
        <f>IF(OUT!D63="", "", OUT!D63)</f>
        <v>DB</v>
      </c>
      <c r="D554" s="25"/>
      <c r="E554" s="7" t="str">
        <f>IF(OUT!E63="", "", OUT!E63)</f>
        <v>51 CELL</v>
      </c>
      <c r="F554" s="22" t="str">
        <f>IF(OUT!AE63="NEW", "✷", "")</f>
        <v/>
      </c>
      <c r="G554" t="str">
        <f>IF(OUT!B63="", "", OUT!B63)</f>
        <v>HERB   BASIL SWEET DANI LEMON</v>
      </c>
      <c r="H554" s="19">
        <f>IF(AND($K$3=1,$K$4="N"),P554,IF(AND($K$3=2,$K$4="N"),R554,IF(AND($K$3=3,$K$4="N"),T554,IF(AND($K$3=4,$K$4="N"),V554,IF(AND($K$3=5,$K$4="N"),X554,IF(AND($K$3=1,$K$4="Y"),Z554,IF(AND($K$3=2,$K$4="Y"),AB554,IF(AND($K$3=3,$K$4="Y"),AD554,IF(AND($K$3=4,$K$4="Y"),AF554,IF(AND($K$3=5,$K$4="Y"),AH554,"FALSE"))))))))))</f>
        <v>0.47399999999999998</v>
      </c>
      <c r="I554" s="20">
        <f>IF(AND($K$3=1,$K$4="N"),Q554,IF(AND($K$3=2,$K$4="N"),S554,IF(AND($K$3=3,$K$4="N"),U554,IF(AND($K$3=4,$K$4="N"),W554,IF(AND($K$3=5,$K$4="N"),Y554,IF(AND($K$3=1,$K$4="Y"),AA554,IF(AND($K$3=2,$K$4="Y"),AC554,IF(AND($K$3=3,$K$4="Y"),AE554,IF(AND($K$3=4,$K$4="Y"),AG554,IF(AND($K$3=5,$K$4="Y"),AI554,"FALSE"))))))))))</f>
        <v>23.7</v>
      </c>
      <c r="J554" s="34" t="str">
        <f>IF(OUT!F63="", "", OUT!F63)</f>
        <v>STRIP TRAY</v>
      </c>
      <c r="K554" s="7">
        <f>IF(OUT!P63="", "", OUT!P63)</f>
        <v>50</v>
      </c>
      <c r="L554" s="7" t="str">
        <f>IF(OUT!AE63="", "", OUT!AE63)</f>
        <v/>
      </c>
      <c r="M554" s="7" t="str">
        <f>IF(OUT!AG63="", "", OUT!AG63)</f>
        <v/>
      </c>
      <c r="N554" s="7" t="str">
        <f>IF(OUT!AQ63="", "", OUT!AQ63)</f>
        <v/>
      </c>
      <c r="O554" s="7" t="str">
        <f>IF(OUT!BM63="", "", OUT!BM63)</f>
        <v>T3</v>
      </c>
      <c r="P554" s="8">
        <f>IF(OUT!N63="", "", OUT!N63)</f>
        <v>0.47399999999999998</v>
      </c>
      <c r="Q554" s="9">
        <f>IF(OUT!O63="", "", OUT!O63)</f>
        <v>23.7</v>
      </c>
      <c r="R554" s="8">
        <f>IF(PPG!H63="", "", PPG!H63)</f>
        <v>0</v>
      </c>
      <c r="S554" s="9">
        <f>IF(PPG!I63="", "", PPG!I63)</f>
        <v>0</v>
      </c>
      <c r="T554" s="8">
        <f>IF(PPG!J63="", "", PPG!J63)</f>
        <v>0</v>
      </c>
      <c r="U554" s="9">
        <f>IF(PPG!K63="", "", PPG!K63)</f>
        <v>0</v>
      </c>
      <c r="V554" s="8">
        <f>IF(PPG!L63="", "", PPG!L63)</f>
        <v>0</v>
      </c>
      <c r="W554" s="9">
        <f>IF(PPG!M63="", "", PPG!M63)</f>
        <v>0</v>
      </c>
      <c r="X554" s="8">
        <f>IF(PPG!N63="", "", PPG!N63)</f>
        <v>0</v>
      </c>
      <c r="Y554" s="9">
        <f>IF(PPG!O63="", "", PPG!O63)</f>
        <v>0</v>
      </c>
      <c r="Z554" s="8">
        <f>IF(PPG!Q63="", "", PPG!Q63)</f>
        <v>0.47399999999999998</v>
      </c>
      <c r="AA554" s="9">
        <f>IF(PPG!R63="", "", PPG!R63)</f>
        <v>23.7</v>
      </c>
      <c r="AB554" s="8">
        <f>IF(PPG!S63="", "", PPG!S63)</f>
        <v>0</v>
      </c>
      <c r="AC554" s="9">
        <f>IF(PPG!T63="", "", PPG!T63)</f>
        <v>0</v>
      </c>
      <c r="AD554" s="8">
        <f>IF(PPG!U63="", "", PPG!U63)</f>
        <v>0</v>
      </c>
      <c r="AE554" s="9">
        <f>IF(PPG!V63="", "", PPG!V63)</f>
        <v>0</v>
      </c>
      <c r="AF554" s="8">
        <f>IF(PPG!W63="", "", PPG!W63)</f>
        <v>0</v>
      </c>
      <c r="AG554" s="9">
        <f>IF(PPG!X63="", "", PPG!X63)</f>
        <v>0</v>
      </c>
      <c r="AH554" s="8">
        <f>IF(PPG!Y63="", "", PPG!Y63)</f>
        <v>0</v>
      </c>
      <c r="AI554" s="9">
        <f>IF(PPG!Z63="", "", PPG!Z63)</f>
        <v>0</v>
      </c>
      <c r="AJ554" s="30" t="str">
        <f>IF(D554&lt;&gt;"",D554*I554, "0.00")</f>
        <v>0.00</v>
      </c>
      <c r="AK554" s="7" t="str">
        <f>IF(D554&lt;&gt;"",D554, "0")</f>
        <v>0</v>
      </c>
      <c r="AL554" s="7" t="str">
        <f>IF(D554&lt;&gt;"",D554*K554, "0")</f>
        <v>0</v>
      </c>
    </row>
    <row r="555" spans="1:38">
      <c r="A555" s="7">
        <f>IF(OUT!C1239="", "", OUT!C1239)</f>
        <v>711</v>
      </c>
      <c r="B555" s="18">
        <f>IF(OUT!A1239="", "", OUT!A1239)</f>
        <v>87052</v>
      </c>
      <c r="C555" s="7" t="str">
        <f>IF(OUT!D1239="", "", OUT!D1239)</f>
        <v>DB</v>
      </c>
      <c r="D555" s="25"/>
      <c r="E555" s="7" t="str">
        <f>IF(OUT!E1239="", "", OUT!E1239)</f>
        <v>51 CELL</v>
      </c>
      <c r="F555" s="22" t="str">
        <f>IF(OUT!AE1239="NEW", "✷", "")</f>
        <v/>
      </c>
      <c r="G555" t="str">
        <f>IF(OUT!B1239="", "", OUT!B1239)</f>
        <v>HERB   BASIL THAI MAGIC</v>
      </c>
      <c r="H555" s="19">
        <f>IF(AND($K$3=1,$K$4="N"),P555,IF(AND($K$3=2,$K$4="N"),R555,IF(AND($K$3=3,$K$4="N"),T555,IF(AND($K$3=4,$K$4="N"),V555,IF(AND($K$3=5,$K$4="N"),X555,IF(AND($K$3=1,$K$4="Y"),Z555,IF(AND($K$3=2,$K$4="Y"),AB555,IF(AND($K$3=3,$K$4="Y"),AD555,IF(AND($K$3=4,$K$4="Y"),AF555,IF(AND($K$3=5,$K$4="Y"),AH555,"FALSE"))))))))))</f>
        <v>0.47399999999999998</v>
      </c>
      <c r="I555" s="20">
        <f>IF(AND($K$3=1,$K$4="N"),Q555,IF(AND($K$3=2,$K$4="N"),S555,IF(AND($K$3=3,$K$4="N"),U555,IF(AND($K$3=4,$K$4="N"),W555,IF(AND($K$3=5,$K$4="N"),Y555,IF(AND($K$3=1,$K$4="Y"),AA555,IF(AND($K$3=2,$K$4="Y"),AC555,IF(AND($K$3=3,$K$4="Y"),AE555,IF(AND($K$3=4,$K$4="Y"),AG555,IF(AND($K$3=5,$K$4="Y"),AI555,"FALSE"))))))))))</f>
        <v>23.7</v>
      </c>
      <c r="J555" s="34" t="str">
        <f>IF(OUT!F1239="", "", OUT!F1239)</f>
        <v>STRIP TRAY</v>
      </c>
      <c r="K555" s="7">
        <f>IF(OUT!P1239="", "", OUT!P1239)</f>
        <v>50</v>
      </c>
      <c r="L555" s="7" t="str">
        <f>IF(OUT!AE1239="", "", OUT!AE1239)</f>
        <v/>
      </c>
      <c r="M555" s="7" t="str">
        <f>IF(OUT!AG1239="", "", OUT!AG1239)</f>
        <v/>
      </c>
      <c r="N555" s="7" t="str">
        <f>IF(OUT!AQ1239="", "", OUT!AQ1239)</f>
        <v/>
      </c>
      <c r="O555" s="7" t="str">
        <f>IF(OUT!BM1239="", "", OUT!BM1239)</f>
        <v>T3</v>
      </c>
      <c r="P555" s="8">
        <f>IF(OUT!N1239="", "", OUT!N1239)</f>
        <v>0.47399999999999998</v>
      </c>
      <c r="Q555" s="9">
        <f>IF(OUT!O1239="", "", OUT!O1239)</f>
        <v>23.7</v>
      </c>
      <c r="R555" s="8">
        <f>IF(PPG!H1239="", "", PPG!H1239)</f>
        <v>0</v>
      </c>
      <c r="S555" s="9">
        <f>IF(PPG!I1239="", "", PPG!I1239)</f>
        <v>0</v>
      </c>
      <c r="T555" s="8">
        <f>IF(PPG!J1239="", "", PPG!J1239)</f>
        <v>0</v>
      </c>
      <c r="U555" s="9">
        <f>IF(PPG!K1239="", "", PPG!K1239)</f>
        <v>0</v>
      </c>
      <c r="V555" s="8">
        <f>IF(PPG!L1239="", "", PPG!L1239)</f>
        <v>0</v>
      </c>
      <c r="W555" s="9">
        <f>IF(PPG!M1239="", "", PPG!M1239)</f>
        <v>0</v>
      </c>
      <c r="X555" s="8">
        <f>IF(PPG!N1239="", "", PPG!N1239)</f>
        <v>0</v>
      </c>
      <c r="Y555" s="9">
        <f>IF(PPG!O1239="", "", PPG!O1239)</f>
        <v>0</v>
      </c>
      <c r="Z555" s="8">
        <f>IF(PPG!Q1239="", "", PPG!Q1239)</f>
        <v>0.47399999999999998</v>
      </c>
      <c r="AA555" s="9">
        <f>IF(PPG!R1239="", "", PPG!R1239)</f>
        <v>23.7</v>
      </c>
      <c r="AB555" s="8">
        <f>IF(PPG!S1239="", "", PPG!S1239)</f>
        <v>0</v>
      </c>
      <c r="AC555" s="9">
        <f>IF(PPG!T1239="", "", PPG!T1239)</f>
        <v>0</v>
      </c>
      <c r="AD555" s="8">
        <f>IF(PPG!U1239="", "", PPG!U1239)</f>
        <v>0</v>
      </c>
      <c r="AE555" s="9">
        <f>IF(PPG!V1239="", "", PPG!V1239)</f>
        <v>0</v>
      </c>
      <c r="AF555" s="8">
        <f>IF(PPG!W1239="", "", PPG!W1239)</f>
        <v>0</v>
      </c>
      <c r="AG555" s="9">
        <f>IF(PPG!X1239="", "", PPG!X1239)</f>
        <v>0</v>
      </c>
      <c r="AH555" s="8">
        <f>IF(PPG!Y1239="", "", PPG!Y1239)</f>
        <v>0</v>
      </c>
      <c r="AI555" s="9">
        <f>IF(PPG!Z1239="", "", PPG!Z1239)</f>
        <v>0</v>
      </c>
      <c r="AJ555" s="30" t="str">
        <f>IF(D555&lt;&gt;"",D555*I555, "0.00")</f>
        <v>0.00</v>
      </c>
      <c r="AK555" s="7" t="str">
        <f>IF(D555&lt;&gt;"",D555, "0")</f>
        <v>0</v>
      </c>
      <c r="AL555" s="7" t="str">
        <f>IF(D555&lt;&gt;"",D555*K555, "0")</f>
        <v>0</v>
      </c>
    </row>
    <row r="556" spans="1:38">
      <c r="A556" s="7">
        <f>IF(OUT!C58="", "", OUT!C58)</f>
        <v>711</v>
      </c>
      <c r="B556" s="18">
        <f>IF(OUT!A58="", "", OUT!A58)</f>
        <v>7744</v>
      </c>
      <c r="C556" s="7" t="str">
        <f>IF(OUT!D58="", "", OUT!D58)</f>
        <v>DB</v>
      </c>
      <c r="D556" s="25"/>
      <c r="E556" s="7" t="str">
        <f>IF(OUT!E58="", "", OUT!E58)</f>
        <v>51 CELL</v>
      </c>
      <c r="F556" s="22" t="str">
        <f>IF(OUT!AE58="NEW", "✷", "")</f>
        <v/>
      </c>
      <c r="G556" t="str">
        <f>IF(OUT!B58="", "", OUT!B58)</f>
        <v>HERB   BORAGE BORAGE OFFICINALIS</v>
      </c>
      <c r="H556" s="19">
        <f>IF(AND($K$3=1,$K$4="N"),P556,IF(AND($K$3=2,$K$4="N"),R556,IF(AND($K$3=3,$K$4="N"),T556,IF(AND($K$3=4,$K$4="N"),V556,IF(AND($K$3=5,$K$4="N"),X556,IF(AND($K$3=1,$K$4="Y"),Z556,IF(AND($K$3=2,$K$4="Y"),AB556,IF(AND($K$3=3,$K$4="Y"),AD556,IF(AND($K$3=4,$K$4="Y"),AF556,IF(AND($K$3=5,$K$4="Y"),AH556,"FALSE"))))))))))</f>
        <v>0.47399999999999998</v>
      </c>
      <c r="I556" s="20">
        <f>IF(AND($K$3=1,$K$4="N"),Q556,IF(AND($K$3=2,$K$4="N"),S556,IF(AND($K$3=3,$K$4="N"),U556,IF(AND($K$3=4,$K$4="N"),W556,IF(AND($K$3=5,$K$4="N"),Y556,IF(AND($K$3=1,$K$4="Y"),AA556,IF(AND($K$3=2,$K$4="Y"),AC556,IF(AND($K$3=3,$K$4="Y"),AE556,IF(AND($K$3=4,$K$4="Y"),AG556,IF(AND($K$3=5,$K$4="Y"),AI556,"FALSE"))))))))))</f>
        <v>23.7</v>
      </c>
      <c r="J556" s="34" t="str">
        <f>IF(OUT!F58="", "", OUT!F58)</f>
        <v>STRIP TRAY</v>
      </c>
      <c r="K556" s="7">
        <f>IF(OUT!P58="", "", OUT!P58)</f>
        <v>50</v>
      </c>
      <c r="L556" s="7" t="str">
        <f>IF(OUT!AE58="", "", OUT!AE58)</f>
        <v/>
      </c>
      <c r="M556" s="7" t="str">
        <f>IF(OUT!AG58="", "", OUT!AG58)</f>
        <v/>
      </c>
      <c r="N556" s="7" t="str">
        <f>IF(OUT!AQ58="", "", OUT!AQ58)</f>
        <v/>
      </c>
      <c r="O556" s="7" t="str">
        <f>IF(OUT!BM58="", "", OUT!BM58)</f>
        <v>T3</v>
      </c>
      <c r="P556" s="8">
        <f>IF(OUT!N58="", "", OUT!N58)</f>
        <v>0.47399999999999998</v>
      </c>
      <c r="Q556" s="9">
        <f>IF(OUT!O58="", "", OUT!O58)</f>
        <v>23.7</v>
      </c>
      <c r="R556" s="8">
        <f>IF(PPG!H58="", "", PPG!H58)</f>
        <v>0</v>
      </c>
      <c r="S556" s="9">
        <f>IF(PPG!I58="", "", PPG!I58)</f>
        <v>0</v>
      </c>
      <c r="T556" s="8">
        <f>IF(PPG!J58="", "", PPG!J58)</f>
        <v>0</v>
      </c>
      <c r="U556" s="9">
        <f>IF(PPG!K58="", "", PPG!K58)</f>
        <v>0</v>
      </c>
      <c r="V556" s="8">
        <f>IF(PPG!L58="", "", PPG!L58)</f>
        <v>0</v>
      </c>
      <c r="W556" s="9">
        <f>IF(PPG!M58="", "", PPG!M58)</f>
        <v>0</v>
      </c>
      <c r="X556" s="8">
        <f>IF(PPG!N58="", "", PPG!N58)</f>
        <v>0</v>
      </c>
      <c r="Y556" s="9">
        <f>IF(PPG!O58="", "", PPG!O58)</f>
        <v>0</v>
      </c>
      <c r="Z556" s="8">
        <f>IF(PPG!Q58="", "", PPG!Q58)</f>
        <v>0.47399999999999998</v>
      </c>
      <c r="AA556" s="9">
        <f>IF(PPG!R58="", "", PPG!R58)</f>
        <v>23.7</v>
      </c>
      <c r="AB556" s="8">
        <f>IF(PPG!S58="", "", PPG!S58)</f>
        <v>0</v>
      </c>
      <c r="AC556" s="9">
        <f>IF(PPG!T58="", "", PPG!T58)</f>
        <v>0</v>
      </c>
      <c r="AD556" s="8">
        <f>IF(PPG!U58="", "", PPG!U58)</f>
        <v>0</v>
      </c>
      <c r="AE556" s="9">
        <f>IF(PPG!V58="", "", PPG!V58)</f>
        <v>0</v>
      </c>
      <c r="AF556" s="8">
        <f>IF(PPG!W58="", "", PPG!W58)</f>
        <v>0</v>
      </c>
      <c r="AG556" s="9">
        <f>IF(PPG!X58="", "", PPG!X58)</f>
        <v>0</v>
      </c>
      <c r="AH556" s="8">
        <f>IF(PPG!Y58="", "", PPG!Y58)</f>
        <v>0</v>
      </c>
      <c r="AI556" s="9">
        <f>IF(PPG!Z58="", "", PPG!Z58)</f>
        <v>0</v>
      </c>
      <c r="AJ556" s="30" t="str">
        <f>IF(D556&lt;&gt;"",D556*I556, "0.00")</f>
        <v>0.00</v>
      </c>
      <c r="AK556" s="7" t="str">
        <f>IF(D556&lt;&gt;"",D556, "0")</f>
        <v>0</v>
      </c>
      <c r="AL556" s="7" t="str">
        <f>IF(D556&lt;&gt;"",D556*K556, "0")</f>
        <v>0</v>
      </c>
    </row>
    <row r="557" spans="1:38">
      <c r="A557" s="7">
        <f>IF(OUT!C59="", "", OUT!C59)</f>
        <v>711</v>
      </c>
      <c r="B557" s="18">
        <f>IF(OUT!A59="", "", OUT!A59)</f>
        <v>7745</v>
      </c>
      <c r="C557" s="7" t="str">
        <f>IF(OUT!D59="", "", OUT!D59)</f>
        <v>DB</v>
      </c>
      <c r="D557" s="25"/>
      <c r="E557" s="7" t="str">
        <f>IF(OUT!E59="", "", OUT!E59)</f>
        <v>51 CELL</v>
      </c>
      <c r="F557" s="22" t="str">
        <f>IF(OUT!AE59="NEW", "✷", "")</f>
        <v/>
      </c>
      <c r="G557" t="str">
        <f>IF(OUT!B59="", "", OUT!B59)</f>
        <v>HERB   CARAWAY CARUM CARVI CARAWAY</v>
      </c>
      <c r="H557" s="19">
        <f>IF(AND($K$3=1,$K$4="N"),P557,IF(AND($K$3=2,$K$4="N"),R557,IF(AND($K$3=3,$K$4="N"),T557,IF(AND($K$3=4,$K$4="N"),V557,IF(AND($K$3=5,$K$4="N"),X557,IF(AND($K$3=1,$K$4="Y"),Z557,IF(AND($K$3=2,$K$4="Y"),AB557,IF(AND($K$3=3,$K$4="Y"),AD557,IF(AND($K$3=4,$K$4="Y"),AF557,IF(AND($K$3=5,$K$4="Y"),AH557,"FALSE"))))))))))</f>
        <v>0.55000000000000004</v>
      </c>
      <c r="I557" s="20">
        <f>IF(AND($K$3=1,$K$4="N"),Q557,IF(AND($K$3=2,$K$4="N"),S557,IF(AND($K$3=3,$K$4="N"),U557,IF(AND($K$3=4,$K$4="N"),W557,IF(AND($K$3=5,$K$4="N"),Y557,IF(AND($K$3=1,$K$4="Y"),AA557,IF(AND($K$3=2,$K$4="Y"),AC557,IF(AND($K$3=3,$K$4="Y"),AE557,IF(AND($K$3=4,$K$4="Y"),AG557,IF(AND($K$3=5,$K$4="Y"),AI557,"FALSE"))))))))))</f>
        <v>27.5</v>
      </c>
      <c r="J557" s="34" t="str">
        <f>IF(OUT!F59="", "", OUT!F59)</f>
        <v>STRIP TRAY</v>
      </c>
      <c r="K557" s="7">
        <f>IF(OUT!P59="", "", OUT!P59)</f>
        <v>50</v>
      </c>
      <c r="L557" s="7" t="str">
        <f>IF(OUT!AE59="", "", OUT!AE59)</f>
        <v/>
      </c>
      <c r="M557" s="7" t="str">
        <f>IF(OUT!AG59="", "", OUT!AG59)</f>
        <v/>
      </c>
      <c r="N557" s="7" t="str">
        <f>IF(OUT!AQ59="", "", OUT!AQ59)</f>
        <v/>
      </c>
      <c r="O557" s="7" t="str">
        <f>IF(OUT!BM59="", "", OUT!BM59)</f>
        <v>T3</v>
      </c>
      <c r="P557" s="8">
        <f>IF(OUT!N59="", "", OUT!N59)</f>
        <v>0.55000000000000004</v>
      </c>
      <c r="Q557" s="9">
        <f>IF(OUT!O59="", "", OUT!O59)</f>
        <v>27.5</v>
      </c>
      <c r="R557" s="8">
        <f>IF(PPG!H59="", "", PPG!H59)</f>
        <v>0</v>
      </c>
      <c r="S557" s="9">
        <f>IF(PPG!I59="", "", PPG!I59)</f>
        <v>0</v>
      </c>
      <c r="T557" s="8">
        <f>IF(PPG!J59="", "", PPG!J59)</f>
        <v>0</v>
      </c>
      <c r="U557" s="9">
        <f>IF(PPG!K59="", "", PPG!K59)</f>
        <v>0</v>
      </c>
      <c r="V557" s="8">
        <f>IF(PPG!L59="", "", PPG!L59)</f>
        <v>0</v>
      </c>
      <c r="W557" s="9">
        <f>IF(PPG!M59="", "", PPG!M59)</f>
        <v>0</v>
      </c>
      <c r="X557" s="8">
        <f>IF(PPG!N59="", "", PPG!N59)</f>
        <v>0</v>
      </c>
      <c r="Y557" s="9">
        <f>IF(PPG!O59="", "", PPG!O59)</f>
        <v>0</v>
      </c>
      <c r="Z557" s="8">
        <f>IF(PPG!Q59="", "", PPG!Q59)</f>
        <v>0.55000000000000004</v>
      </c>
      <c r="AA557" s="9">
        <f>IF(PPG!R59="", "", PPG!R59)</f>
        <v>27.5</v>
      </c>
      <c r="AB557" s="8">
        <f>IF(PPG!S59="", "", PPG!S59)</f>
        <v>0</v>
      </c>
      <c r="AC557" s="9">
        <f>IF(PPG!T59="", "", PPG!T59)</f>
        <v>0</v>
      </c>
      <c r="AD557" s="8">
        <f>IF(PPG!U59="", "", PPG!U59)</f>
        <v>0</v>
      </c>
      <c r="AE557" s="9">
        <f>IF(PPG!V59="", "", PPG!V59)</f>
        <v>0</v>
      </c>
      <c r="AF557" s="8">
        <f>IF(PPG!W59="", "", PPG!W59)</f>
        <v>0</v>
      </c>
      <c r="AG557" s="9">
        <f>IF(PPG!X59="", "", PPG!X59)</f>
        <v>0</v>
      </c>
      <c r="AH557" s="8">
        <f>IF(PPG!Y59="", "", PPG!Y59)</f>
        <v>0</v>
      </c>
      <c r="AI557" s="9">
        <f>IF(PPG!Z59="", "", PPG!Z59)</f>
        <v>0</v>
      </c>
      <c r="AJ557" s="30" t="str">
        <f>IF(D557&lt;&gt;"",D557*I557, "0.00")</f>
        <v>0.00</v>
      </c>
      <c r="AK557" s="7" t="str">
        <f>IF(D557&lt;&gt;"",D557, "0")</f>
        <v>0</v>
      </c>
      <c r="AL557" s="7" t="str">
        <f>IF(D557&lt;&gt;"",D557*K557, "0")</f>
        <v>0</v>
      </c>
    </row>
    <row r="558" spans="1:38">
      <c r="A558" s="7">
        <f>IF(OUT!C968="", "", OUT!C968)</f>
        <v>711</v>
      </c>
      <c r="B558" s="18">
        <f>IF(OUT!A968="", "", OUT!A968)</f>
        <v>79457</v>
      </c>
      <c r="C558" s="7" t="str">
        <f>IF(OUT!D968="", "", OUT!D968)</f>
        <v>DB</v>
      </c>
      <c r="D558" s="25"/>
      <c r="E558" s="7" t="str">
        <f>IF(OUT!E968="", "", OUT!E968)</f>
        <v>51 CELL</v>
      </c>
      <c r="F558" s="22" t="str">
        <f>IF(OUT!AE968="NEW", "✷", "")</f>
        <v/>
      </c>
      <c r="G558" t="str">
        <f>IF(OUT!B968="", "", OUT!B968)</f>
        <v>HERB   CHAMOMILE NOBILE FLORE PLENO</v>
      </c>
      <c r="H558" s="19">
        <f>IF(AND($K$3=1,$K$4="N"),P558,IF(AND($K$3=2,$K$4="N"),R558,IF(AND($K$3=3,$K$4="N"),T558,IF(AND($K$3=4,$K$4="N"),V558,IF(AND($K$3=5,$K$4="N"),X558,IF(AND($K$3=1,$K$4="Y"),Z558,IF(AND($K$3=2,$K$4="Y"),AB558,IF(AND($K$3=3,$K$4="Y"),AD558,IF(AND($K$3=4,$K$4="Y"),AF558,IF(AND($K$3=5,$K$4="Y"),AH558,"FALSE"))))))))))</f>
        <v>0.61599999999999999</v>
      </c>
      <c r="I558" s="20">
        <f>IF(AND($K$3=1,$K$4="N"),Q558,IF(AND($K$3=2,$K$4="N"),S558,IF(AND($K$3=3,$K$4="N"),U558,IF(AND($K$3=4,$K$4="N"),W558,IF(AND($K$3=5,$K$4="N"),Y558,IF(AND($K$3=1,$K$4="Y"),AA558,IF(AND($K$3=2,$K$4="Y"),AC558,IF(AND($K$3=3,$K$4="Y"),AE558,IF(AND($K$3=4,$K$4="Y"),AG558,IF(AND($K$3=5,$K$4="Y"),AI558,"FALSE"))))))))))</f>
        <v>30.8</v>
      </c>
      <c r="J558" s="34" t="str">
        <f>IF(OUT!F968="", "", OUT!F968)</f>
        <v>STRIP TRAY</v>
      </c>
      <c r="K558" s="7">
        <f>IF(OUT!P968="", "", OUT!P968)</f>
        <v>50</v>
      </c>
      <c r="L558" s="7" t="str">
        <f>IF(OUT!AE968="", "", OUT!AE968)</f>
        <v/>
      </c>
      <c r="M558" s="7" t="str">
        <f>IF(OUT!AG968="", "", OUT!AG968)</f>
        <v/>
      </c>
      <c r="N558" s="7" t="str">
        <f>IF(OUT!AQ968="", "", OUT!AQ968)</f>
        <v/>
      </c>
      <c r="O558" s="7" t="str">
        <f>IF(OUT!BM968="", "", OUT!BM968)</f>
        <v>T3</v>
      </c>
      <c r="P558" s="8">
        <f>IF(OUT!N968="", "", OUT!N968)</f>
        <v>0.61599999999999999</v>
      </c>
      <c r="Q558" s="9">
        <f>IF(OUT!O968="", "", OUT!O968)</f>
        <v>30.8</v>
      </c>
      <c r="R558" s="8">
        <f>IF(PPG!H968="", "", PPG!H968)</f>
        <v>0</v>
      </c>
      <c r="S558" s="9">
        <f>IF(PPG!I968="", "", PPG!I968)</f>
        <v>0</v>
      </c>
      <c r="T558" s="8">
        <f>IF(PPG!J968="", "", PPG!J968)</f>
        <v>0</v>
      </c>
      <c r="U558" s="9">
        <f>IF(PPG!K968="", "", PPG!K968)</f>
        <v>0</v>
      </c>
      <c r="V558" s="8">
        <f>IF(PPG!L968="", "", PPG!L968)</f>
        <v>0</v>
      </c>
      <c r="W558" s="9">
        <f>IF(PPG!M968="", "", PPG!M968)</f>
        <v>0</v>
      </c>
      <c r="X558" s="8">
        <f>IF(PPG!N968="", "", PPG!N968)</f>
        <v>0</v>
      </c>
      <c r="Y558" s="9">
        <f>IF(PPG!O968="", "", PPG!O968)</f>
        <v>0</v>
      </c>
      <c r="Z558" s="8">
        <f>IF(PPG!Q968="", "", PPG!Q968)</f>
        <v>0.61599999999999999</v>
      </c>
      <c r="AA558" s="9">
        <f>IF(PPG!R968="", "", PPG!R968)</f>
        <v>30.8</v>
      </c>
      <c r="AB558" s="8">
        <f>IF(PPG!S968="", "", PPG!S968)</f>
        <v>0</v>
      </c>
      <c r="AC558" s="9">
        <f>IF(PPG!T968="", "", PPG!T968)</f>
        <v>0</v>
      </c>
      <c r="AD558" s="8">
        <f>IF(PPG!U968="", "", PPG!U968)</f>
        <v>0</v>
      </c>
      <c r="AE558" s="9">
        <f>IF(PPG!V968="", "", PPG!V968)</f>
        <v>0</v>
      </c>
      <c r="AF558" s="8">
        <f>IF(PPG!W968="", "", PPG!W968)</f>
        <v>0</v>
      </c>
      <c r="AG558" s="9">
        <f>IF(PPG!X968="", "", PPG!X968)</f>
        <v>0</v>
      </c>
      <c r="AH558" s="8">
        <f>IF(PPG!Y968="", "", PPG!Y968)</f>
        <v>0</v>
      </c>
      <c r="AI558" s="9">
        <f>IF(PPG!Z968="", "", PPG!Z968)</f>
        <v>0</v>
      </c>
      <c r="AJ558" s="30" t="str">
        <f>IF(D558&lt;&gt;"",D558*I558, "0.00")</f>
        <v>0.00</v>
      </c>
      <c r="AK558" s="7" t="str">
        <f>IF(D558&lt;&gt;"",D558, "0")</f>
        <v>0</v>
      </c>
      <c r="AL558" s="7" t="str">
        <f>IF(D558&lt;&gt;"",D558*K558, "0")</f>
        <v>0</v>
      </c>
    </row>
    <row r="559" spans="1:38">
      <c r="A559" s="7">
        <f>IF(OUT!C148="", "", OUT!C148)</f>
        <v>711</v>
      </c>
      <c r="B559" s="18">
        <f>IF(OUT!A148="", "", OUT!A148)</f>
        <v>30867</v>
      </c>
      <c r="C559" s="7" t="str">
        <f>IF(OUT!D148="", "", OUT!D148)</f>
        <v>DB</v>
      </c>
      <c r="D559" s="25"/>
      <c r="E559" s="7" t="str">
        <f>IF(OUT!E148="", "", OUT!E148)</f>
        <v>51 CELL</v>
      </c>
      <c r="F559" s="22" t="str">
        <f>IF(OUT!AE148="NEW", "✷", "")</f>
        <v/>
      </c>
      <c r="G559" t="str">
        <f>IF(OUT!B148="", "", OUT!B148)</f>
        <v>HERB   CHAMOMILE ROMAN</v>
      </c>
      <c r="H559" s="19">
        <f>IF(AND($K$3=1,$K$4="N"),P559,IF(AND($K$3=2,$K$4="N"),R559,IF(AND($K$3=3,$K$4="N"),T559,IF(AND($K$3=4,$K$4="N"),V559,IF(AND($K$3=5,$K$4="N"),X559,IF(AND($K$3=1,$K$4="Y"),Z559,IF(AND($K$3=2,$K$4="Y"),AB559,IF(AND($K$3=3,$K$4="Y"),AD559,IF(AND($K$3=4,$K$4="Y"),AF559,IF(AND($K$3=5,$K$4="Y"),AH559,"FALSE"))))))))))</f>
        <v>0.47399999999999998</v>
      </c>
      <c r="I559" s="20">
        <f>IF(AND($K$3=1,$K$4="N"),Q559,IF(AND($K$3=2,$K$4="N"),S559,IF(AND($K$3=3,$K$4="N"),U559,IF(AND($K$3=4,$K$4="N"),W559,IF(AND($K$3=5,$K$4="N"),Y559,IF(AND($K$3=1,$K$4="Y"),AA559,IF(AND($K$3=2,$K$4="Y"),AC559,IF(AND($K$3=3,$K$4="Y"),AE559,IF(AND($K$3=4,$K$4="Y"),AG559,IF(AND($K$3=5,$K$4="Y"),AI559,"FALSE"))))))))))</f>
        <v>23.7</v>
      </c>
      <c r="J559" s="34" t="str">
        <f>IF(OUT!F148="", "", OUT!F148)</f>
        <v>STRIP TRAY</v>
      </c>
      <c r="K559" s="7">
        <f>IF(OUT!P148="", "", OUT!P148)</f>
        <v>50</v>
      </c>
      <c r="L559" s="7" t="str">
        <f>IF(OUT!AE148="", "", OUT!AE148)</f>
        <v/>
      </c>
      <c r="M559" s="7" t="str">
        <f>IF(OUT!AG148="", "", OUT!AG148)</f>
        <v/>
      </c>
      <c r="N559" s="7" t="str">
        <f>IF(OUT!AQ148="", "", OUT!AQ148)</f>
        <v/>
      </c>
      <c r="O559" s="7" t="str">
        <f>IF(OUT!BM148="", "", OUT!BM148)</f>
        <v>T3</v>
      </c>
      <c r="P559" s="8">
        <f>IF(OUT!N148="", "", OUT!N148)</f>
        <v>0.47399999999999998</v>
      </c>
      <c r="Q559" s="9">
        <f>IF(OUT!O148="", "", OUT!O148)</f>
        <v>23.7</v>
      </c>
      <c r="R559" s="8">
        <f>IF(PPG!H148="", "", PPG!H148)</f>
        <v>0</v>
      </c>
      <c r="S559" s="9">
        <f>IF(PPG!I148="", "", PPG!I148)</f>
        <v>0</v>
      </c>
      <c r="T559" s="8">
        <f>IF(PPG!J148="", "", PPG!J148)</f>
        <v>0</v>
      </c>
      <c r="U559" s="9">
        <f>IF(PPG!K148="", "", PPG!K148)</f>
        <v>0</v>
      </c>
      <c r="V559" s="8">
        <f>IF(PPG!L148="", "", PPG!L148)</f>
        <v>0</v>
      </c>
      <c r="W559" s="9">
        <f>IF(PPG!M148="", "", PPG!M148)</f>
        <v>0</v>
      </c>
      <c r="X559" s="8">
        <f>IF(PPG!N148="", "", PPG!N148)</f>
        <v>0</v>
      </c>
      <c r="Y559" s="9">
        <f>IF(PPG!O148="", "", PPG!O148)</f>
        <v>0</v>
      </c>
      <c r="Z559" s="8">
        <f>IF(PPG!Q148="", "", PPG!Q148)</f>
        <v>0.47399999999999998</v>
      </c>
      <c r="AA559" s="9">
        <f>IF(PPG!R148="", "", PPG!R148)</f>
        <v>23.7</v>
      </c>
      <c r="AB559" s="8">
        <f>IF(PPG!S148="", "", PPG!S148)</f>
        <v>0</v>
      </c>
      <c r="AC559" s="9">
        <f>IF(PPG!T148="", "", PPG!T148)</f>
        <v>0</v>
      </c>
      <c r="AD559" s="8">
        <f>IF(PPG!U148="", "", PPG!U148)</f>
        <v>0</v>
      </c>
      <c r="AE559" s="9">
        <f>IF(PPG!V148="", "", PPG!V148)</f>
        <v>0</v>
      </c>
      <c r="AF559" s="8">
        <f>IF(PPG!W148="", "", PPG!W148)</f>
        <v>0</v>
      </c>
      <c r="AG559" s="9">
        <f>IF(PPG!X148="", "", PPG!X148)</f>
        <v>0</v>
      </c>
      <c r="AH559" s="8">
        <f>IF(PPG!Y148="", "", PPG!Y148)</f>
        <v>0</v>
      </c>
      <c r="AI559" s="9">
        <f>IF(PPG!Z148="", "", PPG!Z148)</f>
        <v>0</v>
      </c>
      <c r="AJ559" s="30" t="str">
        <f>IF(D559&lt;&gt;"",D559*I559, "0.00")</f>
        <v>0.00</v>
      </c>
      <c r="AK559" s="7" t="str">
        <f>IF(D559&lt;&gt;"",D559, "0")</f>
        <v>0</v>
      </c>
      <c r="AL559" s="7" t="str">
        <f>IF(D559&lt;&gt;"",D559*K559, "0")</f>
        <v>0</v>
      </c>
    </row>
    <row r="560" spans="1:38">
      <c r="A560" s="7">
        <f>IF(OUT!C1535="", "", OUT!C1535)</f>
        <v>711</v>
      </c>
      <c r="B560" s="18">
        <f>IF(OUT!A1535="", "", OUT!A1535)</f>
        <v>92572</v>
      </c>
      <c r="C560" s="7" t="str">
        <f>IF(OUT!D1535="", "", OUT!D1535)</f>
        <v>DB</v>
      </c>
      <c r="D560" s="25"/>
      <c r="E560" s="7" t="str">
        <f>IF(OUT!E1535="", "", OUT!E1535)</f>
        <v>51 CELL</v>
      </c>
      <c r="F560" s="22" t="str">
        <f>IF(OUT!AE1535="NEW", "✷", "")</f>
        <v/>
      </c>
      <c r="G560" t="str">
        <f>IF(OUT!B1535="", "", OUT!B1535)</f>
        <v>HERB   CHERVIL ANTHRISCUS MASSA (Dark, Smooth Leaves)</v>
      </c>
      <c r="H560" s="19">
        <f>IF(AND($K$3=1,$K$4="N"),P560,IF(AND($K$3=2,$K$4="N"),R560,IF(AND($K$3=3,$K$4="N"),T560,IF(AND($K$3=4,$K$4="N"),V560,IF(AND($K$3=5,$K$4="N"),X560,IF(AND($K$3=1,$K$4="Y"),Z560,IF(AND($K$3=2,$K$4="Y"),AB560,IF(AND($K$3=3,$K$4="Y"),AD560,IF(AND($K$3=4,$K$4="Y"),AF560,IF(AND($K$3=5,$K$4="Y"),AH560,"FALSE"))))))))))</f>
        <v>0.47399999999999998</v>
      </c>
      <c r="I560" s="20">
        <f>IF(AND($K$3=1,$K$4="N"),Q560,IF(AND($K$3=2,$K$4="N"),S560,IF(AND($K$3=3,$K$4="N"),U560,IF(AND($K$3=4,$K$4="N"),W560,IF(AND($K$3=5,$K$4="N"),Y560,IF(AND($K$3=1,$K$4="Y"),AA560,IF(AND($K$3=2,$K$4="Y"),AC560,IF(AND($K$3=3,$K$4="Y"),AE560,IF(AND($K$3=4,$K$4="Y"),AG560,IF(AND($K$3=5,$K$4="Y"),AI560,"FALSE"))))))))))</f>
        <v>23.7</v>
      </c>
      <c r="J560" s="34" t="str">
        <f>IF(OUT!F1535="", "", OUT!F1535)</f>
        <v>STRIP TRAY</v>
      </c>
      <c r="K560" s="7">
        <f>IF(OUT!P1535="", "", OUT!P1535)</f>
        <v>50</v>
      </c>
      <c r="L560" s="7" t="str">
        <f>IF(OUT!AE1535="", "", OUT!AE1535)</f>
        <v/>
      </c>
      <c r="M560" s="7" t="str">
        <f>IF(OUT!AG1535="", "", OUT!AG1535)</f>
        <v/>
      </c>
      <c r="N560" s="7" t="str">
        <f>IF(OUT!AQ1535="", "", OUT!AQ1535)</f>
        <v/>
      </c>
      <c r="O560" s="7" t="str">
        <f>IF(OUT!BM1535="", "", OUT!BM1535)</f>
        <v>T3</v>
      </c>
      <c r="P560" s="8">
        <f>IF(OUT!N1535="", "", OUT!N1535)</f>
        <v>0.47399999999999998</v>
      </c>
      <c r="Q560" s="9">
        <f>IF(OUT!O1535="", "", OUT!O1535)</f>
        <v>23.7</v>
      </c>
      <c r="R560" s="8">
        <f>IF(PPG!H1535="", "", PPG!H1535)</f>
        <v>0</v>
      </c>
      <c r="S560" s="9">
        <f>IF(PPG!I1535="", "", PPG!I1535)</f>
        <v>0</v>
      </c>
      <c r="T560" s="8">
        <f>IF(PPG!J1535="", "", PPG!J1535)</f>
        <v>0</v>
      </c>
      <c r="U560" s="9">
        <f>IF(PPG!K1535="", "", PPG!K1535)</f>
        <v>0</v>
      </c>
      <c r="V560" s="8">
        <f>IF(PPG!L1535="", "", PPG!L1535)</f>
        <v>0</v>
      </c>
      <c r="W560" s="9">
        <f>IF(PPG!M1535="", "", PPG!M1535)</f>
        <v>0</v>
      </c>
      <c r="X560" s="8">
        <f>IF(PPG!N1535="", "", PPG!N1535)</f>
        <v>0</v>
      </c>
      <c r="Y560" s="9">
        <f>IF(PPG!O1535="", "", PPG!O1535)</f>
        <v>0</v>
      </c>
      <c r="Z560" s="8">
        <f>IF(PPG!Q1535="", "", PPG!Q1535)</f>
        <v>0.47399999999999998</v>
      </c>
      <c r="AA560" s="9">
        <f>IF(PPG!R1535="", "", PPG!R1535)</f>
        <v>23.7</v>
      </c>
      <c r="AB560" s="8">
        <f>IF(PPG!S1535="", "", PPG!S1535)</f>
        <v>0</v>
      </c>
      <c r="AC560" s="9">
        <f>IF(PPG!T1535="", "", PPG!T1535)</f>
        <v>0</v>
      </c>
      <c r="AD560" s="8">
        <f>IF(PPG!U1535="", "", PPG!U1535)</f>
        <v>0</v>
      </c>
      <c r="AE560" s="9">
        <f>IF(PPG!V1535="", "", PPG!V1535)</f>
        <v>0</v>
      </c>
      <c r="AF560" s="8">
        <f>IF(PPG!W1535="", "", PPG!W1535)</f>
        <v>0</v>
      </c>
      <c r="AG560" s="9">
        <f>IF(PPG!X1535="", "", PPG!X1535)</f>
        <v>0</v>
      </c>
      <c r="AH560" s="8">
        <f>IF(PPG!Y1535="", "", PPG!Y1535)</f>
        <v>0</v>
      </c>
      <c r="AI560" s="9">
        <f>IF(PPG!Z1535="", "", PPG!Z1535)</f>
        <v>0</v>
      </c>
      <c r="AJ560" s="30" t="str">
        <f>IF(D560&lt;&gt;"",D560*I560, "0.00")</f>
        <v>0.00</v>
      </c>
      <c r="AK560" s="7" t="str">
        <f>IF(D560&lt;&gt;"",D560, "0")</f>
        <v>0</v>
      </c>
      <c r="AL560" s="7" t="str">
        <f>IF(D560&lt;&gt;"",D560*K560, "0")</f>
        <v>0</v>
      </c>
    </row>
    <row r="561" spans="1:38">
      <c r="A561" s="7">
        <f>IF(OUT!C54="", "", OUT!C54)</f>
        <v>711</v>
      </c>
      <c r="B561" s="18">
        <f>IF(OUT!A54="", "", OUT!A54)</f>
        <v>7577</v>
      </c>
      <c r="C561" s="7" t="str">
        <f>IF(OUT!D54="", "", OUT!D54)</f>
        <v>DB</v>
      </c>
      <c r="D561" s="25"/>
      <c r="E561" s="7" t="str">
        <f>IF(OUT!E54="", "", OUT!E54)</f>
        <v>51 CELL</v>
      </c>
      <c r="F561" s="22" t="str">
        <f>IF(OUT!AE54="NEW", "✷", "")</f>
        <v/>
      </c>
      <c r="G561" t="str">
        <f>IF(OUT!B54="", "", OUT!B54)</f>
        <v>HERB   CHIVES ALLIUM SCHOENOPRASUM CHIVES</v>
      </c>
      <c r="H561" s="19">
        <f>IF(AND($K$3=1,$K$4="N"),P561,IF(AND($K$3=2,$K$4="N"),R561,IF(AND($K$3=3,$K$4="N"),T561,IF(AND($K$3=4,$K$4="N"),V561,IF(AND($K$3=5,$K$4="N"),X561,IF(AND($K$3=1,$K$4="Y"),Z561,IF(AND($K$3=2,$K$4="Y"),AB561,IF(AND($K$3=3,$K$4="Y"),AD561,IF(AND($K$3=4,$K$4="Y"),AF561,IF(AND($K$3=5,$K$4="Y"),AH561,"FALSE"))))))))))</f>
        <v>0.47399999999999998</v>
      </c>
      <c r="I561" s="20">
        <f>IF(AND($K$3=1,$K$4="N"),Q561,IF(AND($K$3=2,$K$4="N"),S561,IF(AND($K$3=3,$K$4="N"),U561,IF(AND($K$3=4,$K$4="N"),W561,IF(AND($K$3=5,$K$4="N"),Y561,IF(AND($K$3=1,$K$4="Y"),AA561,IF(AND($K$3=2,$K$4="Y"),AC561,IF(AND($K$3=3,$K$4="Y"),AE561,IF(AND($K$3=4,$K$4="Y"),AG561,IF(AND($K$3=5,$K$4="Y"),AI561,"FALSE"))))))))))</f>
        <v>23.7</v>
      </c>
      <c r="J561" s="34" t="str">
        <f>IF(OUT!F54="", "", OUT!F54)</f>
        <v>STRIP TRAY</v>
      </c>
      <c r="K561" s="7">
        <f>IF(OUT!P54="", "", OUT!P54)</f>
        <v>50</v>
      </c>
      <c r="L561" s="7" t="str">
        <f>IF(OUT!AE54="", "", OUT!AE54)</f>
        <v/>
      </c>
      <c r="M561" s="7" t="str">
        <f>IF(OUT!AG54="", "", OUT!AG54)</f>
        <v/>
      </c>
      <c r="N561" s="7" t="str">
        <f>IF(OUT!AQ54="", "", OUT!AQ54)</f>
        <v/>
      </c>
      <c r="O561" s="7" t="str">
        <f>IF(OUT!BM54="", "", OUT!BM54)</f>
        <v>T3</v>
      </c>
      <c r="P561" s="8">
        <f>IF(OUT!N54="", "", OUT!N54)</f>
        <v>0.47399999999999998</v>
      </c>
      <c r="Q561" s="9">
        <f>IF(OUT!O54="", "", OUT!O54)</f>
        <v>23.7</v>
      </c>
      <c r="R561" s="8">
        <f>IF(PPG!H54="", "", PPG!H54)</f>
        <v>0</v>
      </c>
      <c r="S561" s="9">
        <f>IF(PPG!I54="", "", PPG!I54)</f>
        <v>0</v>
      </c>
      <c r="T561" s="8">
        <f>IF(PPG!J54="", "", PPG!J54)</f>
        <v>0</v>
      </c>
      <c r="U561" s="9">
        <f>IF(PPG!K54="", "", PPG!K54)</f>
        <v>0</v>
      </c>
      <c r="V561" s="8">
        <f>IF(PPG!L54="", "", PPG!L54)</f>
        <v>0</v>
      </c>
      <c r="W561" s="9">
        <f>IF(PPG!M54="", "", PPG!M54)</f>
        <v>0</v>
      </c>
      <c r="X561" s="8">
        <f>IF(PPG!N54="", "", PPG!N54)</f>
        <v>0</v>
      </c>
      <c r="Y561" s="9">
        <f>IF(PPG!O54="", "", PPG!O54)</f>
        <v>0</v>
      </c>
      <c r="Z561" s="8">
        <f>IF(PPG!Q54="", "", PPG!Q54)</f>
        <v>0.47399999999999998</v>
      </c>
      <c r="AA561" s="9">
        <f>IF(PPG!R54="", "", PPG!R54)</f>
        <v>23.7</v>
      </c>
      <c r="AB561" s="8">
        <f>IF(PPG!S54="", "", PPG!S54)</f>
        <v>0</v>
      </c>
      <c r="AC561" s="9">
        <f>IF(PPG!T54="", "", PPG!T54)</f>
        <v>0</v>
      </c>
      <c r="AD561" s="8">
        <f>IF(PPG!U54="", "", PPG!U54)</f>
        <v>0</v>
      </c>
      <c r="AE561" s="9">
        <f>IF(PPG!V54="", "", PPG!V54)</f>
        <v>0</v>
      </c>
      <c r="AF561" s="8">
        <f>IF(PPG!W54="", "", PPG!W54)</f>
        <v>0</v>
      </c>
      <c r="AG561" s="9">
        <f>IF(PPG!X54="", "", PPG!X54)</f>
        <v>0</v>
      </c>
      <c r="AH561" s="8">
        <f>IF(PPG!Y54="", "", PPG!Y54)</f>
        <v>0</v>
      </c>
      <c r="AI561" s="9">
        <f>IF(PPG!Z54="", "", PPG!Z54)</f>
        <v>0</v>
      </c>
      <c r="AJ561" s="30" t="str">
        <f>IF(D561&lt;&gt;"",D561*I561, "0.00")</f>
        <v>0.00</v>
      </c>
      <c r="AK561" s="7" t="str">
        <f>IF(D561&lt;&gt;"",D561, "0")</f>
        <v>0</v>
      </c>
      <c r="AL561" s="7" t="str">
        <f>IF(D561&lt;&gt;"",D561*K561, "0")</f>
        <v>0</v>
      </c>
    </row>
    <row r="562" spans="1:38">
      <c r="A562" s="7">
        <f>IF(OUT!C61="", "", OUT!C61)</f>
        <v>711</v>
      </c>
      <c r="B562" s="18">
        <f>IF(OUT!A61="", "", OUT!A61)</f>
        <v>7747</v>
      </c>
      <c r="C562" s="7" t="str">
        <f>IF(OUT!D61="", "", OUT!D61)</f>
        <v>DB</v>
      </c>
      <c r="D562" s="25"/>
      <c r="E562" s="7" t="str">
        <f>IF(OUT!E61="", "", OUT!E61)</f>
        <v>51 CELL</v>
      </c>
      <c r="F562" s="22" t="str">
        <f>IF(OUT!AE61="NEW", "✷", "")</f>
        <v/>
      </c>
      <c r="G562" t="str">
        <f>IF(OUT!B61="", "", OUT!B61)</f>
        <v>HERB   CHIVES ALLIUM TUBEROSUM GARLIC CHIVES</v>
      </c>
      <c r="H562" s="19">
        <f>IF(AND($K$3=1,$K$4="N"),P562,IF(AND($K$3=2,$K$4="N"),R562,IF(AND($K$3=3,$K$4="N"),T562,IF(AND($K$3=4,$K$4="N"),V562,IF(AND($K$3=5,$K$4="N"),X562,IF(AND($K$3=1,$K$4="Y"),Z562,IF(AND($K$3=2,$K$4="Y"),AB562,IF(AND($K$3=3,$K$4="Y"),AD562,IF(AND($K$3=4,$K$4="Y"),AF562,IF(AND($K$3=5,$K$4="Y"),AH562,"FALSE"))))))))))</f>
        <v>0.47399999999999998</v>
      </c>
      <c r="I562" s="20">
        <f>IF(AND($K$3=1,$K$4="N"),Q562,IF(AND($K$3=2,$K$4="N"),S562,IF(AND($K$3=3,$K$4="N"),U562,IF(AND($K$3=4,$K$4="N"),W562,IF(AND($K$3=5,$K$4="N"),Y562,IF(AND($K$3=1,$K$4="Y"),AA562,IF(AND($K$3=2,$K$4="Y"),AC562,IF(AND($K$3=3,$K$4="Y"),AE562,IF(AND($K$3=4,$K$4="Y"),AG562,IF(AND($K$3=5,$K$4="Y"),AI562,"FALSE"))))))))))</f>
        <v>23.7</v>
      </c>
      <c r="J562" s="34" t="str">
        <f>IF(OUT!F61="", "", OUT!F61)</f>
        <v>STRIP TRAY</v>
      </c>
      <c r="K562" s="7">
        <f>IF(OUT!P61="", "", OUT!P61)</f>
        <v>50</v>
      </c>
      <c r="L562" s="7" t="str">
        <f>IF(OUT!AE61="", "", OUT!AE61)</f>
        <v/>
      </c>
      <c r="M562" s="7" t="str">
        <f>IF(OUT!AG61="", "", OUT!AG61)</f>
        <v/>
      </c>
      <c r="N562" s="7" t="str">
        <f>IF(OUT!AQ61="", "", OUT!AQ61)</f>
        <v/>
      </c>
      <c r="O562" s="7" t="str">
        <f>IF(OUT!BM61="", "", OUT!BM61)</f>
        <v>T3</v>
      </c>
      <c r="P562" s="8">
        <f>IF(OUT!N61="", "", OUT!N61)</f>
        <v>0.47399999999999998</v>
      </c>
      <c r="Q562" s="9">
        <f>IF(OUT!O61="", "", OUT!O61)</f>
        <v>23.7</v>
      </c>
      <c r="R562" s="8">
        <f>IF(PPG!H61="", "", PPG!H61)</f>
        <v>0</v>
      </c>
      <c r="S562" s="9">
        <f>IF(PPG!I61="", "", PPG!I61)</f>
        <v>0</v>
      </c>
      <c r="T562" s="8">
        <f>IF(PPG!J61="", "", PPG!J61)</f>
        <v>0</v>
      </c>
      <c r="U562" s="9">
        <f>IF(PPG!K61="", "", PPG!K61)</f>
        <v>0</v>
      </c>
      <c r="V562" s="8">
        <f>IF(PPG!L61="", "", PPG!L61)</f>
        <v>0</v>
      </c>
      <c r="W562" s="9">
        <f>IF(PPG!M61="", "", PPG!M61)</f>
        <v>0</v>
      </c>
      <c r="X562" s="8">
        <f>IF(PPG!N61="", "", PPG!N61)</f>
        <v>0</v>
      </c>
      <c r="Y562" s="9">
        <f>IF(PPG!O61="", "", PPG!O61)</f>
        <v>0</v>
      </c>
      <c r="Z562" s="8">
        <f>IF(PPG!Q61="", "", PPG!Q61)</f>
        <v>0.47399999999999998</v>
      </c>
      <c r="AA562" s="9">
        <f>IF(PPG!R61="", "", PPG!R61)</f>
        <v>23.7</v>
      </c>
      <c r="AB562" s="8">
        <f>IF(PPG!S61="", "", PPG!S61)</f>
        <v>0</v>
      </c>
      <c r="AC562" s="9">
        <f>IF(PPG!T61="", "", PPG!T61)</f>
        <v>0</v>
      </c>
      <c r="AD562" s="8">
        <f>IF(PPG!U61="", "", PPG!U61)</f>
        <v>0</v>
      </c>
      <c r="AE562" s="9">
        <f>IF(PPG!V61="", "", PPG!V61)</f>
        <v>0</v>
      </c>
      <c r="AF562" s="8">
        <f>IF(PPG!W61="", "", PPG!W61)</f>
        <v>0</v>
      </c>
      <c r="AG562" s="9">
        <f>IF(PPG!X61="", "", PPG!X61)</f>
        <v>0</v>
      </c>
      <c r="AH562" s="8">
        <f>IF(PPG!Y61="", "", PPG!Y61)</f>
        <v>0</v>
      </c>
      <c r="AI562" s="9">
        <f>IF(PPG!Z61="", "", PPG!Z61)</f>
        <v>0</v>
      </c>
      <c r="AJ562" s="30" t="str">
        <f>IF(D562&lt;&gt;"",D562*I562, "0.00")</f>
        <v>0.00</v>
      </c>
      <c r="AK562" s="7" t="str">
        <f>IF(D562&lt;&gt;"",D562, "0")</f>
        <v>0</v>
      </c>
      <c r="AL562" s="7" t="str">
        <f>IF(D562&lt;&gt;"",D562*K562, "0")</f>
        <v>0</v>
      </c>
    </row>
    <row r="563" spans="1:38">
      <c r="A563" s="7">
        <f>IF(OUT!C74="", "", OUT!C74)</f>
        <v>711</v>
      </c>
      <c r="B563" s="18">
        <f>IF(OUT!A74="", "", OUT!A74)</f>
        <v>7898</v>
      </c>
      <c r="C563" s="7" t="str">
        <f>IF(OUT!D74="", "", OUT!D74)</f>
        <v>DB</v>
      </c>
      <c r="D563" s="25"/>
      <c r="E563" s="7" t="str">
        <f>IF(OUT!E74="", "", OUT!E74)</f>
        <v>51 CELL</v>
      </c>
      <c r="F563" s="22" t="str">
        <f>IF(OUT!AE74="NEW", "✷", "")</f>
        <v/>
      </c>
      <c r="G563" t="str">
        <f>IF(OUT!B74="", "", OUT!B74)</f>
        <v>HERB   CILANTRO CORIANDRUM SANTO</v>
      </c>
      <c r="H563" s="19">
        <f>IF(AND($K$3=1,$K$4="N"),P563,IF(AND($K$3=2,$K$4="N"),R563,IF(AND($K$3=3,$K$4="N"),T563,IF(AND($K$3=4,$K$4="N"),V563,IF(AND($K$3=5,$K$4="N"),X563,IF(AND($K$3=1,$K$4="Y"),Z563,IF(AND($K$3=2,$K$4="Y"),AB563,IF(AND($K$3=3,$K$4="Y"),AD563,IF(AND($K$3=4,$K$4="Y"),AF563,IF(AND($K$3=5,$K$4="Y"),AH563,"FALSE"))))))))))</f>
        <v>0.47399999999999998</v>
      </c>
      <c r="I563" s="20">
        <f>IF(AND($K$3=1,$K$4="N"),Q563,IF(AND($K$3=2,$K$4="N"),S563,IF(AND($K$3=3,$K$4="N"),U563,IF(AND($K$3=4,$K$4="N"),W563,IF(AND($K$3=5,$K$4="N"),Y563,IF(AND($K$3=1,$K$4="Y"),AA563,IF(AND($K$3=2,$K$4="Y"),AC563,IF(AND($K$3=3,$K$4="Y"),AE563,IF(AND($K$3=4,$K$4="Y"),AG563,IF(AND($K$3=5,$K$4="Y"),AI563,"FALSE"))))))))))</f>
        <v>23.7</v>
      </c>
      <c r="J563" s="34" t="str">
        <f>IF(OUT!F74="", "", OUT!F74)</f>
        <v>STRIP TRAY</v>
      </c>
      <c r="K563" s="7">
        <f>IF(OUT!P74="", "", OUT!P74)</f>
        <v>50</v>
      </c>
      <c r="L563" s="7" t="str">
        <f>IF(OUT!AE74="", "", OUT!AE74)</f>
        <v/>
      </c>
      <c r="M563" s="7" t="str">
        <f>IF(OUT!AG74="", "", OUT!AG74)</f>
        <v/>
      </c>
      <c r="N563" s="7" t="str">
        <f>IF(OUT!AQ74="", "", OUT!AQ74)</f>
        <v/>
      </c>
      <c r="O563" s="7" t="str">
        <f>IF(OUT!BM74="", "", OUT!BM74)</f>
        <v>T3</v>
      </c>
      <c r="P563" s="8">
        <f>IF(OUT!N74="", "", OUT!N74)</f>
        <v>0.47399999999999998</v>
      </c>
      <c r="Q563" s="9">
        <f>IF(OUT!O74="", "", OUT!O74)</f>
        <v>23.7</v>
      </c>
      <c r="R563" s="8">
        <f>IF(PPG!H74="", "", PPG!H74)</f>
        <v>0</v>
      </c>
      <c r="S563" s="9">
        <f>IF(PPG!I74="", "", PPG!I74)</f>
        <v>0</v>
      </c>
      <c r="T563" s="8">
        <f>IF(PPG!J74="", "", PPG!J74)</f>
        <v>0</v>
      </c>
      <c r="U563" s="9">
        <f>IF(PPG!K74="", "", PPG!K74)</f>
        <v>0</v>
      </c>
      <c r="V563" s="8">
        <f>IF(PPG!L74="", "", PPG!L74)</f>
        <v>0</v>
      </c>
      <c r="W563" s="9">
        <f>IF(PPG!M74="", "", PPG!M74)</f>
        <v>0</v>
      </c>
      <c r="X563" s="8">
        <f>IF(PPG!N74="", "", PPG!N74)</f>
        <v>0</v>
      </c>
      <c r="Y563" s="9">
        <f>IF(PPG!O74="", "", PPG!O74)</f>
        <v>0</v>
      </c>
      <c r="Z563" s="8">
        <f>IF(PPG!Q74="", "", PPG!Q74)</f>
        <v>0.47399999999999998</v>
      </c>
      <c r="AA563" s="9">
        <f>IF(PPG!R74="", "", PPG!R74)</f>
        <v>23.7</v>
      </c>
      <c r="AB563" s="8">
        <f>IF(PPG!S74="", "", PPG!S74)</f>
        <v>0</v>
      </c>
      <c r="AC563" s="9">
        <f>IF(PPG!T74="", "", PPG!T74)</f>
        <v>0</v>
      </c>
      <c r="AD563" s="8">
        <f>IF(PPG!U74="", "", PPG!U74)</f>
        <v>0</v>
      </c>
      <c r="AE563" s="9">
        <f>IF(PPG!V74="", "", PPG!V74)</f>
        <v>0</v>
      </c>
      <c r="AF563" s="8">
        <f>IF(PPG!W74="", "", PPG!W74)</f>
        <v>0</v>
      </c>
      <c r="AG563" s="9">
        <f>IF(PPG!X74="", "", PPG!X74)</f>
        <v>0</v>
      </c>
      <c r="AH563" s="8">
        <f>IF(PPG!Y74="", "", PPG!Y74)</f>
        <v>0</v>
      </c>
      <c r="AI563" s="9">
        <f>IF(PPG!Z74="", "", PPG!Z74)</f>
        <v>0</v>
      </c>
      <c r="AJ563" s="30" t="str">
        <f>IF(D563&lt;&gt;"",D563*I563, "0.00")</f>
        <v>0.00</v>
      </c>
      <c r="AK563" s="7" t="str">
        <f>IF(D563&lt;&gt;"",D563, "0")</f>
        <v>0</v>
      </c>
      <c r="AL563" s="7" t="str">
        <f>IF(D563&lt;&gt;"",D563*K563, "0")</f>
        <v>0</v>
      </c>
    </row>
    <row r="564" spans="1:38">
      <c r="A564" s="7">
        <f>IF(OUT!C60="", "", OUT!C60)</f>
        <v>711</v>
      </c>
      <c r="B564" s="18">
        <f>IF(OUT!A60="", "", OUT!A60)</f>
        <v>7746</v>
      </c>
      <c r="C564" s="7" t="str">
        <f>IF(OUT!D60="", "", OUT!D60)</f>
        <v>DB</v>
      </c>
      <c r="D564" s="25"/>
      <c r="E564" s="7" t="str">
        <f>IF(OUT!E60="", "", OUT!E60)</f>
        <v>51 CELL</v>
      </c>
      <c r="F564" s="22" t="str">
        <f>IF(OUT!AE60="NEW", "✷", "")</f>
        <v/>
      </c>
      <c r="G564" t="str">
        <f>IF(OUT!B60="", "", OUT!B60)</f>
        <v>HERB   CILANTRO CORIANDRUM SATIVUM (Common)</v>
      </c>
      <c r="H564" s="19">
        <f>IF(AND($K$3=1,$K$4="N"),P564,IF(AND($K$3=2,$K$4="N"),R564,IF(AND($K$3=3,$K$4="N"),T564,IF(AND($K$3=4,$K$4="N"),V564,IF(AND($K$3=5,$K$4="N"),X564,IF(AND($K$3=1,$K$4="Y"),Z564,IF(AND($K$3=2,$K$4="Y"),AB564,IF(AND($K$3=3,$K$4="Y"),AD564,IF(AND($K$3=4,$K$4="Y"),AF564,IF(AND($K$3=5,$K$4="Y"),AH564,"FALSE"))))))))))</f>
        <v>0.47399999999999998</v>
      </c>
      <c r="I564" s="20">
        <f>IF(AND($K$3=1,$K$4="N"),Q564,IF(AND($K$3=2,$K$4="N"),S564,IF(AND($K$3=3,$K$4="N"),U564,IF(AND($K$3=4,$K$4="N"),W564,IF(AND($K$3=5,$K$4="N"),Y564,IF(AND($K$3=1,$K$4="Y"),AA564,IF(AND($K$3=2,$K$4="Y"),AC564,IF(AND($K$3=3,$K$4="Y"),AE564,IF(AND($K$3=4,$K$4="Y"),AG564,IF(AND($K$3=5,$K$4="Y"),AI564,"FALSE"))))))))))</f>
        <v>23.7</v>
      </c>
      <c r="J564" s="34" t="str">
        <f>IF(OUT!F60="", "", OUT!F60)</f>
        <v>STRIP TRAY</v>
      </c>
      <c r="K564" s="7">
        <f>IF(OUT!P60="", "", OUT!P60)</f>
        <v>50</v>
      </c>
      <c r="L564" s="7" t="str">
        <f>IF(OUT!AE60="", "", OUT!AE60)</f>
        <v/>
      </c>
      <c r="M564" s="7" t="str">
        <f>IF(OUT!AG60="", "", OUT!AG60)</f>
        <v/>
      </c>
      <c r="N564" s="7" t="str">
        <f>IF(OUT!AQ60="", "", OUT!AQ60)</f>
        <v/>
      </c>
      <c r="O564" s="7" t="str">
        <f>IF(OUT!BM60="", "", OUT!BM60)</f>
        <v>T3</v>
      </c>
      <c r="P564" s="8">
        <f>IF(OUT!N60="", "", OUT!N60)</f>
        <v>0.47399999999999998</v>
      </c>
      <c r="Q564" s="9">
        <f>IF(OUT!O60="", "", OUT!O60)</f>
        <v>23.7</v>
      </c>
      <c r="R564" s="8">
        <f>IF(PPG!H60="", "", PPG!H60)</f>
        <v>0</v>
      </c>
      <c r="S564" s="9">
        <f>IF(PPG!I60="", "", PPG!I60)</f>
        <v>0</v>
      </c>
      <c r="T564" s="8">
        <f>IF(PPG!J60="", "", PPG!J60)</f>
        <v>0</v>
      </c>
      <c r="U564" s="9">
        <f>IF(PPG!K60="", "", PPG!K60)</f>
        <v>0</v>
      </c>
      <c r="V564" s="8">
        <f>IF(PPG!L60="", "", PPG!L60)</f>
        <v>0</v>
      </c>
      <c r="W564" s="9">
        <f>IF(PPG!M60="", "", PPG!M60)</f>
        <v>0</v>
      </c>
      <c r="X564" s="8">
        <f>IF(PPG!N60="", "", PPG!N60)</f>
        <v>0</v>
      </c>
      <c r="Y564" s="9">
        <f>IF(PPG!O60="", "", PPG!O60)</f>
        <v>0</v>
      </c>
      <c r="Z564" s="8">
        <f>IF(PPG!Q60="", "", PPG!Q60)</f>
        <v>0.47399999999999998</v>
      </c>
      <c r="AA564" s="9">
        <f>IF(PPG!R60="", "", PPG!R60)</f>
        <v>23.7</v>
      </c>
      <c r="AB564" s="8">
        <f>IF(PPG!S60="", "", PPG!S60)</f>
        <v>0</v>
      </c>
      <c r="AC564" s="9">
        <f>IF(PPG!T60="", "", PPG!T60)</f>
        <v>0</v>
      </c>
      <c r="AD564" s="8">
        <f>IF(PPG!U60="", "", PPG!U60)</f>
        <v>0</v>
      </c>
      <c r="AE564" s="9">
        <f>IF(PPG!V60="", "", PPG!V60)</f>
        <v>0</v>
      </c>
      <c r="AF564" s="8">
        <f>IF(PPG!W60="", "", PPG!W60)</f>
        <v>0</v>
      </c>
      <c r="AG564" s="9">
        <f>IF(PPG!X60="", "", PPG!X60)</f>
        <v>0</v>
      </c>
      <c r="AH564" s="8">
        <f>IF(PPG!Y60="", "", PPG!Y60)</f>
        <v>0</v>
      </c>
      <c r="AI564" s="9">
        <f>IF(PPG!Z60="", "", PPG!Z60)</f>
        <v>0</v>
      </c>
      <c r="AJ564" s="30" t="str">
        <f>IF(D564&lt;&gt;"",D564*I564, "0.00")</f>
        <v>0.00</v>
      </c>
      <c r="AK564" s="7" t="str">
        <f>IF(D564&lt;&gt;"",D564, "0")</f>
        <v>0</v>
      </c>
      <c r="AL564" s="7" t="str">
        <f>IF(D564&lt;&gt;"",D564*K564, "0")</f>
        <v>0</v>
      </c>
    </row>
    <row r="565" spans="1:38">
      <c r="A565" s="7">
        <f>IF(OUT!C354="", "", OUT!C354)</f>
        <v>711</v>
      </c>
      <c r="B565" s="18">
        <f>IF(OUT!A354="", "", OUT!A354)</f>
        <v>42311</v>
      </c>
      <c r="C565" s="7" t="str">
        <f>IF(OUT!D354="", "", OUT!D354)</f>
        <v>DB</v>
      </c>
      <c r="D565" s="25"/>
      <c r="E565" s="7" t="str">
        <f>IF(OUT!E354="", "", OUT!E354)</f>
        <v>51 CELL</v>
      </c>
      <c r="F565" s="22" t="str">
        <f>IF(OUT!AE354="NEW", "✷", "")</f>
        <v/>
      </c>
      <c r="G565" t="str">
        <f>IF(OUT!B354="", "", OUT!B354)</f>
        <v>HERB   CILANTRO VIETNAMESE CASCATA</v>
      </c>
      <c r="H565" s="19">
        <f>IF(AND($K$3=1,$K$4="N"),P565,IF(AND($K$3=2,$K$4="N"),R565,IF(AND($K$3=3,$K$4="N"),T565,IF(AND($K$3=4,$K$4="N"),V565,IF(AND($K$3=5,$K$4="N"),X565,IF(AND($K$3=1,$K$4="Y"),Z565,IF(AND($K$3=2,$K$4="Y"),AB565,IF(AND($K$3=3,$K$4="Y"),AD565,IF(AND($K$3=4,$K$4="Y"),AF565,IF(AND($K$3=5,$K$4="Y"),AH565,"FALSE"))))))))))</f>
        <v>0.61599999999999999</v>
      </c>
      <c r="I565" s="20">
        <f>IF(AND($K$3=1,$K$4="N"),Q565,IF(AND($K$3=2,$K$4="N"),S565,IF(AND($K$3=3,$K$4="N"),U565,IF(AND($K$3=4,$K$4="N"),W565,IF(AND($K$3=5,$K$4="N"),Y565,IF(AND($K$3=1,$K$4="Y"),AA565,IF(AND($K$3=2,$K$4="Y"),AC565,IF(AND($K$3=3,$K$4="Y"),AE565,IF(AND($K$3=4,$K$4="Y"),AG565,IF(AND($K$3=5,$K$4="Y"),AI565,"FALSE"))))))))))</f>
        <v>30.8</v>
      </c>
      <c r="J565" s="34" t="str">
        <f>IF(OUT!F354="", "", OUT!F354)</f>
        <v>STRIP TRAY</v>
      </c>
      <c r="K565" s="7">
        <f>IF(OUT!P354="", "", OUT!P354)</f>
        <v>50</v>
      </c>
      <c r="L565" s="7" t="str">
        <f>IF(OUT!AE354="", "", OUT!AE354)</f>
        <v/>
      </c>
      <c r="M565" s="7" t="str">
        <f>IF(OUT!AG354="", "", OUT!AG354)</f>
        <v/>
      </c>
      <c r="N565" s="7" t="str">
        <f>IF(OUT!AQ354="", "", OUT!AQ354)</f>
        <v/>
      </c>
      <c r="O565" s="7" t="str">
        <f>IF(OUT!BM354="", "", OUT!BM354)</f>
        <v>T3</v>
      </c>
      <c r="P565" s="8">
        <f>IF(OUT!N354="", "", OUT!N354)</f>
        <v>0.61599999999999999</v>
      </c>
      <c r="Q565" s="9">
        <f>IF(OUT!O354="", "", OUT!O354)</f>
        <v>30.8</v>
      </c>
      <c r="R565" s="8">
        <f>IF(PPG!H354="", "", PPG!H354)</f>
        <v>0</v>
      </c>
      <c r="S565" s="9">
        <f>IF(PPG!I354="", "", PPG!I354)</f>
        <v>0</v>
      </c>
      <c r="T565" s="8">
        <f>IF(PPG!J354="", "", PPG!J354)</f>
        <v>0</v>
      </c>
      <c r="U565" s="9">
        <f>IF(PPG!K354="", "", PPG!K354)</f>
        <v>0</v>
      </c>
      <c r="V565" s="8">
        <f>IF(PPG!L354="", "", PPG!L354)</f>
        <v>0</v>
      </c>
      <c r="W565" s="9">
        <f>IF(PPG!M354="", "", PPG!M354)</f>
        <v>0</v>
      </c>
      <c r="X565" s="8">
        <f>IF(PPG!N354="", "", PPG!N354)</f>
        <v>0</v>
      </c>
      <c r="Y565" s="9">
        <f>IF(PPG!O354="", "", PPG!O354)</f>
        <v>0</v>
      </c>
      <c r="Z565" s="8">
        <f>IF(PPG!Q354="", "", PPG!Q354)</f>
        <v>0.61599999999999999</v>
      </c>
      <c r="AA565" s="9">
        <f>IF(PPG!R354="", "", PPG!R354)</f>
        <v>30.8</v>
      </c>
      <c r="AB565" s="8">
        <f>IF(PPG!S354="", "", PPG!S354)</f>
        <v>0</v>
      </c>
      <c r="AC565" s="9">
        <f>IF(PPG!T354="", "", PPG!T354)</f>
        <v>0</v>
      </c>
      <c r="AD565" s="8">
        <f>IF(PPG!U354="", "", PPG!U354)</f>
        <v>0</v>
      </c>
      <c r="AE565" s="9">
        <f>IF(PPG!V354="", "", PPG!V354)</f>
        <v>0</v>
      </c>
      <c r="AF565" s="8">
        <f>IF(PPG!W354="", "", PPG!W354)</f>
        <v>0</v>
      </c>
      <c r="AG565" s="9">
        <f>IF(PPG!X354="", "", PPG!X354)</f>
        <v>0</v>
      </c>
      <c r="AH565" s="8">
        <f>IF(PPG!Y354="", "", PPG!Y354)</f>
        <v>0</v>
      </c>
      <c r="AI565" s="9">
        <f>IF(PPG!Z354="", "", PPG!Z354)</f>
        <v>0</v>
      </c>
      <c r="AJ565" s="30" t="str">
        <f>IF(D565&lt;&gt;"",D565*I565, "0.00")</f>
        <v>0.00</v>
      </c>
      <c r="AK565" s="7" t="str">
        <f>IF(D565&lt;&gt;"",D565, "0")</f>
        <v>0</v>
      </c>
      <c r="AL565" s="7" t="str">
        <f>IF(D565&lt;&gt;"",D565*K565, "0")</f>
        <v>0</v>
      </c>
    </row>
    <row r="566" spans="1:38">
      <c r="A566" s="7">
        <f>IF(OUT!C189="", "", OUT!C189)</f>
        <v>711</v>
      </c>
      <c r="B566" s="18">
        <f>IF(OUT!A189="", "", OUT!A189)</f>
        <v>40098</v>
      </c>
      <c r="C566" s="7" t="str">
        <f>IF(OUT!D189="", "", OUT!D189)</f>
        <v>ZZZ</v>
      </c>
      <c r="D566" s="25"/>
      <c r="E566" s="7" t="str">
        <f>IF(OUT!E189="", "", OUT!E189)</f>
        <v>1 EACH</v>
      </c>
      <c r="F566" s="22" t="str">
        <f>IF(OUT!AE189="NEW", "✷", "")</f>
        <v/>
      </c>
      <c r="G566" t="str">
        <f>IF(OUT!B189="", "", OUT!B189)</f>
        <v>HERB   COMBINATION DRINK-ABLES BASIL LEMONADE (17 each of 3 Varieties)</v>
      </c>
      <c r="H566" s="19">
        <f>IF(AND($K$3=1,$K$4="N"),P566,IF(AND($K$3=2,$K$4="N"),R566,IF(AND($K$3=3,$K$4="N"),T566,IF(AND($K$3=4,$K$4="N"),V566,IF(AND($K$3=5,$K$4="N"),X566,IF(AND($K$3=1,$K$4="Y"),Z566,IF(AND($K$3=2,$K$4="Y"),AB566,IF(AND($K$3=3,$K$4="Y"),AD566,IF(AND($K$3=4,$K$4="Y"),AF566,IF(AND($K$3=5,$K$4="Y"),AH566,"FALSE"))))))))))</f>
        <v>61.316000000000003</v>
      </c>
      <c r="I566" s="20">
        <f>IF(AND($K$3=1,$K$4="N"),Q566,IF(AND($K$3=2,$K$4="N"),S566,IF(AND($K$3=3,$K$4="N"),U566,IF(AND($K$3=4,$K$4="N"),W566,IF(AND($K$3=5,$K$4="N"),Y566,IF(AND($K$3=1,$K$4="Y"),AA566,IF(AND($K$3=2,$K$4="Y"),AC566,IF(AND($K$3=3,$K$4="Y"),AE566,IF(AND($K$3=4,$K$4="Y"),AG566,IF(AND($K$3=5,$K$4="Y"),AI566,"FALSE"))))))))))</f>
        <v>61.31</v>
      </c>
      <c r="J566" s="34" t="str">
        <f>IF(OUT!F189="", "", OUT!F189)</f>
        <v/>
      </c>
      <c r="K566" s="7">
        <f>IF(OUT!P189="", "", OUT!P189)</f>
        <v>1</v>
      </c>
      <c r="L566" s="7" t="str">
        <f>IF(OUT!AE189="", "", OUT!AE189)</f>
        <v/>
      </c>
      <c r="M566" s="7" t="str">
        <f>IF(OUT!AG189="", "", OUT!AG189)</f>
        <v>PAT</v>
      </c>
      <c r="N566" s="7" t="str">
        <f>IF(OUT!AQ189="", "", OUT!AQ189)</f>
        <v/>
      </c>
      <c r="O566" s="7" t="str">
        <f>IF(OUT!BM189="", "", OUT!BM189)</f>
        <v>T1</v>
      </c>
      <c r="P566" s="8">
        <f>IF(OUT!N189="", "", OUT!N189)</f>
        <v>61.316000000000003</v>
      </c>
      <c r="Q566" s="9">
        <f>IF(OUT!O189="", "", OUT!O189)</f>
        <v>61.31</v>
      </c>
      <c r="R566" s="8">
        <f>IF(PPG!H189="", "", PPG!H189)</f>
        <v>0</v>
      </c>
      <c r="S566" s="9">
        <f>IF(PPG!I189="", "", PPG!I189)</f>
        <v>0</v>
      </c>
      <c r="T566" s="8">
        <f>IF(PPG!J189="", "", PPG!J189)</f>
        <v>0</v>
      </c>
      <c r="U566" s="9">
        <f>IF(PPG!K189="", "", PPG!K189)</f>
        <v>0</v>
      </c>
      <c r="V566" s="8">
        <f>IF(PPG!L189="", "", PPG!L189)</f>
        <v>0</v>
      </c>
      <c r="W566" s="9">
        <f>IF(PPG!M189="", "", PPG!M189)</f>
        <v>0</v>
      </c>
      <c r="X566" s="8">
        <f>IF(PPG!N189="", "", PPG!N189)</f>
        <v>0</v>
      </c>
      <c r="Y566" s="9">
        <f>IF(PPG!O189="", "", PPG!O189)</f>
        <v>0</v>
      </c>
      <c r="Z566" s="8">
        <f>IF(PPG!Q189="", "", PPG!Q189)</f>
        <v>61.316000000000003</v>
      </c>
      <c r="AA566" s="9">
        <f>IF(PPG!R189="", "", PPG!R189)</f>
        <v>61.31</v>
      </c>
      <c r="AB566" s="8">
        <f>IF(PPG!S189="", "", PPG!S189)</f>
        <v>0</v>
      </c>
      <c r="AC566" s="9">
        <f>IF(PPG!T189="", "", PPG!T189)</f>
        <v>0</v>
      </c>
      <c r="AD566" s="8">
        <f>IF(PPG!U189="", "", PPG!U189)</f>
        <v>0</v>
      </c>
      <c r="AE566" s="9">
        <f>IF(PPG!V189="", "", PPG!V189)</f>
        <v>0</v>
      </c>
      <c r="AF566" s="8">
        <f>IF(PPG!W189="", "", PPG!W189)</f>
        <v>0</v>
      </c>
      <c r="AG566" s="9">
        <f>IF(PPG!X189="", "", PPG!X189)</f>
        <v>0</v>
      </c>
      <c r="AH566" s="8">
        <f>IF(PPG!Y189="", "", PPG!Y189)</f>
        <v>0</v>
      </c>
      <c r="AI566" s="9">
        <f>IF(PPG!Z189="", "", PPG!Z189)</f>
        <v>0</v>
      </c>
      <c r="AJ566" s="30" t="str">
        <f>IF(D566&lt;&gt;"",D566*I566, "0.00")</f>
        <v>0.00</v>
      </c>
      <c r="AK566" s="7" t="str">
        <f>IF(D566&lt;&gt;"",D566, "0")</f>
        <v>0</v>
      </c>
      <c r="AL566" s="7" t="str">
        <f>IF(D566&lt;&gt;"",D566*K566, "0")</f>
        <v>0</v>
      </c>
    </row>
    <row r="567" spans="1:38">
      <c r="A567" s="7">
        <f>IF(OUT!C190="", "", OUT!C190)</f>
        <v>711</v>
      </c>
      <c r="B567" s="18">
        <f>IF(OUT!A190="", "", OUT!A190)</f>
        <v>40099</v>
      </c>
      <c r="C567" s="7" t="str">
        <f>IF(OUT!D190="", "", OUT!D190)</f>
        <v>ZZZ</v>
      </c>
      <c r="D567" s="25"/>
      <c r="E567" s="7" t="str">
        <f>IF(OUT!E190="", "", OUT!E190)</f>
        <v>1 EACH</v>
      </c>
      <c r="F567" s="22" t="str">
        <f>IF(OUT!AE190="NEW", "✷", "")</f>
        <v/>
      </c>
      <c r="G567" t="str">
        <f>IF(OUT!B190="", "", OUT!B190)</f>
        <v>HERB   COMBINATION DRINK-ABLES BLOODY MARY (17 each of 3 Varieties)</v>
      </c>
      <c r="H567" s="19">
        <f>IF(AND($K$3=1,$K$4="N"),P567,IF(AND($K$3=2,$K$4="N"),R567,IF(AND($K$3=3,$K$4="N"),T567,IF(AND($K$3=4,$K$4="N"),V567,IF(AND($K$3=5,$K$4="N"),X567,IF(AND($K$3=1,$K$4="Y"),Z567,IF(AND($K$3=2,$K$4="Y"),AB567,IF(AND($K$3=3,$K$4="Y"),AD567,IF(AND($K$3=4,$K$4="Y"),AF567,IF(AND($K$3=5,$K$4="Y"),AH567,"FALSE"))))))))))</f>
        <v>46.843000000000004</v>
      </c>
      <c r="I567" s="20">
        <f>IF(AND($K$3=1,$K$4="N"),Q567,IF(AND($K$3=2,$K$4="N"),S567,IF(AND($K$3=3,$K$4="N"),U567,IF(AND($K$3=4,$K$4="N"),W567,IF(AND($K$3=5,$K$4="N"),Y567,IF(AND($K$3=1,$K$4="Y"),AA567,IF(AND($K$3=2,$K$4="Y"),AC567,IF(AND($K$3=3,$K$4="Y"),AE567,IF(AND($K$3=4,$K$4="Y"),AG567,IF(AND($K$3=5,$K$4="Y"),AI567,"FALSE"))))))))))</f>
        <v>46.84</v>
      </c>
      <c r="J567" s="34" t="str">
        <f>IF(OUT!F190="", "", OUT!F190)</f>
        <v/>
      </c>
      <c r="K567" s="7">
        <f>IF(OUT!P190="", "", OUT!P190)</f>
        <v>1</v>
      </c>
      <c r="L567" s="7" t="str">
        <f>IF(OUT!AE190="", "", OUT!AE190)</f>
        <v/>
      </c>
      <c r="M567" s="7" t="str">
        <f>IF(OUT!AG190="", "", OUT!AG190)</f>
        <v>PAT</v>
      </c>
      <c r="N567" s="7" t="str">
        <f>IF(OUT!AQ190="", "", OUT!AQ190)</f>
        <v/>
      </c>
      <c r="O567" s="7" t="str">
        <f>IF(OUT!BM190="", "", OUT!BM190)</f>
        <v>T1</v>
      </c>
      <c r="P567" s="8">
        <f>IF(OUT!N190="", "", OUT!N190)</f>
        <v>46.843000000000004</v>
      </c>
      <c r="Q567" s="9">
        <f>IF(OUT!O190="", "", OUT!O190)</f>
        <v>46.84</v>
      </c>
      <c r="R567" s="8">
        <f>IF(PPG!H190="", "", PPG!H190)</f>
        <v>0</v>
      </c>
      <c r="S567" s="9">
        <f>IF(PPG!I190="", "", PPG!I190)</f>
        <v>0</v>
      </c>
      <c r="T567" s="8">
        <f>IF(PPG!J190="", "", PPG!J190)</f>
        <v>0</v>
      </c>
      <c r="U567" s="9">
        <f>IF(PPG!K190="", "", PPG!K190)</f>
        <v>0</v>
      </c>
      <c r="V567" s="8">
        <f>IF(PPG!L190="", "", PPG!L190)</f>
        <v>0</v>
      </c>
      <c r="W567" s="9">
        <f>IF(PPG!M190="", "", PPG!M190)</f>
        <v>0</v>
      </c>
      <c r="X567" s="8">
        <f>IF(PPG!N190="", "", PPG!N190)</f>
        <v>0</v>
      </c>
      <c r="Y567" s="9">
        <f>IF(PPG!O190="", "", PPG!O190)</f>
        <v>0</v>
      </c>
      <c r="Z567" s="8">
        <f>IF(PPG!Q190="", "", PPG!Q190)</f>
        <v>46.843000000000004</v>
      </c>
      <c r="AA567" s="9">
        <f>IF(PPG!R190="", "", PPG!R190)</f>
        <v>46.84</v>
      </c>
      <c r="AB567" s="8">
        <f>IF(PPG!S190="", "", PPG!S190)</f>
        <v>0</v>
      </c>
      <c r="AC567" s="9">
        <f>IF(PPG!T190="", "", PPG!T190)</f>
        <v>0</v>
      </c>
      <c r="AD567" s="8">
        <f>IF(PPG!U190="", "", PPG!U190)</f>
        <v>0</v>
      </c>
      <c r="AE567" s="9">
        <f>IF(PPG!V190="", "", PPG!V190)</f>
        <v>0</v>
      </c>
      <c r="AF567" s="8">
        <f>IF(PPG!W190="", "", PPG!W190)</f>
        <v>0</v>
      </c>
      <c r="AG567" s="9">
        <f>IF(PPG!X190="", "", PPG!X190)</f>
        <v>0</v>
      </c>
      <c r="AH567" s="8">
        <f>IF(PPG!Y190="", "", PPG!Y190)</f>
        <v>0</v>
      </c>
      <c r="AI567" s="9">
        <f>IF(PPG!Z190="", "", PPG!Z190)</f>
        <v>0</v>
      </c>
      <c r="AJ567" s="30" t="str">
        <f>IF(D567&lt;&gt;"",D567*I567, "0.00")</f>
        <v>0.00</v>
      </c>
      <c r="AK567" s="7" t="str">
        <f>IF(D567&lt;&gt;"",D567, "0")</f>
        <v>0</v>
      </c>
      <c r="AL567" s="7" t="str">
        <f>IF(D567&lt;&gt;"",D567*K567, "0")</f>
        <v>0</v>
      </c>
    </row>
    <row r="568" spans="1:38">
      <c r="A568" s="7">
        <f>IF(OUT!C191="", "", OUT!C191)</f>
        <v>711</v>
      </c>
      <c r="B568" s="18">
        <f>IF(OUT!A191="", "", OUT!A191)</f>
        <v>40100</v>
      </c>
      <c r="C568" s="7" t="str">
        <f>IF(OUT!D191="", "", OUT!D191)</f>
        <v>ZZZ</v>
      </c>
      <c r="D568" s="25"/>
      <c r="E568" s="7" t="str">
        <f>IF(OUT!E191="", "", OUT!E191)</f>
        <v>1 EACH</v>
      </c>
      <c r="F568" s="22" t="str">
        <f>IF(OUT!AE191="NEW", "✷", "")</f>
        <v/>
      </c>
      <c r="G568" t="str">
        <f>IF(OUT!B191="", "", OUT!B191)</f>
        <v>HERB   COMBINATION DRINK-ABLES GOLDEN RUM (17 each of 3 Varieties)</v>
      </c>
      <c r="H568" s="19">
        <f>IF(AND($K$3=1,$K$4="N"),P568,IF(AND($K$3=2,$K$4="N"),R568,IF(AND($K$3=3,$K$4="N"),T568,IF(AND($K$3=4,$K$4="N"),V568,IF(AND($K$3=5,$K$4="N"),X568,IF(AND($K$3=1,$K$4="Y"),Z568,IF(AND($K$3=2,$K$4="Y"),AB568,IF(AND($K$3=3,$K$4="Y"),AD568,IF(AND($K$3=4,$K$4="Y"),AF568,IF(AND($K$3=5,$K$4="Y"),AH568,"FALSE"))))))))))</f>
        <v>48.685000000000002</v>
      </c>
      <c r="I568" s="20">
        <f>IF(AND($K$3=1,$K$4="N"),Q568,IF(AND($K$3=2,$K$4="N"),S568,IF(AND($K$3=3,$K$4="N"),U568,IF(AND($K$3=4,$K$4="N"),W568,IF(AND($K$3=5,$K$4="N"),Y568,IF(AND($K$3=1,$K$4="Y"),AA568,IF(AND($K$3=2,$K$4="Y"),AC568,IF(AND($K$3=3,$K$4="Y"),AE568,IF(AND($K$3=4,$K$4="Y"),AG568,IF(AND($K$3=5,$K$4="Y"),AI568,"FALSE"))))))))))</f>
        <v>48.68</v>
      </c>
      <c r="J568" s="34" t="str">
        <f>IF(OUT!F191="", "", OUT!F191)</f>
        <v/>
      </c>
      <c r="K568" s="7">
        <f>IF(OUT!P191="", "", OUT!P191)</f>
        <v>1</v>
      </c>
      <c r="L568" s="7" t="str">
        <f>IF(OUT!AE191="", "", OUT!AE191)</f>
        <v/>
      </c>
      <c r="M568" s="7" t="str">
        <f>IF(OUT!AG191="", "", OUT!AG191)</f>
        <v>PAT</v>
      </c>
      <c r="N568" s="7" t="str">
        <f>IF(OUT!AQ191="", "", OUT!AQ191)</f>
        <v/>
      </c>
      <c r="O568" s="7" t="str">
        <f>IF(OUT!BM191="", "", OUT!BM191)</f>
        <v>T1</v>
      </c>
      <c r="P568" s="8">
        <f>IF(OUT!N191="", "", OUT!N191)</f>
        <v>48.685000000000002</v>
      </c>
      <c r="Q568" s="9">
        <f>IF(OUT!O191="", "", OUT!O191)</f>
        <v>48.68</v>
      </c>
      <c r="R568" s="8">
        <f>IF(PPG!H191="", "", PPG!H191)</f>
        <v>0</v>
      </c>
      <c r="S568" s="9">
        <f>IF(PPG!I191="", "", PPG!I191)</f>
        <v>0</v>
      </c>
      <c r="T568" s="8">
        <f>IF(PPG!J191="", "", PPG!J191)</f>
        <v>0</v>
      </c>
      <c r="U568" s="9">
        <f>IF(PPG!K191="", "", PPG!K191)</f>
        <v>0</v>
      </c>
      <c r="V568" s="8">
        <f>IF(PPG!L191="", "", PPG!L191)</f>
        <v>0</v>
      </c>
      <c r="W568" s="9">
        <f>IF(PPG!M191="", "", PPG!M191)</f>
        <v>0</v>
      </c>
      <c r="X568" s="8">
        <f>IF(PPG!N191="", "", PPG!N191)</f>
        <v>0</v>
      </c>
      <c r="Y568" s="9">
        <f>IF(PPG!O191="", "", PPG!O191)</f>
        <v>0</v>
      </c>
      <c r="Z568" s="8">
        <f>IF(PPG!Q191="", "", PPG!Q191)</f>
        <v>48.685000000000002</v>
      </c>
      <c r="AA568" s="9">
        <f>IF(PPG!R191="", "", PPG!R191)</f>
        <v>48.68</v>
      </c>
      <c r="AB568" s="8">
        <f>IF(PPG!S191="", "", PPG!S191)</f>
        <v>0</v>
      </c>
      <c r="AC568" s="9">
        <f>IF(PPG!T191="", "", PPG!T191)</f>
        <v>0</v>
      </c>
      <c r="AD568" s="8">
        <f>IF(PPG!U191="", "", PPG!U191)</f>
        <v>0</v>
      </c>
      <c r="AE568" s="9">
        <f>IF(PPG!V191="", "", PPG!V191)</f>
        <v>0</v>
      </c>
      <c r="AF568" s="8">
        <f>IF(PPG!W191="", "", PPG!W191)</f>
        <v>0</v>
      </c>
      <c r="AG568" s="9">
        <f>IF(PPG!X191="", "", PPG!X191)</f>
        <v>0</v>
      </c>
      <c r="AH568" s="8">
        <f>IF(PPG!Y191="", "", PPG!Y191)</f>
        <v>0</v>
      </c>
      <c r="AI568" s="9">
        <f>IF(PPG!Z191="", "", PPG!Z191)</f>
        <v>0</v>
      </c>
      <c r="AJ568" s="30" t="str">
        <f>IF(D568&lt;&gt;"",D568*I568, "0.00")</f>
        <v>0.00</v>
      </c>
      <c r="AK568" s="7" t="str">
        <f>IF(D568&lt;&gt;"",D568, "0")</f>
        <v>0</v>
      </c>
      <c r="AL568" s="7" t="str">
        <f>IF(D568&lt;&gt;"",D568*K568, "0")</f>
        <v>0</v>
      </c>
    </row>
    <row r="569" spans="1:38">
      <c r="A569" s="7">
        <f>IF(OUT!C192="", "", OUT!C192)</f>
        <v>711</v>
      </c>
      <c r="B569" s="18">
        <f>IF(OUT!A192="", "", OUT!A192)</f>
        <v>40101</v>
      </c>
      <c r="C569" s="7" t="str">
        <f>IF(OUT!D192="", "", OUT!D192)</f>
        <v>ZZZ</v>
      </c>
      <c r="D569" s="25"/>
      <c r="E569" s="7" t="str">
        <f>IF(OUT!E192="", "", OUT!E192)</f>
        <v>1 EACH</v>
      </c>
      <c r="F569" s="22" t="str">
        <f>IF(OUT!AE192="NEW", "✷", "")</f>
        <v/>
      </c>
      <c r="G569" t="str">
        <f>IF(OUT!B192="", "", OUT!B192)</f>
        <v>HERB   COMBINATION DRINK-ABLES MINT JULEP (17 each of 3 Varieties)</v>
      </c>
      <c r="H569" s="19">
        <f>IF(AND($K$3=1,$K$4="N"),P569,IF(AND($K$3=2,$K$4="N"),R569,IF(AND($K$3=3,$K$4="N"),T569,IF(AND($K$3=4,$K$4="N"),V569,IF(AND($K$3=5,$K$4="N"),X569,IF(AND($K$3=1,$K$4="Y"),Z569,IF(AND($K$3=2,$K$4="Y"),AB569,IF(AND($K$3=3,$K$4="Y"),AD569,IF(AND($K$3=4,$K$4="Y"),AF569,IF(AND($K$3=5,$K$4="Y"),AH569,"FALSE"))))))))))</f>
        <v>48.685000000000002</v>
      </c>
      <c r="I569" s="20">
        <f>IF(AND($K$3=1,$K$4="N"),Q569,IF(AND($K$3=2,$K$4="N"),S569,IF(AND($K$3=3,$K$4="N"),U569,IF(AND($K$3=4,$K$4="N"),W569,IF(AND($K$3=5,$K$4="N"),Y569,IF(AND($K$3=1,$K$4="Y"),AA569,IF(AND($K$3=2,$K$4="Y"),AC569,IF(AND($K$3=3,$K$4="Y"),AE569,IF(AND($K$3=4,$K$4="Y"),AG569,IF(AND($K$3=5,$K$4="Y"),AI569,"FALSE"))))))))))</f>
        <v>48.68</v>
      </c>
      <c r="J569" s="34" t="str">
        <f>IF(OUT!F192="", "", OUT!F192)</f>
        <v/>
      </c>
      <c r="K569" s="7">
        <f>IF(OUT!P192="", "", OUT!P192)</f>
        <v>1</v>
      </c>
      <c r="L569" s="7" t="str">
        <f>IF(OUT!AE192="", "", OUT!AE192)</f>
        <v/>
      </c>
      <c r="M569" s="7" t="str">
        <f>IF(OUT!AG192="", "", OUT!AG192)</f>
        <v>PAT</v>
      </c>
      <c r="N569" s="7" t="str">
        <f>IF(OUT!AQ192="", "", OUT!AQ192)</f>
        <v/>
      </c>
      <c r="O569" s="7" t="str">
        <f>IF(OUT!BM192="", "", OUT!BM192)</f>
        <v>T1</v>
      </c>
      <c r="P569" s="8">
        <f>IF(OUT!N192="", "", OUT!N192)</f>
        <v>48.685000000000002</v>
      </c>
      <c r="Q569" s="9">
        <f>IF(OUT!O192="", "", OUT!O192)</f>
        <v>48.68</v>
      </c>
      <c r="R569" s="8">
        <f>IF(PPG!H192="", "", PPG!H192)</f>
        <v>0</v>
      </c>
      <c r="S569" s="9">
        <f>IF(PPG!I192="", "", PPG!I192)</f>
        <v>0</v>
      </c>
      <c r="T569" s="8">
        <f>IF(PPG!J192="", "", PPG!J192)</f>
        <v>0</v>
      </c>
      <c r="U569" s="9">
        <f>IF(PPG!K192="", "", PPG!K192)</f>
        <v>0</v>
      </c>
      <c r="V569" s="8">
        <f>IF(PPG!L192="", "", PPG!L192)</f>
        <v>0</v>
      </c>
      <c r="W569" s="9">
        <f>IF(PPG!M192="", "", PPG!M192)</f>
        <v>0</v>
      </c>
      <c r="X569" s="8">
        <f>IF(PPG!N192="", "", PPG!N192)</f>
        <v>0</v>
      </c>
      <c r="Y569" s="9">
        <f>IF(PPG!O192="", "", PPG!O192)</f>
        <v>0</v>
      </c>
      <c r="Z569" s="8">
        <f>IF(PPG!Q192="", "", PPG!Q192)</f>
        <v>48.685000000000002</v>
      </c>
      <c r="AA569" s="9">
        <f>IF(PPG!R192="", "", PPG!R192)</f>
        <v>48.68</v>
      </c>
      <c r="AB569" s="8">
        <f>IF(PPG!S192="", "", PPG!S192)</f>
        <v>0</v>
      </c>
      <c r="AC569" s="9">
        <f>IF(PPG!T192="", "", PPG!T192)</f>
        <v>0</v>
      </c>
      <c r="AD569" s="8">
        <f>IF(PPG!U192="", "", PPG!U192)</f>
        <v>0</v>
      </c>
      <c r="AE569" s="9">
        <f>IF(PPG!V192="", "", PPG!V192)</f>
        <v>0</v>
      </c>
      <c r="AF569" s="8">
        <f>IF(PPG!W192="", "", PPG!W192)</f>
        <v>0</v>
      </c>
      <c r="AG569" s="9">
        <f>IF(PPG!X192="", "", PPG!X192)</f>
        <v>0</v>
      </c>
      <c r="AH569" s="8">
        <f>IF(PPG!Y192="", "", PPG!Y192)</f>
        <v>0</v>
      </c>
      <c r="AI569" s="9">
        <f>IF(PPG!Z192="", "", PPG!Z192)</f>
        <v>0</v>
      </c>
      <c r="AJ569" s="30" t="str">
        <f>IF(D569&lt;&gt;"",D569*I569, "0.00")</f>
        <v>0.00</v>
      </c>
      <c r="AK569" s="7" t="str">
        <f>IF(D569&lt;&gt;"",D569, "0")</f>
        <v>0</v>
      </c>
      <c r="AL569" s="7" t="str">
        <f>IF(D569&lt;&gt;"",D569*K569, "0")</f>
        <v>0</v>
      </c>
    </row>
    <row r="570" spans="1:38">
      <c r="A570" s="7">
        <f>IF(OUT!C193="", "", OUT!C193)</f>
        <v>711</v>
      </c>
      <c r="B570" s="18">
        <f>IF(OUT!A193="", "", OUT!A193)</f>
        <v>40102</v>
      </c>
      <c r="C570" s="7" t="str">
        <f>IF(OUT!D193="", "", OUT!D193)</f>
        <v>ZZZ</v>
      </c>
      <c r="D570" s="25"/>
      <c r="E570" s="7" t="str">
        <f>IF(OUT!E193="", "", OUT!E193)</f>
        <v>1 EACH</v>
      </c>
      <c r="F570" s="22" t="str">
        <f>IF(OUT!AE193="NEW", "✷", "")</f>
        <v/>
      </c>
      <c r="G570" t="str">
        <f>IF(OUT!B193="", "", OUT!B193)</f>
        <v>HERB   COMBINATION DRINK-ABLES MOJITO MIX (17 each of 3 Varieties)</v>
      </c>
      <c r="H570" s="19">
        <f>IF(AND($K$3=1,$K$4="N"),P570,IF(AND($K$3=2,$K$4="N"),R570,IF(AND($K$3=3,$K$4="N"),T570,IF(AND($K$3=4,$K$4="N"),V570,IF(AND($K$3=5,$K$4="N"),X570,IF(AND($K$3=1,$K$4="Y"),Z570,IF(AND($K$3=2,$K$4="Y"),AB570,IF(AND($K$3=3,$K$4="Y"),AD570,IF(AND($K$3=4,$K$4="Y"),AF570,IF(AND($K$3=5,$K$4="Y"),AH570,"FALSE"))))))))))</f>
        <v>52.895000000000003</v>
      </c>
      <c r="I570" s="20">
        <f>IF(AND($K$3=1,$K$4="N"),Q570,IF(AND($K$3=2,$K$4="N"),S570,IF(AND($K$3=3,$K$4="N"),U570,IF(AND($K$3=4,$K$4="N"),W570,IF(AND($K$3=5,$K$4="N"),Y570,IF(AND($K$3=1,$K$4="Y"),AA570,IF(AND($K$3=2,$K$4="Y"),AC570,IF(AND($K$3=3,$K$4="Y"),AE570,IF(AND($K$3=4,$K$4="Y"),AG570,IF(AND($K$3=5,$K$4="Y"),AI570,"FALSE"))))))))))</f>
        <v>52.89</v>
      </c>
      <c r="J570" s="34" t="str">
        <f>IF(OUT!F193="", "", OUT!F193)</f>
        <v/>
      </c>
      <c r="K570" s="7">
        <f>IF(OUT!P193="", "", OUT!P193)</f>
        <v>1</v>
      </c>
      <c r="L570" s="7" t="str">
        <f>IF(OUT!AE193="", "", OUT!AE193)</f>
        <v/>
      </c>
      <c r="M570" s="7" t="str">
        <f>IF(OUT!AG193="", "", OUT!AG193)</f>
        <v>PAT</v>
      </c>
      <c r="N570" s="7" t="str">
        <f>IF(OUT!AQ193="", "", OUT!AQ193)</f>
        <v/>
      </c>
      <c r="O570" s="7" t="str">
        <f>IF(OUT!BM193="", "", OUT!BM193)</f>
        <v>T1</v>
      </c>
      <c r="P570" s="8">
        <f>IF(OUT!N193="", "", OUT!N193)</f>
        <v>52.895000000000003</v>
      </c>
      <c r="Q570" s="9">
        <f>IF(OUT!O193="", "", OUT!O193)</f>
        <v>52.89</v>
      </c>
      <c r="R570" s="8">
        <f>IF(PPG!H193="", "", PPG!H193)</f>
        <v>0</v>
      </c>
      <c r="S570" s="9">
        <f>IF(PPG!I193="", "", PPG!I193)</f>
        <v>0</v>
      </c>
      <c r="T570" s="8">
        <f>IF(PPG!J193="", "", PPG!J193)</f>
        <v>0</v>
      </c>
      <c r="U570" s="9">
        <f>IF(PPG!K193="", "", PPG!K193)</f>
        <v>0</v>
      </c>
      <c r="V570" s="8">
        <f>IF(PPG!L193="", "", PPG!L193)</f>
        <v>0</v>
      </c>
      <c r="W570" s="9">
        <f>IF(PPG!M193="", "", PPG!M193)</f>
        <v>0</v>
      </c>
      <c r="X570" s="8">
        <f>IF(PPG!N193="", "", PPG!N193)</f>
        <v>0</v>
      </c>
      <c r="Y570" s="9">
        <f>IF(PPG!O193="", "", PPG!O193)</f>
        <v>0</v>
      </c>
      <c r="Z570" s="8">
        <f>IF(PPG!Q193="", "", PPG!Q193)</f>
        <v>52.895000000000003</v>
      </c>
      <c r="AA570" s="9">
        <f>IF(PPG!R193="", "", PPG!R193)</f>
        <v>52.89</v>
      </c>
      <c r="AB570" s="8">
        <f>IF(PPG!S193="", "", PPG!S193)</f>
        <v>0</v>
      </c>
      <c r="AC570" s="9">
        <f>IF(PPG!T193="", "", PPG!T193)</f>
        <v>0</v>
      </c>
      <c r="AD570" s="8">
        <f>IF(PPG!U193="", "", PPG!U193)</f>
        <v>0</v>
      </c>
      <c r="AE570" s="9">
        <f>IF(PPG!V193="", "", PPG!V193)</f>
        <v>0</v>
      </c>
      <c r="AF570" s="8">
        <f>IF(PPG!W193="", "", PPG!W193)</f>
        <v>0</v>
      </c>
      <c r="AG570" s="9">
        <f>IF(PPG!X193="", "", PPG!X193)</f>
        <v>0</v>
      </c>
      <c r="AH570" s="8">
        <f>IF(PPG!Y193="", "", PPG!Y193)</f>
        <v>0</v>
      </c>
      <c r="AI570" s="9">
        <f>IF(PPG!Z193="", "", PPG!Z193)</f>
        <v>0</v>
      </c>
      <c r="AJ570" s="30" t="str">
        <f>IF(D570&lt;&gt;"",D570*I570, "0.00")</f>
        <v>0.00</v>
      </c>
      <c r="AK570" s="7" t="str">
        <f>IF(D570&lt;&gt;"",D570, "0")</f>
        <v>0</v>
      </c>
      <c r="AL570" s="7" t="str">
        <f>IF(D570&lt;&gt;"",D570*K570, "0")</f>
        <v>0</v>
      </c>
    </row>
    <row r="571" spans="1:38">
      <c r="A571" s="7">
        <f>IF(OUT!C194="", "", OUT!C194)</f>
        <v>711</v>
      </c>
      <c r="B571" s="18">
        <f>IF(OUT!A194="", "", OUT!A194)</f>
        <v>40103</v>
      </c>
      <c r="C571" s="7" t="str">
        <f>IF(OUT!D194="", "", OUT!D194)</f>
        <v>ZZZ</v>
      </c>
      <c r="D571" s="25"/>
      <c r="E571" s="7" t="str">
        <f>IF(OUT!E194="", "", OUT!E194)</f>
        <v>1 EACH</v>
      </c>
      <c r="F571" s="22" t="str">
        <f>IF(OUT!AE194="NEW", "✷", "")</f>
        <v/>
      </c>
      <c r="G571" t="str">
        <f>IF(OUT!B194="", "", OUT!B194)</f>
        <v>HERB   COMBINATION DRINK-ABLES PINA COLADA (17 each of 3 Varieties)</v>
      </c>
      <c r="H571" s="19">
        <f>IF(AND($K$3=1,$K$4="N"),P571,IF(AND($K$3=2,$K$4="N"),R571,IF(AND($K$3=3,$K$4="N"),T571,IF(AND($K$3=4,$K$4="N"),V571,IF(AND($K$3=5,$K$4="N"),X571,IF(AND($K$3=1,$K$4="Y"),Z571,IF(AND($K$3=2,$K$4="Y"),AB571,IF(AND($K$3=3,$K$4="Y"),AD571,IF(AND($K$3=4,$K$4="Y"),AF571,IF(AND($K$3=5,$K$4="Y"),AH571,"FALSE"))))))))))</f>
        <v>50.264000000000003</v>
      </c>
      <c r="I571" s="20">
        <f>IF(AND($K$3=1,$K$4="N"),Q571,IF(AND($K$3=2,$K$4="N"),S571,IF(AND($K$3=3,$K$4="N"),U571,IF(AND($K$3=4,$K$4="N"),W571,IF(AND($K$3=5,$K$4="N"),Y571,IF(AND($K$3=1,$K$4="Y"),AA571,IF(AND($K$3=2,$K$4="Y"),AC571,IF(AND($K$3=3,$K$4="Y"),AE571,IF(AND($K$3=4,$K$4="Y"),AG571,IF(AND($K$3=5,$K$4="Y"),AI571,"FALSE"))))))))))</f>
        <v>50.26</v>
      </c>
      <c r="J571" s="34" t="str">
        <f>IF(OUT!F194="", "", OUT!F194)</f>
        <v/>
      </c>
      <c r="K571" s="7">
        <f>IF(OUT!P194="", "", OUT!P194)</f>
        <v>1</v>
      </c>
      <c r="L571" s="7" t="str">
        <f>IF(OUT!AE194="", "", OUT!AE194)</f>
        <v/>
      </c>
      <c r="M571" s="7" t="str">
        <f>IF(OUT!AG194="", "", OUT!AG194)</f>
        <v>PAT</v>
      </c>
      <c r="N571" s="7" t="str">
        <f>IF(OUT!AQ194="", "", OUT!AQ194)</f>
        <v/>
      </c>
      <c r="O571" s="7" t="str">
        <f>IF(OUT!BM194="", "", OUT!BM194)</f>
        <v>T1</v>
      </c>
      <c r="P571" s="8">
        <f>IF(OUT!N194="", "", OUT!N194)</f>
        <v>50.264000000000003</v>
      </c>
      <c r="Q571" s="9">
        <f>IF(OUT!O194="", "", OUT!O194)</f>
        <v>50.26</v>
      </c>
      <c r="R571" s="8">
        <f>IF(PPG!H194="", "", PPG!H194)</f>
        <v>0</v>
      </c>
      <c r="S571" s="9">
        <f>IF(PPG!I194="", "", PPG!I194)</f>
        <v>0</v>
      </c>
      <c r="T571" s="8">
        <f>IF(PPG!J194="", "", PPG!J194)</f>
        <v>0</v>
      </c>
      <c r="U571" s="9">
        <f>IF(PPG!K194="", "", PPG!K194)</f>
        <v>0</v>
      </c>
      <c r="V571" s="8">
        <f>IF(PPG!L194="", "", PPG!L194)</f>
        <v>0</v>
      </c>
      <c r="W571" s="9">
        <f>IF(PPG!M194="", "", PPG!M194)</f>
        <v>0</v>
      </c>
      <c r="X571" s="8">
        <f>IF(PPG!N194="", "", PPG!N194)</f>
        <v>0</v>
      </c>
      <c r="Y571" s="9">
        <f>IF(PPG!O194="", "", PPG!O194)</f>
        <v>0</v>
      </c>
      <c r="Z571" s="8">
        <f>IF(PPG!Q194="", "", PPG!Q194)</f>
        <v>50.264000000000003</v>
      </c>
      <c r="AA571" s="9">
        <f>IF(PPG!R194="", "", PPG!R194)</f>
        <v>50.26</v>
      </c>
      <c r="AB571" s="8">
        <f>IF(PPG!S194="", "", PPG!S194)</f>
        <v>0</v>
      </c>
      <c r="AC571" s="9">
        <f>IF(PPG!T194="", "", PPG!T194)</f>
        <v>0</v>
      </c>
      <c r="AD571" s="8">
        <f>IF(PPG!U194="", "", PPG!U194)</f>
        <v>0</v>
      </c>
      <c r="AE571" s="9">
        <f>IF(PPG!V194="", "", PPG!V194)</f>
        <v>0</v>
      </c>
      <c r="AF571" s="8">
        <f>IF(PPG!W194="", "", PPG!W194)</f>
        <v>0</v>
      </c>
      <c r="AG571" s="9">
        <f>IF(PPG!X194="", "", PPG!X194)</f>
        <v>0</v>
      </c>
      <c r="AH571" s="8">
        <f>IF(PPG!Y194="", "", PPG!Y194)</f>
        <v>0</v>
      </c>
      <c r="AI571" s="9">
        <f>IF(PPG!Z194="", "", PPG!Z194)</f>
        <v>0</v>
      </c>
      <c r="AJ571" s="30" t="str">
        <f>IF(D571&lt;&gt;"",D571*I571, "0.00")</f>
        <v>0.00</v>
      </c>
      <c r="AK571" s="7" t="str">
        <f>IF(D571&lt;&gt;"",D571, "0")</f>
        <v>0</v>
      </c>
      <c r="AL571" s="7" t="str">
        <f>IF(D571&lt;&gt;"",D571*K571, "0")</f>
        <v>0</v>
      </c>
    </row>
    <row r="572" spans="1:38">
      <c r="A572" s="7">
        <f>IF(OUT!C906="", "", OUT!C906)</f>
        <v>711</v>
      </c>
      <c r="B572" s="18">
        <f>IF(OUT!A906="", "", OUT!A906)</f>
        <v>77048</v>
      </c>
      <c r="C572" s="7" t="str">
        <f>IF(OUT!D906="", "", OUT!D906)</f>
        <v>ZZZ</v>
      </c>
      <c r="D572" s="25"/>
      <c r="E572" s="7" t="str">
        <f>IF(OUT!E906="", "", OUT!E906)</f>
        <v>1 EACH</v>
      </c>
      <c r="F572" s="22" t="str">
        <f>IF(OUT!AE906="NEW", "✷", "")</f>
        <v/>
      </c>
      <c r="G572" t="str">
        <f>IF(OUT!B906="", "", OUT!B906)</f>
        <v>HERB   COMBINATION ITALIANO (50 each of 6 Varieties)</v>
      </c>
      <c r="H572" s="19">
        <f>IF(AND($K$3=1,$K$4="N"),P572,IF(AND($K$3=2,$K$4="N"),R572,IF(AND($K$3=3,$K$4="N"),T572,IF(AND($K$3=4,$K$4="N"),V572,IF(AND($K$3=5,$K$4="N"),X572,IF(AND($K$3=1,$K$4="Y"),Z572,IF(AND($K$3=2,$K$4="Y"),AB572,IF(AND($K$3=3,$K$4="Y"),AD572,IF(AND($K$3=4,$K$4="Y"),AF572,IF(AND($K$3=5,$K$4="Y"),AH572,"FALSE"))))))))))</f>
        <v>193.685</v>
      </c>
      <c r="I572" s="20">
        <f>IF(AND($K$3=1,$K$4="N"),Q572,IF(AND($K$3=2,$K$4="N"),S572,IF(AND($K$3=3,$K$4="N"),U572,IF(AND($K$3=4,$K$4="N"),W572,IF(AND($K$3=5,$K$4="N"),Y572,IF(AND($K$3=1,$K$4="Y"),AA572,IF(AND($K$3=2,$K$4="Y"),AC572,IF(AND($K$3=3,$K$4="Y"),AE572,IF(AND($K$3=4,$K$4="Y"),AG572,IF(AND($K$3=5,$K$4="Y"),AI572,"FALSE"))))))))))</f>
        <v>193.68</v>
      </c>
      <c r="J572" s="34" t="str">
        <f>IF(OUT!F906="", "", OUT!F906)</f>
        <v/>
      </c>
      <c r="K572" s="7">
        <f>IF(OUT!P906="", "", OUT!P906)</f>
        <v>1</v>
      </c>
      <c r="L572" s="7" t="str">
        <f>IF(OUT!AE906="", "", OUT!AE906)</f>
        <v/>
      </c>
      <c r="M572" s="7" t="str">
        <f>IF(OUT!AG906="", "", OUT!AG906)</f>
        <v/>
      </c>
      <c r="N572" s="7" t="str">
        <f>IF(OUT!AQ906="", "", OUT!AQ906)</f>
        <v/>
      </c>
      <c r="O572" s="7" t="str">
        <f>IF(OUT!BM906="", "", OUT!BM906)</f>
        <v>T1</v>
      </c>
      <c r="P572" s="8">
        <f>IF(OUT!N906="", "", OUT!N906)</f>
        <v>193.685</v>
      </c>
      <c r="Q572" s="9">
        <f>IF(OUT!O906="", "", OUT!O906)</f>
        <v>193.68</v>
      </c>
      <c r="R572" s="8">
        <f>IF(PPG!H906="", "", PPG!H906)</f>
        <v>0</v>
      </c>
      <c r="S572" s="9">
        <f>IF(PPG!I906="", "", PPG!I906)</f>
        <v>0</v>
      </c>
      <c r="T572" s="8">
        <f>IF(PPG!J906="", "", PPG!J906)</f>
        <v>0</v>
      </c>
      <c r="U572" s="9">
        <f>IF(PPG!K906="", "", PPG!K906)</f>
        <v>0</v>
      </c>
      <c r="V572" s="8">
        <f>IF(PPG!L906="", "", PPG!L906)</f>
        <v>0</v>
      </c>
      <c r="W572" s="9">
        <f>IF(PPG!M906="", "", PPG!M906)</f>
        <v>0</v>
      </c>
      <c r="X572" s="8">
        <f>IF(PPG!N906="", "", PPG!N906)</f>
        <v>0</v>
      </c>
      <c r="Y572" s="9">
        <f>IF(PPG!O906="", "", PPG!O906)</f>
        <v>0</v>
      </c>
      <c r="Z572" s="8">
        <f>IF(PPG!Q906="", "", PPG!Q906)</f>
        <v>193.685</v>
      </c>
      <c r="AA572" s="9">
        <f>IF(PPG!R906="", "", PPG!R906)</f>
        <v>193.68</v>
      </c>
      <c r="AB572" s="8">
        <f>IF(PPG!S906="", "", PPG!S906)</f>
        <v>0</v>
      </c>
      <c r="AC572" s="9">
        <f>IF(PPG!T906="", "", PPG!T906)</f>
        <v>0</v>
      </c>
      <c r="AD572" s="8">
        <f>IF(PPG!U906="", "", PPG!U906)</f>
        <v>0</v>
      </c>
      <c r="AE572" s="9">
        <f>IF(PPG!V906="", "", PPG!V906)</f>
        <v>0</v>
      </c>
      <c r="AF572" s="8">
        <f>IF(PPG!W906="", "", PPG!W906)</f>
        <v>0</v>
      </c>
      <c r="AG572" s="9">
        <f>IF(PPG!X906="", "", PPG!X906)</f>
        <v>0</v>
      </c>
      <c r="AH572" s="8">
        <f>IF(PPG!Y906="", "", PPG!Y906)</f>
        <v>0</v>
      </c>
      <c r="AI572" s="9">
        <f>IF(PPG!Z906="", "", PPG!Z906)</f>
        <v>0</v>
      </c>
      <c r="AJ572" s="30" t="str">
        <f>IF(D572&lt;&gt;"",D572*I572, "0.00")</f>
        <v>0.00</v>
      </c>
      <c r="AK572" s="7" t="str">
        <f>IF(D572&lt;&gt;"",D572, "0")</f>
        <v>0</v>
      </c>
      <c r="AL572" s="7" t="str">
        <f>IF(D572&lt;&gt;"",D572*K572, "0")</f>
        <v>0</v>
      </c>
    </row>
    <row r="573" spans="1:38">
      <c r="A573" s="7">
        <f>IF(OUT!C909="", "", OUT!C909)</f>
        <v>711</v>
      </c>
      <c r="B573" s="18">
        <f>IF(OUT!A909="", "", OUT!A909)</f>
        <v>77051</v>
      </c>
      <c r="C573" s="7" t="str">
        <f>IF(OUT!D909="", "", OUT!D909)</f>
        <v>ZZZ</v>
      </c>
      <c r="D573" s="25"/>
      <c r="E573" s="7" t="str">
        <f>IF(OUT!E909="", "", OUT!E909)</f>
        <v>1 EACH</v>
      </c>
      <c r="F573" s="22" t="str">
        <f>IF(OUT!AE909="NEW", "✷", "")</f>
        <v/>
      </c>
      <c r="G573" t="str">
        <f>IF(OUT!B909="", "", OUT!B909)</f>
        <v>HERB   COMBINATION MEDITERRANEAN DELIGHT (50 each of 6 Varieties)</v>
      </c>
      <c r="H573" s="19">
        <f>IF(AND($K$3=1,$K$4="N"),P573,IF(AND($K$3=2,$K$4="N"),R573,IF(AND($K$3=3,$K$4="N"),T573,IF(AND($K$3=4,$K$4="N"),V573,IF(AND($K$3=5,$K$4="N"),X573,IF(AND($K$3=1,$K$4="Y"),Z573,IF(AND($K$3=2,$K$4="Y"),AB573,IF(AND($K$3=3,$K$4="Y"),AD573,IF(AND($K$3=4,$K$4="Y"),AF573,IF(AND($K$3=5,$K$4="Y"),AH573,"FALSE"))))))))))</f>
        <v>220</v>
      </c>
      <c r="I573" s="20">
        <f>IF(AND($K$3=1,$K$4="N"),Q573,IF(AND($K$3=2,$K$4="N"),S573,IF(AND($K$3=3,$K$4="N"),U573,IF(AND($K$3=4,$K$4="N"),W573,IF(AND($K$3=5,$K$4="N"),Y573,IF(AND($K$3=1,$K$4="Y"),AA573,IF(AND($K$3=2,$K$4="Y"),AC573,IF(AND($K$3=3,$K$4="Y"),AE573,IF(AND($K$3=4,$K$4="Y"),AG573,IF(AND($K$3=5,$K$4="Y"),AI573,"FALSE"))))))))))</f>
        <v>220</v>
      </c>
      <c r="J573" s="34" t="str">
        <f>IF(OUT!F909="", "", OUT!F909)</f>
        <v/>
      </c>
      <c r="K573" s="7">
        <f>IF(OUT!P909="", "", OUT!P909)</f>
        <v>1</v>
      </c>
      <c r="L573" s="7" t="str">
        <f>IF(OUT!AE909="", "", OUT!AE909)</f>
        <v/>
      </c>
      <c r="M573" s="7" t="str">
        <f>IF(OUT!AG909="", "", OUT!AG909)</f>
        <v/>
      </c>
      <c r="N573" s="7" t="str">
        <f>IF(OUT!AQ909="", "", OUT!AQ909)</f>
        <v/>
      </c>
      <c r="O573" s="7" t="str">
        <f>IF(OUT!BM909="", "", OUT!BM909)</f>
        <v>T1</v>
      </c>
      <c r="P573" s="8">
        <f>IF(OUT!N909="", "", OUT!N909)</f>
        <v>220</v>
      </c>
      <c r="Q573" s="9">
        <f>IF(OUT!O909="", "", OUT!O909)</f>
        <v>220</v>
      </c>
      <c r="R573" s="8">
        <f>IF(PPG!H909="", "", PPG!H909)</f>
        <v>0</v>
      </c>
      <c r="S573" s="9">
        <f>IF(PPG!I909="", "", PPG!I909)</f>
        <v>0</v>
      </c>
      <c r="T573" s="8">
        <f>IF(PPG!J909="", "", PPG!J909)</f>
        <v>0</v>
      </c>
      <c r="U573" s="9">
        <f>IF(PPG!K909="", "", PPG!K909)</f>
        <v>0</v>
      </c>
      <c r="V573" s="8">
        <f>IF(PPG!L909="", "", PPG!L909)</f>
        <v>0</v>
      </c>
      <c r="W573" s="9">
        <f>IF(PPG!M909="", "", PPG!M909)</f>
        <v>0</v>
      </c>
      <c r="X573" s="8">
        <f>IF(PPG!N909="", "", PPG!N909)</f>
        <v>0</v>
      </c>
      <c r="Y573" s="9">
        <f>IF(PPG!O909="", "", PPG!O909)</f>
        <v>0</v>
      </c>
      <c r="Z573" s="8">
        <f>IF(PPG!Q909="", "", PPG!Q909)</f>
        <v>220</v>
      </c>
      <c r="AA573" s="9">
        <f>IF(PPG!R909="", "", PPG!R909)</f>
        <v>220</v>
      </c>
      <c r="AB573" s="8">
        <f>IF(PPG!S909="", "", PPG!S909)</f>
        <v>0</v>
      </c>
      <c r="AC573" s="9">
        <f>IF(PPG!T909="", "", PPG!T909)</f>
        <v>0</v>
      </c>
      <c r="AD573" s="8">
        <f>IF(PPG!U909="", "", PPG!U909)</f>
        <v>0</v>
      </c>
      <c r="AE573" s="9">
        <f>IF(PPG!V909="", "", PPG!V909)</f>
        <v>0</v>
      </c>
      <c r="AF573" s="8">
        <f>IF(PPG!W909="", "", PPG!W909)</f>
        <v>0</v>
      </c>
      <c r="AG573" s="9">
        <f>IF(PPG!X909="", "", PPG!X909)</f>
        <v>0</v>
      </c>
      <c r="AH573" s="8">
        <f>IF(PPG!Y909="", "", PPG!Y909)</f>
        <v>0</v>
      </c>
      <c r="AI573" s="9">
        <f>IF(PPG!Z909="", "", PPG!Z909)</f>
        <v>0</v>
      </c>
      <c r="AJ573" s="30" t="str">
        <f>IF(D573&lt;&gt;"",D573*I573, "0.00")</f>
        <v>0.00</v>
      </c>
      <c r="AK573" s="7" t="str">
        <f>IF(D573&lt;&gt;"",D573, "0")</f>
        <v>0</v>
      </c>
      <c r="AL573" s="7" t="str">
        <f>IF(D573&lt;&gt;"",D573*K573, "0")</f>
        <v>0</v>
      </c>
    </row>
    <row r="574" spans="1:38">
      <c r="A574" s="7">
        <f>IF(OUT!C905="", "", OUT!C905)</f>
        <v>711</v>
      </c>
      <c r="B574" s="18">
        <f>IF(OUT!A905="", "", OUT!A905)</f>
        <v>77047</v>
      </c>
      <c r="C574" s="7" t="str">
        <f>IF(OUT!D905="", "", OUT!D905)</f>
        <v>ZZZ</v>
      </c>
      <c r="D574" s="25"/>
      <c r="E574" s="7" t="str">
        <f>IF(OUT!E905="", "", OUT!E905)</f>
        <v>1 EACH</v>
      </c>
      <c r="F574" s="22" t="str">
        <f>IF(OUT!AE905="NEW", "✷", "")</f>
        <v/>
      </c>
      <c r="G574" t="str">
        <f>IF(OUT!B905="", "", OUT!B905)</f>
        <v>HERB   COMBINATION MEXICANA (50 each of 6 Varieties)</v>
      </c>
      <c r="H574" s="19">
        <f>IF(AND($K$3=1,$K$4="N"),P574,IF(AND($K$3=2,$K$4="N"),R574,IF(AND($K$3=3,$K$4="N"),T574,IF(AND($K$3=4,$K$4="N"),V574,IF(AND($K$3=5,$K$4="N"),X574,IF(AND($K$3=1,$K$4="Y"),Z574,IF(AND($K$3=2,$K$4="Y"),AB574,IF(AND($K$3=3,$K$4="Y"),AD574,IF(AND($K$3=4,$K$4="Y"),AF574,IF(AND($K$3=5,$K$4="Y"),AH574,"FALSE"))))))))))</f>
        <v>201.053</v>
      </c>
      <c r="I574" s="20">
        <f>IF(AND($K$3=1,$K$4="N"),Q574,IF(AND($K$3=2,$K$4="N"),S574,IF(AND($K$3=3,$K$4="N"),U574,IF(AND($K$3=4,$K$4="N"),W574,IF(AND($K$3=5,$K$4="N"),Y574,IF(AND($K$3=1,$K$4="Y"),AA574,IF(AND($K$3=2,$K$4="Y"),AC574,IF(AND($K$3=3,$K$4="Y"),AE574,IF(AND($K$3=4,$K$4="Y"),AG574,IF(AND($K$3=5,$K$4="Y"),AI574,"FALSE"))))))))))</f>
        <v>201.05</v>
      </c>
      <c r="J574" s="34" t="str">
        <f>IF(OUT!F905="", "", OUT!F905)</f>
        <v/>
      </c>
      <c r="K574" s="7">
        <f>IF(OUT!P905="", "", OUT!P905)</f>
        <v>1</v>
      </c>
      <c r="L574" s="7" t="str">
        <f>IF(OUT!AE905="", "", OUT!AE905)</f>
        <v/>
      </c>
      <c r="M574" s="7" t="str">
        <f>IF(OUT!AG905="", "", OUT!AG905)</f>
        <v/>
      </c>
      <c r="N574" s="7" t="str">
        <f>IF(OUT!AQ905="", "", OUT!AQ905)</f>
        <v/>
      </c>
      <c r="O574" s="7" t="str">
        <f>IF(OUT!BM905="", "", OUT!BM905)</f>
        <v>T1</v>
      </c>
      <c r="P574" s="8">
        <f>IF(OUT!N905="", "", OUT!N905)</f>
        <v>201.053</v>
      </c>
      <c r="Q574" s="9">
        <f>IF(OUT!O905="", "", OUT!O905)</f>
        <v>201.05</v>
      </c>
      <c r="R574" s="8">
        <f>IF(PPG!H905="", "", PPG!H905)</f>
        <v>0</v>
      </c>
      <c r="S574" s="9">
        <f>IF(PPG!I905="", "", PPG!I905)</f>
        <v>0</v>
      </c>
      <c r="T574" s="8">
        <f>IF(PPG!J905="", "", PPG!J905)</f>
        <v>0</v>
      </c>
      <c r="U574" s="9">
        <f>IF(PPG!K905="", "", PPG!K905)</f>
        <v>0</v>
      </c>
      <c r="V574" s="8">
        <f>IF(PPG!L905="", "", PPG!L905)</f>
        <v>0</v>
      </c>
      <c r="W574" s="9">
        <f>IF(PPG!M905="", "", PPG!M905)</f>
        <v>0</v>
      </c>
      <c r="X574" s="8">
        <f>IF(PPG!N905="", "", PPG!N905)</f>
        <v>0</v>
      </c>
      <c r="Y574" s="9">
        <f>IF(PPG!O905="", "", PPG!O905)</f>
        <v>0</v>
      </c>
      <c r="Z574" s="8">
        <f>IF(PPG!Q905="", "", PPG!Q905)</f>
        <v>201.053</v>
      </c>
      <c r="AA574" s="9">
        <f>IF(PPG!R905="", "", PPG!R905)</f>
        <v>201.05</v>
      </c>
      <c r="AB574" s="8">
        <f>IF(PPG!S905="", "", PPG!S905)</f>
        <v>0</v>
      </c>
      <c r="AC574" s="9">
        <f>IF(PPG!T905="", "", PPG!T905)</f>
        <v>0</v>
      </c>
      <c r="AD574" s="8">
        <f>IF(PPG!U905="", "", PPG!U905)</f>
        <v>0</v>
      </c>
      <c r="AE574" s="9">
        <f>IF(PPG!V905="", "", PPG!V905)</f>
        <v>0</v>
      </c>
      <c r="AF574" s="8">
        <f>IF(PPG!W905="", "", PPG!W905)</f>
        <v>0</v>
      </c>
      <c r="AG574" s="9">
        <f>IF(PPG!X905="", "", PPG!X905)</f>
        <v>0</v>
      </c>
      <c r="AH574" s="8">
        <f>IF(PPG!Y905="", "", PPG!Y905)</f>
        <v>0</v>
      </c>
      <c r="AI574" s="9">
        <f>IF(PPG!Z905="", "", PPG!Z905)</f>
        <v>0</v>
      </c>
      <c r="AJ574" s="30" t="str">
        <f>IF(D574&lt;&gt;"",D574*I574, "0.00")</f>
        <v>0.00</v>
      </c>
      <c r="AK574" s="7" t="str">
        <f>IF(D574&lt;&gt;"",D574, "0")</f>
        <v>0</v>
      </c>
      <c r="AL574" s="7" t="str">
        <f>IF(D574&lt;&gt;"",D574*K574, "0")</f>
        <v>0</v>
      </c>
    </row>
    <row r="575" spans="1:38">
      <c r="A575" s="7">
        <f>IF(OUT!C908="", "", OUT!C908)</f>
        <v>711</v>
      </c>
      <c r="B575" s="18">
        <f>IF(OUT!A908="", "", OUT!A908)</f>
        <v>77050</v>
      </c>
      <c r="C575" s="7" t="str">
        <f>IF(OUT!D908="", "", OUT!D908)</f>
        <v>ZZZ</v>
      </c>
      <c r="D575" s="25"/>
      <c r="E575" s="7" t="str">
        <f>IF(OUT!E908="", "", OUT!E908)</f>
        <v>1 EACH</v>
      </c>
      <c r="F575" s="22" t="str">
        <f>IF(OUT!AE908="NEW", "✷", "")</f>
        <v/>
      </c>
      <c r="G575" t="str">
        <f>IF(OUT!B908="", "", OUT!B908)</f>
        <v>HERB   COMBINATION SOUP DE JOUR (50 each of 6 Varieties)</v>
      </c>
      <c r="H575" s="19">
        <f>IF(AND($K$3=1,$K$4="N"),P575,IF(AND($K$3=2,$K$4="N"),R575,IF(AND($K$3=3,$K$4="N"),T575,IF(AND($K$3=4,$K$4="N"),V575,IF(AND($K$3=5,$K$4="N"),X575,IF(AND($K$3=1,$K$4="Y"),Z575,IF(AND($K$3=2,$K$4="Y"),AB575,IF(AND($K$3=3,$K$4="Y"),AD575,IF(AND($K$3=4,$K$4="Y"),AF575,IF(AND($K$3=5,$K$4="Y"),AH575,"FALSE"))))))))))</f>
        <v>214.73699999999999</v>
      </c>
      <c r="I575" s="20">
        <f>IF(AND($K$3=1,$K$4="N"),Q575,IF(AND($K$3=2,$K$4="N"),S575,IF(AND($K$3=3,$K$4="N"),U575,IF(AND($K$3=4,$K$4="N"),W575,IF(AND($K$3=5,$K$4="N"),Y575,IF(AND($K$3=1,$K$4="Y"),AA575,IF(AND($K$3=2,$K$4="Y"),AC575,IF(AND($K$3=3,$K$4="Y"),AE575,IF(AND($K$3=4,$K$4="Y"),AG575,IF(AND($K$3=5,$K$4="Y"),AI575,"FALSE"))))))))))</f>
        <v>214.73</v>
      </c>
      <c r="J575" s="34" t="str">
        <f>IF(OUT!F908="", "", OUT!F908)</f>
        <v/>
      </c>
      <c r="K575" s="7">
        <f>IF(OUT!P908="", "", OUT!P908)</f>
        <v>1</v>
      </c>
      <c r="L575" s="7" t="str">
        <f>IF(OUT!AE908="", "", OUT!AE908)</f>
        <v/>
      </c>
      <c r="M575" s="7" t="str">
        <f>IF(OUT!AG908="", "", OUT!AG908)</f>
        <v/>
      </c>
      <c r="N575" s="7" t="str">
        <f>IF(OUT!AQ908="", "", OUT!AQ908)</f>
        <v/>
      </c>
      <c r="O575" s="7" t="str">
        <f>IF(OUT!BM908="", "", OUT!BM908)</f>
        <v>T1</v>
      </c>
      <c r="P575" s="8">
        <f>IF(OUT!N908="", "", OUT!N908)</f>
        <v>214.73699999999999</v>
      </c>
      <c r="Q575" s="9">
        <f>IF(OUT!O908="", "", OUT!O908)</f>
        <v>214.73</v>
      </c>
      <c r="R575" s="8">
        <f>IF(PPG!H908="", "", PPG!H908)</f>
        <v>0</v>
      </c>
      <c r="S575" s="9">
        <f>IF(PPG!I908="", "", PPG!I908)</f>
        <v>0</v>
      </c>
      <c r="T575" s="8">
        <f>IF(PPG!J908="", "", PPG!J908)</f>
        <v>0</v>
      </c>
      <c r="U575" s="9">
        <f>IF(PPG!K908="", "", PPG!K908)</f>
        <v>0</v>
      </c>
      <c r="V575" s="8">
        <f>IF(PPG!L908="", "", PPG!L908)</f>
        <v>0</v>
      </c>
      <c r="W575" s="9">
        <f>IF(PPG!M908="", "", PPG!M908)</f>
        <v>0</v>
      </c>
      <c r="X575" s="8">
        <f>IF(PPG!N908="", "", PPG!N908)</f>
        <v>0</v>
      </c>
      <c r="Y575" s="9">
        <f>IF(PPG!O908="", "", PPG!O908)</f>
        <v>0</v>
      </c>
      <c r="Z575" s="8">
        <f>IF(PPG!Q908="", "", PPG!Q908)</f>
        <v>214.73699999999999</v>
      </c>
      <c r="AA575" s="9">
        <f>IF(PPG!R908="", "", PPG!R908)</f>
        <v>214.73</v>
      </c>
      <c r="AB575" s="8">
        <f>IF(PPG!S908="", "", PPG!S908)</f>
        <v>0</v>
      </c>
      <c r="AC575" s="9">
        <f>IF(PPG!T908="", "", PPG!T908)</f>
        <v>0</v>
      </c>
      <c r="AD575" s="8">
        <f>IF(PPG!U908="", "", PPG!U908)</f>
        <v>0</v>
      </c>
      <c r="AE575" s="9">
        <f>IF(PPG!V908="", "", PPG!V908)</f>
        <v>0</v>
      </c>
      <c r="AF575" s="8">
        <f>IF(PPG!W908="", "", PPG!W908)</f>
        <v>0</v>
      </c>
      <c r="AG575" s="9">
        <f>IF(PPG!X908="", "", PPG!X908)</f>
        <v>0</v>
      </c>
      <c r="AH575" s="8">
        <f>IF(PPG!Y908="", "", PPG!Y908)</f>
        <v>0</v>
      </c>
      <c r="AI575" s="9">
        <f>IF(PPG!Z908="", "", PPG!Z908)</f>
        <v>0</v>
      </c>
      <c r="AJ575" s="30" t="str">
        <f>IF(D575&lt;&gt;"",D575*I575, "0.00")</f>
        <v>0.00</v>
      </c>
      <c r="AK575" s="7" t="str">
        <f>IF(D575&lt;&gt;"",D575, "0")</f>
        <v>0</v>
      </c>
      <c r="AL575" s="7" t="str">
        <f>IF(D575&lt;&gt;"",D575*K575, "0")</f>
        <v>0</v>
      </c>
    </row>
    <row r="576" spans="1:38">
      <c r="A576" s="7">
        <f>IF(OUT!C907="", "", OUT!C907)</f>
        <v>711</v>
      </c>
      <c r="B576" s="18">
        <f>IF(OUT!A907="", "", OUT!A907)</f>
        <v>77049</v>
      </c>
      <c r="C576" s="7" t="str">
        <f>IF(OUT!D907="", "", OUT!D907)</f>
        <v>ZZZ</v>
      </c>
      <c r="D576" s="25"/>
      <c r="E576" s="7" t="str">
        <f>IF(OUT!E907="", "", OUT!E907)</f>
        <v>1 EACH</v>
      </c>
      <c r="F576" s="22" t="str">
        <f>IF(OUT!AE907="NEW", "✷", "")</f>
        <v/>
      </c>
      <c r="G576" t="str">
        <f>IF(OUT!B907="", "", OUT!B907)</f>
        <v>HERB   COMBINATION TEA LOVERS (50 each of 6 Varieties)</v>
      </c>
      <c r="H576" s="19">
        <f>IF(AND($K$3=1,$K$4="N"),P576,IF(AND($K$3=2,$K$4="N"),R576,IF(AND($K$3=3,$K$4="N"),T576,IF(AND($K$3=4,$K$4="N"),V576,IF(AND($K$3=5,$K$4="N"),X576,IF(AND($K$3=1,$K$4="Y"),Z576,IF(AND($K$3=2,$K$4="Y"),AB576,IF(AND($K$3=3,$K$4="Y"),AD576,IF(AND($K$3=4,$K$4="Y"),AF576,IF(AND($K$3=5,$K$4="Y"),AH576,"FALSE"))))))))))</f>
        <v>202.10599999999999</v>
      </c>
      <c r="I576" s="20">
        <f>IF(AND($K$3=1,$K$4="N"),Q576,IF(AND($K$3=2,$K$4="N"),S576,IF(AND($K$3=3,$K$4="N"),U576,IF(AND($K$3=4,$K$4="N"),W576,IF(AND($K$3=5,$K$4="N"),Y576,IF(AND($K$3=1,$K$4="Y"),AA576,IF(AND($K$3=2,$K$4="Y"),AC576,IF(AND($K$3=3,$K$4="Y"),AE576,IF(AND($K$3=4,$K$4="Y"),AG576,IF(AND($K$3=5,$K$4="Y"),AI576,"FALSE"))))))))))</f>
        <v>202.1</v>
      </c>
      <c r="J576" s="34" t="str">
        <f>IF(OUT!F907="", "", OUT!F907)</f>
        <v/>
      </c>
      <c r="K576" s="7">
        <f>IF(OUT!P907="", "", OUT!P907)</f>
        <v>1</v>
      </c>
      <c r="L576" s="7" t="str">
        <f>IF(OUT!AE907="", "", OUT!AE907)</f>
        <v/>
      </c>
      <c r="M576" s="7" t="str">
        <f>IF(OUT!AG907="", "", OUT!AG907)</f>
        <v/>
      </c>
      <c r="N576" s="7" t="str">
        <f>IF(OUT!AQ907="", "", OUT!AQ907)</f>
        <v/>
      </c>
      <c r="O576" s="7" t="str">
        <f>IF(OUT!BM907="", "", OUT!BM907)</f>
        <v>T1</v>
      </c>
      <c r="P576" s="8">
        <f>IF(OUT!N907="", "", OUT!N907)</f>
        <v>202.10599999999999</v>
      </c>
      <c r="Q576" s="9">
        <f>IF(OUT!O907="", "", OUT!O907)</f>
        <v>202.1</v>
      </c>
      <c r="R576" s="8">
        <f>IF(PPG!H907="", "", PPG!H907)</f>
        <v>0</v>
      </c>
      <c r="S576" s="9">
        <f>IF(PPG!I907="", "", PPG!I907)</f>
        <v>0</v>
      </c>
      <c r="T576" s="8">
        <f>IF(PPG!J907="", "", PPG!J907)</f>
        <v>0</v>
      </c>
      <c r="U576" s="9">
        <f>IF(PPG!K907="", "", PPG!K907)</f>
        <v>0</v>
      </c>
      <c r="V576" s="8">
        <f>IF(PPG!L907="", "", PPG!L907)</f>
        <v>0</v>
      </c>
      <c r="W576" s="9">
        <f>IF(PPG!M907="", "", PPG!M907)</f>
        <v>0</v>
      </c>
      <c r="X576" s="8">
        <f>IF(PPG!N907="", "", PPG!N907)</f>
        <v>0</v>
      </c>
      <c r="Y576" s="9">
        <f>IF(PPG!O907="", "", PPG!O907)</f>
        <v>0</v>
      </c>
      <c r="Z576" s="8">
        <f>IF(PPG!Q907="", "", PPG!Q907)</f>
        <v>202.10599999999999</v>
      </c>
      <c r="AA576" s="9">
        <f>IF(PPG!R907="", "", PPG!R907)</f>
        <v>202.1</v>
      </c>
      <c r="AB576" s="8">
        <f>IF(PPG!S907="", "", PPG!S907)</f>
        <v>0</v>
      </c>
      <c r="AC576" s="9">
        <f>IF(PPG!T907="", "", PPG!T907)</f>
        <v>0</v>
      </c>
      <c r="AD576" s="8">
        <f>IF(PPG!U907="", "", PPG!U907)</f>
        <v>0</v>
      </c>
      <c r="AE576" s="9">
        <f>IF(PPG!V907="", "", PPG!V907)</f>
        <v>0</v>
      </c>
      <c r="AF576" s="8">
        <f>IF(PPG!W907="", "", PPG!W907)</f>
        <v>0</v>
      </c>
      <c r="AG576" s="9">
        <f>IF(PPG!X907="", "", PPG!X907)</f>
        <v>0</v>
      </c>
      <c r="AH576" s="8">
        <f>IF(PPG!Y907="", "", PPG!Y907)</f>
        <v>0</v>
      </c>
      <c r="AI576" s="9">
        <f>IF(PPG!Z907="", "", PPG!Z907)</f>
        <v>0</v>
      </c>
      <c r="AJ576" s="30" t="str">
        <f>IF(D576&lt;&gt;"",D576*I576, "0.00")</f>
        <v>0.00</v>
      </c>
      <c r="AK576" s="7" t="str">
        <f>IF(D576&lt;&gt;"",D576, "0")</f>
        <v>0</v>
      </c>
      <c r="AL576" s="7" t="str">
        <f>IF(D576&lt;&gt;"",D576*K576, "0")</f>
        <v>0</v>
      </c>
    </row>
    <row r="577" spans="1:38">
      <c r="A577" s="7">
        <f>IF(OUT!C1088="", "", OUT!C1088)</f>
        <v>711</v>
      </c>
      <c r="B577" s="18">
        <f>IF(OUT!A1088="", "", OUT!A1088)</f>
        <v>83178</v>
      </c>
      <c r="C577" s="7" t="str">
        <f>IF(OUT!D1088="", "", OUT!D1088)</f>
        <v>DB</v>
      </c>
      <c r="D577" s="25"/>
      <c r="E577" s="7" t="str">
        <f>IF(OUT!E1088="", "", OUT!E1088)</f>
        <v>51 CELL</v>
      </c>
      <c r="F577" s="22" t="str">
        <f>IF(OUT!AE1088="NEW", "✷", "")</f>
        <v>✷</v>
      </c>
      <c r="G577" t="str">
        <f>IF(OUT!B1088="", "", OUT!B1088)</f>
        <v>HERB   CULANTRO MEXICAN</v>
      </c>
      <c r="H577" s="19">
        <f>IF(AND($K$3=1,$K$4="N"),P577,IF(AND($K$3=2,$K$4="N"),R577,IF(AND($K$3=3,$K$4="N"),T577,IF(AND($K$3=4,$K$4="N"),V577,IF(AND($K$3=5,$K$4="N"),X577,IF(AND($K$3=1,$K$4="Y"),Z577,IF(AND($K$3=2,$K$4="Y"),AB577,IF(AND($K$3=3,$K$4="Y"),AD577,IF(AND($K$3=4,$K$4="Y"),AF577,IF(AND($K$3=5,$K$4="Y"),AH577,"FALSE"))))))))))</f>
        <v>0.61599999999999999</v>
      </c>
      <c r="I577" s="20">
        <f>IF(AND($K$3=1,$K$4="N"),Q577,IF(AND($K$3=2,$K$4="N"),S577,IF(AND($K$3=3,$K$4="N"),U577,IF(AND($K$3=4,$K$4="N"),W577,IF(AND($K$3=5,$K$4="N"),Y577,IF(AND($K$3=1,$K$4="Y"),AA577,IF(AND($K$3=2,$K$4="Y"),AC577,IF(AND($K$3=3,$K$4="Y"),AE577,IF(AND($K$3=4,$K$4="Y"),AG577,IF(AND($K$3=5,$K$4="Y"),AI577,"FALSE"))))))))))</f>
        <v>30.8</v>
      </c>
      <c r="J577" s="34" t="str">
        <f>IF(OUT!F1088="", "", OUT!F1088)</f>
        <v>STRIP TRAY</v>
      </c>
      <c r="K577" s="7">
        <f>IF(OUT!P1088="", "", OUT!P1088)</f>
        <v>50</v>
      </c>
      <c r="L577" s="7" t="str">
        <f>IF(OUT!AE1088="", "", OUT!AE1088)</f>
        <v>NEW</v>
      </c>
      <c r="M577" s="7" t="str">
        <f>IF(OUT!AG1088="", "", OUT!AG1088)</f>
        <v/>
      </c>
      <c r="N577" s="7" t="str">
        <f>IF(OUT!AQ1088="", "", OUT!AQ1088)</f>
        <v/>
      </c>
      <c r="O577" s="7" t="str">
        <f>IF(OUT!BM1088="", "", OUT!BM1088)</f>
        <v>T3</v>
      </c>
      <c r="P577" s="8">
        <f>IF(OUT!N1088="", "", OUT!N1088)</f>
        <v>0.61599999999999999</v>
      </c>
      <c r="Q577" s="9">
        <f>IF(OUT!O1088="", "", OUT!O1088)</f>
        <v>30.8</v>
      </c>
      <c r="R577" s="8">
        <f>IF(PPG!H1088="", "", PPG!H1088)</f>
        <v>0</v>
      </c>
      <c r="S577" s="9">
        <f>IF(PPG!I1088="", "", PPG!I1088)</f>
        <v>0</v>
      </c>
      <c r="T577" s="8">
        <f>IF(PPG!J1088="", "", PPG!J1088)</f>
        <v>0</v>
      </c>
      <c r="U577" s="9">
        <f>IF(PPG!K1088="", "", PPG!K1088)</f>
        <v>0</v>
      </c>
      <c r="V577" s="8">
        <f>IF(PPG!L1088="", "", PPG!L1088)</f>
        <v>0</v>
      </c>
      <c r="W577" s="9">
        <f>IF(PPG!M1088="", "", PPG!M1088)</f>
        <v>0</v>
      </c>
      <c r="X577" s="8">
        <f>IF(PPG!N1088="", "", PPG!N1088)</f>
        <v>0</v>
      </c>
      <c r="Y577" s="9">
        <f>IF(PPG!O1088="", "", PPG!O1088)</f>
        <v>0</v>
      </c>
      <c r="Z577" s="8">
        <f>IF(PPG!Q1088="", "", PPG!Q1088)</f>
        <v>0.61599999999999999</v>
      </c>
      <c r="AA577" s="9">
        <f>IF(PPG!R1088="", "", PPG!R1088)</f>
        <v>30.8</v>
      </c>
      <c r="AB577" s="8">
        <f>IF(PPG!S1088="", "", PPG!S1088)</f>
        <v>0</v>
      </c>
      <c r="AC577" s="9">
        <f>IF(PPG!T1088="", "", PPG!T1088)</f>
        <v>0</v>
      </c>
      <c r="AD577" s="8">
        <f>IF(PPG!U1088="", "", PPG!U1088)</f>
        <v>0</v>
      </c>
      <c r="AE577" s="9">
        <f>IF(PPG!V1088="", "", PPG!V1088)</f>
        <v>0</v>
      </c>
      <c r="AF577" s="8">
        <f>IF(PPG!W1088="", "", PPG!W1088)</f>
        <v>0</v>
      </c>
      <c r="AG577" s="9">
        <f>IF(PPG!X1088="", "", PPG!X1088)</f>
        <v>0</v>
      </c>
      <c r="AH577" s="8">
        <f>IF(PPG!Y1088="", "", PPG!Y1088)</f>
        <v>0</v>
      </c>
      <c r="AI577" s="9">
        <f>IF(PPG!Z1088="", "", PPG!Z1088)</f>
        <v>0</v>
      </c>
      <c r="AJ577" s="30" t="str">
        <f>IF(D577&lt;&gt;"",D577*I577, "0.00")</f>
        <v>0.00</v>
      </c>
      <c r="AK577" s="7" t="str">
        <f>IF(D577&lt;&gt;"",D577, "0")</f>
        <v>0</v>
      </c>
      <c r="AL577" s="7" t="str">
        <f>IF(D577&lt;&gt;"",D577*K577, "0")</f>
        <v>0</v>
      </c>
    </row>
    <row r="578" spans="1:38">
      <c r="A578" s="7">
        <f>IF(OUT!C1031="", "", OUT!C1031)</f>
        <v>711</v>
      </c>
      <c r="B578" s="18">
        <f>IF(OUT!A1031="", "", OUT!A1031)</f>
        <v>82329</v>
      </c>
      <c r="C578" s="7" t="str">
        <f>IF(OUT!D1031="", "", OUT!D1031)</f>
        <v>DB</v>
      </c>
      <c r="D578" s="25"/>
      <c r="E578" s="7" t="str">
        <f>IF(OUT!E1031="", "", OUT!E1031)</f>
        <v>51 CELL</v>
      </c>
      <c r="F578" s="22" t="str">
        <f>IF(OUT!AE1031="NEW", "✷", "")</f>
        <v/>
      </c>
      <c r="G578" t="str">
        <f>IF(OUT!B1031="", "", OUT!B1031)</f>
        <v>HERB   CUMIN BLACK CUMIN</v>
      </c>
      <c r="H578" s="19">
        <f>IF(AND($K$3=1,$K$4="N"),P578,IF(AND($K$3=2,$K$4="N"),R578,IF(AND($K$3=3,$K$4="N"),T578,IF(AND($K$3=4,$K$4="N"),V578,IF(AND($K$3=5,$K$4="N"),X578,IF(AND($K$3=1,$K$4="Y"),Z578,IF(AND($K$3=2,$K$4="Y"),AB578,IF(AND($K$3=3,$K$4="Y"),AD578,IF(AND($K$3=4,$K$4="Y"),AF578,IF(AND($K$3=5,$K$4="Y"),AH578,"FALSE"))))))))))</f>
        <v>0.59699999999999998</v>
      </c>
      <c r="I578" s="20">
        <f>IF(AND($K$3=1,$K$4="N"),Q578,IF(AND($K$3=2,$K$4="N"),S578,IF(AND($K$3=3,$K$4="N"),U578,IF(AND($K$3=4,$K$4="N"),W578,IF(AND($K$3=5,$K$4="N"),Y578,IF(AND($K$3=1,$K$4="Y"),AA578,IF(AND($K$3=2,$K$4="Y"),AC578,IF(AND($K$3=3,$K$4="Y"),AE578,IF(AND($K$3=4,$K$4="Y"),AG578,IF(AND($K$3=5,$K$4="Y"),AI578,"FALSE"))))))))))</f>
        <v>29.85</v>
      </c>
      <c r="J578" s="34" t="str">
        <f>IF(OUT!F1031="", "", OUT!F1031)</f>
        <v>STRIP TRAY</v>
      </c>
      <c r="K578" s="7">
        <f>IF(OUT!P1031="", "", OUT!P1031)</f>
        <v>50</v>
      </c>
      <c r="L578" s="7" t="str">
        <f>IF(OUT!AE1031="", "", OUT!AE1031)</f>
        <v/>
      </c>
      <c r="M578" s="7" t="str">
        <f>IF(OUT!AG1031="", "", OUT!AG1031)</f>
        <v/>
      </c>
      <c r="N578" s="7" t="str">
        <f>IF(OUT!AQ1031="", "", OUT!AQ1031)</f>
        <v/>
      </c>
      <c r="O578" s="7" t="str">
        <f>IF(OUT!BM1031="", "", OUT!BM1031)</f>
        <v>T3</v>
      </c>
      <c r="P578" s="8">
        <f>IF(OUT!N1031="", "", OUT!N1031)</f>
        <v>0.59699999999999998</v>
      </c>
      <c r="Q578" s="9">
        <f>IF(OUT!O1031="", "", OUT!O1031)</f>
        <v>29.85</v>
      </c>
      <c r="R578" s="8">
        <f>IF(PPG!H1031="", "", PPG!H1031)</f>
        <v>0</v>
      </c>
      <c r="S578" s="9">
        <f>IF(PPG!I1031="", "", PPG!I1031)</f>
        <v>0</v>
      </c>
      <c r="T578" s="8">
        <f>IF(PPG!J1031="", "", PPG!J1031)</f>
        <v>0</v>
      </c>
      <c r="U578" s="9">
        <f>IF(PPG!K1031="", "", PPG!K1031)</f>
        <v>0</v>
      </c>
      <c r="V578" s="8">
        <f>IF(PPG!L1031="", "", PPG!L1031)</f>
        <v>0</v>
      </c>
      <c r="W578" s="9">
        <f>IF(PPG!M1031="", "", PPG!M1031)</f>
        <v>0</v>
      </c>
      <c r="X578" s="8">
        <f>IF(PPG!N1031="", "", PPG!N1031)</f>
        <v>0</v>
      </c>
      <c r="Y578" s="9">
        <f>IF(PPG!O1031="", "", PPG!O1031)</f>
        <v>0</v>
      </c>
      <c r="Z578" s="8">
        <f>IF(PPG!Q1031="", "", PPG!Q1031)</f>
        <v>0.59699999999999998</v>
      </c>
      <c r="AA578" s="9">
        <f>IF(PPG!R1031="", "", PPG!R1031)</f>
        <v>29.85</v>
      </c>
      <c r="AB578" s="8">
        <f>IF(PPG!S1031="", "", PPG!S1031)</f>
        <v>0</v>
      </c>
      <c r="AC578" s="9">
        <f>IF(PPG!T1031="", "", PPG!T1031)</f>
        <v>0</v>
      </c>
      <c r="AD578" s="8">
        <f>IF(PPG!U1031="", "", PPG!U1031)</f>
        <v>0</v>
      </c>
      <c r="AE578" s="9">
        <f>IF(PPG!V1031="", "", PPG!V1031)</f>
        <v>0</v>
      </c>
      <c r="AF578" s="8">
        <f>IF(PPG!W1031="", "", PPG!W1031)</f>
        <v>0</v>
      </c>
      <c r="AG578" s="9">
        <f>IF(PPG!X1031="", "", PPG!X1031)</f>
        <v>0</v>
      </c>
      <c r="AH578" s="8">
        <f>IF(PPG!Y1031="", "", PPG!Y1031)</f>
        <v>0</v>
      </c>
      <c r="AI578" s="9">
        <f>IF(PPG!Z1031="", "", PPG!Z1031)</f>
        <v>0</v>
      </c>
      <c r="AJ578" s="30" t="str">
        <f>IF(D578&lt;&gt;"",D578*I578, "0.00")</f>
        <v>0.00</v>
      </c>
      <c r="AK578" s="7" t="str">
        <f>IF(D578&lt;&gt;"",D578, "0")</f>
        <v>0</v>
      </c>
      <c r="AL578" s="7" t="str">
        <f>IF(D578&lt;&gt;"",D578*K578, "0")</f>
        <v>0</v>
      </c>
    </row>
    <row r="579" spans="1:38">
      <c r="A579" s="7">
        <f>IF(OUT!C734="", "", OUT!C734)</f>
        <v>711</v>
      </c>
      <c r="B579" s="18">
        <f>IF(OUT!A734="", "", OUT!A734)</f>
        <v>71461</v>
      </c>
      <c r="C579" s="7" t="str">
        <f>IF(OUT!D734="", "", OUT!D734)</f>
        <v>DB</v>
      </c>
      <c r="D579" s="25"/>
      <c r="E579" s="7" t="str">
        <f>IF(OUT!E734="", "", OUT!E734)</f>
        <v>51 CELL</v>
      </c>
      <c r="F579" s="22" t="str">
        <f>IF(OUT!AE734="NEW", "✷", "")</f>
        <v/>
      </c>
      <c r="G579" t="str">
        <f>IF(OUT!B734="", "", OUT!B734)</f>
        <v>HERB   CURRY HELICHRYSUM ITALICUM DWARF CURRY</v>
      </c>
      <c r="H579" s="19">
        <f>IF(AND($K$3=1,$K$4="N"),P579,IF(AND($K$3=2,$K$4="N"),R579,IF(AND($K$3=3,$K$4="N"),T579,IF(AND($K$3=4,$K$4="N"),V579,IF(AND($K$3=5,$K$4="N"),X579,IF(AND($K$3=1,$K$4="Y"),Z579,IF(AND($K$3=2,$K$4="Y"),AB579,IF(AND($K$3=3,$K$4="Y"),AD579,IF(AND($K$3=4,$K$4="Y"),AF579,IF(AND($K$3=5,$K$4="Y"),AH579,"FALSE"))))))))))</f>
        <v>0.73499999999999999</v>
      </c>
      <c r="I579" s="20">
        <f>IF(AND($K$3=1,$K$4="N"),Q579,IF(AND($K$3=2,$K$4="N"),S579,IF(AND($K$3=3,$K$4="N"),U579,IF(AND($K$3=4,$K$4="N"),W579,IF(AND($K$3=5,$K$4="N"),Y579,IF(AND($K$3=1,$K$4="Y"),AA579,IF(AND($K$3=2,$K$4="Y"),AC579,IF(AND($K$3=3,$K$4="Y"),AE579,IF(AND($K$3=4,$K$4="Y"),AG579,IF(AND($K$3=5,$K$4="Y"),AI579,"FALSE"))))))))))</f>
        <v>36.75</v>
      </c>
      <c r="J579" s="34" t="str">
        <f>IF(OUT!F734="", "", OUT!F734)</f>
        <v>STRIP TRAY</v>
      </c>
      <c r="K579" s="7">
        <f>IF(OUT!P734="", "", OUT!P734)</f>
        <v>50</v>
      </c>
      <c r="L579" s="7" t="str">
        <f>IF(OUT!AE734="", "", OUT!AE734)</f>
        <v/>
      </c>
      <c r="M579" s="7" t="str">
        <f>IF(OUT!AG734="", "", OUT!AG734)</f>
        <v/>
      </c>
      <c r="N579" s="7" t="str">
        <f>IF(OUT!AQ734="", "", OUT!AQ734)</f>
        <v/>
      </c>
      <c r="O579" s="7" t="str">
        <f>IF(OUT!BM734="", "", OUT!BM734)</f>
        <v>T3</v>
      </c>
      <c r="P579" s="8">
        <f>IF(OUT!N734="", "", OUT!N734)</f>
        <v>0.73499999999999999</v>
      </c>
      <c r="Q579" s="9">
        <f>IF(OUT!O734="", "", OUT!O734)</f>
        <v>36.75</v>
      </c>
      <c r="R579" s="8">
        <f>IF(PPG!H734="", "", PPG!H734)</f>
        <v>0</v>
      </c>
      <c r="S579" s="9">
        <f>IF(PPG!I734="", "", PPG!I734)</f>
        <v>0</v>
      </c>
      <c r="T579" s="8">
        <f>IF(PPG!J734="", "", PPG!J734)</f>
        <v>0</v>
      </c>
      <c r="U579" s="9">
        <f>IF(PPG!K734="", "", PPG!K734)</f>
        <v>0</v>
      </c>
      <c r="V579" s="8">
        <f>IF(PPG!L734="", "", PPG!L734)</f>
        <v>0</v>
      </c>
      <c r="W579" s="9">
        <f>IF(PPG!M734="", "", PPG!M734)</f>
        <v>0</v>
      </c>
      <c r="X579" s="8">
        <f>IF(PPG!N734="", "", PPG!N734)</f>
        <v>0</v>
      </c>
      <c r="Y579" s="9">
        <f>IF(PPG!O734="", "", PPG!O734)</f>
        <v>0</v>
      </c>
      <c r="Z579" s="8">
        <f>IF(PPG!Q734="", "", PPG!Q734)</f>
        <v>0.73499999999999999</v>
      </c>
      <c r="AA579" s="9">
        <f>IF(PPG!R734="", "", PPG!R734)</f>
        <v>36.75</v>
      </c>
      <c r="AB579" s="8">
        <f>IF(PPG!S734="", "", PPG!S734)</f>
        <v>0</v>
      </c>
      <c r="AC579" s="9">
        <f>IF(PPG!T734="", "", PPG!T734)</f>
        <v>0</v>
      </c>
      <c r="AD579" s="8">
        <f>IF(PPG!U734="", "", PPG!U734)</f>
        <v>0</v>
      </c>
      <c r="AE579" s="9">
        <f>IF(PPG!V734="", "", PPG!V734)</f>
        <v>0</v>
      </c>
      <c r="AF579" s="8">
        <f>IF(PPG!W734="", "", PPG!W734)</f>
        <v>0</v>
      </c>
      <c r="AG579" s="9">
        <f>IF(PPG!X734="", "", PPG!X734)</f>
        <v>0</v>
      </c>
      <c r="AH579" s="8">
        <f>IF(PPG!Y734="", "", PPG!Y734)</f>
        <v>0</v>
      </c>
      <c r="AI579" s="9">
        <f>IF(PPG!Z734="", "", PPG!Z734)</f>
        <v>0</v>
      </c>
      <c r="AJ579" s="30" t="str">
        <f>IF(D579&lt;&gt;"",D579*I579, "0.00")</f>
        <v>0.00</v>
      </c>
      <c r="AK579" s="7" t="str">
        <f>IF(D579&lt;&gt;"",D579, "0")</f>
        <v>0</v>
      </c>
      <c r="AL579" s="7" t="str">
        <f>IF(D579&lt;&gt;"",D579*K579, "0")</f>
        <v>0</v>
      </c>
    </row>
    <row r="580" spans="1:38">
      <c r="A580" s="7">
        <f>IF(OUT!C735="", "", OUT!C735)</f>
        <v>711</v>
      </c>
      <c r="B580" s="18">
        <f>IF(OUT!A735="", "", OUT!A735)</f>
        <v>71461</v>
      </c>
      <c r="C580" s="7" t="str">
        <f>IF(OUT!D735="", "", OUT!D735)</f>
        <v>M</v>
      </c>
      <c r="D580" s="25"/>
      <c r="E580" s="7" t="str">
        <f>IF(OUT!E735="", "", OUT!E735)</f>
        <v>50 TRAY</v>
      </c>
      <c r="F580" s="22" t="str">
        <f>IF(OUT!AE735="NEW", "✷", "")</f>
        <v/>
      </c>
      <c r="G580" t="str">
        <f>IF(OUT!B735="", "", OUT!B735)</f>
        <v>HERB   CURRY HELICHRYSUM ITALICUM DWARF CURRY</v>
      </c>
      <c r="H580" s="19">
        <f>IF(AND($K$3=1,$K$4="N"),P580,IF(AND($K$3=2,$K$4="N"),R580,IF(AND($K$3=3,$K$4="N"),T580,IF(AND($K$3=4,$K$4="N"),V580,IF(AND($K$3=5,$K$4="N"),X580,IF(AND($K$3=1,$K$4="Y"),Z580,IF(AND($K$3=2,$K$4="Y"),AB580,IF(AND($K$3=3,$K$4="Y"),AD580,IF(AND($K$3=4,$K$4="Y"),AF580,IF(AND($K$3=5,$K$4="Y"),AH580,"FALSE"))))))))))</f>
        <v>1.3140000000000001</v>
      </c>
      <c r="I580" s="20">
        <f>IF(AND($K$3=1,$K$4="N"),Q580,IF(AND($K$3=2,$K$4="N"),S580,IF(AND($K$3=3,$K$4="N"),U580,IF(AND($K$3=4,$K$4="N"),W580,IF(AND($K$3=5,$K$4="N"),Y580,IF(AND($K$3=1,$K$4="Y"),AA580,IF(AND($K$3=2,$K$4="Y"),AC580,IF(AND($K$3=3,$K$4="Y"),AE580,IF(AND($K$3=4,$K$4="Y"),AG580,IF(AND($K$3=5,$K$4="Y"),AI580,"FALSE"))))))))))</f>
        <v>65.7</v>
      </c>
      <c r="J580" s="34" t="str">
        <f>IF(OUT!F735="", "", OUT!F735)</f>
        <v/>
      </c>
      <c r="K580" s="7">
        <f>IF(OUT!P735="", "", OUT!P735)</f>
        <v>50</v>
      </c>
      <c r="L580" s="7" t="str">
        <f>IF(OUT!AE735="", "", OUT!AE735)</f>
        <v/>
      </c>
      <c r="M580" s="7" t="str">
        <f>IF(OUT!AG735="", "", OUT!AG735)</f>
        <v/>
      </c>
      <c r="N580" s="7" t="str">
        <f>IF(OUT!AQ735="", "", OUT!AQ735)</f>
        <v/>
      </c>
      <c r="O580" s="7" t="str">
        <f>IF(OUT!BM735="", "", OUT!BM735)</f>
        <v>T3</v>
      </c>
      <c r="P580" s="8">
        <f>IF(OUT!N735="", "", OUT!N735)</f>
        <v>1.3140000000000001</v>
      </c>
      <c r="Q580" s="9">
        <f>IF(OUT!O735="", "", OUT!O735)</f>
        <v>65.7</v>
      </c>
      <c r="R580" s="8">
        <f>IF(PPG!H735="", "", PPG!H735)</f>
        <v>0</v>
      </c>
      <c r="S580" s="9">
        <f>IF(PPG!I735="", "", PPG!I735)</f>
        <v>0</v>
      </c>
      <c r="T580" s="8">
        <f>IF(PPG!J735="", "", PPG!J735)</f>
        <v>0</v>
      </c>
      <c r="U580" s="9">
        <f>IF(PPG!K735="", "", PPG!K735)</f>
        <v>0</v>
      </c>
      <c r="V580" s="8">
        <f>IF(PPG!L735="", "", PPG!L735)</f>
        <v>0</v>
      </c>
      <c r="W580" s="9">
        <f>IF(PPG!M735="", "", PPG!M735)</f>
        <v>0</v>
      </c>
      <c r="X580" s="8">
        <f>IF(PPG!N735="", "", PPG!N735)</f>
        <v>0</v>
      </c>
      <c r="Y580" s="9">
        <f>IF(PPG!O735="", "", PPG!O735)</f>
        <v>0</v>
      </c>
      <c r="Z580" s="8">
        <f>IF(PPG!Q735="", "", PPG!Q735)</f>
        <v>1.3140000000000001</v>
      </c>
      <c r="AA580" s="9">
        <f>IF(PPG!R735="", "", PPG!R735)</f>
        <v>65.7</v>
      </c>
      <c r="AB580" s="8">
        <f>IF(PPG!S735="", "", PPG!S735)</f>
        <v>0</v>
      </c>
      <c r="AC580" s="9">
        <f>IF(PPG!T735="", "", PPG!T735)</f>
        <v>0</v>
      </c>
      <c r="AD580" s="8">
        <f>IF(PPG!U735="", "", PPG!U735)</f>
        <v>0</v>
      </c>
      <c r="AE580" s="9">
        <f>IF(PPG!V735="", "", PPG!V735)</f>
        <v>0</v>
      </c>
      <c r="AF580" s="8">
        <f>IF(PPG!W735="", "", PPG!W735)</f>
        <v>0</v>
      </c>
      <c r="AG580" s="9">
        <f>IF(PPG!X735="", "", PPG!X735)</f>
        <v>0</v>
      </c>
      <c r="AH580" s="8">
        <f>IF(PPG!Y735="", "", PPG!Y735)</f>
        <v>0</v>
      </c>
      <c r="AI580" s="9">
        <f>IF(PPG!Z735="", "", PPG!Z735)</f>
        <v>0</v>
      </c>
      <c r="AJ580" s="30" t="str">
        <f>IF(D580&lt;&gt;"",D580*I580, "0.00")</f>
        <v>0.00</v>
      </c>
      <c r="AK580" s="7" t="str">
        <f>IF(D580&lt;&gt;"",D580, "0")</f>
        <v>0</v>
      </c>
      <c r="AL580" s="7" t="str">
        <f>IF(D580&lt;&gt;"",D580*K580, "0")</f>
        <v>0</v>
      </c>
    </row>
    <row r="581" spans="1:38">
      <c r="A581" s="7">
        <f>IF(OUT!C72="", "", OUT!C72)</f>
        <v>711</v>
      </c>
      <c r="B581" s="18">
        <f>IF(OUT!A72="", "", OUT!A72)</f>
        <v>7885</v>
      </c>
      <c r="C581" s="7" t="str">
        <f>IF(OUT!D72="", "", OUT!D72)</f>
        <v>DB</v>
      </c>
      <c r="D581" s="25"/>
      <c r="E581" s="7" t="str">
        <f>IF(OUT!E72="", "", OUT!E72)</f>
        <v>51 CELL</v>
      </c>
      <c r="F581" s="22" t="str">
        <f>IF(OUT!AE72="NEW", "✷", "")</f>
        <v/>
      </c>
      <c r="G581" t="str">
        <f>IF(OUT!B72="", "", OUT!B72)</f>
        <v>HERB   DILL ANETHUM GRAVEOLENS BOUQUET</v>
      </c>
      <c r="H581" s="19">
        <f>IF(AND($K$3=1,$K$4="N"),P581,IF(AND($K$3=2,$K$4="N"),R581,IF(AND($K$3=3,$K$4="N"),T581,IF(AND($K$3=4,$K$4="N"),V581,IF(AND($K$3=5,$K$4="N"),X581,IF(AND($K$3=1,$K$4="Y"),Z581,IF(AND($K$3=2,$K$4="Y"),AB581,IF(AND($K$3=3,$K$4="Y"),AD581,IF(AND($K$3=4,$K$4="Y"),AF581,IF(AND($K$3=5,$K$4="Y"),AH581,"FALSE"))))))))))</f>
        <v>0.47399999999999998</v>
      </c>
      <c r="I581" s="20">
        <f>IF(AND($K$3=1,$K$4="N"),Q581,IF(AND($K$3=2,$K$4="N"),S581,IF(AND($K$3=3,$K$4="N"),U581,IF(AND($K$3=4,$K$4="N"),W581,IF(AND($K$3=5,$K$4="N"),Y581,IF(AND($K$3=1,$K$4="Y"),AA581,IF(AND($K$3=2,$K$4="Y"),AC581,IF(AND($K$3=3,$K$4="Y"),AE581,IF(AND($K$3=4,$K$4="Y"),AG581,IF(AND($K$3=5,$K$4="Y"),AI581,"FALSE"))))))))))</f>
        <v>23.7</v>
      </c>
      <c r="J581" s="34" t="str">
        <f>IF(OUT!F72="", "", OUT!F72)</f>
        <v>STRIP TRAY</v>
      </c>
      <c r="K581" s="7">
        <f>IF(OUT!P72="", "", OUT!P72)</f>
        <v>50</v>
      </c>
      <c r="L581" s="7" t="str">
        <f>IF(OUT!AE72="", "", OUT!AE72)</f>
        <v/>
      </c>
      <c r="M581" s="7" t="str">
        <f>IF(OUT!AG72="", "", OUT!AG72)</f>
        <v/>
      </c>
      <c r="N581" s="7" t="str">
        <f>IF(OUT!AQ72="", "", OUT!AQ72)</f>
        <v/>
      </c>
      <c r="O581" s="7" t="str">
        <f>IF(OUT!BM72="", "", OUT!BM72)</f>
        <v>T3</v>
      </c>
      <c r="P581" s="8">
        <f>IF(OUT!N72="", "", OUT!N72)</f>
        <v>0.47399999999999998</v>
      </c>
      <c r="Q581" s="9">
        <f>IF(OUT!O72="", "", OUT!O72)</f>
        <v>23.7</v>
      </c>
      <c r="R581" s="8">
        <f>IF(PPG!H72="", "", PPG!H72)</f>
        <v>0</v>
      </c>
      <c r="S581" s="9">
        <f>IF(PPG!I72="", "", PPG!I72)</f>
        <v>0</v>
      </c>
      <c r="T581" s="8">
        <f>IF(PPG!J72="", "", PPG!J72)</f>
        <v>0</v>
      </c>
      <c r="U581" s="9">
        <f>IF(PPG!K72="", "", PPG!K72)</f>
        <v>0</v>
      </c>
      <c r="V581" s="8">
        <f>IF(PPG!L72="", "", PPG!L72)</f>
        <v>0</v>
      </c>
      <c r="W581" s="9">
        <f>IF(PPG!M72="", "", PPG!M72)</f>
        <v>0</v>
      </c>
      <c r="X581" s="8">
        <f>IF(PPG!N72="", "", PPG!N72)</f>
        <v>0</v>
      </c>
      <c r="Y581" s="9">
        <f>IF(PPG!O72="", "", PPG!O72)</f>
        <v>0</v>
      </c>
      <c r="Z581" s="8">
        <f>IF(PPG!Q72="", "", PPG!Q72)</f>
        <v>0.47399999999999998</v>
      </c>
      <c r="AA581" s="9">
        <f>IF(PPG!R72="", "", PPG!R72)</f>
        <v>23.7</v>
      </c>
      <c r="AB581" s="8">
        <f>IF(PPG!S72="", "", PPG!S72)</f>
        <v>0</v>
      </c>
      <c r="AC581" s="9">
        <f>IF(PPG!T72="", "", PPG!T72)</f>
        <v>0</v>
      </c>
      <c r="AD581" s="8">
        <f>IF(PPG!U72="", "", PPG!U72)</f>
        <v>0</v>
      </c>
      <c r="AE581" s="9">
        <f>IF(PPG!V72="", "", PPG!V72)</f>
        <v>0</v>
      </c>
      <c r="AF581" s="8">
        <f>IF(PPG!W72="", "", PPG!W72)</f>
        <v>0</v>
      </c>
      <c r="AG581" s="9">
        <f>IF(PPG!X72="", "", PPG!X72)</f>
        <v>0</v>
      </c>
      <c r="AH581" s="8">
        <f>IF(PPG!Y72="", "", PPG!Y72)</f>
        <v>0</v>
      </c>
      <c r="AI581" s="9">
        <f>IF(PPG!Z72="", "", PPG!Z72)</f>
        <v>0</v>
      </c>
      <c r="AJ581" s="30" t="str">
        <f>IF(D581&lt;&gt;"",D581*I581, "0.00")</f>
        <v>0.00</v>
      </c>
      <c r="AK581" s="7" t="str">
        <f>IF(D581&lt;&gt;"",D581, "0")</f>
        <v>0</v>
      </c>
      <c r="AL581" s="7" t="str">
        <f>IF(D581&lt;&gt;"",D581*K581, "0")</f>
        <v>0</v>
      </c>
    </row>
    <row r="582" spans="1:38">
      <c r="A582" s="7">
        <f>IF(OUT!C55="", "", OUT!C55)</f>
        <v>711</v>
      </c>
      <c r="B582" s="18">
        <f>IF(OUT!A55="", "", OUT!A55)</f>
        <v>7698</v>
      </c>
      <c r="C582" s="7" t="str">
        <f>IF(OUT!D55="", "", OUT!D55)</f>
        <v>DB</v>
      </c>
      <c r="D582" s="25"/>
      <c r="E582" s="7" t="str">
        <f>IF(OUT!E55="", "", OUT!E55)</f>
        <v>51 CELL</v>
      </c>
      <c r="F582" s="22" t="str">
        <f>IF(OUT!AE55="NEW", "✷", "")</f>
        <v/>
      </c>
      <c r="G582" t="str">
        <f>IF(OUT!B55="", "", OUT!B55)</f>
        <v>HERB   DILL ANETHUM GRAVEOLENS FERNLEAF</v>
      </c>
      <c r="H582" s="19">
        <f>IF(AND($K$3=1,$K$4="N"),P582,IF(AND($K$3=2,$K$4="N"),R582,IF(AND($K$3=3,$K$4="N"),T582,IF(AND($K$3=4,$K$4="N"),V582,IF(AND($K$3=5,$K$4="N"),X582,IF(AND($K$3=1,$K$4="Y"),Z582,IF(AND($K$3=2,$K$4="Y"),AB582,IF(AND($K$3=3,$K$4="Y"),AD582,IF(AND($K$3=4,$K$4="Y"),AF582,IF(AND($K$3=5,$K$4="Y"),AH582,"FALSE"))))))))))</f>
        <v>0.47399999999999998</v>
      </c>
      <c r="I582" s="20">
        <f>IF(AND($K$3=1,$K$4="N"),Q582,IF(AND($K$3=2,$K$4="N"),S582,IF(AND($K$3=3,$K$4="N"),U582,IF(AND($K$3=4,$K$4="N"),W582,IF(AND($K$3=5,$K$4="N"),Y582,IF(AND($K$3=1,$K$4="Y"),AA582,IF(AND($K$3=2,$K$4="Y"),AC582,IF(AND($K$3=3,$K$4="Y"),AE582,IF(AND($K$3=4,$K$4="Y"),AG582,IF(AND($K$3=5,$K$4="Y"),AI582,"FALSE"))))))))))</f>
        <v>23.7</v>
      </c>
      <c r="J582" s="34" t="str">
        <f>IF(OUT!F55="", "", OUT!F55)</f>
        <v>STRIP TRAY</v>
      </c>
      <c r="K582" s="7">
        <f>IF(OUT!P55="", "", OUT!P55)</f>
        <v>50</v>
      </c>
      <c r="L582" s="7" t="str">
        <f>IF(OUT!AE55="", "", OUT!AE55)</f>
        <v/>
      </c>
      <c r="M582" s="7" t="str">
        <f>IF(OUT!AG55="", "", OUT!AG55)</f>
        <v/>
      </c>
      <c r="N582" s="7" t="str">
        <f>IF(OUT!AQ55="", "", OUT!AQ55)</f>
        <v/>
      </c>
      <c r="O582" s="7" t="str">
        <f>IF(OUT!BM55="", "", OUT!BM55)</f>
        <v>T3</v>
      </c>
      <c r="P582" s="8">
        <f>IF(OUT!N55="", "", OUT!N55)</f>
        <v>0.47399999999999998</v>
      </c>
      <c r="Q582" s="9">
        <f>IF(OUT!O55="", "", OUT!O55)</f>
        <v>23.7</v>
      </c>
      <c r="R582" s="8">
        <f>IF(PPG!H55="", "", PPG!H55)</f>
        <v>0</v>
      </c>
      <c r="S582" s="9">
        <f>IF(PPG!I55="", "", PPG!I55)</f>
        <v>0</v>
      </c>
      <c r="T582" s="8">
        <f>IF(PPG!J55="", "", PPG!J55)</f>
        <v>0</v>
      </c>
      <c r="U582" s="9">
        <f>IF(PPG!K55="", "", PPG!K55)</f>
        <v>0</v>
      </c>
      <c r="V582" s="8">
        <f>IF(PPG!L55="", "", PPG!L55)</f>
        <v>0</v>
      </c>
      <c r="W582" s="9">
        <f>IF(PPG!M55="", "", PPG!M55)</f>
        <v>0</v>
      </c>
      <c r="X582" s="8">
        <f>IF(PPG!N55="", "", PPG!N55)</f>
        <v>0</v>
      </c>
      <c r="Y582" s="9">
        <f>IF(PPG!O55="", "", PPG!O55)</f>
        <v>0</v>
      </c>
      <c r="Z582" s="8">
        <f>IF(PPG!Q55="", "", PPG!Q55)</f>
        <v>0.47399999999999998</v>
      </c>
      <c r="AA582" s="9">
        <f>IF(PPG!R55="", "", PPG!R55)</f>
        <v>23.7</v>
      </c>
      <c r="AB582" s="8">
        <f>IF(PPG!S55="", "", PPG!S55)</f>
        <v>0</v>
      </c>
      <c r="AC582" s="9">
        <f>IF(PPG!T55="", "", PPG!T55)</f>
        <v>0</v>
      </c>
      <c r="AD582" s="8">
        <f>IF(PPG!U55="", "", PPG!U55)</f>
        <v>0</v>
      </c>
      <c r="AE582" s="9">
        <f>IF(PPG!V55="", "", PPG!V55)</f>
        <v>0</v>
      </c>
      <c r="AF582" s="8">
        <f>IF(PPG!W55="", "", PPG!W55)</f>
        <v>0</v>
      </c>
      <c r="AG582" s="9">
        <f>IF(PPG!X55="", "", PPG!X55)</f>
        <v>0</v>
      </c>
      <c r="AH582" s="8">
        <f>IF(PPG!Y55="", "", PPG!Y55)</f>
        <v>0</v>
      </c>
      <c r="AI582" s="9">
        <f>IF(PPG!Z55="", "", PPG!Z55)</f>
        <v>0</v>
      </c>
      <c r="AJ582" s="30" t="str">
        <f>IF(D582&lt;&gt;"",D582*I582, "0.00")</f>
        <v>0.00</v>
      </c>
      <c r="AK582" s="7" t="str">
        <f>IF(D582&lt;&gt;"",D582, "0")</f>
        <v>0</v>
      </c>
      <c r="AL582" s="7" t="str">
        <f>IF(D582&lt;&gt;"",D582*K582, "0")</f>
        <v>0</v>
      </c>
    </row>
    <row r="583" spans="1:38">
      <c r="A583" s="7">
        <f>IF(OUT!C1680="", "", OUT!C1680)</f>
        <v>711</v>
      </c>
      <c r="B583" s="18">
        <f>IF(OUT!A1680="", "", OUT!A1680)</f>
        <v>96100</v>
      </c>
      <c r="C583" s="7" t="str">
        <f>IF(OUT!D1680="", "", OUT!D1680)</f>
        <v>DB</v>
      </c>
      <c r="D583" s="25"/>
      <c r="E583" s="7" t="str">
        <f>IF(OUT!E1680="", "", OUT!E1680)</f>
        <v>51 CELL</v>
      </c>
      <c r="F583" s="22" t="str">
        <f>IF(OUT!AE1680="NEW", "✷", "")</f>
        <v/>
      </c>
      <c r="G583" t="str">
        <f>IF(OUT!B1680="", "", OUT!B1680)</f>
        <v>HERB   DILL ANETHUM GRAVEOLENS GOLDEN VIERLING</v>
      </c>
      <c r="H583" s="19">
        <f>IF(AND($K$3=1,$K$4="N"),P583,IF(AND($K$3=2,$K$4="N"),R583,IF(AND($K$3=3,$K$4="N"),T583,IF(AND($K$3=4,$K$4="N"),V583,IF(AND($K$3=5,$K$4="N"),X583,IF(AND($K$3=1,$K$4="Y"),Z583,IF(AND($K$3=2,$K$4="Y"),AB583,IF(AND($K$3=3,$K$4="Y"),AD583,IF(AND($K$3=4,$K$4="Y"),AF583,IF(AND($K$3=5,$K$4="Y"),AH583,"FALSE"))))))))))</f>
        <v>0.47399999999999998</v>
      </c>
      <c r="I583" s="20">
        <f>IF(AND($K$3=1,$K$4="N"),Q583,IF(AND($K$3=2,$K$4="N"),S583,IF(AND($K$3=3,$K$4="N"),U583,IF(AND($K$3=4,$K$4="N"),W583,IF(AND($K$3=5,$K$4="N"),Y583,IF(AND($K$3=1,$K$4="Y"),AA583,IF(AND($K$3=2,$K$4="Y"),AC583,IF(AND($K$3=3,$K$4="Y"),AE583,IF(AND($K$3=4,$K$4="Y"),AG583,IF(AND($K$3=5,$K$4="Y"),AI583,"FALSE"))))))))))</f>
        <v>23.7</v>
      </c>
      <c r="J583" s="34" t="str">
        <f>IF(OUT!F1680="", "", OUT!F1680)</f>
        <v>STRIP TRAY</v>
      </c>
      <c r="K583" s="7">
        <f>IF(OUT!P1680="", "", OUT!P1680)</f>
        <v>50</v>
      </c>
      <c r="L583" s="7" t="str">
        <f>IF(OUT!AE1680="", "", OUT!AE1680)</f>
        <v/>
      </c>
      <c r="M583" s="7" t="str">
        <f>IF(OUT!AG1680="", "", OUT!AG1680)</f>
        <v/>
      </c>
      <c r="N583" s="7" t="str">
        <f>IF(OUT!AQ1680="", "", OUT!AQ1680)</f>
        <v/>
      </c>
      <c r="O583" s="7" t="str">
        <f>IF(OUT!BM1680="", "", OUT!BM1680)</f>
        <v>T3</v>
      </c>
      <c r="P583" s="8">
        <f>IF(OUT!N1680="", "", OUT!N1680)</f>
        <v>0.47399999999999998</v>
      </c>
      <c r="Q583" s="9">
        <f>IF(OUT!O1680="", "", OUT!O1680)</f>
        <v>23.7</v>
      </c>
      <c r="R583" s="8">
        <f>IF(PPG!H1680="", "", PPG!H1680)</f>
        <v>0</v>
      </c>
      <c r="S583" s="9">
        <f>IF(PPG!I1680="", "", PPG!I1680)</f>
        <v>0</v>
      </c>
      <c r="T583" s="8">
        <f>IF(PPG!J1680="", "", PPG!J1680)</f>
        <v>0</v>
      </c>
      <c r="U583" s="9">
        <f>IF(PPG!K1680="", "", PPG!K1680)</f>
        <v>0</v>
      </c>
      <c r="V583" s="8">
        <f>IF(PPG!L1680="", "", PPG!L1680)</f>
        <v>0</v>
      </c>
      <c r="W583" s="9">
        <f>IF(PPG!M1680="", "", PPG!M1680)</f>
        <v>0</v>
      </c>
      <c r="X583" s="8">
        <f>IF(PPG!N1680="", "", PPG!N1680)</f>
        <v>0</v>
      </c>
      <c r="Y583" s="9">
        <f>IF(PPG!O1680="", "", PPG!O1680)</f>
        <v>0</v>
      </c>
      <c r="Z583" s="8">
        <f>IF(PPG!Q1680="", "", PPG!Q1680)</f>
        <v>0.47399999999999998</v>
      </c>
      <c r="AA583" s="9">
        <f>IF(PPG!R1680="", "", PPG!R1680)</f>
        <v>23.7</v>
      </c>
      <c r="AB583" s="8">
        <f>IF(PPG!S1680="", "", PPG!S1680)</f>
        <v>0</v>
      </c>
      <c r="AC583" s="9">
        <f>IF(PPG!T1680="", "", PPG!T1680)</f>
        <v>0</v>
      </c>
      <c r="AD583" s="8">
        <f>IF(PPG!U1680="", "", PPG!U1680)</f>
        <v>0</v>
      </c>
      <c r="AE583" s="9">
        <f>IF(PPG!V1680="", "", PPG!V1680)</f>
        <v>0</v>
      </c>
      <c r="AF583" s="8">
        <f>IF(PPG!W1680="", "", PPG!W1680)</f>
        <v>0</v>
      </c>
      <c r="AG583" s="9">
        <f>IF(PPG!X1680="", "", PPG!X1680)</f>
        <v>0</v>
      </c>
      <c r="AH583" s="8">
        <f>IF(PPG!Y1680="", "", PPG!Y1680)</f>
        <v>0</v>
      </c>
      <c r="AI583" s="9">
        <f>IF(PPG!Z1680="", "", PPG!Z1680)</f>
        <v>0</v>
      </c>
      <c r="AJ583" s="30" t="str">
        <f>IF(D583&lt;&gt;"",D583*I583, "0.00")</f>
        <v>0.00</v>
      </c>
      <c r="AK583" s="7" t="str">
        <f>IF(D583&lt;&gt;"",D583, "0")</f>
        <v>0</v>
      </c>
      <c r="AL583" s="7" t="str">
        <f>IF(D583&lt;&gt;"",D583*K583, "0")</f>
        <v>0</v>
      </c>
    </row>
    <row r="584" spans="1:38">
      <c r="A584" s="7">
        <f>IF(OUT!C275="", "", OUT!C275)</f>
        <v>711</v>
      </c>
      <c r="B584" s="18">
        <f>IF(OUT!A275="", "", OUT!A275)</f>
        <v>40801</v>
      </c>
      <c r="C584" s="7" t="str">
        <f>IF(OUT!D275="", "", OUT!D275)</f>
        <v>DB</v>
      </c>
      <c r="D584" s="25"/>
      <c r="E584" s="7" t="str">
        <f>IF(OUT!E275="", "", OUT!E275)</f>
        <v>51 CELL</v>
      </c>
      <c r="F584" s="22" t="str">
        <f>IF(OUT!AE275="NEW", "✷", "")</f>
        <v/>
      </c>
      <c r="G584" t="str">
        <f>IF(OUT!B275="", "", OUT!B275)</f>
        <v>HERB   FENNEL VULGARE GREEN</v>
      </c>
      <c r="H584" s="19">
        <f>IF(AND($K$3=1,$K$4="N"),P584,IF(AND($K$3=2,$K$4="N"),R584,IF(AND($K$3=3,$K$4="N"),T584,IF(AND($K$3=4,$K$4="N"),V584,IF(AND($K$3=5,$K$4="N"),X584,IF(AND($K$3=1,$K$4="Y"),Z584,IF(AND($K$3=2,$K$4="Y"),AB584,IF(AND($K$3=3,$K$4="Y"),AD584,IF(AND($K$3=4,$K$4="Y"),AF584,IF(AND($K$3=5,$K$4="Y"),AH584,"FALSE"))))))))))</f>
        <v>0.47399999999999998</v>
      </c>
      <c r="I584" s="20">
        <f>IF(AND($K$3=1,$K$4="N"),Q584,IF(AND($K$3=2,$K$4="N"),S584,IF(AND($K$3=3,$K$4="N"),U584,IF(AND($K$3=4,$K$4="N"),W584,IF(AND($K$3=5,$K$4="N"),Y584,IF(AND($K$3=1,$K$4="Y"),AA584,IF(AND($K$3=2,$K$4="Y"),AC584,IF(AND($K$3=3,$K$4="Y"),AE584,IF(AND($K$3=4,$K$4="Y"),AG584,IF(AND($K$3=5,$K$4="Y"),AI584,"FALSE"))))))))))</f>
        <v>23.7</v>
      </c>
      <c r="J584" s="34" t="str">
        <f>IF(OUT!F275="", "", OUT!F275)</f>
        <v>STRIP TRAY</v>
      </c>
      <c r="K584" s="7">
        <f>IF(OUT!P275="", "", OUT!P275)</f>
        <v>50</v>
      </c>
      <c r="L584" s="7" t="str">
        <f>IF(OUT!AE275="", "", OUT!AE275)</f>
        <v/>
      </c>
      <c r="M584" s="7" t="str">
        <f>IF(OUT!AG275="", "", OUT!AG275)</f>
        <v/>
      </c>
      <c r="N584" s="7" t="str">
        <f>IF(OUT!AQ275="", "", OUT!AQ275)</f>
        <v/>
      </c>
      <c r="O584" s="7" t="str">
        <f>IF(OUT!BM275="", "", OUT!BM275)</f>
        <v>T3</v>
      </c>
      <c r="P584" s="8">
        <f>IF(OUT!N275="", "", OUT!N275)</f>
        <v>0.47399999999999998</v>
      </c>
      <c r="Q584" s="9">
        <f>IF(OUT!O275="", "", OUT!O275)</f>
        <v>23.7</v>
      </c>
      <c r="R584" s="8">
        <f>IF(PPG!H275="", "", PPG!H275)</f>
        <v>0</v>
      </c>
      <c r="S584" s="9">
        <f>IF(PPG!I275="", "", PPG!I275)</f>
        <v>0</v>
      </c>
      <c r="T584" s="8">
        <f>IF(PPG!J275="", "", PPG!J275)</f>
        <v>0</v>
      </c>
      <c r="U584" s="9">
        <f>IF(PPG!K275="", "", PPG!K275)</f>
        <v>0</v>
      </c>
      <c r="V584" s="8">
        <f>IF(PPG!L275="", "", PPG!L275)</f>
        <v>0</v>
      </c>
      <c r="W584" s="9">
        <f>IF(PPG!M275="", "", PPG!M275)</f>
        <v>0</v>
      </c>
      <c r="X584" s="8">
        <f>IF(PPG!N275="", "", PPG!N275)</f>
        <v>0</v>
      </c>
      <c r="Y584" s="9">
        <f>IF(PPG!O275="", "", PPG!O275)</f>
        <v>0</v>
      </c>
      <c r="Z584" s="8">
        <f>IF(PPG!Q275="", "", PPG!Q275)</f>
        <v>0.47399999999999998</v>
      </c>
      <c r="AA584" s="9">
        <f>IF(PPG!R275="", "", PPG!R275)</f>
        <v>23.7</v>
      </c>
      <c r="AB584" s="8">
        <f>IF(PPG!S275="", "", PPG!S275)</f>
        <v>0</v>
      </c>
      <c r="AC584" s="9">
        <f>IF(PPG!T275="", "", PPG!T275)</f>
        <v>0</v>
      </c>
      <c r="AD584" s="8">
        <f>IF(PPG!U275="", "", PPG!U275)</f>
        <v>0</v>
      </c>
      <c r="AE584" s="9">
        <f>IF(PPG!V275="", "", PPG!V275)</f>
        <v>0</v>
      </c>
      <c r="AF584" s="8">
        <f>IF(PPG!W275="", "", PPG!W275)</f>
        <v>0</v>
      </c>
      <c r="AG584" s="9">
        <f>IF(PPG!X275="", "", PPG!X275)</f>
        <v>0</v>
      </c>
      <c r="AH584" s="8">
        <f>IF(PPG!Y275="", "", PPG!Y275)</f>
        <v>0</v>
      </c>
      <c r="AI584" s="9">
        <f>IF(PPG!Z275="", "", PPG!Z275)</f>
        <v>0</v>
      </c>
      <c r="AJ584" s="30" t="str">
        <f>IF(D584&lt;&gt;"",D584*I584, "0.00")</f>
        <v>0.00</v>
      </c>
      <c r="AK584" s="7" t="str">
        <f>IF(D584&lt;&gt;"",D584, "0")</f>
        <v>0</v>
      </c>
      <c r="AL584" s="7" t="str">
        <f>IF(D584&lt;&gt;"",D584*K584, "0")</f>
        <v>0</v>
      </c>
    </row>
    <row r="585" spans="1:38">
      <c r="A585" s="7">
        <f>IF(OUT!C62="", "", OUT!C62)</f>
        <v>711</v>
      </c>
      <c r="B585" s="18">
        <f>IF(OUT!A62="", "", OUT!A62)</f>
        <v>7751</v>
      </c>
      <c r="C585" s="7" t="str">
        <f>IF(OUT!D62="", "", OUT!D62)</f>
        <v>DB</v>
      </c>
      <c r="D585" s="25"/>
      <c r="E585" s="7" t="str">
        <f>IF(OUT!E62="", "", OUT!E62)</f>
        <v>51 CELL</v>
      </c>
      <c r="F585" s="22" t="str">
        <f>IF(OUT!AE62="NEW", "✷", "")</f>
        <v/>
      </c>
      <c r="G585" t="str">
        <f>IF(OUT!B62="", "", OUT!B62)</f>
        <v>HERB   FENNEL VULGARE RUBRUM BRONZE</v>
      </c>
      <c r="H585" s="19">
        <f>IF(AND($K$3=1,$K$4="N"),P585,IF(AND($K$3=2,$K$4="N"),R585,IF(AND($K$3=3,$K$4="N"),T585,IF(AND($K$3=4,$K$4="N"),V585,IF(AND($K$3=5,$K$4="N"),X585,IF(AND($K$3=1,$K$4="Y"),Z585,IF(AND($K$3=2,$K$4="Y"),AB585,IF(AND($K$3=3,$K$4="Y"),AD585,IF(AND($K$3=4,$K$4="Y"),AF585,IF(AND($K$3=5,$K$4="Y"),AH585,"FALSE"))))))))))</f>
        <v>0.47399999999999998</v>
      </c>
      <c r="I585" s="20">
        <f>IF(AND($K$3=1,$K$4="N"),Q585,IF(AND($K$3=2,$K$4="N"),S585,IF(AND($K$3=3,$K$4="N"),U585,IF(AND($K$3=4,$K$4="N"),W585,IF(AND($K$3=5,$K$4="N"),Y585,IF(AND($K$3=1,$K$4="Y"),AA585,IF(AND($K$3=2,$K$4="Y"),AC585,IF(AND($K$3=3,$K$4="Y"),AE585,IF(AND($K$3=4,$K$4="Y"),AG585,IF(AND($K$3=5,$K$4="Y"),AI585,"FALSE"))))))))))</f>
        <v>23.7</v>
      </c>
      <c r="J585" s="34" t="str">
        <f>IF(OUT!F62="", "", OUT!F62)</f>
        <v>STRIP TRAY</v>
      </c>
      <c r="K585" s="7">
        <f>IF(OUT!P62="", "", OUT!P62)</f>
        <v>50</v>
      </c>
      <c r="L585" s="7" t="str">
        <f>IF(OUT!AE62="", "", OUT!AE62)</f>
        <v/>
      </c>
      <c r="M585" s="7" t="str">
        <f>IF(OUT!AG62="", "", OUT!AG62)</f>
        <v/>
      </c>
      <c r="N585" s="7" t="str">
        <f>IF(OUT!AQ62="", "", OUT!AQ62)</f>
        <v/>
      </c>
      <c r="O585" s="7" t="str">
        <f>IF(OUT!BM62="", "", OUT!BM62)</f>
        <v>T3</v>
      </c>
      <c r="P585" s="8">
        <f>IF(OUT!N62="", "", OUT!N62)</f>
        <v>0.47399999999999998</v>
      </c>
      <c r="Q585" s="9">
        <f>IF(OUT!O62="", "", OUT!O62)</f>
        <v>23.7</v>
      </c>
      <c r="R585" s="8">
        <f>IF(PPG!H62="", "", PPG!H62)</f>
        <v>0</v>
      </c>
      <c r="S585" s="9">
        <f>IF(PPG!I62="", "", PPG!I62)</f>
        <v>0</v>
      </c>
      <c r="T585" s="8">
        <f>IF(PPG!J62="", "", PPG!J62)</f>
        <v>0</v>
      </c>
      <c r="U585" s="9">
        <f>IF(PPG!K62="", "", PPG!K62)</f>
        <v>0</v>
      </c>
      <c r="V585" s="8">
        <f>IF(PPG!L62="", "", PPG!L62)</f>
        <v>0</v>
      </c>
      <c r="W585" s="9">
        <f>IF(PPG!M62="", "", PPG!M62)</f>
        <v>0</v>
      </c>
      <c r="X585" s="8">
        <f>IF(PPG!N62="", "", PPG!N62)</f>
        <v>0</v>
      </c>
      <c r="Y585" s="9">
        <f>IF(PPG!O62="", "", PPG!O62)</f>
        <v>0</v>
      </c>
      <c r="Z585" s="8">
        <f>IF(PPG!Q62="", "", PPG!Q62)</f>
        <v>0.47399999999999998</v>
      </c>
      <c r="AA585" s="9">
        <f>IF(PPG!R62="", "", PPG!R62)</f>
        <v>23.7</v>
      </c>
      <c r="AB585" s="8">
        <f>IF(PPG!S62="", "", PPG!S62)</f>
        <v>0</v>
      </c>
      <c r="AC585" s="9">
        <f>IF(PPG!T62="", "", PPG!T62)</f>
        <v>0</v>
      </c>
      <c r="AD585" s="8">
        <f>IF(PPG!U62="", "", PPG!U62)</f>
        <v>0</v>
      </c>
      <c r="AE585" s="9">
        <f>IF(PPG!V62="", "", PPG!V62)</f>
        <v>0</v>
      </c>
      <c r="AF585" s="8">
        <f>IF(PPG!W62="", "", PPG!W62)</f>
        <v>0</v>
      </c>
      <c r="AG585" s="9">
        <f>IF(PPG!X62="", "", PPG!X62)</f>
        <v>0</v>
      </c>
      <c r="AH585" s="8">
        <f>IF(PPG!Y62="", "", PPG!Y62)</f>
        <v>0</v>
      </c>
      <c r="AI585" s="9">
        <f>IF(PPG!Z62="", "", PPG!Z62)</f>
        <v>0</v>
      </c>
      <c r="AJ585" s="30" t="str">
        <f>IF(D585&lt;&gt;"",D585*I585, "0.00")</f>
        <v>0.00</v>
      </c>
      <c r="AK585" s="7" t="str">
        <f>IF(D585&lt;&gt;"",D585, "0")</f>
        <v>0</v>
      </c>
      <c r="AL585" s="7" t="str">
        <f>IF(D585&lt;&gt;"",D585*K585, "0")</f>
        <v>0</v>
      </c>
    </row>
    <row r="586" spans="1:38">
      <c r="A586" s="7">
        <f>IF(OUT!C64="", "", OUT!C64)</f>
        <v>711</v>
      </c>
      <c r="B586" s="18">
        <f>IF(OUT!A64="", "", OUT!A64)</f>
        <v>7762</v>
      </c>
      <c r="C586" s="7" t="str">
        <f>IF(OUT!D64="", "", OUT!D64)</f>
        <v>DB</v>
      </c>
      <c r="D586" s="25"/>
      <c r="E586" s="7" t="str">
        <f>IF(OUT!E64="", "", OUT!E64)</f>
        <v>51 CELL</v>
      </c>
      <c r="F586" s="22" t="str">
        <f>IF(OUT!AE64="NEW", "✷", "")</f>
        <v/>
      </c>
      <c r="G586" t="str">
        <f>IF(OUT!B64="", "", OUT!B64)</f>
        <v>HERB   HYSSOPUS OFFICINALIS HYSSOP (BLUE FLOWER)</v>
      </c>
      <c r="H586" s="19">
        <f>IF(AND($K$3=1,$K$4="N"),P586,IF(AND($K$3=2,$K$4="N"),R586,IF(AND($K$3=3,$K$4="N"),T586,IF(AND($K$3=4,$K$4="N"),V586,IF(AND($K$3=5,$K$4="N"),X586,IF(AND($K$3=1,$K$4="Y"),Z586,IF(AND($K$3=2,$K$4="Y"),AB586,IF(AND($K$3=3,$K$4="Y"),AD586,IF(AND($K$3=4,$K$4="Y"),AF586,IF(AND($K$3=5,$K$4="Y"),AH586,"FALSE"))))))))))</f>
        <v>0.61599999999999999</v>
      </c>
      <c r="I586" s="20">
        <f>IF(AND($K$3=1,$K$4="N"),Q586,IF(AND($K$3=2,$K$4="N"),S586,IF(AND($K$3=3,$K$4="N"),U586,IF(AND($K$3=4,$K$4="N"),W586,IF(AND($K$3=5,$K$4="N"),Y586,IF(AND($K$3=1,$K$4="Y"),AA586,IF(AND($K$3=2,$K$4="Y"),AC586,IF(AND($K$3=3,$K$4="Y"),AE586,IF(AND($K$3=4,$K$4="Y"),AG586,IF(AND($K$3=5,$K$4="Y"),AI586,"FALSE"))))))))))</f>
        <v>30.8</v>
      </c>
      <c r="J586" s="34" t="str">
        <f>IF(OUT!F64="", "", OUT!F64)</f>
        <v>STRIP TRAY</v>
      </c>
      <c r="K586" s="7">
        <f>IF(OUT!P64="", "", OUT!P64)</f>
        <v>50</v>
      </c>
      <c r="L586" s="7" t="str">
        <f>IF(OUT!AE64="", "", OUT!AE64)</f>
        <v/>
      </c>
      <c r="M586" s="7" t="str">
        <f>IF(OUT!AG64="", "", OUT!AG64)</f>
        <v/>
      </c>
      <c r="N586" s="7" t="str">
        <f>IF(OUT!AQ64="", "", OUT!AQ64)</f>
        <v/>
      </c>
      <c r="O586" s="7" t="str">
        <f>IF(OUT!BM64="", "", OUT!BM64)</f>
        <v>T3</v>
      </c>
      <c r="P586" s="8">
        <f>IF(OUT!N64="", "", OUT!N64)</f>
        <v>0.61599999999999999</v>
      </c>
      <c r="Q586" s="9">
        <f>IF(OUT!O64="", "", OUT!O64)</f>
        <v>30.8</v>
      </c>
      <c r="R586" s="8">
        <f>IF(PPG!H64="", "", PPG!H64)</f>
        <v>0</v>
      </c>
      <c r="S586" s="9">
        <f>IF(PPG!I64="", "", PPG!I64)</f>
        <v>0</v>
      </c>
      <c r="T586" s="8">
        <f>IF(PPG!J64="", "", PPG!J64)</f>
        <v>0</v>
      </c>
      <c r="U586" s="9">
        <f>IF(PPG!K64="", "", PPG!K64)</f>
        <v>0</v>
      </c>
      <c r="V586" s="8">
        <f>IF(PPG!L64="", "", PPG!L64)</f>
        <v>0</v>
      </c>
      <c r="W586" s="9">
        <f>IF(PPG!M64="", "", PPG!M64)</f>
        <v>0</v>
      </c>
      <c r="X586" s="8">
        <f>IF(PPG!N64="", "", PPG!N64)</f>
        <v>0</v>
      </c>
      <c r="Y586" s="9">
        <f>IF(PPG!O64="", "", PPG!O64)</f>
        <v>0</v>
      </c>
      <c r="Z586" s="8">
        <f>IF(PPG!Q64="", "", PPG!Q64)</f>
        <v>0.61599999999999999</v>
      </c>
      <c r="AA586" s="9">
        <f>IF(PPG!R64="", "", PPG!R64)</f>
        <v>30.8</v>
      </c>
      <c r="AB586" s="8">
        <f>IF(PPG!S64="", "", PPG!S64)</f>
        <v>0</v>
      </c>
      <c r="AC586" s="9">
        <f>IF(PPG!T64="", "", PPG!T64)</f>
        <v>0</v>
      </c>
      <c r="AD586" s="8">
        <f>IF(PPG!U64="", "", PPG!U64)</f>
        <v>0</v>
      </c>
      <c r="AE586" s="9">
        <f>IF(PPG!V64="", "", PPG!V64)</f>
        <v>0</v>
      </c>
      <c r="AF586" s="8">
        <f>IF(PPG!W64="", "", PPG!W64)</f>
        <v>0</v>
      </c>
      <c r="AG586" s="9">
        <f>IF(PPG!X64="", "", PPG!X64)</f>
        <v>0</v>
      </c>
      <c r="AH586" s="8">
        <f>IF(PPG!Y64="", "", PPG!Y64)</f>
        <v>0</v>
      </c>
      <c r="AI586" s="9">
        <f>IF(PPG!Z64="", "", PPG!Z64)</f>
        <v>0</v>
      </c>
      <c r="AJ586" s="30" t="str">
        <f>IF(D586&lt;&gt;"",D586*I586, "0.00")</f>
        <v>0.00</v>
      </c>
      <c r="AK586" s="7" t="str">
        <f>IF(D586&lt;&gt;"",D586, "0")</f>
        <v>0</v>
      </c>
      <c r="AL586" s="7" t="str">
        <f>IF(D586&lt;&gt;"",D586*K586, "0")</f>
        <v>0</v>
      </c>
    </row>
    <row r="587" spans="1:38">
      <c r="A587" s="7">
        <f>IF(OUT!C1525="", "", OUT!C1525)</f>
        <v>711</v>
      </c>
      <c r="B587" s="18">
        <f>IF(OUT!A1525="", "", OUT!A1525)</f>
        <v>92293</v>
      </c>
      <c r="C587" s="7" t="str">
        <f>IF(OUT!D1525="", "", OUT!D1525)</f>
        <v>IV</v>
      </c>
      <c r="D587" s="25"/>
      <c r="E587" s="7" t="str">
        <f>IF(OUT!E1525="", "", OUT!E1525)</f>
        <v>32 TRAY</v>
      </c>
      <c r="F587" s="22" t="str">
        <f>IF(OUT!AE1525="NEW", "✷", "")</f>
        <v/>
      </c>
      <c r="G587" t="str">
        <f>IF(OUT!B1525="", "", OUT!B1525)</f>
        <v>HERB   LAVENDER LAVANDULA ANGUSTIFOLIA ANNET</v>
      </c>
      <c r="H587" s="19">
        <f>IF(AND($K$3=1,$K$4="N"),P587,IF(AND($K$3=2,$K$4="N"),R587,IF(AND($K$3=3,$K$4="N"),T587,IF(AND($K$3=4,$K$4="N"),V587,IF(AND($K$3=5,$K$4="N"),X587,IF(AND($K$3=1,$K$4="Y"),Z587,IF(AND($K$3=2,$K$4="Y"),AB587,IF(AND($K$3=3,$K$4="Y"),AD587,IF(AND($K$3=4,$K$4="Y"),AF587,IF(AND($K$3=5,$K$4="Y"),AH587,"FALSE"))))))))))</f>
        <v>1.766</v>
      </c>
      <c r="I587" s="20">
        <f>IF(AND($K$3=1,$K$4="N"),Q587,IF(AND($K$3=2,$K$4="N"),S587,IF(AND($K$3=3,$K$4="N"),U587,IF(AND($K$3=4,$K$4="N"),W587,IF(AND($K$3=5,$K$4="N"),Y587,IF(AND($K$3=1,$K$4="Y"),AA587,IF(AND($K$3=2,$K$4="Y"),AC587,IF(AND($K$3=3,$K$4="Y"),AE587,IF(AND($K$3=4,$K$4="Y"),AG587,IF(AND($K$3=5,$K$4="Y"),AI587,"FALSE"))))))))))</f>
        <v>56.51</v>
      </c>
      <c r="J587" s="34" t="str">
        <f>IF(OUT!F1525="", "", OUT!F1525)</f>
        <v>VERNALIZED</v>
      </c>
      <c r="K587" s="7">
        <f>IF(OUT!P1525="", "", OUT!P1525)</f>
        <v>32</v>
      </c>
      <c r="L587" s="7" t="str">
        <f>IF(OUT!AE1525="", "", OUT!AE1525)</f>
        <v/>
      </c>
      <c r="M587" s="7" t="str">
        <f>IF(OUT!AG1525="", "", OUT!AG1525)</f>
        <v>PAT</v>
      </c>
      <c r="N587" s="7" t="str">
        <f>IF(OUT!AQ1525="", "", OUT!AQ1525)</f>
        <v/>
      </c>
      <c r="O587" s="7" t="str">
        <f>IF(OUT!BM1525="", "", OUT!BM1525)</f>
        <v>T3</v>
      </c>
      <c r="P587" s="8">
        <f>IF(OUT!N1525="", "", OUT!N1525)</f>
        <v>1.766</v>
      </c>
      <c r="Q587" s="9">
        <f>IF(OUT!O1525="", "", OUT!O1525)</f>
        <v>56.51</v>
      </c>
      <c r="R587" s="8">
        <f>IF(PPG!H1525="", "", PPG!H1525)</f>
        <v>0</v>
      </c>
      <c r="S587" s="9">
        <f>IF(PPG!I1525="", "", PPG!I1525)</f>
        <v>0</v>
      </c>
      <c r="T587" s="8">
        <f>IF(PPG!J1525="", "", PPG!J1525)</f>
        <v>0</v>
      </c>
      <c r="U587" s="9">
        <f>IF(PPG!K1525="", "", PPG!K1525)</f>
        <v>0</v>
      </c>
      <c r="V587" s="8">
        <f>IF(PPG!L1525="", "", PPG!L1525)</f>
        <v>0</v>
      </c>
      <c r="W587" s="9">
        <f>IF(PPG!M1525="", "", PPG!M1525)</f>
        <v>0</v>
      </c>
      <c r="X587" s="8">
        <f>IF(PPG!N1525="", "", PPG!N1525)</f>
        <v>0</v>
      </c>
      <c r="Y587" s="9">
        <f>IF(PPG!O1525="", "", PPG!O1525)</f>
        <v>0</v>
      </c>
      <c r="Z587" s="8">
        <f>IF(PPG!Q1525="", "", PPG!Q1525)</f>
        <v>1.766</v>
      </c>
      <c r="AA587" s="9">
        <f>IF(PPG!R1525="", "", PPG!R1525)</f>
        <v>56.51</v>
      </c>
      <c r="AB587" s="8">
        <f>IF(PPG!S1525="", "", PPG!S1525)</f>
        <v>0</v>
      </c>
      <c r="AC587" s="9">
        <f>IF(PPG!T1525="", "", PPG!T1525)</f>
        <v>0</v>
      </c>
      <c r="AD587" s="8">
        <f>IF(PPG!U1525="", "", PPG!U1525)</f>
        <v>0</v>
      </c>
      <c r="AE587" s="9">
        <f>IF(PPG!V1525="", "", PPG!V1525)</f>
        <v>0</v>
      </c>
      <c r="AF587" s="8">
        <f>IF(PPG!W1525="", "", PPG!W1525)</f>
        <v>0</v>
      </c>
      <c r="AG587" s="9">
        <f>IF(PPG!X1525="", "", PPG!X1525)</f>
        <v>0</v>
      </c>
      <c r="AH587" s="8">
        <f>IF(PPG!Y1525="", "", PPG!Y1525)</f>
        <v>0</v>
      </c>
      <c r="AI587" s="9">
        <f>IF(PPG!Z1525="", "", PPG!Z1525)</f>
        <v>0</v>
      </c>
      <c r="AJ587" s="30" t="str">
        <f>IF(D587&lt;&gt;"",D587*I587, "0.00")</f>
        <v>0.00</v>
      </c>
      <c r="AK587" s="7" t="str">
        <f>IF(D587&lt;&gt;"",D587, "0")</f>
        <v>0</v>
      </c>
      <c r="AL587" s="7" t="str">
        <f>IF(D587&lt;&gt;"",D587*K587, "0")</f>
        <v>0</v>
      </c>
    </row>
    <row r="588" spans="1:38">
      <c r="A588" s="7">
        <f>IF(OUT!C1398="", "", OUT!C1398)</f>
        <v>711</v>
      </c>
      <c r="B588" s="18">
        <f>IF(OUT!A1398="", "", OUT!A1398)</f>
        <v>90423</v>
      </c>
      <c r="C588" s="7" t="str">
        <f>IF(OUT!D1398="", "", OUT!D1398)</f>
        <v>IV</v>
      </c>
      <c r="D588" s="25"/>
      <c r="E588" s="7" t="str">
        <f>IF(OUT!E1398="", "", OUT!E1398)</f>
        <v>32 TRAY</v>
      </c>
      <c r="F588" s="22" t="str">
        <f>IF(OUT!AE1398="NEW", "✷", "")</f>
        <v/>
      </c>
      <c r="G588" t="str">
        <f>IF(OUT!B1398="", "", OUT!B1398)</f>
        <v>HERB   LAVENDER LAVANDULA ANGUSTIFOLIA BLUE SPEAR</v>
      </c>
      <c r="H588" s="19">
        <f>IF(AND($K$3=1,$K$4="N"),P588,IF(AND($K$3=2,$K$4="N"),R588,IF(AND($K$3=3,$K$4="N"),T588,IF(AND($K$3=4,$K$4="N"),V588,IF(AND($K$3=5,$K$4="N"),X588,IF(AND($K$3=1,$K$4="Y"),Z588,IF(AND($K$3=2,$K$4="Y"),AB588,IF(AND($K$3=3,$K$4="Y"),AD588,IF(AND($K$3=4,$K$4="Y"),AF588,IF(AND($K$3=5,$K$4="Y"),AH588,"FALSE"))))))))))</f>
        <v>1.4530000000000001</v>
      </c>
      <c r="I588" s="20">
        <f>IF(AND($K$3=1,$K$4="N"),Q588,IF(AND($K$3=2,$K$4="N"),S588,IF(AND($K$3=3,$K$4="N"),U588,IF(AND($K$3=4,$K$4="N"),W588,IF(AND($K$3=5,$K$4="N"),Y588,IF(AND($K$3=1,$K$4="Y"),AA588,IF(AND($K$3=2,$K$4="Y"),AC588,IF(AND($K$3=3,$K$4="Y"),AE588,IF(AND($K$3=4,$K$4="Y"),AG588,IF(AND($K$3=5,$K$4="Y"),AI588,"FALSE"))))))))))</f>
        <v>46.49</v>
      </c>
      <c r="J588" s="34" t="str">
        <f>IF(OUT!F1398="", "", OUT!F1398)</f>
        <v>VERNALIZED</v>
      </c>
      <c r="K588" s="7">
        <f>IF(OUT!P1398="", "", OUT!P1398)</f>
        <v>32</v>
      </c>
      <c r="L588" s="7" t="str">
        <f>IF(OUT!AE1398="", "", OUT!AE1398)</f>
        <v/>
      </c>
      <c r="M588" s="7" t="str">
        <f>IF(OUT!AG1398="", "", OUT!AG1398)</f>
        <v/>
      </c>
      <c r="N588" s="7" t="str">
        <f>IF(OUT!AQ1398="", "", OUT!AQ1398)</f>
        <v/>
      </c>
      <c r="O588" s="7" t="str">
        <f>IF(OUT!BM1398="", "", OUT!BM1398)</f>
        <v>T3</v>
      </c>
      <c r="P588" s="8">
        <f>IF(OUT!N1398="", "", OUT!N1398)</f>
        <v>1.4530000000000001</v>
      </c>
      <c r="Q588" s="9">
        <f>IF(OUT!O1398="", "", OUT!O1398)</f>
        <v>46.49</v>
      </c>
      <c r="R588" s="8">
        <f>IF(PPG!H1398="", "", PPG!H1398)</f>
        <v>0</v>
      </c>
      <c r="S588" s="9">
        <f>IF(PPG!I1398="", "", PPG!I1398)</f>
        <v>0</v>
      </c>
      <c r="T588" s="8">
        <f>IF(PPG!J1398="", "", PPG!J1398)</f>
        <v>0</v>
      </c>
      <c r="U588" s="9">
        <f>IF(PPG!K1398="", "", PPG!K1398)</f>
        <v>0</v>
      </c>
      <c r="V588" s="8">
        <f>IF(PPG!L1398="", "", PPG!L1398)</f>
        <v>0</v>
      </c>
      <c r="W588" s="9">
        <f>IF(PPG!M1398="", "", PPG!M1398)</f>
        <v>0</v>
      </c>
      <c r="X588" s="8">
        <f>IF(PPG!N1398="", "", PPG!N1398)</f>
        <v>0</v>
      </c>
      <c r="Y588" s="9">
        <f>IF(PPG!O1398="", "", PPG!O1398)</f>
        <v>0</v>
      </c>
      <c r="Z588" s="8">
        <f>IF(PPG!Q1398="", "", PPG!Q1398)</f>
        <v>1.4530000000000001</v>
      </c>
      <c r="AA588" s="9">
        <f>IF(PPG!R1398="", "", PPG!R1398)</f>
        <v>46.49</v>
      </c>
      <c r="AB588" s="8">
        <f>IF(PPG!S1398="", "", PPG!S1398)</f>
        <v>0</v>
      </c>
      <c r="AC588" s="9">
        <f>IF(PPG!T1398="", "", PPG!T1398)</f>
        <v>0</v>
      </c>
      <c r="AD588" s="8">
        <f>IF(PPG!U1398="", "", PPG!U1398)</f>
        <v>0</v>
      </c>
      <c r="AE588" s="9">
        <f>IF(PPG!V1398="", "", PPG!V1398)</f>
        <v>0</v>
      </c>
      <c r="AF588" s="8">
        <f>IF(PPG!W1398="", "", PPG!W1398)</f>
        <v>0</v>
      </c>
      <c r="AG588" s="9">
        <f>IF(PPG!X1398="", "", PPG!X1398)</f>
        <v>0</v>
      </c>
      <c r="AH588" s="8">
        <f>IF(PPG!Y1398="", "", PPG!Y1398)</f>
        <v>0</v>
      </c>
      <c r="AI588" s="9">
        <f>IF(PPG!Z1398="", "", PPG!Z1398)</f>
        <v>0</v>
      </c>
      <c r="AJ588" s="30" t="str">
        <f>IF(D588&lt;&gt;"",D588*I588, "0.00")</f>
        <v>0.00</v>
      </c>
      <c r="AK588" s="7" t="str">
        <f>IF(D588&lt;&gt;"",D588, "0")</f>
        <v>0</v>
      </c>
      <c r="AL588" s="7" t="str">
        <f>IF(D588&lt;&gt;"",D588*K588, "0")</f>
        <v>0</v>
      </c>
    </row>
    <row r="589" spans="1:38">
      <c r="A589" s="7">
        <f>IF(OUT!C1397="", "", OUT!C1397)</f>
        <v>711</v>
      </c>
      <c r="B589" s="18">
        <f>IF(OUT!A1397="", "", OUT!A1397)</f>
        <v>90423</v>
      </c>
      <c r="C589" s="7" t="str">
        <f>IF(OUT!D1397="", "", OUT!D1397)</f>
        <v>DB</v>
      </c>
      <c r="D589" s="25"/>
      <c r="E589" s="7" t="str">
        <f>IF(OUT!E1397="", "", OUT!E1397)</f>
        <v>51 CELL</v>
      </c>
      <c r="F589" s="22" t="str">
        <f>IF(OUT!AE1397="NEW", "✷", "")</f>
        <v/>
      </c>
      <c r="G589" t="str">
        <f>IF(OUT!B1397="", "", OUT!B1397)</f>
        <v>HERB   LAVENDER LAVANDULA ANGUSTIFOLIA BLUE SPEAR</v>
      </c>
      <c r="H589" s="19">
        <f>IF(AND($K$3=1,$K$4="N"),P589,IF(AND($K$3=2,$K$4="N"),R589,IF(AND($K$3=3,$K$4="N"),T589,IF(AND($K$3=4,$K$4="N"),V589,IF(AND($K$3=5,$K$4="N"),X589,IF(AND($K$3=1,$K$4="Y"),Z589,IF(AND($K$3=2,$K$4="Y"),AB589,IF(AND($K$3=3,$K$4="Y"),AD589,IF(AND($K$3=4,$K$4="Y"),AF589,IF(AND($K$3=5,$K$4="Y"),AH589,"FALSE"))))))))))</f>
        <v>0.59</v>
      </c>
      <c r="I589" s="20">
        <f>IF(AND($K$3=1,$K$4="N"),Q589,IF(AND($K$3=2,$K$4="N"),S589,IF(AND($K$3=3,$K$4="N"),U589,IF(AND($K$3=4,$K$4="N"),W589,IF(AND($K$3=5,$K$4="N"),Y589,IF(AND($K$3=1,$K$4="Y"),AA589,IF(AND($K$3=2,$K$4="Y"),AC589,IF(AND($K$3=3,$K$4="Y"),AE589,IF(AND($K$3=4,$K$4="Y"),AG589,IF(AND($K$3=5,$K$4="Y"),AI589,"FALSE"))))))))))</f>
        <v>29.5</v>
      </c>
      <c r="J589" s="34" t="str">
        <f>IF(OUT!F1397="", "", OUT!F1397)</f>
        <v>STRIP TRAY</v>
      </c>
      <c r="K589" s="7">
        <f>IF(OUT!P1397="", "", OUT!P1397)</f>
        <v>50</v>
      </c>
      <c r="L589" s="7" t="str">
        <f>IF(OUT!AE1397="", "", OUT!AE1397)</f>
        <v/>
      </c>
      <c r="M589" s="7" t="str">
        <f>IF(OUT!AG1397="", "", OUT!AG1397)</f>
        <v/>
      </c>
      <c r="N589" s="7" t="str">
        <f>IF(OUT!AQ1397="", "", OUT!AQ1397)</f>
        <v/>
      </c>
      <c r="O589" s="7" t="str">
        <f>IF(OUT!BM1397="", "", OUT!BM1397)</f>
        <v>T3</v>
      </c>
      <c r="P589" s="8">
        <f>IF(OUT!N1397="", "", OUT!N1397)</f>
        <v>0.59</v>
      </c>
      <c r="Q589" s="9">
        <f>IF(OUT!O1397="", "", OUT!O1397)</f>
        <v>29.5</v>
      </c>
      <c r="R589" s="8">
        <f>IF(PPG!H1397="", "", PPG!H1397)</f>
        <v>0</v>
      </c>
      <c r="S589" s="9">
        <f>IF(PPG!I1397="", "", PPG!I1397)</f>
        <v>0</v>
      </c>
      <c r="T589" s="8">
        <f>IF(PPG!J1397="", "", PPG!J1397)</f>
        <v>0</v>
      </c>
      <c r="U589" s="9">
        <f>IF(PPG!K1397="", "", PPG!K1397)</f>
        <v>0</v>
      </c>
      <c r="V589" s="8">
        <f>IF(PPG!L1397="", "", PPG!L1397)</f>
        <v>0</v>
      </c>
      <c r="W589" s="9">
        <f>IF(PPG!M1397="", "", PPG!M1397)</f>
        <v>0</v>
      </c>
      <c r="X589" s="8">
        <f>IF(PPG!N1397="", "", PPG!N1397)</f>
        <v>0</v>
      </c>
      <c r="Y589" s="9">
        <f>IF(PPG!O1397="", "", PPG!O1397)</f>
        <v>0</v>
      </c>
      <c r="Z589" s="8">
        <f>IF(PPG!Q1397="", "", PPG!Q1397)</f>
        <v>0.59</v>
      </c>
      <c r="AA589" s="9">
        <f>IF(PPG!R1397="", "", PPG!R1397)</f>
        <v>29.5</v>
      </c>
      <c r="AB589" s="8">
        <f>IF(PPG!S1397="", "", PPG!S1397)</f>
        <v>0</v>
      </c>
      <c r="AC589" s="9">
        <f>IF(PPG!T1397="", "", PPG!T1397)</f>
        <v>0</v>
      </c>
      <c r="AD589" s="8">
        <f>IF(PPG!U1397="", "", PPG!U1397)</f>
        <v>0</v>
      </c>
      <c r="AE589" s="9">
        <f>IF(PPG!V1397="", "", PPG!V1397)</f>
        <v>0</v>
      </c>
      <c r="AF589" s="8">
        <f>IF(PPG!W1397="", "", PPG!W1397)</f>
        <v>0</v>
      </c>
      <c r="AG589" s="9">
        <f>IF(PPG!X1397="", "", PPG!X1397)</f>
        <v>0</v>
      </c>
      <c r="AH589" s="8">
        <f>IF(PPG!Y1397="", "", PPG!Y1397)</f>
        <v>0</v>
      </c>
      <c r="AI589" s="9">
        <f>IF(PPG!Z1397="", "", PPG!Z1397)</f>
        <v>0</v>
      </c>
      <c r="AJ589" s="30" t="str">
        <f>IF(D589&lt;&gt;"",D589*I589, "0.00")</f>
        <v>0.00</v>
      </c>
      <c r="AK589" s="7" t="str">
        <f>IF(D589&lt;&gt;"",D589, "0")</f>
        <v>0</v>
      </c>
      <c r="AL589" s="7" t="str">
        <f>IF(D589&lt;&gt;"",D589*K589, "0")</f>
        <v>0</v>
      </c>
    </row>
    <row r="590" spans="1:38">
      <c r="A590" s="7">
        <f>IF(OUT!C438="", "", OUT!C438)</f>
        <v>711</v>
      </c>
      <c r="B590" s="18">
        <f>IF(OUT!A438="", "", OUT!A438)</f>
        <v>57109</v>
      </c>
      <c r="C590" s="7" t="str">
        <f>IF(OUT!D438="", "", OUT!D438)</f>
        <v>DB</v>
      </c>
      <c r="D590" s="25"/>
      <c r="E590" s="7" t="str">
        <f>IF(OUT!E438="", "", OUT!E438)</f>
        <v>51 CELL</v>
      </c>
      <c r="F590" s="22" t="str">
        <f>IF(OUT!AE438="NEW", "✷", "")</f>
        <v/>
      </c>
      <c r="G590" t="str">
        <f>IF(OUT!B438="", "", OUT!B438)</f>
        <v>HERB   LAVENDER LAVANDULA ANGUSTIFOLIA DWARF BLUE</v>
      </c>
      <c r="H590" s="19">
        <f>IF(AND($K$3=1,$K$4="N"),P590,IF(AND($K$3=2,$K$4="N"),R590,IF(AND($K$3=3,$K$4="N"),T590,IF(AND($K$3=4,$K$4="N"),V590,IF(AND($K$3=5,$K$4="N"),X590,IF(AND($K$3=1,$K$4="Y"),Z590,IF(AND($K$3=2,$K$4="Y"),AB590,IF(AND($K$3=3,$K$4="Y"),AD590,IF(AND($K$3=4,$K$4="Y"),AF590,IF(AND($K$3=5,$K$4="Y"),AH590,"FALSE"))))))))))</f>
        <v>0.69499999999999995</v>
      </c>
      <c r="I590" s="20">
        <f>IF(AND($K$3=1,$K$4="N"),Q590,IF(AND($K$3=2,$K$4="N"),S590,IF(AND($K$3=3,$K$4="N"),U590,IF(AND($K$3=4,$K$4="N"),W590,IF(AND($K$3=5,$K$4="N"),Y590,IF(AND($K$3=1,$K$4="Y"),AA590,IF(AND($K$3=2,$K$4="Y"),AC590,IF(AND($K$3=3,$K$4="Y"),AE590,IF(AND($K$3=4,$K$4="Y"),AG590,IF(AND($K$3=5,$K$4="Y"),AI590,"FALSE"))))))))))</f>
        <v>34.75</v>
      </c>
      <c r="J590" s="34" t="str">
        <f>IF(OUT!F438="", "", OUT!F438)</f>
        <v>STRIP TRAY</v>
      </c>
      <c r="K590" s="7">
        <f>IF(OUT!P438="", "", OUT!P438)</f>
        <v>50</v>
      </c>
      <c r="L590" s="7" t="str">
        <f>IF(OUT!AE438="", "", OUT!AE438)</f>
        <v/>
      </c>
      <c r="M590" s="7" t="str">
        <f>IF(OUT!AG438="", "", OUT!AG438)</f>
        <v/>
      </c>
      <c r="N590" s="7" t="str">
        <f>IF(OUT!AQ438="", "", OUT!AQ438)</f>
        <v/>
      </c>
      <c r="O590" s="7" t="str">
        <f>IF(OUT!BM438="", "", OUT!BM438)</f>
        <v>T3</v>
      </c>
      <c r="P590" s="8">
        <f>IF(OUT!N438="", "", OUT!N438)</f>
        <v>0.69499999999999995</v>
      </c>
      <c r="Q590" s="9">
        <f>IF(OUT!O438="", "", OUT!O438)</f>
        <v>34.75</v>
      </c>
      <c r="R590" s="8">
        <f>IF(PPG!H438="", "", PPG!H438)</f>
        <v>0</v>
      </c>
      <c r="S590" s="9">
        <f>IF(PPG!I438="", "", PPG!I438)</f>
        <v>0</v>
      </c>
      <c r="T590" s="8">
        <f>IF(PPG!J438="", "", PPG!J438)</f>
        <v>0</v>
      </c>
      <c r="U590" s="9">
        <f>IF(PPG!K438="", "", PPG!K438)</f>
        <v>0</v>
      </c>
      <c r="V590" s="8">
        <f>IF(PPG!L438="", "", PPG!L438)</f>
        <v>0</v>
      </c>
      <c r="W590" s="9">
        <f>IF(PPG!M438="", "", PPG!M438)</f>
        <v>0</v>
      </c>
      <c r="X590" s="8">
        <f>IF(PPG!N438="", "", PPG!N438)</f>
        <v>0</v>
      </c>
      <c r="Y590" s="9">
        <f>IF(PPG!O438="", "", PPG!O438)</f>
        <v>0</v>
      </c>
      <c r="Z590" s="8">
        <f>IF(PPG!Q438="", "", PPG!Q438)</f>
        <v>0.69499999999999995</v>
      </c>
      <c r="AA590" s="9">
        <f>IF(PPG!R438="", "", PPG!R438)</f>
        <v>34.75</v>
      </c>
      <c r="AB590" s="8">
        <f>IF(PPG!S438="", "", PPG!S438)</f>
        <v>0</v>
      </c>
      <c r="AC590" s="9">
        <f>IF(PPG!T438="", "", PPG!T438)</f>
        <v>0</v>
      </c>
      <c r="AD590" s="8">
        <f>IF(PPG!U438="", "", PPG!U438)</f>
        <v>0</v>
      </c>
      <c r="AE590" s="9">
        <f>IF(PPG!V438="", "", PPG!V438)</f>
        <v>0</v>
      </c>
      <c r="AF590" s="8">
        <f>IF(PPG!W438="", "", PPG!W438)</f>
        <v>0</v>
      </c>
      <c r="AG590" s="9">
        <f>IF(PPG!X438="", "", PPG!X438)</f>
        <v>0</v>
      </c>
      <c r="AH590" s="8">
        <f>IF(PPG!Y438="", "", PPG!Y438)</f>
        <v>0</v>
      </c>
      <c r="AI590" s="9">
        <f>IF(PPG!Z438="", "", PPG!Z438)</f>
        <v>0</v>
      </c>
      <c r="AJ590" s="30" t="str">
        <f>IF(D590&lt;&gt;"",D590*I590, "0.00")</f>
        <v>0.00</v>
      </c>
      <c r="AK590" s="7" t="str">
        <f>IF(D590&lt;&gt;"",D590, "0")</f>
        <v>0</v>
      </c>
      <c r="AL590" s="7" t="str">
        <f>IF(D590&lt;&gt;"",D590*K590, "0")</f>
        <v>0</v>
      </c>
    </row>
    <row r="591" spans="1:38">
      <c r="A591" s="7">
        <f>IF(OUT!C850="", "", OUT!C850)</f>
        <v>711</v>
      </c>
      <c r="B591" s="18">
        <f>IF(OUT!A850="", "", OUT!A850)</f>
        <v>75531</v>
      </c>
      <c r="C591" s="7" t="str">
        <f>IF(OUT!D850="", "", OUT!D850)</f>
        <v>DB</v>
      </c>
      <c r="D591" s="25"/>
      <c r="E591" s="7" t="str">
        <f>IF(OUT!E850="", "", OUT!E850)</f>
        <v>51 CELL</v>
      </c>
      <c r="F591" s="22" t="str">
        <f>IF(OUT!AE850="NEW", "✷", "")</f>
        <v/>
      </c>
      <c r="G591" t="str">
        <f>IF(OUT!B850="", "", OUT!B850)</f>
        <v>HERB   LAVENDER LAVANDULA ANGUSTIFOLIA ELLAGANCE PURPLE</v>
      </c>
      <c r="H591" s="19">
        <f>IF(AND($K$3=1,$K$4="N"),P591,IF(AND($K$3=2,$K$4="N"),R591,IF(AND($K$3=3,$K$4="N"),T591,IF(AND($K$3=4,$K$4="N"),V591,IF(AND($K$3=5,$K$4="N"),X591,IF(AND($K$3=1,$K$4="Y"),Z591,IF(AND($K$3=2,$K$4="Y"),AB591,IF(AND($K$3=3,$K$4="Y"),AD591,IF(AND($K$3=4,$K$4="Y"),AF591,IF(AND($K$3=5,$K$4="Y"),AH591,"FALSE"))))))))))</f>
        <v>0.51400000000000001</v>
      </c>
      <c r="I591" s="20">
        <f>IF(AND($K$3=1,$K$4="N"),Q591,IF(AND($K$3=2,$K$4="N"),S591,IF(AND($K$3=3,$K$4="N"),U591,IF(AND($K$3=4,$K$4="N"),W591,IF(AND($K$3=5,$K$4="N"),Y591,IF(AND($K$3=1,$K$4="Y"),AA591,IF(AND($K$3=2,$K$4="Y"),AC591,IF(AND($K$3=3,$K$4="Y"),AE591,IF(AND($K$3=4,$K$4="Y"),AG591,IF(AND($K$3=5,$K$4="Y"),AI591,"FALSE"))))))))))</f>
        <v>25.7</v>
      </c>
      <c r="J591" s="34" t="str">
        <f>IF(OUT!F850="", "", OUT!F850)</f>
        <v>STRIP TRAY</v>
      </c>
      <c r="K591" s="7">
        <f>IF(OUT!P850="", "", OUT!P850)</f>
        <v>50</v>
      </c>
      <c r="L591" s="7" t="str">
        <f>IF(OUT!AE850="", "", OUT!AE850)</f>
        <v/>
      </c>
      <c r="M591" s="7" t="str">
        <f>IF(OUT!AG850="", "", OUT!AG850)</f>
        <v/>
      </c>
      <c r="N591" s="7" t="str">
        <f>IF(OUT!AQ850="", "", OUT!AQ850)</f>
        <v/>
      </c>
      <c r="O591" s="7" t="str">
        <f>IF(OUT!BM850="", "", OUT!BM850)</f>
        <v>T3</v>
      </c>
      <c r="P591" s="8">
        <f>IF(OUT!N850="", "", OUT!N850)</f>
        <v>0.51400000000000001</v>
      </c>
      <c r="Q591" s="9">
        <f>IF(OUT!O850="", "", OUT!O850)</f>
        <v>25.7</v>
      </c>
      <c r="R591" s="8">
        <f>IF(PPG!H850="", "", PPG!H850)</f>
        <v>0</v>
      </c>
      <c r="S591" s="9">
        <f>IF(PPG!I850="", "", PPG!I850)</f>
        <v>0</v>
      </c>
      <c r="T591" s="8">
        <f>IF(PPG!J850="", "", PPG!J850)</f>
        <v>0</v>
      </c>
      <c r="U591" s="9">
        <f>IF(PPG!K850="", "", PPG!K850)</f>
        <v>0</v>
      </c>
      <c r="V591" s="8">
        <f>IF(PPG!L850="", "", PPG!L850)</f>
        <v>0</v>
      </c>
      <c r="W591" s="9">
        <f>IF(PPG!M850="", "", PPG!M850)</f>
        <v>0</v>
      </c>
      <c r="X591" s="8">
        <f>IF(PPG!N850="", "", PPG!N850)</f>
        <v>0</v>
      </c>
      <c r="Y591" s="9">
        <f>IF(PPG!O850="", "", PPG!O850)</f>
        <v>0</v>
      </c>
      <c r="Z591" s="8">
        <f>IF(PPG!Q850="", "", PPG!Q850)</f>
        <v>0.51400000000000001</v>
      </c>
      <c r="AA591" s="9">
        <f>IF(PPG!R850="", "", PPG!R850)</f>
        <v>25.7</v>
      </c>
      <c r="AB591" s="8">
        <f>IF(PPG!S850="", "", PPG!S850)</f>
        <v>0</v>
      </c>
      <c r="AC591" s="9">
        <f>IF(PPG!T850="", "", PPG!T850)</f>
        <v>0</v>
      </c>
      <c r="AD591" s="8">
        <f>IF(PPG!U850="", "", PPG!U850)</f>
        <v>0</v>
      </c>
      <c r="AE591" s="9">
        <f>IF(PPG!V850="", "", PPG!V850)</f>
        <v>0</v>
      </c>
      <c r="AF591" s="8">
        <f>IF(PPG!W850="", "", PPG!W850)</f>
        <v>0</v>
      </c>
      <c r="AG591" s="9">
        <f>IF(PPG!X850="", "", PPG!X850)</f>
        <v>0</v>
      </c>
      <c r="AH591" s="8">
        <f>IF(PPG!Y850="", "", PPG!Y850)</f>
        <v>0</v>
      </c>
      <c r="AI591" s="9">
        <f>IF(PPG!Z850="", "", PPG!Z850)</f>
        <v>0</v>
      </c>
      <c r="AJ591" s="30" t="str">
        <f>IF(D591&lt;&gt;"",D591*I591, "0.00")</f>
        <v>0.00</v>
      </c>
      <c r="AK591" s="7" t="str">
        <f>IF(D591&lt;&gt;"",D591, "0")</f>
        <v>0</v>
      </c>
      <c r="AL591" s="7" t="str">
        <f>IF(D591&lt;&gt;"",D591*K591, "0")</f>
        <v>0</v>
      </c>
    </row>
    <row r="592" spans="1:38">
      <c r="A592" s="7">
        <f>IF(OUT!C1334="", "", OUT!C1334)</f>
        <v>711</v>
      </c>
      <c r="B592" s="18">
        <f>IF(OUT!A1334="", "", OUT!A1334)</f>
        <v>89163</v>
      </c>
      <c r="C592" s="7" t="str">
        <f>IF(OUT!D1334="", "", OUT!D1334)</f>
        <v>DB</v>
      </c>
      <c r="D592" s="25"/>
      <c r="E592" s="7" t="str">
        <f>IF(OUT!E1334="", "", OUT!E1334)</f>
        <v>51 CELL</v>
      </c>
      <c r="F592" s="22" t="str">
        <f>IF(OUT!AE1334="NEW", "✷", "")</f>
        <v/>
      </c>
      <c r="G592" t="str">
        <f>IF(OUT!B1334="", "", OUT!B1334)</f>
        <v>HERB   LAVENDER LAVANDULA ANGUSTIFOLIA FOREVER BLUE</v>
      </c>
      <c r="H592" s="19">
        <f>IF(AND($K$3=1,$K$4="N"),P592,IF(AND($K$3=2,$K$4="N"),R592,IF(AND($K$3=3,$K$4="N"),T592,IF(AND($K$3=4,$K$4="N"),V592,IF(AND($K$3=5,$K$4="N"),X592,IF(AND($K$3=1,$K$4="Y"),Z592,IF(AND($K$3=2,$K$4="Y"),AB592,IF(AND($K$3=3,$K$4="Y"),AD592,IF(AND($K$3=4,$K$4="Y"),AF592,IF(AND($K$3=5,$K$4="Y"),AH592,"FALSE"))))))))))</f>
        <v>0.8</v>
      </c>
      <c r="I592" s="20">
        <f>IF(AND($K$3=1,$K$4="N"),Q592,IF(AND($K$3=2,$K$4="N"),S592,IF(AND($K$3=3,$K$4="N"),U592,IF(AND($K$3=4,$K$4="N"),W592,IF(AND($K$3=5,$K$4="N"),Y592,IF(AND($K$3=1,$K$4="Y"),AA592,IF(AND($K$3=2,$K$4="Y"),AC592,IF(AND($K$3=3,$K$4="Y"),AE592,IF(AND($K$3=4,$K$4="Y"),AG592,IF(AND($K$3=5,$K$4="Y"),AI592,"FALSE"))))))))))</f>
        <v>40</v>
      </c>
      <c r="J592" s="34" t="str">
        <f>IF(OUT!F1334="", "", OUT!F1334)</f>
        <v>STRIP TRAY</v>
      </c>
      <c r="K592" s="7">
        <f>IF(OUT!P1334="", "", OUT!P1334)</f>
        <v>50</v>
      </c>
      <c r="L592" s="7" t="str">
        <f>IF(OUT!AE1334="", "", OUT!AE1334)</f>
        <v/>
      </c>
      <c r="M592" s="7" t="str">
        <f>IF(OUT!AG1334="", "", OUT!AG1334)</f>
        <v>PAT</v>
      </c>
      <c r="N592" s="7" t="str">
        <f>IF(OUT!AQ1334="", "", OUT!AQ1334)</f>
        <v/>
      </c>
      <c r="O592" s="7" t="str">
        <f>IF(OUT!BM1334="", "", OUT!BM1334)</f>
        <v>T3</v>
      </c>
      <c r="P592" s="8">
        <f>IF(OUT!N1334="", "", OUT!N1334)</f>
        <v>0.8</v>
      </c>
      <c r="Q592" s="9">
        <f>IF(OUT!O1334="", "", OUT!O1334)</f>
        <v>40</v>
      </c>
      <c r="R592" s="8">
        <f>IF(PPG!H1334="", "", PPG!H1334)</f>
        <v>0</v>
      </c>
      <c r="S592" s="9">
        <f>IF(PPG!I1334="", "", PPG!I1334)</f>
        <v>0</v>
      </c>
      <c r="T592" s="8">
        <f>IF(PPG!J1334="", "", PPG!J1334)</f>
        <v>0</v>
      </c>
      <c r="U592" s="9">
        <f>IF(PPG!K1334="", "", PPG!K1334)</f>
        <v>0</v>
      </c>
      <c r="V592" s="8">
        <f>IF(PPG!L1334="", "", PPG!L1334)</f>
        <v>0</v>
      </c>
      <c r="W592" s="9">
        <f>IF(PPG!M1334="", "", PPG!M1334)</f>
        <v>0</v>
      </c>
      <c r="X592" s="8">
        <f>IF(PPG!N1334="", "", PPG!N1334)</f>
        <v>0</v>
      </c>
      <c r="Y592" s="9">
        <f>IF(PPG!O1334="", "", PPG!O1334)</f>
        <v>0</v>
      </c>
      <c r="Z592" s="8">
        <f>IF(PPG!Q1334="", "", PPG!Q1334)</f>
        <v>0.8</v>
      </c>
      <c r="AA592" s="9">
        <f>IF(PPG!R1334="", "", PPG!R1334)</f>
        <v>40</v>
      </c>
      <c r="AB592" s="8">
        <f>IF(PPG!S1334="", "", PPG!S1334)</f>
        <v>0</v>
      </c>
      <c r="AC592" s="9">
        <f>IF(PPG!T1334="", "", PPG!T1334)</f>
        <v>0</v>
      </c>
      <c r="AD592" s="8">
        <f>IF(PPG!U1334="", "", PPG!U1334)</f>
        <v>0</v>
      </c>
      <c r="AE592" s="9">
        <f>IF(PPG!V1334="", "", PPG!V1334)</f>
        <v>0</v>
      </c>
      <c r="AF592" s="8">
        <f>IF(PPG!W1334="", "", PPG!W1334)</f>
        <v>0</v>
      </c>
      <c r="AG592" s="9">
        <f>IF(PPG!X1334="", "", PPG!X1334)</f>
        <v>0</v>
      </c>
      <c r="AH592" s="8">
        <f>IF(PPG!Y1334="", "", PPG!Y1334)</f>
        <v>0</v>
      </c>
      <c r="AI592" s="9">
        <f>IF(PPG!Z1334="", "", PPG!Z1334)</f>
        <v>0</v>
      </c>
      <c r="AJ592" s="30" t="str">
        <f>IF(D592&lt;&gt;"",D592*I592, "0.00")</f>
        <v>0.00</v>
      </c>
      <c r="AK592" s="7" t="str">
        <f>IF(D592&lt;&gt;"",D592, "0")</f>
        <v>0</v>
      </c>
      <c r="AL592" s="7" t="str">
        <f>IF(D592&lt;&gt;"",D592*K592, "0")</f>
        <v>0</v>
      </c>
    </row>
    <row r="593" spans="1:38">
      <c r="A593" s="7">
        <f>IF(OUT!C205="", "", OUT!C205)</f>
        <v>711</v>
      </c>
      <c r="B593" s="18">
        <f>IF(OUT!A205="", "", OUT!A205)</f>
        <v>40196</v>
      </c>
      <c r="C593" s="7" t="str">
        <f>IF(OUT!D205="", "", OUT!D205)</f>
        <v>IV</v>
      </c>
      <c r="D593" s="25"/>
      <c r="E593" s="7" t="str">
        <f>IF(OUT!E205="", "", OUT!E205)</f>
        <v>32 TRAY</v>
      </c>
      <c r="F593" s="22" t="str">
        <f>IF(OUT!AE205="NEW", "✷", "")</f>
        <v/>
      </c>
      <c r="G593" t="str">
        <f>IF(OUT!B205="", "", OUT!B205)</f>
        <v>HERB   LAVENDER LAVANDULA ANGUSTIFOLIA HIDCOTE (Deep Blue)</v>
      </c>
      <c r="H593" s="19">
        <f>IF(AND($K$3=1,$K$4="N"),P593,IF(AND($K$3=2,$K$4="N"),R593,IF(AND($K$3=3,$K$4="N"),T593,IF(AND($K$3=4,$K$4="N"),V593,IF(AND($K$3=5,$K$4="N"),X593,IF(AND($K$3=1,$K$4="Y"),Z593,IF(AND($K$3=2,$K$4="Y"),AB593,IF(AND($K$3=3,$K$4="Y"),AD593,IF(AND($K$3=4,$K$4="Y"),AF593,IF(AND($K$3=5,$K$4="Y"),AH593,"FALSE"))))))))))</f>
        <v>1.4530000000000001</v>
      </c>
      <c r="I593" s="20">
        <f>IF(AND($K$3=1,$K$4="N"),Q593,IF(AND($K$3=2,$K$4="N"),S593,IF(AND($K$3=3,$K$4="N"),U593,IF(AND($K$3=4,$K$4="N"),W593,IF(AND($K$3=5,$K$4="N"),Y593,IF(AND($K$3=1,$K$4="Y"),AA593,IF(AND($K$3=2,$K$4="Y"),AC593,IF(AND($K$3=3,$K$4="Y"),AE593,IF(AND($K$3=4,$K$4="Y"),AG593,IF(AND($K$3=5,$K$4="Y"),AI593,"FALSE"))))))))))</f>
        <v>46.49</v>
      </c>
      <c r="J593" s="34" t="str">
        <f>IF(OUT!F205="", "", OUT!F205)</f>
        <v>VERNALIZED</v>
      </c>
      <c r="K593" s="7">
        <f>IF(OUT!P205="", "", OUT!P205)</f>
        <v>32</v>
      </c>
      <c r="L593" s="7" t="str">
        <f>IF(OUT!AE205="", "", OUT!AE205)</f>
        <v/>
      </c>
      <c r="M593" s="7" t="str">
        <f>IF(OUT!AG205="", "", OUT!AG205)</f>
        <v/>
      </c>
      <c r="N593" s="7" t="str">
        <f>IF(OUT!AQ205="", "", OUT!AQ205)</f>
        <v>CUT</v>
      </c>
      <c r="O593" s="7" t="str">
        <f>IF(OUT!BM205="", "", OUT!BM205)</f>
        <v>T3</v>
      </c>
      <c r="P593" s="8">
        <f>IF(OUT!N205="", "", OUT!N205)</f>
        <v>1.4530000000000001</v>
      </c>
      <c r="Q593" s="9">
        <f>IF(OUT!O205="", "", OUT!O205)</f>
        <v>46.49</v>
      </c>
      <c r="R593" s="8">
        <f>IF(PPG!H205="", "", PPG!H205)</f>
        <v>0</v>
      </c>
      <c r="S593" s="9">
        <f>IF(PPG!I205="", "", PPG!I205)</f>
        <v>0</v>
      </c>
      <c r="T593" s="8">
        <f>IF(PPG!J205="", "", PPG!J205)</f>
        <v>0</v>
      </c>
      <c r="U593" s="9">
        <f>IF(PPG!K205="", "", PPG!K205)</f>
        <v>0</v>
      </c>
      <c r="V593" s="8">
        <f>IF(PPG!L205="", "", PPG!L205)</f>
        <v>0</v>
      </c>
      <c r="W593" s="9">
        <f>IF(PPG!M205="", "", PPG!M205)</f>
        <v>0</v>
      </c>
      <c r="X593" s="8">
        <f>IF(PPG!N205="", "", PPG!N205)</f>
        <v>0</v>
      </c>
      <c r="Y593" s="9">
        <f>IF(PPG!O205="", "", PPG!O205)</f>
        <v>0</v>
      </c>
      <c r="Z593" s="8">
        <f>IF(PPG!Q205="", "", PPG!Q205)</f>
        <v>1.4530000000000001</v>
      </c>
      <c r="AA593" s="9">
        <f>IF(PPG!R205="", "", PPG!R205)</f>
        <v>46.49</v>
      </c>
      <c r="AB593" s="8">
        <f>IF(PPG!S205="", "", PPG!S205)</f>
        <v>0</v>
      </c>
      <c r="AC593" s="9">
        <f>IF(PPG!T205="", "", PPG!T205)</f>
        <v>0</v>
      </c>
      <c r="AD593" s="8">
        <f>IF(PPG!U205="", "", PPG!U205)</f>
        <v>0</v>
      </c>
      <c r="AE593" s="9">
        <f>IF(PPG!V205="", "", PPG!V205)</f>
        <v>0</v>
      </c>
      <c r="AF593" s="8">
        <f>IF(PPG!W205="", "", PPG!W205)</f>
        <v>0</v>
      </c>
      <c r="AG593" s="9">
        <f>IF(PPG!X205="", "", PPG!X205)</f>
        <v>0</v>
      </c>
      <c r="AH593" s="8">
        <f>IF(PPG!Y205="", "", PPG!Y205)</f>
        <v>0</v>
      </c>
      <c r="AI593" s="9">
        <f>IF(PPG!Z205="", "", PPG!Z205)</f>
        <v>0</v>
      </c>
      <c r="AJ593" s="30" t="str">
        <f>IF(D593&lt;&gt;"",D593*I593, "0.00")</f>
        <v>0.00</v>
      </c>
      <c r="AK593" s="7" t="str">
        <f>IF(D593&lt;&gt;"",D593, "0")</f>
        <v>0</v>
      </c>
      <c r="AL593" s="7" t="str">
        <f>IF(D593&lt;&gt;"",D593*K593, "0")</f>
        <v>0</v>
      </c>
    </row>
    <row r="594" spans="1:38">
      <c r="A594" s="7">
        <f>IF(OUT!C204="", "", OUT!C204)</f>
        <v>711</v>
      </c>
      <c r="B594" s="18">
        <f>IF(OUT!A204="", "", OUT!A204)</f>
        <v>40196</v>
      </c>
      <c r="C594" s="7" t="str">
        <f>IF(OUT!D204="", "", OUT!D204)</f>
        <v>DB</v>
      </c>
      <c r="D594" s="25"/>
      <c r="E594" s="7" t="str">
        <f>IF(OUT!E204="", "", OUT!E204)</f>
        <v>51 CELL</v>
      </c>
      <c r="F594" s="22" t="str">
        <f>IF(OUT!AE204="NEW", "✷", "")</f>
        <v/>
      </c>
      <c r="G594" t="str">
        <f>IF(OUT!B204="", "", OUT!B204)</f>
        <v>HERB   LAVENDER LAVANDULA ANGUSTIFOLIA HIDCOTE (Deep Blue)</v>
      </c>
      <c r="H594" s="19">
        <f>IF(AND($K$3=1,$K$4="N"),P594,IF(AND($K$3=2,$K$4="N"),R594,IF(AND($K$3=3,$K$4="N"),T594,IF(AND($K$3=4,$K$4="N"),V594,IF(AND($K$3=5,$K$4="N"),X594,IF(AND($K$3=1,$K$4="Y"),Z594,IF(AND($K$3=2,$K$4="Y"),AB594,IF(AND($K$3=3,$K$4="Y"),AD594,IF(AND($K$3=4,$K$4="Y"),AF594,IF(AND($K$3=5,$K$4="Y"),AH594,"FALSE"))))))))))</f>
        <v>0.69499999999999995</v>
      </c>
      <c r="I594" s="20">
        <f>IF(AND($K$3=1,$K$4="N"),Q594,IF(AND($K$3=2,$K$4="N"),S594,IF(AND($K$3=3,$K$4="N"),U594,IF(AND($K$3=4,$K$4="N"),W594,IF(AND($K$3=5,$K$4="N"),Y594,IF(AND($K$3=1,$K$4="Y"),AA594,IF(AND($K$3=2,$K$4="Y"),AC594,IF(AND($K$3=3,$K$4="Y"),AE594,IF(AND($K$3=4,$K$4="Y"),AG594,IF(AND($K$3=5,$K$4="Y"),AI594,"FALSE"))))))))))</f>
        <v>34.75</v>
      </c>
      <c r="J594" s="34" t="str">
        <f>IF(OUT!F204="", "", OUT!F204)</f>
        <v>STRIP TRAY</v>
      </c>
      <c r="K594" s="7">
        <f>IF(OUT!P204="", "", OUT!P204)</f>
        <v>50</v>
      </c>
      <c r="L594" s="7" t="str">
        <f>IF(OUT!AE204="", "", OUT!AE204)</f>
        <v/>
      </c>
      <c r="M594" s="7" t="str">
        <f>IF(OUT!AG204="", "", OUT!AG204)</f>
        <v/>
      </c>
      <c r="N594" s="7" t="str">
        <f>IF(OUT!AQ204="", "", OUT!AQ204)</f>
        <v>CUT</v>
      </c>
      <c r="O594" s="7" t="str">
        <f>IF(OUT!BM204="", "", OUT!BM204)</f>
        <v>T3</v>
      </c>
      <c r="P594" s="8">
        <f>IF(OUT!N204="", "", OUT!N204)</f>
        <v>0.69499999999999995</v>
      </c>
      <c r="Q594" s="9">
        <f>IF(OUT!O204="", "", OUT!O204)</f>
        <v>34.75</v>
      </c>
      <c r="R594" s="8">
        <f>IF(PPG!H204="", "", PPG!H204)</f>
        <v>0</v>
      </c>
      <c r="S594" s="9">
        <f>IF(PPG!I204="", "", PPG!I204)</f>
        <v>0</v>
      </c>
      <c r="T594" s="8">
        <f>IF(PPG!J204="", "", PPG!J204)</f>
        <v>0</v>
      </c>
      <c r="U594" s="9">
        <f>IF(PPG!K204="", "", PPG!K204)</f>
        <v>0</v>
      </c>
      <c r="V594" s="8">
        <f>IF(PPG!L204="", "", PPG!L204)</f>
        <v>0</v>
      </c>
      <c r="W594" s="9">
        <f>IF(PPG!M204="", "", PPG!M204)</f>
        <v>0</v>
      </c>
      <c r="X594" s="8">
        <f>IF(PPG!N204="", "", PPG!N204)</f>
        <v>0</v>
      </c>
      <c r="Y594" s="9">
        <f>IF(PPG!O204="", "", PPG!O204)</f>
        <v>0</v>
      </c>
      <c r="Z594" s="8">
        <f>IF(PPG!Q204="", "", PPG!Q204)</f>
        <v>0.69499999999999995</v>
      </c>
      <c r="AA594" s="9">
        <f>IF(PPG!R204="", "", PPG!R204)</f>
        <v>34.75</v>
      </c>
      <c r="AB594" s="8">
        <f>IF(PPG!S204="", "", PPG!S204)</f>
        <v>0</v>
      </c>
      <c r="AC594" s="9">
        <f>IF(PPG!T204="", "", PPG!T204)</f>
        <v>0</v>
      </c>
      <c r="AD594" s="8">
        <f>IF(PPG!U204="", "", PPG!U204)</f>
        <v>0</v>
      </c>
      <c r="AE594" s="9">
        <f>IF(PPG!V204="", "", PPG!V204)</f>
        <v>0</v>
      </c>
      <c r="AF594" s="8">
        <f>IF(PPG!W204="", "", PPG!W204)</f>
        <v>0</v>
      </c>
      <c r="AG594" s="9">
        <f>IF(PPG!X204="", "", PPG!X204)</f>
        <v>0</v>
      </c>
      <c r="AH594" s="8">
        <f>IF(PPG!Y204="", "", PPG!Y204)</f>
        <v>0</v>
      </c>
      <c r="AI594" s="9">
        <f>IF(PPG!Z204="", "", PPG!Z204)</f>
        <v>0</v>
      </c>
      <c r="AJ594" s="30" t="str">
        <f>IF(D594&lt;&gt;"",D594*I594, "0.00")</f>
        <v>0.00</v>
      </c>
      <c r="AK594" s="7" t="str">
        <f>IF(D594&lt;&gt;"",D594, "0")</f>
        <v>0</v>
      </c>
      <c r="AL594" s="7" t="str">
        <f>IF(D594&lt;&gt;"",D594*K594, "0")</f>
        <v>0</v>
      </c>
    </row>
    <row r="595" spans="1:38">
      <c r="A595" s="7">
        <f>IF(OUT!C206="", "", OUT!C206)</f>
        <v>711</v>
      </c>
      <c r="B595" s="18">
        <f>IF(OUT!A206="", "", OUT!A206)</f>
        <v>40196</v>
      </c>
      <c r="C595" s="7" t="str">
        <f>IF(OUT!D206="", "", OUT!D206)</f>
        <v>M</v>
      </c>
      <c r="D595" s="25"/>
      <c r="E595" s="7" t="str">
        <f>IF(OUT!E206="", "", OUT!E206)</f>
        <v>50 TRAY</v>
      </c>
      <c r="F595" s="22" t="str">
        <f>IF(OUT!AE206="NEW", "✷", "")</f>
        <v/>
      </c>
      <c r="G595" t="str">
        <f>IF(OUT!B206="", "", OUT!B206)</f>
        <v>HERB   LAVENDER LAVANDULA ANGUSTIFOLIA HIDCOTE (Deep Blue)</v>
      </c>
      <c r="H595" s="19">
        <f>IF(AND($K$3=1,$K$4="N"),P595,IF(AND($K$3=2,$K$4="N"),R595,IF(AND($K$3=3,$K$4="N"),T595,IF(AND($K$3=4,$K$4="N"),V595,IF(AND($K$3=5,$K$4="N"),X595,IF(AND($K$3=1,$K$4="Y"),Z595,IF(AND($K$3=2,$K$4="Y"),AB595,IF(AND($K$3=3,$K$4="Y"),AD595,IF(AND($K$3=4,$K$4="Y"),AF595,IF(AND($K$3=5,$K$4="Y"),AH595,"FALSE"))))))))))</f>
        <v>1.3140000000000001</v>
      </c>
      <c r="I595" s="20">
        <f>IF(AND($K$3=1,$K$4="N"),Q595,IF(AND($K$3=2,$K$4="N"),S595,IF(AND($K$3=3,$K$4="N"),U595,IF(AND($K$3=4,$K$4="N"),W595,IF(AND($K$3=5,$K$4="N"),Y595,IF(AND($K$3=1,$K$4="Y"),AA595,IF(AND($K$3=2,$K$4="Y"),AC595,IF(AND($K$3=3,$K$4="Y"),AE595,IF(AND($K$3=4,$K$4="Y"),AG595,IF(AND($K$3=5,$K$4="Y"),AI595,"FALSE"))))))))))</f>
        <v>65.7</v>
      </c>
      <c r="J595" s="34" t="str">
        <f>IF(OUT!F206="", "", OUT!F206)</f>
        <v/>
      </c>
      <c r="K595" s="7">
        <f>IF(OUT!P206="", "", OUT!P206)</f>
        <v>50</v>
      </c>
      <c r="L595" s="7" t="str">
        <f>IF(OUT!AE206="", "", OUT!AE206)</f>
        <v/>
      </c>
      <c r="M595" s="7" t="str">
        <f>IF(OUT!AG206="", "", OUT!AG206)</f>
        <v/>
      </c>
      <c r="N595" s="7" t="str">
        <f>IF(OUT!AQ206="", "", OUT!AQ206)</f>
        <v>CUT</v>
      </c>
      <c r="O595" s="7" t="str">
        <f>IF(OUT!BM206="", "", OUT!BM206)</f>
        <v>T3</v>
      </c>
      <c r="P595" s="8">
        <f>IF(OUT!N206="", "", OUT!N206)</f>
        <v>1.3140000000000001</v>
      </c>
      <c r="Q595" s="9">
        <f>IF(OUT!O206="", "", OUT!O206)</f>
        <v>65.7</v>
      </c>
      <c r="R595" s="8">
        <f>IF(PPG!H206="", "", PPG!H206)</f>
        <v>0</v>
      </c>
      <c r="S595" s="9">
        <f>IF(PPG!I206="", "", PPG!I206)</f>
        <v>0</v>
      </c>
      <c r="T595" s="8">
        <f>IF(PPG!J206="", "", PPG!J206)</f>
        <v>0</v>
      </c>
      <c r="U595" s="9">
        <f>IF(PPG!K206="", "", PPG!K206)</f>
        <v>0</v>
      </c>
      <c r="V595" s="8">
        <f>IF(PPG!L206="", "", PPG!L206)</f>
        <v>0</v>
      </c>
      <c r="W595" s="9">
        <f>IF(PPG!M206="", "", PPG!M206)</f>
        <v>0</v>
      </c>
      <c r="X595" s="8">
        <f>IF(PPG!N206="", "", PPG!N206)</f>
        <v>0</v>
      </c>
      <c r="Y595" s="9">
        <f>IF(PPG!O206="", "", PPG!O206)</f>
        <v>0</v>
      </c>
      <c r="Z595" s="8">
        <f>IF(PPG!Q206="", "", PPG!Q206)</f>
        <v>1.3140000000000001</v>
      </c>
      <c r="AA595" s="9">
        <f>IF(PPG!R206="", "", PPG!R206)</f>
        <v>65.7</v>
      </c>
      <c r="AB595" s="8">
        <f>IF(PPG!S206="", "", PPG!S206)</f>
        <v>0</v>
      </c>
      <c r="AC595" s="9">
        <f>IF(PPG!T206="", "", PPG!T206)</f>
        <v>0</v>
      </c>
      <c r="AD595" s="8">
        <f>IF(PPG!U206="", "", PPG!U206)</f>
        <v>0</v>
      </c>
      <c r="AE595" s="9">
        <f>IF(PPG!V206="", "", PPG!V206)</f>
        <v>0</v>
      </c>
      <c r="AF595" s="8">
        <f>IF(PPG!W206="", "", PPG!W206)</f>
        <v>0</v>
      </c>
      <c r="AG595" s="9">
        <f>IF(PPG!X206="", "", PPG!X206)</f>
        <v>0</v>
      </c>
      <c r="AH595" s="8">
        <f>IF(PPG!Y206="", "", PPG!Y206)</f>
        <v>0</v>
      </c>
      <c r="AI595" s="9">
        <f>IF(PPG!Z206="", "", PPG!Z206)</f>
        <v>0</v>
      </c>
      <c r="AJ595" s="30" t="str">
        <f>IF(D595&lt;&gt;"",D595*I595, "0.00")</f>
        <v>0.00</v>
      </c>
      <c r="AK595" s="7" t="str">
        <f>IF(D595&lt;&gt;"",D595, "0")</f>
        <v>0</v>
      </c>
      <c r="AL595" s="7" t="str">
        <f>IF(D595&lt;&gt;"",D595*K595, "0")</f>
        <v>0</v>
      </c>
    </row>
    <row r="596" spans="1:38">
      <c r="A596" s="7">
        <f>IF(OUT!C801="", "", OUT!C801)</f>
        <v>711</v>
      </c>
      <c r="B596" s="18">
        <f>IF(OUT!A801="", "", OUT!A801)</f>
        <v>73650</v>
      </c>
      <c r="C596" s="7" t="str">
        <f>IF(OUT!D801="", "", OUT!D801)</f>
        <v>DB</v>
      </c>
      <c r="D596" s="25"/>
      <c r="E596" s="7" t="str">
        <f>IF(OUT!E801="", "", OUT!E801)</f>
        <v>51 CELL</v>
      </c>
      <c r="F596" s="22" t="str">
        <f>IF(OUT!AE801="NEW", "✷", "")</f>
        <v/>
      </c>
      <c r="G596" t="str">
        <f>IF(OUT!B801="", "", OUT!B801)</f>
        <v>HERB   LAVENDER LAVANDULA ANGUSTIFOLIA MUNSTEAD  (SEED)</v>
      </c>
      <c r="H596" s="19">
        <f>IF(AND($K$3=1,$K$4="N"),P596,IF(AND($K$3=2,$K$4="N"),R596,IF(AND($K$3=3,$K$4="N"),T596,IF(AND($K$3=4,$K$4="N"),V596,IF(AND($K$3=5,$K$4="N"),X596,IF(AND($K$3=1,$K$4="Y"),Z596,IF(AND($K$3=2,$K$4="Y"),AB596,IF(AND($K$3=3,$K$4="Y"),AD596,IF(AND($K$3=4,$K$4="Y"),AF596,IF(AND($K$3=5,$K$4="Y"),AH596,"FALSE"))))))))))</f>
        <v>0.503</v>
      </c>
      <c r="I596" s="20">
        <f>IF(AND($K$3=1,$K$4="N"),Q596,IF(AND($K$3=2,$K$4="N"),S596,IF(AND($K$3=3,$K$4="N"),U596,IF(AND($K$3=4,$K$4="N"),W596,IF(AND($K$3=5,$K$4="N"),Y596,IF(AND($K$3=1,$K$4="Y"),AA596,IF(AND($K$3=2,$K$4="Y"),AC596,IF(AND($K$3=3,$K$4="Y"),AE596,IF(AND($K$3=4,$K$4="Y"),AG596,IF(AND($K$3=5,$K$4="Y"),AI596,"FALSE"))))))))))</f>
        <v>25.15</v>
      </c>
      <c r="J596" s="34" t="str">
        <f>IF(OUT!F801="", "", OUT!F801)</f>
        <v>STRIP TRAY</v>
      </c>
      <c r="K596" s="7">
        <f>IF(OUT!P801="", "", OUT!P801)</f>
        <v>50</v>
      </c>
      <c r="L596" s="7" t="str">
        <f>IF(OUT!AE801="", "", OUT!AE801)</f>
        <v/>
      </c>
      <c r="M596" s="7" t="str">
        <f>IF(OUT!AG801="", "", OUT!AG801)</f>
        <v/>
      </c>
      <c r="N596" s="7" t="str">
        <f>IF(OUT!AQ801="", "", OUT!AQ801)</f>
        <v/>
      </c>
      <c r="O596" s="7" t="str">
        <f>IF(OUT!BM801="", "", OUT!BM801)</f>
        <v>T3</v>
      </c>
      <c r="P596" s="8">
        <f>IF(OUT!N801="", "", OUT!N801)</f>
        <v>0.503</v>
      </c>
      <c r="Q596" s="9">
        <f>IF(OUT!O801="", "", OUT!O801)</f>
        <v>25.15</v>
      </c>
      <c r="R596" s="8">
        <f>IF(PPG!H801="", "", PPG!H801)</f>
        <v>0</v>
      </c>
      <c r="S596" s="9">
        <f>IF(PPG!I801="", "", PPG!I801)</f>
        <v>0</v>
      </c>
      <c r="T596" s="8">
        <f>IF(PPG!J801="", "", PPG!J801)</f>
        <v>0</v>
      </c>
      <c r="U596" s="9">
        <f>IF(PPG!K801="", "", PPG!K801)</f>
        <v>0</v>
      </c>
      <c r="V596" s="8">
        <f>IF(PPG!L801="", "", PPG!L801)</f>
        <v>0</v>
      </c>
      <c r="W596" s="9">
        <f>IF(PPG!M801="", "", PPG!M801)</f>
        <v>0</v>
      </c>
      <c r="X596" s="8">
        <f>IF(PPG!N801="", "", PPG!N801)</f>
        <v>0</v>
      </c>
      <c r="Y596" s="9">
        <f>IF(PPG!O801="", "", PPG!O801)</f>
        <v>0</v>
      </c>
      <c r="Z596" s="8">
        <f>IF(PPG!Q801="", "", PPG!Q801)</f>
        <v>0.503</v>
      </c>
      <c r="AA596" s="9">
        <f>IF(PPG!R801="", "", PPG!R801)</f>
        <v>25.15</v>
      </c>
      <c r="AB596" s="8">
        <f>IF(PPG!S801="", "", PPG!S801)</f>
        <v>0</v>
      </c>
      <c r="AC596" s="9">
        <f>IF(PPG!T801="", "", PPG!T801)</f>
        <v>0</v>
      </c>
      <c r="AD596" s="8">
        <f>IF(PPG!U801="", "", PPG!U801)</f>
        <v>0</v>
      </c>
      <c r="AE596" s="9">
        <f>IF(PPG!V801="", "", PPG!V801)</f>
        <v>0</v>
      </c>
      <c r="AF596" s="8">
        <f>IF(PPG!W801="", "", PPG!W801)</f>
        <v>0</v>
      </c>
      <c r="AG596" s="9">
        <f>IF(PPG!X801="", "", PPG!X801)</f>
        <v>0</v>
      </c>
      <c r="AH596" s="8">
        <f>IF(PPG!Y801="", "", PPG!Y801)</f>
        <v>0</v>
      </c>
      <c r="AI596" s="9">
        <f>IF(PPG!Z801="", "", PPG!Z801)</f>
        <v>0</v>
      </c>
      <c r="AJ596" s="30" t="str">
        <f>IF(D596&lt;&gt;"",D596*I596, "0.00")</f>
        <v>0.00</v>
      </c>
      <c r="AK596" s="7" t="str">
        <f>IF(D596&lt;&gt;"",D596, "0")</f>
        <v>0</v>
      </c>
      <c r="AL596" s="7" t="str">
        <f>IF(D596&lt;&gt;"",D596*K596, "0")</f>
        <v>0</v>
      </c>
    </row>
    <row r="597" spans="1:38">
      <c r="A597" s="7">
        <f>IF(OUT!C43="", "", OUT!C43)</f>
        <v>711</v>
      </c>
      <c r="B597" s="18">
        <f>IF(OUT!A43="", "", OUT!A43)</f>
        <v>6028</v>
      </c>
      <c r="C597" s="7" t="str">
        <f>IF(OUT!D43="", "", OUT!D43)</f>
        <v>IV</v>
      </c>
      <c r="D597" s="25"/>
      <c r="E597" s="7" t="str">
        <f>IF(OUT!E43="", "", OUT!E43)</f>
        <v>32 TRAY</v>
      </c>
      <c r="F597" s="22" t="str">
        <f>IF(OUT!AE43="NEW", "✷", "")</f>
        <v/>
      </c>
      <c r="G597" t="str">
        <f>IF(OUT!B43="", "", OUT!B43)</f>
        <v>HERB   LAVENDER LAVANDULA ANGUSTIFOLIA MUNSTEAD (Blue Violet)</v>
      </c>
      <c r="H597" s="19">
        <f>IF(AND($K$3=1,$K$4="N"),P597,IF(AND($K$3=2,$K$4="N"),R597,IF(AND($K$3=3,$K$4="N"),T597,IF(AND($K$3=4,$K$4="N"),V597,IF(AND($K$3=5,$K$4="N"),X597,IF(AND($K$3=1,$K$4="Y"),Z597,IF(AND($K$3=2,$K$4="Y"),AB597,IF(AND($K$3=3,$K$4="Y"),AD597,IF(AND($K$3=4,$K$4="Y"),AF597,IF(AND($K$3=5,$K$4="Y"),AH597,"FALSE"))))))))))</f>
        <v>1.4530000000000001</v>
      </c>
      <c r="I597" s="20">
        <f>IF(AND($K$3=1,$K$4="N"),Q597,IF(AND($K$3=2,$K$4="N"),S597,IF(AND($K$3=3,$K$4="N"),U597,IF(AND($K$3=4,$K$4="N"),W597,IF(AND($K$3=5,$K$4="N"),Y597,IF(AND($K$3=1,$K$4="Y"),AA597,IF(AND($K$3=2,$K$4="Y"),AC597,IF(AND($K$3=3,$K$4="Y"),AE597,IF(AND($K$3=4,$K$4="Y"),AG597,IF(AND($K$3=5,$K$4="Y"),AI597,"FALSE"))))))))))</f>
        <v>46.49</v>
      </c>
      <c r="J597" s="34" t="str">
        <f>IF(OUT!F43="", "", OUT!F43)</f>
        <v>VERNALIZED</v>
      </c>
      <c r="K597" s="7">
        <f>IF(OUT!P43="", "", OUT!P43)</f>
        <v>32</v>
      </c>
      <c r="L597" s="7" t="str">
        <f>IF(OUT!AE43="", "", OUT!AE43)</f>
        <v/>
      </c>
      <c r="M597" s="7" t="str">
        <f>IF(OUT!AG43="", "", OUT!AG43)</f>
        <v/>
      </c>
      <c r="N597" s="7" t="str">
        <f>IF(OUT!AQ43="", "", OUT!AQ43)</f>
        <v/>
      </c>
      <c r="O597" s="7" t="str">
        <f>IF(OUT!BM43="", "", OUT!BM43)</f>
        <v>T3</v>
      </c>
      <c r="P597" s="8">
        <f>IF(OUT!N43="", "", OUT!N43)</f>
        <v>1.4530000000000001</v>
      </c>
      <c r="Q597" s="9">
        <f>IF(OUT!O43="", "", OUT!O43)</f>
        <v>46.49</v>
      </c>
      <c r="R597" s="8">
        <f>IF(PPG!H43="", "", PPG!H43)</f>
        <v>0</v>
      </c>
      <c r="S597" s="9">
        <f>IF(PPG!I43="", "", PPG!I43)</f>
        <v>0</v>
      </c>
      <c r="T597" s="8">
        <f>IF(PPG!J43="", "", PPG!J43)</f>
        <v>0</v>
      </c>
      <c r="U597" s="9">
        <f>IF(PPG!K43="", "", PPG!K43)</f>
        <v>0</v>
      </c>
      <c r="V597" s="8">
        <f>IF(PPG!L43="", "", PPG!L43)</f>
        <v>0</v>
      </c>
      <c r="W597" s="9">
        <f>IF(PPG!M43="", "", PPG!M43)</f>
        <v>0</v>
      </c>
      <c r="X597" s="8">
        <f>IF(PPG!N43="", "", PPG!N43)</f>
        <v>0</v>
      </c>
      <c r="Y597" s="9">
        <f>IF(PPG!O43="", "", PPG!O43)</f>
        <v>0</v>
      </c>
      <c r="Z597" s="8">
        <f>IF(PPG!Q43="", "", PPG!Q43)</f>
        <v>1.4530000000000001</v>
      </c>
      <c r="AA597" s="9">
        <f>IF(PPG!R43="", "", PPG!R43)</f>
        <v>46.49</v>
      </c>
      <c r="AB597" s="8">
        <f>IF(PPG!S43="", "", PPG!S43)</f>
        <v>0</v>
      </c>
      <c r="AC597" s="9">
        <f>IF(PPG!T43="", "", PPG!T43)</f>
        <v>0</v>
      </c>
      <c r="AD597" s="8">
        <f>IF(PPG!U43="", "", PPG!U43)</f>
        <v>0</v>
      </c>
      <c r="AE597" s="9">
        <f>IF(PPG!V43="", "", PPG!V43)</f>
        <v>0</v>
      </c>
      <c r="AF597" s="8">
        <f>IF(PPG!W43="", "", PPG!W43)</f>
        <v>0</v>
      </c>
      <c r="AG597" s="9">
        <f>IF(PPG!X43="", "", PPG!X43)</f>
        <v>0</v>
      </c>
      <c r="AH597" s="8">
        <f>IF(PPG!Y43="", "", PPG!Y43)</f>
        <v>0</v>
      </c>
      <c r="AI597" s="9">
        <f>IF(PPG!Z43="", "", PPG!Z43)</f>
        <v>0</v>
      </c>
      <c r="AJ597" s="30" t="str">
        <f>IF(D597&lt;&gt;"",D597*I597, "0.00")</f>
        <v>0.00</v>
      </c>
      <c r="AK597" s="7" t="str">
        <f>IF(D597&lt;&gt;"",D597, "0")</f>
        <v>0</v>
      </c>
      <c r="AL597" s="7" t="str">
        <f>IF(D597&lt;&gt;"",D597*K597, "0")</f>
        <v>0</v>
      </c>
    </row>
    <row r="598" spans="1:38">
      <c r="A598" s="7">
        <f>IF(OUT!C42="", "", OUT!C42)</f>
        <v>711</v>
      </c>
      <c r="B598" s="18">
        <f>IF(OUT!A42="", "", OUT!A42)</f>
        <v>6028</v>
      </c>
      <c r="C598" s="7" t="str">
        <f>IF(OUT!D42="", "", OUT!D42)</f>
        <v>DB</v>
      </c>
      <c r="D598" s="25"/>
      <c r="E598" s="7" t="str">
        <f>IF(OUT!E42="", "", OUT!E42)</f>
        <v>51 CELL</v>
      </c>
      <c r="F598" s="22" t="str">
        <f>IF(OUT!AE42="NEW", "✷", "")</f>
        <v/>
      </c>
      <c r="G598" t="str">
        <f>IF(OUT!B42="", "", OUT!B42)</f>
        <v>HERB   LAVENDER LAVANDULA ANGUSTIFOLIA MUNSTEAD (Blue Violet)</v>
      </c>
      <c r="H598" s="19">
        <f>IF(AND($K$3=1,$K$4="N"),P598,IF(AND($K$3=2,$K$4="N"),R598,IF(AND($K$3=3,$K$4="N"),T598,IF(AND($K$3=4,$K$4="N"),V598,IF(AND($K$3=5,$K$4="N"),X598,IF(AND($K$3=1,$K$4="Y"),Z598,IF(AND($K$3=2,$K$4="Y"),AB598,IF(AND($K$3=3,$K$4="Y"),AD598,IF(AND($K$3=4,$K$4="Y"),AF598,IF(AND($K$3=5,$K$4="Y"),AH598,"FALSE"))))))))))</f>
        <v>0.69499999999999995</v>
      </c>
      <c r="I598" s="20">
        <f>IF(AND($K$3=1,$K$4="N"),Q598,IF(AND($K$3=2,$K$4="N"),S598,IF(AND($K$3=3,$K$4="N"),U598,IF(AND($K$3=4,$K$4="N"),W598,IF(AND($K$3=5,$K$4="N"),Y598,IF(AND($K$3=1,$K$4="Y"),AA598,IF(AND($K$3=2,$K$4="Y"),AC598,IF(AND($K$3=3,$K$4="Y"),AE598,IF(AND($K$3=4,$K$4="Y"),AG598,IF(AND($K$3=5,$K$4="Y"),AI598,"FALSE"))))))))))</f>
        <v>34.75</v>
      </c>
      <c r="J598" s="34" t="str">
        <f>IF(OUT!F42="", "", OUT!F42)</f>
        <v>STRIP TRAY</v>
      </c>
      <c r="K598" s="7">
        <f>IF(OUT!P42="", "", OUT!P42)</f>
        <v>50</v>
      </c>
      <c r="L598" s="7" t="str">
        <f>IF(OUT!AE42="", "", OUT!AE42)</f>
        <v/>
      </c>
      <c r="M598" s="7" t="str">
        <f>IF(OUT!AG42="", "", OUT!AG42)</f>
        <v/>
      </c>
      <c r="N598" s="7" t="str">
        <f>IF(OUT!AQ42="", "", OUT!AQ42)</f>
        <v/>
      </c>
      <c r="O598" s="7" t="str">
        <f>IF(OUT!BM42="", "", OUT!BM42)</f>
        <v>T3</v>
      </c>
      <c r="P598" s="8">
        <f>IF(OUT!N42="", "", OUT!N42)</f>
        <v>0.69499999999999995</v>
      </c>
      <c r="Q598" s="9">
        <f>IF(OUT!O42="", "", OUT!O42)</f>
        <v>34.75</v>
      </c>
      <c r="R598" s="8">
        <f>IF(PPG!H42="", "", PPG!H42)</f>
        <v>0</v>
      </c>
      <c r="S598" s="9">
        <f>IF(PPG!I42="", "", PPG!I42)</f>
        <v>0</v>
      </c>
      <c r="T598" s="8">
        <f>IF(PPG!J42="", "", PPG!J42)</f>
        <v>0</v>
      </c>
      <c r="U598" s="9">
        <f>IF(PPG!K42="", "", PPG!K42)</f>
        <v>0</v>
      </c>
      <c r="V598" s="8">
        <f>IF(PPG!L42="", "", PPG!L42)</f>
        <v>0</v>
      </c>
      <c r="W598" s="9">
        <f>IF(PPG!M42="", "", PPG!M42)</f>
        <v>0</v>
      </c>
      <c r="X598" s="8">
        <f>IF(PPG!N42="", "", PPG!N42)</f>
        <v>0</v>
      </c>
      <c r="Y598" s="9">
        <f>IF(PPG!O42="", "", PPG!O42)</f>
        <v>0</v>
      </c>
      <c r="Z598" s="8">
        <f>IF(PPG!Q42="", "", PPG!Q42)</f>
        <v>0.69499999999999995</v>
      </c>
      <c r="AA598" s="9">
        <f>IF(PPG!R42="", "", PPG!R42)</f>
        <v>34.75</v>
      </c>
      <c r="AB598" s="8">
        <f>IF(PPG!S42="", "", PPG!S42)</f>
        <v>0</v>
      </c>
      <c r="AC598" s="9">
        <f>IF(PPG!T42="", "", PPG!T42)</f>
        <v>0</v>
      </c>
      <c r="AD598" s="8">
        <f>IF(PPG!U42="", "", PPG!U42)</f>
        <v>0</v>
      </c>
      <c r="AE598" s="9">
        <f>IF(PPG!V42="", "", PPG!V42)</f>
        <v>0</v>
      </c>
      <c r="AF598" s="8">
        <f>IF(PPG!W42="", "", PPG!W42)</f>
        <v>0</v>
      </c>
      <c r="AG598" s="9">
        <f>IF(PPG!X42="", "", PPG!X42)</f>
        <v>0</v>
      </c>
      <c r="AH598" s="8">
        <f>IF(PPG!Y42="", "", PPG!Y42)</f>
        <v>0</v>
      </c>
      <c r="AI598" s="9">
        <f>IF(PPG!Z42="", "", PPG!Z42)</f>
        <v>0</v>
      </c>
      <c r="AJ598" s="30" t="str">
        <f>IF(D598&lt;&gt;"",D598*I598, "0.00")</f>
        <v>0.00</v>
      </c>
      <c r="AK598" s="7" t="str">
        <f>IF(D598&lt;&gt;"",D598, "0")</f>
        <v>0</v>
      </c>
      <c r="AL598" s="7" t="str">
        <f>IF(D598&lt;&gt;"",D598*K598, "0")</f>
        <v>0</v>
      </c>
    </row>
    <row r="599" spans="1:38">
      <c r="A599" s="7">
        <f>IF(OUT!C44="", "", OUT!C44)</f>
        <v>711</v>
      </c>
      <c r="B599" s="18">
        <f>IF(OUT!A44="", "", OUT!A44)</f>
        <v>6028</v>
      </c>
      <c r="C599" s="7" t="str">
        <f>IF(OUT!D44="", "", OUT!D44)</f>
        <v>M</v>
      </c>
      <c r="D599" s="25"/>
      <c r="E599" s="7" t="str">
        <f>IF(OUT!E44="", "", OUT!E44)</f>
        <v>50 TRAY</v>
      </c>
      <c r="F599" s="22" t="str">
        <f>IF(OUT!AE44="NEW", "✷", "")</f>
        <v/>
      </c>
      <c r="G599" t="str">
        <f>IF(OUT!B44="", "", OUT!B44)</f>
        <v>HERB   LAVENDER LAVANDULA ANGUSTIFOLIA MUNSTEAD (Blue Violet)</v>
      </c>
      <c r="H599" s="19">
        <f>IF(AND($K$3=1,$K$4="N"),P599,IF(AND($K$3=2,$K$4="N"),R599,IF(AND($K$3=3,$K$4="N"),T599,IF(AND($K$3=4,$K$4="N"),V599,IF(AND($K$3=5,$K$4="N"),X599,IF(AND($K$3=1,$K$4="Y"),Z599,IF(AND($K$3=2,$K$4="Y"),AB599,IF(AND($K$3=3,$K$4="Y"),AD599,IF(AND($K$3=4,$K$4="Y"),AF599,IF(AND($K$3=5,$K$4="Y"),AH599,"FALSE"))))))))))</f>
        <v>1.3140000000000001</v>
      </c>
      <c r="I599" s="20">
        <f>IF(AND($K$3=1,$K$4="N"),Q599,IF(AND($K$3=2,$K$4="N"),S599,IF(AND($K$3=3,$K$4="N"),U599,IF(AND($K$3=4,$K$4="N"),W599,IF(AND($K$3=5,$K$4="N"),Y599,IF(AND($K$3=1,$K$4="Y"),AA599,IF(AND($K$3=2,$K$4="Y"),AC599,IF(AND($K$3=3,$K$4="Y"),AE599,IF(AND($K$3=4,$K$4="Y"),AG599,IF(AND($K$3=5,$K$4="Y"),AI599,"FALSE"))))))))))</f>
        <v>65.7</v>
      </c>
      <c r="J599" s="34" t="str">
        <f>IF(OUT!F44="", "", OUT!F44)</f>
        <v/>
      </c>
      <c r="K599" s="7">
        <f>IF(OUT!P44="", "", OUT!P44)</f>
        <v>50</v>
      </c>
      <c r="L599" s="7" t="str">
        <f>IF(OUT!AE44="", "", OUT!AE44)</f>
        <v/>
      </c>
      <c r="M599" s="7" t="str">
        <f>IF(OUT!AG44="", "", OUT!AG44)</f>
        <v/>
      </c>
      <c r="N599" s="7" t="str">
        <f>IF(OUT!AQ44="", "", OUT!AQ44)</f>
        <v/>
      </c>
      <c r="O599" s="7" t="str">
        <f>IF(OUT!BM44="", "", OUT!BM44)</f>
        <v>T3</v>
      </c>
      <c r="P599" s="8">
        <f>IF(OUT!N44="", "", OUT!N44)</f>
        <v>1.3140000000000001</v>
      </c>
      <c r="Q599" s="9">
        <f>IF(OUT!O44="", "", OUT!O44)</f>
        <v>65.7</v>
      </c>
      <c r="R599" s="8">
        <f>IF(PPG!H44="", "", PPG!H44)</f>
        <v>0</v>
      </c>
      <c r="S599" s="9">
        <f>IF(PPG!I44="", "", PPG!I44)</f>
        <v>0</v>
      </c>
      <c r="T599" s="8">
        <f>IF(PPG!J44="", "", PPG!J44)</f>
        <v>0</v>
      </c>
      <c r="U599" s="9">
        <f>IF(PPG!K44="", "", PPG!K44)</f>
        <v>0</v>
      </c>
      <c r="V599" s="8">
        <f>IF(PPG!L44="", "", PPG!L44)</f>
        <v>0</v>
      </c>
      <c r="W599" s="9">
        <f>IF(PPG!M44="", "", PPG!M44)</f>
        <v>0</v>
      </c>
      <c r="X599" s="8">
        <f>IF(PPG!N44="", "", PPG!N44)</f>
        <v>0</v>
      </c>
      <c r="Y599" s="9">
        <f>IF(PPG!O44="", "", PPG!O44)</f>
        <v>0</v>
      </c>
      <c r="Z599" s="8">
        <f>IF(PPG!Q44="", "", PPG!Q44)</f>
        <v>1.3140000000000001</v>
      </c>
      <c r="AA599" s="9">
        <f>IF(PPG!R44="", "", PPG!R44)</f>
        <v>65.7</v>
      </c>
      <c r="AB599" s="8">
        <f>IF(PPG!S44="", "", PPG!S44)</f>
        <v>0</v>
      </c>
      <c r="AC599" s="9">
        <f>IF(PPG!T44="", "", PPG!T44)</f>
        <v>0</v>
      </c>
      <c r="AD599" s="8">
        <f>IF(PPG!U44="", "", PPG!U44)</f>
        <v>0</v>
      </c>
      <c r="AE599" s="9">
        <f>IF(PPG!V44="", "", PPG!V44)</f>
        <v>0</v>
      </c>
      <c r="AF599" s="8">
        <f>IF(PPG!W44="", "", PPG!W44)</f>
        <v>0</v>
      </c>
      <c r="AG599" s="9">
        <f>IF(PPG!X44="", "", PPG!X44)</f>
        <v>0</v>
      </c>
      <c r="AH599" s="8">
        <f>IF(PPG!Y44="", "", PPG!Y44)</f>
        <v>0</v>
      </c>
      <c r="AI599" s="9">
        <f>IF(PPG!Z44="", "", PPG!Z44)</f>
        <v>0</v>
      </c>
      <c r="AJ599" s="30" t="str">
        <f>IF(D599&lt;&gt;"",D599*I599, "0.00")</f>
        <v>0.00</v>
      </c>
      <c r="AK599" s="7" t="str">
        <f>IF(D599&lt;&gt;"",D599, "0")</f>
        <v>0</v>
      </c>
      <c r="AL599" s="7" t="str">
        <f>IF(D599&lt;&gt;"",D599*K599, "0")</f>
        <v>0</v>
      </c>
    </row>
    <row r="600" spans="1:38">
      <c r="A600" s="7">
        <f>IF(OUT!C1115="", "", OUT!C1115)</f>
        <v>711</v>
      </c>
      <c r="B600" s="18">
        <f>IF(OUT!A1115="", "", OUT!A1115)</f>
        <v>84465</v>
      </c>
      <c r="C600" s="7" t="str">
        <f>IF(OUT!D1115="", "", OUT!D1115)</f>
        <v>IV</v>
      </c>
      <c r="D600" s="25"/>
      <c r="E600" s="7" t="str">
        <f>IF(OUT!E1115="", "", OUT!E1115)</f>
        <v>32 TRAY</v>
      </c>
      <c r="F600" s="22" t="str">
        <f>IF(OUT!AE1115="NEW", "✷", "")</f>
        <v/>
      </c>
      <c r="G600" t="str">
        <f>IF(OUT!B1115="", "", OUT!B1115)</f>
        <v>HERB   LAVENDER LAVANDULA ANGUSTIFOLIA PLATINUM BLONDE</v>
      </c>
      <c r="H600" s="19">
        <f>IF(AND($K$3=1,$K$4="N"),P600,IF(AND($K$3=2,$K$4="N"),R600,IF(AND($K$3=3,$K$4="N"),T600,IF(AND($K$3=4,$K$4="N"),V600,IF(AND($K$3=5,$K$4="N"),X600,IF(AND($K$3=1,$K$4="Y"),Z600,IF(AND($K$3=2,$K$4="Y"),AB600,IF(AND($K$3=3,$K$4="Y"),AD600,IF(AND($K$3=4,$K$4="Y"),AF600,IF(AND($K$3=5,$K$4="Y"),AH600,"FALSE"))))))))))</f>
        <v>1.7529999999999999</v>
      </c>
      <c r="I600" s="20">
        <f>IF(AND($K$3=1,$K$4="N"),Q600,IF(AND($K$3=2,$K$4="N"),S600,IF(AND($K$3=3,$K$4="N"),U600,IF(AND($K$3=4,$K$4="N"),W600,IF(AND($K$3=5,$K$4="N"),Y600,IF(AND($K$3=1,$K$4="Y"),AA600,IF(AND($K$3=2,$K$4="Y"),AC600,IF(AND($K$3=3,$K$4="Y"),AE600,IF(AND($K$3=4,$K$4="Y"),AG600,IF(AND($K$3=5,$K$4="Y"),AI600,"FALSE"))))))))))</f>
        <v>56.09</v>
      </c>
      <c r="J600" s="34" t="str">
        <f>IF(OUT!F1115="", "", OUT!F1115)</f>
        <v>VERNALIZED</v>
      </c>
      <c r="K600" s="7">
        <f>IF(OUT!P1115="", "", OUT!P1115)</f>
        <v>32</v>
      </c>
      <c r="L600" s="7" t="str">
        <f>IF(OUT!AE1115="", "", OUT!AE1115)</f>
        <v/>
      </c>
      <c r="M600" s="7" t="str">
        <f>IF(OUT!AG1115="", "", OUT!AG1115)</f>
        <v>PAT</v>
      </c>
      <c r="N600" s="7" t="str">
        <f>IF(OUT!AQ1115="", "", OUT!AQ1115)</f>
        <v/>
      </c>
      <c r="O600" s="7" t="str">
        <f>IF(OUT!BM1115="", "", OUT!BM1115)</f>
        <v>T3</v>
      </c>
      <c r="P600" s="8">
        <f>IF(OUT!N1115="", "", OUT!N1115)</f>
        <v>1.7529999999999999</v>
      </c>
      <c r="Q600" s="9">
        <f>IF(OUT!O1115="", "", OUT!O1115)</f>
        <v>56.09</v>
      </c>
      <c r="R600" s="8">
        <f>IF(PPG!H1115="", "", PPG!H1115)</f>
        <v>0</v>
      </c>
      <c r="S600" s="9">
        <f>IF(PPG!I1115="", "", PPG!I1115)</f>
        <v>0</v>
      </c>
      <c r="T600" s="8">
        <f>IF(PPG!J1115="", "", PPG!J1115)</f>
        <v>0</v>
      </c>
      <c r="U600" s="9">
        <f>IF(PPG!K1115="", "", PPG!K1115)</f>
        <v>0</v>
      </c>
      <c r="V600" s="8">
        <f>IF(PPG!L1115="", "", PPG!L1115)</f>
        <v>0</v>
      </c>
      <c r="W600" s="9">
        <f>IF(PPG!M1115="", "", PPG!M1115)</f>
        <v>0</v>
      </c>
      <c r="X600" s="8">
        <f>IF(PPG!N1115="", "", PPG!N1115)</f>
        <v>0</v>
      </c>
      <c r="Y600" s="9">
        <f>IF(PPG!O1115="", "", PPG!O1115)</f>
        <v>0</v>
      </c>
      <c r="Z600" s="8">
        <f>IF(PPG!Q1115="", "", PPG!Q1115)</f>
        <v>1.7529999999999999</v>
      </c>
      <c r="AA600" s="9">
        <f>IF(PPG!R1115="", "", PPG!R1115)</f>
        <v>56.09</v>
      </c>
      <c r="AB600" s="8">
        <f>IF(PPG!S1115="", "", PPG!S1115)</f>
        <v>0</v>
      </c>
      <c r="AC600" s="9">
        <f>IF(PPG!T1115="", "", PPG!T1115)</f>
        <v>0</v>
      </c>
      <c r="AD600" s="8">
        <f>IF(PPG!U1115="", "", PPG!U1115)</f>
        <v>0</v>
      </c>
      <c r="AE600" s="9">
        <f>IF(PPG!V1115="", "", PPG!V1115)</f>
        <v>0</v>
      </c>
      <c r="AF600" s="8">
        <f>IF(PPG!W1115="", "", PPG!W1115)</f>
        <v>0</v>
      </c>
      <c r="AG600" s="9">
        <f>IF(PPG!X1115="", "", PPG!X1115)</f>
        <v>0</v>
      </c>
      <c r="AH600" s="8">
        <f>IF(PPG!Y1115="", "", PPG!Y1115)</f>
        <v>0</v>
      </c>
      <c r="AI600" s="9">
        <f>IF(PPG!Z1115="", "", PPG!Z1115)</f>
        <v>0</v>
      </c>
      <c r="AJ600" s="30" t="str">
        <f>IF(D600&lt;&gt;"",D600*I600, "0.00")</f>
        <v>0.00</v>
      </c>
      <c r="AK600" s="7" t="str">
        <f>IF(D600&lt;&gt;"",D600, "0")</f>
        <v>0</v>
      </c>
      <c r="AL600" s="7" t="str">
        <f>IF(D600&lt;&gt;"",D600*K600, "0")</f>
        <v>0</v>
      </c>
    </row>
    <row r="601" spans="1:38">
      <c r="A601" s="7">
        <f>IF(OUT!C1114="", "", OUT!C1114)</f>
        <v>711</v>
      </c>
      <c r="B601" s="18">
        <f>IF(OUT!A1114="", "", OUT!A1114)</f>
        <v>84465</v>
      </c>
      <c r="C601" s="7" t="str">
        <f>IF(OUT!D1114="", "", OUT!D1114)</f>
        <v>DB</v>
      </c>
      <c r="D601" s="25"/>
      <c r="E601" s="7" t="str">
        <f>IF(OUT!E1114="", "", OUT!E1114)</f>
        <v>51 CELL</v>
      </c>
      <c r="F601" s="22" t="str">
        <f>IF(OUT!AE1114="NEW", "✷", "")</f>
        <v/>
      </c>
      <c r="G601" t="str">
        <f>IF(OUT!B1114="", "", OUT!B1114)</f>
        <v>HERB   LAVENDER LAVANDULA ANGUSTIFOLIA PLATINUM BLONDE</v>
      </c>
      <c r="H601" s="19">
        <f>IF(AND($K$3=1,$K$4="N"),P601,IF(AND($K$3=2,$K$4="N"),R601,IF(AND($K$3=3,$K$4="N"),T601,IF(AND($K$3=4,$K$4="N"),V601,IF(AND($K$3=5,$K$4="N"),X601,IF(AND($K$3=1,$K$4="Y"),Z601,IF(AND($K$3=2,$K$4="Y"),AB601,IF(AND($K$3=3,$K$4="Y"),AD601,IF(AND($K$3=4,$K$4="Y"),AF601,IF(AND($K$3=5,$K$4="Y"),AH601,"FALSE"))))))))))</f>
        <v>0.89</v>
      </c>
      <c r="I601" s="20">
        <f>IF(AND($K$3=1,$K$4="N"),Q601,IF(AND($K$3=2,$K$4="N"),S601,IF(AND($K$3=3,$K$4="N"),U601,IF(AND($K$3=4,$K$4="N"),W601,IF(AND($K$3=5,$K$4="N"),Y601,IF(AND($K$3=1,$K$4="Y"),AA601,IF(AND($K$3=2,$K$4="Y"),AC601,IF(AND($K$3=3,$K$4="Y"),AE601,IF(AND($K$3=4,$K$4="Y"),AG601,IF(AND($K$3=5,$K$4="Y"),AI601,"FALSE"))))))))))</f>
        <v>44.5</v>
      </c>
      <c r="J601" s="34" t="str">
        <f>IF(OUT!F1114="", "", OUT!F1114)</f>
        <v>STRIP TRAY</v>
      </c>
      <c r="K601" s="7">
        <f>IF(OUT!P1114="", "", OUT!P1114)</f>
        <v>50</v>
      </c>
      <c r="L601" s="7" t="str">
        <f>IF(OUT!AE1114="", "", OUT!AE1114)</f>
        <v/>
      </c>
      <c r="M601" s="7" t="str">
        <f>IF(OUT!AG1114="", "", OUT!AG1114)</f>
        <v>PAT</v>
      </c>
      <c r="N601" s="7" t="str">
        <f>IF(OUT!AQ1114="", "", OUT!AQ1114)</f>
        <v/>
      </c>
      <c r="O601" s="7" t="str">
        <f>IF(OUT!BM1114="", "", OUT!BM1114)</f>
        <v>T3</v>
      </c>
      <c r="P601" s="8">
        <f>IF(OUT!N1114="", "", OUT!N1114)</f>
        <v>0.89</v>
      </c>
      <c r="Q601" s="9">
        <f>IF(OUT!O1114="", "", OUT!O1114)</f>
        <v>44.5</v>
      </c>
      <c r="R601" s="8">
        <f>IF(PPG!H1114="", "", PPG!H1114)</f>
        <v>0</v>
      </c>
      <c r="S601" s="9">
        <f>IF(PPG!I1114="", "", PPG!I1114)</f>
        <v>0</v>
      </c>
      <c r="T601" s="8">
        <f>IF(PPG!J1114="", "", PPG!J1114)</f>
        <v>0</v>
      </c>
      <c r="U601" s="9">
        <f>IF(PPG!K1114="", "", PPG!K1114)</f>
        <v>0</v>
      </c>
      <c r="V601" s="8">
        <f>IF(PPG!L1114="", "", PPG!L1114)</f>
        <v>0</v>
      </c>
      <c r="W601" s="9">
        <f>IF(PPG!M1114="", "", PPG!M1114)</f>
        <v>0</v>
      </c>
      <c r="X601" s="8">
        <f>IF(PPG!N1114="", "", PPG!N1114)</f>
        <v>0</v>
      </c>
      <c r="Y601" s="9">
        <f>IF(PPG!O1114="", "", PPG!O1114)</f>
        <v>0</v>
      </c>
      <c r="Z601" s="8">
        <f>IF(PPG!Q1114="", "", PPG!Q1114)</f>
        <v>0.89</v>
      </c>
      <c r="AA601" s="9">
        <f>IF(PPG!R1114="", "", PPG!R1114)</f>
        <v>44.5</v>
      </c>
      <c r="AB601" s="8">
        <f>IF(PPG!S1114="", "", PPG!S1114)</f>
        <v>0</v>
      </c>
      <c r="AC601" s="9">
        <f>IF(PPG!T1114="", "", PPG!T1114)</f>
        <v>0</v>
      </c>
      <c r="AD601" s="8">
        <f>IF(PPG!U1114="", "", PPG!U1114)</f>
        <v>0</v>
      </c>
      <c r="AE601" s="9">
        <f>IF(PPG!V1114="", "", PPG!V1114)</f>
        <v>0</v>
      </c>
      <c r="AF601" s="8">
        <f>IF(PPG!W1114="", "", PPG!W1114)</f>
        <v>0</v>
      </c>
      <c r="AG601" s="9">
        <f>IF(PPG!X1114="", "", PPG!X1114)</f>
        <v>0</v>
      </c>
      <c r="AH601" s="8">
        <f>IF(PPG!Y1114="", "", PPG!Y1114)</f>
        <v>0</v>
      </c>
      <c r="AI601" s="9">
        <f>IF(PPG!Z1114="", "", PPG!Z1114)</f>
        <v>0</v>
      </c>
      <c r="AJ601" s="30" t="str">
        <f>IF(D601&lt;&gt;"",D601*I601, "0.00")</f>
        <v>0.00</v>
      </c>
      <c r="AK601" s="7" t="str">
        <f>IF(D601&lt;&gt;"",D601, "0")</f>
        <v>0</v>
      </c>
      <c r="AL601" s="7" t="str">
        <f>IF(D601&lt;&gt;"",D601*K601, "0")</f>
        <v>0</v>
      </c>
    </row>
    <row r="602" spans="1:38">
      <c r="A602" s="7">
        <f>IF(OUT!C867="", "", OUT!C867)</f>
        <v>711</v>
      </c>
      <c r="B602" s="18">
        <f>IF(OUT!A867="", "", OUT!A867)</f>
        <v>76331</v>
      </c>
      <c r="C602" s="7" t="str">
        <f>IF(OUT!D867="", "", OUT!D867)</f>
        <v>IV</v>
      </c>
      <c r="D602" s="25"/>
      <c r="E602" s="7" t="str">
        <f>IF(OUT!E867="", "", OUT!E867)</f>
        <v>32 TRAY</v>
      </c>
      <c r="F602" s="22" t="str">
        <f>IF(OUT!AE867="NEW", "✷", "")</f>
        <v/>
      </c>
      <c r="G602" t="str">
        <f>IF(OUT!B867="", "", OUT!B867)</f>
        <v>HERB   LAVENDER LAVANDULA ANGUSTIFOLIA SCENT BLUE (Dark Blue)</v>
      </c>
      <c r="H602" s="19">
        <f>IF(AND($K$3=1,$K$4="N"),P602,IF(AND($K$3=2,$K$4="N"),R602,IF(AND($K$3=3,$K$4="N"),T602,IF(AND($K$3=4,$K$4="N"),V602,IF(AND($K$3=5,$K$4="N"),X602,IF(AND($K$3=1,$K$4="Y"),Z602,IF(AND($K$3=2,$K$4="Y"),AB602,IF(AND($K$3=3,$K$4="Y"),AD602,IF(AND($K$3=4,$K$4="Y"),AF602,IF(AND($K$3=5,$K$4="Y"),AH602,"FALSE"))))))))))</f>
        <v>1.4530000000000001</v>
      </c>
      <c r="I602" s="20">
        <f>IF(AND($K$3=1,$K$4="N"),Q602,IF(AND($K$3=2,$K$4="N"),S602,IF(AND($K$3=3,$K$4="N"),U602,IF(AND($K$3=4,$K$4="N"),W602,IF(AND($K$3=5,$K$4="N"),Y602,IF(AND($K$3=1,$K$4="Y"),AA602,IF(AND($K$3=2,$K$4="Y"),AC602,IF(AND($K$3=3,$K$4="Y"),AE602,IF(AND($K$3=4,$K$4="Y"),AG602,IF(AND($K$3=5,$K$4="Y"),AI602,"FALSE"))))))))))</f>
        <v>46.49</v>
      </c>
      <c r="J602" s="34" t="str">
        <f>IF(OUT!F867="", "", OUT!F867)</f>
        <v>VERNALIZED</v>
      </c>
      <c r="K602" s="7">
        <f>IF(OUT!P867="", "", OUT!P867)</f>
        <v>32</v>
      </c>
      <c r="L602" s="7" t="str">
        <f>IF(OUT!AE867="", "", OUT!AE867)</f>
        <v/>
      </c>
      <c r="M602" s="7" t="str">
        <f>IF(OUT!AG867="", "", OUT!AG867)</f>
        <v/>
      </c>
      <c r="N602" s="7" t="str">
        <f>IF(OUT!AQ867="", "", OUT!AQ867)</f>
        <v/>
      </c>
      <c r="O602" s="7" t="str">
        <f>IF(OUT!BM867="", "", OUT!BM867)</f>
        <v>T3</v>
      </c>
      <c r="P602" s="8">
        <f>IF(OUT!N867="", "", OUT!N867)</f>
        <v>1.4530000000000001</v>
      </c>
      <c r="Q602" s="9">
        <f>IF(OUT!O867="", "", OUT!O867)</f>
        <v>46.49</v>
      </c>
      <c r="R602" s="8">
        <f>IF(PPG!H867="", "", PPG!H867)</f>
        <v>0</v>
      </c>
      <c r="S602" s="9">
        <f>IF(PPG!I867="", "", PPG!I867)</f>
        <v>0</v>
      </c>
      <c r="T602" s="8">
        <f>IF(PPG!J867="", "", PPG!J867)</f>
        <v>0</v>
      </c>
      <c r="U602" s="9">
        <f>IF(PPG!K867="", "", PPG!K867)</f>
        <v>0</v>
      </c>
      <c r="V602" s="8">
        <f>IF(PPG!L867="", "", PPG!L867)</f>
        <v>0</v>
      </c>
      <c r="W602" s="9">
        <f>IF(PPG!M867="", "", PPG!M867)</f>
        <v>0</v>
      </c>
      <c r="X602" s="8">
        <f>IF(PPG!N867="", "", PPG!N867)</f>
        <v>0</v>
      </c>
      <c r="Y602" s="9">
        <f>IF(PPG!O867="", "", PPG!O867)</f>
        <v>0</v>
      </c>
      <c r="Z602" s="8">
        <f>IF(PPG!Q867="", "", PPG!Q867)</f>
        <v>1.4530000000000001</v>
      </c>
      <c r="AA602" s="9">
        <f>IF(PPG!R867="", "", PPG!R867)</f>
        <v>46.49</v>
      </c>
      <c r="AB602" s="8">
        <f>IF(PPG!S867="", "", PPG!S867)</f>
        <v>0</v>
      </c>
      <c r="AC602" s="9">
        <f>IF(PPG!T867="", "", PPG!T867)</f>
        <v>0</v>
      </c>
      <c r="AD602" s="8">
        <f>IF(PPG!U867="", "", PPG!U867)</f>
        <v>0</v>
      </c>
      <c r="AE602" s="9">
        <f>IF(PPG!V867="", "", PPG!V867)</f>
        <v>0</v>
      </c>
      <c r="AF602" s="8">
        <f>IF(PPG!W867="", "", PPG!W867)</f>
        <v>0</v>
      </c>
      <c r="AG602" s="9">
        <f>IF(PPG!X867="", "", PPG!X867)</f>
        <v>0</v>
      </c>
      <c r="AH602" s="8">
        <f>IF(PPG!Y867="", "", PPG!Y867)</f>
        <v>0</v>
      </c>
      <c r="AI602" s="9">
        <f>IF(PPG!Z867="", "", PPG!Z867)</f>
        <v>0</v>
      </c>
      <c r="AJ602" s="30" t="str">
        <f>IF(D602&lt;&gt;"",D602*I602, "0.00")</f>
        <v>0.00</v>
      </c>
      <c r="AK602" s="7" t="str">
        <f>IF(D602&lt;&gt;"",D602, "0")</f>
        <v>0</v>
      </c>
      <c r="AL602" s="7" t="str">
        <f>IF(D602&lt;&gt;"",D602*K602, "0")</f>
        <v>0</v>
      </c>
    </row>
    <row r="603" spans="1:38">
      <c r="A603" s="7">
        <f>IF(OUT!C1156="", "", OUT!C1156)</f>
        <v>711</v>
      </c>
      <c r="B603" s="18">
        <f>IF(OUT!A1156="", "", OUT!A1156)</f>
        <v>85256</v>
      </c>
      <c r="C603" s="7" t="str">
        <f>IF(OUT!D1156="", "", OUT!D1156)</f>
        <v>IV</v>
      </c>
      <c r="D603" s="25"/>
      <c r="E603" s="7" t="str">
        <f>IF(OUT!E1156="", "", OUT!E1156)</f>
        <v>32 TRAY</v>
      </c>
      <c r="F603" s="22" t="str">
        <f>IF(OUT!AE1156="NEW", "✷", "")</f>
        <v/>
      </c>
      <c r="G603" t="str">
        <f>IF(OUT!B1156="", "", OUT!B1156)</f>
        <v>HERB   LAVENDER LAVANDULA ANGUSTIFOLIA SUPER BLUE</v>
      </c>
      <c r="H603" s="19">
        <f>IF(AND($K$3=1,$K$4="N"),P603,IF(AND($K$3=2,$K$4="N"),R603,IF(AND($K$3=3,$K$4="N"),T603,IF(AND($K$3=4,$K$4="N"),V603,IF(AND($K$3=5,$K$4="N"),X603,IF(AND($K$3=1,$K$4="Y"),Z603,IF(AND($K$3=2,$K$4="Y"),AB603,IF(AND($K$3=3,$K$4="Y"),AD603,IF(AND($K$3=4,$K$4="Y"),AF603,IF(AND($K$3=5,$K$4="Y"),AH603,"FALSE"))))))))))</f>
        <v>1.661</v>
      </c>
      <c r="I603" s="20">
        <f>IF(AND($K$3=1,$K$4="N"),Q603,IF(AND($K$3=2,$K$4="N"),S603,IF(AND($K$3=3,$K$4="N"),U603,IF(AND($K$3=4,$K$4="N"),W603,IF(AND($K$3=5,$K$4="N"),Y603,IF(AND($K$3=1,$K$4="Y"),AA603,IF(AND($K$3=2,$K$4="Y"),AC603,IF(AND($K$3=3,$K$4="Y"),AE603,IF(AND($K$3=4,$K$4="Y"),AG603,IF(AND($K$3=5,$K$4="Y"),AI603,"FALSE"))))))))))</f>
        <v>53.15</v>
      </c>
      <c r="J603" s="34" t="str">
        <f>IF(OUT!F1156="", "", OUT!F1156)</f>
        <v>VERNALIZED</v>
      </c>
      <c r="K603" s="7">
        <f>IF(OUT!P1156="", "", OUT!P1156)</f>
        <v>32</v>
      </c>
      <c r="L603" s="7" t="str">
        <f>IF(OUT!AE1156="", "", OUT!AE1156)</f>
        <v/>
      </c>
      <c r="M603" s="7" t="str">
        <f>IF(OUT!AG1156="", "", OUT!AG1156)</f>
        <v>PAT</v>
      </c>
      <c r="N603" s="7" t="str">
        <f>IF(OUT!AQ1156="", "", OUT!AQ1156)</f>
        <v/>
      </c>
      <c r="O603" s="7" t="str">
        <f>IF(OUT!BM1156="", "", OUT!BM1156)</f>
        <v>T3</v>
      </c>
      <c r="P603" s="8">
        <f>IF(OUT!N1156="", "", OUT!N1156)</f>
        <v>1.661</v>
      </c>
      <c r="Q603" s="9">
        <f>IF(OUT!O1156="", "", OUT!O1156)</f>
        <v>53.15</v>
      </c>
      <c r="R603" s="8">
        <f>IF(PPG!H1156="", "", PPG!H1156)</f>
        <v>0</v>
      </c>
      <c r="S603" s="9">
        <f>IF(PPG!I1156="", "", PPG!I1156)</f>
        <v>0</v>
      </c>
      <c r="T603" s="8">
        <f>IF(PPG!J1156="", "", PPG!J1156)</f>
        <v>0</v>
      </c>
      <c r="U603" s="9">
        <f>IF(PPG!K1156="", "", PPG!K1156)</f>
        <v>0</v>
      </c>
      <c r="V603" s="8">
        <f>IF(PPG!L1156="", "", PPG!L1156)</f>
        <v>0</v>
      </c>
      <c r="W603" s="9">
        <f>IF(PPG!M1156="", "", PPG!M1156)</f>
        <v>0</v>
      </c>
      <c r="X603" s="8">
        <f>IF(PPG!N1156="", "", PPG!N1156)</f>
        <v>0</v>
      </c>
      <c r="Y603" s="9">
        <f>IF(PPG!O1156="", "", PPG!O1156)</f>
        <v>0</v>
      </c>
      <c r="Z603" s="8">
        <f>IF(PPG!Q1156="", "", PPG!Q1156)</f>
        <v>1.661</v>
      </c>
      <c r="AA603" s="9">
        <f>IF(PPG!R1156="", "", PPG!R1156)</f>
        <v>53.15</v>
      </c>
      <c r="AB603" s="8">
        <f>IF(PPG!S1156="", "", PPG!S1156)</f>
        <v>0</v>
      </c>
      <c r="AC603" s="9">
        <f>IF(PPG!T1156="", "", PPG!T1156)</f>
        <v>0</v>
      </c>
      <c r="AD603" s="8">
        <f>IF(PPG!U1156="", "", PPG!U1156)</f>
        <v>0</v>
      </c>
      <c r="AE603" s="9">
        <f>IF(PPG!V1156="", "", PPG!V1156)</f>
        <v>0</v>
      </c>
      <c r="AF603" s="8">
        <f>IF(PPG!W1156="", "", PPG!W1156)</f>
        <v>0</v>
      </c>
      <c r="AG603" s="9">
        <f>IF(PPG!X1156="", "", PPG!X1156)</f>
        <v>0</v>
      </c>
      <c r="AH603" s="8">
        <f>IF(PPG!Y1156="", "", PPG!Y1156)</f>
        <v>0</v>
      </c>
      <c r="AI603" s="9">
        <f>IF(PPG!Z1156="", "", PPG!Z1156)</f>
        <v>0</v>
      </c>
      <c r="AJ603" s="30" t="str">
        <f>IF(D603&lt;&gt;"",D603*I603, "0.00")</f>
        <v>0.00</v>
      </c>
      <c r="AK603" s="7" t="str">
        <f>IF(D603&lt;&gt;"",D603, "0")</f>
        <v>0</v>
      </c>
      <c r="AL603" s="7" t="str">
        <f>IF(D603&lt;&gt;"",D603*K603, "0")</f>
        <v>0</v>
      </c>
    </row>
    <row r="604" spans="1:38">
      <c r="A604" s="7">
        <f>IF(OUT!C231="", "", OUT!C231)</f>
        <v>711</v>
      </c>
      <c r="B604" s="18">
        <f>IF(OUT!A231="", "", OUT!A231)</f>
        <v>40607</v>
      </c>
      <c r="C604" s="7" t="str">
        <f>IF(OUT!D231="", "", OUT!D231)</f>
        <v>DB</v>
      </c>
      <c r="D604" s="25"/>
      <c r="E604" s="7" t="str">
        <f>IF(OUT!E231="", "", OUT!E231)</f>
        <v>51 CELL</v>
      </c>
      <c r="F604" s="22" t="str">
        <f>IF(OUT!AE231="NEW", "✷", "")</f>
        <v/>
      </c>
      <c r="G604" t="str">
        <f>IF(OUT!B231="", "", OUT!B231)</f>
        <v>HERB   LAVENDER LAVANDULA ANGUSTIFOLIA VICENZA BLUE</v>
      </c>
      <c r="H604" s="19">
        <f>IF(AND($K$3=1,$K$4="N"),P604,IF(AND($K$3=2,$K$4="N"),R604,IF(AND($K$3=3,$K$4="N"),T604,IF(AND($K$3=4,$K$4="N"),V604,IF(AND($K$3=5,$K$4="N"),X604,IF(AND($K$3=1,$K$4="Y"),Z604,IF(AND($K$3=2,$K$4="Y"),AB604,IF(AND($K$3=3,$K$4="Y"),AD604,IF(AND($K$3=4,$K$4="Y"),AF604,IF(AND($K$3=5,$K$4="Y"),AH604,"FALSE"))))))))))</f>
        <v>0.51400000000000001</v>
      </c>
      <c r="I604" s="20">
        <f>IF(AND($K$3=1,$K$4="N"),Q604,IF(AND($K$3=2,$K$4="N"),S604,IF(AND($K$3=3,$K$4="N"),U604,IF(AND($K$3=4,$K$4="N"),W604,IF(AND($K$3=5,$K$4="N"),Y604,IF(AND($K$3=1,$K$4="Y"),AA604,IF(AND($K$3=2,$K$4="Y"),AC604,IF(AND($K$3=3,$K$4="Y"),AE604,IF(AND($K$3=4,$K$4="Y"),AG604,IF(AND($K$3=5,$K$4="Y"),AI604,"FALSE"))))))))))</f>
        <v>25.7</v>
      </c>
      <c r="J604" s="34" t="str">
        <f>IF(OUT!F231="", "", OUT!F231)</f>
        <v>STRIP TRAY</v>
      </c>
      <c r="K604" s="7">
        <f>IF(OUT!P231="", "", OUT!P231)</f>
        <v>50</v>
      </c>
      <c r="L604" s="7" t="str">
        <f>IF(OUT!AE231="", "", OUT!AE231)</f>
        <v/>
      </c>
      <c r="M604" s="7" t="str">
        <f>IF(OUT!AG231="", "", OUT!AG231)</f>
        <v/>
      </c>
      <c r="N604" s="7" t="str">
        <f>IF(OUT!AQ231="", "", OUT!AQ231)</f>
        <v/>
      </c>
      <c r="O604" s="7" t="str">
        <f>IF(OUT!BM231="", "", OUT!BM231)</f>
        <v>T3</v>
      </c>
      <c r="P604" s="8">
        <f>IF(OUT!N231="", "", OUT!N231)</f>
        <v>0.51400000000000001</v>
      </c>
      <c r="Q604" s="9">
        <f>IF(OUT!O231="", "", OUT!O231)</f>
        <v>25.7</v>
      </c>
      <c r="R604" s="8">
        <f>IF(PPG!H231="", "", PPG!H231)</f>
        <v>0</v>
      </c>
      <c r="S604" s="9">
        <f>IF(PPG!I231="", "", PPG!I231)</f>
        <v>0</v>
      </c>
      <c r="T604" s="8">
        <f>IF(PPG!J231="", "", PPG!J231)</f>
        <v>0</v>
      </c>
      <c r="U604" s="9">
        <f>IF(PPG!K231="", "", PPG!K231)</f>
        <v>0</v>
      </c>
      <c r="V604" s="8">
        <f>IF(PPG!L231="", "", PPG!L231)</f>
        <v>0</v>
      </c>
      <c r="W604" s="9">
        <f>IF(PPG!M231="", "", PPG!M231)</f>
        <v>0</v>
      </c>
      <c r="X604" s="8">
        <f>IF(PPG!N231="", "", PPG!N231)</f>
        <v>0</v>
      </c>
      <c r="Y604" s="9">
        <f>IF(PPG!O231="", "", PPG!O231)</f>
        <v>0</v>
      </c>
      <c r="Z604" s="8">
        <f>IF(PPG!Q231="", "", PPG!Q231)</f>
        <v>0.51400000000000001</v>
      </c>
      <c r="AA604" s="9">
        <f>IF(PPG!R231="", "", PPG!R231)</f>
        <v>25.7</v>
      </c>
      <c r="AB604" s="8">
        <f>IF(PPG!S231="", "", PPG!S231)</f>
        <v>0</v>
      </c>
      <c r="AC604" s="9">
        <f>IF(PPG!T231="", "", PPG!T231)</f>
        <v>0</v>
      </c>
      <c r="AD604" s="8">
        <f>IF(PPG!U231="", "", PPG!U231)</f>
        <v>0</v>
      </c>
      <c r="AE604" s="9">
        <f>IF(PPG!V231="", "", PPG!V231)</f>
        <v>0</v>
      </c>
      <c r="AF604" s="8">
        <f>IF(PPG!W231="", "", PPG!W231)</f>
        <v>0</v>
      </c>
      <c r="AG604" s="9">
        <f>IF(PPG!X231="", "", PPG!X231)</f>
        <v>0</v>
      </c>
      <c r="AH604" s="8">
        <f>IF(PPG!Y231="", "", PPG!Y231)</f>
        <v>0</v>
      </c>
      <c r="AI604" s="9">
        <f>IF(PPG!Z231="", "", PPG!Z231)</f>
        <v>0</v>
      </c>
      <c r="AJ604" s="30" t="str">
        <f>IF(D604&lt;&gt;"",D604*I604, "0.00")</f>
        <v>0.00</v>
      </c>
      <c r="AK604" s="7" t="str">
        <f>IF(D604&lt;&gt;"",D604, "0")</f>
        <v>0</v>
      </c>
      <c r="AL604" s="7" t="str">
        <f>IF(D604&lt;&gt;"",D604*K604, "0")</f>
        <v>0</v>
      </c>
    </row>
    <row r="605" spans="1:38">
      <c r="A605" s="7">
        <f>IF(OUT!C1333="", "", OUT!C1333)</f>
        <v>711</v>
      </c>
      <c r="B605" s="18">
        <f>IF(OUT!A1333="", "", OUT!A1333)</f>
        <v>89161</v>
      </c>
      <c r="C605" s="7" t="str">
        <f>IF(OUT!D1333="", "", OUT!D1333)</f>
        <v>DB</v>
      </c>
      <c r="D605" s="25"/>
      <c r="E605" s="7" t="str">
        <f>IF(OUT!E1333="", "", OUT!E1333)</f>
        <v>51 CELL</v>
      </c>
      <c r="F605" s="22" t="str">
        <f>IF(OUT!AE1333="NEW", "✷", "")</f>
        <v/>
      </c>
      <c r="G605" t="str">
        <f>IF(OUT!B1333="", "", OUT!B1333)</f>
        <v>HERB   LAVENDER LAVANDULA MULTIFIDA BLUE TORCH</v>
      </c>
      <c r="H605" s="19">
        <f>IF(AND($K$3=1,$K$4="N"),P605,IF(AND($K$3=2,$K$4="N"),R605,IF(AND($K$3=3,$K$4="N"),T605,IF(AND($K$3=4,$K$4="N"),V605,IF(AND($K$3=5,$K$4="N"),X605,IF(AND($K$3=1,$K$4="Y"),Z605,IF(AND($K$3=2,$K$4="Y"),AB605,IF(AND($K$3=3,$K$4="Y"),AD605,IF(AND($K$3=4,$K$4="Y"),AF605,IF(AND($K$3=5,$K$4="Y"),AH605,"FALSE"))))))))))</f>
        <v>0.51400000000000001</v>
      </c>
      <c r="I605" s="20">
        <f>IF(AND($K$3=1,$K$4="N"),Q605,IF(AND($K$3=2,$K$4="N"),S605,IF(AND($K$3=3,$K$4="N"),U605,IF(AND($K$3=4,$K$4="N"),W605,IF(AND($K$3=5,$K$4="N"),Y605,IF(AND($K$3=1,$K$4="Y"),AA605,IF(AND($K$3=2,$K$4="Y"),AC605,IF(AND($K$3=3,$K$4="Y"),AE605,IF(AND($K$3=4,$K$4="Y"),AG605,IF(AND($K$3=5,$K$4="Y"),AI605,"FALSE"))))))))))</f>
        <v>25.7</v>
      </c>
      <c r="J605" s="34" t="str">
        <f>IF(OUT!F1333="", "", OUT!F1333)</f>
        <v>STRIP TRAY</v>
      </c>
      <c r="K605" s="7">
        <f>IF(OUT!P1333="", "", OUT!P1333)</f>
        <v>50</v>
      </c>
      <c r="L605" s="7" t="str">
        <f>IF(OUT!AE1333="", "", OUT!AE1333)</f>
        <v/>
      </c>
      <c r="M605" s="7" t="str">
        <f>IF(OUT!AG1333="", "", OUT!AG1333)</f>
        <v/>
      </c>
      <c r="N605" s="7" t="str">
        <f>IF(OUT!AQ1333="", "", OUT!AQ1333)</f>
        <v/>
      </c>
      <c r="O605" s="7" t="str">
        <f>IF(OUT!BM1333="", "", OUT!BM1333)</f>
        <v>T3</v>
      </c>
      <c r="P605" s="8">
        <f>IF(OUT!N1333="", "", OUT!N1333)</f>
        <v>0.51400000000000001</v>
      </c>
      <c r="Q605" s="9">
        <f>IF(OUT!O1333="", "", OUT!O1333)</f>
        <v>25.7</v>
      </c>
      <c r="R605" s="8">
        <f>IF(PPG!H1333="", "", PPG!H1333)</f>
        <v>0</v>
      </c>
      <c r="S605" s="9">
        <f>IF(PPG!I1333="", "", PPG!I1333)</f>
        <v>0</v>
      </c>
      <c r="T605" s="8">
        <f>IF(PPG!J1333="", "", PPG!J1333)</f>
        <v>0</v>
      </c>
      <c r="U605" s="9">
        <f>IF(PPG!K1333="", "", PPG!K1333)</f>
        <v>0</v>
      </c>
      <c r="V605" s="8">
        <f>IF(PPG!L1333="", "", PPG!L1333)</f>
        <v>0</v>
      </c>
      <c r="W605" s="9">
        <f>IF(PPG!M1333="", "", PPG!M1333)</f>
        <v>0</v>
      </c>
      <c r="X605" s="8">
        <f>IF(PPG!N1333="", "", PPG!N1333)</f>
        <v>0</v>
      </c>
      <c r="Y605" s="9">
        <f>IF(PPG!O1333="", "", PPG!O1333)</f>
        <v>0</v>
      </c>
      <c r="Z605" s="8">
        <f>IF(PPG!Q1333="", "", PPG!Q1333)</f>
        <v>0.51400000000000001</v>
      </c>
      <c r="AA605" s="9">
        <f>IF(PPG!R1333="", "", PPG!R1333)</f>
        <v>25.7</v>
      </c>
      <c r="AB605" s="8">
        <f>IF(PPG!S1333="", "", PPG!S1333)</f>
        <v>0</v>
      </c>
      <c r="AC605" s="9">
        <f>IF(PPG!T1333="", "", PPG!T1333)</f>
        <v>0</v>
      </c>
      <c r="AD605" s="8">
        <f>IF(PPG!U1333="", "", PPG!U1333)</f>
        <v>0</v>
      </c>
      <c r="AE605" s="9">
        <f>IF(PPG!V1333="", "", PPG!V1333)</f>
        <v>0</v>
      </c>
      <c r="AF605" s="8">
        <f>IF(PPG!W1333="", "", PPG!W1333)</f>
        <v>0</v>
      </c>
      <c r="AG605" s="9">
        <f>IF(PPG!X1333="", "", PPG!X1333)</f>
        <v>0</v>
      </c>
      <c r="AH605" s="8">
        <f>IF(PPG!Y1333="", "", PPG!Y1333)</f>
        <v>0</v>
      </c>
      <c r="AI605" s="9">
        <f>IF(PPG!Z1333="", "", PPG!Z1333)</f>
        <v>0</v>
      </c>
      <c r="AJ605" s="30" t="str">
        <f>IF(D605&lt;&gt;"",D605*I605, "0.00")</f>
        <v>0.00</v>
      </c>
      <c r="AK605" s="7" t="str">
        <f>IF(D605&lt;&gt;"",D605, "0")</f>
        <v>0</v>
      </c>
      <c r="AL605" s="7" t="str">
        <f>IF(D605&lt;&gt;"",D605*K605, "0")</f>
        <v>0</v>
      </c>
    </row>
    <row r="606" spans="1:38">
      <c r="A606" s="7">
        <f>IF(OUT!C209="", "", OUT!C209)</f>
        <v>711</v>
      </c>
      <c r="B606" s="18">
        <f>IF(OUT!A209="", "", OUT!A209)</f>
        <v>40239</v>
      </c>
      <c r="C606" s="7" t="str">
        <f>IF(OUT!D209="", "", OUT!D209)</f>
        <v>DB</v>
      </c>
      <c r="D606" s="25"/>
      <c r="E606" s="7" t="str">
        <f>IF(OUT!E209="", "", OUT!E209)</f>
        <v>51 CELL</v>
      </c>
      <c r="F606" s="22" t="str">
        <f>IF(OUT!AE209="NEW", "✷", "")</f>
        <v/>
      </c>
      <c r="G606" t="str">
        <f>IF(OUT!B209="", "", OUT!B209)</f>
        <v>HERB   LAVENDER LAVANDULA X INTERMEDIA GOODWIN CREEK</v>
      </c>
      <c r="H606" s="19">
        <f>IF(AND($K$3=1,$K$4="N"),P606,IF(AND($K$3=2,$K$4="N"),R606,IF(AND($K$3=3,$K$4="N"),T606,IF(AND($K$3=4,$K$4="N"),V606,IF(AND($K$3=5,$K$4="N"),X606,IF(AND($K$3=1,$K$4="Y"),Z606,IF(AND($K$3=2,$K$4="Y"),AB606,IF(AND($K$3=3,$K$4="Y"),AD606,IF(AND($K$3=4,$K$4="Y"),AF606,IF(AND($K$3=5,$K$4="Y"),AH606,"FALSE"))))))))))</f>
        <v>0.627</v>
      </c>
      <c r="I606" s="20">
        <f>IF(AND($K$3=1,$K$4="N"),Q606,IF(AND($K$3=2,$K$4="N"),S606,IF(AND($K$3=3,$K$4="N"),U606,IF(AND($K$3=4,$K$4="N"),W606,IF(AND($K$3=5,$K$4="N"),Y606,IF(AND($K$3=1,$K$4="Y"),AA606,IF(AND($K$3=2,$K$4="Y"),AC606,IF(AND($K$3=3,$K$4="Y"),AE606,IF(AND($K$3=4,$K$4="Y"),AG606,IF(AND($K$3=5,$K$4="Y"),AI606,"FALSE"))))))))))</f>
        <v>31.35</v>
      </c>
      <c r="J606" s="34" t="str">
        <f>IF(OUT!F209="", "", OUT!F209)</f>
        <v>STRIP TRAY</v>
      </c>
      <c r="K606" s="7">
        <f>IF(OUT!P209="", "", OUT!P209)</f>
        <v>50</v>
      </c>
      <c r="L606" s="7" t="str">
        <f>IF(OUT!AE209="", "", OUT!AE209)</f>
        <v/>
      </c>
      <c r="M606" s="7" t="str">
        <f>IF(OUT!AG209="", "", OUT!AG209)</f>
        <v/>
      </c>
      <c r="N606" s="7" t="str">
        <f>IF(OUT!AQ209="", "", OUT!AQ209)</f>
        <v/>
      </c>
      <c r="O606" s="7" t="str">
        <f>IF(OUT!BM209="", "", OUT!BM209)</f>
        <v>T3</v>
      </c>
      <c r="P606" s="8">
        <f>IF(OUT!N209="", "", OUT!N209)</f>
        <v>0.627</v>
      </c>
      <c r="Q606" s="9">
        <f>IF(OUT!O209="", "", OUT!O209)</f>
        <v>31.35</v>
      </c>
      <c r="R606" s="8">
        <f>IF(PPG!H209="", "", PPG!H209)</f>
        <v>0</v>
      </c>
      <c r="S606" s="9">
        <f>IF(PPG!I209="", "", PPG!I209)</f>
        <v>0</v>
      </c>
      <c r="T606" s="8">
        <f>IF(PPG!J209="", "", PPG!J209)</f>
        <v>0</v>
      </c>
      <c r="U606" s="9">
        <f>IF(PPG!K209="", "", PPG!K209)</f>
        <v>0</v>
      </c>
      <c r="V606" s="8">
        <f>IF(PPG!L209="", "", PPG!L209)</f>
        <v>0</v>
      </c>
      <c r="W606" s="9">
        <f>IF(PPG!M209="", "", PPG!M209)</f>
        <v>0</v>
      </c>
      <c r="X606" s="8">
        <f>IF(PPG!N209="", "", PPG!N209)</f>
        <v>0</v>
      </c>
      <c r="Y606" s="9">
        <f>IF(PPG!O209="", "", PPG!O209)</f>
        <v>0</v>
      </c>
      <c r="Z606" s="8">
        <f>IF(PPG!Q209="", "", PPG!Q209)</f>
        <v>0.627</v>
      </c>
      <c r="AA606" s="9">
        <f>IF(PPG!R209="", "", PPG!R209)</f>
        <v>31.35</v>
      </c>
      <c r="AB606" s="8">
        <f>IF(PPG!S209="", "", PPG!S209)</f>
        <v>0</v>
      </c>
      <c r="AC606" s="9">
        <f>IF(PPG!T209="", "", PPG!T209)</f>
        <v>0</v>
      </c>
      <c r="AD606" s="8">
        <f>IF(PPG!U209="", "", PPG!U209)</f>
        <v>0</v>
      </c>
      <c r="AE606" s="9">
        <f>IF(PPG!V209="", "", PPG!V209)</f>
        <v>0</v>
      </c>
      <c r="AF606" s="8">
        <f>IF(PPG!W209="", "", PPG!W209)</f>
        <v>0</v>
      </c>
      <c r="AG606" s="9">
        <f>IF(PPG!X209="", "", PPG!X209)</f>
        <v>0</v>
      </c>
      <c r="AH606" s="8">
        <f>IF(PPG!Y209="", "", PPG!Y209)</f>
        <v>0</v>
      </c>
      <c r="AI606" s="9">
        <f>IF(PPG!Z209="", "", PPG!Z209)</f>
        <v>0</v>
      </c>
      <c r="AJ606" s="30" t="str">
        <f>IF(D606&lt;&gt;"",D606*I606, "0.00")</f>
        <v>0.00</v>
      </c>
      <c r="AK606" s="7" t="str">
        <f>IF(D606&lt;&gt;"",D606, "0")</f>
        <v>0</v>
      </c>
      <c r="AL606" s="7" t="str">
        <f>IF(D606&lt;&gt;"",D606*K606, "0")</f>
        <v>0</v>
      </c>
    </row>
    <row r="607" spans="1:38">
      <c r="A607" s="7">
        <f>IF(OUT!C210="", "", OUT!C210)</f>
        <v>711</v>
      </c>
      <c r="B607" s="18">
        <f>IF(OUT!A210="", "", OUT!A210)</f>
        <v>40239</v>
      </c>
      <c r="C607" s="7" t="str">
        <f>IF(OUT!D210="", "", OUT!D210)</f>
        <v>M</v>
      </c>
      <c r="D607" s="25"/>
      <c r="E607" s="7" t="str">
        <f>IF(OUT!E210="", "", OUT!E210)</f>
        <v>50 TRAY</v>
      </c>
      <c r="F607" s="22" t="str">
        <f>IF(OUT!AE210="NEW", "✷", "")</f>
        <v/>
      </c>
      <c r="G607" t="str">
        <f>IF(OUT!B210="", "", OUT!B210)</f>
        <v>HERB   LAVENDER LAVANDULA X INTERMEDIA GOODWIN CREEK</v>
      </c>
      <c r="H607" s="19">
        <f>IF(AND($K$3=1,$K$4="N"),P607,IF(AND($K$3=2,$K$4="N"),R607,IF(AND($K$3=3,$K$4="N"),T607,IF(AND($K$3=4,$K$4="N"),V607,IF(AND($K$3=5,$K$4="N"),X607,IF(AND($K$3=1,$K$4="Y"),Z607,IF(AND($K$3=2,$K$4="Y"),AB607,IF(AND($K$3=3,$K$4="Y"),AD607,IF(AND($K$3=4,$K$4="Y"),AF607,IF(AND($K$3=5,$K$4="Y"),AH607,"FALSE"))))))))))</f>
        <v>1.3140000000000001</v>
      </c>
      <c r="I607" s="20">
        <f>IF(AND($K$3=1,$K$4="N"),Q607,IF(AND($K$3=2,$K$4="N"),S607,IF(AND($K$3=3,$K$4="N"),U607,IF(AND($K$3=4,$K$4="N"),W607,IF(AND($K$3=5,$K$4="N"),Y607,IF(AND($K$3=1,$K$4="Y"),AA607,IF(AND($K$3=2,$K$4="Y"),AC607,IF(AND($K$3=3,$K$4="Y"),AE607,IF(AND($K$3=4,$K$4="Y"),AG607,IF(AND($K$3=5,$K$4="Y"),AI607,"FALSE"))))))))))</f>
        <v>65.7</v>
      </c>
      <c r="J607" s="34" t="str">
        <f>IF(OUT!F210="", "", OUT!F210)</f>
        <v/>
      </c>
      <c r="K607" s="7">
        <f>IF(OUT!P210="", "", OUT!P210)</f>
        <v>50</v>
      </c>
      <c r="L607" s="7" t="str">
        <f>IF(OUT!AE210="", "", OUT!AE210)</f>
        <v/>
      </c>
      <c r="M607" s="7" t="str">
        <f>IF(OUT!AG210="", "", OUT!AG210)</f>
        <v/>
      </c>
      <c r="N607" s="7" t="str">
        <f>IF(OUT!AQ210="", "", OUT!AQ210)</f>
        <v/>
      </c>
      <c r="O607" s="7" t="str">
        <f>IF(OUT!BM210="", "", OUT!BM210)</f>
        <v>T3</v>
      </c>
      <c r="P607" s="8">
        <f>IF(OUT!N210="", "", OUT!N210)</f>
        <v>1.3140000000000001</v>
      </c>
      <c r="Q607" s="9">
        <f>IF(OUT!O210="", "", OUT!O210)</f>
        <v>65.7</v>
      </c>
      <c r="R607" s="8">
        <f>IF(PPG!H210="", "", PPG!H210)</f>
        <v>0</v>
      </c>
      <c r="S607" s="9">
        <f>IF(PPG!I210="", "", PPG!I210)</f>
        <v>0</v>
      </c>
      <c r="T607" s="8">
        <f>IF(PPG!J210="", "", PPG!J210)</f>
        <v>0</v>
      </c>
      <c r="U607" s="9">
        <f>IF(PPG!K210="", "", PPG!K210)</f>
        <v>0</v>
      </c>
      <c r="V607" s="8">
        <f>IF(PPG!L210="", "", PPG!L210)</f>
        <v>0</v>
      </c>
      <c r="W607" s="9">
        <f>IF(PPG!M210="", "", PPG!M210)</f>
        <v>0</v>
      </c>
      <c r="X607" s="8">
        <f>IF(PPG!N210="", "", PPG!N210)</f>
        <v>0</v>
      </c>
      <c r="Y607" s="9">
        <f>IF(PPG!O210="", "", PPG!O210)</f>
        <v>0</v>
      </c>
      <c r="Z607" s="8">
        <f>IF(PPG!Q210="", "", PPG!Q210)</f>
        <v>1.3140000000000001</v>
      </c>
      <c r="AA607" s="9">
        <f>IF(PPG!R210="", "", PPG!R210)</f>
        <v>65.7</v>
      </c>
      <c r="AB607" s="8">
        <f>IF(PPG!S210="", "", PPG!S210)</f>
        <v>0</v>
      </c>
      <c r="AC607" s="9">
        <f>IF(PPG!T210="", "", PPG!T210)</f>
        <v>0</v>
      </c>
      <c r="AD607" s="8">
        <f>IF(PPG!U210="", "", PPG!U210)</f>
        <v>0</v>
      </c>
      <c r="AE607" s="9">
        <f>IF(PPG!V210="", "", PPG!V210)</f>
        <v>0</v>
      </c>
      <c r="AF607" s="8">
        <f>IF(PPG!W210="", "", PPG!W210)</f>
        <v>0</v>
      </c>
      <c r="AG607" s="9">
        <f>IF(PPG!X210="", "", PPG!X210)</f>
        <v>0</v>
      </c>
      <c r="AH607" s="8">
        <f>IF(PPG!Y210="", "", PPG!Y210)</f>
        <v>0</v>
      </c>
      <c r="AI607" s="9">
        <f>IF(PPG!Z210="", "", PPG!Z210)</f>
        <v>0</v>
      </c>
      <c r="AJ607" s="30" t="str">
        <f>IF(D607&lt;&gt;"",D607*I607, "0.00")</f>
        <v>0.00</v>
      </c>
      <c r="AK607" s="7" t="str">
        <f>IF(D607&lt;&gt;"",D607, "0")</f>
        <v>0</v>
      </c>
      <c r="AL607" s="7" t="str">
        <f>IF(D607&lt;&gt;"",D607*K607, "0")</f>
        <v>0</v>
      </c>
    </row>
    <row r="608" spans="1:38">
      <c r="A608" s="7">
        <f>IF(OUT!C391="", "", OUT!C391)</f>
        <v>711</v>
      </c>
      <c r="B608" s="18">
        <f>IF(OUT!A391="", "", OUT!A391)</f>
        <v>54217</v>
      </c>
      <c r="C608" s="7" t="str">
        <f>IF(OUT!D391="", "", OUT!D391)</f>
        <v>IV</v>
      </c>
      <c r="D608" s="25"/>
      <c r="E608" s="7" t="str">
        <f>IF(OUT!E391="", "", OUT!E391)</f>
        <v>32 TRAY</v>
      </c>
      <c r="F608" s="22" t="str">
        <f>IF(OUT!AE391="NEW", "✷", "")</f>
        <v/>
      </c>
      <c r="G608" t="str">
        <f>IF(OUT!B391="", "", OUT!B391)</f>
        <v>HERB   LAVENDER LAVANDULA X INTERMEDIA GROSSO (Purple)</v>
      </c>
      <c r="H608" s="19">
        <f>IF(AND($K$3=1,$K$4="N"),P608,IF(AND($K$3=2,$K$4="N"),R608,IF(AND($K$3=3,$K$4="N"),T608,IF(AND($K$3=4,$K$4="N"),V608,IF(AND($K$3=5,$K$4="N"),X608,IF(AND($K$3=1,$K$4="Y"),Z608,IF(AND($K$3=2,$K$4="Y"),AB608,IF(AND($K$3=3,$K$4="Y"),AD608,IF(AND($K$3=4,$K$4="Y"),AF608,IF(AND($K$3=5,$K$4="Y"),AH608,"FALSE"))))))))))</f>
        <v>1.569</v>
      </c>
      <c r="I608" s="20">
        <f>IF(AND($K$3=1,$K$4="N"),Q608,IF(AND($K$3=2,$K$4="N"),S608,IF(AND($K$3=3,$K$4="N"),U608,IF(AND($K$3=4,$K$4="N"),W608,IF(AND($K$3=5,$K$4="N"),Y608,IF(AND($K$3=1,$K$4="Y"),AA608,IF(AND($K$3=2,$K$4="Y"),AC608,IF(AND($K$3=3,$K$4="Y"),AE608,IF(AND($K$3=4,$K$4="Y"),AG608,IF(AND($K$3=5,$K$4="Y"),AI608,"FALSE"))))))))))</f>
        <v>50.2</v>
      </c>
      <c r="J608" s="34" t="str">
        <f>IF(OUT!F391="", "", OUT!F391)</f>
        <v>VERNALIZED</v>
      </c>
      <c r="K608" s="7">
        <f>IF(OUT!P391="", "", OUT!P391)</f>
        <v>32</v>
      </c>
      <c r="L608" s="7" t="str">
        <f>IF(OUT!AE391="", "", OUT!AE391)</f>
        <v/>
      </c>
      <c r="M608" s="7" t="str">
        <f>IF(OUT!AG391="", "", OUT!AG391)</f>
        <v/>
      </c>
      <c r="N608" s="7" t="str">
        <f>IF(OUT!AQ391="", "", OUT!AQ391)</f>
        <v>CUT</v>
      </c>
      <c r="O608" s="7" t="str">
        <f>IF(OUT!BM391="", "", OUT!BM391)</f>
        <v>T3</v>
      </c>
      <c r="P608" s="8">
        <f>IF(OUT!N391="", "", OUT!N391)</f>
        <v>1.569</v>
      </c>
      <c r="Q608" s="9">
        <f>IF(OUT!O391="", "", OUT!O391)</f>
        <v>50.2</v>
      </c>
      <c r="R608" s="8">
        <f>IF(PPG!H391="", "", PPG!H391)</f>
        <v>0</v>
      </c>
      <c r="S608" s="9">
        <f>IF(PPG!I391="", "", PPG!I391)</f>
        <v>0</v>
      </c>
      <c r="T608" s="8">
        <f>IF(PPG!J391="", "", PPG!J391)</f>
        <v>0</v>
      </c>
      <c r="U608" s="9">
        <f>IF(PPG!K391="", "", PPG!K391)</f>
        <v>0</v>
      </c>
      <c r="V608" s="8">
        <f>IF(PPG!L391="", "", PPG!L391)</f>
        <v>0</v>
      </c>
      <c r="W608" s="9">
        <f>IF(PPG!M391="", "", PPG!M391)</f>
        <v>0</v>
      </c>
      <c r="X608" s="8">
        <f>IF(PPG!N391="", "", PPG!N391)</f>
        <v>0</v>
      </c>
      <c r="Y608" s="9">
        <f>IF(PPG!O391="", "", PPG!O391)</f>
        <v>0</v>
      </c>
      <c r="Z608" s="8">
        <f>IF(PPG!Q391="", "", PPG!Q391)</f>
        <v>1.569</v>
      </c>
      <c r="AA608" s="9">
        <f>IF(PPG!R391="", "", PPG!R391)</f>
        <v>50.2</v>
      </c>
      <c r="AB608" s="8">
        <f>IF(PPG!S391="", "", PPG!S391)</f>
        <v>0</v>
      </c>
      <c r="AC608" s="9">
        <f>IF(PPG!T391="", "", PPG!T391)</f>
        <v>0</v>
      </c>
      <c r="AD608" s="8">
        <f>IF(PPG!U391="", "", PPG!U391)</f>
        <v>0</v>
      </c>
      <c r="AE608" s="9">
        <f>IF(PPG!V391="", "", PPG!V391)</f>
        <v>0</v>
      </c>
      <c r="AF608" s="8">
        <f>IF(PPG!W391="", "", PPG!W391)</f>
        <v>0</v>
      </c>
      <c r="AG608" s="9">
        <f>IF(PPG!X391="", "", PPG!X391)</f>
        <v>0</v>
      </c>
      <c r="AH608" s="8">
        <f>IF(PPG!Y391="", "", PPG!Y391)</f>
        <v>0</v>
      </c>
      <c r="AI608" s="9">
        <f>IF(PPG!Z391="", "", PPG!Z391)</f>
        <v>0</v>
      </c>
      <c r="AJ608" s="30" t="str">
        <f>IF(D608&lt;&gt;"",D608*I608, "0.00")</f>
        <v>0.00</v>
      </c>
      <c r="AK608" s="7" t="str">
        <f>IF(D608&lt;&gt;"",D608, "0")</f>
        <v>0</v>
      </c>
      <c r="AL608" s="7" t="str">
        <f>IF(D608&lt;&gt;"",D608*K608, "0")</f>
        <v>0</v>
      </c>
    </row>
    <row r="609" spans="1:38">
      <c r="A609" s="7">
        <f>IF(OUT!C390="", "", OUT!C390)</f>
        <v>711</v>
      </c>
      <c r="B609" s="18">
        <f>IF(OUT!A390="", "", OUT!A390)</f>
        <v>54217</v>
      </c>
      <c r="C609" s="7" t="str">
        <f>IF(OUT!D390="", "", OUT!D390)</f>
        <v>DB</v>
      </c>
      <c r="D609" s="25"/>
      <c r="E609" s="7" t="str">
        <f>IF(OUT!E390="", "", OUT!E390)</f>
        <v>51 CELL</v>
      </c>
      <c r="F609" s="22" t="str">
        <f>IF(OUT!AE390="NEW", "✷", "")</f>
        <v/>
      </c>
      <c r="G609" t="str">
        <f>IF(OUT!B390="", "", OUT!B390)</f>
        <v>HERB   LAVENDER LAVANDULA X INTERMEDIA GROSSO (Purple)</v>
      </c>
      <c r="H609" s="19">
        <f>IF(AND($K$3=1,$K$4="N"),P609,IF(AND($K$3=2,$K$4="N"),R609,IF(AND($K$3=3,$K$4="N"),T609,IF(AND($K$3=4,$K$4="N"),V609,IF(AND($K$3=5,$K$4="N"),X609,IF(AND($K$3=1,$K$4="Y"),Z609,IF(AND($K$3=2,$K$4="Y"),AB609,IF(AND($K$3=3,$K$4="Y"),AD609,IF(AND($K$3=4,$K$4="Y"),AF609,IF(AND($K$3=5,$K$4="Y"),AH609,"FALSE"))))))))))</f>
        <v>0.69499999999999995</v>
      </c>
      <c r="I609" s="20">
        <f>IF(AND($K$3=1,$K$4="N"),Q609,IF(AND($K$3=2,$K$4="N"),S609,IF(AND($K$3=3,$K$4="N"),U609,IF(AND($K$3=4,$K$4="N"),W609,IF(AND($K$3=5,$K$4="N"),Y609,IF(AND($K$3=1,$K$4="Y"),AA609,IF(AND($K$3=2,$K$4="Y"),AC609,IF(AND($K$3=3,$K$4="Y"),AE609,IF(AND($K$3=4,$K$4="Y"),AG609,IF(AND($K$3=5,$K$4="Y"),AI609,"FALSE"))))))))))</f>
        <v>34.75</v>
      </c>
      <c r="J609" s="34" t="str">
        <f>IF(OUT!F390="", "", OUT!F390)</f>
        <v>STRIP TRAY</v>
      </c>
      <c r="K609" s="7">
        <f>IF(OUT!P390="", "", OUT!P390)</f>
        <v>50</v>
      </c>
      <c r="L609" s="7" t="str">
        <f>IF(OUT!AE390="", "", OUT!AE390)</f>
        <v/>
      </c>
      <c r="M609" s="7" t="str">
        <f>IF(OUT!AG390="", "", OUT!AG390)</f>
        <v/>
      </c>
      <c r="N609" s="7" t="str">
        <f>IF(OUT!AQ390="", "", OUT!AQ390)</f>
        <v>CUT</v>
      </c>
      <c r="O609" s="7" t="str">
        <f>IF(OUT!BM390="", "", OUT!BM390)</f>
        <v>T3</v>
      </c>
      <c r="P609" s="8">
        <f>IF(OUT!N390="", "", OUT!N390)</f>
        <v>0.69499999999999995</v>
      </c>
      <c r="Q609" s="9">
        <f>IF(OUT!O390="", "", OUT!O390)</f>
        <v>34.75</v>
      </c>
      <c r="R609" s="8">
        <f>IF(PPG!H390="", "", PPG!H390)</f>
        <v>0</v>
      </c>
      <c r="S609" s="9">
        <f>IF(PPG!I390="", "", PPG!I390)</f>
        <v>0</v>
      </c>
      <c r="T609" s="8">
        <f>IF(PPG!J390="", "", PPG!J390)</f>
        <v>0</v>
      </c>
      <c r="U609" s="9">
        <f>IF(PPG!K390="", "", PPG!K390)</f>
        <v>0</v>
      </c>
      <c r="V609" s="8">
        <f>IF(PPG!L390="", "", PPG!L390)</f>
        <v>0</v>
      </c>
      <c r="W609" s="9">
        <f>IF(PPG!M390="", "", PPG!M390)</f>
        <v>0</v>
      </c>
      <c r="X609" s="8">
        <f>IF(PPG!N390="", "", PPG!N390)</f>
        <v>0</v>
      </c>
      <c r="Y609" s="9">
        <f>IF(PPG!O390="", "", PPG!O390)</f>
        <v>0</v>
      </c>
      <c r="Z609" s="8">
        <f>IF(PPG!Q390="", "", PPG!Q390)</f>
        <v>0.69499999999999995</v>
      </c>
      <c r="AA609" s="9">
        <f>IF(PPG!R390="", "", PPG!R390)</f>
        <v>34.75</v>
      </c>
      <c r="AB609" s="8">
        <f>IF(PPG!S390="", "", PPG!S390)</f>
        <v>0</v>
      </c>
      <c r="AC609" s="9">
        <f>IF(PPG!T390="", "", PPG!T390)</f>
        <v>0</v>
      </c>
      <c r="AD609" s="8">
        <f>IF(PPG!U390="", "", PPG!U390)</f>
        <v>0</v>
      </c>
      <c r="AE609" s="9">
        <f>IF(PPG!V390="", "", PPG!V390)</f>
        <v>0</v>
      </c>
      <c r="AF609" s="8">
        <f>IF(PPG!W390="", "", PPG!W390)</f>
        <v>0</v>
      </c>
      <c r="AG609" s="9">
        <f>IF(PPG!X390="", "", PPG!X390)</f>
        <v>0</v>
      </c>
      <c r="AH609" s="8">
        <f>IF(PPG!Y390="", "", PPG!Y390)</f>
        <v>0</v>
      </c>
      <c r="AI609" s="9">
        <f>IF(PPG!Z390="", "", PPG!Z390)</f>
        <v>0</v>
      </c>
      <c r="AJ609" s="30" t="str">
        <f>IF(D609&lt;&gt;"",D609*I609, "0.00")</f>
        <v>0.00</v>
      </c>
      <c r="AK609" s="7" t="str">
        <f>IF(D609&lt;&gt;"",D609, "0")</f>
        <v>0</v>
      </c>
      <c r="AL609" s="7" t="str">
        <f>IF(D609&lt;&gt;"",D609*K609, "0")</f>
        <v>0</v>
      </c>
    </row>
    <row r="610" spans="1:38">
      <c r="A610" s="7">
        <f>IF(OUT!C1112="", "", OUT!C1112)</f>
        <v>711</v>
      </c>
      <c r="B610" s="18">
        <f>IF(OUT!A1112="", "", OUT!A1112)</f>
        <v>84464</v>
      </c>
      <c r="C610" s="7" t="str">
        <f>IF(OUT!D1112="", "", OUT!D1112)</f>
        <v>IV</v>
      </c>
      <c r="D610" s="25"/>
      <c r="E610" s="7" t="str">
        <f>IF(OUT!E1112="", "", OUT!E1112)</f>
        <v>32 TRAY</v>
      </c>
      <c r="F610" s="22" t="str">
        <f>IF(OUT!AE1112="NEW", "✷", "")</f>
        <v/>
      </c>
      <c r="G610" t="str">
        <f>IF(OUT!B1112="", "", OUT!B1112)</f>
        <v>HERB   LAVENDER LAVANDULA X INTERMEDIA PHENOMENAL</v>
      </c>
      <c r="H610" s="19">
        <f>IF(AND($K$3=1,$K$4="N"),P610,IF(AND($K$3=2,$K$4="N"),R610,IF(AND($K$3=3,$K$4="N"),T610,IF(AND($K$3=4,$K$4="N"),V610,IF(AND($K$3=5,$K$4="N"),X610,IF(AND($K$3=1,$K$4="Y"),Z610,IF(AND($K$3=2,$K$4="Y"),AB610,IF(AND($K$3=3,$K$4="Y"),AD610,IF(AND($K$3=4,$K$4="Y"),AF610,IF(AND($K$3=5,$K$4="Y"),AH610,"FALSE"))))))))))</f>
        <v>1.7529999999999999</v>
      </c>
      <c r="I610" s="20">
        <f>IF(AND($K$3=1,$K$4="N"),Q610,IF(AND($K$3=2,$K$4="N"),S610,IF(AND($K$3=3,$K$4="N"),U610,IF(AND($K$3=4,$K$4="N"),W610,IF(AND($K$3=5,$K$4="N"),Y610,IF(AND($K$3=1,$K$4="Y"),AA610,IF(AND($K$3=2,$K$4="Y"),AC610,IF(AND($K$3=3,$K$4="Y"),AE610,IF(AND($K$3=4,$K$4="Y"),AG610,IF(AND($K$3=5,$K$4="Y"),AI610,"FALSE"))))))))))</f>
        <v>56.09</v>
      </c>
      <c r="J610" s="34" t="str">
        <f>IF(OUT!F1112="", "", OUT!F1112)</f>
        <v>VERNALIZED</v>
      </c>
      <c r="K610" s="7">
        <f>IF(OUT!P1112="", "", OUT!P1112)</f>
        <v>32</v>
      </c>
      <c r="L610" s="7" t="str">
        <f>IF(OUT!AE1112="", "", OUT!AE1112)</f>
        <v/>
      </c>
      <c r="M610" s="7" t="str">
        <f>IF(OUT!AG1112="", "", OUT!AG1112)</f>
        <v>PAT</v>
      </c>
      <c r="N610" s="7" t="str">
        <f>IF(OUT!AQ1112="", "", OUT!AQ1112)</f>
        <v/>
      </c>
      <c r="O610" s="7" t="str">
        <f>IF(OUT!BM1112="", "", OUT!BM1112)</f>
        <v>T3</v>
      </c>
      <c r="P610" s="8">
        <f>IF(OUT!N1112="", "", OUT!N1112)</f>
        <v>1.7529999999999999</v>
      </c>
      <c r="Q610" s="9">
        <f>IF(OUT!O1112="", "", OUT!O1112)</f>
        <v>56.09</v>
      </c>
      <c r="R610" s="8">
        <f>IF(PPG!H1112="", "", PPG!H1112)</f>
        <v>0</v>
      </c>
      <c r="S610" s="9">
        <f>IF(PPG!I1112="", "", PPG!I1112)</f>
        <v>0</v>
      </c>
      <c r="T610" s="8">
        <f>IF(PPG!J1112="", "", PPG!J1112)</f>
        <v>0</v>
      </c>
      <c r="U610" s="9">
        <f>IF(PPG!K1112="", "", PPG!K1112)</f>
        <v>0</v>
      </c>
      <c r="V610" s="8">
        <f>IF(PPG!L1112="", "", PPG!L1112)</f>
        <v>0</v>
      </c>
      <c r="W610" s="9">
        <f>IF(PPG!M1112="", "", PPG!M1112)</f>
        <v>0</v>
      </c>
      <c r="X610" s="8">
        <f>IF(PPG!N1112="", "", PPG!N1112)</f>
        <v>0</v>
      </c>
      <c r="Y610" s="9">
        <f>IF(PPG!O1112="", "", PPG!O1112)</f>
        <v>0</v>
      </c>
      <c r="Z610" s="8">
        <f>IF(PPG!Q1112="", "", PPG!Q1112)</f>
        <v>1.7529999999999999</v>
      </c>
      <c r="AA610" s="9">
        <f>IF(PPG!R1112="", "", PPG!R1112)</f>
        <v>56.09</v>
      </c>
      <c r="AB610" s="8">
        <f>IF(PPG!S1112="", "", PPG!S1112)</f>
        <v>0</v>
      </c>
      <c r="AC610" s="9">
        <f>IF(PPG!T1112="", "", PPG!T1112)</f>
        <v>0</v>
      </c>
      <c r="AD610" s="8">
        <f>IF(PPG!U1112="", "", PPG!U1112)</f>
        <v>0</v>
      </c>
      <c r="AE610" s="9">
        <f>IF(PPG!V1112="", "", PPG!V1112)</f>
        <v>0</v>
      </c>
      <c r="AF610" s="8">
        <f>IF(PPG!W1112="", "", PPG!W1112)</f>
        <v>0</v>
      </c>
      <c r="AG610" s="9">
        <f>IF(PPG!X1112="", "", PPG!X1112)</f>
        <v>0</v>
      </c>
      <c r="AH610" s="8">
        <f>IF(PPG!Y1112="", "", PPG!Y1112)</f>
        <v>0</v>
      </c>
      <c r="AI610" s="9">
        <f>IF(PPG!Z1112="", "", PPG!Z1112)</f>
        <v>0</v>
      </c>
      <c r="AJ610" s="30" t="str">
        <f>IF(D610&lt;&gt;"",D610*I610, "0.00")</f>
        <v>0.00</v>
      </c>
      <c r="AK610" s="7" t="str">
        <f>IF(D610&lt;&gt;"",D610, "0")</f>
        <v>0</v>
      </c>
      <c r="AL610" s="7" t="str">
        <f>IF(D610&lt;&gt;"",D610*K610, "0")</f>
        <v>0</v>
      </c>
    </row>
    <row r="611" spans="1:38">
      <c r="A611" s="7">
        <f>IF(OUT!C1111="", "", OUT!C1111)</f>
        <v>711</v>
      </c>
      <c r="B611" s="18">
        <f>IF(OUT!A1111="", "", OUT!A1111)</f>
        <v>84464</v>
      </c>
      <c r="C611" s="7" t="str">
        <f>IF(OUT!D1111="", "", OUT!D1111)</f>
        <v>DB</v>
      </c>
      <c r="D611" s="25"/>
      <c r="E611" s="7" t="str">
        <f>IF(OUT!E1111="", "", OUT!E1111)</f>
        <v>51 CELL</v>
      </c>
      <c r="F611" s="22" t="str">
        <f>IF(OUT!AE1111="NEW", "✷", "")</f>
        <v/>
      </c>
      <c r="G611" t="str">
        <f>IF(OUT!B1111="", "", OUT!B1111)</f>
        <v>HERB   LAVENDER LAVANDULA X INTERMEDIA PHENOMENAL</v>
      </c>
      <c r="H611" s="19">
        <f>IF(AND($K$3=1,$K$4="N"),P611,IF(AND($K$3=2,$K$4="N"),R611,IF(AND($K$3=3,$K$4="N"),T611,IF(AND($K$3=4,$K$4="N"),V611,IF(AND($K$3=5,$K$4="N"),X611,IF(AND($K$3=1,$K$4="Y"),Z611,IF(AND($K$3=2,$K$4="Y"),AB611,IF(AND($K$3=3,$K$4="Y"),AD611,IF(AND($K$3=4,$K$4="Y"),AF611,IF(AND($K$3=5,$K$4="Y"),AH611,"FALSE"))))))))))</f>
        <v>0.89</v>
      </c>
      <c r="I611" s="20">
        <f>IF(AND($K$3=1,$K$4="N"),Q611,IF(AND($K$3=2,$K$4="N"),S611,IF(AND($K$3=3,$K$4="N"),U611,IF(AND($K$3=4,$K$4="N"),W611,IF(AND($K$3=5,$K$4="N"),Y611,IF(AND($K$3=1,$K$4="Y"),AA611,IF(AND($K$3=2,$K$4="Y"),AC611,IF(AND($K$3=3,$K$4="Y"),AE611,IF(AND($K$3=4,$K$4="Y"),AG611,IF(AND($K$3=5,$K$4="Y"),AI611,"FALSE"))))))))))</f>
        <v>44.5</v>
      </c>
      <c r="J611" s="34" t="str">
        <f>IF(OUT!F1111="", "", OUT!F1111)</f>
        <v>STRIP TRAY</v>
      </c>
      <c r="K611" s="7">
        <f>IF(OUT!P1111="", "", OUT!P1111)</f>
        <v>50</v>
      </c>
      <c r="L611" s="7" t="str">
        <f>IF(OUT!AE1111="", "", OUT!AE1111)</f>
        <v/>
      </c>
      <c r="M611" s="7" t="str">
        <f>IF(OUT!AG1111="", "", OUT!AG1111)</f>
        <v>PAT</v>
      </c>
      <c r="N611" s="7" t="str">
        <f>IF(OUT!AQ1111="", "", OUT!AQ1111)</f>
        <v/>
      </c>
      <c r="O611" s="7" t="str">
        <f>IF(OUT!BM1111="", "", OUT!BM1111)</f>
        <v>T3</v>
      </c>
      <c r="P611" s="8">
        <f>IF(OUT!N1111="", "", OUT!N1111)</f>
        <v>0.89</v>
      </c>
      <c r="Q611" s="9">
        <f>IF(OUT!O1111="", "", OUT!O1111)</f>
        <v>44.5</v>
      </c>
      <c r="R611" s="8">
        <f>IF(PPG!H1111="", "", PPG!H1111)</f>
        <v>0</v>
      </c>
      <c r="S611" s="9">
        <f>IF(PPG!I1111="", "", PPG!I1111)</f>
        <v>0</v>
      </c>
      <c r="T611" s="8">
        <f>IF(PPG!J1111="", "", PPG!J1111)</f>
        <v>0</v>
      </c>
      <c r="U611" s="9">
        <f>IF(PPG!K1111="", "", PPG!K1111)</f>
        <v>0</v>
      </c>
      <c r="V611" s="8">
        <f>IF(PPG!L1111="", "", PPG!L1111)</f>
        <v>0</v>
      </c>
      <c r="W611" s="9">
        <f>IF(PPG!M1111="", "", PPG!M1111)</f>
        <v>0</v>
      </c>
      <c r="X611" s="8">
        <f>IF(PPG!N1111="", "", PPG!N1111)</f>
        <v>0</v>
      </c>
      <c r="Y611" s="9">
        <f>IF(PPG!O1111="", "", PPG!O1111)</f>
        <v>0</v>
      </c>
      <c r="Z611" s="8">
        <f>IF(PPG!Q1111="", "", PPG!Q1111)</f>
        <v>0.89</v>
      </c>
      <c r="AA611" s="9">
        <f>IF(PPG!R1111="", "", PPG!R1111)</f>
        <v>44.5</v>
      </c>
      <c r="AB611" s="8">
        <f>IF(PPG!S1111="", "", PPG!S1111)</f>
        <v>0</v>
      </c>
      <c r="AC611" s="9">
        <f>IF(PPG!T1111="", "", PPG!T1111)</f>
        <v>0</v>
      </c>
      <c r="AD611" s="8">
        <f>IF(PPG!U1111="", "", PPG!U1111)</f>
        <v>0</v>
      </c>
      <c r="AE611" s="9">
        <f>IF(PPG!V1111="", "", PPG!V1111)</f>
        <v>0</v>
      </c>
      <c r="AF611" s="8">
        <f>IF(PPG!W1111="", "", PPG!W1111)</f>
        <v>0</v>
      </c>
      <c r="AG611" s="9">
        <f>IF(PPG!X1111="", "", PPG!X1111)</f>
        <v>0</v>
      </c>
      <c r="AH611" s="8">
        <f>IF(PPG!Y1111="", "", PPG!Y1111)</f>
        <v>0</v>
      </c>
      <c r="AI611" s="9">
        <f>IF(PPG!Z1111="", "", PPG!Z1111)</f>
        <v>0</v>
      </c>
      <c r="AJ611" s="30" t="str">
        <f>IF(D611&lt;&gt;"",D611*I611, "0.00")</f>
        <v>0.00</v>
      </c>
      <c r="AK611" s="7" t="str">
        <f>IF(D611&lt;&gt;"",D611, "0")</f>
        <v>0</v>
      </c>
      <c r="AL611" s="7" t="str">
        <f>IF(D611&lt;&gt;"",D611*K611, "0")</f>
        <v>0</v>
      </c>
    </row>
    <row r="612" spans="1:38">
      <c r="A612" s="7">
        <f>IF(OUT!C1113="", "", OUT!C1113)</f>
        <v>711</v>
      </c>
      <c r="B612" s="18">
        <f>IF(OUT!A1113="", "", OUT!A1113)</f>
        <v>84464</v>
      </c>
      <c r="C612" s="7" t="str">
        <f>IF(OUT!D1113="", "", OUT!D1113)</f>
        <v>M</v>
      </c>
      <c r="D612" s="25"/>
      <c r="E612" s="7" t="str">
        <f>IF(OUT!E1113="", "", OUT!E1113)</f>
        <v>50 TRAY</v>
      </c>
      <c r="F612" s="22" t="str">
        <f>IF(OUT!AE1113="NEW", "✷", "")</f>
        <v/>
      </c>
      <c r="G612" t="str">
        <f>IF(OUT!B1113="", "", OUT!B1113)</f>
        <v>HERB   LAVENDER LAVANDULA X INTERMEDIA PHENOMENAL</v>
      </c>
      <c r="H612" s="19">
        <f>IF(AND($K$3=1,$K$4="N"),P612,IF(AND($K$3=2,$K$4="N"),R612,IF(AND($K$3=3,$K$4="N"),T612,IF(AND($K$3=4,$K$4="N"),V612,IF(AND($K$3=5,$K$4="N"),X612,IF(AND($K$3=1,$K$4="Y"),Z612,IF(AND($K$3=2,$K$4="Y"),AB612,IF(AND($K$3=3,$K$4="Y"),AD612,IF(AND($K$3=4,$K$4="Y"),AF612,IF(AND($K$3=5,$K$4="Y"),AH612,"FALSE"))))))))))</f>
        <v>1.5680000000000001</v>
      </c>
      <c r="I612" s="20">
        <f>IF(AND($K$3=1,$K$4="N"),Q612,IF(AND($K$3=2,$K$4="N"),S612,IF(AND($K$3=3,$K$4="N"),U612,IF(AND($K$3=4,$K$4="N"),W612,IF(AND($K$3=5,$K$4="N"),Y612,IF(AND($K$3=1,$K$4="Y"),AA612,IF(AND($K$3=2,$K$4="Y"),AC612,IF(AND($K$3=3,$K$4="Y"),AE612,IF(AND($K$3=4,$K$4="Y"),AG612,IF(AND($K$3=5,$K$4="Y"),AI612,"FALSE"))))))))))</f>
        <v>78.400000000000006</v>
      </c>
      <c r="J612" s="34" t="str">
        <f>IF(OUT!F1113="", "", OUT!F1113)</f>
        <v/>
      </c>
      <c r="K612" s="7">
        <f>IF(OUT!P1113="", "", OUT!P1113)</f>
        <v>50</v>
      </c>
      <c r="L612" s="7" t="str">
        <f>IF(OUT!AE1113="", "", OUT!AE1113)</f>
        <v/>
      </c>
      <c r="M612" s="7" t="str">
        <f>IF(OUT!AG1113="", "", OUT!AG1113)</f>
        <v>PAT</v>
      </c>
      <c r="N612" s="7" t="str">
        <f>IF(OUT!AQ1113="", "", OUT!AQ1113)</f>
        <v/>
      </c>
      <c r="O612" s="7" t="str">
        <f>IF(OUT!BM1113="", "", OUT!BM1113)</f>
        <v>T3</v>
      </c>
      <c r="P612" s="8">
        <f>IF(OUT!N1113="", "", OUT!N1113)</f>
        <v>1.5680000000000001</v>
      </c>
      <c r="Q612" s="9">
        <f>IF(OUT!O1113="", "", OUT!O1113)</f>
        <v>78.400000000000006</v>
      </c>
      <c r="R612" s="8">
        <f>IF(PPG!H1113="", "", PPG!H1113)</f>
        <v>0</v>
      </c>
      <c r="S612" s="9">
        <f>IF(PPG!I1113="", "", PPG!I1113)</f>
        <v>0</v>
      </c>
      <c r="T612" s="8">
        <f>IF(PPG!J1113="", "", PPG!J1113)</f>
        <v>0</v>
      </c>
      <c r="U612" s="9">
        <f>IF(PPG!K1113="", "", PPG!K1113)</f>
        <v>0</v>
      </c>
      <c r="V612" s="8">
        <f>IF(PPG!L1113="", "", PPG!L1113)</f>
        <v>0</v>
      </c>
      <c r="W612" s="9">
        <f>IF(PPG!M1113="", "", PPG!M1113)</f>
        <v>0</v>
      </c>
      <c r="X612" s="8">
        <f>IF(PPG!N1113="", "", PPG!N1113)</f>
        <v>0</v>
      </c>
      <c r="Y612" s="9">
        <f>IF(PPG!O1113="", "", PPG!O1113)</f>
        <v>0</v>
      </c>
      <c r="Z612" s="8">
        <f>IF(PPG!Q1113="", "", PPG!Q1113)</f>
        <v>1.5680000000000001</v>
      </c>
      <c r="AA612" s="9">
        <f>IF(PPG!R1113="", "", PPG!R1113)</f>
        <v>78.400000000000006</v>
      </c>
      <c r="AB612" s="8">
        <f>IF(PPG!S1113="", "", PPG!S1113)</f>
        <v>0</v>
      </c>
      <c r="AC612" s="9">
        <f>IF(PPG!T1113="", "", PPG!T1113)</f>
        <v>0</v>
      </c>
      <c r="AD612" s="8">
        <f>IF(PPG!U1113="", "", PPG!U1113)</f>
        <v>0</v>
      </c>
      <c r="AE612" s="9">
        <f>IF(PPG!V1113="", "", PPG!V1113)</f>
        <v>0</v>
      </c>
      <c r="AF612" s="8">
        <f>IF(PPG!W1113="", "", PPG!W1113)</f>
        <v>0</v>
      </c>
      <c r="AG612" s="9">
        <f>IF(PPG!X1113="", "", PPG!X1113)</f>
        <v>0</v>
      </c>
      <c r="AH612" s="8">
        <f>IF(PPG!Y1113="", "", PPG!Y1113)</f>
        <v>0</v>
      </c>
      <c r="AI612" s="9">
        <f>IF(PPG!Z1113="", "", PPG!Z1113)</f>
        <v>0</v>
      </c>
      <c r="AJ612" s="30" t="str">
        <f>IF(D612&lt;&gt;"",D612*I612, "0.00")</f>
        <v>0.00</v>
      </c>
      <c r="AK612" s="7" t="str">
        <f>IF(D612&lt;&gt;"",D612, "0")</f>
        <v>0</v>
      </c>
      <c r="AL612" s="7" t="str">
        <f>IF(D612&lt;&gt;"",D612*K612, "0")</f>
        <v>0</v>
      </c>
    </row>
    <row r="613" spans="1:38">
      <c r="A613" s="7">
        <f>IF(OUT!C477="", "", OUT!C477)</f>
        <v>711</v>
      </c>
      <c r="B613" s="18">
        <f>IF(OUT!A477="", "", OUT!A477)</f>
        <v>59889</v>
      </c>
      <c r="C613" s="7" t="str">
        <f>IF(OUT!D477="", "", OUT!D477)</f>
        <v>IV</v>
      </c>
      <c r="D613" s="25"/>
      <c r="E613" s="7" t="str">
        <f>IF(OUT!E477="", "", OUT!E477)</f>
        <v>32 TRAY</v>
      </c>
      <c r="F613" s="22" t="str">
        <f>IF(OUT!AE477="NEW", "✷", "")</f>
        <v/>
      </c>
      <c r="G613" t="str">
        <f>IF(OUT!B477="", "", OUT!B477)</f>
        <v>HERB   LAVENDER LAVANDULA X INTERMEDIA PROVENCE</v>
      </c>
      <c r="H613" s="19">
        <f>IF(AND($K$3=1,$K$4="N"),P613,IF(AND($K$3=2,$K$4="N"),R613,IF(AND($K$3=3,$K$4="N"),T613,IF(AND($K$3=4,$K$4="N"),V613,IF(AND($K$3=5,$K$4="N"),X613,IF(AND($K$3=1,$K$4="Y"),Z613,IF(AND($K$3=2,$K$4="Y"),AB613,IF(AND($K$3=3,$K$4="Y"),AD613,IF(AND($K$3=4,$K$4="Y"),AF613,IF(AND($K$3=5,$K$4="Y"),AH613,"FALSE"))))))))))</f>
        <v>1.569</v>
      </c>
      <c r="I613" s="20">
        <f>IF(AND($K$3=1,$K$4="N"),Q613,IF(AND($K$3=2,$K$4="N"),S613,IF(AND($K$3=3,$K$4="N"),U613,IF(AND($K$3=4,$K$4="N"),W613,IF(AND($K$3=5,$K$4="N"),Y613,IF(AND($K$3=1,$K$4="Y"),AA613,IF(AND($K$3=2,$K$4="Y"),AC613,IF(AND($K$3=3,$K$4="Y"),AE613,IF(AND($K$3=4,$K$4="Y"),AG613,IF(AND($K$3=5,$K$4="Y"),AI613,"FALSE"))))))))))</f>
        <v>50.2</v>
      </c>
      <c r="J613" s="34" t="str">
        <f>IF(OUT!F477="", "", OUT!F477)</f>
        <v>VERNALIZED</v>
      </c>
      <c r="K613" s="7">
        <f>IF(OUT!P477="", "", OUT!P477)</f>
        <v>32</v>
      </c>
      <c r="L613" s="7" t="str">
        <f>IF(OUT!AE477="", "", OUT!AE477)</f>
        <v/>
      </c>
      <c r="M613" s="7" t="str">
        <f>IF(OUT!AG477="", "", OUT!AG477)</f>
        <v/>
      </c>
      <c r="N613" s="7" t="str">
        <f>IF(OUT!AQ477="", "", OUT!AQ477)</f>
        <v/>
      </c>
      <c r="O613" s="7" t="str">
        <f>IF(OUT!BM477="", "", OUT!BM477)</f>
        <v>T3</v>
      </c>
      <c r="P613" s="8">
        <f>IF(OUT!N477="", "", OUT!N477)</f>
        <v>1.569</v>
      </c>
      <c r="Q613" s="9">
        <f>IF(OUT!O477="", "", OUT!O477)</f>
        <v>50.2</v>
      </c>
      <c r="R613" s="8">
        <f>IF(PPG!H477="", "", PPG!H477)</f>
        <v>0</v>
      </c>
      <c r="S613" s="9">
        <f>IF(PPG!I477="", "", PPG!I477)</f>
        <v>0</v>
      </c>
      <c r="T613" s="8">
        <f>IF(PPG!J477="", "", PPG!J477)</f>
        <v>0</v>
      </c>
      <c r="U613" s="9">
        <f>IF(PPG!K477="", "", PPG!K477)</f>
        <v>0</v>
      </c>
      <c r="V613" s="8">
        <f>IF(PPG!L477="", "", PPG!L477)</f>
        <v>0</v>
      </c>
      <c r="W613" s="9">
        <f>IF(PPG!M477="", "", PPG!M477)</f>
        <v>0</v>
      </c>
      <c r="X613" s="8">
        <f>IF(PPG!N477="", "", PPG!N477)</f>
        <v>0</v>
      </c>
      <c r="Y613" s="9">
        <f>IF(PPG!O477="", "", PPG!O477)</f>
        <v>0</v>
      </c>
      <c r="Z613" s="8">
        <f>IF(PPG!Q477="", "", PPG!Q477)</f>
        <v>1.569</v>
      </c>
      <c r="AA613" s="9">
        <f>IF(PPG!R477="", "", PPG!R477)</f>
        <v>50.2</v>
      </c>
      <c r="AB613" s="8">
        <f>IF(PPG!S477="", "", PPG!S477)</f>
        <v>0</v>
      </c>
      <c r="AC613" s="9">
        <f>IF(PPG!T477="", "", PPG!T477)</f>
        <v>0</v>
      </c>
      <c r="AD613" s="8">
        <f>IF(PPG!U477="", "", PPG!U477)</f>
        <v>0</v>
      </c>
      <c r="AE613" s="9">
        <f>IF(PPG!V477="", "", PPG!V477)</f>
        <v>0</v>
      </c>
      <c r="AF613" s="8">
        <f>IF(PPG!W477="", "", PPG!W477)</f>
        <v>0</v>
      </c>
      <c r="AG613" s="9">
        <f>IF(PPG!X477="", "", PPG!X477)</f>
        <v>0</v>
      </c>
      <c r="AH613" s="8">
        <f>IF(PPG!Y477="", "", PPG!Y477)</f>
        <v>0</v>
      </c>
      <c r="AI613" s="9">
        <f>IF(PPG!Z477="", "", PPG!Z477)</f>
        <v>0</v>
      </c>
      <c r="AJ613" s="30" t="str">
        <f>IF(D613&lt;&gt;"",D613*I613, "0.00")</f>
        <v>0.00</v>
      </c>
      <c r="AK613" s="7" t="str">
        <f>IF(D613&lt;&gt;"",D613, "0")</f>
        <v>0</v>
      </c>
      <c r="AL613" s="7" t="str">
        <f>IF(D613&lt;&gt;"",D613*K613, "0")</f>
        <v>0</v>
      </c>
    </row>
    <row r="614" spans="1:38">
      <c r="A614" s="7">
        <f>IF(OUT!C476="", "", OUT!C476)</f>
        <v>711</v>
      </c>
      <c r="B614" s="18">
        <f>IF(OUT!A476="", "", OUT!A476)</f>
        <v>59889</v>
      </c>
      <c r="C614" s="7" t="str">
        <f>IF(OUT!D476="", "", OUT!D476)</f>
        <v>DB</v>
      </c>
      <c r="D614" s="25"/>
      <c r="E614" s="7" t="str">
        <f>IF(OUT!E476="", "", OUT!E476)</f>
        <v>51 CELL</v>
      </c>
      <c r="F614" s="22" t="str">
        <f>IF(OUT!AE476="NEW", "✷", "")</f>
        <v/>
      </c>
      <c r="G614" t="str">
        <f>IF(OUT!B476="", "", OUT!B476)</f>
        <v>HERB   LAVENDER LAVANDULA X INTERMEDIA PROVENCE</v>
      </c>
      <c r="H614" s="19">
        <f>IF(AND($K$3=1,$K$4="N"),P614,IF(AND($K$3=2,$K$4="N"),R614,IF(AND($K$3=3,$K$4="N"),T614,IF(AND($K$3=4,$K$4="N"),V614,IF(AND($K$3=5,$K$4="N"),X614,IF(AND($K$3=1,$K$4="Y"),Z614,IF(AND($K$3=2,$K$4="Y"),AB614,IF(AND($K$3=3,$K$4="Y"),AD614,IF(AND($K$3=4,$K$4="Y"),AF614,IF(AND($K$3=5,$K$4="Y"),AH614,"FALSE"))))))))))</f>
        <v>0.69499999999999995</v>
      </c>
      <c r="I614" s="20">
        <f>IF(AND($K$3=1,$K$4="N"),Q614,IF(AND($K$3=2,$K$4="N"),S614,IF(AND($K$3=3,$K$4="N"),U614,IF(AND($K$3=4,$K$4="N"),W614,IF(AND($K$3=5,$K$4="N"),Y614,IF(AND($K$3=1,$K$4="Y"),AA614,IF(AND($K$3=2,$K$4="Y"),AC614,IF(AND($K$3=3,$K$4="Y"),AE614,IF(AND($K$3=4,$K$4="Y"),AG614,IF(AND($K$3=5,$K$4="Y"),AI614,"FALSE"))))))))))</f>
        <v>34.75</v>
      </c>
      <c r="J614" s="34" t="str">
        <f>IF(OUT!F476="", "", OUT!F476)</f>
        <v>STRIP TRAY</v>
      </c>
      <c r="K614" s="7">
        <f>IF(OUT!P476="", "", OUT!P476)</f>
        <v>50</v>
      </c>
      <c r="L614" s="7" t="str">
        <f>IF(OUT!AE476="", "", OUT!AE476)</f>
        <v/>
      </c>
      <c r="M614" s="7" t="str">
        <f>IF(OUT!AG476="", "", OUT!AG476)</f>
        <v/>
      </c>
      <c r="N614" s="7" t="str">
        <f>IF(OUT!AQ476="", "", OUT!AQ476)</f>
        <v/>
      </c>
      <c r="O614" s="7" t="str">
        <f>IF(OUT!BM476="", "", OUT!BM476)</f>
        <v>T3</v>
      </c>
      <c r="P614" s="8">
        <f>IF(OUT!N476="", "", OUT!N476)</f>
        <v>0.69499999999999995</v>
      </c>
      <c r="Q614" s="9">
        <f>IF(OUT!O476="", "", OUT!O476)</f>
        <v>34.75</v>
      </c>
      <c r="R614" s="8">
        <f>IF(PPG!H476="", "", PPG!H476)</f>
        <v>0</v>
      </c>
      <c r="S614" s="9">
        <f>IF(PPG!I476="", "", PPG!I476)</f>
        <v>0</v>
      </c>
      <c r="T614" s="8">
        <f>IF(PPG!J476="", "", PPG!J476)</f>
        <v>0</v>
      </c>
      <c r="U614" s="9">
        <f>IF(PPG!K476="", "", PPG!K476)</f>
        <v>0</v>
      </c>
      <c r="V614" s="8">
        <f>IF(PPG!L476="", "", PPG!L476)</f>
        <v>0</v>
      </c>
      <c r="W614" s="9">
        <f>IF(PPG!M476="", "", PPG!M476)</f>
        <v>0</v>
      </c>
      <c r="X614" s="8">
        <f>IF(PPG!N476="", "", PPG!N476)</f>
        <v>0</v>
      </c>
      <c r="Y614" s="9">
        <f>IF(PPG!O476="", "", PPG!O476)</f>
        <v>0</v>
      </c>
      <c r="Z614" s="8">
        <f>IF(PPG!Q476="", "", PPG!Q476)</f>
        <v>0.69499999999999995</v>
      </c>
      <c r="AA614" s="9">
        <f>IF(PPG!R476="", "", PPG!R476)</f>
        <v>34.75</v>
      </c>
      <c r="AB614" s="8">
        <f>IF(PPG!S476="", "", PPG!S476)</f>
        <v>0</v>
      </c>
      <c r="AC614" s="9">
        <f>IF(PPG!T476="", "", PPG!T476)</f>
        <v>0</v>
      </c>
      <c r="AD614" s="8">
        <f>IF(PPG!U476="", "", PPG!U476)</f>
        <v>0</v>
      </c>
      <c r="AE614" s="9">
        <f>IF(PPG!V476="", "", PPG!V476)</f>
        <v>0</v>
      </c>
      <c r="AF614" s="8">
        <f>IF(PPG!W476="", "", PPG!W476)</f>
        <v>0</v>
      </c>
      <c r="AG614" s="9">
        <f>IF(PPG!X476="", "", PPG!X476)</f>
        <v>0</v>
      </c>
      <c r="AH614" s="8">
        <f>IF(PPG!Y476="", "", PPG!Y476)</f>
        <v>0</v>
      </c>
      <c r="AI614" s="9">
        <f>IF(PPG!Z476="", "", PPG!Z476)</f>
        <v>0</v>
      </c>
      <c r="AJ614" s="30" t="str">
        <f>IF(D614&lt;&gt;"",D614*I614, "0.00")</f>
        <v>0.00</v>
      </c>
      <c r="AK614" s="7" t="str">
        <f>IF(D614&lt;&gt;"",D614, "0")</f>
        <v>0</v>
      </c>
      <c r="AL614" s="7" t="str">
        <f>IF(D614&lt;&gt;"",D614*K614, "0")</f>
        <v>0</v>
      </c>
    </row>
    <row r="615" spans="1:38">
      <c r="A615" s="7">
        <f>IF(OUT!C478="", "", OUT!C478)</f>
        <v>711</v>
      </c>
      <c r="B615" s="18">
        <f>IF(OUT!A478="", "", OUT!A478)</f>
        <v>59889</v>
      </c>
      <c r="C615" s="7" t="str">
        <f>IF(OUT!D478="", "", OUT!D478)</f>
        <v>M</v>
      </c>
      <c r="D615" s="25"/>
      <c r="E615" s="7" t="str">
        <f>IF(OUT!E478="", "", OUT!E478)</f>
        <v>50 TRAY</v>
      </c>
      <c r="F615" s="22" t="str">
        <f>IF(OUT!AE478="NEW", "✷", "")</f>
        <v/>
      </c>
      <c r="G615" t="str">
        <f>IF(OUT!B478="", "", OUT!B478)</f>
        <v>HERB   LAVENDER LAVANDULA X INTERMEDIA PROVENCE</v>
      </c>
      <c r="H615" s="19">
        <f>IF(AND($K$3=1,$K$4="N"),P615,IF(AND($K$3=2,$K$4="N"),R615,IF(AND($K$3=3,$K$4="N"),T615,IF(AND($K$3=4,$K$4="N"),V615,IF(AND($K$3=5,$K$4="N"),X615,IF(AND($K$3=1,$K$4="Y"),Z615,IF(AND($K$3=2,$K$4="Y"),AB615,IF(AND($K$3=3,$K$4="Y"),AD615,IF(AND($K$3=4,$K$4="Y"),AF615,IF(AND($K$3=5,$K$4="Y"),AH615,"FALSE"))))))))))</f>
        <v>1.3140000000000001</v>
      </c>
      <c r="I615" s="20">
        <f>IF(AND($K$3=1,$K$4="N"),Q615,IF(AND($K$3=2,$K$4="N"),S615,IF(AND($K$3=3,$K$4="N"),U615,IF(AND($K$3=4,$K$4="N"),W615,IF(AND($K$3=5,$K$4="N"),Y615,IF(AND($K$3=1,$K$4="Y"),AA615,IF(AND($K$3=2,$K$4="Y"),AC615,IF(AND($K$3=3,$K$4="Y"),AE615,IF(AND($K$3=4,$K$4="Y"),AG615,IF(AND($K$3=5,$K$4="Y"),AI615,"FALSE"))))))))))</f>
        <v>65.7</v>
      </c>
      <c r="J615" s="34" t="str">
        <f>IF(OUT!F478="", "", OUT!F478)</f>
        <v/>
      </c>
      <c r="K615" s="7">
        <f>IF(OUT!P478="", "", OUT!P478)</f>
        <v>50</v>
      </c>
      <c r="L615" s="7" t="str">
        <f>IF(OUT!AE478="", "", OUT!AE478)</f>
        <v/>
      </c>
      <c r="M615" s="7" t="str">
        <f>IF(OUT!AG478="", "", OUT!AG478)</f>
        <v/>
      </c>
      <c r="N615" s="7" t="str">
        <f>IF(OUT!AQ478="", "", OUT!AQ478)</f>
        <v/>
      </c>
      <c r="O615" s="7" t="str">
        <f>IF(OUT!BM478="", "", OUT!BM478)</f>
        <v>T3</v>
      </c>
      <c r="P615" s="8">
        <f>IF(OUT!N478="", "", OUT!N478)</f>
        <v>1.3140000000000001</v>
      </c>
      <c r="Q615" s="9">
        <f>IF(OUT!O478="", "", OUT!O478)</f>
        <v>65.7</v>
      </c>
      <c r="R615" s="8">
        <f>IF(PPG!H478="", "", PPG!H478)</f>
        <v>0</v>
      </c>
      <c r="S615" s="9">
        <f>IF(PPG!I478="", "", PPG!I478)</f>
        <v>0</v>
      </c>
      <c r="T615" s="8">
        <f>IF(PPG!J478="", "", PPG!J478)</f>
        <v>0</v>
      </c>
      <c r="U615" s="9">
        <f>IF(PPG!K478="", "", PPG!K478)</f>
        <v>0</v>
      </c>
      <c r="V615" s="8">
        <f>IF(PPG!L478="", "", PPG!L478)</f>
        <v>0</v>
      </c>
      <c r="W615" s="9">
        <f>IF(PPG!M478="", "", PPG!M478)</f>
        <v>0</v>
      </c>
      <c r="X615" s="8">
        <f>IF(PPG!N478="", "", PPG!N478)</f>
        <v>0</v>
      </c>
      <c r="Y615" s="9">
        <f>IF(PPG!O478="", "", PPG!O478)</f>
        <v>0</v>
      </c>
      <c r="Z615" s="8">
        <f>IF(PPG!Q478="", "", PPG!Q478)</f>
        <v>1.3140000000000001</v>
      </c>
      <c r="AA615" s="9">
        <f>IF(PPG!R478="", "", PPG!R478)</f>
        <v>65.7</v>
      </c>
      <c r="AB615" s="8">
        <f>IF(PPG!S478="", "", PPG!S478)</f>
        <v>0</v>
      </c>
      <c r="AC615" s="9">
        <f>IF(PPG!T478="", "", PPG!T478)</f>
        <v>0</v>
      </c>
      <c r="AD615" s="8">
        <f>IF(PPG!U478="", "", PPG!U478)</f>
        <v>0</v>
      </c>
      <c r="AE615" s="9">
        <f>IF(PPG!V478="", "", PPG!V478)</f>
        <v>0</v>
      </c>
      <c r="AF615" s="8">
        <f>IF(PPG!W478="", "", PPG!W478)</f>
        <v>0</v>
      </c>
      <c r="AG615" s="9">
        <f>IF(PPG!X478="", "", PPG!X478)</f>
        <v>0</v>
      </c>
      <c r="AH615" s="8">
        <f>IF(PPG!Y478="", "", PPG!Y478)</f>
        <v>0</v>
      </c>
      <c r="AI615" s="9">
        <f>IF(PPG!Z478="", "", PPG!Z478)</f>
        <v>0</v>
      </c>
      <c r="AJ615" s="30" t="str">
        <f>IF(D615&lt;&gt;"",D615*I615, "0.00")</f>
        <v>0.00</v>
      </c>
      <c r="AK615" s="7" t="str">
        <f>IF(D615&lt;&gt;"",D615, "0")</f>
        <v>0</v>
      </c>
      <c r="AL615" s="7" t="str">
        <f>IF(D615&lt;&gt;"",D615*K615, "0")</f>
        <v>0</v>
      </c>
    </row>
    <row r="616" spans="1:38">
      <c r="A616" s="7">
        <f>IF(OUT!C1500="", "", OUT!C1500)</f>
        <v>711</v>
      </c>
      <c r="B616" s="18">
        <f>IF(OUT!A1500="", "", OUT!A1500)</f>
        <v>92035</v>
      </c>
      <c r="C616" s="7" t="str">
        <f>IF(OUT!D1500="", "", OUT!D1500)</f>
        <v>DB</v>
      </c>
      <c r="D616" s="25"/>
      <c r="E616" s="7" t="str">
        <f>IF(OUT!E1500="", "", OUT!E1500)</f>
        <v>51 CELL</v>
      </c>
      <c r="F616" s="22" t="str">
        <f>IF(OUT!AE1500="NEW", "✷", "")</f>
        <v/>
      </c>
      <c r="G616" t="str">
        <f>IF(OUT!B1500="", "", OUT!B1500)</f>
        <v>HERB   LAVENDER LAVANDULA X INTERMEDIA SENSATIONAL</v>
      </c>
      <c r="H616" s="19">
        <f>IF(AND($K$3=1,$K$4="N"),P616,IF(AND($K$3=2,$K$4="N"),R616,IF(AND($K$3=3,$K$4="N"),T616,IF(AND($K$3=4,$K$4="N"),V616,IF(AND($K$3=5,$K$4="N"),X616,IF(AND($K$3=1,$K$4="Y"),Z616,IF(AND($K$3=2,$K$4="Y"),AB616,IF(AND($K$3=3,$K$4="Y"),AD616,IF(AND($K$3=4,$K$4="Y"),AF616,IF(AND($K$3=5,$K$4="Y"),AH616,"FALSE"))))))))))</f>
        <v>0.89100000000000001</v>
      </c>
      <c r="I616" s="20">
        <f>IF(AND($K$3=1,$K$4="N"),Q616,IF(AND($K$3=2,$K$4="N"),S616,IF(AND($K$3=3,$K$4="N"),U616,IF(AND($K$3=4,$K$4="N"),W616,IF(AND($K$3=5,$K$4="N"),Y616,IF(AND($K$3=1,$K$4="Y"),AA616,IF(AND($K$3=2,$K$4="Y"),AC616,IF(AND($K$3=3,$K$4="Y"),AE616,IF(AND($K$3=4,$K$4="Y"),AG616,IF(AND($K$3=5,$K$4="Y"),AI616,"FALSE"))))))))))</f>
        <v>44.55</v>
      </c>
      <c r="J616" s="34" t="str">
        <f>IF(OUT!F1500="", "", OUT!F1500)</f>
        <v>STRIP TRAY</v>
      </c>
      <c r="K616" s="7">
        <f>IF(OUT!P1500="", "", OUT!P1500)</f>
        <v>50</v>
      </c>
      <c r="L616" s="7" t="str">
        <f>IF(OUT!AE1500="", "", OUT!AE1500)</f>
        <v/>
      </c>
      <c r="M616" s="7" t="str">
        <f>IF(OUT!AG1500="", "", OUT!AG1500)</f>
        <v>PAT</v>
      </c>
      <c r="N616" s="7" t="str">
        <f>IF(OUT!AQ1500="", "", OUT!AQ1500)</f>
        <v/>
      </c>
      <c r="O616" s="7" t="str">
        <f>IF(OUT!BM1500="", "", OUT!BM1500)</f>
        <v>T3</v>
      </c>
      <c r="P616" s="8">
        <f>IF(OUT!N1500="", "", OUT!N1500)</f>
        <v>0.89100000000000001</v>
      </c>
      <c r="Q616" s="9">
        <f>IF(OUT!O1500="", "", OUT!O1500)</f>
        <v>44.55</v>
      </c>
      <c r="R616" s="8">
        <f>IF(PPG!H1500="", "", PPG!H1500)</f>
        <v>0</v>
      </c>
      <c r="S616" s="9">
        <f>IF(PPG!I1500="", "", PPG!I1500)</f>
        <v>0</v>
      </c>
      <c r="T616" s="8">
        <f>IF(PPG!J1500="", "", PPG!J1500)</f>
        <v>0</v>
      </c>
      <c r="U616" s="9">
        <f>IF(PPG!K1500="", "", PPG!K1500)</f>
        <v>0</v>
      </c>
      <c r="V616" s="8">
        <f>IF(PPG!L1500="", "", PPG!L1500)</f>
        <v>0</v>
      </c>
      <c r="W616" s="9">
        <f>IF(PPG!M1500="", "", PPG!M1500)</f>
        <v>0</v>
      </c>
      <c r="X616" s="8">
        <f>IF(PPG!N1500="", "", PPG!N1500)</f>
        <v>0</v>
      </c>
      <c r="Y616" s="9">
        <f>IF(PPG!O1500="", "", PPG!O1500)</f>
        <v>0</v>
      </c>
      <c r="Z616" s="8">
        <f>IF(PPG!Q1500="", "", PPG!Q1500)</f>
        <v>0.89100000000000001</v>
      </c>
      <c r="AA616" s="9">
        <f>IF(PPG!R1500="", "", PPG!R1500)</f>
        <v>44.55</v>
      </c>
      <c r="AB616" s="8">
        <f>IF(PPG!S1500="", "", PPG!S1500)</f>
        <v>0</v>
      </c>
      <c r="AC616" s="9">
        <f>IF(PPG!T1500="", "", PPG!T1500)</f>
        <v>0</v>
      </c>
      <c r="AD616" s="8">
        <f>IF(PPG!U1500="", "", PPG!U1500)</f>
        <v>0</v>
      </c>
      <c r="AE616" s="9">
        <f>IF(PPG!V1500="", "", PPG!V1500)</f>
        <v>0</v>
      </c>
      <c r="AF616" s="8">
        <f>IF(PPG!W1500="", "", PPG!W1500)</f>
        <v>0</v>
      </c>
      <c r="AG616" s="9">
        <f>IF(PPG!X1500="", "", PPG!X1500)</f>
        <v>0</v>
      </c>
      <c r="AH616" s="8">
        <f>IF(PPG!Y1500="", "", PPG!Y1500)</f>
        <v>0</v>
      </c>
      <c r="AI616" s="9">
        <f>IF(PPG!Z1500="", "", PPG!Z1500)</f>
        <v>0</v>
      </c>
      <c r="AJ616" s="30" t="str">
        <f>IF(D616&lt;&gt;"",D616*I616, "0.00")</f>
        <v>0.00</v>
      </c>
      <c r="AK616" s="7" t="str">
        <f>IF(D616&lt;&gt;"",D616, "0")</f>
        <v>0</v>
      </c>
      <c r="AL616" s="7" t="str">
        <f>IF(D616&lt;&gt;"",D616*K616, "0")</f>
        <v>0</v>
      </c>
    </row>
    <row r="617" spans="1:38">
      <c r="A617" s="7">
        <f>IF(OUT!C149="", "", OUT!C149)</f>
        <v>711</v>
      </c>
      <c r="B617" s="18">
        <f>IF(OUT!A149="", "", OUT!A149)</f>
        <v>30889</v>
      </c>
      <c r="C617" s="7" t="str">
        <f>IF(OUT!D149="", "", OUT!D149)</f>
        <v>DB</v>
      </c>
      <c r="D617" s="25"/>
      <c r="E617" s="7" t="str">
        <f>IF(OUT!E149="", "", OUT!E149)</f>
        <v>51 CELL</v>
      </c>
      <c r="F617" s="22" t="str">
        <f>IF(OUT!AE149="NEW", "✷", "")</f>
        <v/>
      </c>
      <c r="G617" t="str">
        <f>IF(OUT!B149="", "", OUT!B149)</f>
        <v>HERB   LEMON BALM MELISSA OFFICINALIS</v>
      </c>
      <c r="H617" s="19">
        <f>IF(AND($K$3=1,$K$4="N"),P617,IF(AND($K$3=2,$K$4="N"),R617,IF(AND($K$3=3,$K$4="N"),T617,IF(AND($K$3=4,$K$4="N"),V617,IF(AND($K$3=5,$K$4="N"),X617,IF(AND($K$3=1,$K$4="Y"),Z617,IF(AND($K$3=2,$K$4="Y"),AB617,IF(AND($K$3=3,$K$4="Y"),AD617,IF(AND($K$3=4,$K$4="Y"),AF617,IF(AND($K$3=5,$K$4="Y"),AH617,"FALSE"))))))))))</f>
        <v>0.57499999999999996</v>
      </c>
      <c r="I617" s="20">
        <f>IF(AND($K$3=1,$K$4="N"),Q617,IF(AND($K$3=2,$K$4="N"),S617,IF(AND($K$3=3,$K$4="N"),U617,IF(AND($K$3=4,$K$4="N"),W617,IF(AND($K$3=5,$K$4="N"),Y617,IF(AND($K$3=1,$K$4="Y"),AA617,IF(AND($K$3=2,$K$4="Y"),AC617,IF(AND($K$3=3,$K$4="Y"),AE617,IF(AND($K$3=4,$K$4="Y"),AG617,IF(AND($K$3=5,$K$4="Y"),AI617,"FALSE"))))))))))</f>
        <v>28.75</v>
      </c>
      <c r="J617" s="34" t="str">
        <f>IF(OUT!F149="", "", OUT!F149)</f>
        <v>STRIP TRAY</v>
      </c>
      <c r="K617" s="7">
        <f>IF(OUT!P149="", "", OUT!P149)</f>
        <v>50</v>
      </c>
      <c r="L617" s="7" t="str">
        <f>IF(OUT!AE149="", "", OUT!AE149)</f>
        <v/>
      </c>
      <c r="M617" s="7" t="str">
        <f>IF(OUT!AG149="", "", OUT!AG149)</f>
        <v/>
      </c>
      <c r="N617" s="7" t="str">
        <f>IF(OUT!AQ149="", "", OUT!AQ149)</f>
        <v/>
      </c>
      <c r="O617" s="7" t="str">
        <f>IF(OUT!BM149="", "", OUT!BM149)</f>
        <v>T3</v>
      </c>
      <c r="P617" s="8">
        <f>IF(OUT!N149="", "", OUT!N149)</f>
        <v>0.57499999999999996</v>
      </c>
      <c r="Q617" s="9">
        <f>IF(OUT!O149="", "", OUT!O149)</f>
        <v>28.75</v>
      </c>
      <c r="R617" s="8">
        <f>IF(PPG!H149="", "", PPG!H149)</f>
        <v>0</v>
      </c>
      <c r="S617" s="9">
        <f>IF(PPG!I149="", "", PPG!I149)</f>
        <v>0</v>
      </c>
      <c r="T617" s="8">
        <f>IF(PPG!J149="", "", PPG!J149)</f>
        <v>0</v>
      </c>
      <c r="U617" s="9">
        <f>IF(PPG!K149="", "", PPG!K149)</f>
        <v>0</v>
      </c>
      <c r="V617" s="8">
        <f>IF(PPG!L149="", "", PPG!L149)</f>
        <v>0</v>
      </c>
      <c r="W617" s="9">
        <f>IF(PPG!M149="", "", PPG!M149)</f>
        <v>0</v>
      </c>
      <c r="X617" s="8">
        <f>IF(PPG!N149="", "", PPG!N149)</f>
        <v>0</v>
      </c>
      <c r="Y617" s="9">
        <f>IF(PPG!O149="", "", PPG!O149)</f>
        <v>0</v>
      </c>
      <c r="Z617" s="8">
        <f>IF(PPG!Q149="", "", PPG!Q149)</f>
        <v>0.57499999999999996</v>
      </c>
      <c r="AA617" s="9">
        <f>IF(PPG!R149="", "", PPG!R149)</f>
        <v>28.75</v>
      </c>
      <c r="AB617" s="8">
        <f>IF(PPG!S149="", "", PPG!S149)</f>
        <v>0</v>
      </c>
      <c r="AC617" s="9">
        <f>IF(PPG!T149="", "", PPG!T149)</f>
        <v>0</v>
      </c>
      <c r="AD617" s="8">
        <f>IF(PPG!U149="", "", PPG!U149)</f>
        <v>0</v>
      </c>
      <c r="AE617" s="9">
        <f>IF(PPG!V149="", "", PPG!V149)</f>
        <v>0</v>
      </c>
      <c r="AF617" s="8">
        <f>IF(PPG!W149="", "", PPG!W149)</f>
        <v>0</v>
      </c>
      <c r="AG617" s="9">
        <f>IF(PPG!X149="", "", PPG!X149)</f>
        <v>0</v>
      </c>
      <c r="AH617" s="8">
        <f>IF(PPG!Y149="", "", PPG!Y149)</f>
        <v>0</v>
      </c>
      <c r="AI617" s="9">
        <f>IF(PPG!Z149="", "", PPG!Z149)</f>
        <v>0</v>
      </c>
      <c r="AJ617" s="30" t="str">
        <f>IF(D617&lt;&gt;"",D617*I617, "0.00")</f>
        <v>0.00</v>
      </c>
      <c r="AK617" s="7" t="str">
        <f>IF(D617&lt;&gt;"",D617, "0")</f>
        <v>0</v>
      </c>
      <c r="AL617" s="7" t="str">
        <f>IF(D617&lt;&gt;"",D617*K617, "0")</f>
        <v>0</v>
      </c>
    </row>
    <row r="618" spans="1:38">
      <c r="A618" s="7">
        <f>IF(OUT!C150="", "", OUT!C150)</f>
        <v>711</v>
      </c>
      <c r="B618" s="18">
        <f>IF(OUT!A150="", "", OUT!A150)</f>
        <v>30889</v>
      </c>
      <c r="C618" s="7" t="str">
        <f>IF(OUT!D150="", "", OUT!D150)</f>
        <v>M</v>
      </c>
      <c r="D618" s="25"/>
      <c r="E618" s="7" t="str">
        <f>IF(OUT!E150="", "", OUT!E150)</f>
        <v>50 TRAY</v>
      </c>
      <c r="F618" s="22" t="str">
        <f>IF(OUT!AE150="NEW", "✷", "")</f>
        <v/>
      </c>
      <c r="G618" t="str">
        <f>IF(OUT!B150="", "", OUT!B150)</f>
        <v>HERB   LEMON BALM MELISSA OFFICINALIS</v>
      </c>
      <c r="H618" s="19">
        <f>IF(AND($K$3=1,$K$4="N"),P618,IF(AND($K$3=2,$K$4="N"),R618,IF(AND($K$3=3,$K$4="N"),T618,IF(AND($K$3=4,$K$4="N"),V618,IF(AND($K$3=5,$K$4="N"),X618,IF(AND($K$3=1,$K$4="Y"),Z618,IF(AND($K$3=2,$K$4="Y"),AB618,IF(AND($K$3=3,$K$4="Y"),AD618,IF(AND($K$3=4,$K$4="Y"),AF618,IF(AND($K$3=5,$K$4="Y"),AH618,"FALSE"))))))))))</f>
        <v>1.161</v>
      </c>
      <c r="I618" s="20">
        <f>IF(AND($K$3=1,$K$4="N"),Q618,IF(AND($K$3=2,$K$4="N"),S618,IF(AND($K$3=3,$K$4="N"),U618,IF(AND($K$3=4,$K$4="N"),W618,IF(AND($K$3=5,$K$4="N"),Y618,IF(AND($K$3=1,$K$4="Y"),AA618,IF(AND($K$3=2,$K$4="Y"),AC618,IF(AND($K$3=3,$K$4="Y"),AE618,IF(AND($K$3=4,$K$4="Y"),AG618,IF(AND($K$3=5,$K$4="Y"),AI618,"FALSE"))))))))))</f>
        <v>58.05</v>
      </c>
      <c r="J618" s="34" t="str">
        <f>IF(OUT!F150="", "", OUT!F150)</f>
        <v/>
      </c>
      <c r="K618" s="7">
        <f>IF(OUT!P150="", "", OUT!P150)</f>
        <v>50</v>
      </c>
      <c r="L618" s="7" t="str">
        <f>IF(OUT!AE150="", "", OUT!AE150)</f>
        <v/>
      </c>
      <c r="M618" s="7" t="str">
        <f>IF(OUT!AG150="", "", OUT!AG150)</f>
        <v/>
      </c>
      <c r="N618" s="7" t="str">
        <f>IF(OUT!AQ150="", "", OUT!AQ150)</f>
        <v/>
      </c>
      <c r="O618" s="7" t="str">
        <f>IF(OUT!BM150="", "", OUT!BM150)</f>
        <v>T3</v>
      </c>
      <c r="P618" s="8">
        <f>IF(OUT!N150="", "", OUT!N150)</f>
        <v>1.161</v>
      </c>
      <c r="Q618" s="9">
        <f>IF(OUT!O150="", "", OUT!O150)</f>
        <v>58.05</v>
      </c>
      <c r="R618" s="8">
        <f>IF(PPG!H150="", "", PPG!H150)</f>
        <v>0</v>
      </c>
      <c r="S618" s="9">
        <f>IF(PPG!I150="", "", PPG!I150)</f>
        <v>0</v>
      </c>
      <c r="T618" s="8">
        <f>IF(PPG!J150="", "", PPG!J150)</f>
        <v>0</v>
      </c>
      <c r="U618" s="9">
        <f>IF(PPG!K150="", "", PPG!K150)</f>
        <v>0</v>
      </c>
      <c r="V618" s="8">
        <f>IF(PPG!L150="", "", PPG!L150)</f>
        <v>0</v>
      </c>
      <c r="W618" s="9">
        <f>IF(PPG!M150="", "", PPG!M150)</f>
        <v>0</v>
      </c>
      <c r="X618" s="8">
        <f>IF(PPG!N150="", "", PPG!N150)</f>
        <v>0</v>
      </c>
      <c r="Y618" s="9">
        <f>IF(PPG!O150="", "", PPG!O150)</f>
        <v>0</v>
      </c>
      <c r="Z618" s="8">
        <f>IF(PPG!Q150="", "", PPG!Q150)</f>
        <v>1.161</v>
      </c>
      <c r="AA618" s="9">
        <f>IF(PPG!R150="", "", PPG!R150)</f>
        <v>58.05</v>
      </c>
      <c r="AB618" s="8">
        <f>IF(PPG!S150="", "", PPG!S150)</f>
        <v>0</v>
      </c>
      <c r="AC618" s="9">
        <f>IF(PPG!T150="", "", PPG!T150)</f>
        <v>0</v>
      </c>
      <c r="AD618" s="8">
        <f>IF(PPG!U150="", "", PPG!U150)</f>
        <v>0</v>
      </c>
      <c r="AE618" s="9">
        <f>IF(PPG!V150="", "", PPG!V150)</f>
        <v>0</v>
      </c>
      <c r="AF618" s="8">
        <f>IF(PPG!W150="", "", PPG!W150)</f>
        <v>0</v>
      </c>
      <c r="AG618" s="9">
        <f>IF(PPG!X150="", "", PPG!X150)</f>
        <v>0</v>
      </c>
      <c r="AH618" s="8">
        <f>IF(PPG!Y150="", "", PPG!Y150)</f>
        <v>0</v>
      </c>
      <c r="AI618" s="9">
        <f>IF(PPG!Z150="", "", PPG!Z150)</f>
        <v>0</v>
      </c>
      <c r="AJ618" s="30" t="str">
        <f>IF(D618&lt;&gt;"",D618*I618, "0.00")</f>
        <v>0.00</v>
      </c>
      <c r="AK618" s="7" t="str">
        <f>IF(D618&lt;&gt;"",D618, "0")</f>
        <v>0</v>
      </c>
      <c r="AL618" s="7" t="str">
        <f>IF(D618&lt;&gt;"",D618*K618, "0")</f>
        <v>0</v>
      </c>
    </row>
    <row r="619" spans="1:38">
      <c r="A619" s="7">
        <f>IF(OUT!C1684="", "", OUT!C1684)</f>
        <v>711</v>
      </c>
      <c r="B619" s="18">
        <f>IF(OUT!A1684="", "", OUT!A1684)</f>
        <v>96106</v>
      </c>
      <c r="C619" s="7" t="str">
        <f>IF(OUT!D1684="", "", OUT!D1684)</f>
        <v>DB</v>
      </c>
      <c r="D619" s="25"/>
      <c r="E619" s="7" t="str">
        <f>IF(OUT!E1684="", "", OUT!E1684)</f>
        <v>51 CELL</v>
      </c>
      <c r="F619" s="22" t="str">
        <f>IF(OUT!AE1684="NEW", "✷", "")</f>
        <v/>
      </c>
      <c r="G619" t="str">
        <f>IF(OUT!B1684="", "", OUT!B1684)</f>
        <v>HERB   LEMON BALM MELISSA OFFICINALIS LIMONCELLO</v>
      </c>
      <c r="H619" s="19">
        <f>IF(AND($K$3=1,$K$4="N"),P619,IF(AND($K$3=2,$K$4="N"),R619,IF(AND($K$3=3,$K$4="N"),T619,IF(AND($K$3=4,$K$4="N"),V619,IF(AND($K$3=5,$K$4="N"),X619,IF(AND($K$3=1,$K$4="Y"),Z619,IF(AND($K$3=2,$K$4="Y"),AB619,IF(AND($K$3=3,$K$4="Y"),AD619,IF(AND($K$3=4,$K$4="Y"),AF619,IF(AND($K$3=5,$K$4="Y"),AH619,"FALSE"))))))))))</f>
        <v>0.503</v>
      </c>
      <c r="I619" s="20">
        <f>IF(AND($K$3=1,$K$4="N"),Q619,IF(AND($K$3=2,$K$4="N"),S619,IF(AND($K$3=3,$K$4="N"),U619,IF(AND($K$3=4,$K$4="N"),W619,IF(AND($K$3=5,$K$4="N"),Y619,IF(AND($K$3=1,$K$4="Y"),AA619,IF(AND($K$3=2,$K$4="Y"),AC619,IF(AND($K$3=3,$K$4="Y"),AE619,IF(AND($K$3=4,$K$4="Y"),AG619,IF(AND($K$3=5,$K$4="Y"),AI619,"FALSE"))))))))))</f>
        <v>25.15</v>
      </c>
      <c r="J619" s="34" t="str">
        <f>IF(OUT!F1684="", "", OUT!F1684)</f>
        <v>STRIP TRAY</v>
      </c>
      <c r="K619" s="7">
        <f>IF(OUT!P1684="", "", OUT!P1684)</f>
        <v>50</v>
      </c>
      <c r="L619" s="7" t="str">
        <f>IF(OUT!AE1684="", "", OUT!AE1684)</f>
        <v/>
      </c>
      <c r="M619" s="7" t="str">
        <f>IF(OUT!AG1684="", "", OUT!AG1684)</f>
        <v/>
      </c>
      <c r="N619" s="7" t="str">
        <f>IF(OUT!AQ1684="", "", OUT!AQ1684)</f>
        <v/>
      </c>
      <c r="O619" s="7" t="str">
        <f>IF(OUT!BM1684="", "", OUT!BM1684)</f>
        <v>T3</v>
      </c>
      <c r="P619" s="8">
        <f>IF(OUT!N1684="", "", OUT!N1684)</f>
        <v>0.503</v>
      </c>
      <c r="Q619" s="9">
        <f>IF(OUT!O1684="", "", OUT!O1684)</f>
        <v>25.15</v>
      </c>
      <c r="R619" s="8">
        <f>IF(PPG!H1684="", "", PPG!H1684)</f>
        <v>0</v>
      </c>
      <c r="S619" s="9">
        <f>IF(PPG!I1684="", "", PPG!I1684)</f>
        <v>0</v>
      </c>
      <c r="T619" s="8">
        <f>IF(PPG!J1684="", "", PPG!J1684)</f>
        <v>0</v>
      </c>
      <c r="U619" s="9">
        <f>IF(PPG!K1684="", "", PPG!K1684)</f>
        <v>0</v>
      </c>
      <c r="V619" s="8">
        <f>IF(PPG!L1684="", "", PPG!L1684)</f>
        <v>0</v>
      </c>
      <c r="W619" s="9">
        <f>IF(PPG!M1684="", "", PPG!M1684)</f>
        <v>0</v>
      </c>
      <c r="X619" s="8">
        <f>IF(PPG!N1684="", "", PPG!N1684)</f>
        <v>0</v>
      </c>
      <c r="Y619" s="9">
        <f>IF(PPG!O1684="", "", PPG!O1684)</f>
        <v>0</v>
      </c>
      <c r="Z619" s="8">
        <f>IF(PPG!Q1684="", "", PPG!Q1684)</f>
        <v>0.503</v>
      </c>
      <c r="AA619" s="9">
        <f>IF(PPG!R1684="", "", PPG!R1684)</f>
        <v>25.15</v>
      </c>
      <c r="AB619" s="8">
        <f>IF(PPG!S1684="", "", PPG!S1684)</f>
        <v>0</v>
      </c>
      <c r="AC619" s="9">
        <f>IF(PPG!T1684="", "", PPG!T1684)</f>
        <v>0</v>
      </c>
      <c r="AD619" s="8">
        <f>IF(PPG!U1684="", "", PPG!U1684)</f>
        <v>0</v>
      </c>
      <c r="AE619" s="9">
        <f>IF(PPG!V1684="", "", PPG!V1684)</f>
        <v>0</v>
      </c>
      <c r="AF619" s="8">
        <f>IF(PPG!W1684="", "", PPG!W1684)</f>
        <v>0</v>
      </c>
      <c r="AG619" s="9">
        <f>IF(PPG!X1684="", "", PPG!X1684)</f>
        <v>0</v>
      </c>
      <c r="AH619" s="8">
        <f>IF(PPG!Y1684="", "", PPG!Y1684)</f>
        <v>0</v>
      </c>
      <c r="AI619" s="9">
        <f>IF(PPG!Z1684="", "", PPG!Z1684)</f>
        <v>0</v>
      </c>
      <c r="AJ619" s="30" t="str">
        <f>IF(D619&lt;&gt;"",D619*I619, "0.00")</f>
        <v>0.00</v>
      </c>
      <c r="AK619" s="7" t="str">
        <f>IF(D619&lt;&gt;"",D619, "0")</f>
        <v>0</v>
      </c>
      <c r="AL619" s="7" t="str">
        <f>IF(D619&lt;&gt;"",D619*K619, "0")</f>
        <v>0</v>
      </c>
    </row>
    <row r="620" spans="1:38">
      <c r="A620" s="7">
        <f>IF(OUT!C119="", "", OUT!C119)</f>
        <v>711</v>
      </c>
      <c r="B620" s="18">
        <f>IF(OUT!A119="", "", OUT!A119)</f>
        <v>30636</v>
      </c>
      <c r="C620" s="7" t="str">
        <f>IF(OUT!D119="", "", OUT!D119)</f>
        <v>DB</v>
      </c>
      <c r="D620" s="25"/>
      <c r="E620" s="7" t="str">
        <f>IF(OUT!E119="", "", OUT!E119)</f>
        <v>51 CELL</v>
      </c>
      <c r="F620" s="22" t="str">
        <f>IF(OUT!AE119="NEW", "✷", "")</f>
        <v/>
      </c>
      <c r="G620" t="str">
        <f>IF(OUT!B119="", "", OUT!B119)</f>
        <v>HERB   LEMON VERBENA (LIPPIA CITRIODORA) ALOYSIA TRIPHYLLA</v>
      </c>
      <c r="H620" s="19">
        <f>IF(AND($K$3=1,$K$4="N"),P620,IF(AND($K$3=2,$K$4="N"),R620,IF(AND($K$3=3,$K$4="N"),T620,IF(AND($K$3=4,$K$4="N"),V620,IF(AND($K$3=5,$K$4="N"),X620,IF(AND($K$3=1,$K$4="Y"),Z620,IF(AND($K$3=2,$K$4="Y"),AB620,IF(AND($K$3=3,$K$4="Y"),AD620,IF(AND($K$3=4,$K$4="Y"),AF620,IF(AND($K$3=5,$K$4="Y"),AH620,"FALSE"))))))))))</f>
        <v>0.627</v>
      </c>
      <c r="I620" s="20">
        <f>IF(AND($K$3=1,$K$4="N"),Q620,IF(AND($K$3=2,$K$4="N"),S620,IF(AND($K$3=3,$K$4="N"),U620,IF(AND($K$3=4,$K$4="N"),W620,IF(AND($K$3=5,$K$4="N"),Y620,IF(AND($K$3=1,$K$4="Y"),AA620,IF(AND($K$3=2,$K$4="Y"),AC620,IF(AND($K$3=3,$K$4="Y"),AE620,IF(AND($K$3=4,$K$4="Y"),AG620,IF(AND($K$3=5,$K$4="Y"),AI620,"FALSE"))))))))))</f>
        <v>31.35</v>
      </c>
      <c r="J620" s="34" t="str">
        <f>IF(OUT!F119="", "", OUT!F119)</f>
        <v>STRIP TRAY</v>
      </c>
      <c r="K620" s="7">
        <f>IF(OUT!P119="", "", OUT!P119)</f>
        <v>50</v>
      </c>
      <c r="L620" s="7" t="str">
        <f>IF(OUT!AE119="", "", OUT!AE119)</f>
        <v/>
      </c>
      <c r="M620" s="7" t="str">
        <f>IF(OUT!AG119="", "", OUT!AG119)</f>
        <v/>
      </c>
      <c r="N620" s="7" t="str">
        <f>IF(OUT!AQ119="", "", OUT!AQ119)</f>
        <v/>
      </c>
      <c r="O620" s="7" t="str">
        <f>IF(OUT!BM119="", "", OUT!BM119)</f>
        <v>T3</v>
      </c>
      <c r="P620" s="8">
        <f>IF(OUT!N119="", "", OUT!N119)</f>
        <v>0.627</v>
      </c>
      <c r="Q620" s="9">
        <f>IF(OUT!O119="", "", OUT!O119)</f>
        <v>31.35</v>
      </c>
      <c r="R620" s="8">
        <f>IF(PPG!H119="", "", PPG!H119)</f>
        <v>0</v>
      </c>
      <c r="S620" s="9">
        <f>IF(PPG!I119="", "", PPG!I119)</f>
        <v>0</v>
      </c>
      <c r="T620" s="8">
        <f>IF(PPG!J119="", "", PPG!J119)</f>
        <v>0</v>
      </c>
      <c r="U620" s="9">
        <f>IF(PPG!K119="", "", PPG!K119)</f>
        <v>0</v>
      </c>
      <c r="V620" s="8">
        <f>IF(PPG!L119="", "", PPG!L119)</f>
        <v>0</v>
      </c>
      <c r="W620" s="9">
        <f>IF(PPG!M119="", "", PPG!M119)</f>
        <v>0</v>
      </c>
      <c r="X620" s="8">
        <f>IF(PPG!N119="", "", PPG!N119)</f>
        <v>0</v>
      </c>
      <c r="Y620" s="9">
        <f>IF(PPG!O119="", "", PPG!O119)</f>
        <v>0</v>
      </c>
      <c r="Z620" s="8">
        <f>IF(PPG!Q119="", "", PPG!Q119)</f>
        <v>0.627</v>
      </c>
      <c r="AA620" s="9">
        <f>IF(PPG!R119="", "", PPG!R119)</f>
        <v>31.35</v>
      </c>
      <c r="AB620" s="8">
        <f>IF(PPG!S119="", "", PPG!S119)</f>
        <v>0</v>
      </c>
      <c r="AC620" s="9">
        <f>IF(PPG!T119="", "", PPG!T119)</f>
        <v>0</v>
      </c>
      <c r="AD620" s="8">
        <f>IF(PPG!U119="", "", PPG!U119)</f>
        <v>0</v>
      </c>
      <c r="AE620" s="9">
        <f>IF(PPG!V119="", "", PPG!V119)</f>
        <v>0</v>
      </c>
      <c r="AF620" s="8">
        <f>IF(PPG!W119="", "", PPG!W119)</f>
        <v>0</v>
      </c>
      <c r="AG620" s="9">
        <f>IF(PPG!X119="", "", PPG!X119)</f>
        <v>0</v>
      </c>
      <c r="AH620" s="8">
        <f>IF(PPG!Y119="", "", PPG!Y119)</f>
        <v>0</v>
      </c>
      <c r="AI620" s="9">
        <f>IF(PPG!Z119="", "", PPG!Z119)</f>
        <v>0</v>
      </c>
      <c r="AJ620" s="30" t="str">
        <f>IF(D620&lt;&gt;"",D620*I620, "0.00")</f>
        <v>0.00</v>
      </c>
      <c r="AK620" s="7" t="str">
        <f>IF(D620&lt;&gt;"",D620, "0")</f>
        <v>0</v>
      </c>
      <c r="AL620" s="7" t="str">
        <f>IF(D620&lt;&gt;"",D620*K620, "0")</f>
        <v>0</v>
      </c>
    </row>
    <row r="621" spans="1:38">
      <c r="A621" s="7">
        <f>IF(OUT!C120="", "", OUT!C120)</f>
        <v>711</v>
      </c>
      <c r="B621" s="18">
        <f>IF(OUT!A120="", "", OUT!A120)</f>
        <v>30636</v>
      </c>
      <c r="C621" s="7" t="str">
        <f>IF(OUT!D120="", "", OUT!D120)</f>
        <v>M</v>
      </c>
      <c r="D621" s="25"/>
      <c r="E621" s="7" t="str">
        <f>IF(OUT!E120="", "", OUT!E120)</f>
        <v>50 TRAY</v>
      </c>
      <c r="F621" s="22" t="str">
        <f>IF(OUT!AE120="NEW", "✷", "")</f>
        <v/>
      </c>
      <c r="G621" t="str">
        <f>IF(OUT!B120="", "", OUT!B120)</f>
        <v>HERB   LEMON VERBENA (LIPPIA CITRIODORA) ALOYSIA TRIPHYLLA</v>
      </c>
      <c r="H621" s="19">
        <f>IF(AND($K$3=1,$K$4="N"),P621,IF(AND($K$3=2,$K$4="N"),R621,IF(AND($K$3=3,$K$4="N"),T621,IF(AND($K$3=4,$K$4="N"),V621,IF(AND($K$3=5,$K$4="N"),X621,IF(AND($K$3=1,$K$4="Y"),Z621,IF(AND($K$3=2,$K$4="Y"),AB621,IF(AND($K$3=3,$K$4="Y"),AD621,IF(AND($K$3=4,$K$4="Y"),AF621,IF(AND($K$3=5,$K$4="Y"),AH621,"FALSE"))))))))))</f>
        <v>1.161</v>
      </c>
      <c r="I621" s="20">
        <f>IF(AND($K$3=1,$K$4="N"),Q621,IF(AND($K$3=2,$K$4="N"),S621,IF(AND($K$3=3,$K$4="N"),U621,IF(AND($K$3=4,$K$4="N"),W621,IF(AND($K$3=5,$K$4="N"),Y621,IF(AND($K$3=1,$K$4="Y"),AA621,IF(AND($K$3=2,$K$4="Y"),AC621,IF(AND($K$3=3,$K$4="Y"),AE621,IF(AND($K$3=4,$K$4="Y"),AG621,IF(AND($K$3=5,$K$4="Y"),AI621,"FALSE"))))))))))</f>
        <v>58.05</v>
      </c>
      <c r="J621" s="34" t="str">
        <f>IF(OUT!F120="", "", OUT!F120)</f>
        <v/>
      </c>
      <c r="K621" s="7">
        <f>IF(OUT!P120="", "", OUT!P120)</f>
        <v>50</v>
      </c>
      <c r="L621" s="7" t="str">
        <f>IF(OUT!AE120="", "", OUT!AE120)</f>
        <v/>
      </c>
      <c r="M621" s="7" t="str">
        <f>IF(OUT!AG120="", "", OUT!AG120)</f>
        <v/>
      </c>
      <c r="N621" s="7" t="str">
        <f>IF(OUT!AQ120="", "", OUT!AQ120)</f>
        <v/>
      </c>
      <c r="O621" s="7" t="str">
        <f>IF(OUT!BM120="", "", OUT!BM120)</f>
        <v>T3</v>
      </c>
      <c r="P621" s="8">
        <f>IF(OUT!N120="", "", OUT!N120)</f>
        <v>1.161</v>
      </c>
      <c r="Q621" s="9">
        <f>IF(OUT!O120="", "", OUT!O120)</f>
        <v>58.05</v>
      </c>
      <c r="R621" s="8">
        <f>IF(PPG!H120="", "", PPG!H120)</f>
        <v>0</v>
      </c>
      <c r="S621" s="9">
        <f>IF(PPG!I120="", "", PPG!I120)</f>
        <v>0</v>
      </c>
      <c r="T621" s="8">
        <f>IF(PPG!J120="", "", PPG!J120)</f>
        <v>0</v>
      </c>
      <c r="U621" s="9">
        <f>IF(PPG!K120="", "", PPG!K120)</f>
        <v>0</v>
      </c>
      <c r="V621" s="8">
        <f>IF(PPG!L120="", "", PPG!L120)</f>
        <v>0</v>
      </c>
      <c r="W621" s="9">
        <f>IF(PPG!M120="", "", PPG!M120)</f>
        <v>0</v>
      </c>
      <c r="X621" s="8">
        <f>IF(PPG!N120="", "", PPG!N120)</f>
        <v>0</v>
      </c>
      <c r="Y621" s="9">
        <f>IF(PPG!O120="", "", PPG!O120)</f>
        <v>0</v>
      </c>
      <c r="Z621" s="8">
        <f>IF(PPG!Q120="", "", PPG!Q120)</f>
        <v>1.161</v>
      </c>
      <c r="AA621" s="9">
        <f>IF(PPG!R120="", "", PPG!R120)</f>
        <v>58.05</v>
      </c>
      <c r="AB621" s="8">
        <f>IF(PPG!S120="", "", PPG!S120)</f>
        <v>0</v>
      </c>
      <c r="AC621" s="9">
        <f>IF(PPG!T120="", "", PPG!T120)</f>
        <v>0</v>
      </c>
      <c r="AD621" s="8">
        <f>IF(PPG!U120="", "", PPG!U120)</f>
        <v>0</v>
      </c>
      <c r="AE621" s="9">
        <f>IF(PPG!V120="", "", PPG!V120)</f>
        <v>0</v>
      </c>
      <c r="AF621" s="8">
        <f>IF(PPG!W120="", "", PPG!W120)</f>
        <v>0</v>
      </c>
      <c r="AG621" s="9">
        <f>IF(PPG!X120="", "", PPG!X120)</f>
        <v>0</v>
      </c>
      <c r="AH621" s="8">
        <f>IF(PPG!Y120="", "", PPG!Y120)</f>
        <v>0</v>
      </c>
      <c r="AI621" s="9">
        <f>IF(PPG!Z120="", "", PPG!Z120)</f>
        <v>0</v>
      </c>
      <c r="AJ621" s="30" t="str">
        <f>IF(D621&lt;&gt;"",D621*I621, "0.00")</f>
        <v>0.00</v>
      </c>
      <c r="AK621" s="7" t="str">
        <f>IF(D621&lt;&gt;"",D621, "0")</f>
        <v>0</v>
      </c>
      <c r="AL621" s="7" t="str">
        <f>IF(D621&lt;&gt;"",D621*K621, "0")</f>
        <v>0</v>
      </c>
    </row>
    <row r="622" spans="1:38">
      <c r="A622" s="7">
        <f>IF(OUT!C66="", "", OUT!C66)</f>
        <v>711</v>
      </c>
      <c r="B622" s="18">
        <f>IF(OUT!A66="", "", OUT!A66)</f>
        <v>7775</v>
      </c>
      <c r="C622" s="7" t="str">
        <f>IF(OUT!D66="", "", OUT!D66)</f>
        <v>DB</v>
      </c>
      <c r="D622" s="25"/>
      <c r="E622" s="7" t="str">
        <f>IF(OUT!E66="", "", OUT!E66)</f>
        <v>51 CELL</v>
      </c>
      <c r="F622" s="22" t="str">
        <f>IF(OUT!AE66="NEW", "✷", "")</f>
        <v/>
      </c>
      <c r="G622" t="str">
        <f>IF(OUT!B66="", "", OUT!B66)</f>
        <v>HERB   LOVAGE LEVISTICUM OFFICINALIS</v>
      </c>
      <c r="H622" s="19">
        <f>IF(AND($K$3=1,$K$4="N"),P622,IF(AND($K$3=2,$K$4="N"),R622,IF(AND($K$3=3,$K$4="N"),T622,IF(AND($K$3=4,$K$4="N"),V622,IF(AND($K$3=5,$K$4="N"),X622,IF(AND($K$3=1,$K$4="Y"),Z622,IF(AND($K$3=2,$K$4="Y"),AB622,IF(AND($K$3=3,$K$4="Y"),AD622,IF(AND($K$3=4,$K$4="Y"),AF622,IF(AND($K$3=5,$K$4="Y"),AH622,"FALSE"))))))))))</f>
        <v>0.47399999999999998</v>
      </c>
      <c r="I622" s="20">
        <f>IF(AND($K$3=1,$K$4="N"),Q622,IF(AND($K$3=2,$K$4="N"),S622,IF(AND($K$3=3,$K$4="N"),U622,IF(AND($K$3=4,$K$4="N"),W622,IF(AND($K$3=5,$K$4="N"),Y622,IF(AND($K$3=1,$K$4="Y"),AA622,IF(AND($K$3=2,$K$4="Y"),AC622,IF(AND($K$3=3,$K$4="Y"),AE622,IF(AND($K$3=4,$K$4="Y"),AG622,IF(AND($K$3=5,$K$4="Y"),AI622,"FALSE"))))))))))</f>
        <v>23.7</v>
      </c>
      <c r="J622" s="34" t="str">
        <f>IF(OUT!F66="", "", OUT!F66)</f>
        <v>STRIP TRAY</v>
      </c>
      <c r="K622" s="7">
        <f>IF(OUT!P66="", "", OUT!P66)</f>
        <v>50</v>
      </c>
      <c r="L622" s="7" t="str">
        <f>IF(OUT!AE66="", "", OUT!AE66)</f>
        <v/>
      </c>
      <c r="M622" s="7" t="str">
        <f>IF(OUT!AG66="", "", OUT!AG66)</f>
        <v/>
      </c>
      <c r="N622" s="7" t="str">
        <f>IF(OUT!AQ66="", "", OUT!AQ66)</f>
        <v/>
      </c>
      <c r="O622" s="7" t="str">
        <f>IF(OUT!BM66="", "", OUT!BM66)</f>
        <v>T3</v>
      </c>
      <c r="P622" s="8">
        <f>IF(OUT!N66="", "", OUT!N66)</f>
        <v>0.47399999999999998</v>
      </c>
      <c r="Q622" s="9">
        <f>IF(OUT!O66="", "", OUT!O66)</f>
        <v>23.7</v>
      </c>
      <c r="R622" s="8">
        <f>IF(PPG!H66="", "", PPG!H66)</f>
        <v>0</v>
      </c>
      <c r="S622" s="9">
        <f>IF(PPG!I66="", "", PPG!I66)</f>
        <v>0</v>
      </c>
      <c r="T622" s="8">
        <f>IF(PPG!J66="", "", PPG!J66)</f>
        <v>0</v>
      </c>
      <c r="U622" s="9">
        <f>IF(PPG!K66="", "", PPG!K66)</f>
        <v>0</v>
      </c>
      <c r="V622" s="8">
        <f>IF(PPG!L66="", "", PPG!L66)</f>
        <v>0</v>
      </c>
      <c r="W622" s="9">
        <f>IF(PPG!M66="", "", PPG!M66)</f>
        <v>0</v>
      </c>
      <c r="X622" s="8">
        <f>IF(PPG!N66="", "", PPG!N66)</f>
        <v>0</v>
      </c>
      <c r="Y622" s="9">
        <f>IF(PPG!O66="", "", PPG!O66)</f>
        <v>0</v>
      </c>
      <c r="Z622" s="8">
        <f>IF(PPG!Q66="", "", PPG!Q66)</f>
        <v>0.47399999999999998</v>
      </c>
      <c r="AA622" s="9">
        <f>IF(PPG!R66="", "", PPG!R66)</f>
        <v>23.7</v>
      </c>
      <c r="AB622" s="8">
        <f>IF(PPG!S66="", "", PPG!S66)</f>
        <v>0</v>
      </c>
      <c r="AC622" s="9">
        <f>IF(PPG!T66="", "", PPG!T66)</f>
        <v>0</v>
      </c>
      <c r="AD622" s="8">
        <f>IF(PPG!U66="", "", PPG!U66)</f>
        <v>0</v>
      </c>
      <c r="AE622" s="9">
        <f>IF(PPG!V66="", "", PPG!V66)</f>
        <v>0</v>
      </c>
      <c r="AF622" s="8">
        <f>IF(PPG!W66="", "", PPG!W66)</f>
        <v>0</v>
      </c>
      <c r="AG622" s="9">
        <f>IF(PPG!X66="", "", PPG!X66)</f>
        <v>0</v>
      </c>
      <c r="AH622" s="8">
        <f>IF(PPG!Y66="", "", PPG!Y66)</f>
        <v>0</v>
      </c>
      <c r="AI622" s="9">
        <f>IF(PPG!Z66="", "", PPG!Z66)</f>
        <v>0</v>
      </c>
      <c r="AJ622" s="30" t="str">
        <f>IF(D622&lt;&gt;"",D622*I622, "0.00")</f>
        <v>0.00</v>
      </c>
      <c r="AK622" s="7" t="str">
        <f>IF(D622&lt;&gt;"",D622, "0")</f>
        <v>0</v>
      </c>
      <c r="AL622" s="7" t="str">
        <f>IF(D622&lt;&gt;"",D622*K622, "0")</f>
        <v>0</v>
      </c>
    </row>
    <row r="623" spans="1:38">
      <c r="A623" s="7">
        <f>IF(OUT!C121="", "", OUT!C121)</f>
        <v>711</v>
      </c>
      <c r="B623" s="18">
        <f>IF(OUT!A121="", "", OUT!A121)</f>
        <v>30637</v>
      </c>
      <c r="C623" s="7" t="str">
        <f>IF(OUT!D121="", "", OUT!D121)</f>
        <v>DB</v>
      </c>
      <c r="D623" s="25"/>
      <c r="E623" s="7" t="str">
        <f>IF(OUT!E121="", "", OUT!E121)</f>
        <v>51 CELL</v>
      </c>
      <c r="F623" s="22" t="str">
        <f>IF(OUT!AE121="NEW", "✷", "")</f>
        <v/>
      </c>
      <c r="G623" t="str">
        <f>IF(OUT!B121="", "", OUT!B121)</f>
        <v>HERB   MARJORAM MAJORANA COMPACT</v>
      </c>
      <c r="H623" s="19">
        <f>IF(AND($K$3=1,$K$4="N"),P623,IF(AND($K$3=2,$K$4="N"),R623,IF(AND($K$3=3,$K$4="N"),T623,IF(AND($K$3=4,$K$4="N"),V623,IF(AND($K$3=5,$K$4="N"),X623,IF(AND($K$3=1,$K$4="Y"),Z623,IF(AND($K$3=2,$K$4="Y"),AB623,IF(AND($K$3=3,$K$4="Y"),AD623,IF(AND($K$3=4,$K$4="Y"),AF623,IF(AND($K$3=5,$K$4="Y"),AH623,"FALSE"))))))))))</f>
        <v>0.627</v>
      </c>
      <c r="I623" s="20">
        <f>IF(AND($K$3=1,$K$4="N"),Q623,IF(AND($K$3=2,$K$4="N"),S623,IF(AND($K$3=3,$K$4="N"),U623,IF(AND($K$3=4,$K$4="N"),W623,IF(AND($K$3=5,$K$4="N"),Y623,IF(AND($K$3=1,$K$4="Y"),AA623,IF(AND($K$3=2,$K$4="Y"),AC623,IF(AND($K$3=3,$K$4="Y"),AE623,IF(AND($K$3=4,$K$4="Y"),AG623,IF(AND($K$3=5,$K$4="Y"),AI623,"FALSE"))))))))))</f>
        <v>31.35</v>
      </c>
      <c r="J623" s="34" t="str">
        <f>IF(OUT!F121="", "", OUT!F121)</f>
        <v>STRIP TRAY</v>
      </c>
      <c r="K623" s="7">
        <f>IF(OUT!P121="", "", OUT!P121)</f>
        <v>50</v>
      </c>
      <c r="L623" s="7" t="str">
        <f>IF(OUT!AE121="", "", OUT!AE121)</f>
        <v/>
      </c>
      <c r="M623" s="7" t="str">
        <f>IF(OUT!AG121="", "", OUT!AG121)</f>
        <v/>
      </c>
      <c r="N623" s="7" t="str">
        <f>IF(OUT!AQ121="", "", OUT!AQ121)</f>
        <v/>
      </c>
      <c r="O623" s="7" t="str">
        <f>IF(OUT!BM121="", "", OUT!BM121)</f>
        <v>T3</v>
      </c>
      <c r="P623" s="8">
        <f>IF(OUT!N121="", "", OUT!N121)</f>
        <v>0.627</v>
      </c>
      <c r="Q623" s="9">
        <f>IF(OUT!O121="", "", OUT!O121)</f>
        <v>31.35</v>
      </c>
      <c r="R623" s="8">
        <f>IF(PPG!H121="", "", PPG!H121)</f>
        <v>0</v>
      </c>
      <c r="S623" s="9">
        <f>IF(PPG!I121="", "", PPG!I121)</f>
        <v>0</v>
      </c>
      <c r="T623" s="8">
        <f>IF(PPG!J121="", "", PPG!J121)</f>
        <v>0</v>
      </c>
      <c r="U623" s="9">
        <f>IF(PPG!K121="", "", PPG!K121)</f>
        <v>0</v>
      </c>
      <c r="V623" s="8">
        <f>IF(PPG!L121="", "", PPG!L121)</f>
        <v>0</v>
      </c>
      <c r="W623" s="9">
        <f>IF(PPG!M121="", "", PPG!M121)</f>
        <v>0</v>
      </c>
      <c r="X623" s="8">
        <f>IF(PPG!N121="", "", PPG!N121)</f>
        <v>0</v>
      </c>
      <c r="Y623" s="9">
        <f>IF(PPG!O121="", "", PPG!O121)</f>
        <v>0</v>
      </c>
      <c r="Z623" s="8">
        <f>IF(PPG!Q121="", "", PPG!Q121)</f>
        <v>0.627</v>
      </c>
      <c r="AA623" s="9">
        <f>IF(PPG!R121="", "", PPG!R121)</f>
        <v>31.35</v>
      </c>
      <c r="AB623" s="8">
        <f>IF(PPG!S121="", "", PPG!S121)</f>
        <v>0</v>
      </c>
      <c r="AC623" s="9">
        <f>IF(PPG!T121="", "", PPG!T121)</f>
        <v>0</v>
      </c>
      <c r="AD623" s="8">
        <f>IF(PPG!U121="", "", PPG!U121)</f>
        <v>0</v>
      </c>
      <c r="AE623" s="9">
        <f>IF(PPG!V121="", "", PPG!V121)</f>
        <v>0</v>
      </c>
      <c r="AF623" s="8">
        <f>IF(PPG!W121="", "", PPG!W121)</f>
        <v>0</v>
      </c>
      <c r="AG623" s="9">
        <f>IF(PPG!X121="", "", PPG!X121)</f>
        <v>0</v>
      </c>
      <c r="AH623" s="8">
        <f>IF(PPG!Y121="", "", PPG!Y121)</f>
        <v>0</v>
      </c>
      <c r="AI623" s="9">
        <f>IF(PPG!Z121="", "", PPG!Z121)</f>
        <v>0</v>
      </c>
      <c r="AJ623" s="30" t="str">
        <f>IF(D623&lt;&gt;"",D623*I623, "0.00")</f>
        <v>0.00</v>
      </c>
      <c r="AK623" s="7" t="str">
        <f>IF(D623&lt;&gt;"",D623, "0")</f>
        <v>0</v>
      </c>
      <c r="AL623" s="7" t="str">
        <f>IF(D623&lt;&gt;"",D623*K623, "0")</f>
        <v>0</v>
      </c>
    </row>
    <row r="624" spans="1:38">
      <c r="A624" s="7">
        <f>IF(OUT!C122="", "", OUT!C122)</f>
        <v>711</v>
      </c>
      <c r="B624" s="18">
        <f>IF(OUT!A122="", "", OUT!A122)</f>
        <v>30637</v>
      </c>
      <c r="C624" s="7" t="str">
        <f>IF(OUT!D122="", "", OUT!D122)</f>
        <v>M</v>
      </c>
      <c r="D624" s="25"/>
      <c r="E624" s="7" t="str">
        <f>IF(OUT!E122="", "", OUT!E122)</f>
        <v>50 TRAY</v>
      </c>
      <c r="F624" s="22" t="str">
        <f>IF(OUT!AE122="NEW", "✷", "")</f>
        <v/>
      </c>
      <c r="G624" t="str">
        <f>IF(OUT!B122="", "", OUT!B122)</f>
        <v>HERB   MARJORAM MAJORANA COMPACT</v>
      </c>
      <c r="H624" s="19">
        <f>IF(AND($K$3=1,$K$4="N"),P624,IF(AND($K$3=2,$K$4="N"),R624,IF(AND($K$3=3,$K$4="N"),T624,IF(AND($K$3=4,$K$4="N"),V624,IF(AND($K$3=5,$K$4="N"),X624,IF(AND($K$3=1,$K$4="Y"),Z624,IF(AND($K$3=2,$K$4="Y"),AB624,IF(AND($K$3=3,$K$4="Y"),AD624,IF(AND($K$3=4,$K$4="Y"),AF624,IF(AND($K$3=5,$K$4="Y"),AH624,"FALSE"))))))))))</f>
        <v>1.161</v>
      </c>
      <c r="I624" s="20">
        <f>IF(AND($K$3=1,$K$4="N"),Q624,IF(AND($K$3=2,$K$4="N"),S624,IF(AND($K$3=3,$K$4="N"),U624,IF(AND($K$3=4,$K$4="N"),W624,IF(AND($K$3=5,$K$4="N"),Y624,IF(AND($K$3=1,$K$4="Y"),AA624,IF(AND($K$3=2,$K$4="Y"),AC624,IF(AND($K$3=3,$K$4="Y"),AE624,IF(AND($K$3=4,$K$4="Y"),AG624,IF(AND($K$3=5,$K$4="Y"),AI624,"FALSE"))))))))))</f>
        <v>58.05</v>
      </c>
      <c r="J624" s="34" t="str">
        <f>IF(OUT!F122="", "", OUT!F122)</f>
        <v/>
      </c>
      <c r="K624" s="7">
        <f>IF(OUT!P122="", "", OUT!P122)</f>
        <v>50</v>
      </c>
      <c r="L624" s="7" t="str">
        <f>IF(OUT!AE122="", "", OUT!AE122)</f>
        <v/>
      </c>
      <c r="M624" s="7" t="str">
        <f>IF(OUT!AG122="", "", OUT!AG122)</f>
        <v/>
      </c>
      <c r="N624" s="7" t="str">
        <f>IF(OUT!AQ122="", "", OUT!AQ122)</f>
        <v/>
      </c>
      <c r="O624" s="7" t="str">
        <f>IF(OUT!BM122="", "", OUT!BM122)</f>
        <v>T3</v>
      </c>
      <c r="P624" s="8">
        <f>IF(OUT!N122="", "", OUT!N122)</f>
        <v>1.161</v>
      </c>
      <c r="Q624" s="9">
        <f>IF(OUT!O122="", "", OUT!O122)</f>
        <v>58.05</v>
      </c>
      <c r="R624" s="8">
        <f>IF(PPG!H122="", "", PPG!H122)</f>
        <v>0</v>
      </c>
      <c r="S624" s="9">
        <f>IF(PPG!I122="", "", PPG!I122)</f>
        <v>0</v>
      </c>
      <c r="T624" s="8">
        <f>IF(PPG!J122="", "", PPG!J122)</f>
        <v>0</v>
      </c>
      <c r="U624" s="9">
        <f>IF(PPG!K122="", "", PPG!K122)</f>
        <v>0</v>
      </c>
      <c r="V624" s="8">
        <f>IF(PPG!L122="", "", PPG!L122)</f>
        <v>0</v>
      </c>
      <c r="W624" s="9">
        <f>IF(PPG!M122="", "", PPG!M122)</f>
        <v>0</v>
      </c>
      <c r="X624" s="8">
        <f>IF(PPG!N122="", "", PPG!N122)</f>
        <v>0</v>
      </c>
      <c r="Y624" s="9">
        <f>IF(PPG!O122="", "", PPG!O122)</f>
        <v>0</v>
      </c>
      <c r="Z624" s="8">
        <f>IF(PPG!Q122="", "", PPG!Q122)</f>
        <v>1.161</v>
      </c>
      <c r="AA624" s="9">
        <f>IF(PPG!R122="", "", PPG!R122)</f>
        <v>58.05</v>
      </c>
      <c r="AB624" s="8">
        <f>IF(PPG!S122="", "", PPG!S122)</f>
        <v>0</v>
      </c>
      <c r="AC624" s="9">
        <f>IF(PPG!T122="", "", PPG!T122)</f>
        <v>0</v>
      </c>
      <c r="AD624" s="8">
        <f>IF(PPG!U122="", "", PPG!U122)</f>
        <v>0</v>
      </c>
      <c r="AE624" s="9">
        <f>IF(PPG!V122="", "", PPG!V122)</f>
        <v>0</v>
      </c>
      <c r="AF624" s="8">
        <f>IF(PPG!W122="", "", PPG!W122)</f>
        <v>0</v>
      </c>
      <c r="AG624" s="9">
        <f>IF(PPG!X122="", "", PPG!X122)</f>
        <v>0</v>
      </c>
      <c r="AH624" s="8">
        <f>IF(PPG!Y122="", "", PPG!Y122)</f>
        <v>0</v>
      </c>
      <c r="AI624" s="9">
        <f>IF(PPG!Z122="", "", PPG!Z122)</f>
        <v>0</v>
      </c>
      <c r="AJ624" s="30" t="str">
        <f>IF(D624&lt;&gt;"",D624*I624, "0.00")</f>
        <v>0.00</v>
      </c>
      <c r="AK624" s="7" t="str">
        <f>IF(D624&lt;&gt;"",D624, "0")</f>
        <v>0</v>
      </c>
      <c r="AL624" s="7" t="str">
        <f>IF(D624&lt;&gt;"",D624*K624, "0")</f>
        <v>0</v>
      </c>
    </row>
    <row r="625" spans="1:38">
      <c r="A625" s="7">
        <f>IF(OUT!C969="", "", OUT!C969)</f>
        <v>711</v>
      </c>
      <c r="B625" s="18">
        <f>IF(OUT!A969="", "", OUT!A969)</f>
        <v>79470</v>
      </c>
      <c r="C625" s="7" t="str">
        <f>IF(OUT!D969="", "", OUT!D969)</f>
        <v>DB</v>
      </c>
      <c r="D625" s="25"/>
      <c r="E625" s="7" t="str">
        <f>IF(OUT!E969="", "", OUT!E969)</f>
        <v>51 CELL</v>
      </c>
      <c r="F625" s="22" t="str">
        <f>IF(OUT!AE969="NEW", "✷", "")</f>
        <v/>
      </c>
      <c r="G625" t="str">
        <f>IF(OUT!B969="", "", OUT!B969)</f>
        <v>HERB   MINT MENTHA ARVENSIS BANANA</v>
      </c>
      <c r="H625" s="19">
        <f>IF(AND($K$3=1,$K$4="N"),P625,IF(AND($K$3=2,$K$4="N"),R625,IF(AND($K$3=3,$K$4="N"),T625,IF(AND($K$3=4,$K$4="N"),V625,IF(AND($K$3=5,$K$4="N"),X625,IF(AND($K$3=1,$K$4="Y"),Z625,IF(AND($K$3=2,$K$4="Y"),AB625,IF(AND($K$3=3,$K$4="Y"),AD625,IF(AND($K$3=4,$K$4="Y"),AF625,IF(AND($K$3=5,$K$4="Y"),AH625,"FALSE"))))))))))</f>
        <v>0.57499999999999996</v>
      </c>
      <c r="I625" s="20">
        <f>IF(AND($K$3=1,$K$4="N"),Q625,IF(AND($K$3=2,$K$4="N"),S625,IF(AND($K$3=3,$K$4="N"),U625,IF(AND($K$3=4,$K$4="N"),W625,IF(AND($K$3=5,$K$4="N"),Y625,IF(AND($K$3=1,$K$4="Y"),AA625,IF(AND($K$3=2,$K$4="Y"),AC625,IF(AND($K$3=3,$K$4="Y"),AE625,IF(AND($K$3=4,$K$4="Y"),AG625,IF(AND($K$3=5,$K$4="Y"),AI625,"FALSE"))))))))))</f>
        <v>28.75</v>
      </c>
      <c r="J625" s="34" t="str">
        <f>IF(OUT!F969="", "", OUT!F969)</f>
        <v>STRIP TRAY</v>
      </c>
      <c r="K625" s="7">
        <f>IF(OUT!P969="", "", OUT!P969)</f>
        <v>50</v>
      </c>
      <c r="L625" s="7" t="str">
        <f>IF(OUT!AE969="", "", OUT!AE969)</f>
        <v/>
      </c>
      <c r="M625" s="7" t="str">
        <f>IF(OUT!AG969="", "", OUT!AG969)</f>
        <v/>
      </c>
      <c r="N625" s="7" t="str">
        <f>IF(OUT!AQ969="", "", OUT!AQ969)</f>
        <v/>
      </c>
      <c r="O625" s="7" t="str">
        <f>IF(OUT!BM969="", "", OUT!BM969)</f>
        <v>T3</v>
      </c>
      <c r="P625" s="8">
        <f>IF(OUT!N969="", "", OUT!N969)</f>
        <v>0.57499999999999996</v>
      </c>
      <c r="Q625" s="9">
        <f>IF(OUT!O969="", "", OUT!O969)</f>
        <v>28.75</v>
      </c>
      <c r="R625" s="8">
        <f>IF(PPG!H969="", "", PPG!H969)</f>
        <v>0</v>
      </c>
      <c r="S625" s="9">
        <f>IF(PPG!I969="", "", PPG!I969)</f>
        <v>0</v>
      </c>
      <c r="T625" s="8">
        <f>IF(PPG!J969="", "", PPG!J969)</f>
        <v>0</v>
      </c>
      <c r="U625" s="9">
        <f>IF(PPG!K969="", "", PPG!K969)</f>
        <v>0</v>
      </c>
      <c r="V625" s="8">
        <f>IF(PPG!L969="", "", PPG!L969)</f>
        <v>0</v>
      </c>
      <c r="W625" s="9">
        <f>IF(PPG!M969="", "", PPG!M969)</f>
        <v>0</v>
      </c>
      <c r="X625" s="8">
        <f>IF(PPG!N969="", "", PPG!N969)</f>
        <v>0</v>
      </c>
      <c r="Y625" s="9">
        <f>IF(PPG!O969="", "", PPG!O969)</f>
        <v>0</v>
      </c>
      <c r="Z625" s="8">
        <f>IF(PPG!Q969="", "", PPG!Q969)</f>
        <v>0.57499999999999996</v>
      </c>
      <c r="AA625" s="9">
        <f>IF(PPG!R969="", "", PPG!R969)</f>
        <v>28.75</v>
      </c>
      <c r="AB625" s="8">
        <f>IF(PPG!S969="", "", PPG!S969)</f>
        <v>0</v>
      </c>
      <c r="AC625" s="9">
        <f>IF(PPG!T969="", "", PPG!T969)</f>
        <v>0</v>
      </c>
      <c r="AD625" s="8">
        <f>IF(PPG!U969="", "", PPG!U969)</f>
        <v>0</v>
      </c>
      <c r="AE625" s="9">
        <f>IF(PPG!V969="", "", PPG!V969)</f>
        <v>0</v>
      </c>
      <c r="AF625" s="8">
        <f>IF(PPG!W969="", "", PPG!W969)</f>
        <v>0</v>
      </c>
      <c r="AG625" s="9">
        <f>IF(PPG!X969="", "", PPG!X969)</f>
        <v>0</v>
      </c>
      <c r="AH625" s="8">
        <f>IF(PPG!Y969="", "", PPG!Y969)</f>
        <v>0</v>
      </c>
      <c r="AI625" s="9">
        <f>IF(PPG!Z969="", "", PPG!Z969)</f>
        <v>0</v>
      </c>
      <c r="AJ625" s="30" t="str">
        <f>IF(D625&lt;&gt;"",D625*I625, "0.00")</f>
        <v>0.00</v>
      </c>
      <c r="AK625" s="7" t="str">
        <f>IF(D625&lt;&gt;"",D625, "0")</f>
        <v>0</v>
      </c>
      <c r="AL625" s="7" t="str">
        <f>IF(D625&lt;&gt;"",D625*K625, "0")</f>
        <v>0</v>
      </c>
    </row>
    <row r="626" spans="1:38">
      <c r="A626" s="7">
        <f>IF(OUT!C970="", "", OUT!C970)</f>
        <v>711</v>
      </c>
      <c r="B626" s="18">
        <f>IF(OUT!A970="", "", OUT!A970)</f>
        <v>79471</v>
      </c>
      <c r="C626" s="7" t="str">
        <f>IF(OUT!D970="", "", OUT!D970)</f>
        <v>DB</v>
      </c>
      <c r="D626" s="25"/>
      <c r="E626" s="7" t="str">
        <f>IF(OUT!E970="", "", OUT!E970)</f>
        <v>51 CELL</v>
      </c>
      <c r="F626" s="22" t="str">
        <f>IF(OUT!AE970="NEW", "✷", "")</f>
        <v/>
      </c>
      <c r="G626" t="str">
        <f>IF(OUT!B970="", "", OUT!B970)</f>
        <v>HERB   MINT MENTHA BERRIES AND CREAM</v>
      </c>
      <c r="H626" s="19">
        <f>IF(AND($K$3=1,$K$4="N"),P626,IF(AND($K$3=2,$K$4="N"),R626,IF(AND($K$3=3,$K$4="N"),T626,IF(AND($K$3=4,$K$4="N"),V626,IF(AND($K$3=5,$K$4="N"),X626,IF(AND($K$3=1,$K$4="Y"),Z626,IF(AND($K$3=2,$K$4="Y"),AB626,IF(AND($K$3=3,$K$4="Y"),AD626,IF(AND($K$3=4,$K$4="Y"),AF626,IF(AND($K$3=5,$K$4="Y"),AH626,"FALSE"))))))))))</f>
        <v>0.57499999999999996</v>
      </c>
      <c r="I626" s="20">
        <f>IF(AND($K$3=1,$K$4="N"),Q626,IF(AND($K$3=2,$K$4="N"),S626,IF(AND($K$3=3,$K$4="N"),U626,IF(AND($K$3=4,$K$4="N"),W626,IF(AND($K$3=5,$K$4="N"),Y626,IF(AND($K$3=1,$K$4="Y"),AA626,IF(AND($K$3=2,$K$4="Y"),AC626,IF(AND($K$3=3,$K$4="Y"),AE626,IF(AND($K$3=4,$K$4="Y"),AG626,IF(AND($K$3=5,$K$4="Y"),AI626,"FALSE"))))))))))</f>
        <v>28.75</v>
      </c>
      <c r="J626" s="34" t="str">
        <f>IF(OUT!F970="", "", OUT!F970)</f>
        <v>STRIP TRAY</v>
      </c>
      <c r="K626" s="7">
        <f>IF(OUT!P970="", "", OUT!P970)</f>
        <v>50</v>
      </c>
      <c r="L626" s="7" t="str">
        <f>IF(OUT!AE970="", "", OUT!AE970)</f>
        <v/>
      </c>
      <c r="M626" s="7" t="str">
        <f>IF(OUT!AG970="", "", OUT!AG970)</f>
        <v/>
      </c>
      <c r="N626" s="7" t="str">
        <f>IF(OUT!AQ970="", "", OUT!AQ970)</f>
        <v/>
      </c>
      <c r="O626" s="7" t="str">
        <f>IF(OUT!BM970="", "", OUT!BM970)</f>
        <v>T3</v>
      </c>
      <c r="P626" s="8">
        <f>IF(OUT!N970="", "", OUT!N970)</f>
        <v>0.57499999999999996</v>
      </c>
      <c r="Q626" s="9">
        <f>IF(OUT!O970="", "", OUT!O970)</f>
        <v>28.75</v>
      </c>
      <c r="R626" s="8">
        <f>IF(PPG!H970="", "", PPG!H970)</f>
        <v>0</v>
      </c>
      <c r="S626" s="9">
        <f>IF(PPG!I970="", "", PPG!I970)</f>
        <v>0</v>
      </c>
      <c r="T626" s="8">
        <f>IF(PPG!J970="", "", PPG!J970)</f>
        <v>0</v>
      </c>
      <c r="U626" s="9">
        <f>IF(PPG!K970="", "", PPG!K970)</f>
        <v>0</v>
      </c>
      <c r="V626" s="8">
        <f>IF(PPG!L970="", "", PPG!L970)</f>
        <v>0</v>
      </c>
      <c r="W626" s="9">
        <f>IF(PPG!M970="", "", PPG!M970)</f>
        <v>0</v>
      </c>
      <c r="X626" s="8">
        <f>IF(PPG!N970="", "", PPG!N970)</f>
        <v>0</v>
      </c>
      <c r="Y626" s="9">
        <f>IF(PPG!O970="", "", PPG!O970)</f>
        <v>0</v>
      </c>
      <c r="Z626" s="8">
        <f>IF(PPG!Q970="", "", PPG!Q970)</f>
        <v>0.57499999999999996</v>
      </c>
      <c r="AA626" s="9">
        <f>IF(PPG!R970="", "", PPG!R970)</f>
        <v>28.75</v>
      </c>
      <c r="AB626" s="8">
        <f>IF(PPG!S970="", "", PPG!S970)</f>
        <v>0</v>
      </c>
      <c r="AC626" s="9">
        <f>IF(PPG!T970="", "", PPG!T970)</f>
        <v>0</v>
      </c>
      <c r="AD626" s="8">
        <f>IF(PPG!U970="", "", PPG!U970)</f>
        <v>0</v>
      </c>
      <c r="AE626" s="9">
        <f>IF(PPG!V970="", "", PPG!V970)</f>
        <v>0</v>
      </c>
      <c r="AF626" s="8">
        <f>IF(PPG!W970="", "", PPG!W970)</f>
        <v>0</v>
      </c>
      <c r="AG626" s="9">
        <f>IF(PPG!X970="", "", PPG!X970)</f>
        <v>0</v>
      </c>
      <c r="AH626" s="8">
        <f>IF(PPG!Y970="", "", PPG!Y970)</f>
        <v>0</v>
      </c>
      <c r="AI626" s="9">
        <f>IF(PPG!Z970="", "", PPG!Z970)</f>
        <v>0</v>
      </c>
      <c r="AJ626" s="30" t="str">
        <f>IF(D626&lt;&gt;"",D626*I626, "0.00")</f>
        <v>0.00</v>
      </c>
      <c r="AK626" s="7" t="str">
        <f>IF(D626&lt;&gt;"",D626, "0")</f>
        <v>0</v>
      </c>
      <c r="AL626" s="7" t="str">
        <f>IF(D626&lt;&gt;"",D626*K626, "0")</f>
        <v>0</v>
      </c>
    </row>
    <row r="627" spans="1:38">
      <c r="A627" s="7">
        <f>IF(OUT!C1764="", "", OUT!C1764)</f>
        <v>711</v>
      </c>
      <c r="B627" s="18">
        <f>IF(OUT!A1764="", "", OUT!A1764)</f>
        <v>97317</v>
      </c>
      <c r="C627" s="7" t="str">
        <f>IF(OUT!D1764="", "", OUT!D1764)</f>
        <v>DB</v>
      </c>
      <c r="D627" s="25"/>
      <c r="E627" s="7" t="str">
        <f>IF(OUT!E1764="", "", OUT!E1764)</f>
        <v>51 CELL</v>
      </c>
      <c r="F627" s="22" t="str">
        <f>IF(OUT!AE1764="NEW", "✷", "")</f>
        <v>✷</v>
      </c>
      <c r="G627" t="str">
        <f>IF(OUT!B1764="", "", OUT!B1764)</f>
        <v>HERB   MINT MENTHA BLACKCURRANT</v>
      </c>
      <c r="H627" s="19">
        <f>IF(AND($K$3=1,$K$4="N"),P627,IF(AND($K$3=2,$K$4="N"),R627,IF(AND($K$3=3,$K$4="N"),T627,IF(AND($K$3=4,$K$4="N"),V627,IF(AND($K$3=5,$K$4="N"),X627,IF(AND($K$3=1,$K$4="Y"),Z627,IF(AND($K$3=2,$K$4="Y"),AB627,IF(AND($K$3=3,$K$4="Y"),AD627,IF(AND($K$3=4,$K$4="Y"),AF627,IF(AND($K$3=5,$K$4="Y"),AH627,"FALSE"))))))))))</f>
        <v>0.57499999999999996</v>
      </c>
      <c r="I627" s="20">
        <f>IF(AND($K$3=1,$K$4="N"),Q627,IF(AND($K$3=2,$K$4="N"),S627,IF(AND($K$3=3,$K$4="N"),U627,IF(AND($K$3=4,$K$4="N"),W627,IF(AND($K$3=5,$K$4="N"),Y627,IF(AND($K$3=1,$K$4="Y"),AA627,IF(AND($K$3=2,$K$4="Y"),AC627,IF(AND($K$3=3,$K$4="Y"),AE627,IF(AND($K$3=4,$K$4="Y"),AG627,IF(AND($K$3=5,$K$4="Y"),AI627,"FALSE"))))))))))</f>
        <v>28.75</v>
      </c>
      <c r="J627" s="34" t="str">
        <f>IF(OUT!F1764="", "", OUT!F1764)</f>
        <v>STRIP TRAY</v>
      </c>
      <c r="K627" s="7">
        <f>IF(OUT!P1764="", "", OUT!P1764)</f>
        <v>50</v>
      </c>
      <c r="L627" s="7" t="str">
        <f>IF(OUT!AE1764="", "", OUT!AE1764)</f>
        <v>NEW</v>
      </c>
      <c r="M627" s="7" t="str">
        <f>IF(OUT!AG1764="", "", OUT!AG1764)</f>
        <v/>
      </c>
      <c r="N627" s="7" t="str">
        <f>IF(OUT!AQ1764="", "", OUT!AQ1764)</f>
        <v/>
      </c>
      <c r="O627" s="7" t="str">
        <f>IF(OUT!BM1764="", "", OUT!BM1764)</f>
        <v>T3</v>
      </c>
      <c r="P627" s="8">
        <f>IF(OUT!N1764="", "", OUT!N1764)</f>
        <v>0.57499999999999996</v>
      </c>
      <c r="Q627" s="9">
        <f>IF(OUT!O1764="", "", OUT!O1764)</f>
        <v>28.75</v>
      </c>
      <c r="R627" s="8">
        <f>IF(PPG!H1764="", "", PPG!H1764)</f>
        <v>0</v>
      </c>
      <c r="S627" s="9">
        <f>IF(PPG!I1764="", "", PPG!I1764)</f>
        <v>0</v>
      </c>
      <c r="T627" s="8">
        <f>IF(PPG!J1764="", "", PPG!J1764)</f>
        <v>0</v>
      </c>
      <c r="U627" s="9">
        <f>IF(PPG!K1764="", "", PPG!K1764)</f>
        <v>0</v>
      </c>
      <c r="V627" s="8">
        <f>IF(PPG!L1764="", "", PPG!L1764)</f>
        <v>0</v>
      </c>
      <c r="W627" s="9">
        <f>IF(PPG!M1764="", "", PPG!M1764)</f>
        <v>0</v>
      </c>
      <c r="X627" s="8">
        <f>IF(PPG!N1764="", "", PPG!N1764)</f>
        <v>0</v>
      </c>
      <c r="Y627" s="9">
        <f>IF(PPG!O1764="", "", PPG!O1764)</f>
        <v>0</v>
      </c>
      <c r="Z627" s="8">
        <f>IF(PPG!Q1764="", "", PPG!Q1764)</f>
        <v>0.57499999999999996</v>
      </c>
      <c r="AA627" s="9">
        <f>IF(PPG!R1764="", "", PPG!R1764)</f>
        <v>28.75</v>
      </c>
      <c r="AB627" s="8">
        <f>IF(PPG!S1764="", "", PPG!S1764)</f>
        <v>0</v>
      </c>
      <c r="AC627" s="9">
        <f>IF(PPG!T1764="", "", PPG!T1764)</f>
        <v>0</v>
      </c>
      <c r="AD627" s="8">
        <f>IF(PPG!U1764="", "", PPG!U1764)</f>
        <v>0</v>
      </c>
      <c r="AE627" s="9">
        <f>IF(PPG!V1764="", "", PPG!V1764)</f>
        <v>0</v>
      </c>
      <c r="AF627" s="8">
        <f>IF(PPG!W1764="", "", PPG!W1764)</f>
        <v>0</v>
      </c>
      <c r="AG627" s="9">
        <f>IF(PPG!X1764="", "", PPG!X1764)</f>
        <v>0</v>
      </c>
      <c r="AH627" s="8">
        <f>IF(PPG!Y1764="", "", PPG!Y1764)</f>
        <v>0</v>
      </c>
      <c r="AI627" s="9">
        <f>IF(PPG!Z1764="", "", PPG!Z1764)</f>
        <v>0</v>
      </c>
      <c r="AJ627" s="30" t="str">
        <f>IF(D627&lt;&gt;"",D627*I627, "0.00")</f>
        <v>0.00</v>
      </c>
      <c r="AK627" s="7" t="str">
        <f>IF(D627&lt;&gt;"",D627, "0")</f>
        <v>0</v>
      </c>
      <c r="AL627" s="7" t="str">
        <f>IF(D627&lt;&gt;"",D627*K627, "0")</f>
        <v>0</v>
      </c>
    </row>
    <row r="628" spans="1:38">
      <c r="A628" s="7">
        <f>IF(OUT!C722="", "", OUT!C722)</f>
        <v>711</v>
      </c>
      <c r="B628" s="18">
        <f>IF(OUT!A722="", "", OUT!A722)</f>
        <v>70821</v>
      </c>
      <c r="C628" s="7" t="str">
        <f>IF(OUT!D722="", "", OUT!D722)</f>
        <v>DB</v>
      </c>
      <c r="D628" s="25"/>
      <c r="E628" s="7" t="str">
        <f>IF(OUT!E722="", "", OUT!E722)</f>
        <v>51 CELL</v>
      </c>
      <c r="F628" s="22" t="str">
        <f>IF(OUT!AE722="NEW", "✷", "")</f>
        <v/>
      </c>
      <c r="G628" t="str">
        <f>IF(OUT!B722="", "", OUT!B722)</f>
        <v>HERB   MINT MENTHA GRACILIS GINGER</v>
      </c>
      <c r="H628" s="19">
        <f>IF(AND($K$3=1,$K$4="N"),P628,IF(AND($K$3=2,$K$4="N"),R628,IF(AND($K$3=3,$K$4="N"),T628,IF(AND($K$3=4,$K$4="N"),V628,IF(AND($K$3=5,$K$4="N"),X628,IF(AND($K$3=1,$K$4="Y"),Z628,IF(AND($K$3=2,$K$4="Y"),AB628,IF(AND($K$3=3,$K$4="Y"),AD628,IF(AND($K$3=4,$K$4="Y"),AF628,IF(AND($K$3=5,$K$4="Y"),AH628,"FALSE"))))))))))</f>
        <v>0.57499999999999996</v>
      </c>
      <c r="I628" s="20">
        <f>IF(AND($K$3=1,$K$4="N"),Q628,IF(AND($K$3=2,$K$4="N"),S628,IF(AND($K$3=3,$K$4="N"),U628,IF(AND($K$3=4,$K$4="N"),W628,IF(AND($K$3=5,$K$4="N"),Y628,IF(AND($K$3=1,$K$4="Y"),AA628,IF(AND($K$3=2,$K$4="Y"),AC628,IF(AND($K$3=3,$K$4="Y"),AE628,IF(AND($K$3=4,$K$4="Y"),AG628,IF(AND($K$3=5,$K$4="Y"),AI628,"FALSE"))))))))))</f>
        <v>28.75</v>
      </c>
      <c r="J628" s="34" t="str">
        <f>IF(OUT!F722="", "", OUT!F722)</f>
        <v>STRIP TRAY</v>
      </c>
      <c r="K628" s="7">
        <f>IF(OUT!P722="", "", OUT!P722)</f>
        <v>50</v>
      </c>
      <c r="L628" s="7" t="str">
        <f>IF(OUT!AE722="", "", OUT!AE722)</f>
        <v/>
      </c>
      <c r="M628" s="7" t="str">
        <f>IF(OUT!AG722="", "", OUT!AG722)</f>
        <v/>
      </c>
      <c r="N628" s="7" t="str">
        <f>IF(OUT!AQ722="", "", OUT!AQ722)</f>
        <v/>
      </c>
      <c r="O628" s="7" t="str">
        <f>IF(OUT!BM722="", "", OUT!BM722)</f>
        <v>T3</v>
      </c>
      <c r="P628" s="8">
        <f>IF(OUT!N722="", "", OUT!N722)</f>
        <v>0.57499999999999996</v>
      </c>
      <c r="Q628" s="9">
        <f>IF(OUT!O722="", "", OUT!O722)</f>
        <v>28.75</v>
      </c>
      <c r="R628" s="8">
        <f>IF(PPG!H722="", "", PPG!H722)</f>
        <v>0</v>
      </c>
      <c r="S628" s="9">
        <f>IF(PPG!I722="", "", PPG!I722)</f>
        <v>0</v>
      </c>
      <c r="T628" s="8">
        <f>IF(PPG!J722="", "", PPG!J722)</f>
        <v>0</v>
      </c>
      <c r="U628" s="9">
        <f>IF(PPG!K722="", "", PPG!K722)</f>
        <v>0</v>
      </c>
      <c r="V628" s="8">
        <f>IF(PPG!L722="", "", PPG!L722)</f>
        <v>0</v>
      </c>
      <c r="W628" s="9">
        <f>IF(PPG!M722="", "", PPG!M722)</f>
        <v>0</v>
      </c>
      <c r="X628" s="8">
        <f>IF(PPG!N722="", "", PPG!N722)</f>
        <v>0</v>
      </c>
      <c r="Y628" s="9">
        <f>IF(PPG!O722="", "", PPG!O722)</f>
        <v>0</v>
      </c>
      <c r="Z628" s="8">
        <f>IF(PPG!Q722="", "", PPG!Q722)</f>
        <v>0.57499999999999996</v>
      </c>
      <c r="AA628" s="9">
        <f>IF(PPG!R722="", "", PPG!R722)</f>
        <v>28.75</v>
      </c>
      <c r="AB628" s="8">
        <f>IF(PPG!S722="", "", PPG!S722)</f>
        <v>0</v>
      </c>
      <c r="AC628" s="9">
        <f>IF(PPG!T722="", "", PPG!T722)</f>
        <v>0</v>
      </c>
      <c r="AD628" s="8">
        <f>IF(PPG!U722="", "", PPG!U722)</f>
        <v>0</v>
      </c>
      <c r="AE628" s="9">
        <f>IF(PPG!V722="", "", PPG!V722)</f>
        <v>0</v>
      </c>
      <c r="AF628" s="8">
        <f>IF(PPG!W722="", "", PPG!W722)</f>
        <v>0</v>
      </c>
      <c r="AG628" s="9">
        <f>IF(PPG!X722="", "", PPG!X722)</f>
        <v>0</v>
      </c>
      <c r="AH628" s="8">
        <f>IF(PPG!Y722="", "", PPG!Y722)</f>
        <v>0</v>
      </c>
      <c r="AI628" s="9">
        <f>IF(PPG!Z722="", "", PPG!Z722)</f>
        <v>0</v>
      </c>
      <c r="AJ628" s="30" t="str">
        <f>IF(D628&lt;&gt;"",D628*I628, "0.00")</f>
        <v>0.00</v>
      </c>
      <c r="AK628" s="7" t="str">
        <f>IF(D628&lt;&gt;"",D628, "0")</f>
        <v>0</v>
      </c>
      <c r="AL628" s="7" t="str">
        <f>IF(D628&lt;&gt;"",D628*K628, "0")</f>
        <v>0</v>
      </c>
    </row>
    <row r="629" spans="1:38">
      <c r="A629" s="7">
        <f>IF(OUT!C1450="", "", OUT!C1450)</f>
        <v>711</v>
      </c>
      <c r="B629" s="18">
        <f>IF(OUT!A1450="", "", OUT!A1450)</f>
        <v>91285</v>
      </c>
      <c r="C629" s="7" t="str">
        <f>IF(OUT!D1450="", "", OUT!D1450)</f>
        <v>DB</v>
      </c>
      <c r="D629" s="25"/>
      <c r="E629" s="7" t="str">
        <f>IF(OUT!E1450="", "", OUT!E1450)</f>
        <v>51 CELL</v>
      </c>
      <c r="F629" s="22" t="str">
        <f>IF(OUT!AE1450="NEW", "✷", "")</f>
        <v/>
      </c>
      <c r="G629" t="str">
        <f>IF(OUT!B1450="", "", OUT!B1450)</f>
        <v>HERB   MINT MENTHA JESSICA'S SWEET PEAR</v>
      </c>
      <c r="H629" s="19">
        <f>IF(AND($K$3=1,$K$4="N"),P629,IF(AND($K$3=2,$K$4="N"),R629,IF(AND($K$3=3,$K$4="N"),T629,IF(AND($K$3=4,$K$4="N"),V629,IF(AND($K$3=5,$K$4="N"),X629,IF(AND($K$3=1,$K$4="Y"),Z629,IF(AND($K$3=2,$K$4="Y"),AB629,IF(AND($K$3=3,$K$4="Y"),AD629,IF(AND($K$3=4,$K$4="Y"),AF629,IF(AND($K$3=5,$K$4="Y"),AH629,"FALSE"))))))))))</f>
        <v>0.57499999999999996</v>
      </c>
      <c r="I629" s="20">
        <f>IF(AND($K$3=1,$K$4="N"),Q629,IF(AND($K$3=2,$K$4="N"),S629,IF(AND($K$3=3,$K$4="N"),U629,IF(AND($K$3=4,$K$4="N"),W629,IF(AND($K$3=5,$K$4="N"),Y629,IF(AND($K$3=1,$K$4="Y"),AA629,IF(AND($K$3=2,$K$4="Y"),AC629,IF(AND($K$3=3,$K$4="Y"),AE629,IF(AND($K$3=4,$K$4="Y"),AG629,IF(AND($K$3=5,$K$4="Y"),AI629,"FALSE"))))))))))</f>
        <v>28.75</v>
      </c>
      <c r="J629" s="34" t="str">
        <f>IF(OUT!F1450="", "", OUT!F1450)</f>
        <v>STRIP TRAY</v>
      </c>
      <c r="K629" s="7">
        <f>IF(OUT!P1450="", "", OUT!P1450)</f>
        <v>50</v>
      </c>
      <c r="L629" s="7" t="str">
        <f>IF(OUT!AE1450="", "", OUT!AE1450)</f>
        <v/>
      </c>
      <c r="M629" s="7" t="str">
        <f>IF(OUT!AG1450="", "", OUT!AG1450)</f>
        <v/>
      </c>
      <c r="N629" s="7" t="str">
        <f>IF(OUT!AQ1450="", "", OUT!AQ1450)</f>
        <v/>
      </c>
      <c r="O629" s="7" t="str">
        <f>IF(OUT!BM1450="", "", OUT!BM1450)</f>
        <v>T3</v>
      </c>
      <c r="P629" s="8">
        <f>IF(OUT!N1450="", "", OUT!N1450)</f>
        <v>0.57499999999999996</v>
      </c>
      <c r="Q629" s="9">
        <f>IF(OUT!O1450="", "", OUT!O1450)</f>
        <v>28.75</v>
      </c>
      <c r="R629" s="8">
        <f>IF(PPG!H1450="", "", PPG!H1450)</f>
        <v>0</v>
      </c>
      <c r="S629" s="9">
        <f>IF(PPG!I1450="", "", PPG!I1450)</f>
        <v>0</v>
      </c>
      <c r="T629" s="8">
        <f>IF(PPG!J1450="", "", PPG!J1450)</f>
        <v>0</v>
      </c>
      <c r="U629" s="9">
        <f>IF(PPG!K1450="", "", PPG!K1450)</f>
        <v>0</v>
      </c>
      <c r="V629" s="8">
        <f>IF(PPG!L1450="", "", PPG!L1450)</f>
        <v>0</v>
      </c>
      <c r="W629" s="9">
        <f>IF(PPG!M1450="", "", PPG!M1450)</f>
        <v>0</v>
      </c>
      <c r="X629" s="8">
        <f>IF(PPG!N1450="", "", PPG!N1450)</f>
        <v>0</v>
      </c>
      <c r="Y629" s="9">
        <f>IF(PPG!O1450="", "", PPG!O1450)</f>
        <v>0</v>
      </c>
      <c r="Z629" s="8">
        <f>IF(PPG!Q1450="", "", PPG!Q1450)</f>
        <v>0.57499999999999996</v>
      </c>
      <c r="AA629" s="9">
        <f>IF(PPG!R1450="", "", PPG!R1450)</f>
        <v>28.75</v>
      </c>
      <c r="AB629" s="8">
        <f>IF(PPG!S1450="", "", PPG!S1450)</f>
        <v>0</v>
      </c>
      <c r="AC629" s="9">
        <f>IF(PPG!T1450="", "", PPG!T1450)</f>
        <v>0</v>
      </c>
      <c r="AD629" s="8">
        <f>IF(PPG!U1450="", "", PPG!U1450)</f>
        <v>0</v>
      </c>
      <c r="AE629" s="9">
        <f>IF(PPG!V1450="", "", PPG!V1450)</f>
        <v>0</v>
      </c>
      <c r="AF629" s="8">
        <f>IF(PPG!W1450="", "", PPG!W1450)</f>
        <v>0</v>
      </c>
      <c r="AG629" s="9">
        <f>IF(PPG!X1450="", "", PPG!X1450)</f>
        <v>0</v>
      </c>
      <c r="AH629" s="8">
        <f>IF(PPG!Y1450="", "", PPG!Y1450)</f>
        <v>0</v>
      </c>
      <c r="AI629" s="9">
        <f>IF(PPG!Z1450="", "", PPG!Z1450)</f>
        <v>0</v>
      </c>
      <c r="AJ629" s="30" t="str">
        <f>IF(D629&lt;&gt;"",D629*I629, "0.00")</f>
        <v>0.00</v>
      </c>
      <c r="AK629" s="7" t="str">
        <f>IF(D629&lt;&gt;"",D629, "0")</f>
        <v>0</v>
      </c>
      <c r="AL629" s="7" t="str">
        <f>IF(D629&lt;&gt;"",D629*K629, "0")</f>
        <v>0</v>
      </c>
    </row>
    <row r="630" spans="1:38">
      <c r="A630" s="7">
        <f>IF(OUT!C387="", "", OUT!C387)</f>
        <v>711</v>
      </c>
      <c r="B630" s="18">
        <f>IF(OUT!A387="", "", OUT!A387)</f>
        <v>53599</v>
      </c>
      <c r="C630" s="7" t="str">
        <f>IF(OUT!D387="", "", OUT!D387)</f>
        <v>DB</v>
      </c>
      <c r="D630" s="25"/>
      <c r="E630" s="7" t="str">
        <f>IF(OUT!E387="", "", OUT!E387)</f>
        <v>51 CELL</v>
      </c>
      <c r="F630" s="22" t="str">
        <f>IF(OUT!AE387="NEW", "✷", "")</f>
        <v/>
      </c>
      <c r="G630" t="str">
        <f>IF(OUT!B387="", "", OUT!B387)</f>
        <v>HERB   MINT MENTHA ORANGE</v>
      </c>
      <c r="H630" s="19">
        <f>IF(AND($K$3=1,$K$4="N"),P630,IF(AND($K$3=2,$K$4="N"),R630,IF(AND($K$3=3,$K$4="N"),T630,IF(AND($K$3=4,$K$4="N"),V630,IF(AND($K$3=5,$K$4="N"),X630,IF(AND($K$3=1,$K$4="Y"),Z630,IF(AND($K$3=2,$K$4="Y"),AB630,IF(AND($K$3=3,$K$4="Y"),AD630,IF(AND($K$3=4,$K$4="Y"),AF630,IF(AND($K$3=5,$K$4="Y"),AH630,"FALSE"))))))))))</f>
        <v>0.57499999999999996</v>
      </c>
      <c r="I630" s="20">
        <f>IF(AND($K$3=1,$K$4="N"),Q630,IF(AND($K$3=2,$K$4="N"),S630,IF(AND($K$3=3,$K$4="N"),U630,IF(AND($K$3=4,$K$4="N"),W630,IF(AND($K$3=5,$K$4="N"),Y630,IF(AND($K$3=1,$K$4="Y"),AA630,IF(AND($K$3=2,$K$4="Y"),AC630,IF(AND($K$3=3,$K$4="Y"),AE630,IF(AND($K$3=4,$K$4="Y"),AG630,IF(AND($K$3=5,$K$4="Y"),AI630,"FALSE"))))))))))</f>
        <v>28.75</v>
      </c>
      <c r="J630" s="34" t="str">
        <f>IF(OUT!F387="", "", OUT!F387)</f>
        <v>STRIP TRAY</v>
      </c>
      <c r="K630" s="7">
        <f>IF(OUT!P387="", "", OUT!P387)</f>
        <v>50</v>
      </c>
      <c r="L630" s="7" t="str">
        <f>IF(OUT!AE387="", "", OUT!AE387)</f>
        <v/>
      </c>
      <c r="M630" s="7" t="str">
        <f>IF(OUT!AG387="", "", OUT!AG387)</f>
        <v/>
      </c>
      <c r="N630" s="7" t="str">
        <f>IF(OUT!AQ387="", "", OUT!AQ387)</f>
        <v/>
      </c>
      <c r="O630" s="7" t="str">
        <f>IF(OUT!BM387="", "", OUT!BM387)</f>
        <v>T3</v>
      </c>
      <c r="P630" s="8">
        <f>IF(OUT!N387="", "", OUT!N387)</f>
        <v>0.57499999999999996</v>
      </c>
      <c r="Q630" s="9">
        <f>IF(OUT!O387="", "", OUT!O387)</f>
        <v>28.75</v>
      </c>
      <c r="R630" s="8">
        <f>IF(PPG!H387="", "", PPG!H387)</f>
        <v>0</v>
      </c>
      <c r="S630" s="9">
        <f>IF(PPG!I387="", "", PPG!I387)</f>
        <v>0</v>
      </c>
      <c r="T630" s="8">
        <f>IF(PPG!J387="", "", PPG!J387)</f>
        <v>0</v>
      </c>
      <c r="U630" s="9">
        <f>IF(PPG!K387="", "", PPG!K387)</f>
        <v>0</v>
      </c>
      <c r="V630" s="8">
        <f>IF(PPG!L387="", "", PPG!L387)</f>
        <v>0</v>
      </c>
      <c r="W630" s="9">
        <f>IF(PPG!M387="", "", PPG!M387)</f>
        <v>0</v>
      </c>
      <c r="X630" s="8">
        <f>IF(PPG!N387="", "", PPG!N387)</f>
        <v>0</v>
      </c>
      <c r="Y630" s="9">
        <f>IF(PPG!O387="", "", PPG!O387)</f>
        <v>0</v>
      </c>
      <c r="Z630" s="8">
        <f>IF(PPG!Q387="", "", PPG!Q387)</f>
        <v>0.57499999999999996</v>
      </c>
      <c r="AA630" s="9">
        <f>IF(PPG!R387="", "", PPG!R387)</f>
        <v>28.75</v>
      </c>
      <c r="AB630" s="8">
        <f>IF(PPG!S387="", "", PPG!S387)</f>
        <v>0</v>
      </c>
      <c r="AC630" s="9">
        <f>IF(PPG!T387="", "", PPG!T387)</f>
        <v>0</v>
      </c>
      <c r="AD630" s="8">
        <f>IF(PPG!U387="", "", PPG!U387)</f>
        <v>0</v>
      </c>
      <c r="AE630" s="9">
        <f>IF(PPG!V387="", "", PPG!V387)</f>
        <v>0</v>
      </c>
      <c r="AF630" s="8">
        <f>IF(PPG!W387="", "", PPG!W387)</f>
        <v>0</v>
      </c>
      <c r="AG630" s="9">
        <f>IF(PPG!X387="", "", PPG!X387)</f>
        <v>0</v>
      </c>
      <c r="AH630" s="8">
        <f>IF(PPG!Y387="", "", PPG!Y387)</f>
        <v>0</v>
      </c>
      <c r="AI630" s="9">
        <f>IF(PPG!Z387="", "", PPG!Z387)</f>
        <v>0</v>
      </c>
      <c r="AJ630" s="30" t="str">
        <f>IF(D630&lt;&gt;"",D630*I630, "0.00")</f>
        <v>0.00</v>
      </c>
      <c r="AK630" s="7" t="str">
        <f>IF(D630&lt;&gt;"",D630, "0")</f>
        <v>0</v>
      </c>
      <c r="AL630" s="7" t="str">
        <f>IF(D630&lt;&gt;"",D630*K630, "0")</f>
        <v>0</v>
      </c>
    </row>
    <row r="631" spans="1:38">
      <c r="A631" s="7">
        <f>IF(OUT!C125="", "", OUT!C125)</f>
        <v>711</v>
      </c>
      <c r="B631" s="18">
        <f>IF(OUT!A125="", "", OUT!A125)</f>
        <v>30639</v>
      </c>
      <c r="C631" s="7" t="str">
        <f>IF(OUT!D125="", "", OUT!D125)</f>
        <v>DB</v>
      </c>
      <c r="D631" s="25"/>
      <c r="E631" s="7" t="str">
        <f>IF(OUT!E125="", "", OUT!E125)</f>
        <v>51 CELL</v>
      </c>
      <c r="F631" s="22" t="str">
        <f>IF(OUT!AE125="NEW", "✷", "")</f>
        <v/>
      </c>
      <c r="G631" t="str">
        <f>IF(OUT!B125="", "", OUT!B125)</f>
        <v>HERB   MINT MENTHA PIPERITA CHOCOLATE</v>
      </c>
      <c r="H631" s="19">
        <f>IF(AND($K$3=1,$K$4="N"),P631,IF(AND($K$3=2,$K$4="N"),R631,IF(AND($K$3=3,$K$4="N"),T631,IF(AND($K$3=4,$K$4="N"),V631,IF(AND($K$3=5,$K$4="N"),X631,IF(AND($K$3=1,$K$4="Y"),Z631,IF(AND($K$3=2,$K$4="Y"),AB631,IF(AND($K$3=3,$K$4="Y"),AD631,IF(AND($K$3=4,$K$4="Y"),AF631,IF(AND($K$3=5,$K$4="Y"),AH631,"FALSE"))))))))))</f>
        <v>0.57499999999999996</v>
      </c>
      <c r="I631" s="20">
        <f>IF(AND($K$3=1,$K$4="N"),Q631,IF(AND($K$3=2,$K$4="N"),S631,IF(AND($K$3=3,$K$4="N"),U631,IF(AND($K$3=4,$K$4="N"),W631,IF(AND($K$3=5,$K$4="N"),Y631,IF(AND($K$3=1,$K$4="Y"),AA631,IF(AND($K$3=2,$K$4="Y"),AC631,IF(AND($K$3=3,$K$4="Y"),AE631,IF(AND($K$3=4,$K$4="Y"),AG631,IF(AND($K$3=5,$K$4="Y"),AI631,"FALSE"))))))))))</f>
        <v>28.75</v>
      </c>
      <c r="J631" s="34" t="str">
        <f>IF(OUT!F125="", "", OUT!F125)</f>
        <v>STRIP TRAY</v>
      </c>
      <c r="K631" s="7">
        <f>IF(OUT!P125="", "", OUT!P125)</f>
        <v>50</v>
      </c>
      <c r="L631" s="7" t="str">
        <f>IF(OUT!AE125="", "", OUT!AE125)</f>
        <v/>
      </c>
      <c r="M631" s="7" t="str">
        <f>IF(OUT!AG125="", "", OUT!AG125)</f>
        <v/>
      </c>
      <c r="N631" s="7" t="str">
        <f>IF(OUT!AQ125="", "", OUT!AQ125)</f>
        <v/>
      </c>
      <c r="O631" s="7" t="str">
        <f>IF(OUT!BM125="", "", OUT!BM125)</f>
        <v>T3</v>
      </c>
      <c r="P631" s="8">
        <f>IF(OUT!N125="", "", OUT!N125)</f>
        <v>0.57499999999999996</v>
      </c>
      <c r="Q631" s="9">
        <f>IF(OUT!O125="", "", OUT!O125)</f>
        <v>28.75</v>
      </c>
      <c r="R631" s="8">
        <f>IF(PPG!H125="", "", PPG!H125)</f>
        <v>0</v>
      </c>
      <c r="S631" s="9">
        <f>IF(PPG!I125="", "", PPG!I125)</f>
        <v>0</v>
      </c>
      <c r="T631" s="8">
        <f>IF(PPG!J125="", "", PPG!J125)</f>
        <v>0</v>
      </c>
      <c r="U631" s="9">
        <f>IF(PPG!K125="", "", PPG!K125)</f>
        <v>0</v>
      </c>
      <c r="V631" s="8">
        <f>IF(PPG!L125="", "", PPG!L125)</f>
        <v>0</v>
      </c>
      <c r="W631" s="9">
        <f>IF(PPG!M125="", "", PPG!M125)</f>
        <v>0</v>
      </c>
      <c r="X631" s="8">
        <f>IF(PPG!N125="", "", PPG!N125)</f>
        <v>0</v>
      </c>
      <c r="Y631" s="9">
        <f>IF(PPG!O125="", "", PPG!O125)</f>
        <v>0</v>
      </c>
      <c r="Z631" s="8">
        <f>IF(PPG!Q125="", "", PPG!Q125)</f>
        <v>0.57499999999999996</v>
      </c>
      <c r="AA631" s="9">
        <f>IF(PPG!R125="", "", PPG!R125)</f>
        <v>28.75</v>
      </c>
      <c r="AB631" s="8">
        <f>IF(PPG!S125="", "", PPG!S125)</f>
        <v>0</v>
      </c>
      <c r="AC631" s="9">
        <f>IF(PPG!T125="", "", PPG!T125)</f>
        <v>0</v>
      </c>
      <c r="AD631" s="8">
        <f>IF(PPG!U125="", "", PPG!U125)</f>
        <v>0</v>
      </c>
      <c r="AE631" s="9">
        <f>IF(PPG!V125="", "", PPG!V125)</f>
        <v>0</v>
      </c>
      <c r="AF631" s="8">
        <f>IF(PPG!W125="", "", PPG!W125)</f>
        <v>0</v>
      </c>
      <c r="AG631" s="9">
        <f>IF(PPG!X125="", "", PPG!X125)</f>
        <v>0</v>
      </c>
      <c r="AH631" s="8">
        <f>IF(PPG!Y125="", "", PPG!Y125)</f>
        <v>0</v>
      </c>
      <c r="AI631" s="9">
        <f>IF(PPG!Z125="", "", PPG!Z125)</f>
        <v>0</v>
      </c>
      <c r="AJ631" s="30" t="str">
        <f>IF(D631&lt;&gt;"",D631*I631, "0.00")</f>
        <v>0.00</v>
      </c>
      <c r="AK631" s="7" t="str">
        <f>IF(D631&lt;&gt;"",D631, "0")</f>
        <v>0</v>
      </c>
      <c r="AL631" s="7" t="str">
        <f>IF(D631&lt;&gt;"",D631*K631, "0")</f>
        <v>0</v>
      </c>
    </row>
    <row r="632" spans="1:38">
      <c r="A632" s="7">
        <f>IF(OUT!C399="", "", OUT!C399)</f>
        <v>711</v>
      </c>
      <c r="B632" s="18">
        <f>IF(OUT!A399="", "", OUT!A399)</f>
        <v>54869</v>
      </c>
      <c r="C632" s="7" t="str">
        <f>IF(OUT!D399="", "", OUT!D399)</f>
        <v>DB</v>
      </c>
      <c r="D632" s="25"/>
      <c r="E632" s="7" t="str">
        <f>IF(OUT!E399="", "", OUT!E399)</f>
        <v>51 CELL</v>
      </c>
      <c r="F632" s="22" t="str">
        <f>IF(OUT!AE399="NEW", "✷", "")</f>
        <v/>
      </c>
      <c r="G632" t="str">
        <f>IF(OUT!B399="", "", OUT!B399)</f>
        <v>HERB   MINT MENTHA PIPERITA GRAPEFRUIT</v>
      </c>
      <c r="H632" s="19">
        <f>IF(AND($K$3=1,$K$4="N"),P632,IF(AND($K$3=2,$K$4="N"),R632,IF(AND($K$3=3,$K$4="N"),T632,IF(AND($K$3=4,$K$4="N"),V632,IF(AND($K$3=5,$K$4="N"),X632,IF(AND($K$3=1,$K$4="Y"),Z632,IF(AND($K$3=2,$K$4="Y"),AB632,IF(AND($K$3=3,$K$4="Y"),AD632,IF(AND($K$3=4,$K$4="Y"),AF632,IF(AND($K$3=5,$K$4="Y"),AH632,"FALSE"))))))))))</f>
        <v>0.57499999999999996</v>
      </c>
      <c r="I632" s="20">
        <f>IF(AND($K$3=1,$K$4="N"),Q632,IF(AND($K$3=2,$K$4="N"),S632,IF(AND($K$3=3,$K$4="N"),U632,IF(AND($K$3=4,$K$4="N"),W632,IF(AND($K$3=5,$K$4="N"),Y632,IF(AND($K$3=1,$K$4="Y"),AA632,IF(AND($K$3=2,$K$4="Y"),AC632,IF(AND($K$3=3,$K$4="Y"),AE632,IF(AND($K$3=4,$K$4="Y"),AG632,IF(AND($K$3=5,$K$4="Y"),AI632,"FALSE"))))))))))</f>
        <v>28.75</v>
      </c>
      <c r="J632" s="34" t="str">
        <f>IF(OUT!F399="", "", OUT!F399)</f>
        <v>STRIP TRAY</v>
      </c>
      <c r="K632" s="7">
        <f>IF(OUT!P399="", "", OUT!P399)</f>
        <v>50</v>
      </c>
      <c r="L632" s="7" t="str">
        <f>IF(OUT!AE399="", "", OUT!AE399)</f>
        <v/>
      </c>
      <c r="M632" s="7" t="str">
        <f>IF(OUT!AG399="", "", OUT!AG399)</f>
        <v/>
      </c>
      <c r="N632" s="7" t="str">
        <f>IF(OUT!AQ399="", "", OUT!AQ399)</f>
        <v/>
      </c>
      <c r="O632" s="7" t="str">
        <f>IF(OUT!BM399="", "", OUT!BM399)</f>
        <v>T3</v>
      </c>
      <c r="P632" s="8">
        <f>IF(OUT!N399="", "", OUT!N399)</f>
        <v>0.57499999999999996</v>
      </c>
      <c r="Q632" s="9">
        <f>IF(OUT!O399="", "", OUT!O399)</f>
        <v>28.75</v>
      </c>
      <c r="R632" s="8">
        <f>IF(PPG!H399="", "", PPG!H399)</f>
        <v>0</v>
      </c>
      <c r="S632" s="9">
        <f>IF(PPG!I399="", "", PPG!I399)</f>
        <v>0</v>
      </c>
      <c r="T632" s="8">
        <f>IF(PPG!J399="", "", PPG!J399)</f>
        <v>0</v>
      </c>
      <c r="U632" s="9">
        <f>IF(PPG!K399="", "", PPG!K399)</f>
        <v>0</v>
      </c>
      <c r="V632" s="8">
        <f>IF(PPG!L399="", "", PPG!L399)</f>
        <v>0</v>
      </c>
      <c r="W632" s="9">
        <f>IF(PPG!M399="", "", PPG!M399)</f>
        <v>0</v>
      </c>
      <c r="X632" s="8">
        <f>IF(PPG!N399="", "", PPG!N399)</f>
        <v>0</v>
      </c>
      <c r="Y632" s="9">
        <f>IF(PPG!O399="", "", PPG!O399)</f>
        <v>0</v>
      </c>
      <c r="Z632" s="8">
        <f>IF(PPG!Q399="", "", PPG!Q399)</f>
        <v>0.57499999999999996</v>
      </c>
      <c r="AA632" s="9">
        <f>IF(PPG!R399="", "", PPG!R399)</f>
        <v>28.75</v>
      </c>
      <c r="AB632" s="8">
        <f>IF(PPG!S399="", "", PPG!S399)</f>
        <v>0</v>
      </c>
      <c r="AC632" s="9">
        <f>IF(PPG!T399="", "", PPG!T399)</f>
        <v>0</v>
      </c>
      <c r="AD632" s="8">
        <f>IF(PPG!U399="", "", PPG!U399)</f>
        <v>0</v>
      </c>
      <c r="AE632" s="9">
        <f>IF(PPG!V399="", "", PPG!V399)</f>
        <v>0</v>
      </c>
      <c r="AF632" s="8">
        <f>IF(PPG!W399="", "", PPG!W399)</f>
        <v>0</v>
      </c>
      <c r="AG632" s="9">
        <f>IF(PPG!X399="", "", PPG!X399)</f>
        <v>0</v>
      </c>
      <c r="AH632" s="8">
        <f>IF(PPG!Y399="", "", PPG!Y399)</f>
        <v>0</v>
      </c>
      <c r="AI632" s="9">
        <f>IF(PPG!Z399="", "", PPG!Z399)</f>
        <v>0</v>
      </c>
      <c r="AJ632" s="30" t="str">
        <f>IF(D632&lt;&gt;"",D632*I632, "0.00")</f>
        <v>0.00</v>
      </c>
      <c r="AK632" s="7" t="str">
        <f>IF(D632&lt;&gt;"",D632, "0")</f>
        <v>0</v>
      </c>
      <c r="AL632" s="7" t="str">
        <f>IF(D632&lt;&gt;"",D632*K632, "0")</f>
        <v>0</v>
      </c>
    </row>
    <row r="633" spans="1:38">
      <c r="A633" s="7">
        <f>IF(OUT!C197="", "", OUT!C197)</f>
        <v>711</v>
      </c>
      <c r="B633" s="18">
        <f>IF(OUT!A197="", "", OUT!A197)</f>
        <v>40163</v>
      </c>
      <c r="C633" s="7" t="str">
        <f>IF(OUT!D197="", "", OUT!D197)</f>
        <v>DB</v>
      </c>
      <c r="D633" s="25"/>
      <c r="E633" s="7" t="str">
        <f>IF(OUT!E197="", "", OUT!E197)</f>
        <v>51 CELL</v>
      </c>
      <c r="F633" s="22" t="str">
        <f>IF(OUT!AE197="NEW", "✷", "")</f>
        <v/>
      </c>
      <c r="G633" t="str">
        <f>IF(OUT!B197="", "", OUT!B197)</f>
        <v>HERB   MINT MENTHA PIPERITA PEPPERMINT</v>
      </c>
      <c r="H633" s="19">
        <f>IF(AND($K$3=1,$K$4="N"),P633,IF(AND($K$3=2,$K$4="N"),R633,IF(AND($K$3=3,$K$4="N"),T633,IF(AND($K$3=4,$K$4="N"),V633,IF(AND($K$3=5,$K$4="N"),X633,IF(AND($K$3=1,$K$4="Y"),Z633,IF(AND($K$3=2,$K$4="Y"),AB633,IF(AND($K$3=3,$K$4="Y"),AD633,IF(AND($K$3=4,$K$4="Y"),AF633,IF(AND($K$3=5,$K$4="Y"),AH633,"FALSE"))))))))))</f>
        <v>0.57499999999999996</v>
      </c>
      <c r="I633" s="20">
        <f>IF(AND($K$3=1,$K$4="N"),Q633,IF(AND($K$3=2,$K$4="N"),S633,IF(AND($K$3=3,$K$4="N"),U633,IF(AND($K$3=4,$K$4="N"),W633,IF(AND($K$3=5,$K$4="N"),Y633,IF(AND($K$3=1,$K$4="Y"),AA633,IF(AND($K$3=2,$K$4="Y"),AC633,IF(AND($K$3=3,$K$4="Y"),AE633,IF(AND($K$3=4,$K$4="Y"),AG633,IF(AND($K$3=5,$K$4="Y"),AI633,"FALSE"))))))))))</f>
        <v>28.75</v>
      </c>
      <c r="J633" s="34" t="str">
        <f>IF(OUT!F197="", "", OUT!F197)</f>
        <v>STRIP TRAY</v>
      </c>
      <c r="K633" s="7">
        <f>IF(OUT!P197="", "", OUT!P197)</f>
        <v>50</v>
      </c>
      <c r="L633" s="7" t="str">
        <f>IF(OUT!AE197="", "", OUT!AE197)</f>
        <v/>
      </c>
      <c r="M633" s="7" t="str">
        <f>IF(OUT!AG197="", "", OUT!AG197)</f>
        <v/>
      </c>
      <c r="N633" s="7" t="str">
        <f>IF(OUT!AQ197="", "", OUT!AQ197)</f>
        <v/>
      </c>
      <c r="O633" s="7" t="str">
        <f>IF(OUT!BM197="", "", OUT!BM197)</f>
        <v>T3</v>
      </c>
      <c r="P633" s="8">
        <f>IF(OUT!N197="", "", OUT!N197)</f>
        <v>0.57499999999999996</v>
      </c>
      <c r="Q633" s="9">
        <f>IF(OUT!O197="", "", OUT!O197)</f>
        <v>28.75</v>
      </c>
      <c r="R633" s="8">
        <f>IF(PPG!H197="", "", PPG!H197)</f>
        <v>0</v>
      </c>
      <c r="S633" s="9">
        <f>IF(PPG!I197="", "", PPG!I197)</f>
        <v>0</v>
      </c>
      <c r="T633" s="8">
        <f>IF(PPG!J197="", "", PPG!J197)</f>
        <v>0</v>
      </c>
      <c r="U633" s="9">
        <f>IF(PPG!K197="", "", PPG!K197)</f>
        <v>0</v>
      </c>
      <c r="V633" s="8">
        <f>IF(PPG!L197="", "", PPG!L197)</f>
        <v>0</v>
      </c>
      <c r="W633" s="9">
        <f>IF(PPG!M197="", "", PPG!M197)</f>
        <v>0</v>
      </c>
      <c r="X633" s="8">
        <f>IF(PPG!N197="", "", PPG!N197)</f>
        <v>0</v>
      </c>
      <c r="Y633" s="9">
        <f>IF(PPG!O197="", "", PPG!O197)</f>
        <v>0</v>
      </c>
      <c r="Z633" s="8">
        <f>IF(PPG!Q197="", "", PPG!Q197)</f>
        <v>0.57499999999999996</v>
      </c>
      <c r="AA633" s="9">
        <f>IF(PPG!R197="", "", PPG!R197)</f>
        <v>28.75</v>
      </c>
      <c r="AB633" s="8">
        <f>IF(PPG!S197="", "", PPG!S197)</f>
        <v>0</v>
      </c>
      <c r="AC633" s="9">
        <f>IF(PPG!T197="", "", PPG!T197)</f>
        <v>0</v>
      </c>
      <c r="AD633" s="8">
        <f>IF(PPG!U197="", "", PPG!U197)</f>
        <v>0</v>
      </c>
      <c r="AE633" s="9">
        <f>IF(PPG!V197="", "", PPG!V197)</f>
        <v>0</v>
      </c>
      <c r="AF633" s="8">
        <f>IF(PPG!W197="", "", PPG!W197)</f>
        <v>0</v>
      </c>
      <c r="AG633" s="9">
        <f>IF(PPG!X197="", "", PPG!X197)</f>
        <v>0</v>
      </c>
      <c r="AH633" s="8">
        <f>IF(PPG!Y197="", "", PPG!Y197)</f>
        <v>0</v>
      </c>
      <c r="AI633" s="9">
        <f>IF(PPG!Z197="", "", PPG!Z197)</f>
        <v>0</v>
      </c>
      <c r="AJ633" s="30" t="str">
        <f>IF(D633&lt;&gt;"",D633*I633, "0.00")</f>
        <v>0.00</v>
      </c>
      <c r="AK633" s="7" t="str">
        <f>IF(D633&lt;&gt;"",D633, "0")</f>
        <v>0</v>
      </c>
      <c r="AL633" s="7" t="str">
        <f>IF(D633&lt;&gt;"",D633*K633, "0")</f>
        <v>0</v>
      </c>
    </row>
    <row r="634" spans="1:38">
      <c r="A634" s="7">
        <f>IF(OUT!C128="", "", OUT!C128)</f>
        <v>711</v>
      </c>
      <c r="B634" s="18">
        <f>IF(OUT!A128="", "", OUT!A128)</f>
        <v>30643</v>
      </c>
      <c r="C634" s="7" t="str">
        <f>IF(OUT!D128="", "", OUT!D128)</f>
        <v>DB</v>
      </c>
      <c r="D634" s="25"/>
      <c r="E634" s="7" t="str">
        <f>IF(OUT!E128="", "", OUT!E128)</f>
        <v>51 CELL</v>
      </c>
      <c r="F634" s="22" t="str">
        <f>IF(OUT!AE128="NEW", "✷", "")</f>
        <v/>
      </c>
      <c r="G634" t="str">
        <f>IF(OUT!B128="", "", OUT!B128)</f>
        <v>HERB   MINT MENTHA SPICATA KENTUCKY COLONEL (Spearmint)</v>
      </c>
      <c r="H634" s="19">
        <f>IF(AND($K$3=1,$K$4="N"),P634,IF(AND($K$3=2,$K$4="N"),R634,IF(AND($K$3=3,$K$4="N"),T634,IF(AND($K$3=4,$K$4="N"),V634,IF(AND($K$3=5,$K$4="N"),X634,IF(AND($K$3=1,$K$4="Y"),Z634,IF(AND($K$3=2,$K$4="Y"),AB634,IF(AND($K$3=3,$K$4="Y"),AD634,IF(AND($K$3=4,$K$4="Y"),AF634,IF(AND($K$3=5,$K$4="Y"),AH634,"FALSE"))))))))))</f>
        <v>0.57499999999999996</v>
      </c>
      <c r="I634" s="20">
        <f>IF(AND($K$3=1,$K$4="N"),Q634,IF(AND($K$3=2,$K$4="N"),S634,IF(AND($K$3=3,$K$4="N"),U634,IF(AND($K$3=4,$K$4="N"),W634,IF(AND($K$3=5,$K$4="N"),Y634,IF(AND($K$3=1,$K$4="Y"),AA634,IF(AND($K$3=2,$K$4="Y"),AC634,IF(AND($K$3=3,$K$4="Y"),AE634,IF(AND($K$3=4,$K$4="Y"),AG634,IF(AND($K$3=5,$K$4="Y"),AI634,"FALSE"))))))))))</f>
        <v>28.75</v>
      </c>
      <c r="J634" s="34" t="str">
        <f>IF(OUT!F128="", "", OUT!F128)</f>
        <v>STRIP TRAY</v>
      </c>
      <c r="K634" s="7">
        <f>IF(OUT!P128="", "", OUT!P128)</f>
        <v>50</v>
      </c>
      <c r="L634" s="7" t="str">
        <f>IF(OUT!AE128="", "", OUT!AE128)</f>
        <v/>
      </c>
      <c r="M634" s="7" t="str">
        <f>IF(OUT!AG128="", "", OUT!AG128)</f>
        <v/>
      </c>
      <c r="N634" s="7" t="str">
        <f>IF(OUT!AQ128="", "", OUT!AQ128)</f>
        <v/>
      </c>
      <c r="O634" s="7" t="str">
        <f>IF(OUT!BM128="", "", OUT!BM128)</f>
        <v>T3</v>
      </c>
      <c r="P634" s="8">
        <f>IF(OUT!N128="", "", OUT!N128)</f>
        <v>0.57499999999999996</v>
      </c>
      <c r="Q634" s="9">
        <f>IF(OUT!O128="", "", OUT!O128)</f>
        <v>28.75</v>
      </c>
      <c r="R634" s="8">
        <f>IF(PPG!H128="", "", PPG!H128)</f>
        <v>0</v>
      </c>
      <c r="S634" s="9">
        <f>IF(PPG!I128="", "", PPG!I128)</f>
        <v>0</v>
      </c>
      <c r="T634" s="8">
        <f>IF(PPG!J128="", "", PPG!J128)</f>
        <v>0</v>
      </c>
      <c r="U634" s="9">
        <f>IF(PPG!K128="", "", PPG!K128)</f>
        <v>0</v>
      </c>
      <c r="V634" s="8">
        <f>IF(PPG!L128="", "", PPG!L128)</f>
        <v>0</v>
      </c>
      <c r="W634" s="9">
        <f>IF(PPG!M128="", "", PPG!M128)</f>
        <v>0</v>
      </c>
      <c r="X634" s="8">
        <f>IF(PPG!N128="", "", PPG!N128)</f>
        <v>0</v>
      </c>
      <c r="Y634" s="9">
        <f>IF(PPG!O128="", "", PPG!O128)</f>
        <v>0</v>
      </c>
      <c r="Z634" s="8">
        <f>IF(PPG!Q128="", "", PPG!Q128)</f>
        <v>0.57499999999999996</v>
      </c>
      <c r="AA634" s="9">
        <f>IF(PPG!R128="", "", PPG!R128)</f>
        <v>28.75</v>
      </c>
      <c r="AB634" s="8">
        <f>IF(PPG!S128="", "", PPG!S128)</f>
        <v>0</v>
      </c>
      <c r="AC634" s="9">
        <f>IF(PPG!T128="", "", PPG!T128)</f>
        <v>0</v>
      </c>
      <c r="AD634" s="8">
        <f>IF(PPG!U128="", "", PPG!U128)</f>
        <v>0</v>
      </c>
      <c r="AE634" s="9">
        <f>IF(PPG!V128="", "", PPG!V128)</f>
        <v>0</v>
      </c>
      <c r="AF634" s="8">
        <f>IF(PPG!W128="", "", PPG!W128)</f>
        <v>0</v>
      </c>
      <c r="AG634" s="9">
        <f>IF(PPG!X128="", "", PPG!X128)</f>
        <v>0</v>
      </c>
      <c r="AH634" s="8">
        <f>IF(PPG!Y128="", "", PPG!Y128)</f>
        <v>0</v>
      </c>
      <c r="AI634" s="9">
        <f>IF(PPG!Z128="", "", PPG!Z128)</f>
        <v>0</v>
      </c>
      <c r="AJ634" s="30" t="str">
        <f>IF(D634&lt;&gt;"",D634*I634, "0.00")</f>
        <v>0.00</v>
      </c>
      <c r="AK634" s="7" t="str">
        <f>IF(D634&lt;&gt;"",D634, "0")</f>
        <v>0</v>
      </c>
      <c r="AL634" s="7" t="str">
        <f>IF(D634&lt;&gt;"",D634*K634, "0")</f>
        <v>0</v>
      </c>
    </row>
    <row r="635" spans="1:38">
      <c r="A635" s="7">
        <f>IF(OUT!C219="", "", OUT!C219)</f>
        <v>711</v>
      </c>
      <c r="B635" s="18">
        <f>IF(OUT!A219="", "", OUT!A219)</f>
        <v>40508</v>
      </c>
      <c r="C635" s="7" t="str">
        <f>IF(OUT!D219="", "", OUT!D219)</f>
        <v>DB</v>
      </c>
      <c r="D635" s="25"/>
      <c r="E635" s="7" t="str">
        <f>IF(OUT!E219="", "", OUT!E219)</f>
        <v>51 CELL</v>
      </c>
      <c r="F635" s="22" t="str">
        <f>IF(OUT!AE219="NEW", "✷", "")</f>
        <v/>
      </c>
      <c r="G635" t="str">
        <f>IF(OUT!B219="", "", OUT!B219)</f>
        <v>HERB   MINT MENTHA SPICATA SPEARMINT</v>
      </c>
      <c r="H635" s="19">
        <f>IF(AND($K$3=1,$K$4="N"),P635,IF(AND($K$3=2,$K$4="N"),R635,IF(AND($K$3=3,$K$4="N"),T635,IF(AND($K$3=4,$K$4="N"),V635,IF(AND($K$3=5,$K$4="N"),X635,IF(AND($K$3=1,$K$4="Y"),Z635,IF(AND($K$3=2,$K$4="Y"),AB635,IF(AND($K$3=3,$K$4="Y"),AD635,IF(AND($K$3=4,$K$4="Y"),AF635,IF(AND($K$3=5,$K$4="Y"),AH635,"FALSE"))))))))))</f>
        <v>0.57499999999999996</v>
      </c>
      <c r="I635" s="20">
        <f>IF(AND($K$3=1,$K$4="N"),Q635,IF(AND($K$3=2,$K$4="N"),S635,IF(AND($K$3=3,$K$4="N"),U635,IF(AND($K$3=4,$K$4="N"),W635,IF(AND($K$3=5,$K$4="N"),Y635,IF(AND($K$3=1,$K$4="Y"),AA635,IF(AND($K$3=2,$K$4="Y"),AC635,IF(AND($K$3=3,$K$4="Y"),AE635,IF(AND($K$3=4,$K$4="Y"),AG635,IF(AND($K$3=5,$K$4="Y"),AI635,"FALSE"))))))))))</f>
        <v>28.75</v>
      </c>
      <c r="J635" s="34" t="str">
        <f>IF(OUT!F219="", "", OUT!F219)</f>
        <v>STRIP TRAY</v>
      </c>
      <c r="K635" s="7">
        <f>IF(OUT!P219="", "", OUT!P219)</f>
        <v>50</v>
      </c>
      <c r="L635" s="7" t="str">
        <f>IF(OUT!AE219="", "", OUT!AE219)</f>
        <v/>
      </c>
      <c r="M635" s="7" t="str">
        <f>IF(OUT!AG219="", "", OUT!AG219)</f>
        <v/>
      </c>
      <c r="N635" s="7" t="str">
        <f>IF(OUT!AQ219="", "", OUT!AQ219)</f>
        <v/>
      </c>
      <c r="O635" s="7" t="str">
        <f>IF(OUT!BM219="", "", OUT!BM219)</f>
        <v>T3</v>
      </c>
      <c r="P635" s="8">
        <f>IF(OUT!N219="", "", OUT!N219)</f>
        <v>0.57499999999999996</v>
      </c>
      <c r="Q635" s="9">
        <f>IF(OUT!O219="", "", OUT!O219)</f>
        <v>28.75</v>
      </c>
      <c r="R635" s="8">
        <f>IF(PPG!H219="", "", PPG!H219)</f>
        <v>0</v>
      </c>
      <c r="S635" s="9">
        <f>IF(PPG!I219="", "", PPG!I219)</f>
        <v>0</v>
      </c>
      <c r="T635" s="8">
        <f>IF(PPG!J219="", "", PPG!J219)</f>
        <v>0</v>
      </c>
      <c r="U635" s="9">
        <f>IF(PPG!K219="", "", PPG!K219)</f>
        <v>0</v>
      </c>
      <c r="V635" s="8">
        <f>IF(PPG!L219="", "", PPG!L219)</f>
        <v>0</v>
      </c>
      <c r="W635" s="9">
        <f>IF(PPG!M219="", "", PPG!M219)</f>
        <v>0</v>
      </c>
      <c r="X635" s="8">
        <f>IF(PPG!N219="", "", PPG!N219)</f>
        <v>0</v>
      </c>
      <c r="Y635" s="9">
        <f>IF(PPG!O219="", "", PPG!O219)</f>
        <v>0</v>
      </c>
      <c r="Z635" s="8">
        <f>IF(PPG!Q219="", "", PPG!Q219)</f>
        <v>0.57499999999999996</v>
      </c>
      <c r="AA635" s="9">
        <f>IF(PPG!R219="", "", PPG!R219)</f>
        <v>28.75</v>
      </c>
      <c r="AB635" s="8">
        <f>IF(PPG!S219="", "", PPG!S219)</f>
        <v>0</v>
      </c>
      <c r="AC635" s="9">
        <f>IF(PPG!T219="", "", PPG!T219)</f>
        <v>0</v>
      </c>
      <c r="AD635" s="8">
        <f>IF(PPG!U219="", "", PPG!U219)</f>
        <v>0</v>
      </c>
      <c r="AE635" s="9">
        <f>IF(PPG!V219="", "", PPG!V219)</f>
        <v>0</v>
      </c>
      <c r="AF635" s="8">
        <f>IF(PPG!W219="", "", PPG!W219)</f>
        <v>0</v>
      </c>
      <c r="AG635" s="9">
        <f>IF(PPG!X219="", "", PPG!X219)</f>
        <v>0</v>
      </c>
      <c r="AH635" s="8">
        <f>IF(PPG!Y219="", "", PPG!Y219)</f>
        <v>0</v>
      </c>
      <c r="AI635" s="9">
        <f>IF(PPG!Z219="", "", PPG!Z219)</f>
        <v>0</v>
      </c>
      <c r="AJ635" s="30" t="str">
        <f>IF(D635&lt;&gt;"",D635*I635, "0.00")</f>
        <v>0.00</v>
      </c>
      <c r="AK635" s="7" t="str">
        <f>IF(D635&lt;&gt;"",D635, "0")</f>
        <v>0</v>
      </c>
      <c r="AL635" s="7" t="str">
        <f>IF(D635&lt;&gt;"",D635*K635, "0")</f>
        <v>0</v>
      </c>
    </row>
    <row r="636" spans="1:38">
      <c r="A636" s="7">
        <f>IF(OUT!C151="", "", OUT!C151)</f>
        <v>711</v>
      </c>
      <c r="B636" s="18">
        <f>IF(OUT!A151="", "", OUT!A151)</f>
        <v>30900</v>
      </c>
      <c r="C636" s="7" t="str">
        <f>IF(OUT!D151="", "", OUT!D151)</f>
        <v>DB</v>
      </c>
      <c r="D636" s="25"/>
      <c r="E636" s="7" t="str">
        <f>IF(OUT!E151="", "", OUT!E151)</f>
        <v>51 CELL</v>
      </c>
      <c r="F636" s="22" t="str">
        <f>IF(OUT!AE151="NEW", "✷", "")</f>
        <v>✷</v>
      </c>
      <c r="G636" t="str">
        <f>IF(OUT!B151="", "", OUT!B151)</f>
        <v>HERB   MINT MENTHA SPP. LIME</v>
      </c>
      <c r="H636" s="19">
        <f>IF(AND($K$3=1,$K$4="N"),P636,IF(AND($K$3=2,$K$4="N"),R636,IF(AND($K$3=3,$K$4="N"),T636,IF(AND($K$3=4,$K$4="N"),V636,IF(AND($K$3=5,$K$4="N"),X636,IF(AND($K$3=1,$K$4="Y"),Z636,IF(AND($K$3=2,$K$4="Y"),AB636,IF(AND($K$3=3,$K$4="Y"),AD636,IF(AND($K$3=4,$K$4="Y"),AF636,IF(AND($K$3=5,$K$4="Y"),AH636,"FALSE"))))))))))</f>
        <v>0.57499999999999996</v>
      </c>
      <c r="I636" s="20">
        <f>IF(AND($K$3=1,$K$4="N"),Q636,IF(AND($K$3=2,$K$4="N"),S636,IF(AND($K$3=3,$K$4="N"),U636,IF(AND($K$3=4,$K$4="N"),W636,IF(AND($K$3=5,$K$4="N"),Y636,IF(AND($K$3=1,$K$4="Y"),AA636,IF(AND($K$3=2,$K$4="Y"),AC636,IF(AND($K$3=3,$K$4="Y"),AE636,IF(AND($K$3=4,$K$4="Y"),AG636,IF(AND($K$3=5,$K$4="Y"),AI636,"FALSE"))))))))))</f>
        <v>28.75</v>
      </c>
      <c r="J636" s="34" t="str">
        <f>IF(OUT!F151="", "", OUT!F151)</f>
        <v>STRIP TRAY</v>
      </c>
      <c r="K636" s="7">
        <f>IF(OUT!P151="", "", OUT!P151)</f>
        <v>50</v>
      </c>
      <c r="L636" s="7" t="str">
        <f>IF(OUT!AE151="", "", OUT!AE151)</f>
        <v>NEW</v>
      </c>
      <c r="M636" s="7" t="str">
        <f>IF(OUT!AG151="", "", OUT!AG151)</f>
        <v/>
      </c>
      <c r="N636" s="7" t="str">
        <f>IF(OUT!AQ151="", "", OUT!AQ151)</f>
        <v/>
      </c>
      <c r="O636" s="7" t="str">
        <f>IF(OUT!BM151="", "", OUT!BM151)</f>
        <v>T3</v>
      </c>
      <c r="P636" s="8">
        <f>IF(OUT!N151="", "", OUT!N151)</f>
        <v>0.57499999999999996</v>
      </c>
      <c r="Q636" s="9">
        <f>IF(OUT!O151="", "", OUT!O151)</f>
        <v>28.75</v>
      </c>
      <c r="R636" s="8">
        <f>IF(PPG!H151="", "", PPG!H151)</f>
        <v>0</v>
      </c>
      <c r="S636" s="9">
        <f>IF(PPG!I151="", "", PPG!I151)</f>
        <v>0</v>
      </c>
      <c r="T636" s="8">
        <f>IF(PPG!J151="", "", PPG!J151)</f>
        <v>0</v>
      </c>
      <c r="U636" s="9">
        <f>IF(PPG!K151="", "", PPG!K151)</f>
        <v>0</v>
      </c>
      <c r="V636" s="8">
        <f>IF(PPG!L151="", "", PPG!L151)</f>
        <v>0</v>
      </c>
      <c r="W636" s="9">
        <f>IF(PPG!M151="", "", PPG!M151)</f>
        <v>0</v>
      </c>
      <c r="X636" s="8">
        <f>IF(PPG!N151="", "", PPG!N151)</f>
        <v>0</v>
      </c>
      <c r="Y636" s="9">
        <f>IF(PPG!O151="", "", PPG!O151)</f>
        <v>0</v>
      </c>
      <c r="Z636" s="8">
        <f>IF(PPG!Q151="", "", PPG!Q151)</f>
        <v>0.57499999999999996</v>
      </c>
      <c r="AA636" s="9">
        <f>IF(PPG!R151="", "", PPG!R151)</f>
        <v>28.75</v>
      </c>
      <c r="AB636" s="8">
        <f>IF(PPG!S151="", "", PPG!S151)</f>
        <v>0</v>
      </c>
      <c r="AC636" s="9">
        <f>IF(PPG!T151="", "", PPG!T151)</f>
        <v>0</v>
      </c>
      <c r="AD636" s="8">
        <f>IF(PPG!U151="", "", PPG!U151)</f>
        <v>0</v>
      </c>
      <c r="AE636" s="9">
        <f>IF(PPG!V151="", "", PPG!V151)</f>
        <v>0</v>
      </c>
      <c r="AF636" s="8">
        <f>IF(PPG!W151="", "", PPG!W151)</f>
        <v>0</v>
      </c>
      <c r="AG636" s="9">
        <f>IF(PPG!X151="", "", PPG!X151)</f>
        <v>0</v>
      </c>
      <c r="AH636" s="8">
        <f>IF(PPG!Y151="", "", PPG!Y151)</f>
        <v>0</v>
      </c>
      <c r="AI636" s="9">
        <f>IF(PPG!Z151="", "", PPG!Z151)</f>
        <v>0</v>
      </c>
      <c r="AJ636" s="30" t="str">
        <f>IF(D636&lt;&gt;"",D636*I636, "0.00")</f>
        <v>0.00</v>
      </c>
      <c r="AK636" s="7" t="str">
        <f>IF(D636&lt;&gt;"",D636, "0")</f>
        <v>0</v>
      </c>
      <c r="AL636" s="7" t="str">
        <f>IF(D636&lt;&gt;"",D636*K636, "0")</f>
        <v>0</v>
      </c>
    </row>
    <row r="637" spans="1:38">
      <c r="A637" s="7">
        <f>IF(OUT!C123="", "", OUT!C123)</f>
        <v>711</v>
      </c>
      <c r="B637" s="18">
        <f>IF(OUT!A123="", "", OUT!A123)</f>
        <v>30638</v>
      </c>
      <c r="C637" s="7" t="str">
        <f>IF(OUT!D123="", "", OUT!D123)</f>
        <v>DB</v>
      </c>
      <c r="D637" s="25"/>
      <c r="E637" s="7" t="str">
        <f>IF(OUT!E123="", "", OUT!E123)</f>
        <v>51 CELL</v>
      </c>
      <c r="F637" s="22" t="str">
        <f>IF(OUT!AE123="NEW", "✷", "")</f>
        <v/>
      </c>
      <c r="G637" t="str">
        <f>IF(OUT!B123="", "", OUT!B123)</f>
        <v>HERB   MINT MENTHA SUAVEOLENS APPLE</v>
      </c>
      <c r="H637" s="19">
        <f>IF(AND($K$3=1,$K$4="N"),P637,IF(AND($K$3=2,$K$4="N"),R637,IF(AND($K$3=3,$K$4="N"),T637,IF(AND($K$3=4,$K$4="N"),V637,IF(AND($K$3=5,$K$4="N"),X637,IF(AND($K$3=1,$K$4="Y"),Z637,IF(AND($K$3=2,$K$4="Y"),AB637,IF(AND($K$3=3,$K$4="Y"),AD637,IF(AND($K$3=4,$K$4="Y"),AF637,IF(AND($K$3=5,$K$4="Y"),AH637,"FALSE"))))))))))</f>
        <v>0.57499999999999996</v>
      </c>
      <c r="I637" s="20">
        <f>IF(AND($K$3=1,$K$4="N"),Q637,IF(AND($K$3=2,$K$4="N"),S637,IF(AND($K$3=3,$K$4="N"),U637,IF(AND($K$3=4,$K$4="N"),W637,IF(AND($K$3=5,$K$4="N"),Y637,IF(AND($K$3=1,$K$4="Y"),AA637,IF(AND($K$3=2,$K$4="Y"),AC637,IF(AND($K$3=3,$K$4="Y"),AE637,IF(AND($K$3=4,$K$4="Y"),AG637,IF(AND($K$3=5,$K$4="Y"),AI637,"FALSE"))))))))))</f>
        <v>28.75</v>
      </c>
      <c r="J637" s="34" t="str">
        <f>IF(OUT!F123="", "", OUT!F123)</f>
        <v>STRIP TRAY</v>
      </c>
      <c r="K637" s="7">
        <f>IF(OUT!P123="", "", OUT!P123)</f>
        <v>50</v>
      </c>
      <c r="L637" s="7" t="str">
        <f>IF(OUT!AE123="", "", OUT!AE123)</f>
        <v/>
      </c>
      <c r="M637" s="7" t="str">
        <f>IF(OUT!AG123="", "", OUT!AG123)</f>
        <v/>
      </c>
      <c r="N637" s="7" t="str">
        <f>IF(OUT!AQ123="", "", OUT!AQ123)</f>
        <v/>
      </c>
      <c r="O637" s="7" t="str">
        <f>IF(OUT!BM123="", "", OUT!BM123)</f>
        <v>T3</v>
      </c>
      <c r="P637" s="8">
        <f>IF(OUT!N123="", "", OUT!N123)</f>
        <v>0.57499999999999996</v>
      </c>
      <c r="Q637" s="9">
        <f>IF(OUT!O123="", "", OUT!O123)</f>
        <v>28.75</v>
      </c>
      <c r="R637" s="8">
        <f>IF(PPG!H123="", "", PPG!H123)</f>
        <v>0</v>
      </c>
      <c r="S637" s="9">
        <f>IF(PPG!I123="", "", PPG!I123)</f>
        <v>0</v>
      </c>
      <c r="T637" s="8">
        <f>IF(PPG!J123="", "", PPG!J123)</f>
        <v>0</v>
      </c>
      <c r="U637" s="9">
        <f>IF(PPG!K123="", "", PPG!K123)</f>
        <v>0</v>
      </c>
      <c r="V637" s="8">
        <f>IF(PPG!L123="", "", PPG!L123)</f>
        <v>0</v>
      </c>
      <c r="W637" s="9">
        <f>IF(PPG!M123="", "", PPG!M123)</f>
        <v>0</v>
      </c>
      <c r="X637" s="8">
        <f>IF(PPG!N123="", "", PPG!N123)</f>
        <v>0</v>
      </c>
      <c r="Y637" s="9">
        <f>IF(PPG!O123="", "", PPG!O123)</f>
        <v>0</v>
      </c>
      <c r="Z637" s="8">
        <f>IF(PPG!Q123="", "", PPG!Q123)</f>
        <v>0.57499999999999996</v>
      </c>
      <c r="AA637" s="9">
        <f>IF(PPG!R123="", "", PPG!R123)</f>
        <v>28.75</v>
      </c>
      <c r="AB637" s="8">
        <f>IF(PPG!S123="", "", PPG!S123)</f>
        <v>0</v>
      </c>
      <c r="AC637" s="9">
        <f>IF(PPG!T123="", "", PPG!T123)</f>
        <v>0</v>
      </c>
      <c r="AD637" s="8">
        <f>IF(PPG!U123="", "", PPG!U123)</f>
        <v>0</v>
      </c>
      <c r="AE637" s="9">
        <f>IF(PPG!V123="", "", PPG!V123)</f>
        <v>0</v>
      </c>
      <c r="AF637" s="8">
        <f>IF(PPG!W123="", "", PPG!W123)</f>
        <v>0</v>
      </c>
      <c r="AG637" s="9">
        <f>IF(PPG!X123="", "", PPG!X123)</f>
        <v>0</v>
      </c>
      <c r="AH637" s="8">
        <f>IF(PPG!Y123="", "", PPG!Y123)</f>
        <v>0</v>
      </c>
      <c r="AI637" s="9">
        <f>IF(PPG!Z123="", "", PPG!Z123)</f>
        <v>0</v>
      </c>
      <c r="AJ637" s="30" t="str">
        <f>IF(D637&lt;&gt;"",D637*I637, "0.00")</f>
        <v>0.00</v>
      </c>
      <c r="AK637" s="7" t="str">
        <f>IF(D637&lt;&gt;"",D637, "0")</f>
        <v>0</v>
      </c>
      <c r="AL637" s="7" t="str">
        <f>IF(D637&lt;&gt;"",D637*K637, "0")</f>
        <v>0</v>
      </c>
    </row>
    <row r="638" spans="1:38">
      <c r="A638" s="7">
        <f>IF(OUT!C124="", "", OUT!C124)</f>
        <v>711</v>
      </c>
      <c r="B638" s="18">
        <f>IF(OUT!A124="", "", OUT!A124)</f>
        <v>30638</v>
      </c>
      <c r="C638" s="7" t="str">
        <f>IF(OUT!D124="", "", OUT!D124)</f>
        <v>M</v>
      </c>
      <c r="D638" s="25"/>
      <c r="E638" s="7" t="str">
        <f>IF(OUT!E124="", "", OUT!E124)</f>
        <v>50 TRAY</v>
      </c>
      <c r="F638" s="22" t="str">
        <f>IF(OUT!AE124="NEW", "✷", "")</f>
        <v/>
      </c>
      <c r="G638" t="str">
        <f>IF(OUT!B124="", "", OUT!B124)</f>
        <v>HERB   MINT MENTHA SUAVEOLENS APPLE</v>
      </c>
      <c r="H638" s="19">
        <f>IF(AND($K$3=1,$K$4="N"),P638,IF(AND($K$3=2,$K$4="N"),R638,IF(AND($K$3=3,$K$4="N"),T638,IF(AND($K$3=4,$K$4="N"),V638,IF(AND($K$3=5,$K$4="N"),X638,IF(AND($K$3=1,$K$4="Y"),Z638,IF(AND($K$3=2,$K$4="Y"),AB638,IF(AND($K$3=3,$K$4="Y"),AD638,IF(AND($K$3=4,$K$4="Y"),AF638,IF(AND($K$3=5,$K$4="Y"),AH638,"FALSE"))))))))))</f>
        <v>0.94399999999999995</v>
      </c>
      <c r="I638" s="20">
        <f>IF(AND($K$3=1,$K$4="N"),Q638,IF(AND($K$3=2,$K$4="N"),S638,IF(AND($K$3=3,$K$4="N"),U638,IF(AND($K$3=4,$K$4="N"),W638,IF(AND($K$3=5,$K$4="N"),Y638,IF(AND($K$3=1,$K$4="Y"),AA638,IF(AND($K$3=2,$K$4="Y"),AC638,IF(AND($K$3=3,$K$4="Y"),AE638,IF(AND($K$3=4,$K$4="Y"),AG638,IF(AND($K$3=5,$K$4="Y"),AI638,"FALSE"))))))))))</f>
        <v>47.2</v>
      </c>
      <c r="J638" s="34" t="str">
        <f>IF(OUT!F124="", "", OUT!F124)</f>
        <v/>
      </c>
      <c r="K638" s="7">
        <f>IF(OUT!P124="", "", OUT!P124)</f>
        <v>50</v>
      </c>
      <c r="L638" s="7" t="str">
        <f>IF(OUT!AE124="", "", OUT!AE124)</f>
        <v/>
      </c>
      <c r="M638" s="7" t="str">
        <f>IF(OUT!AG124="", "", OUT!AG124)</f>
        <v/>
      </c>
      <c r="N638" s="7" t="str">
        <f>IF(OUT!AQ124="", "", OUT!AQ124)</f>
        <v/>
      </c>
      <c r="O638" s="7" t="str">
        <f>IF(OUT!BM124="", "", OUT!BM124)</f>
        <v>T3</v>
      </c>
      <c r="P638" s="8">
        <f>IF(OUT!N124="", "", OUT!N124)</f>
        <v>0.94399999999999995</v>
      </c>
      <c r="Q638" s="9">
        <f>IF(OUT!O124="", "", OUT!O124)</f>
        <v>47.2</v>
      </c>
      <c r="R638" s="8">
        <f>IF(PPG!H124="", "", PPG!H124)</f>
        <v>0</v>
      </c>
      <c r="S638" s="9">
        <f>IF(PPG!I124="", "", PPG!I124)</f>
        <v>0</v>
      </c>
      <c r="T638" s="8">
        <f>IF(PPG!J124="", "", PPG!J124)</f>
        <v>0</v>
      </c>
      <c r="U638" s="9">
        <f>IF(PPG!K124="", "", PPG!K124)</f>
        <v>0</v>
      </c>
      <c r="V638" s="8">
        <f>IF(PPG!L124="", "", PPG!L124)</f>
        <v>0</v>
      </c>
      <c r="W638" s="9">
        <f>IF(PPG!M124="", "", PPG!M124)</f>
        <v>0</v>
      </c>
      <c r="X638" s="8">
        <f>IF(PPG!N124="", "", PPG!N124)</f>
        <v>0</v>
      </c>
      <c r="Y638" s="9">
        <f>IF(PPG!O124="", "", PPG!O124)</f>
        <v>0</v>
      </c>
      <c r="Z638" s="8">
        <f>IF(PPG!Q124="", "", PPG!Q124)</f>
        <v>0.94399999999999995</v>
      </c>
      <c r="AA638" s="9">
        <f>IF(PPG!R124="", "", PPG!R124)</f>
        <v>47.2</v>
      </c>
      <c r="AB638" s="8">
        <f>IF(PPG!S124="", "", PPG!S124)</f>
        <v>0</v>
      </c>
      <c r="AC638" s="9">
        <f>IF(PPG!T124="", "", PPG!T124)</f>
        <v>0</v>
      </c>
      <c r="AD638" s="8">
        <f>IF(PPG!U124="", "", PPG!U124)</f>
        <v>0</v>
      </c>
      <c r="AE638" s="9">
        <f>IF(PPG!V124="", "", PPG!V124)</f>
        <v>0</v>
      </c>
      <c r="AF638" s="8">
        <f>IF(PPG!W124="", "", PPG!W124)</f>
        <v>0</v>
      </c>
      <c r="AG638" s="9">
        <f>IF(PPG!X124="", "", PPG!X124)</f>
        <v>0</v>
      </c>
      <c r="AH638" s="8">
        <f>IF(PPG!Y124="", "", PPG!Y124)</f>
        <v>0</v>
      </c>
      <c r="AI638" s="9">
        <f>IF(PPG!Z124="", "", PPG!Z124)</f>
        <v>0</v>
      </c>
      <c r="AJ638" s="30" t="str">
        <f>IF(D638&lt;&gt;"",D638*I638, "0.00")</f>
        <v>0.00</v>
      </c>
      <c r="AK638" s="7" t="str">
        <f>IF(D638&lt;&gt;"",D638, "0")</f>
        <v>0</v>
      </c>
      <c r="AL638" s="7" t="str">
        <f>IF(D638&lt;&gt;"",D638*K638, "0")</f>
        <v>0</v>
      </c>
    </row>
    <row r="639" spans="1:38">
      <c r="A639" s="7">
        <f>IF(OUT!C126="", "", OUT!C126)</f>
        <v>711</v>
      </c>
      <c r="B639" s="18">
        <f>IF(OUT!A126="", "", OUT!A126)</f>
        <v>30642</v>
      </c>
      <c r="C639" s="7" t="str">
        <f>IF(OUT!D126="", "", OUT!D126)</f>
        <v>DB</v>
      </c>
      <c r="D639" s="25"/>
      <c r="E639" s="7" t="str">
        <f>IF(OUT!E126="", "", OUT!E126)</f>
        <v>51 CELL</v>
      </c>
      <c r="F639" s="22" t="str">
        <f>IF(OUT!AE126="NEW", "✷", "")</f>
        <v/>
      </c>
      <c r="G639" t="str">
        <f>IF(OUT!B126="", "", OUT!B126)</f>
        <v>HERB   MINT MENTHA SUAVEOLENS PINEAPPLE (VARIEGATED)</v>
      </c>
      <c r="H639" s="19">
        <f>IF(AND($K$3=1,$K$4="N"),P639,IF(AND($K$3=2,$K$4="N"),R639,IF(AND($K$3=3,$K$4="N"),T639,IF(AND($K$3=4,$K$4="N"),V639,IF(AND($K$3=5,$K$4="N"),X639,IF(AND($K$3=1,$K$4="Y"),Z639,IF(AND($K$3=2,$K$4="Y"),AB639,IF(AND($K$3=3,$K$4="Y"),AD639,IF(AND($K$3=4,$K$4="Y"),AF639,IF(AND($K$3=5,$K$4="Y"),AH639,"FALSE"))))))))))</f>
        <v>0.57499999999999996</v>
      </c>
      <c r="I639" s="20">
        <f>IF(AND($K$3=1,$K$4="N"),Q639,IF(AND($K$3=2,$K$4="N"),S639,IF(AND($K$3=3,$K$4="N"),U639,IF(AND($K$3=4,$K$4="N"),W639,IF(AND($K$3=5,$K$4="N"),Y639,IF(AND($K$3=1,$K$4="Y"),AA639,IF(AND($K$3=2,$K$4="Y"),AC639,IF(AND($K$3=3,$K$4="Y"),AE639,IF(AND($K$3=4,$K$4="Y"),AG639,IF(AND($K$3=5,$K$4="Y"),AI639,"FALSE"))))))))))</f>
        <v>28.75</v>
      </c>
      <c r="J639" s="34" t="str">
        <f>IF(OUT!F126="", "", OUT!F126)</f>
        <v>STRIP TRAY</v>
      </c>
      <c r="K639" s="7">
        <f>IF(OUT!P126="", "", OUT!P126)</f>
        <v>50</v>
      </c>
      <c r="L639" s="7" t="str">
        <f>IF(OUT!AE126="", "", OUT!AE126)</f>
        <v/>
      </c>
      <c r="M639" s="7" t="str">
        <f>IF(OUT!AG126="", "", OUT!AG126)</f>
        <v/>
      </c>
      <c r="N639" s="7" t="str">
        <f>IF(OUT!AQ126="", "", OUT!AQ126)</f>
        <v/>
      </c>
      <c r="O639" s="7" t="str">
        <f>IF(OUT!BM126="", "", OUT!BM126)</f>
        <v>T3</v>
      </c>
      <c r="P639" s="8">
        <f>IF(OUT!N126="", "", OUT!N126)</f>
        <v>0.57499999999999996</v>
      </c>
      <c r="Q639" s="9">
        <f>IF(OUT!O126="", "", OUT!O126)</f>
        <v>28.75</v>
      </c>
      <c r="R639" s="8">
        <f>IF(PPG!H126="", "", PPG!H126)</f>
        <v>0</v>
      </c>
      <c r="S639" s="9">
        <f>IF(PPG!I126="", "", PPG!I126)</f>
        <v>0</v>
      </c>
      <c r="T639" s="8">
        <f>IF(PPG!J126="", "", PPG!J126)</f>
        <v>0</v>
      </c>
      <c r="U639" s="9">
        <f>IF(PPG!K126="", "", PPG!K126)</f>
        <v>0</v>
      </c>
      <c r="V639" s="8">
        <f>IF(PPG!L126="", "", PPG!L126)</f>
        <v>0</v>
      </c>
      <c r="W639" s="9">
        <f>IF(PPG!M126="", "", PPG!M126)</f>
        <v>0</v>
      </c>
      <c r="X639" s="8">
        <f>IF(PPG!N126="", "", PPG!N126)</f>
        <v>0</v>
      </c>
      <c r="Y639" s="9">
        <f>IF(PPG!O126="", "", PPG!O126)</f>
        <v>0</v>
      </c>
      <c r="Z639" s="8">
        <f>IF(PPG!Q126="", "", PPG!Q126)</f>
        <v>0.57499999999999996</v>
      </c>
      <c r="AA639" s="9">
        <f>IF(PPG!R126="", "", PPG!R126)</f>
        <v>28.75</v>
      </c>
      <c r="AB639" s="8">
        <f>IF(PPG!S126="", "", PPG!S126)</f>
        <v>0</v>
      </c>
      <c r="AC639" s="9">
        <f>IF(PPG!T126="", "", PPG!T126)</f>
        <v>0</v>
      </c>
      <c r="AD639" s="8">
        <f>IF(PPG!U126="", "", PPG!U126)</f>
        <v>0</v>
      </c>
      <c r="AE639" s="9">
        <f>IF(PPG!V126="", "", PPG!V126)</f>
        <v>0</v>
      </c>
      <c r="AF639" s="8">
        <f>IF(PPG!W126="", "", PPG!W126)</f>
        <v>0</v>
      </c>
      <c r="AG639" s="9">
        <f>IF(PPG!X126="", "", PPG!X126)</f>
        <v>0</v>
      </c>
      <c r="AH639" s="8">
        <f>IF(PPG!Y126="", "", PPG!Y126)</f>
        <v>0</v>
      </c>
      <c r="AI639" s="9">
        <f>IF(PPG!Z126="", "", PPG!Z126)</f>
        <v>0</v>
      </c>
      <c r="AJ639" s="30" t="str">
        <f>IF(D639&lt;&gt;"",D639*I639, "0.00")</f>
        <v>0.00</v>
      </c>
      <c r="AK639" s="7" t="str">
        <f>IF(D639&lt;&gt;"",D639, "0")</f>
        <v>0</v>
      </c>
      <c r="AL639" s="7" t="str">
        <f>IF(D639&lt;&gt;"",D639*K639, "0")</f>
        <v>0</v>
      </c>
    </row>
    <row r="640" spans="1:38">
      <c r="A640" s="7">
        <f>IF(OUT!C127="", "", OUT!C127)</f>
        <v>711</v>
      </c>
      <c r="B640" s="18">
        <f>IF(OUT!A127="", "", OUT!A127)</f>
        <v>30642</v>
      </c>
      <c r="C640" s="7" t="str">
        <f>IF(OUT!D127="", "", OUT!D127)</f>
        <v>M</v>
      </c>
      <c r="D640" s="25"/>
      <c r="E640" s="7" t="str">
        <f>IF(OUT!E127="", "", OUT!E127)</f>
        <v>50 TRAY</v>
      </c>
      <c r="F640" s="22" t="str">
        <f>IF(OUT!AE127="NEW", "✷", "")</f>
        <v/>
      </c>
      <c r="G640" t="str">
        <f>IF(OUT!B127="", "", OUT!B127)</f>
        <v>HERB   MINT MENTHA SUAVEOLENS PINEAPPLE (VARIEGATED)</v>
      </c>
      <c r="H640" s="19">
        <f>IF(AND($K$3=1,$K$4="N"),P640,IF(AND($K$3=2,$K$4="N"),R640,IF(AND($K$3=3,$K$4="N"),T640,IF(AND($K$3=4,$K$4="N"),V640,IF(AND($K$3=5,$K$4="N"),X640,IF(AND($K$3=1,$K$4="Y"),Z640,IF(AND($K$3=2,$K$4="Y"),AB640,IF(AND($K$3=3,$K$4="Y"),AD640,IF(AND($K$3=4,$K$4="Y"),AF640,IF(AND($K$3=5,$K$4="Y"),AH640,"FALSE"))))))))))</f>
        <v>0.94399999999999995</v>
      </c>
      <c r="I640" s="20">
        <f>IF(AND($K$3=1,$K$4="N"),Q640,IF(AND($K$3=2,$K$4="N"),S640,IF(AND($K$3=3,$K$4="N"),U640,IF(AND($K$3=4,$K$4="N"),W640,IF(AND($K$3=5,$K$4="N"),Y640,IF(AND($K$3=1,$K$4="Y"),AA640,IF(AND($K$3=2,$K$4="Y"),AC640,IF(AND($K$3=3,$K$4="Y"),AE640,IF(AND($K$3=4,$K$4="Y"),AG640,IF(AND($K$3=5,$K$4="Y"),AI640,"FALSE"))))))))))</f>
        <v>47.2</v>
      </c>
      <c r="J640" s="34" t="str">
        <f>IF(OUT!F127="", "", OUT!F127)</f>
        <v/>
      </c>
      <c r="K640" s="7">
        <f>IF(OUT!P127="", "", OUT!P127)</f>
        <v>50</v>
      </c>
      <c r="L640" s="7" t="str">
        <f>IF(OUT!AE127="", "", OUT!AE127)</f>
        <v/>
      </c>
      <c r="M640" s="7" t="str">
        <f>IF(OUT!AG127="", "", OUT!AG127)</f>
        <v/>
      </c>
      <c r="N640" s="7" t="str">
        <f>IF(OUT!AQ127="", "", OUT!AQ127)</f>
        <v/>
      </c>
      <c r="O640" s="7" t="str">
        <f>IF(OUT!BM127="", "", OUT!BM127)</f>
        <v>T3</v>
      </c>
      <c r="P640" s="8">
        <f>IF(OUT!N127="", "", OUT!N127)</f>
        <v>0.94399999999999995</v>
      </c>
      <c r="Q640" s="9">
        <f>IF(OUT!O127="", "", OUT!O127)</f>
        <v>47.2</v>
      </c>
      <c r="R640" s="8">
        <f>IF(PPG!H127="", "", PPG!H127)</f>
        <v>0</v>
      </c>
      <c r="S640" s="9">
        <f>IF(PPG!I127="", "", PPG!I127)</f>
        <v>0</v>
      </c>
      <c r="T640" s="8">
        <f>IF(PPG!J127="", "", PPG!J127)</f>
        <v>0</v>
      </c>
      <c r="U640" s="9">
        <f>IF(PPG!K127="", "", PPG!K127)</f>
        <v>0</v>
      </c>
      <c r="V640" s="8">
        <f>IF(PPG!L127="", "", PPG!L127)</f>
        <v>0</v>
      </c>
      <c r="W640" s="9">
        <f>IF(PPG!M127="", "", PPG!M127)</f>
        <v>0</v>
      </c>
      <c r="X640" s="8">
        <f>IF(PPG!N127="", "", PPG!N127)</f>
        <v>0</v>
      </c>
      <c r="Y640" s="9">
        <f>IF(PPG!O127="", "", PPG!O127)</f>
        <v>0</v>
      </c>
      <c r="Z640" s="8">
        <f>IF(PPG!Q127="", "", PPG!Q127)</f>
        <v>0.94399999999999995</v>
      </c>
      <c r="AA640" s="9">
        <f>IF(PPG!R127="", "", PPG!R127)</f>
        <v>47.2</v>
      </c>
      <c r="AB640" s="8">
        <f>IF(PPG!S127="", "", PPG!S127)</f>
        <v>0</v>
      </c>
      <c r="AC640" s="9">
        <f>IF(PPG!T127="", "", PPG!T127)</f>
        <v>0</v>
      </c>
      <c r="AD640" s="8">
        <f>IF(PPG!U127="", "", PPG!U127)</f>
        <v>0</v>
      </c>
      <c r="AE640" s="9">
        <f>IF(PPG!V127="", "", PPG!V127)</f>
        <v>0</v>
      </c>
      <c r="AF640" s="8">
        <f>IF(PPG!W127="", "", PPG!W127)</f>
        <v>0</v>
      </c>
      <c r="AG640" s="9">
        <f>IF(PPG!X127="", "", PPG!X127)</f>
        <v>0</v>
      </c>
      <c r="AH640" s="8">
        <f>IF(PPG!Y127="", "", PPG!Y127)</f>
        <v>0</v>
      </c>
      <c r="AI640" s="9">
        <f>IF(PPG!Z127="", "", PPG!Z127)</f>
        <v>0</v>
      </c>
      <c r="AJ640" s="30" t="str">
        <f>IF(D640&lt;&gt;"",D640*I640, "0.00")</f>
        <v>0.00</v>
      </c>
      <c r="AK640" s="7" t="str">
        <f>IF(D640&lt;&gt;"",D640, "0")</f>
        <v>0</v>
      </c>
      <c r="AL640" s="7" t="str">
        <f>IF(D640&lt;&gt;"",D640*K640, "0")</f>
        <v>0</v>
      </c>
    </row>
    <row r="641" spans="1:38">
      <c r="A641" s="7">
        <f>IF(OUT!C1026="", "", OUT!C1026)</f>
        <v>711</v>
      </c>
      <c r="B641" s="18">
        <f>IF(OUT!A1026="", "", OUT!A1026)</f>
        <v>81785</v>
      </c>
      <c r="C641" s="7" t="str">
        <f>IF(OUT!D1026="", "", OUT!D1026)</f>
        <v>DB</v>
      </c>
      <c r="D641" s="25"/>
      <c r="E641" s="7" t="str">
        <f>IF(OUT!E1026="", "", OUT!E1026)</f>
        <v>51 CELL</v>
      </c>
      <c r="F641" s="22" t="str">
        <f>IF(OUT!AE1026="NEW", "✷", "")</f>
        <v/>
      </c>
      <c r="G641" t="str">
        <f>IF(OUT!B1026="", "", OUT!B1026)</f>
        <v>HERB   MINT MENTHA SUAVEOLENS STRAWBERRY</v>
      </c>
      <c r="H641" s="19">
        <f>IF(AND($K$3=1,$K$4="N"),P641,IF(AND($K$3=2,$K$4="N"),R641,IF(AND($K$3=3,$K$4="N"),T641,IF(AND($K$3=4,$K$4="N"),V641,IF(AND($K$3=5,$K$4="N"),X641,IF(AND($K$3=1,$K$4="Y"),Z641,IF(AND($K$3=2,$K$4="Y"),AB641,IF(AND($K$3=3,$K$4="Y"),AD641,IF(AND($K$3=4,$K$4="Y"),AF641,IF(AND($K$3=5,$K$4="Y"),AH641,"FALSE"))))))))))</f>
        <v>0.57499999999999996</v>
      </c>
      <c r="I641" s="20">
        <f>IF(AND($K$3=1,$K$4="N"),Q641,IF(AND($K$3=2,$K$4="N"),S641,IF(AND($K$3=3,$K$4="N"),U641,IF(AND($K$3=4,$K$4="N"),W641,IF(AND($K$3=5,$K$4="N"),Y641,IF(AND($K$3=1,$K$4="Y"),AA641,IF(AND($K$3=2,$K$4="Y"),AC641,IF(AND($K$3=3,$K$4="Y"),AE641,IF(AND($K$3=4,$K$4="Y"),AG641,IF(AND($K$3=5,$K$4="Y"),AI641,"FALSE"))))))))))</f>
        <v>28.75</v>
      </c>
      <c r="J641" s="34" t="str">
        <f>IF(OUT!F1026="", "", OUT!F1026)</f>
        <v>STRIP TRAY</v>
      </c>
      <c r="K641" s="7">
        <f>IF(OUT!P1026="", "", OUT!P1026)</f>
        <v>50</v>
      </c>
      <c r="L641" s="7" t="str">
        <f>IF(OUT!AE1026="", "", OUT!AE1026)</f>
        <v/>
      </c>
      <c r="M641" s="7" t="str">
        <f>IF(OUT!AG1026="", "", OUT!AG1026)</f>
        <v/>
      </c>
      <c r="N641" s="7" t="str">
        <f>IF(OUT!AQ1026="", "", OUT!AQ1026)</f>
        <v/>
      </c>
      <c r="O641" s="7" t="str">
        <f>IF(OUT!BM1026="", "", OUT!BM1026)</f>
        <v>T3</v>
      </c>
      <c r="P641" s="8">
        <f>IF(OUT!N1026="", "", OUT!N1026)</f>
        <v>0.57499999999999996</v>
      </c>
      <c r="Q641" s="9">
        <f>IF(OUT!O1026="", "", OUT!O1026)</f>
        <v>28.75</v>
      </c>
      <c r="R641" s="8">
        <f>IF(PPG!H1026="", "", PPG!H1026)</f>
        <v>0</v>
      </c>
      <c r="S641" s="9">
        <f>IF(PPG!I1026="", "", PPG!I1026)</f>
        <v>0</v>
      </c>
      <c r="T641" s="8">
        <f>IF(PPG!J1026="", "", PPG!J1026)</f>
        <v>0</v>
      </c>
      <c r="U641" s="9">
        <f>IF(PPG!K1026="", "", PPG!K1026)</f>
        <v>0</v>
      </c>
      <c r="V641" s="8">
        <f>IF(PPG!L1026="", "", PPG!L1026)</f>
        <v>0</v>
      </c>
      <c r="W641" s="9">
        <f>IF(PPG!M1026="", "", PPG!M1026)</f>
        <v>0</v>
      </c>
      <c r="X641" s="8">
        <f>IF(PPG!N1026="", "", PPG!N1026)</f>
        <v>0</v>
      </c>
      <c r="Y641" s="9">
        <f>IF(PPG!O1026="", "", PPG!O1026)</f>
        <v>0</v>
      </c>
      <c r="Z641" s="8">
        <f>IF(PPG!Q1026="", "", PPG!Q1026)</f>
        <v>0.57499999999999996</v>
      </c>
      <c r="AA641" s="9">
        <f>IF(PPG!R1026="", "", PPG!R1026)</f>
        <v>28.75</v>
      </c>
      <c r="AB641" s="8">
        <f>IF(PPG!S1026="", "", PPG!S1026)</f>
        <v>0</v>
      </c>
      <c r="AC641" s="9">
        <f>IF(PPG!T1026="", "", PPG!T1026)</f>
        <v>0</v>
      </c>
      <c r="AD641" s="8">
        <f>IF(PPG!U1026="", "", PPG!U1026)</f>
        <v>0</v>
      </c>
      <c r="AE641" s="9">
        <f>IF(PPG!V1026="", "", PPG!V1026)</f>
        <v>0</v>
      </c>
      <c r="AF641" s="8">
        <f>IF(PPG!W1026="", "", PPG!W1026)</f>
        <v>0</v>
      </c>
      <c r="AG641" s="9">
        <f>IF(PPG!X1026="", "", PPG!X1026)</f>
        <v>0</v>
      </c>
      <c r="AH641" s="8">
        <f>IF(PPG!Y1026="", "", PPG!Y1026)</f>
        <v>0</v>
      </c>
      <c r="AI641" s="9">
        <f>IF(PPG!Z1026="", "", PPG!Z1026)</f>
        <v>0</v>
      </c>
      <c r="AJ641" s="30" t="str">
        <f>IF(D641&lt;&gt;"",D641*I641, "0.00")</f>
        <v>0.00</v>
      </c>
      <c r="AK641" s="7" t="str">
        <f>IF(D641&lt;&gt;"",D641, "0")</f>
        <v>0</v>
      </c>
      <c r="AL641" s="7" t="str">
        <f>IF(D641&lt;&gt;"",D641*K641, "0")</f>
        <v>0</v>
      </c>
    </row>
    <row r="642" spans="1:38">
      <c r="A642" s="7">
        <f>IF(OUT!C1027="", "", OUT!C1027)</f>
        <v>711</v>
      </c>
      <c r="B642" s="18">
        <f>IF(OUT!A1027="", "", OUT!A1027)</f>
        <v>81785</v>
      </c>
      <c r="C642" s="7" t="str">
        <f>IF(OUT!D1027="", "", OUT!D1027)</f>
        <v>M</v>
      </c>
      <c r="D642" s="25"/>
      <c r="E642" s="7" t="str">
        <f>IF(OUT!E1027="", "", OUT!E1027)</f>
        <v>50 TRAY</v>
      </c>
      <c r="F642" s="22" t="str">
        <f>IF(OUT!AE1027="NEW", "✷", "")</f>
        <v/>
      </c>
      <c r="G642" t="str">
        <f>IF(OUT!B1027="", "", OUT!B1027)</f>
        <v>HERB   MINT MENTHA SUAVEOLENS STRAWBERRY</v>
      </c>
      <c r="H642" s="19">
        <f>IF(AND($K$3=1,$K$4="N"),P642,IF(AND($K$3=2,$K$4="N"),R642,IF(AND($K$3=3,$K$4="N"),T642,IF(AND($K$3=4,$K$4="N"),V642,IF(AND($K$3=5,$K$4="N"),X642,IF(AND($K$3=1,$K$4="Y"),Z642,IF(AND($K$3=2,$K$4="Y"),AB642,IF(AND($K$3=3,$K$4="Y"),AD642,IF(AND($K$3=4,$K$4="Y"),AF642,IF(AND($K$3=5,$K$4="Y"),AH642,"FALSE"))))))))))</f>
        <v>0.94399999999999995</v>
      </c>
      <c r="I642" s="20">
        <f>IF(AND($K$3=1,$K$4="N"),Q642,IF(AND($K$3=2,$K$4="N"),S642,IF(AND($K$3=3,$K$4="N"),U642,IF(AND($K$3=4,$K$4="N"),W642,IF(AND($K$3=5,$K$4="N"),Y642,IF(AND($K$3=1,$K$4="Y"),AA642,IF(AND($K$3=2,$K$4="Y"),AC642,IF(AND($K$3=3,$K$4="Y"),AE642,IF(AND($K$3=4,$K$4="Y"),AG642,IF(AND($K$3=5,$K$4="Y"),AI642,"FALSE"))))))))))</f>
        <v>47.2</v>
      </c>
      <c r="J642" s="34" t="str">
        <f>IF(OUT!F1027="", "", OUT!F1027)</f>
        <v/>
      </c>
      <c r="K642" s="7">
        <f>IF(OUT!P1027="", "", OUT!P1027)</f>
        <v>50</v>
      </c>
      <c r="L642" s="7" t="str">
        <f>IF(OUT!AE1027="", "", OUT!AE1027)</f>
        <v/>
      </c>
      <c r="M642" s="7" t="str">
        <f>IF(OUT!AG1027="", "", OUT!AG1027)</f>
        <v/>
      </c>
      <c r="N642" s="7" t="str">
        <f>IF(OUT!AQ1027="", "", OUT!AQ1027)</f>
        <v/>
      </c>
      <c r="O642" s="7" t="str">
        <f>IF(OUT!BM1027="", "", OUT!BM1027)</f>
        <v>T3</v>
      </c>
      <c r="P642" s="8">
        <f>IF(OUT!N1027="", "", OUT!N1027)</f>
        <v>0.94399999999999995</v>
      </c>
      <c r="Q642" s="9">
        <f>IF(OUT!O1027="", "", OUT!O1027)</f>
        <v>47.2</v>
      </c>
      <c r="R642" s="8">
        <f>IF(PPG!H1027="", "", PPG!H1027)</f>
        <v>0</v>
      </c>
      <c r="S642" s="9">
        <f>IF(PPG!I1027="", "", PPG!I1027)</f>
        <v>0</v>
      </c>
      <c r="T642" s="8">
        <f>IF(PPG!J1027="", "", PPG!J1027)</f>
        <v>0</v>
      </c>
      <c r="U642" s="9">
        <f>IF(PPG!K1027="", "", PPG!K1027)</f>
        <v>0</v>
      </c>
      <c r="V642" s="8">
        <f>IF(PPG!L1027="", "", PPG!L1027)</f>
        <v>0</v>
      </c>
      <c r="W642" s="9">
        <f>IF(PPG!M1027="", "", PPG!M1027)</f>
        <v>0</v>
      </c>
      <c r="X642" s="8">
        <f>IF(PPG!N1027="", "", PPG!N1027)</f>
        <v>0</v>
      </c>
      <c r="Y642" s="9">
        <f>IF(PPG!O1027="", "", PPG!O1027)</f>
        <v>0</v>
      </c>
      <c r="Z642" s="8">
        <f>IF(PPG!Q1027="", "", PPG!Q1027)</f>
        <v>0.94399999999999995</v>
      </c>
      <c r="AA642" s="9">
        <f>IF(PPG!R1027="", "", PPG!R1027)</f>
        <v>47.2</v>
      </c>
      <c r="AB642" s="8">
        <f>IF(PPG!S1027="", "", PPG!S1027)</f>
        <v>0</v>
      </c>
      <c r="AC642" s="9">
        <f>IF(PPG!T1027="", "", PPG!T1027)</f>
        <v>0</v>
      </c>
      <c r="AD642" s="8">
        <f>IF(PPG!U1027="", "", PPG!U1027)</f>
        <v>0</v>
      </c>
      <c r="AE642" s="9">
        <f>IF(PPG!V1027="", "", PPG!V1027)</f>
        <v>0</v>
      </c>
      <c r="AF642" s="8">
        <f>IF(PPG!W1027="", "", PPG!W1027)</f>
        <v>0</v>
      </c>
      <c r="AG642" s="9">
        <f>IF(PPG!X1027="", "", PPG!X1027)</f>
        <v>0</v>
      </c>
      <c r="AH642" s="8">
        <f>IF(PPG!Y1027="", "", PPG!Y1027)</f>
        <v>0</v>
      </c>
      <c r="AI642" s="9">
        <f>IF(PPG!Z1027="", "", PPG!Z1027)</f>
        <v>0</v>
      </c>
      <c r="AJ642" s="30" t="str">
        <f>IF(D642&lt;&gt;"",D642*I642, "0.00")</f>
        <v>0.00</v>
      </c>
      <c r="AK642" s="7" t="str">
        <f>IF(D642&lt;&gt;"",D642, "0")</f>
        <v>0</v>
      </c>
      <c r="AL642" s="7" t="str">
        <f>IF(D642&lt;&gt;"",D642*K642, "0")</f>
        <v>0</v>
      </c>
    </row>
    <row r="643" spans="1:38">
      <c r="A643" s="7">
        <f>IF(OUT!C1509="", "", OUT!C1509)</f>
        <v>711</v>
      </c>
      <c r="B643" s="18">
        <f>IF(OUT!A1509="", "", OUT!A1509)</f>
        <v>92212</v>
      </c>
      <c r="C643" s="7" t="str">
        <f>IF(OUT!D1509="", "", OUT!D1509)</f>
        <v>DB</v>
      </c>
      <c r="D643" s="25"/>
      <c r="E643" s="7" t="str">
        <f>IF(OUT!E1509="", "", OUT!E1509)</f>
        <v>51 CELL</v>
      </c>
      <c r="F643" s="22" t="str">
        <f>IF(OUT!AE1509="NEW", "✷", "")</f>
        <v/>
      </c>
      <c r="G643" t="str">
        <f>IF(OUT!B1509="", "", OUT!B1509)</f>
        <v>HERB   MINT MENTHA SWEET LEMON</v>
      </c>
      <c r="H643" s="19">
        <f>IF(AND($K$3=1,$K$4="N"),P643,IF(AND($K$3=2,$K$4="N"),R643,IF(AND($K$3=3,$K$4="N"),T643,IF(AND($K$3=4,$K$4="N"),V643,IF(AND($K$3=5,$K$4="N"),X643,IF(AND($K$3=1,$K$4="Y"),Z643,IF(AND($K$3=2,$K$4="Y"),AB643,IF(AND($K$3=3,$K$4="Y"),AD643,IF(AND($K$3=4,$K$4="Y"),AF643,IF(AND($K$3=5,$K$4="Y"),AH643,"FALSE"))))))))))</f>
        <v>0.57499999999999996</v>
      </c>
      <c r="I643" s="20">
        <f>IF(AND($K$3=1,$K$4="N"),Q643,IF(AND($K$3=2,$K$4="N"),S643,IF(AND($K$3=3,$K$4="N"),U643,IF(AND($K$3=4,$K$4="N"),W643,IF(AND($K$3=5,$K$4="N"),Y643,IF(AND($K$3=1,$K$4="Y"),AA643,IF(AND($K$3=2,$K$4="Y"),AC643,IF(AND($K$3=3,$K$4="Y"),AE643,IF(AND($K$3=4,$K$4="Y"),AG643,IF(AND($K$3=5,$K$4="Y"),AI643,"FALSE"))))))))))</f>
        <v>28.75</v>
      </c>
      <c r="J643" s="34" t="str">
        <f>IF(OUT!F1509="", "", OUT!F1509)</f>
        <v>STRIP TRAY</v>
      </c>
      <c r="K643" s="7">
        <f>IF(OUT!P1509="", "", OUT!P1509)</f>
        <v>50</v>
      </c>
      <c r="L643" s="7" t="str">
        <f>IF(OUT!AE1509="", "", OUT!AE1509)</f>
        <v/>
      </c>
      <c r="M643" s="7" t="str">
        <f>IF(OUT!AG1509="", "", OUT!AG1509)</f>
        <v/>
      </c>
      <c r="N643" s="7" t="str">
        <f>IF(OUT!AQ1509="", "", OUT!AQ1509)</f>
        <v/>
      </c>
      <c r="O643" s="7" t="str">
        <f>IF(OUT!BM1509="", "", OUT!BM1509)</f>
        <v>T3</v>
      </c>
      <c r="P643" s="8">
        <f>IF(OUT!N1509="", "", OUT!N1509)</f>
        <v>0.57499999999999996</v>
      </c>
      <c r="Q643" s="9">
        <f>IF(OUT!O1509="", "", OUT!O1509)</f>
        <v>28.75</v>
      </c>
      <c r="R643" s="8">
        <f>IF(PPG!H1509="", "", PPG!H1509)</f>
        <v>0</v>
      </c>
      <c r="S643" s="9">
        <f>IF(PPG!I1509="", "", PPG!I1509)</f>
        <v>0</v>
      </c>
      <c r="T643" s="8">
        <f>IF(PPG!J1509="", "", PPG!J1509)</f>
        <v>0</v>
      </c>
      <c r="U643" s="9">
        <f>IF(PPG!K1509="", "", PPG!K1509)</f>
        <v>0</v>
      </c>
      <c r="V643" s="8">
        <f>IF(PPG!L1509="", "", PPG!L1509)</f>
        <v>0</v>
      </c>
      <c r="W643" s="9">
        <f>IF(PPG!M1509="", "", PPG!M1509)</f>
        <v>0</v>
      </c>
      <c r="X643" s="8">
        <f>IF(PPG!N1509="", "", PPG!N1509)</f>
        <v>0</v>
      </c>
      <c r="Y643" s="9">
        <f>IF(PPG!O1509="", "", PPG!O1509)</f>
        <v>0</v>
      </c>
      <c r="Z643" s="8">
        <f>IF(PPG!Q1509="", "", PPG!Q1509)</f>
        <v>0.57499999999999996</v>
      </c>
      <c r="AA643" s="9">
        <f>IF(PPG!R1509="", "", PPG!R1509)</f>
        <v>28.75</v>
      </c>
      <c r="AB643" s="8">
        <f>IF(PPG!S1509="", "", PPG!S1509)</f>
        <v>0</v>
      </c>
      <c r="AC643" s="9">
        <f>IF(PPG!T1509="", "", PPG!T1509)</f>
        <v>0</v>
      </c>
      <c r="AD643" s="8">
        <f>IF(PPG!U1509="", "", PPG!U1509)</f>
        <v>0</v>
      </c>
      <c r="AE643" s="9">
        <f>IF(PPG!V1509="", "", PPG!V1509)</f>
        <v>0</v>
      </c>
      <c r="AF643" s="8">
        <f>IF(PPG!W1509="", "", PPG!W1509)</f>
        <v>0</v>
      </c>
      <c r="AG643" s="9">
        <f>IF(PPG!X1509="", "", PPG!X1509)</f>
        <v>0</v>
      </c>
      <c r="AH643" s="8">
        <f>IF(PPG!Y1509="", "", PPG!Y1509)</f>
        <v>0</v>
      </c>
      <c r="AI643" s="9">
        <f>IF(PPG!Z1509="", "", PPG!Z1509)</f>
        <v>0</v>
      </c>
      <c r="AJ643" s="30" t="str">
        <f>IF(D643&lt;&gt;"",D643*I643, "0.00")</f>
        <v>0.00</v>
      </c>
      <c r="AK643" s="7" t="str">
        <f>IF(D643&lt;&gt;"",D643, "0")</f>
        <v>0</v>
      </c>
      <c r="AL643" s="7" t="str">
        <f>IF(D643&lt;&gt;"",D643*K643, "0")</f>
        <v>0</v>
      </c>
    </row>
    <row r="644" spans="1:38">
      <c r="A644" s="7">
        <f>IF(OUT!C1451="", "", OUT!C1451)</f>
        <v>711</v>
      </c>
      <c r="B644" s="18">
        <f>IF(OUT!A1451="", "", OUT!A1451)</f>
        <v>91286</v>
      </c>
      <c r="C644" s="7" t="str">
        <f>IF(OUT!D1451="", "", OUT!D1451)</f>
        <v>DB</v>
      </c>
      <c r="D644" s="25"/>
      <c r="E644" s="7" t="str">
        <f>IF(OUT!E1451="", "", OUT!E1451)</f>
        <v>51 CELL</v>
      </c>
      <c r="F644" s="22" t="str">
        <f>IF(OUT!AE1451="NEW", "✷", "")</f>
        <v/>
      </c>
      <c r="G644" t="str">
        <f>IF(OUT!B1451="", "", OUT!B1451)</f>
        <v>HERB   MINT MENTHA THAI</v>
      </c>
      <c r="H644" s="19">
        <f>IF(AND($K$3=1,$K$4="N"),P644,IF(AND($K$3=2,$K$4="N"),R644,IF(AND($K$3=3,$K$4="N"),T644,IF(AND($K$3=4,$K$4="N"),V644,IF(AND($K$3=5,$K$4="N"),X644,IF(AND($K$3=1,$K$4="Y"),Z644,IF(AND($K$3=2,$K$4="Y"),AB644,IF(AND($K$3=3,$K$4="Y"),AD644,IF(AND($K$3=4,$K$4="Y"),AF644,IF(AND($K$3=5,$K$4="Y"),AH644,"FALSE"))))))))))</f>
        <v>0.57499999999999996</v>
      </c>
      <c r="I644" s="20">
        <f>IF(AND($K$3=1,$K$4="N"),Q644,IF(AND($K$3=2,$K$4="N"),S644,IF(AND($K$3=3,$K$4="N"),U644,IF(AND($K$3=4,$K$4="N"),W644,IF(AND($K$3=5,$K$4="N"),Y644,IF(AND($K$3=1,$K$4="Y"),AA644,IF(AND($K$3=2,$K$4="Y"),AC644,IF(AND($K$3=3,$K$4="Y"),AE644,IF(AND($K$3=4,$K$4="Y"),AG644,IF(AND($K$3=5,$K$4="Y"),AI644,"FALSE"))))))))))</f>
        <v>28.75</v>
      </c>
      <c r="J644" s="34" t="str">
        <f>IF(OUT!F1451="", "", OUT!F1451)</f>
        <v>STRIP TRAY</v>
      </c>
      <c r="K644" s="7">
        <f>IF(OUT!P1451="", "", OUT!P1451)</f>
        <v>50</v>
      </c>
      <c r="L644" s="7" t="str">
        <f>IF(OUT!AE1451="", "", OUT!AE1451)</f>
        <v/>
      </c>
      <c r="M644" s="7" t="str">
        <f>IF(OUT!AG1451="", "", OUT!AG1451)</f>
        <v/>
      </c>
      <c r="N644" s="7" t="str">
        <f>IF(OUT!AQ1451="", "", OUT!AQ1451)</f>
        <v/>
      </c>
      <c r="O644" s="7" t="str">
        <f>IF(OUT!BM1451="", "", OUT!BM1451)</f>
        <v>T3</v>
      </c>
      <c r="P644" s="8">
        <f>IF(OUT!N1451="", "", OUT!N1451)</f>
        <v>0.57499999999999996</v>
      </c>
      <c r="Q644" s="9">
        <f>IF(OUT!O1451="", "", OUT!O1451)</f>
        <v>28.75</v>
      </c>
      <c r="R644" s="8">
        <f>IF(PPG!H1451="", "", PPG!H1451)</f>
        <v>0</v>
      </c>
      <c r="S644" s="9">
        <f>IF(PPG!I1451="", "", PPG!I1451)</f>
        <v>0</v>
      </c>
      <c r="T644" s="8">
        <f>IF(PPG!J1451="", "", PPG!J1451)</f>
        <v>0</v>
      </c>
      <c r="U644" s="9">
        <f>IF(PPG!K1451="", "", PPG!K1451)</f>
        <v>0</v>
      </c>
      <c r="V644" s="8">
        <f>IF(PPG!L1451="", "", PPG!L1451)</f>
        <v>0</v>
      </c>
      <c r="W644" s="9">
        <f>IF(PPG!M1451="", "", PPG!M1451)</f>
        <v>0</v>
      </c>
      <c r="X644" s="8">
        <f>IF(PPG!N1451="", "", PPG!N1451)</f>
        <v>0</v>
      </c>
      <c r="Y644" s="9">
        <f>IF(PPG!O1451="", "", PPG!O1451)</f>
        <v>0</v>
      </c>
      <c r="Z644" s="8">
        <f>IF(PPG!Q1451="", "", PPG!Q1451)</f>
        <v>0.57499999999999996</v>
      </c>
      <c r="AA644" s="9">
        <f>IF(PPG!R1451="", "", PPG!R1451)</f>
        <v>28.75</v>
      </c>
      <c r="AB644" s="8">
        <f>IF(PPG!S1451="", "", PPG!S1451)</f>
        <v>0</v>
      </c>
      <c r="AC644" s="9">
        <f>IF(PPG!T1451="", "", PPG!T1451)</f>
        <v>0</v>
      </c>
      <c r="AD644" s="8">
        <f>IF(PPG!U1451="", "", PPG!U1451)</f>
        <v>0</v>
      </c>
      <c r="AE644" s="9">
        <f>IF(PPG!V1451="", "", PPG!V1451)</f>
        <v>0</v>
      </c>
      <c r="AF644" s="8">
        <f>IF(PPG!W1451="", "", PPG!W1451)</f>
        <v>0</v>
      </c>
      <c r="AG644" s="9">
        <f>IF(PPG!X1451="", "", PPG!X1451)</f>
        <v>0</v>
      </c>
      <c r="AH644" s="8">
        <f>IF(PPG!Y1451="", "", PPG!Y1451)</f>
        <v>0</v>
      </c>
      <c r="AI644" s="9">
        <f>IF(PPG!Z1451="", "", PPG!Z1451)</f>
        <v>0</v>
      </c>
      <c r="AJ644" s="30" t="str">
        <f>IF(D644&lt;&gt;"",D644*I644, "0.00")</f>
        <v>0.00</v>
      </c>
      <c r="AK644" s="7" t="str">
        <f>IF(D644&lt;&gt;"",D644, "0")</f>
        <v>0</v>
      </c>
      <c r="AL644" s="7" t="str">
        <f>IF(D644&lt;&gt;"",D644*K644, "0")</f>
        <v>0</v>
      </c>
    </row>
    <row r="645" spans="1:38">
      <c r="A645" s="7">
        <f>IF(OUT!C1039="", "", OUT!C1039)</f>
        <v>711</v>
      </c>
      <c r="B645" s="18">
        <f>IF(OUT!A1039="", "", OUT!A1039)</f>
        <v>82441</v>
      </c>
      <c r="C645" s="7" t="str">
        <f>IF(OUT!D1039="", "", OUT!D1039)</f>
        <v>DB</v>
      </c>
      <c r="D645" s="25"/>
      <c r="E645" s="7" t="str">
        <f>IF(OUT!E1039="", "", OUT!E1039)</f>
        <v>51 CELL</v>
      </c>
      <c r="F645" s="22" t="str">
        <f>IF(OUT!AE1039="NEW", "✷", "")</f>
        <v/>
      </c>
      <c r="G645" t="str">
        <f>IF(OUT!B1039="", "", OUT!B1039)</f>
        <v>HERB   MINT MENTHA VILLOSA MOJITO (Mild Spearmint)</v>
      </c>
      <c r="H645" s="19">
        <f>IF(AND($K$3=1,$K$4="N"),P645,IF(AND($K$3=2,$K$4="N"),R645,IF(AND($K$3=3,$K$4="N"),T645,IF(AND($K$3=4,$K$4="N"),V645,IF(AND($K$3=5,$K$4="N"),X645,IF(AND($K$3=1,$K$4="Y"),Z645,IF(AND($K$3=2,$K$4="Y"),AB645,IF(AND($K$3=3,$K$4="Y"),AD645,IF(AND($K$3=4,$K$4="Y"),AF645,IF(AND($K$3=5,$K$4="Y"),AH645,"FALSE"))))))))))</f>
        <v>0.57499999999999996</v>
      </c>
      <c r="I645" s="20">
        <f>IF(AND($K$3=1,$K$4="N"),Q645,IF(AND($K$3=2,$K$4="N"),S645,IF(AND($K$3=3,$K$4="N"),U645,IF(AND($K$3=4,$K$4="N"),W645,IF(AND($K$3=5,$K$4="N"),Y645,IF(AND($K$3=1,$K$4="Y"),AA645,IF(AND($K$3=2,$K$4="Y"),AC645,IF(AND($K$3=3,$K$4="Y"),AE645,IF(AND($K$3=4,$K$4="Y"),AG645,IF(AND($K$3=5,$K$4="Y"),AI645,"FALSE"))))))))))</f>
        <v>28.75</v>
      </c>
      <c r="J645" s="34" t="str">
        <f>IF(OUT!F1039="", "", OUT!F1039)</f>
        <v>STRIP TRAY</v>
      </c>
      <c r="K645" s="7">
        <f>IF(OUT!P1039="", "", OUT!P1039)</f>
        <v>50</v>
      </c>
      <c r="L645" s="7" t="str">
        <f>IF(OUT!AE1039="", "", OUT!AE1039)</f>
        <v/>
      </c>
      <c r="M645" s="7" t="str">
        <f>IF(OUT!AG1039="", "", OUT!AG1039)</f>
        <v/>
      </c>
      <c r="N645" s="7" t="str">
        <f>IF(OUT!AQ1039="", "", OUT!AQ1039)</f>
        <v/>
      </c>
      <c r="O645" s="7" t="str">
        <f>IF(OUT!BM1039="", "", OUT!BM1039)</f>
        <v>T3</v>
      </c>
      <c r="P645" s="8">
        <f>IF(OUT!N1039="", "", OUT!N1039)</f>
        <v>0.57499999999999996</v>
      </c>
      <c r="Q645" s="9">
        <f>IF(OUT!O1039="", "", OUT!O1039)</f>
        <v>28.75</v>
      </c>
      <c r="R645" s="8">
        <f>IF(PPG!H1039="", "", PPG!H1039)</f>
        <v>0</v>
      </c>
      <c r="S645" s="9">
        <f>IF(PPG!I1039="", "", PPG!I1039)</f>
        <v>0</v>
      </c>
      <c r="T645" s="8">
        <f>IF(PPG!J1039="", "", PPG!J1039)</f>
        <v>0</v>
      </c>
      <c r="U645" s="9">
        <f>IF(PPG!K1039="", "", PPG!K1039)</f>
        <v>0</v>
      </c>
      <c r="V645" s="8">
        <f>IF(PPG!L1039="", "", PPG!L1039)</f>
        <v>0</v>
      </c>
      <c r="W645" s="9">
        <f>IF(PPG!M1039="", "", PPG!M1039)</f>
        <v>0</v>
      </c>
      <c r="X645" s="8">
        <f>IF(PPG!N1039="", "", PPG!N1039)</f>
        <v>0</v>
      </c>
      <c r="Y645" s="9">
        <f>IF(PPG!O1039="", "", PPG!O1039)</f>
        <v>0</v>
      </c>
      <c r="Z645" s="8">
        <f>IF(PPG!Q1039="", "", PPG!Q1039)</f>
        <v>0.57499999999999996</v>
      </c>
      <c r="AA645" s="9">
        <f>IF(PPG!R1039="", "", PPG!R1039)</f>
        <v>28.75</v>
      </c>
      <c r="AB645" s="8">
        <f>IF(PPG!S1039="", "", PPG!S1039)</f>
        <v>0</v>
      </c>
      <c r="AC645" s="9">
        <f>IF(PPG!T1039="", "", PPG!T1039)</f>
        <v>0</v>
      </c>
      <c r="AD645" s="8">
        <f>IF(PPG!U1039="", "", PPG!U1039)</f>
        <v>0</v>
      </c>
      <c r="AE645" s="9">
        <f>IF(PPG!V1039="", "", PPG!V1039)</f>
        <v>0</v>
      </c>
      <c r="AF645" s="8">
        <f>IF(PPG!W1039="", "", PPG!W1039)</f>
        <v>0</v>
      </c>
      <c r="AG645" s="9">
        <f>IF(PPG!X1039="", "", PPG!X1039)</f>
        <v>0</v>
      </c>
      <c r="AH645" s="8">
        <f>IF(PPG!Y1039="", "", PPG!Y1039)</f>
        <v>0</v>
      </c>
      <c r="AI645" s="9">
        <f>IF(PPG!Z1039="", "", PPG!Z1039)</f>
        <v>0</v>
      </c>
      <c r="AJ645" s="30" t="str">
        <f>IF(D645&lt;&gt;"",D645*I645, "0.00")</f>
        <v>0.00</v>
      </c>
      <c r="AK645" s="7" t="str">
        <f>IF(D645&lt;&gt;"",D645, "0")</f>
        <v>0</v>
      </c>
      <c r="AL645" s="7" t="str">
        <f>IF(D645&lt;&gt;"",D645*K645, "0")</f>
        <v>0</v>
      </c>
    </row>
    <row r="646" spans="1:38">
      <c r="A646" s="7">
        <f>IF(OUT!C1040="", "", OUT!C1040)</f>
        <v>711</v>
      </c>
      <c r="B646" s="18">
        <f>IF(OUT!A1040="", "", OUT!A1040)</f>
        <v>82441</v>
      </c>
      <c r="C646" s="7" t="str">
        <f>IF(OUT!D1040="", "", OUT!D1040)</f>
        <v>M</v>
      </c>
      <c r="D646" s="25"/>
      <c r="E646" s="7" t="str">
        <f>IF(OUT!E1040="", "", OUT!E1040)</f>
        <v>50 TRAY</v>
      </c>
      <c r="F646" s="22" t="str">
        <f>IF(OUT!AE1040="NEW", "✷", "")</f>
        <v/>
      </c>
      <c r="G646" t="str">
        <f>IF(OUT!B1040="", "", OUT!B1040)</f>
        <v>HERB   MINT MENTHA VILLOSA MOJITO (Mild Spearmint)</v>
      </c>
      <c r="H646" s="19">
        <f>IF(AND($K$3=1,$K$4="N"),P646,IF(AND($K$3=2,$K$4="N"),R646,IF(AND($K$3=3,$K$4="N"),T646,IF(AND($K$3=4,$K$4="N"),V646,IF(AND($K$3=5,$K$4="N"),X646,IF(AND($K$3=1,$K$4="Y"),Z646,IF(AND($K$3=2,$K$4="Y"),AB646,IF(AND($K$3=3,$K$4="Y"),AD646,IF(AND($K$3=4,$K$4="Y"),AF646,IF(AND($K$3=5,$K$4="Y"),AH646,"FALSE"))))))))))</f>
        <v>0.94399999999999995</v>
      </c>
      <c r="I646" s="20">
        <f>IF(AND($K$3=1,$K$4="N"),Q646,IF(AND($K$3=2,$K$4="N"),S646,IF(AND($K$3=3,$K$4="N"),U646,IF(AND($K$3=4,$K$4="N"),W646,IF(AND($K$3=5,$K$4="N"),Y646,IF(AND($K$3=1,$K$4="Y"),AA646,IF(AND($K$3=2,$K$4="Y"),AC646,IF(AND($K$3=3,$K$4="Y"),AE646,IF(AND($K$3=4,$K$4="Y"),AG646,IF(AND($K$3=5,$K$4="Y"),AI646,"FALSE"))))))))))</f>
        <v>47.2</v>
      </c>
      <c r="J646" s="34" t="str">
        <f>IF(OUT!F1040="", "", OUT!F1040)</f>
        <v/>
      </c>
      <c r="K646" s="7">
        <f>IF(OUT!P1040="", "", OUT!P1040)</f>
        <v>50</v>
      </c>
      <c r="L646" s="7" t="str">
        <f>IF(OUT!AE1040="", "", OUT!AE1040)</f>
        <v/>
      </c>
      <c r="M646" s="7" t="str">
        <f>IF(OUT!AG1040="", "", OUT!AG1040)</f>
        <v/>
      </c>
      <c r="N646" s="7" t="str">
        <f>IF(OUT!AQ1040="", "", OUT!AQ1040)</f>
        <v/>
      </c>
      <c r="O646" s="7" t="str">
        <f>IF(OUT!BM1040="", "", OUT!BM1040)</f>
        <v>T3</v>
      </c>
      <c r="P646" s="8">
        <f>IF(OUT!N1040="", "", OUT!N1040)</f>
        <v>0.94399999999999995</v>
      </c>
      <c r="Q646" s="9">
        <f>IF(OUT!O1040="", "", OUT!O1040)</f>
        <v>47.2</v>
      </c>
      <c r="R646" s="8">
        <f>IF(PPG!H1040="", "", PPG!H1040)</f>
        <v>0</v>
      </c>
      <c r="S646" s="9">
        <f>IF(PPG!I1040="", "", PPG!I1040)</f>
        <v>0</v>
      </c>
      <c r="T646" s="8">
        <f>IF(PPG!J1040="", "", PPG!J1040)</f>
        <v>0</v>
      </c>
      <c r="U646" s="9">
        <f>IF(PPG!K1040="", "", PPG!K1040)</f>
        <v>0</v>
      </c>
      <c r="V646" s="8">
        <f>IF(PPG!L1040="", "", PPG!L1040)</f>
        <v>0</v>
      </c>
      <c r="W646" s="9">
        <f>IF(PPG!M1040="", "", PPG!M1040)</f>
        <v>0</v>
      </c>
      <c r="X646" s="8">
        <f>IF(PPG!N1040="", "", PPG!N1040)</f>
        <v>0</v>
      </c>
      <c r="Y646" s="9">
        <f>IF(PPG!O1040="", "", PPG!O1040)</f>
        <v>0</v>
      </c>
      <c r="Z646" s="8">
        <f>IF(PPG!Q1040="", "", PPG!Q1040)</f>
        <v>0.94399999999999995</v>
      </c>
      <c r="AA646" s="9">
        <f>IF(PPG!R1040="", "", PPG!R1040)</f>
        <v>47.2</v>
      </c>
      <c r="AB646" s="8">
        <f>IF(PPG!S1040="", "", PPG!S1040)</f>
        <v>0</v>
      </c>
      <c r="AC646" s="9">
        <f>IF(PPG!T1040="", "", PPG!T1040)</f>
        <v>0</v>
      </c>
      <c r="AD646" s="8">
        <f>IF(PPG!U1040="", "", PPG!U1040)</f>
        <v>0</v>
      </c>
      <c r="AE646" s="9">
        <f>IF(PPG!V1040="", "", PPG!V1040)</f>
        <v>0</v>
      </c>
      <c r="AF646" s="8">
        <f>IF(PPG!W1040="", "", PPG!W1040)</f>
        <v>0</v>
      </c>
      <c r="AG646" s="9">
        <f>IF(PPG!X1040="", "", PPG!X1040)</f>
        <v>0</v>
      </c>
      <c r="AH646" s="8">
        <f>IF(PPG!Y1040="", "", PPG!Y1040)</f>
        <v>0</v>
      </c>
      <c r="AI646" s="9">
        <f>IF(PPG!Z1040="", "", PPG!Z1040)</f>
        <v>0</v>
      </c>
      <c r="AJ646" s="30" t="str">
        <f>IF(D646&lt;&gt;"",D646*I646, "0.00")</f>
        <v>0.00</v>
      </c>
      <c r="AK646" s="7" t="str">
        <f>IF(D646&lt;&gt;"",D646, "0")</f>
        <v>0</v>
      </c>
      <c r="AL646" s="7" t="str">
        <f>IF(D646&lt;&gt;"",D646*K646, "0")</f>
        <v>0</v>
      </c>
    </row>
    <row r="647" spans="1:38">
      <c r="A647" s="7">
        <f>IF(OUT!C678="", "", OUT!C678)</f>
        <v>711</v>
      </c>
      <c r="B647" s="18">
        <f>IF(OUT!A678="", "", OUT!A678)</f>
        <v>70094</v>
      </c>
      <c r="C647" s="7" t="str">
        <f>IF(OUT!D678="", "", OUT!D678)</f>
        <v>DB</v>
      </c>
      <c r="D647" s="25"/>
      <c r="E647" s="7" t="str">
        <f>IF(OUT!E678="", "", OUT!E678)</f>
        <v>51 CELL</v>
      </c>
      <c r="F647" s="22" t="str">
        <f>IF(OUT!AE678="NEW", "✷", "")</f>
        <v/>
      </c>
      <c r="G647" t="str">
        <f>IF(OUT!B678="", "", OUT!B678)</f>
        <v>HERB   NEPETA CATARIA CATNIP (CATMINT)</v>
      </c>
      <c r="H647" s="19">
        <f>IF(AND($K$3=1,$K$4="N"),P647,IF(AND($K$3=2,$K$4="N"),R647,IF(AND($K$3=3,$K$4="N"),T647,IF(AND($K$3=4,$K$4="N"),V647,IF(AND($K$3=5,$K$4="N"),X647,IF(AND($K$3=1,$K$4="Y"),Z647,IF(AND($K$3=2,$K$4="Y"),AB647,IF(AND($K$3=3,$K$4="Y"),AD647,IF(AND($K$3=4,$K$4="Y"),AF647,IF(AND($K$3=5,$K$4="Y"),AH647,"FALSE"))))))))))</f>
        <v>0.47399999999999998</v>
      </c>
      <c r="I647" s="20">
        <f>IF(AND($K$3=1,$K$4="N"),Q647,IF(AND($K$3=2,$K$4="N"),S647,IF(AND($K$3=3,$K$4="N"),U647,IF(AND($K$3=4,$K$4="N"),W647,IF(AND($K$3=5,$K$4="N"),Y647,IF(AND($K$3=1,$K$4="Y"),AA647,IF(AND($K$3=2,$K$4="Y"),AC647,IF(AND($K$3=3,$K$4="Y"),AE647,IF(AND($K$3=4,$K$4="Y"),AG647,IF(AND($K$3=5,$K$4="Y"),AI647,"FALSE"))))))))))</f>
        <v>23.7</v>
      </c>
      <c r="J647" s="34" t="str">
        <f>IF(OUT!F678="", "", OUT!F678)</f>
        <v>STRIP TRAY</v>
      </c>
      <c r="K647" s="7">
        <f>IF(OUT!P678="", "", OUT!P678)</f>
        <v>50</v>
      </c>
      <c r="L647" s="7" t="str">
        <f>IF(OUT!AE678="", "", OUT!AE678)</f>
        <v/>
      </c>
      <c r="M647" s="7" t="str">
        <f>IF(OUT!AG678="", "", OUT!AG678)</f>
        <v/>
      </c>
      <c r="N647" s="7" t="str">
        <f>IF(OUT!AQ678="", "", OUT!AQ678)</f>
        <v/>
      </c>
      <c r="O647" s="7" t="str">
        <f>IF(OUT!BM678="", "", OUT!BM678)</f>
        <v>T3</v>
      </c>
      <c r="P647" s="8">
        <f>IF(OUT!N678="", "", OUT!N678)</f>
        <v>0.47399999999999998</v>
      </c>
      <c r="Q647" s="9">
        <f>IF(OUT!O678="", "", OUT!O678)</f>
        <v>23.7</v>
      </c>
      <c r="R647" s="8">
        <f>IF(PPG!H678="", "", PPG!H678)</f>
        <v>0</v>
      </c>
      <c r="S647" s="9">
        <f>IF(PPG!I678="", "", PPG!I678)</f>
        <v>0</v>
      </c>
      <c r="T647" s="8">
        <f>IF(PPG!J678="", "", PPG!J678)</f>
        <v>0</v>
      </c>
      <c r="U647" s="9">
        <f>IF(PPG!K678="", "", PPG!K678)</f>
        <v>0</v>
      </c>
      <c r="V647" s="8">
        <f>IF(PPG!L678="", "", PPG!L678)</f>
        <v>0</v>
      </c>
      <c r="W647" s="9">
        <f>IF(PPG!M678="", "", PPG!M678)</f>
        <v>0</v>
      </c>
      <c r="X647" s="8">
        <f>IF(PPG!N678="", "", PPG!N678)</f>
        <v>0</v>
      </c>
      <c r="Y647" s="9">
        <f>IF(PPG!O678="", "", PPG!O678)</f>
        <v>0</v>
      </c>
      <c r="Z647" s="8">
        <f>IF(PPG!Q678="", "", PPG!Q678)</f>
        <v>0.47399999999999998</v>
      </c>
      <c r="AA647" s="9">
        <f>IF(PPG!R678="", "", PPG!R678)</f>
        <v>23.7</v>
      </c>
      <c r="AB647" s="8">
        <f>IF(PPG!S678="", "", PPG!S678)</f>
        <v>0</v>
      </c>
      <c r="AC647" s="9">
        <f>IF(PPG!T678="", "", PPG!T678)</f>
        <v>0</v>
      </c>
      <c r="AD647" s="8">
        <f>IF(PPG!U678="", "", PPG!U678)</f>
        <v>0</v>
      </c>
      <c r="AE647" s="9">
        <f>IF(PPG!V678="", "", PPG!V678)</f>
        <v>0</v>
      </c>
      <c r="AF647" s="8">
        <f>IF(PPG!W678="", "", PPG!W678)</f>
        <v>0</v>
      </c>
      <c r="AG647" s="9">
        <f>IF(PPG!X678="", "", PPG!X678)</f>
        <v>0</v>
      </c>
      <c r="AH647" s="8">
        <f>IF(PPG!Y678="", "", PPG!Y678)</f>
        <v>0</v>
      </c>
      <c r="AI647" s="9">
        <f>IF(PPG!Z678="", "", PPG!Z678)</f>
        <v>0</v>
      </c>
      <c r="AJ647" s="30" t="str">
        <f>IF(D647&lt;&gt;"",D647*I647, "0.00")</f>
        <v>0.00</v>
      </c>
      <c r="AK647" s="7" t="str">
        <f>IF(D647&lt;&gt;"",D647, "0")</f>
        <v>0</v>
      </c>
      <c r="AL647" s="7" t="str">
        <f>IF(D647&lt;&gt;"",D647*K647, "0")</f>
        <v>0</v>
      </c>
    </row>
    <row r="648" spans="1:38">
      <c r="A648" s="7">
        <f>IF(OUT!C388="", "", OUT!C388)</f>
        <v>711</v>
      </c>
      <c r="B648" s="18">
        <f>IF(OUT!A388="", "", OUT!A388)</f>
        <v>53600</v>
      </c>
      <c r="C648" s="7" t="str">
        <f>IF(OUT!D388="", "", OUT!D388)</f>
        <v>DB</v>
      </c>
      <c r="D648" s="25"/>
      <c r="E648" s="7" t="str">
        <f>IF(OUT!E388="", "", OUT!E388)</f>
        <v>51 CELL</v>
      </c>
      <c r="F648" s="22" t="str">
        <f>IF(OUT!AE388="NEW", "✷", "")</f>
        <v/>
      </c>
      <c r="G648" t="str">
        <f>IF(OUT!B388="", "", OUT!B388)</f>
        <v>HERB   OREGANO ORIGANUM VULGARE COMMON (SEED)</v>
      </c>
      <c r="H648" s="19">
        <f>IF(AND($K$3=1,$K$4="N"),P648,IF(AND($K$3=2,$K$4="N"),R648,IF(AND($K$3=3,$K$4="N"),T648,IF(AND($K$3=4,$K$4="N"),V648,IF(AND($K$3=5,$K$4="N"),X648,IF(AND($K$3=1,$K$4="Y"),Z648,IF(AND($K$3=2,$K$4="Y"),AB648,IF(AND($K$3=3,$K$4="Y"),AD648,IF(AND($K$3=4,$K$4="Y"),AF648,IF(AND($K$3=5,$K$4="Y"),AH648,"FALSE"))))))))))</f>
        <v>0.47399999999999998</v>
      </c>
      <c r="I648" s="20">
        <f>IF(AND($K$3=1,$K$4="N"),Q648,IF(AND($K$3=2,$K$4="N"),S648,IF(AND($K$3=3,$K$4="N"),U648,IF(AND($K$3=4,$K$4="N"),W648,IF(AND($K$3=5,$K$4="N"),Y648,IF(AND($K$3=1,$K$4="Y"),AA648,IF(AND($K$3=2,$K$4="Y"),AC648,IF(AND($K$3=3,$K$4="Y"),AE648,IF(AND($K$3=4,$K$4="Y"),AG648,IF(AND($K$3=5,$K$4="Y"),AI648,"FALSE"))))))))))</f>
        <v>23.7</v>
      </c>
      <c r="J648" s="34" t="str">
        <f>IF(OUT!F388="", "", OUT!F388)</f>
        <v>STRIP TRAY</v>
      </c>
      <c r="K648" s="7">
        <f>IF(OUT!P388="", "", OUT!P388)</f>
        <v>50</v>
      </c>
      <c r="L648" s="7" t="str">
        <f>IF(OUT!AE388="", "", OUT!AE388)</f>
        <v/>
      </c>
      <c r="M648" s="7" t="str">
        <f>IF(OUT!AG388="", "", OUT!AG388)</f>
        <v/>
      </c>
      <c r="N648" s="7" t="str">
        <f>IF(OUT!AQ388="", "", OUT!AQ388)</f>
        <v/>
      </c>
      <c r="O648" s="7" t="str">
        <f>IF(OUT!BM388="", "", OUT!BM388)</f>
        <v>T3</v>
      </c>
      <c r="P648" s="8">
        <f>IF(OUT!N388="", "", OUT!N388)</f>
        <v>0.47399999999999998</v>
      </c>
      <c r="Q648" s="9">
        <f>IF(OUT!O388="", "", OUT!O388)</f>
        <v>23.7</v>
      </c>
      <c r="R648" s="8">
        <f>IF(PPG!H388="", "", PPG!H388)</f>
        <v>0</v>
      </c>
      <c r="S648" s="9">
        <f>IF(PPG!I388="", "", PPG!I388)</f>
        <v>0</v>
      </c>
      <c r="T648" s="8">
        <f>IF(PPG!J388="", "", PPG!J388)</f>
        <v>0</v>
      </c>
      <c r="U648" s="9">
        <f>IF(PPG!K388="", "", PPG!K388)</f>
        <v>0</v>
      </c>
      <c r="V648" s="8">
        <f>IF(PPG!L388="", "", PPG!L388)</f>
        <v>0</v>
      </c>
      <c r="W648" s="9">
        <f>IF(PPG!M388="", "", PPG!M388)</f>
        <v>0</v>
      </c>
      <c r="X648" s="8">
        <f>IF(PPG!N388="", "", PPG!N388)</f>
        <v>0</v>
      </c>
      <c r="Y648" s="9">
        <f>IF(PPG!O388="", "", PPG!O388)</f>
        <v>0</v>
      </c>
      <c r="Z648" s="8">
        <f>IF(PPG!Q388="", "", PPG!Q388)</f>
        <v>0.47399999999999998</v>
      </c>
      <c r="AA648" s="9">
        <f>IF(PPG!R388="", "", PPG!R388)</f>
        <v>23.7</v>
      </c>
      <c r="AB648" s="8">
        <f>IF(PPG!S388="", "", PPG!S388)</f>
        <v>0</v>
      </c>
      <c r="AC648" s="9">
        <f>IF(PPG!T388="", "", PPG!T388)</f>
        <v>0</v>
      </c>
      <c r="AD648" s="8">
        <f>IF(PPG!U388="", "", PPG!U388)</f>
        <v>0</v>
      </c>
      <c r="AE648" s="9">
        <f>IF(PPG!V388="", "", PPG!V388)</f>
        <v>0</v>
      </c>
      <c r="AF648" s="8">
        <f>IF(PPG!W388="", "", PPG!W388)</f>
        <v>0</v>
      </c>
      <c r="AG648" s="9">
        <f>IF(PPG!X388="", "", PPG!X388)</f>
        <v>0</v>
      </c>
      <c r="AH648" s="8">
        <f>IF(PPG!Y388="", "", PPG!Y388)</f>
        <v>0</v>
      </c>
      <c r="AI648" s="9">
        <f>IF(PPG!Z388="", "", PPG!Z388)</f>
        <v>0</v>
      </c>
      <c r="AJ648" s="30" t="str">
        <f>IF(D648&lt;&gt;"",D648*I648, "0.00")</f>
        <v>0.00</v>
      </c>
      <c r="AK648" s="7" t="str">
        <f>IF(D648&lt;&gt;"",D648, "0")</f>
        <v>0</v>
      </c>
      <c r="AL648" s="7" t="str">
        <f>IF(D648&lt;&gt;"",D648*K648, "0")</f>
        <v>0</v>
      </c>
    </row>
    <row r="649" spans="1:38">
      <c r="A649" s="7">
        <f>IF(OUT!C152="", "", OUT!C152)</f>
        <v>711</v>
      </c>
      <c r="B649" s="18">
        <f>IF(OUT!A152="", "", OUT!A152)</f>
        <v>30902</v>
      </c>
      <c r="C649" s="7" t="str">
        <f>IF(OUT!D152="", "", OUT!D152)</f>
        <v>DB</v>
      </c>
      <c r="D649" s="25"/>
      <c r="E649" s="7" t="str">
        <f>IF(OUT!E152="", "", OUT!E152)</f>
        <v>51 CELL</v>
      </c>
      <c r="F649" s="22" t="str">
        <f>IF(OUT!AE152="NEW", "✷", "")</f>
        <v/>
      </c>
      <c r="G649" t="str">
        <f>IF(OUT!B152="", "", OUT!B152)</f>
        <v>HERB   OREGANO ORIGANUM VULGARE GOLDEN AUREA (Golden Yellow)</v>
      </c>
      <c r="H649" s="19">
        <f>IF(AND($K$3=1,$K$4="N"),P649,IF(AND($K$3=2,$K$4="N"),R649,IF(AND($K$3=3,$K$4="N"),T649,IF(AND($K$3=4,$K$4="N"),V649,IF(AND($K$3=5,$K$4="N"),X649,IF(AND($K$3=1,$K$4="Y"),Z649,IF(AND($K$3=2,$K$4="Y"),AB649,IF(AND($K$3=3,$K$4="Y"),AD649,IF(AND($K$3=4,$K$4="Y"),AF649,IF(AND($K$3=5,$K$4="Y"),AH649,"FALSE"))))))))))</f>
        <v>0.627</v>
      </c>
      <c r="I649" s="20">
        <f>IF(AND($K$3=1,$K$4="N"),Q649,IF(AND($K$3=2,$K$4="N"),S649,IF(AND($K$3=3,$K$4="N"),U649,IF(AND($K$3=4,$K$4="N"),W649,IF(AND($K$3=5,$K$4="N"),Y649,IF(AND($K$3=1,$K$4="Y"),AA649,IF(AND($K$3=2,$K$4="Y"),AC649,IF(AND($K$3=3,$K$4="Y"),AE649,IF(AND($K$3=4,$K$4="Y"),AG649,IF(AND($K$3=5,$K$4="Y"),AI649,"FALSE"))))))))))</f>
        <v>31.35</v>
      </c>
      <c r="J649" s="34" t="str">
        <f>IF(OUT!F152="", "", OUT!F152)</f>
        <v>STRIP TRAY</v>
      </c>
      <c r="K649" s="7">
        <f>IF(OUT!P152="", "", OUT!P152)</f>
        <v>50</v>
      </c>
      <c r="L649" s="7" t="str">
        <f>IF(OUT!AE152="", "", OUT!AE152)</f>
        <v/>
      </c>
      <c r="M649" s="7" t="str">
        <f>IF(OUT!AG152="", "", OUT!AG152)</f>
        <v/>
      </c>
      <c r="N649" s="7" t="str">
        <f>IF(OUT!AQ152="", "", OUT!AQ152)</f>
        <v/>
      </c>
      <c r="O649" s="7" t="str">
        <f>IF(OUT!BM152="", "", OUT!BM152)</f>
        <v>T3</v>
      </c>
      <c r="P649" s="8">
        <f>IF(OUT!N152="", "", OUT!N152)</f>
        <v>0.627</v>
      </c>
      <c r="Q649" s="9">
        <f>IF(OUT!O152="", "", OUT!O152)</f>
        <v>31.35</v>
      </c>
      <c r="R649" s="8">
        <f>IF(PPG!H152="", "", PPG!H152)</f>
        <v>0</v>
      </c>
      <c r="S649" s="9">
        <f>IF(PPG!I152="", "", PPG!I152)</f>
        <v>0</v>
      </c>
      <c r="T649" s="8">
        <f>IF(PPG!J152="", "", PPG!J152)</f>
        <v>0</v>
      </c>
      <c r="U649" s="9">
        <f>IF(PPG!K152="", "", PPG!K152)</f>
        <v>0</v>
      </c>
      <c r="V649" s="8">
        <f>IF(PPG!L152="", "", PPG!L152)</f>
        <v>0</v>
      </c>
      <c r="W649" s="9">
        <f>IF(PPG!M152="", "", PPG!M152)</f>
        <v>0</v>
      </c>
      <c r="X649" s="8">
        <f>IF(PPG!N152="", "", PPG!N152)</f>
        <v>0</v>
      </c>
      <c r="Y649" s="9">
        <f>IF(PPG!O152="", "", PPG!O152)</f>
        <v>0</v>
      </c>
      <c r="Z649" s="8">
        <f>IF(PPG!Q152="", "", PPG!Q152)</f>
        <v>0.627</v>
      </c>
      <c r="AA649" s="9">
        <f>IF(PPG!R152="", "", PPG!R152)</f>
        <v>31.35</v>
      </c>
      <c r="AB649" s="8">
        <f>IF(PPG!S152="", "", PPG!S152)</f>
        <v>0</v>
      </c>
      <c r="AC649" s="9">
        <f>IF(PPG!T152="", "", PPG!T152)</f>
        <v>0</v>
      </c>
      <c r="AD649" s="8">
        <f>IF(PPG!U152="", "", PPG!U152)</f>
        <v>0</v>
      </c>
      <c r="AE649" s="9">
        <f>IF(PPG!V152="", "", PPG!V152)</f>
        <v>0</v>
      </c>
      <c r="AF649" s="8">
        <f>IF(PPG!W152="", "", PPG!W152)</f>
        <v>0</v>
      </c>
      <c r="AG649" s="9">
        <f>IF(PPG!X152="", "", PPG!X152)</f>
        <v>0</v>
      </c>
      <c r="AH649" s="8">
        <f>IF(PPG!Y152="", "", PPG!Y152)</f>
        <v>0</v>
      </c>
      <c r="AI649" s="9">
        <f>IF(PPG!Z152="", "", PPG!Z152)</f>
        <v>0</v>
      </c>
      <c r="AJ649" s="30" t="str">
        <f>IF(D649&lt;&gt;"",D649*I649, "0.00")</f>
        <v>0.00</v>
      </c>
      <c r="AK649" s="7" t="str">
        <f>IF(D649&lt;&gt;"",D649, "0")</f>
        <v>0</v>
      </c>
      <c r="AL649" s="7" t="str">
        <f>IF(D649&lt;&gt;"",D649*K649, "0")</f>
        <v>0</v>
      </c>
    </row>
    <row r="650" spans="1:38">
      <c r="A650" s="7">
        <f>IF(OUT!C627="", "", OUT!C627)</f>
        <v>711</v>
      </c>
      <c r="B650" s="18">
        <f>IF(OUT!A627="", "", OUT!A627)</f>
        <v>67222</v>
      </c>
      <c r="C650" s="7" t="str">
        <f>IF(OUT!D627="", "", OUT!D627)</f>
        <v>DB</v>
      </c>
      <c r="D650" s="25"/>
      <c r="E650" s="7" t="str">
        <f>IF(OUT!E627="", "", OUT!E627)</f>
        <v>51 CELL</v>
      </c>
      <c r="F650" s="22" t="str">
        <f>IF(OUT!AE627="NEW", "✷", "")</f>
        <v/>
      </c>
      <c r="G650" t="str">
        <f>IF(OUT!B627="", "", OUT!B627)</f>
        <v>HERB   OREGANO ORIGANUM VULGARE GOLDEN VARIEGATED (White/Yellow)</v>
      </c>
      <c r="H650" s="19">
        <f>IF(AND($K$3=1,$K$4="N"),P650,IF(AND($K$3=2,$K$4="N"),R650,IF(AND($K$3=3,$K$4="N"),T650,IF(AND($K$3=4,$K$4="N"),V650,IF(AND($K$3=5,$K$4="N"),X650,IF(AND($K$3=1,$K$4="Y"),Z650,IF(AND($K$3=2,$K$4="Y"),AB650,IF(AND($K$3=3,$K$4="Y"),AD650,IF(AND($K$3=4,$K$4="Y"),AF650,IF(AND($K$3=5,$K$4="Y"),AH650,"FALSE"))))))))))</f>
        <v>0.627</v>
      </c>
      <c r="I650" s="20">
        <f>IF(AND($K$3=1,$K$4="N"),Q650,IF(AND($K$3=2,$K$4="N"),S650,IF(AND($K$3=3,$K$4="N"),U650,IF(AND($K$3=4,$K$4="N"),W650,IF(AND($K$3=5,$K$4="N"),Y650,IF(AND($K$3=1,$K$4="Y"),AA650,IF(AND($K$3=2,$K$4="Y"),AC650,IF(AND($K$3=3,$K$4="Y"),AE650,IF(AND($K$3=4,$K$4="Y"),AG650,IF(AND($K$3=5,$K$4="Y"),AI650,"FALSE"))))))))))</f>
        <v>31.35</v>
      </c>
      <c r="J650" s="34" t="str">
        <f>IF(OUT!F627="", "", OUT!F627)</f>
        <v>STRIP TRAY</v>
      </c>
      <c r="K650" s="7">
        <f>IF(OUT!P627="", "", OUT!P627)</f>
        <v>50</v>
      </c>
      <c r="L650" s="7" t="str">
        <f>IF(OUT!AE627="", "", OUT!AE627)</f>
        <v/>
      </c>
      <c r="M650" s="7" t="str">
        <f>IF(OUT!AG627="", "", OUT!AG627)</f>
        <v/>
      </c>
      <c r="N650" s="7" t="str">
        <f>IF(OUT!AQ627="", "", OUT!AQ627)</f>
        <v/>
      </c>
      <c r="O650" s="7" t="str">
        <f>IF(OUT!BM627="", "", OUT!BM627)</f>
        <v>T3</v>
      </c>
      <c r="P650" s="8">
        <f>IF(OUT!N627="", "", OUT!N627)</f>
        <v>0.627</v>
      </c>
      <c r="Q650" s="9">
        <f>IF(OUT!O627="", "", OUT!O627)</f>
        <v>31.35</v>
      </c>
      <c r="R650" s="8">
        <f>IF(PPG!H627="", "", PPG!H627)</f>
        <v>0</v>
      </c>
      <c r="S650" s="9">
        <f>IF(PPG!I627="", "", PPG!I627)</f>
        <v>0</v>
      </c>
      <c r="T650" s="8">
        <f>IF(PPG!J627="", "", PPG!J627)</f>
        <v>0</v>
      </c>
      <c r="U650" s="9">
        <f>IF(PPG!K627="", "", PPG!K627)</f>
        <v>0</v>
      </c>
      <c r="V650" s="8">
        <f>IF(PPG!L627="", "", PPG!L627)</f>
        <v>0</v>
      </c>
      <c r="W650" s="9">
        <f>IF(PPG!M627="", "", PPG!M627)</f>
        <v>0</v>
      </c>
      <c r="X650" s="8">
        <f>IF(PPG!N627="", "", PPG!N627)</f>
        <v>0</v>
      </c>
      <c r="Y650" s="9">
        <f>IF(PPG!O627="", "", PPG!O627)</f>
        <v>0</v>
      </c>
      <c r="Z650" s="8">
        <f>IF(PPG!Q627="", "", PPG!Q627)</f>
        <v>0.627</v>
      </c>
      <c r="AA650" s="9">
        <f>IF(PPG!R627="", "", PPG!R627)</f>
        <v>31.35</v>
      </c>
      <c r="AB650" s="8">
        <f>IF(PPG!S627="", "", PPG!S627)</f>
        <v>0</v>
      </c>
      <c r="AC650" s="9">
        <f>IF(PPG!T627="", "", PPG!T627)</f>
        <v>0</v>
      </c>
      <c r="AD650" s="8">
        <f>IF(PPG!U627="", "", PPG!U627)</f>
        <v>0</v>
      </c>
      <c r="AE650" s="9">
        <f>IF(PPG!V627="", "", PPG!V627)</f>
        <v>0</v>
      </c>
      <c r="AF650" s="8">
        <f>IF(PPG!W627="", "", PPG!W627)</f>
        <v>0</v>
      </c>
      <c r="AG650" s="9">
        <f>IF(PPG!X627="", "", PPG!X627)</f>
        <v>0</v>
      </c>
      <c r="AH650" s="8">
        <f>IF(PPG!Y627="", "", PPG!Y627)</f>
        <v>0</v>
      </c>
      <c r="AI650" s="9">
        <f>IF(PPG!Z627="", "", PPG!Z627)</f>
        <v>0</v>
      </c>
      <c r="AJ650" s="30" t="str">
        <f>IF(D650&lt;&gt;"",D650*I650, "0.00")</f>
        <v>0.00</v>
      </c>
      <c r="AK650" s="7" t="str">
        <f>IF(D650&lt;&gt;"",D650, "0")</f>
        <v>0</v>
      </c>
      <c r="AL650" s="7" t="str">
        <f>IF(D650&lt;&gt;"",D650*K650, "0")</f>
        <v>0</v>
      </c>
    </row>
    <row r="651" spans="1:38">
      <c r="A651" s="7">
        <f>IF(OUT!C948="", "", OUT!C948)</f>
        <v>711</v>
      </c>
      <c r="B651" s="18">
        <f>IF(OUT!A948="", "", OUT!A948)</f>
        <v>78672</v>
      </c>
      <c r="C651" s="7" t="str">
        <f>IF(OUT!D948="", "", OUT!D948)</f>
        <v>DB</v>
      </c>
      <c r="D651" s="25"/>
      <c r="E651" s="7" t="str">
        <f>IF(OUT!E948="", "", OUT!E948)</f>
        <v>51 CELL</v>
      </c>
      <c r="F651" s="22" t="str">
        <f>IF(OUT!AE948="NEW", "✷", "")</f>
        <v/>
      </c>
      <c r="G651" t="str">
        <f>IF(OUT!B948="", "", OUT!B948)</f>
        <v>HERB   OREGANO ORIGANUM VULGARE GREEK</v>
      </c>
      <c r="H651" s="19">
        <f>IF(AND($K$3=1,$K$4="N"),P651,IF(AND($K$3=2,$K$4="N"),R651,IF(AND($K$3=3,$K$4="N"),T651,IF(AND($K$3=4,$K$4="N"),V651,IF(AND($K$3=5,$K$4="N"),X651,IF(AND($K$3=1,$K$4="Y"),Z651,IF(AND($K$3=2,$K$4="Y"),AB651,IF(AND($K$3=3,$K$4="Y"),AD651,IF(AND($K$3=4,$K$4="Y"),AF651,IF(AND($K$3=5,$K$4="Y"),AH651,"FALSE"))))))))))</f>
        <v>0.627</v>
      </c>
      <c r="I651" s="20">
        <f>IF(AND($K$3=1,$K$4="N"),Q651,IF(AND($K$3=2,$K$4="N"),S651,IF(AND($K$3=3,$K$4="N"),U651,IF(AND($K$3=4,$K$4="N"),W651,IF(AND($K$3=5,$K$4="N"),Y651,IF(AND($K$3=1,$K$4="Y"),AA651,IF(AND($K$3=2,$K$4="Y"),AC651,IF(AND($K$3=3,$K$4="Y"),AE651,IF(AND($K$3=4,$K$4="Y"),AG651,IF(AND($K$3=5,$K$4="Y"),AI651,"FALSE"))))))))))</f>
        <v>31.35</v>
      </c>
      <c r="J651" s="34" t="str">
        <f>IF(OUT!F948="", "", OUT!F948)</f>
        <v>STRIP TRAY</v>
      </c>
      <c r="K651" s="7">
        <f>IF(OUT!P948="", "", OUT!P948)</f>
        <v>50</v>
      </c>
      <c r="L651" s="7" t="str">
        <f>IF(OUT!AE948="", "", OUT!AE948)</f>
        <v/>
      </c>
      <c r="M651" s="7" t="str">
        <f>IF(OUT!AG948="", "", OUT!AG948)</f>
        <v/>
      </c>
      <c r="N651" s="7" t="str">
        <f>IF(OUT!AQ948="", "", OUT!AQ948)</f>
        <v/>
      </c>
      <c r="O651" s="7" t="str">
        <f>IF(OUT!BM948="", "", OUT!BM948)</f>
        <v>T3</v>
      </c>
      <c r="P651" s="8">
        <f>IF(OUT!N948="", "", OUT!N948)</f>
        <v>0.627</v>
      </c>
      <c r="Q651" s="9">
        <f>IF(OUT!O948="", "", OUT!O948)</f>
        <v>31.35</v>
      </c>
      <c r="R651" s="8">
        <f>IF(PPG!H948="", "", PPG!H948)</f>
        <v>0</v>
      </c>
      <c r="S651" s="9">
        <f>IF(PPG!I948="", "", PPG!I948)</f>
        <v>0</v>
      </c>
      <c r="T651" s="8">
        <f>IF(PPG!J948="", "", PPG!J948)</f>
        <v>0</v>
      </c>
      <c r="U651" s="9">
        <f>IF(PPG!K948="", "", PPG!K948)</f>
        <v>0</v>
      </c>
      <c r="V651" s="8">
        <f>IF(PPG!L948="", "", PPG!L948)</f>
        <v>0</v>
      </c>
      <c r="W651" s="9">
        <f>IF(PPG!M948="", "", PPG!M948)</f>
        <v>0</v>
      </c>
      <c r="X651" s="8">
        <f>IF(PPG!N948="", "", PPG!N948)</f>
        <v>0</v>
      </c>
      <c r="Y651" s="9">
        <f>IF(PPG!O948="", "", PPG!O948)</f>
        <v>0</v>
      </c>
      <c r="Z651" s="8">
        <f>IF(PPG!Q948="", "", PPG!Q948)</f>
        <v>0.627</v>
      </c>
      <c r="AA651" s="9">
        <f>IF(PPG!R948="", "", PPG!R948)</f>
        <v>31.35</v>
      </c>
      <c r="AB651" s="8">
        <f>IF(PPG!S948="", "", PPG!S948)</f>
        <v>0</v>
      </c>
      <c r="AC651" s="9">
        <f>IF(PPG!T948="", "", PPG!T948)</f>
        <v>0</v>
      </c>
      <c r="AD651" s="8">
        <f>IF(PPG!U948="", "", PPG!U948)</f>
        <v>0</v>
      </c>
      <c r="AE651" s="9">
        <f>IF(PPG!V948="", "", PPG!V948)</f>
        <v>0</v>
      </c>
      <c r="AF651" s="8">
        <f>IF(PPG!W948="", "", PPG!W948)</f>
        <v>0</v>
      </c>
      <c r="AG651" s="9">
        <f>IF(PPG!X948="", "", PPG!X948)</f>
        <v>0</v>
      </c>
      <c r="AH651" s="8">
        <f>IF(PPG!Y948="", "", PPG!Y948)</f>
        <v>0</v>
      </c>
      <c r="AI651" s="9">
        <f>IF(PPG!Z948="", "", PPG!Z948)</f>
        <v>0</v>
      </c>
      <c r="AJ651" s="30" t="str">
        <f>IF(D651&lt;&gt;"",D651*I651, "0.00")</f>
        <v>0.00</v>
      </c>
      <c r="AK651" s="7" t="str">
        <f>IF(D651&lt;&gt;"",D651, "0")</f>
        <v>0</v>
      </c>
      <c r="AL651" s="7" t="str">
        <f>IF(D651&lt;&gt;"",D651*K651, "0")</f>
        <v>0</v>
      </c>
    </row>
    <row r="652" spans="1:38">
      <c r="A652" s="7">
        <f>IF(OUT!C949="", "", OUT!C949)</f>
        <v>711</v>
      </c>
      <c r="B652" s="18">
        <f>IF(OUT!A949="", "", OUT!A949)</f>
        <v>78672</v>
      </c>
      <c r="C652" s="7" t="str">
        <f>IF(OUT!D949="", "", OUT!D949)</f>
        <v>M</v>
      </c>
      <c r="D652" s="25"/>
      <c r="E652" s="7" t="str">
        <f>IF(OUT!E949="", "", OUT!E949)</f>
        <v>50 TRAY</v>
      </c>
      <c r="F652" s="22" t="str">
        <f>IF(OUT!AE949="NEW", "✷", "")</f>
        <v/>
      </c>
      <c r="G652" t="str">
        <f>IF(OUT!B949="", "", OUT!B949)</f>
        <v>HERB   OREGANO ORIGANUM VULGARE GREEK</v>
      </c>
      <c r="H652" s="19">
        <f>IF(AND($K$3=1,$K$4="N"),P652,IF(AND($K$3=2,$K$4="N"),R652,IF(AND($K$3=3,$K$4="N"),T652,IF(AND($K$3=4,$K$4="N"),V652,IF(AND($K$3=5,$K$4="N"),X652,IF(AND($K$3=1,$K$4="Y"),Z652,IF(AND($K$3=2,$K$4="Y"),AB652,IF(AND($K$3=3,$K$4="Y"),AD652,IF(AND($K$3=4,$K$4="Y"),AF652,IF(AND($K$3=5,$K$4="Y"),AH652,"FALSE"))))))))))</f>
        <v>1.161</v>
      </c>
      <c r="I652" s="20">
        <f>IF(AND($K$3=1,$K$4="N"),Q652,IF(AND($K$3=2,$K$4="N"),S652,IF(AND($K$3=3,$K$4="N"),U652,IF(AND($K$3=4,$K$4="N"),W652,IF(AND($K$3=5,$K$4="N"),Y652,IF(AND($K$3=1,$K$4="Y"),AA652,IF(AND($K$3=2,$K$4="Y"),AC652,IF(AND($K$3=3,$K$4="Y"),AE652,IF(AND($K$3=4,$K$4="Y"),AG652,IF(AND($K$3=5,$K$4="Y"),AI652,"FALSE"))))))))))</f>
        <v>58.05</v>
      </c>
      <c r="J652" s="34" t="str">
        <f>IF(OUT!F949="", "", OUT!F949)</f>
        <v/>
      </c>
      <c r="K652" s="7">
        <f>IF(OUT!P949="", "", OUT!P949)</f>
        <v>50</v>
      </c>
      <c r="L652" s="7" t="str">
        <f>IF(OUT!AE949="", "", OUT!AE949)</f>
        <v/>
      </c>
      <c r="M652" s="7" t="str">
        <f>IF(OUT!AG949="", "", OUT!AG949)</f>
        <v/>
      </c>
      <c r="N652" s="7" t="str">
        <f>IF(OUT!AQ949="", "", OUT!AQ949)</f>
        <v/>
      </c>
      <c r="O652" s="7" t="str">
        <f>IF(OUT!BM949="", "", OUT!BM949)</f>
        <v>T3</v>
      </c>
      <c r="P652" s="8">
        <f>IF(OUT!N949="", "", OUT!N949)</f>
        <v>1.161</v>
      </c>
      <c r="Q652" s="9">
        <f>IF(OUT!O949="", "", OUT!O949)</f>
        <v>58.05</v>
      </c>
      <c r="R652" s="8">
        <f>IF(PPG!H949="", "", PPG!H949)</f>
        <v>0</v>
      </c>
      <c r="S652" s="9">
        <f>IF(PPG!I949="", "", PPG!I949)</f>
        <v>0</v>
      </c>
      <c r="T652" s="8">
        <f>IF(PPG!J949="", "", PPG!J949)</f>
        <v>0</v>
      </c>
      <c r="U652" s="9">
        <f>IF(PPG!K949="", "", PPG!K949)</f>
        <v>0</v>
      </c>
      <c r="V652" s="8">
        <f>IF(PPG!L949="", "", PPG!L949)</f>
        <v>0</v>
      </c>
      <c r="W652" s="9">
        <f>IF(PPG!M949="", "", PPG!M949)</f>
        <v>0</v>
      </c>
      <c r="X652" s="8">
        <f>IF(PPG!N949="", "", PPG!N949)</f>
        <v>0</v>
      </c>
      <c r="Y652" s="9">
        <f>IF(PPG!O949="", "", PPG!O949)</f>
        <v>0</v>
      </c>
      <c r="Z652" s="8">
        <f>IF(PPG!Q949="", "", PPG!Q949)</f>
        <v>1.161</v>
      </c>
      <c r="AA652" s="9">
        <f>IF(PPG!R949="", "", PPG!R949)</f>
        <v>58.05</v>
      </c>
      <c r="AB652" s="8">
        <f>IF(PPG!S949="", "", PPG!S949)</f>
        <v>0</v>
      </c>
      <c r="AC652" s="9">
        <f>IF(PPG!T949="", "", PPG!T949)</f>
        <v>0</v>
      </c>
      <c r="AD652" s="8">
        <f>IF(PPG!U949="", "", PPG!U949)</f>
        <v>0</v>
      </c>
      <c r="AE652" s="9">
        <f>IF(PPG!V949="", "", PPG!V949)</f>
        <v>0</v>
      </c>
      <c r="AF652" s="8">
        <f>IF(PPG!W949="", "", PPG!W949)</f>
        <v>0</v>
      </c>
      <c r="AG652" s="9">
        <f>IF(PPG!X949="", "", PPG!X949)</f>
        <v>0</v>
      </c>
      <c r="AH652" s="8">
        <f>IF(PPG!Y949="", "", PPG!Y949)</f>
        <v>0</v>
      </c>
      <c r="AI652" s="9">
        <f>IF(PPG!Z949="", "", PPG!Z949)</f>
        <v>0</v>
      </c>
      <c r="AJ652" s="30" t="str">
        <f>IF(D652&lt;&gt;"",D652*I652, "0.00")</f>
        <v>0.00</v>
      </c>
      <c r="AK652" s="7" t="str">
        <f>IF(D652&lt;&gt;"",D652, "0")</f>
        <v>0</v>
      </c>
      <c r="AL652" s="7" t="str">
        <f>IF(D652&lt;&gt;"",D652*K652, "0")</f>
        <v>0</v>
      </c>
    </row>
    <row r="653" spans="1:38">
      <c r="A653" s="7">
        <f>IF(OUT!C579="", "", OUT!C579)</f>
        <v>711</v>
      </c>
      <c r="B653" s="18">
        <f>IF(OUT!A579="", "", OUT!A579)</f>
        <v>65522</v>
      </c>
      <c r="C653" s="7" t="str">
        <f>IF(OUT!D579="", "", OUT!D579)</f>
        <v>DB</v>
      </c>
      <c r="D653" s="25"/>
      <c r="E653" s="7" t="str">
        <f>IF(OUT!E579="", "", OUT!E579)</f>
        <v>51 CELL</v>
      </c>
      <c r="F653" s="22" t="str">
        <f>IF(OUT!AE579="NEW", "✷", "")</f>
        <v/>
      </c>
      <c r="G653" t="str">
        <f>IF(OUT!B579="", "", OUT!B579)</f>
        <v>HERB   OREGANO ORIGANUM VULGARE HOT AND SPICY</v>
      </c>
      <c r="H653" s="19">
        <f>IF(AND($K$3=1,$K$4="N"),P653,IF(AND($K$3=2,$K$4="N"),R653,IF(AND($K$3=3,$K$4="N"),T653,IF(AND($K$3=4,$K$4="N"),V653,IF(AND($K$3=5,$K$4="N"),X653,IF(AND($K$3=1,$K$4="Y"),Z653,IF(AND($K$3=2,$K$4="Y"),AB653,IF(AND($K$3=3,$K$4="Y"),AD653,IF(AND($K$3=4,$K$4="Y"),AF653,IF(AND($K$3=5,$K$4="Y"),AH653,"FALSE"))))))))))</f>
        <v>0.627</v>
      </c>
      <c r="I653" s="20">
        <f>IF(AND($K$3=1,$K$4="N"),Q653,IF(AND($K$3=2,$K$4="N"),S653,IF(AND($K$3=3,$K$4="N"),U653,IF(AND($K$3=4,$K$4="N"),W653,IF(AND($K$3=5,$K$4="N"),Y653,IF(AND($K$3=1,$K$4="Y"),AA653,IF(AND($K$3=2,$K$4="Y"),AC653,IF(AND($K$3=3,$K$4="Y"),AE653,IF(AND($K$3=4,$K$4="Y"),AG653,IF(AND($K$3=5,$K$4="Y"),AI653,"FALSE"))))))))))</f>
        <v>31.35</v>
      </c>
      <c r="J653" s="34" t="str">
        <f>IF(OUT!F579="", "", OUT!F579)</f>
        <v>STRIP TRAY</v>
      </c>
      <c r="K653" s="7">
        <f>IF(OUT!P579="", "", OUT!P579)</f>
        <v>50</v>
      </c>
      <c r="L653" s="7" t="str">
        <f>IF(OUT!AE579="", "", OUT!AE579)</f>
        <v/>
      </c>
      <c r="M653" s="7" t="str">
        <f>IF(OUT!AG579="", "", OUT!AG579)</f>
        <v/>
      </c>
      <c r="N653" s="7" t="str">
        <f>IF(OUT!AQ579="", "", OUT!AQ579)</f>
        <v/>
      </c>
      <c r="O653" s="7" t="str">
        <f>IF(OUT!BM579="", "", OUT!BM579)</f>
        <v>T3</v>
      </c>
      <c r="P653" s="8">
        <f>IF(OUT!N579="", "", OUT!N579)</f>
        <v>0.627</v>
      </c>
      <c r="Q653" s="9">
        <f>IF(OUT!O579="", "", OUT!O579)</f>
        <v>31.35</v>
      </c>
      <c r="R653" s="8">
        <f>IF(PPG!H579="", "", PPG!H579)</f>
        <v>0</v>
      </c>
      <c r="S653" s="9">
        <f>IF(PPG!I579="", "", PPG!I579)</f>
        <v>0</v>
      </c>
      <c r="T653" s="8">
        <f>IF(PPG!J579="", "", PPG!J579)</f>
        <v>0</v>
      </c>
      <c r="U653" s="9">
        <f>IF(PPG!K579="", "", PPG!K579)</f>
        <v>0</v>
      </c>
      <c r="V653" s="8">
        <f>IF(PPG!L579="", "", PPG!L579)</f>
        <v>0</v>
      </c>
      <c r="W653" s="9">
        <f>IF(PPG!M579="", "", PPG!M579)</f>
        <v>0</v>
      </c>
      <c r="X653" s="8">
        <f>IF(PPG!N579="", "", PPG!N579)</f>
        <v>0</v>
      </c>
      <c r="Y653" s="9">
        <f>IF(PPG!O579="", "", PPG!O579)</f>
        <v>0</v>
      </c>
      <c r="Z653" s="8">
        <f>IF(PPG!Q579="", "", PPG!Q579)</f>
        <v>0.627</v>
      </c>
      <c r="AA653" s="9">
        <f>IF(PPG!R579="", "", PPG!R579)</f>
        <v>31.35</v>
      </c>
      <c r="AB653" s="8">
        <f>IF(PPG!S579="", "", PPG!S579)</f>
        <v>0</v>
      </c>
      <c r="AC653" s="9">
        <f>IF(PPG!T579="", "", PPG!T579)</f>
        <v>0</v>
      </c>
      <c r="AD653" s="8">
        <f>IF(PPG!U579="", "", PPG!U579)</f>
        <v>0</v>
      </c>
      <c r="AE653" s="9">
        <f>IF(PPG!V579="", "", PPG!V579)</f>
        <v>0</v>
      </c>
      <c r="AF653" s="8">
        <f>IF(PPG!W579="", "", PPG!W579)</f>
        <v>0</v>
      </c>
      <c r="AG653" s="9">
        <f>IF(PPG!X579="", "", PPG!X579)</f>
        <v>0</v>
      </c>
      <c r="AH653" s="8">
        <f>IF(PPG!Y579="", "", PPG!Y579)</f>
        <v>0</v>
      </c>
      <c r="AI653" s="9">
        <f>IF(PPG!Z579="", "", PPG!Z579)</f>
        <v>0</v>
      </c>
      <c r="AJ653" s="30" t="str">
        <f>IF(D653&lt;&gt;"",D653*I653, "0.00")</f>
        <v>0.00</v>
      </c>
      <c r="AK653" s="7" t="str">
        <f>IF(D653&lt;&gt;"",D653, "0")</f>
        <v>0</v>
      </c>
      <c r="AL653" s="7" t="str">
        <f>IF(D653&lt;&gt;"",D653*K653, "0")</f>
        <v>0</v>
      </c>
    </row>
    <row r="654" spans="1:38">
      <c r="A654" s="7">
        <f>IF(OUT!C580="", "", OUT!C580)</f>
        <v>711</v>
      </c>
      <c r="B654" s="18">
        <f>IF(OUT!A580="", "", OUT!A580)</f>
        <v>65522</v>
      </c>
      <c r="C654" s="7" t="str">
        <f>IF(OUT!D580="", "", OUT!D580)</f>
        <v>M</v>
      </c>
      <c r="D654" s="25"/>
      <c r="E654" s="7" t="str">
        <f>IF(OUT!E580="", "", OUT!E580)</f>
        <v>50 TRAY</v>
      </c>
      <c r="F654" s="22" t="str">
        <f>IF(OUT!AE580="NEW", "✷", "")</f>
        <v/>
      </c>
      <c r="G654" t="str">
        <f>IF(OUT!B580="", "", OUT!B580)</f>
        <v>HERB   OREGANO ORIGANUM VULGARE HOT AND SPICY</v>
      </c>
      <c r="H654" s="19">
        <f>IF(AND($K$3=1,$K$4="N"),P654,IF(AND($K$3=2,$K$4="N"),R654,IF(AND($K$3=3,$K$4="N"),T654,IF(AND($K$3=4,$K$4="N"),V654,IF(AND($K$3=5,$K$4="N"),X654,IF(AND($K$3=1,$K$4="Y"),Z654,IF(AND($K$3=2,$K$4="Y"),AB654,IF(AND($K$3=3,$K$4="Y"),AD654,IF(AND($K$3=4,$K$4="Y"),AF654,IF(AND($K$3=5,$K$4="Y"),AH654,"FALSE"))))))))))</f>
        <v>1.161</v>
      </c>
      <c r="I654" s="20">
        <f>IF(AND($K$3=1,$K$4="N"),Q654,IF(AND($K$3=2,$K$4="N"),S654,IF(AND($K$3=3,$K$4="N"),U654,IF(AND($K$3=4,$K$4="N"),W654,IF(AND($K$3=5,$K$4="N"),Y654,IF(AND($K$3=1,$K$4="Y"),AA654,IF(AND($K$3=2,$K$4="Y"),AC654,IF(AND($K$3=3,$K$4="Y"),AE654,IF(AND($K$3=4,$K$4="Y"),AG654,IF(AND($K$3=5,$K$4="Y"),AI654,"FALSE"))))))))))</f>
        <v>58.05</v>
      </c>
      <c r="J654" s="34" t="str">
        <f>IF(OUT!F580="", "", OUT!F580)</f>
        <v/>
      </c>
      <c r="K654" s="7">
        <f>IF(OUT!P580="", "", OUT!P580)</f>
        <v>50</v>
      </c>
      <c r="L654" s="7" t="str">
        <f>IF(OUT!AE580="", "", OUT!AE580)</f>
        <v/>
      </c>
      <c r="M654" s="7" t="str">
        <f>IF(OUT!AG580="", "", OUT!AG580)</f>
        <v/>
      </c>
      <c r="N654" s="7" t="str">
        <f>IF(OUT!AQ580="", "", OUT!AQ580)</f>
        <v/>
      </c>
      <c r="O654" s="7" t="str">
        <f>IF(OUT!BM580="", "", OUT!BM580)</f>
        <v>T3</v>
      </c>
      <c r="P654" s="8">
        <f>IF(OUT!N580="", "", OUT!N580)</f>
        <v>1.161</v>
      </c>
      <c r="Q654" s="9">
        <f>IF(OUT!O580="", "", OUT!O580)</f>
        <v>58.05</v>
      </c>
      <c r="R654" s="8">
        <f>IF(PPG!H580="", "", PPG!H580)</f>
        <v>0</v>
      </c>
      <c r="S654" s="9">
        <f>IF(PPG!I580="", "", PPG!I580)</f>
        <v>0</v>
      </c>
      <c r="T654" s="8">
        <f>IF(PPG!J580="", "", PPG!J580)</f>
        <v>0</v>
      </c>
      <c r="U654" s="9">
        <f>IF(PPG!K580="", "", PPG!K580)</f>
        <v>0</v>
      </c>
      <c r="V654" s="8">
        <f>IF(PPG!L580="", "", PPG!L580)</f>
        <v>0</v>
      </c>
      <c r="W654" s="9">
        <f>IF(PPG!M580="", "", PPG!M580)</f>
        <v>0</v>
      </c>
      <c r="X654" s="8">
        <f>IF(PPG!N580="", "", PPG!N580)</f>
        <v>0</v>
      </c>
      <c r="Y654" s="9">
        <f>IF(PPG!O580="", "", PPG!O580)</f>
        <v>0</v>
      </c>
      <c r="Z654" s="8">
        <f>IF(PPG!Q580="", "", PPG!Q580)</f>
        <v>1.161</v>
      </c>
      <c r="AA654" s="9">
        <f>IF(PPG!R580="", "", PPG!R580)</f>
        <v>58.05</v>
      </c>
      <c r="AB654" s="8">
        <f>IF(PPG!S580="", "", PPG!S580)</f>
        <v>0</v>
      </c>
      <c r="AC654" s="9">
        <f>IF(PPG!T580="", "", PPG!T580)</f>
        <v>0</v>
      </c>
      <c r="AD654" s="8">
        <f>IF(PPG!U580="", "", PPG!U580)</f>
        <v>0</v>
      </c>
      <c r="AE654" s="9">
        <f>IF(PPG!V580="", "", PPG!V580)</f>
        <v>0</v>
      </c>
      <c r="AF654" s="8">
        <f>IF(PPG!W580="", "", PPG!W580)</f>
        <v>0</v>
      </c>
      <c r="AG654" s="9">
        <f>IF(PPG!X580="", "", PPG!X580)</f>
        <v>0</v>
      </c>
      <c r="AH654" s="8">
        <f>IF(PPG!Y580="", "", PPG!Y580)</f>
        <v>0</v>
      </c>
      <c r="AI654" s="9">
        <f>IF(PPG!Z580="", "", PPG!Z580)</f>
        <v>0</v>
      </c>
      <c r="AJ654" s="30" t="str">
        <f>IF(D654&lt;&gt;"",D654*I654, "0.00")</f>
        <v>0.00</v>
      </c>
      <c r="AK654" s="7" t="str">
        <f>IF(D654&lt;&gt;"",D654, "0")</f>
        <v>0</v>
      </c>
      <c r="AL654" s="7" t="str">
        <f>IF(D654&lt;&gt;"",D654*K654, "0")</f>
        <v>0</v>
      </c>
    </row>
    <row r="655" spans="1:38">
      <c r="A655" s="7">
        <f>IF(OUT!C802="", "", OUT!C802)</f>
        <v>711</v>
      </c>
      <c r="B655" s="18">
        <f>IF(OUT!A802="", "", OUT!A802)</f>
        <v>73656</v>
      </c>
      <c r="C655" s="7" t="str">
        <f>IF(OUT!D802="", "", OUT!D802)</f>
        <v>DB</v>
      </c>
      <c r="D655" s="25"/>
      <c r="E655" s="7" t="str">
        <f>IF(OUT!E802="", "", OUT!E802)</f>
        <v>51 CELL</v>
      </c>
      <c r="F655" s="22" t="str">
        <f>IF(OUT!AE802="NEW", "✷", "")</f>
        <v/>
      </c>
      <c r="G655" t="str">
        <f>IF(OUT!B802="", "", OUT!B802)</f>
        <v>HERB   OREGANO ORIGANUM VULGARE ITALIAN</v>
      </c>
      <c r="H655" s="19">
        <f>IF(AND($K$3=1,$K$4="N"),P655,IF(AND($K$3=2,$K$4="N"),R655,IF(AND($K$3=3,$K$4="N"),T655,IF(AND($K$3=4,$K$4="N"),V655,IF(AND($K$3=5,$K$4="N"),X655,IF(AND($K$3=1,$K$4="Y"),Z655,IF(AND($K$3=2,$K$4="Y"),AB655,IF(AND($K$3=3,$K$4="Y"),AD655,IF(AND($K$3=4,$K$4="Y"),AF655,IF(AND($K$3=5,$K$4="Y"),AH655,"FALSE"))))))))))</f>
        <v>0.627</v>
      </c>
      <c r="I655" s="20">
        <f>IF(AND($K$3=1,$K$4="N"),Q655,IF(AND($K$3=2,$K$4="N"),S655,IF(AND($K$3=3,$K$4="N"),U655,IF(AND($K$3=4,$K$4="N"),W655,IF(AND($K$3=5,$K$4="N"),Y655,IF(AND($K$3=1,$K$4="Y"),AA655,IF(AND($K$3=2,$K$4="Y"),AC655,IF(AND($K$3=3,$K$4="Y"),AE655,IF(AND($K$3=4,$K$4="Y"),AG655,IF(AND($K$3=5,$K$4="Y"),AI655,"FALSE"))))))))))</f>
        <v>31.35</v>
      </c>
      <c r="J655" s="34" t="str">
        <f>IF(OUT!F802="", "", OUT!F802)</f>
        <v>STRIP TRAY</v>
      </c>
      <c r="K655" s="7">
        <f>IF(OUT!P802="", "", OUT!P802)</f>
        <v>50</v>
      </c>
      <c r="L655" s="7" t="str">
        <f>IF(OUT!AE802="", "", OUT!AE802)</f>
        <v/>
      </c>
      <c r="M655" s="7" t="str">
        <f>IF(OUT!AG802="", "", OUT!AG802)</f>
        <v/>
      </c>
      <c r="N655" s="7" t="str">
        <f>IF(OUT!AQ802="", "", OUT!AQ802)</f>
        <v/>
      </c>
      <c r="O655" s="7" t="str">
        <f>IF(OUT!BM802="", "", OUT!BM802)</f>
        <v>T3</v>
      </c>
      <c r="P655" s="8">
        <f>IF(OUT!N802="", "", OUT!N802)</f>
        <v>0.627</v>
      </c>
      <c r="Q655" s="9">
        <f>IF(OUT!O802="", "", OUT!O802)</f>
        <v>31.35</v>
      </c>
      <c r="R655" s="8">
        <f>IF(PPG!H802="", "", PPG!H802)</f>
        <v>0</v>
      </c>
      <c r="S655" s="9">
        <f>IF(PPG!I802="", "", PPG!I802)</f>
        <v>0</v>
      </c>
      <c r="T655" s="8">
        <f>IF(PPG!J802="", "", PPG!J802)</f>
        <v>0</v>
      </c>
      <c r="U655" s="9">
        <f>IF(PPG!K802="", "", PPG!K802)</f>
        <v>0</v>
      </c>
      <c r="V655" s="8">
        <f>IF(PPG!L802="", "", PPG!L802)</f>
        <v>0</v>
      </c>
      <c r="W655" s="9">
        <f>IF(PPG!M802="", "", PPG!M802)</f>
        <v>0</v>
      </c>
      <c r="X655" s="8">
        <f>IF(PPG!N802="", "", PPG!N802)</f>
        <v>0</v>
      </c>
      <c r="Y655" s="9">
        <f>IF(PPG!O802="", "", PPG!O802)</f>
        <v>0</v>
      </c>
      <c r="Z655" s="8">
        <f>IF(PPG!Q802="", "", PPG!Q802)</f>
        <v>0.627</v>
      </c>
      <c r="AA655" s="9">
        <f>IF(PPG!R802="", "", PPG!R802)</f>
        <v>31.35</v>
      </c>
      <c r="AB655" s="8">
        <f>IF(PPG!S802="", "", PPG!S802)</f>
        <v>0</v>
      </c>
      <c r="AC655" s="9">
        <f>IF(PPG!T802="", "", PPG!T802)</f>
        <v>0</v>
      </c>
      <c r="AD655" s="8">
        <f>IF(PPG!U802="", "", PPG!U802)</f>
        <v>0</v>
      </c>
      <c r="AE655" s="9">
        <f>IF(PPG!V802="", "", PPG!V802)</f>
        <v>0</v>
      </c>
      <c r="AF655" s="8">
        <f>IF(PPG!W802="", "", PPG!W802)</f>
        <v>0</v>
      </c>
      <c r="AG655" s="9">
        <f>IF(PPG!X802="", "", PPG!X802)</f>
        <v>0</v>
      </c>
      <c r="AH655" s="8">
        <f>IF(PPG!Y802="", "", PPG!Y802)</f>
        <v>0</v>
      </c>
      <c r="AI655" s="9">
        <f>IF(PPG!Z802="", "", PPG!Z802)</f>
        <v>0</v>
      </c>
      <c r="AJ655" s="30" t="str">
        <f>IF(D655&lt;&gt;"",D655*I655, "0.00")</f>
        <v>0.00</v>
      </c>
      <c r="AK655" s="7" t="str">
        <f>IF(D655&lt;&gt;"",D655, "0")</f>
        <v>0</v>
      </c>
      <c r="AL655" s="7" t="str">
        <f>IF(D655&lt;&gt;"",D655*K655, "0")</f>
        <v>0</v>
      </c>
    </row>
    <row r="656" spans="1:38">
      <c r="A656" s="7">
        <f>IF(OUT!C803="", "", OUT!C803)</f>
        <v>711</v>
      </c>
      <c r="B656" s="18">
        <f>IF(OUT!A803="", "", OUT!A803)</f>
        <v>73656</v>
      </c>
      <c r="C656" s="7" t="str">
        <f>IF(OUT!D803="", "", OUT!D803)</f>
        <v>M</v>
      </c>
      <c r="D656" s="25"/>
      <c r="E656" s="7" t="str">
        <f>IF(OUT!E803="", "", OUT!E803)</f>
        <v>50 TRAY</v>
      </c>
      <c r="F656" s="22" t="str">
        <f>IF(OUT!AE803="NEW", "✷", "")</f>
        <v/>
      </c>
      <c r="G656" t="str">
        <f>IF(OUT!B803="", "", OUT!B803)</f>
        <v>HERB   OREGANO ORIGANUM VULGARE ITALIAN</v>
      </c>
      <c r="H656" s="19">
        <f>IF(AND($K$3=1,$K$4="N"),P656,IF(AND($K$3=2,$K$4="N"),R656,IF(AND($K$3=3,$K$4="N"),T656,IF(AND($K$3=4,$K$4="N"),V656,IF(AND($K$3=5,$K$4="N"),X656,IF(AND($K$3=1,$K$4="Y"),Z656,IF(AND($K$3=2,$K$4="Y"),AB656,IF(AND($K$3=3,$K$4="Y"),AD656,IF(AND($K$3=4,$K$4="Y"),AF656,IF(AND($K$3=5,$K$4="Y"),AH656,"FALSE"))))))))))</f>
        <v>1.161</v>
      </c>
      <c r="I656" s="20">
        <f>IF(AND($K$3=1,$K$4="N"),Q656,IF(AND($K$3=2,$K$4="N"),S656,IF(AND($K$3=3,$K$4="N"),U656,IF(AND($K$3=4,$K$4="N"),W656,IF(AND($K$3=5,$K$4="N"),Y656,IF(AND($K$3=1,$K$4="Y"),AA656,IF(AND($K$3=2,$K$4="Y"),AC656,IF(AND($K$3=3,$K$4="Y"),AE656,IF(AND($K$3=4,$K$4="Y"),AG656,IF(AND($K$3=5,$K$4="Y"),AI656,"FALSE"))))))))))</f>
        <v>58.05</v>
      </c>
      <c r="J656" s="34" t="str">
        <f>IF(OUT!F803="", "", OUT!F803)</f>
        <v/>
      </c>
      <c r="K656" s="7">
        <f>IF(OUT!P803="", "", OUT!P803)</f>
        <v>50</v>
      </c>
      <c r="L656" s="7" t="str">
        <f>IF(OUT!AE803="", "", OUT!AE803)</f>
        <v/>
      </c>
      <c r="M656" s="7" t="str">
        <f>IF(OUT!AG803="", "", OUT!AG803)</f>
        <v/>
      </c>
      <c r="N656" s="7" t="str">
        <f>IF(OUT!AQ803="", "", OUT!AQ803)</f>
        <v/>
      </c>
      <c r="O656" s="7" t="str">
        <f>IF(OUT!BM803="", "", OUT!BM803)</f>
        <v>T3</v>
      </c>
      <c r="P656" s="8">
        <f>IF(OUT!N803="", "", OUT!N803)</f>
        <v>1.161</v>
      </c>
      <c r="Q656" s="9">
        <f>IF(OUT!O803="", "", OUT!O803)</f>
        <v>58.05</v>
      </c>
      <c r="R656" s="8">
        <f>IF(PPG!H803="", "", PPG!H803)</f>
        <v>0</v>
      </c>
      <c r="S656" s="9">
        <f>IF(PPG!I803="", "", PPG!I803)</f>
        <v>0</v>
      </c>
      <c r="T656" s="8">
        <f>IF(PPG!J803="", "", PPG!J803)</f>
        <v>0</v>
      </c>
      <c r="U656" s="9">
        <f>IF(PPG!K803="", "", PPG!K803)</f>
        <v>0</v>
      </c>
      <c r="V656" s="8">
        <f>IF(PPG!L803="", "", PPG!L803)</f>
        <v>0</v>
      </c>
      <c r="W656" s="9">
        <f>IF(PPG!M803="", "", PPG!M803)</f>
        <v>0</v>
      </c>
      <c r="X656" s="8">
        <f>IF(PPG!N803="", "", PPG!N803)</f>
        <v>0</v>
      </c>
      <c r="Y656" s="9">
        <f>IF(PPG!O803="", "", PPG!O803)</f>
        <v>0</v>
      </c>
      <c r="Z656" s="8">
        <f>IF(PPG!Q803="", "", PPG!Q803)</f>
        <v>1.161</v>
      </c>
      <c r="AA656" s="9">
        <f>IF(PPG!R803="", "", PPG!R803)</f>
        <v>58.05</v>
      </c>
      <c r="AB656" s="8">
        <f>IF(PPG!S803="", "", PPG!S803)</f>
        <v>0</v>
      </c>
      <c r="AC656" s="9">
        <f>IF(PPG!T803="", "", PPG!T803)</f>
        <v>0</v>
      </c>
      <c r="AD656" s="8">
        <f>IF(PPG!U803="", "", PPG!U803)</f>
        <v>0</v>
      </c>
      <c r="AE656" s="9">
        <f>IF(PPG!V803="", "", PPG!V803)</f>
        <v>0</v>
      </c>
      <c r="AF656" s="8">
        <f>IF(PPG!W803="", "", PPG!W803)</f>
        <v>0</v>
      </c>
      <c r="AG656" s="9">
        <f>IF(PPG!X803="", "", PPG!X803)</f>
        <v>0</v>
      </c>
      <c r="AH656" s="8">
        <f>IF(PPG!Y803="", "", PPG!Y803)</f>
        <v>0</v>
      </c>
      <c r="AI656" s="9">
        <f>IF(PPG!Z803="", "", PPG!Z803)</f>
        <v>0</v>
      </c>
      <c r="AJ656" s="30" t="str">
        <f>IF(D656&lt;&gt;"",D656*I656, "0.00")</f>
        <v>0.00</v>
      </c>
      <c r="AK656" s="7" t="str">
        <f>IF(D656&lt;&gt;"",D656, "0")</f>
        <v>0</v>
      </c>
      <c r="AL656" s="7" t="str">
        <f>IF(D656&lt;&gt;"",D656*K656, "0")</f>
        <v>0</v>
      </c>
    </row>
    <row r="657" spans="1:38">
      <c r="A657" s="7">
        <f>IF(OUT!C411="", "", OUT!C411)</f>
        <v>711</v>
      </c>
      <c r="B657" s="18">
        <f>IF(OUT!A411="", "", OUT!A411)</f>
        <v>55735</v>
      </c>
      <c r="C657" s="7" t="str">
        <f>IF(OUT!D411="", "", OUT!D411)</f>
        <v>DB</v>
      </c>
      <c r="D657" s="25"/>
      <c r="E657" s="7" t="str">
        <f>IF(OUT!E411="", "", OUT!E411)</f>
        <v>51 CELL</v>
      </c>
      <c r="F657" s="22" t="str">
        <f>IF(OUT!AE411="NEW", "✷", "")</f>
        <v/>
      </c>
      <c r="G657" t="str">
        <f>IF(OUT!B411="", "", OUT!B411)</f>
        <v>HERB   OREGANO ORIGANUM VULGARE SUPREME</v>
      </c>
      <c r="H657" s="19">
        <f>IF(AND($K$3=1,$K$4="N"),P657,IF(AND($K$3=2,$K$4="N"),R657,IF(AND($K$3=3,$K$4="N"),T657,IF(AND($K$3=4,$K$4="N"),V657,IF(AND($K$3=5,$K$4="N"),X657,IF(AND($K$3=1,$K$4="Y"),Z657,IF(AND($K$3=2,$K$4="Y"),AB657,IF(AND($K$3=3,$K$4="Y"),AD657,IF(AND($K$3=4,$K$4="Y"),AF657,IF(AND($K$3=5,$K$4="Y"),AH657,"FALSE"))))))))))</f>
        <v>0.627</v>
      </c>
      <c r="I657" s="20">
        <f>IF(AND($K$3=1,$K$4="N"),Q657,IF(AND($K$3=2,$K$4="N"),S657,IF(AND($K$3=3,$K$4="N"),U657,IF(AND($K$3=4,$K$4="N"),W657,IF(AND($K$3=5,$K$4="N"),Y657,IF(AND($K$3=1,$K$4="Y"),AA657,IF(AND($K$3=2,$K$4="Y"),AC657,IF(AND($K$3=3,$K$4="Y"),AE657,IF(AND($K$3=4,$K$4="Y"),AG657,IF(AND($K$3=5,$K$4="Y"),AI657,"FALSE"))))))))))</f>
        <v>31.35</v>
      </c>
      <c r="J657" s="34" t="str">
        <f>IF(OUT!F411="", "", OUT!F411)</f>
        <v>STRIP TRAY</v>
      </c>
      <c r="K657" s="7">
        <f>IF(OUT!P411="", "", OUT!P411)</f>
        <v>50</v>
      </c>
      <c r="L657" s="7" t="str">
        <f>IF(OUT!AE411="", "", OUT!AE411)</f>
        <v/>
      </c>
      <c r="M657" s="7" t="str">
        <f>IF(OUT!AG411="", "", OUT!AG411)</f>
        <v/>
      </c>
      <c r="N657" s="7" t="str">
        <f>IF(OUT!AQ411="", "", OUT!AQ411)</f>
        <v/>
      </c>
      <c r="O657" s="7" t="str">
        <f>IF(OUT!BM411="", "", OUT!BM411)</f>
        <v>T3</v>
      </c>
      <c r="P657" s="8">
        <f>IF(OUT!N411="", "", OUT!N411)</f>
        <v>0.627</v>
      </c>
      <c r="Q657" s="9">
        <f>IF(OUT!O411="", "", OUT!O411)</f>
        <v>31.35</v>
      </c>
      <c r="R657" s="8">
        <f>IF(PPG!H411="", "", PPG!H411)</f>
        <v>0</v>
      </c>
      <c r="S657" s="9">
        <f>IF(PPG!I411="", "", PPG!I411)</f>
        <v>0</v>
      </c>
      <c r="T657" s="8">
        <f>IF(PPG!J411="", "", PPG!J411)</f>
        <v>0</v>
      </c>
      <c r="U657" s="9">
        <f>IF(PPG!K411="", "", PPG!K411)</f>
        <v>0</v>
      </c>
      <c r="V657" s="8">
        <f>IF(PPG!L411="", "", PPG!L411)</f>
        <v>0</v>
      </c>
      <c r="W657" s="9">
        <f>IF(PPG!M411="", "", PPG!M411)</f>
        <v>0</v>
      </c>
      <c r="X657" s="8">
        <f>IF(PPG!N411="", "", PPG!N411)</f>
        <v>0</v>
      </c>
      <c r="Y657" s="9">
        <f>IF(PPG!O411="", "", PPG!O411)</f>
        <v>0</v>
      </c>
      <c r="Z657" s="8">
        <f>IF(PPG!Q411="", "", PPG!Q411)</f>
        <v>0.627</v>
      </c>
      <c r="AA657" s="9">
        <f>IF(PPG!R411="", "", PPG!R411)</f>
        <v>31.35</v>
      </c>
      <c r="AB657" s="8">
        <f>IF(PPG!S411="", "", PPG!S411)</f>
        <v>0</v>
      </c>
      <c r="AC657" s="9">
        <f>IF(PPG!T411="", "", PPG!T411)</f>
        <v>0</v>
      </c>
      <c r="AD657" s="8">
        <f>IF(PPG!U411="", "", PPG!U411)</f>
        <v>0</v>
      </c>
      <c r="AE657" s="9">
        <f>IF(PPG!V411="", "", PPG!V411)</f>
        <v>0</v>
      </c>
      <c r="AF657" s="8">
        <f>IF(PPG!W411="", "", PPG!W411)</f>
        <v>0</v>
      </c>
      <c r="AG657" s="9">
        <f>IF(PPG!X411="", "", PPG!X411)</f>
        <v>0</v>
      </c>
      <c r="AH657" s="8">
        <f>IF(PPG!Y411="", "", PPG!Y411)</f>
        <v>0</v>
      </c>
      <c r="AI657" s="9">
        <f>IF(PPG!Z411="", "", PPG!Z411)</f>
        <v>0</v>
      </c>
      <c r="AJ657" s="30" t="str">
        <f>IF(D657&lt;&gt;"",D657*I657, "0.00")</f>
        <v>0.00</v>
      </c>
      <c r="AK657" s="7" t="str">
        <f>IF(D657&lt;&gt;"",D657, "0")</f>
        <v>0</v>
      </c>
      <c r="AL657" s="7" t="str">
        <f>IF(D657&lt;&gt;"",D657*K657, "0")</f>
        <v>0</v>
      </c>
    </row>
    <row r="658" spans="1:38">
      <c r="A658" s="7">
        <f>IF(OUT!C1238="", "", OUT!C1238)</f>
        <v>711</v>
      </c>
      <c r="B658" s="18">
        <f>IF(OUT!A1238="", "", OUT!A1238)</f>
        <v>86926</v>
      </c>
      <c r="C658" s="7" t="str">
        <f>IF(OUT!D1238="", "", OUT!D1238)</f>
        <v>DB</v>
      </c>
      <c r="D658" s="25"/>
      <c r="E658" s="7" t="str">
        <f>IF(OUT!E1238="", "", OUT!E1238)</f>
        <v>51 CELL</v>
      </c>
      <c r="F658" s="22" t="str">
        <f>IF(OUT!AE1238="NEW", "✷", "")</f>
        <v/>
      </c>
      <c r="G658" t="str">
        <f>IF(OUT!B1238="", "", OUT!B1238)</f>
        <v>HERB   PARSLEY ITALIAN DARK GREEN</v>
      </c>
      <c r="H658" s="19">
        <f>IF(AND($K$3=1,$K$4="N"),P658,IF(AND($K$3=2,$K$4="N"),R658,IF(AND($K$3=3,$K$4="N"),T658,IF(AND($K$3=4,$K$4="N"),V658,IF(AND($K$3=5,$K$4="N"),X658,IF(AND($K$3=1,$K$4="Y"),Z658,IF(AND($K$3=2,$K$4="Y"),AB658,IF(AND($K$3=3,$K$4="Y"),AD658,IF(AND($K$3=4,$K$4="Y"),AF658,IF(AND($K$3=5,$K$4="Y"),AH658,"FALSE"))))))))))</f>
        <v>0.47399999999999998</v>
      </c>
      <c r="I658" s="20">
        <f>IF(AND($K$3=1,$K$4="N"),Q658,IF(AND($K$3=2,$K$4="N"),S658,IF(AND($K$3=3,$K$4="N"),U658,IF(AND($K$3=4,$K$4="N"),W658,IF(AND($K$3=5,$K$4="N"),Y658,IF(AND($K$3=1,$K$4="Y"),AA658,IF(AND($K$3=2,$K$4="Y"),AC658,IF(AND($K$3=3,$K$4="Y"),AE658,IF(AND($K$3=4,$K$4="Y"),AG658,IF(AND($K$3=5,$K$4="Y"),AI658,"FALSE"))))))))))</f>
        <v>23.7</v>
      </c>
      <c r="J658" s="34" t="str">
        <f>IF(OUT!F1238="", "", OUT!F1238)</f>
        <v>STRIP TRAY</v>
      </c>
      <c r="K658" s="7">
        <f>IF(OUT!P1238="", "", OUT!P1238)</f>
        <v>50</v>
      </c>
      <c r="L658" s="7" t="str">
        <f>IF(OUT!AE1238="", "", OUT!AE1238)</f>
        <v/>
      </c>
      <c r="M658" s="7" t="str">
        <f>IF(OUT!AG1238="", "", OUT!AG1238)</f>
        <v/>
      </c>
      <c r="N658" s="7" t="str">
        <f>IF(OUT!AQ1238="", "", OUT!AQ1238)</f>
        <v/>
      </c>
      <c r="O658" s="7" t="str">
        <f>IF(OUT!BM1238="", "", OUT!BM1238)</f>
        <v>T3</v>
      </c>
      <c r="P658" s="8">
        <f>IF(OUT!N1238="", "", OUT!N1238)</f>
        <v>0.47399999999999998</v>
      </c>
      <c r="Q658" s="9">
        <f>IF(OUT!O1238="", "", OUT!O1238)</f>
        <v>23.7</v>
      </c>
      <c r="R658" s="8">
        <f>IF(PPG!H1238="", "", PPG!H1238)</f>
        <v>0</v>
      </c>
      <c r="S658" s="9">
        <f>IF(PPG!I1238="", "", PPG!I1238)</f>
        <v>0</v>
      </c>
      <c r="T658" s="8">
        <f>IF(PPG!J1238="", "", PPG!J1238)</f>
        <v>0</v>
      </c>
      <c r="U658" s="9">
        <f>IF(PPG!K1238="", "", PPG!K1238)</f>
        <v>0</v>
      </c>
      <c r="V658" s="8">
        <f>IF(PPG!L1238="", "", PPG!L1238)</f>
        <v>0</v>
      </c>
      <c r="W658" s="9">
        <f>IF(PPG!M1238="", "", PPG!M1238)</f>
        <v>0</v>
      </c>
      <c r="X658" s="8">
        <f>IF(PPG!N1238="", "", PPG!N1238)</f>
        <v>0</v>
      </c>
      <c r="Y658" s="9">
        <f>IF(PPG!O1238="", "", PPG!O1238)</f>
        <v>0</v>
      </c>
      <c r="Z658" s="8">
        <f>IF(PPG!Q1238="", "", PPG!Q1238)</f>
        <v>0.47399999999999998</v>
      </c>
      <c r="AA658" s="9">
        <f>IF(PPG!R1238="", "", PPG!R1238)</f>
        <v>23.7</v>
      </c>
      <c r="AB658" s="8">
        <f>IF(PPG!S1238="", "", PPG!S1238)</f>
        <v>0</v>
      </c>
      <c r="AC658" s="9">
        <f>IF(PPG!T1238="", "", PPG!T1238)</f>
        <v>0</v>
      </c>
      <c r="AD658" s="8">
        <f>IF(PPG!U1238="", "", PPG!U1238)</f>
        <v>0</v>
      </c>
      <c r="AE658" s="9">
        <f>IF(PPG!V1238="", "", PPG!V1238)</f>
        <v>0</v>
      </c>
      <c r="AF658" s="8">
        <f>IF(PPG!W1238="", "", PPG!W1238)</f>
        <v>0</v>
      </c>
      <c r="AG658" s="9">
        <f>IF(PPG!X1238="", "", PPG!X1238)</f>
        <v>0</v>
      </c>
      <c r="AH658" s="8">
        <f>IF(PPG!Y1238="", "", PPG!Y1238)</f>
        <v>0</v>
      </c>
      <c r="AI658" s="9">
        <f>IF(PPG!Z1238="", "", PPG!Z1238)</f>
        <v>0</v>
      </c>
      <c r="AJ658" s="30" t="str">
        <f>IF(D658&lt;&gt;"",D658*I658, "0.00")</f>
        <v>0.00</v>
      </c>
      <c r="AK658" s="7" t="str">
        <f>IF(D658&lt;&gt;"",D658, "0")</f>
        <v>0</v>
      </c>
      <c r="AL658" s="7" t="str">
        <f>IF(D658&lt;&gt;"",D658*K658, "0")</f>
        <v>0</v>
      </c>
    </row>
    <row r="659" spans="1:38">
      <c r="A659" s="7">
        <f>IF(OUT!C164="", "", OUT!C164)</f>
        <v>711</v>
      </c>
      <c r="B659" s="18">
        <f>IF(OUT!A164="", "", OUT!A164)</f>
        <v>31440</v>
      </c>
      <c r="C659" s="7" t="str">
        <f>IF(OUT!D164="", "", OUT!D164)</f>
        <v>DB</v>
      </c>
      <c r="D659" s="25"/>
      <c r="E659" s="7" t="str">
        <f>IF(OUT!E164="", "", OUT!E164)</f>
        <v>51 CELL</v>
      </c>
      <c r="F659" s="22" t="str">
        <f>IF(OUT!AE164="NEW", "✷", "")</f>
        <v/>
      </c>
      <c r="G659" t="str">
        <f>IF(OUT!B164="", "", OUT!B164)</f>
        <v>HERB   PARSLEY PAGODA  (TRIPLE CURLED)</v>
      </c>
      <c r="H659" s="19">
        <f>IF(AND($K$3=1,$K$4="N"),P659,IF(AND($K$3=2,$K$4="N"),R659,IF(AND($K$3=3,$K$4="N"),T659,IF(AND($K$3=4,$K$4="N"),V659,IF(AND($K$3=5,$K$4="N"),X659,IF(AND($K$3=1,$K$4="Y"),Z659,IF(AND($K$3=2,$K$4="Y"),AB659,IF(AND($K$3=3,$K$4="Y"),AD659,IF(AND($K$3=4,$K$4="Y"),AF659,IF(AND($K$3=5,$K$4="Y"),AH659,"FALSE"))))))))))</f>
        <v>0.47399999999999998</v>
      </c>
      <c r="I659" s="20">
        <f>IF(AND($K$3=1,$K$4="N"),Q659,IF(AND($K$3=2,$K$4="N"),S659,IF(AND($K$3=3,$K$4="N"),U659,IF(AND($K$3=4,$K$4="N"),W659,IF(AND($K$3=5,$K$4="N"),Y659,IF(AND($K$3=1,$K$4="Y"),AA659,IF(AND($K$3=2,$K$4="Y"),AC659,IF(AND($K$3=3,$K$4="Y"),AE659,IF(AND($K$3=4,$K$4="Y"),AG659,IF(AND($K$3=5,$K$4="Y"),AI659,"FALSE"))))))))))</f>
        <v>23.7</v>
      </c>
      <c r="J659" s="34" t="str">
        <f>IF(OUT!F164="", "", OUT!F164)</f>
        <v>STRIP TRAY</v>
      </c>
      <c r="K659" s="7">
        <f>IF(OUT!P164="", "", OUT!P164)</f>
        <v>50</v>
      </c>
      <c r="L659" s="7" t="str">
        <f>IF(OUT!AE164="", "", OUT!AE164)</f>
        <v/>
      </c>
      <c r="M659" s="7" t="str">
        <f>IF(OUT!AG164="", "", OUT!AG164)</f>
        <v/>
      </c>
      <c r="N659" s="7" t="str">
        <f>IF(OUT!AQ164="", "", OUT!AQ164)</f>
        <v/>
      </c>
      <c r="O659" s="7" t="str">
        <f>IF(OUT!BM164="", "", OUT!BM164)</f>
        <v>T3</v>
      </c>
      <c r="P659" s="8">
        <f>IF(OUT!N164="", "", OUT!N164)</f>
        <v>0.47399999999999998</v>
      </c>
      <c r="Q659" s="9">
        <f>IF(OUT!O164="", "", OUT!O164)</f>
        <v>23.7</v>
      </c>
      <c r="R659" s="8">
        <f>IF(PPG!H164="", "", PPG!H164)</f>
        <v>0</v>
      </c>
      <c r="S659" s="9">
        <f>IF(PPG!I164="", "", PPG!I164)</f>
        <v>0</v>
      </c>
      <c r="T659" s="8">
        <f>IF(PPG!J164="", "", PPG!J164)</f>
        <v>0</v>
      </c>
      <c r="U659" s="9">
        <f>IF(PPG!K164="", "", PPG!K164)</f>
        <v>0</v>
      </c>
      <c r="V659" s="8">
        <f>IF(PPG!L164="", "", PPG!L164)</f>
        <v>0</v>
      </c>
      <c r="W659" s="9">
        <f>IF(PPG!M164="", "", PPG!M164)</f>
        <v>0</v>
      </c>
      <c r="X659" s="8">
        <f>IF(PPG!N164="", "", PPG!N164)</f>
        <v>0</v>
      </c>
      <c r="Y659" s="9">
        <f>IF(PPG!O164="", "", PPG!O164)</f>
        <v>0</v>
      </c>
      <c r="Z659" s="8">
        <f>IF(PPG!Q164="", "", PPG!Q164)</f>
        <v>0.47399999999999998</v>
      </c>
      <c r="AA659" s="9">
        <f>IF(PPG!R164="", "", PPG!R164)</f>
        <v>23.7</v>
      </c>
      <c r="AB659" s="8">
        <f>IF(PPG!S164="", "", PPG!S164)</f>
        <v>0</v>
      </c>
      <c r="AC659" s="9">
        <f>IF(PPG!T164="", "", PPG!T164)</f>
        <v>0</v>
      </c>
      <c r="AD659" s="8">
        <f>IF(PPG!U164="", "", PPG!U164)</f>
        <v>0</v>
      </c>
      <c r="AE659" s="9">
        <f>IF(PPG!V164="", "", PPG!V164)</f>
        <v>0</v>
      </c>
      <c r="AF659" s="8">
        <f>IF(PPG!W164="", "", PPG!W164)</f>
        <v>0</v>
      </c>
      <c r="AG659" s="9">
        <f>IF(PPG!X164="", "", PPG!X164)</f>
        <v>0</v>
      </c>
      <c r="AH659" s="8">
        <f>IF(PPG!Y164="", "", PPG!Y164)</f>
        <v>0</v>
      </c>
      <c r="AI659" s="9">
        <f>IF(PPG!Z164="", "", PPG!Z164)</f>
        <v>0</v>
      </c>
      <c r="AJ659" s="30" t="str">
        <f>IF(D659&lt;&gt;"",D659*I659, "0.00")</f>
        <v>0.00</v>
      </c>
      <c r="AK659" s="7" t="str">
        <f>IF(D659&lt;&gt;"",D659, "0")</f>
        <v>0</v>
      </c>
      <c r="AL659" s="7" t="str">
        <f>IF(D659&lt;&gt;"",D659*K659, "0")</f>
        <v>0</v>
      </c>
    </row>
    <row r="660" spans="1:38">
      <c r="A660" s="7">
        <f>IF(OUT!C73="", "", OUT!C73)</f>
        <v>711</v>
      </c>
      <c r="B660" s="18">
        <f>IF(OUT!A73="", "", OUT!A73)</f>
        <v>7896</v>
      </c>
      <c r="C660" s="7" t="str">
        <f>IF(OUT!D73="", "", OUT!D73)</f>
        <v>DB</v>
      </c>
      <c r="D660" s="25"/>
      <c r="E660" s="7" t="str">
        <f>IF(OUT!E73="", "", OUT!E73)</f>
        <v>51 CELL</v>
      </c>
      <c r="F660" s="22" t="str">
        <f>IF(OUT!AE73="NEW", "✷", "")</f>
        <v/>
      </c>
      <c r="G660" t="str">
        <f>IF(OUT!B73="", "", OUT!B73)</f>
        <v>HERB   PARSLEY PLAIN (SINGLE OR ITALIAN)</v>
      </c>
      <c r="H660" s="19">
        <f>IF(AND($K$3=1,$K$4="N"),P660,IF(AND($K$3=2,$K$4="N"),R660,IF(AND($K$3=3,$K$4="N"),T660,IF(AND($K$3=4,$K$4="N"),V660,IF(AND($K$3=5,$K$4="N"),X660,IF(AND($K$3=1,$K$4="Y"),Z660,IF(AND($K$3=2,$K$4="Y"),AB660,IF(AND($K$3=3,$K$4="Y"),AD660,IF(AND($K$3=4,$K$4="Y"),AF660,IF(AND($K$3=5,$K$4="Y"),AH660,"FALSE"))))))))))</f>
        <v>0.47399999999999998</v>
      </c>
      <c r="I660" s="20">
        <f>IF(AND($K$3=1,$K$4="N"),Q660,IF(AND($K$3=2,$K$4="N"),S660,IF(AND($K$3=3,$K$4="N"),U660,IF(AND($K$3=4,$K$4="N"),W660,IF(AND($K$3=5,$K$4="N"),Y660,IF(AND($K$3=1,$K$4="Y"),AA660,IF(AND($K$3=2,$K$4="Y"),AC660,IF(AND($K$3=3,$K$4="Y"),AE660,IF(AND($K$3=4,$K$4="Y"),AG660,IF(AND($K$3=5,$K$4="Y"),AI660,"FALSE"))))))))))</f>
        <v>23.7</v>
      </c>
      <c r="J660" s="34" t="str">
        <f>IF(OUT!F73="", "", OUT!F73)</f>
        <v>STRIP TRAY</v>
      </c>
      <c r="K660" s="7">
        <f>IF(OUT!P73="", "", OUT!P73)</f>
        <v>50</v>
      </c>
      <c r="L660" s="7" t="str">
        <f>IF(OUT!AE73="", "", OUT!AE73)</f>
        <v/>
      </c>
      <c r="M660" s="7" t="str">
        <f>IF(OUT!AG73="", "", OUT!AG73)</f>
        <v/>
      </c>
      <c r="N660" s="7" t="str">
        <f>IF(OUT!AQ73="", "", OUT!AQ73)</f>
        <v/>
      </c>
      <c r="O660" s="7" t="str">
        <f>IF(OUT!BM73="", "", OUT!BM73)</f>
        <v>T3</v>
      </c>
      <c r="P660" s="8">
        <f>IF(OUT!N73="", "", OUT!N73)</f>
        <v>0.47399999999999998</v>
      </c>
      <c r="Q660" s="9">
        <f>IF(OUT!O73="", "", OUT!O73)</f>
        <v>23.7</v>
      </c>
      <c r="R660" s="8">
        <f>IF(PPG!H73="", "", PPG!H73)</f>
        <v>0</v>
      </c>
      <c r="S660" s="9">
        <f>IF(PPG!I73="", "", PPG!I73)</f>
        <v>0</v>
      </c>
      <c r="T660" s="8">
        <f>IF(PPG!J73="", "", PPG!J73)</f>
        <v>0</v>
      </c>
      <c r="U660" s="9">
        <f>IF(PPG!K73="", "", PPG!K73)</f>
        <v>0</v>
      </c>
      <c r="V660" s="8">
        <f>IF(PPG!L73="", "", PPG!L73)</f>
        <v>0</v>
      </c>
      <c r="W660" s="9">
        <f>IF(PPG!M73="", "", PPG!M73)</f>
        <v>0</v>
      </c>
      <c r="X660" s="8">
        <f>IF(PPG!N73="", "", PPG!N73)</f>
        <v>0</v>
      </c>
      <c r="Y660" s="9">
        <f>IF(PPG!O73="", "", PPG!O73)</f>
        <v>0</v>
      </c>
      <c r="Z660" s="8">
        <f>IF(PPG!Q73="", "", PPG!Q73)</f>
        <v>0.47399999999999998</v>
      </c>
      <c r="AA660" s="9">
        <f>IF(PPG!R73="", "", PPG!R73)</f>
        <v>23.7</v>
      </c>
      <c r="AB660" s="8">
        <f>IF(PPG!S73="", "", PPG!S73)</f>
        <v>0</v>
      </c>
      <c r="AC660" s="9">
        <f>IF(PPG!T73="", "", PPG!T73)</f>
        <v>0</v>
      </c>
      <c r="AD660" s="8">
        <f>IF(PPG!U73="", "", PPG!U73)</f>
        <v>0</v>
      </c>
      <c r="AE660" s="9">
        <f>IF(PPG!V73="", "", PPG!V73)</f>
        <v>0</v>
      </c>
      <c r="AF660" s="8">
        <f>IF(PPG!W73="", "", PPG!W73)</f>
        <v>0</v>
      </c>
      <c r="AG660" s="9">
        <f>IF(PPG!X73="", "", PPG!X73)</f>
        <v>0</v>
      </c>
      <c r="AH660" s="8">
        <f>IF(PPG!Y73="", "", PPG!Y73)</f>
        <v>0</v>
      </c>
      <c r="AI660" s="9">
        <f>IF(PPG!Z73="", "", PPG!Z73)</f>
        <v>0</v>
      </c>
      <c r="AJ660" s="30" t="str">
        <f>IF(D660&lt;&gt;"",D660*I660, "0.00")</f>
        <v>0.00</v>
      </c>
      <c r="AK660" s="7" t="str">
        <f>IF(D660&lt;&gt;"",D660, "0")</f>
        <v>0</v>
      </c>
      <c r="AL660" s="7" t="str">
        <f>IF(D660&lt;&gt;"",D660*K660, "0")</f>
        <v>0</v>
      </c>
    </row>
    <row r="661" spans="1:38">
      <c r="A661" s="7">
        <f>IF(OUT!C70="", "", OUT!C70)</f>
        <v>711</v>
      </c>
      <c r="B661" s="18">
        <f>IF(OUT!A70="", "", OUT!A70)</f>
        <v>7787</v>
      </c>
      <c r="C661" s="7" t="str">
        <f>IF(OUT!D70="", "", OUT!D70)</f>
        <v>DB</v>
      </c>
      <c r="D661" s="25"/>
      <c r="E661" s="7" t="str">
        <f>IF(OUT!E70="", "", OUT!E70)</f>
        <v>51 CELL</v>
      </c>
      <c r="F661" s="22" t="str">
        <f>IF(OUT!AE70="NEW", "✷", "")</f>
        <v/>
      </c>
      <c r="G661" t="str">
        <f>IF(OUT!B70="", "", OUT!B70)</f>
        <v>HERB   ROSEMARY ROSMARINUS OFFICINALIS (UPRIGHT)</v>
      </c>
      <c r="H661" s="19">
        <f>IF(AND($K$3=1,$K$4="N"),P661,IF(AND($K$3=2,$K$4="N"),R661,IF(AND($K$3=3,$K$4="N"),T661,IF(AND($K$3=4,$K$4="N"),V661,IF(AND($K$3=5,$K$4="N"),X661,IF(AND($K$3=1,$K$4="Y"),Z661,IF(AND($K$3=2,$K$4="Y"),AB661,IF(AND($K$3=3,$K$4="Y"),AD661,IF(AND($K$3=4,$K$4="Y"),AF661,IF(AND($K$3=5,$K$4="Y"),AH661,"FALSE"))))))))))</f>
        <v>0.69499999999999995</v>
      </c>
      <c r="I661" s="20">
        <f>IF(AND($K$3=1,$K$4="N"),Q661,IF(AND($K$3=2,$K$4="N"),S661,IF(AND($K$3=3,$K$4="N"),U661,IF(AND($K$3=4,$K$4="N"),W661,IF(AND($K$3=5,$K$4="N"),Y661,IF(AND($K$3=1,$K$4="Y"),AA661,IF(AND($K$3=2,$K$4="Y"),AC661,IF(AND($K$3=3,$K$4="Y"),AE661,IF(AND($K$3=4,$K$4="Y"),AG661,IF(AND($K$3=5,$K$4="Y"),AI661,"FALSE"))))))))))</f>
        <v>34.75</v>
      </c>
      <c r="J661" s="34" t="str">
        <f>IF(OUT!F70="", "", OUT!F70)</f>
        <v>STRIP TRAY</v>
      </c>
      <c r="K661" s="7">
        <f>IF(OUT!P70="", "", OUT!P70)</f>
        <v>50</v>
      </c>
      <c r="L661" s="7" t="str">
        <f>IF(OUT!AE70="", "", OUT!AE70)</f>
        <v/>
      </c>
      <c r="M661" s="7" t="str">
        <f>IF(OUT!AG70="", "", OUT!AG70)</f>
        <v/>
      </c>
      <c r="N661" s="7" t="str">
        <f>IF(OUT!AQ70="", "", OUT!AQ70)</f>
        <v/>
      </c>
      <c r="O661" s="7" t="str">
        <f>IF(OUT!BM70="", "", OUT!BM70)</f>
        <v>T3</v>
      </c>
      <c r="P661" s="8">
        <f>IF(OUT!N70="", "", OUT!N70)</f>
        <v>0.69499999999999995</v>
      </c>
      <c r="Q661" s="9">
        <f>IF(OUT!O70="", "", OUT!O70)</f>
        <v>34.75</v>
      </c>
      <c r="R661" s="8">
        <f>IF(PPG!H70="", "", PPG!H70)</f>
        <v>0</v>
      </c>
      <c r="S661" s="9">
        <f>IF(PPG!I70="", "", PPG!I70)</f>
        <v>0</v>
      </c>
      <c r="T661" s="8">
        <f>IF(PPG!J70="", "", PPG!J70)</f>
        <v>0</v>
      </c>
      <c r="U661" s="9">
        <f>IF(PPG!K70="", "", PPG!K70)</f>
        <v>0</v>
      </c>
      <c r="V661" s="8">
        <f>IF(PPG!L70="", "", PPG!L70)</f>
        <v>0</v>
      </c>
      <c r="W661" s="9">
        <f>IF(PPG!M70="", "", PPG!M70)</f>
        <v>0</v>
      </c>
      <c r="X661" s="8">
        <f>IF(PPG!N70="", "", PPG!N70)</f>
        <v>0</v>
      </c>
      <c r="Y661" s="9">
        <f>IF(PPG!O70="", "", PPG!O70)</f>
        <v>0</v>
      </c>
      <c r="Z661" s="8">
        <f>IF(PPG!Q70="", "", PPG!Q70)</f>
        <v>0.69499999999999995</v>
      </c>
      <c r="AA661" s="9">
        <f>IF(PPG!R70="", "", PPG!R70)</f>
        <v>34.75</v>
      </c>
      <c r="AB661" s="8">
        <f>IF(PPG!S70="", "", PPG!S70)</f>
        <v>0</v>
      </c>
      <c r="AC661" s="9">
        <f>IF(PPG!T70="", "", PPG!T70)</f>
        <v>0</v>
      </c>
      <c r="AD661" s="8">
        <f>IF(PPG!U70="", "", PPG!U70)</f>
        <v>0</v>
      </c>
      <c r="AE661" s="9">
        <f>IF(PPG!V70="", "", PPG!V70)</f>
        <v>0</v>
      </c>
      <c r="AF661" s="8">
        <f>IF(PPG!W70="", "", PPG!W70)</f>
        <v>0</v>
      </c>
      <c r="AG661" s="9">
        <f>IF(PPG!X70="", "", PPG!X70)</f>
        <v>0</v>
      </c>
      <c r="AH661" s="8">
        <f>IF(PPG!Y70="", "", PPG!Y70)</f>
        <v>0</v>
      </c>
      <c r="AI661" s="9">
        <f>IF(PPG!Z70="", "", PPG!Z70)</f>
        <v>0</v>
      </c>
      <c r="AJ661" s="30" t="str">
        <f>IF(D661&lt;&gt;"",D661*I661, "0.00")</f>
        <v>0.00</v>
      </c>
      <c r="AK661" s="7" t="str">
        <f>IF(D661&lt;&gt;"",D661, "0")</f>
        <v>0</v>
      </c>
      <c r="AL661" s="7" t="str">
        <f>IF(D661&lt;&gt;"",D661*K661, "0")</f>
        <v>0</v>
      </c>
    </row>
    <row r="662" spans="1:38">
      <c r="A662" s="7">
        <f>IF(OUT!C71="", "", OUT!C71)</f>
        <v>711</v>
      </c>
      <c r="B662" s="18">
        <f>IF(OUT!A71="", "", OUT!A71)</f>
        <v>7787</v>
      </c>
      <c r="C662" s="7" t="str">
        <f>IF(OUT!D71="", "", OUT!D71)</f>
        <v>M</v>
      </c>
      <c r="D662" s="25"/>
      <c r="E662" s="7" t="str">
        <f>IF(OUT!E71="", "", OUT!E71)</f>
        <v>50 TRAY</v>
      </c>
      <c r="F662" s="22" t="str">
        <f>IF(OUT!AE71="NEW", "✷", "")</f>
        <v/>
      </c>
      <c r="G662" t="str">
        <f>IF(OUT!B71="", "", OUT!B71)</f>
        <v>HERB   ROSEMARY ROSMARINUS OFFICINALIS (UPRIGHT)</v>
      </c>
      <c r="H662" s="19">
        <f>IF(AND($K$3=1,$K$4="N"),P662,IF(AND($K$3=2,$K$4="N"),R662,IF(AND($K$3=3,$K$4="N"),T662,IF(AND($K$3=4,$K$4="N"),V662,IF(AND($K$3=5,$K$4="N"),X662,IF(AND($K$3=1,$K$4="Y"),Z662,IF(AND($K$3=2,$K$4="Y"),AB662,IF(AND($K$3=3,$K$4="Y"),AD662,IF(AND($K$3=4,$K$4="Y"),AF662,IF(AND($K$3=5,$K$4="Y"),AH662,"FALSE"))))))))))</f>
        <v>1.3140000000000001</v>
      </c>
      <c r="I662" s="20">
        <f>IF(AND($K$3=1,$K$4="N"),Q662,IF(AND($K$3=2,$K$4="N"),S662,IF(AND($K$3=3,$K$4="N"),U662,IF(AND($K$3=4,$K$4="N"),W662,IF(AND($K$3=5,$K$4="N"),Y662,IF(AND($K$3=1,$K$4="Y"),AA662,IF(AND($K$3=2,$K$4="Y"),AC662,IF(AND($K$3=3,$K$4="Y"),AE662,IF(AND($K$3=4,$K$4="Y"),AG662,IF(AND($K$3=5,$K$4="Y"),AI662,"FALSE"))))))))))</f>
        <v>65.7</v>
      </c>
      <c r="J662" s="34" t="str">
        <f>IF(OUT!F71="", "", OUT!F71)</f>
        <v/>
      </c>
      <c r="K662" s="7">
        <f>IF(OUT!P71="", "", OUT!P71)</f>
        <v>50</v>
      </c>
      <c r="L662" s="7" t="str">
        <f>IF(OUT!AE71="", "", OUT!AE71)</f>
        <v/>
      </c>
      <c r="M662" s="7" t="str">
        <f>IF(OUT!AG71="", "", OUT!AG71)</f>
        <v/>
      </c>
      <c r="N662" s="7" t="str">
        <f>IF(OUT!AQ71="", "", OUT!AQ71)</f>
        <v/>
      </c>
      <c r="O662" s="7" t="str">
        <f>IF(OUT!BM71="", "", OUT!BM71)</f>
        <v>T3</v>
      </c>
      <c r="P662" s="8">
        <f>IF(OUT!N71="", "", OUT!N71)</f>
        <v>1.3140000000000001</v>
      </c>
      <c r="Q662" s="9">
        <f>IF(OUT!O71="", "", OUT!O71)</f>
        <v>65.7</v>
      </c>
      <c r="R662" s="8">
        <f>IF(PPG!H71="", "", PPG!H71)</f>
        <v>0</v>
      </c>
      <c r="S662" s="9">
        <f>IF(PPG!I71="", "", PPG!I71)</f>
        <v>0</v>
      </c>
      <c r="T662" s="8">
        <f>IF(PPG!J71="", "", PPG!J71)</f>
        <v>0</v>
      </c>
      <c r="U662" s="9">
        <f>IF(PPG!K71="", "", PPG!K71)</f>
        <v>0</v>
      </c>
      <c r="V662" s="8">
        <f>IF(PPG!L71="", "", PPG!L71)</f>
        <v>0</v>
      </c>
      <c r="W662" s="9">
        <f>IF(PPG!M71="", "", PPG!M71)</f>
        <v>0</v>
      </c>
      <c r="X662" s="8">
        <f>IF(PPG!N71="", "", PPG!N71)</f>
        <v>0</v>
      </c>
      <c r="Y662" s="9">
        <f>IF(PPG!O71="", "", PPG!O71)</f>
        <v>0</v>
      </c>
      <c r="Z662" s="8">
        <f>IF(PPG!Q71="", "", PPG!Q71)</f>
        <v>1.3140000000000001</v>
      </c>
      <c r="AA662" s="9">
        <f>IF(PPG!R71="", "", PPG!R71)</f>
        <v>65.7</v>
      </c>
      <c r="AB662" s="8">
        <f>IF(PPG!S71="", "", PPG!S71)</f>
        <v>0</v>
      </c>
      <c r="AC662" s="9">
        <f>IF(PPG!T71="", "", PPG!T71)</f>
        <v>0</v>
      </c>
      <c r="AD662" s="8">
        <f>IF(PPG!U71="", "", PPG!U71)</f>
        <v>0</v>
      </c>
      <c r="AE662" s="9">
        <f>IF(PPG!V71="", "", PPG!V71)</f>
        <v>0</v>
      </c>
      <c r="AF662" s="8">
        <f>IF(PPG!W71="", "", PPG!W71)</f>
        <v>0</v>
      </c>
      <c r="AG662" s="9">
        <f>IF(PPG!X71="", "", PPG!X71)</f>
        <v>0</v>
      </c>
      <c r="AH662" s="8">
        <f>IF(PPG!Y71="", "", PPG!Y71)</f>
        <v>0</v>
      </c>
      <c r="AI662" s="9">
        <f>IF(PPG!Z71="", "", PPG!Z71)</f>
        <v>0</v>
      </c>
      <c r="AJ662" s="30" t="str">
        <f>IF(D662&lt;&gt;"",D662*I662, "0.00")</f>
        <v>0.00</v>
      </c>
      <c r="AK662" s="7" t="str">
        <f>IF(D662&lt;&gt;"",D662, "0")</f>
        <v>0</v>
      </c>
      <c r="AL662" s="7" t="str">
        <f>IF(D662&lt;&gt;"",D662*K662, "0")</f>
        <v>0</v>
      </c>
    </row>
    <row r="663" spans="1:38">
      <c r="A663" s="7">
        <f>IF(OUT!C1448="", "", OUT!C1448)</f>
        <v>711</v>
      </c>
      <c r="B663" s="18">
        <f>IF(OUT!A1448="", "", OUT!A1448)</f>
        <v>91265</v>
      </c>
      <c r="C663" s="7" t="str">
        <f>IF(OUT!D1448="", "", OUT!D1448)</f>
        <v>DB</v>
      </c>
      <c r="D663" s="25"/>
      <c r="E663" s="7" t="str">
        <f>IF(OUT!E1448="", "", OUT!E1448)</f>
        <v>51 CELL</v>
      </c>
      <c r="F663" s="22" t="str">
        <f>IF(OUT!AE1448="NEW", "✷", "")</f>
        <v/>
      </c>
      <c r="G663" t="str">
        <f>IF(OUT!B1448="", "", OUT!B1448)</f>
        <v>HERB   ROSEMARY ROSMARINUS OFFICINALIS (UPRIGHT) (SEED)</v>
      </c>
      <c r="H663" s="19">
        <f>IF(AND($K$3=1,$K$4="N"),P663,IF(AND($K$3=2,$K$4="N"),R663,IF(AND($K$3=3,$K$4="N"),T663,IF(AND($K$3=4,$K$4="N"),V663,IF(AND($K$3=5,$K$4="N"),X663,IF(AND($K$3=1,$K$4="Y"),Z663,IF(AND($K$3=2,$K$4="Y"),AB663,IF(AND($K$3=3,$K$4="Y"),AD663,IF(AND($K$3=4,$K$4="Y"),AF663,IF(AND($K$3=5,$K$4="Y"),AH663,"FALSE"))))))))))</f>
        <v>0.59</v>
      </c>
      <c r="I663" s="20">
        <f>IF(AND($K$3=1,$K$4="N"),Q663,IF(AND($K$3=2,$K$4="N"),S663,IF(AND($K$3=3,$K$4="N"),U663,IF(AND($K$3=4,$K$4="N"),W663,IF(AND($K$3=5,$K$4="N"),Y663,IF(AND($K$3=1,$K$4="Y"),AA663,IF(AND($K$3=2,$K$4="Y"),AC663,IF(AND($K$3=3,$K$4="Y"),AE663,IF(AND($K$3=4,$K$4="Y"),AG663,IF(AND($K$3=5,$K$4="Y"),AI663,"FALSE"))))))))))</f>
        <v>29.5</v>
      </c>
      <c r="J663" s="34" t="str">
        <f>IF(OUT!F1448="", "", OUT!F1448)</f>
        <v>STRIP TRAY</v>
      </c>
      <c r="K663" s="7">
        <f>IF(OUT!P1448="", "", OUT!P1448)</f>
        <v>50</v>
      </c>
      <c r="L663" s="7" t="str">
        <f>IF(OUT!AE1448="", "", OUT!AE1448)</f>
        <v/>
      </c>
      <c r="M663" s="7" t="str">
        <f>IF(OUT!AG1448="", "", OUT!AG1448)</f>
        <v/>
      </c>
      <c r="N663" s="7" t="str">
        <f>IF(OUT!AQ1448="", "", OUT!AQ1448)</f>
        <v/>
      </c>
      <c r="O663" s="7" t="str">
        <f>IF(OUT!BM1448="", "", OUT!BM1448)</f>
        <v>T3</v>
      </c>
      <c r="P663" s="8">
        <f>IF(OUT!N1448="", "", OUT!N1448)</f>
        <v>0.59</v>
      </c>
      <c r="Q663" s="9">
        <f>IF(OUT!O1448="", "", OUT!O1448)</f>
        <v>29.5</v>
      </c>
      <c r="R663" s="8">
        <f>IF(PPG!H1448="", "", PPG!H1448)</f>
        <v>0</v>
      </c>
      <c r="S663" s="9">
        <f>IF(PPG!I1448="", "", PPG!I1448)</f>
        <v>0</v>
      </c>
      <c r="T663" s="8">
        <f>IF(PPG!J1448="", "", PPG!J1448)</f>
        <v>0</v>
      </c>
      <c r="U663" s="9">
        <f>IF(PPG!K1448="", "", PPG!K1448)</f>
        <v>0</v>
      </c>
      <c r="V663" s="8">
        <f>IF(PPG!L1448="", "", PPG!L1448)</f>
        <v>0</v>
      </c>
      <c r="W663" s="9">
        <f>IF(PPG!M1448="", "", PPG!M1448)</f>
        <v>0</v>
      </c>
      <c r="X663" s="8">
        <f>IF(PPG!N1448="", "", PPG!N1448)</f>
        <v>0</v>
      </c>
      <c r="Y663" s="9">
        <f>IF(PPG!O1448="", "", PPG!O1448)</f>
        <v>0</v>
      </c>
      <c r="Z663" s="8">
        <f>IF(PPG!Q1448="", "", PPG!Q1448)</f>
        <v>0.59</v>
      </c>
      <c r="AA663" s="9">
        <f>IF(PPG!R1448="", "", PPG!R1448)</f>
        <v>29.5</v>
      </c>
      <c r="AB663" s="8">
        <f>IF(PPG!S1448="", "", PPG!S1448)</f>
        <v>0</v>
      </c>
      <c r="AC663" s="9">
        <f>IF(PPG!T1448="", "", PPG!T1448)</f>
        <v>0</v>
      </c>
      <c r="AD663" s="8">
        <f>IF(PPG!U1448="", "", PPG!U1448)</f>
        <v>0</v>
      </c>
      <c r="AE663" s="9">
        <f>IF(PPG!V1448="", "", PPG!V1448)</f>
        <v>0</v>
      </c>
      <c r="AF663" s="8">
        <f>IF(PPG!W1448="", "", PPG!W1448)</f>
        <v>0</v>
      </c>
      <c r="AG663" s="9">
        <f>IF(PPG!X1448="", "", PPG!X1448)</f>
        <v>0</v>
      </c>
      <c r="AH663" s="8">
        <f>IF(PPG!Y1448="", "", PPG!Y1448)</f>
        <v>0</v>
      </c>
      <c r="AI663" s="9">
        <f>IF(PPG!Z1448="", "", PPG!Z1448)</f>
        <v>0</v>
      </c>
      <c r="AJ663" s="30" t="str">
        <f>IF(D663&lt;&gt;"",D663*I663, "0.00")</f>
        <v>0.00</v>
      </c>
      <c r="AK663" s="7" t="str">
        <f>IF(D663&lt;&gt;"",D663, "0")</f>
        <v>0</v>
      </c>
      <c r="AL663" s="7" t="str">
        <f>IF(D663&lt;&gt;"",D663*K663, "0")</f>
        <v>0</v>
      </c>
    </row>
    <row r="664" spans="1:38">
      <c r="A664" s="7">
        <f>IF(OUT!C130="", "", OUT!C130)</f>
        <v>711</v>
      </c>
      <c r="B664" s="18">
        <f>IF(OUT!A130="", "", OUT!A130)</f>
        <v>30649</v>
      </c>
      <c r="C664" s="7" t="str">
        <f>IF(OUT!D130="", "", OUT!D130)</f>
        <v>IV</v>
      </c>
      <c r="D664" s="25"/>
      <c r="E664" s="7" t="str">
        <f>IF(OUT!E130="", "", OUT!E130)</f>
        <v>32 TRAY</v>
      </c>
      <c r="F664" s="22" t="str">
        <f>IF(OUT!AE130="NEW", "✷", "")</f>
        <v/>
      </c>
      <c r="G664" t="str">
        <f>IF(OUT!B130="", "", OUT!B130)</f>
        <v>HERB   ROSEMARY ROSMARINUS OFFICINALIS ARP</v>
      </c>
      <c r="H664" s="19">
        <f>IF(AND($K$3=1,$K$4="N"),P664,IF(AND($K$3=2,$K$4="N"),R664,IF(AND($K$3=3,$K$4="N"),T664,IF(AND($K$3=4,$K$4="N"),V664,IF(AND($K$3=5,$K$4="N"),X664,IF(AND($K$3=1,$K$4="Y"),Z664,IF(AND($K$3=2,$K$4="Y"),AB664,IF(AND($K$3=3,$K$4="Y"),AD664,IF(AND($K$3=4,$K$4="Y"),AF664,IF(AND($K$3=5,$K$4="Y"),AH664,"FALSE"))))))))))</f>
        <v>1.569</v>
      </c>
      <c r="I664" s="20">
        <f>IF(AND($K$3=1,$K$4="N"),Q664,IF(AND($K$3=2,$K$4="N"),S664,IF(AND($K$3=3,$K$4="N"),U664,IF(AND($K$3=4,$K$4="N"),W664,IF(AND($K$3=5,$K$4="N"),Y664,IF(AND($K$3=1,$K$4="Y"),AA664,IF(AND($K$3=2,$K$4="Y"),AC664,IF(AND($K$3=3,$K$4="Y"),AE664,IF(AND($K$3=4,$K$4="Y"),AG664,IF(AND($K$3=5,$K$4="Y"),AI664,"FALSE"))))))))))</f>
        <v>50.2</v>
      </c>
      <c r="J664" s="34" t="str">
        <f>IF(OUT!F130="", "", OUT!F130)</f>
        <v>VERNALIZED</v>
      </c>
      <c r="K664" s="7">
        <f>IF(OUT!P130="", "", OUT!P130)</f>
        <v>32</v>
      </c>
      <c r="L664" s="7" t="str">
        <f>IF(OUT!AE130="", "", OUT!AE130)</f>
        <v/>
      </c>
      <c r="M664" s="7" t="str">
        <f>IF(OUT!AG130="", "", OUT!AG130)</f>
        <v/>
      </c>
      <c r="N664" s="7" t="str">
        <f>IF(OUT!AQ130="", "", OUT!AQ130)</f>
        <v/>
      </c>
      <c r="O664" s="7" t="str">
        <f>IF(OUT!BM130="", "", OUT!BM130)</f>
        <v>T3</v>
      </c>
      <c r="P664" s="8">
        <f>IF(OUT!N130="", "", OUT!N130)</f>
        <v>1.569</v>
      </c>
      <c r="Q664" s="9">
        <f>IF(OUT!O130="", "", OUT!O130)</f>
        <v>50.2</v>
      </c>
      <c r="R664" s="8">
        <f>IF(PPG!H130="", "", PPG!H130)</f>
        <v>0</v>
      </c>
      <c r="S664" s="9">
        <f>IF(PPG!I130="", "", PPG!I130)</f>
        <v>0</v>
      </c>
      <c r="T664" s="8">
        <f>IF(PPG!J130="", "", PPG!J130)</f>
        <v>0</v>
      </c>
      <c r="U664" s="9">
        <f>IF(PPG!K130="", "", PPG!K130)</f>
        <v>0</v>
      </c>
      <c r="V664" s="8">
        <f>IF(PPG!L130="", "", PPG!L130)</f>
        <v>0</v>
      </c>
      <c r="W664" s="9">
        <f>IF(PPG!M130="", "", PPG!M130)</f>
        <v>0</v>
      </c>
      <c r="X664" s="8">
        <f>IF(PPG!N130="", "", PPG!N130)</f>
        <v>0</v>
      </c>
      <c r="Y664" s="9">
        <f>IF(PPG!O130="", "", PPG!O130)</f>
        <v>0</v>
      </c>
      <c r="Z664" s="8">
        <f>IF(PPG!Q130="", "", PPG!Q130)</f>
        <v>1.569</v>
      </c>
      <c r="AA664" s="9">
        <f>IF(PPG!R130="", "", PPG!R130)</f>
        <v>50.2</v>
      </c>
      <c r="AB664" s="8">
        <f>IF(PPG!S130="", "", PPG!S130)</f>
        <v>0</v>
      </c>
      <c r="AC664" s="9">
        <f>IF(PPG!T130="", "", PPG!T130)</f>
        <v>0</v>
      </c>
      <c r="AD664" s="8">
        <f>IF(PPG!U130="", "", PPG!U130)</f>
        <v>0</v>
      </c>
      <c r="AE664" s="9">
        <f>IF(PPG!V130="", "", PPG!V130)</f>
        <v>0</v>
      </c>
      <c r="AF664" s="8">
        <f>IF(PPG!W130="", "", PPG!W130)</f>
        <v>0</v>
      </c>
      <c r="AG664" s="9">
        <f>IF(PPG!X130="", "", PPG!X130)</f>
        <v>0</v>
      </c>
      <c r="AH664" s="8">
        <f>IF(PPG!Y130="", "", PPG!Y130)</f>
        <v>0</v>
      </c>
      <c r="AI664" s="9">
        <f>IF(PPG!Z130="", "", PPG!Z130)</f>
        <v>0</v>
      </c>
      <c r="AJ664" s="30" t="str">
        <f>IF(D664&lt;&gt;"",D664*I664, "0.00")</f>
        <v>0.00</v>
      </c>
      <c r="AK664" s="7" t="str">
        <f>IF(D664&lt;&gt;"",D664, "0")</f>
        <v>0</v>
      </c>
      <c r="AL664" s="7" t="str">
        <f>IF(D664&lt;&gt;"",D664*K664, "0")</f>
        <v>0</v>
      </c>
    </row>
    <row r="665" spans="1:38">
      <c r="A665" s="7">
        <f>IF(OUT!C129="", "", OUT!C129)</f>
        <v>711</v>
      </c>
      <c r="B665" s="18">
        <f>IF(OUT!A129="", "", OUT!A129)</f>
        <v>30649</v>
      </c>
      <c r="C665" s="7" t="str">
        <f>IF(OUT!D129="", "", OUT!D129)</f>
        <v>DB</v>
      </c>
      <c r="D665" s="25"/>
      <c r="E665" s="7" t="str">
        <f>IF(OUT!E129="", "", OUT!E129)</f>
        <v>51 CELL</v>
      </c>
      <c r="F665" s="22" t="str">
        <f>IF(OUT!AE129="NEW", "✷", "")</f>
        <v/>
      </c>
      <c r="G665" t="str">
        <f>IF(OUT!B129="", "", OUT!B129)</f>
        <v>HERB   ROSEMARY ROSMARINUS OFFICINALIS ARP</v>
      </c>
      <c r="H665" s="19">
        <f>IF(AND($K$3=1,$K$4="N"),P665,IF(AND($K$3=2,$K$4="N"),R665,IF(AND($K$3=3,$K$4="N"),T665,IF(AND($K$3=4,$K$4="N"),V665,IF(AND($K$3=5,$K$4="N"),X665,IF(AND($K$3=1,$K$4="Y"),Z665,IF(AND($K$3=2,$K$4="Y"),AB665,IF(AND($K$3=3,$K$4="Y"),AD665,IF(AND($K$3=4,$K$4="Y"),AF665,IF(AND($K$3=5,$K$4="Y"),AH665,"FALSE"))))))))))</f>
        <v>0.69499999999999995</v>
      </c>
      <c r="I665" s="20">
        <f>IF(AND($K$3=1,$K$4="N"),Q665,IF(AND($K$3=2,$K$4="N"),S665,IF(AND($K$3=3,$K$4="N"),U665,IF(AND($K$3=4,$K$4="N"),W665,IF(AND($K$3=5,$K$4="N"),Y665,IF(AND($K$3=1,$K$4="Y"),AA665,IF(AND($K$3=2,$K$4="Y"),AC665,IF(AND($K$3=3,$K$4="Y"),AE665,IF(AND($K$3=4,$K$4="Y"),AG665,IF(AND($K$3=5,$K$4="Y"),AI665,"FALSE"))))))))))</f>
        <v>34.75</v>
      </c>
      <c r="J665" s="34" t="str">
        <f>IF(OUT!F129="", "", OUT!F129)</f>
        <v>STRIP TRAY</v>
      </c>
      <c r="K665" s="7">
        <f>IF(OUT!P129="", "", OUT!P129)</f>
        <v>50</v>
      </c>
      <c r="L665" s="7" t="str">
        <f>IF(OUT!AE129="", "", OUT!AE129)</f>
        <v/>
      </c>
      <c r="M665" s="7" t="str">
        <f>IF(OUT!AG129="", "", OUT!AG129)</f>
        <v/>
      </c>
      <c r="N665" s="7" t="str">
        <f>IF(OUT!AQ129="", "", OUT!AQ129)</f>
        <v/>
      </c>
      <c r="O665" s="7" t="str">
        <f>IF(OUT!BM129="", "", OUT!BM129)</f>
        <v>T3</v>
      </c>
      <c r="P665" s="8">
        <f>IF(OUT!N129="", "", OUT!N129)</f>
        <v>0.69499999999999995</v>
      </c>
      <c r="Q665" s="9">
        <f>IF(OUT!O129="", "", OUT!O129)</f>
        <v>34.75</v>
      </c>
      <c r="R665" s="8">
        <f>IF(PPG!H129="", "", PPG!H129)</f>
        <v>0</v>
      </c>
      <c r="S665" s="9">
        <f>IF(PPG!I129="", "", PPG!I129)</f>
        <v>0</v>
      </c>
      <c r="T665" s="8">
        <f>IF(PPG!J129="", "", PPG!J129)</f>
        <v>0</v>
      </c>
      <c r="U665" s="9">
        <f>IF(PPG!K129="", "", PPG!K129)</f>
        <v>0</v>
      </c>
      <c r="V665" s="8">
        <f>IF(PPG!L129="", "", PPG!L129)</f>
        <v>0</v>
      </c>
      <c r="W665" s="9">
        <f>IF(PPG!M129="", "", PPG!M129)</f>
        <v>0</v>
      </c>
      <c r="X665" s="8">
        <f>IF(PPG!N129="", "", PPG!N129)</f>
        <v>0</v>
      </c>
      <c r="Y665" s="9">
        <f>IF(PPG!O129="", "", PPG!O129)</f>
        <v>0</v>
      </c>
      <c r="Z665" s="8">
        <f>IF(PPG!Q129="", "", PPG!Q129)</f>
        <v>0.69499999999999995</v>
      </c>
      <c r="AA665" s="9">
        <f>IF(PPG!R129="", "", PPG!R129)</f>
        <v>34.75</v>
      </c>
      <c r="AB665" s="8">
        <f>IF(PPG!S129="", "", PPG!S129)</f>
        <v>0</v>
      </c>
      <c r="AC665" s="9">
        <f>IF(PPG!T129="", "", PPG!T129)</f>
        <v>0</v>
      </c>
      <c r="AD665" s="8">
        <f>IF(PPG!U129="", "", PPG!U129)</f>
        <v>0</v>
      </c>
      <c r="AE665" s="9">
        <f>IF(PPG!V129="", "", PPG!V129)</f>
        <v>0</v>
      </c>
      <c r="AF665" s="8">
        <f>IF(PPG!W129="", "", PPG!W129)</f>
        <v>0</v>
      </c>
      <c r="AG665" s="9">
        <f>IF(PPG!X129="", "", PPG!X129)</f>
        <v>0</v>
      </c>
      <c r="AH665" s="8">
        <f>IF(PPG!Y129="", "", PPG!Y129)</f>
        <v>0</v>
      </c>
      <c r="AI665" s="9">
        <f>IF(PPG!Z129="", "", PPG!Z129)</f>
        <v>0</v>
      </c>
      <c r="AJ665" s="30" t="str">
        <f>IF(D665&lt;&gt;"",D665*I665, "0.00")</f>
        <v>0.00</v>
      </c>
      <c r="AK665" s="7" t="str">
        <f>IF(D665&lt;&gt;"",D665, "0")</f>
        <v>0</v>
      </c>
      <c r="AL665" s="7" t="str">
        <f>IF(D665&lt;&gt;"",D665*K665, "0")</f>
        <v>0</v>
      </c>
    </row>
    <row r="666" spans="1:38">
      <c r="A666" s="7">
        <f>IF(OUT!C131="", "", OUT!C131)</f>
        <v>711</v>
      </c>
      <c r="B666" s="18">
        <f>IF(OUT!A131="", "", OUT!A131)</f>
        <v>30649</v>
      </c>
      <c r="C666" s="7" t="str">
        <f>IF(OUT!D131="", "", OUT!D131)</f>
        <v>M</v>
      </c>
      <c r="D666" s="25"/>
      <c r="E666" s="7" t="str">
        <f>IF(OUT!E131="", "", OUT!E131)</f>
        <v>50 TRAY</v>
      </c>
      <c r="F666" s="22" t="str">
        <f>IF(OUT!AE131="NEW", "✷", "")</f>
        <v/>
      </c>
      <c r="G666" t="str">
        <f>IF(OUT!B131="", "", OUT!B131)</f>
        <v>HERB   ROSEMARY ROSMARINUS OFFICINALIS ARP</v>
      </c>
      <c r="H666" s="19">
        <f>IF(AND($K$3=1,$K$4="N"),P666,IF(AND($K$3=2,$K$4="N"),R666,IF(AND($K$3=3,$K$4="N"),T666,IF(AND($K$3=4,$K$4="N"),V666,IF(AND($K$3=5,$K$4="N"),X666,IF(AND($K$3=1,$K$4="Y"),Z666,IF(AND($K$3=2,$K$4="Y"),AB666,IF(AND($K$3=3,$K$4="Y"),AD666,IF(AND($K$3=4,$K$4="Y"),AF666,IF(AND($K$3=5,$K$4="Y"),AH666,"FALSE"))))))))))</f>
        <v>1.3140000000000001</v>
      </c>
      <c r="I666" s="20">
        <f>IF(AND($K$3=1,$K$4="N"),Q666,IF(AND($K$3=2,$K$4="N"),S666,IF(AND($K$3=3,$K$4="N"),U666,IF(AND($K$3=4,$K$4="N"),W666,IF(AND($K$3=5,$K$4="N"),Y666,IF(AND($K$3=1,$K$4="Y"),AA666,IF(AND($K$3=2,$K$4="Y"),AC666,IF(AND($K$3=3,$K$4="Y"),AE666,IF(AND($K$3=4,$K$4="Y"),AG666,IF(AND($K$3=5,$K$4="Y"),AI666,"FALSE"))))))))))</f>
        <v>65.7</v>
      </c>
      <c r="J666" s="34" t="str">
        <f>IF(OUT!F131="", "", OUT!F131)</f>
        <v/>
      </c>
      <c r="K666" s="7">
        <f>IF(OUT!P131="", "", OUT!P131)</f>
        <v>50</v>
      </c>
      <c r="L666" s="7" t="str">
        <f>IF(OUT!AE131="", "", OUT!AE131)</f>
        <v/>
      </c>
      <c r="M666" s="7" t="str">
        <f>IF(OUT!AG131="", "", OUT!AG131)</f>
        <v/>
      </c>
      <c r="N666" s="7" t="str">
        <f>IF(OUT!AQ131="", "", OUT!AQ131)</f>
        <v/>
      </c>
      <c r="O666" s="7" t="str">
        <f>IF(OUT!BM131="", "", OUT!BM131)</f>
        <v>T3</v>
      </c>
      <c r="P666" s="8">
        <f>IF(OUT!N131="", "", OUT!N131)</f>
        <v>1.3140000000000001</v>
      </c>
      <c r="Q666" s="9">
        <f>IF(OUT!O131="", "", OUT!O131)</f>
        <v>65.7</v>
      </c>
      <c r="R666" s="8">
        <f>IF(PPG!H131="", "", PPG!H131)</f>
        <v>0</v>
      </c>
      <c r="S666" s="9">
        <f>IF(PPG!I131="", "", PPG!I131)</f>
        <v>0</v>
      </c>
      <c r="T666" s="8">
        <f>IF(PPG!J131="", "", PPG!J131)</f>
        <v>0</v>
      </c>
      <c r="U666" s="9">
        <f>IF(PPG!K131="", "", PPG!K131)</f>
        <v>0</v>
      </c>
      <c r="V666" s="8">
        <f>IF(PPG!L131="", "", PPG!L131)</f>
        <v>0</v>
      </c>
      <c r="W666" s="9">
        <f>IF(PPG!M131="", "", PPG!M131)</f>
        <v>0</v>
      </c>
      <c r="X666" s="8">
        <f>IF(PPG!N131="", "", PPG!N131)</f>
        <v>0</v>
      </c>
      <c r="Y666" s="9">
        <f>IF(PPG!O131="", "", PPG!O131)</f>
        <v>0</v>
      </c>
      <c r="Z666" s="8">
        <f>IF(PPG!Q131="", "", PPG!Q131)</f>
        <v>1.3140000000000001</v>
      </c>
      <c r="AA666" s="9">
        <f>IF(PPG!R131="", "", PPG!R131)</f>
        <v>65.7</v>
      </c>
      <c r="AB666" s="8">
        <f>IF(PPG!S131="", "", PPG!S131)</f>
        <v>0</v>
      </c>
      <c r="AC666" s="9">
        <f>IF(PPG!T131="", "", PPG!T131)</f>
        <v>0</v>
      </c>
      <c r="AD666" s="8">
        <f>IF(PPG!U131="", "", PPG!U131)</f>
        <v>0</v>
      </c>
      <c r="AE666" s="9">
        <f>IF(PPG!V131="", "", PPG!V131)</f>
        <v>0</v>
      </c>
      <c r="AF666" s="8">
        <f>IF(PPG!W131="", "", PPG!W131)</f>
        <v>0</v>
      </c>
      <c r="AG666" s="9">
        <f>IF(PPG!X131="", "", PPG!X131)</f>
        <v>0</v>
      </c>
      <c r="AH666" s="8">
        <f>IF(PPG!Y131="", "", PPG!Y131)</f>
        <v>0</v>
      </c>
      <c r="AI666" s="9">
        <f>IF(PPG!Z131="", "", PPG!Z131)</f>
        <v>0</v>
      </c>
      <c r="AJ666" s="30" t="str">
        <f>IF(D666&lt;&gt;"",D666*I666, "0.00")</f>
        <v>0.00</v>
      </c>
      <c r="AK666" s="7" t="str">
        <f>IF(D666&lt;&gt;"",D666, "0")</f>
        <v>0</v>
      </c>
      <c r="AL666" s="7" t="str">
        <f>IF(D666&lt;&gt;"",D666*K666, "0")</f>
        <v>0</v>
      </c>
    </row>
    <row r="667" spans="1:38">
      <c r="A667" s="7">
        <f>IF(OUT!C676="", "", OUT!C676)</f>
        <v>711</v>
      </c>
      <c r="B667" s="18">
        <f>IF(OUT!A676="", "", OUT!A676)</f>
        <v>70088</v>
      </c>
      <c r="C667" s="7" t="str">
        <f>IF(OUT!D676="", "", OUT!D676)</f>
        <v>IV</v>
      </c>
      <c r="D667" s="25"/>
      <c r="E667" s="7" t="str">
        <f>IF(OUT!E676="", "", OUT!E676)</f>
        <v>32 TRAY</v>
      </c>
      <c r="F667" s="22" t="str">
        <f>IF(OUT!AE676="NEW", "✷", "")</f>
        <v/>
      </c>
      <c r="G667" t="str">
        <f>IF(OUT!B676="", "", OUT!B676)</f>
        <v>HERB   ROSEMARY ROSMARINUS OFFICINALIS BARBECUE (BAR-B-QUE)</v>
      </c>
      <c r="H667" s="19">
        <f>IF(AND($K$3=1,$K$4="N"),P667,IF(AND($K$3=2,$K$4="N"),R667,IF(AND($K$3=3,$K$4="N"),T667,IF(AND($K$3=4,$K$4="N"),V667,IF(AND($K$3=5,$K$4="N"),X667,IF(AND($K$3=1,$K$4="Y"),Z667,IF(AND($K$3=2,$K$4="Y"),AB667,IF(AND($K$3=3,$K$4="Y"),AD667,IF(AND($K$3=4,$K$4="Y"),AF667,IF(AND($K$3=5,$K$4="Y"),AH667,"FALSE"))))))))))</f>
        <v>1.569</v>
      </c>
      <c r="I667" s="20">
        <f>IF(AND($K$3=1,$K$4="N"),Q667,IF(AND($K$3=2,$K$4="N"),S667,IF(AND($K$3=3,$K$4="N"),U667,IF(AND($K$3=4,$K$4="N"),W667,IF(AND($K$3=5,$K$4="N"),Y667,IF(AND($K$3=1,$K$4="Y"),AA667,IF(AND($K$3=2,$K$4="Y"),AC667,IF(AND($K$3=3,$K$4="Y"),AE667,IF(AND($K$3=4,$K$4="Y"),AG667,IF(AND($K$3=5,$K$4="Y"),AI667,"FALSE"))))))))))</f>
        <v>50.2</v>
      </c>
      <c r="J667" s="34" t="str">
        <f>IF(OUT!F676="", "", OUT!F676)</f>
        <v>VERNALIZED</v>
      </c>
      <c r="K667" s="7">
        <f>IF(OUT!P676="", "", OUT!P676)</f>
        <v>32</v>
      </c>
      <c r="L667" s="7" t="str">
        <f>IF(OUT!AE676="", "", OUT!AE676)</f>
        <v/>
      </c>
      <c r="M667" s="7" t="str">
        <f>IF(OUT!AG676="", "", OUT!AG676)</f>
        <v/>
      </c>
      <c r="N667" s="7" t="str">
        <f>IF(OUT!AQ676="", "", OUT!AQ676)</f>
        <v/>
      </c>
      <c r="O667" s="7" t="str">
        <f>IF(OUT!BM676="", "", OUT!BM676)</f>
        <v>T3</v>
      </c>
      <c r="P667" s="8">
        <f>IF(OUT!N676="", "", OUT!N676)</f>
        <v>1.569</v>
      </c>
      <c r="Q667" s="9">
        <f>IF(OUT!O676="", "", OUT!O676)</f>
        <v>50.2</v>
      </c>
      <c r="R667" s="8">
        <f>IF(PPG!H676="", "", PPG!H676)</f>
        <v>0</v>
      </c>
      <c r="S667" s="9">
        <f>IF(PPG!I676="", "", PPG!I676)</f>
        <v>0</v>
      </c>
      <c r="T667" s="8">
        <f>IF(PPG!J676="", "", PPG!J676)</f>
        <v>0</v>
      </c>
      <c r="U667" s="9">
        <f>IF(PPG!K676="", "", PPG!K676)</f>
        <v>0</v>
      </c>
      <c r="V667" s="8">
        <f>IF(PPG!L676="", "", PPG!L676)</f>
        <v>0</v>
      </c>
      <c r="W667" s="9">
        <f>IF(PPG!M676="", "", PPG!M676)</f>
        <v>0</v>
      </c>
      <c r="X667" s="8">
        <f>IF(PPG!N676="", "", PPG!N676)</f>
        <v>0</v>
      </c>
      <c r="Y667" s="9">
        <f>IF(PPG!O676="", "", PPG!O676)</f>
        <v>0</v>
      </c>
      <c r="Z667" s="8">
        <f>IF(PPG!Q676="", "", PPG!Q676)</f>
        <v>1.569</v>
      </c>
      <c r="AA667" s="9">
        <f>IF(PPG!R676="", "", PPG!R676)</f>
        <v>50.2</v>
      </c>
      <c r="AB667" s="8">
        <f>IF(PPG!S676="", "", PPG!S676)</f>
        <v>0</v>
      </c>
      <c r="AC667" s="9">
        <f>IF(PPG!T676="", "", PPG!T676)</f>
        <v>0</v>
      </c>
      <c r="AD667" s="8">
        <f>IF(PPG!U676="", "", PPG!U676)</f>
        <v>0</v>
      </c>
      <c r="AE667" s="9">
        <f>IF(PPG!V676="", "", PPG!V676)</f>
        <v>0</v>
      </c>
      <c r="AF667" s="8">
        <f>IF(PPG!W676="", "", PPG!W676)</f>
        <v>0</v>
      </c>
      <c r="AG667" s="9">
        <f>IF(PPG!X676="", "", PPG!X676)</f>
        <v>0</v>
      </c>
      <c r="AH667" s="8">
        <f>IF(PPG!Y676="", "", PPG!Y676)</f>
        <v>0</v>
      </c>
      <c r="AI667" s="9">
        <f>IF(PPG!Z676="", "", PPG!Z676)</f>
        <v>0</v>
      </c>
      <c r="AJ667" s="30" t="str">
        <f>IF(D667&lt;&gt;"",D667*I667, "0.00")</f>
        <v>0.00</v>
      </c>
      <c r="AK667" s="7" t="str">
        <f>IF(D667&lt;&gt;"",D667, "0")</f>
        <v>0</v>
      </c>
      <c r="AL667" s="7" t="str">
        <f>IF(D667&lt;&gt;"",D667*K667, "0")</f>
        <v>0</v>
      </c>
    </row>
    <row r="668" spans="1:38">
      <c r="A668" s="7">
        <f>IF(OUT!C675="", "", OUT!C675)</f>
        <v>711</v>
      </c>
      <c r="B668" s="18">
        <f>IF(OUT!A675="", "", OUT!A675)</f>
        <v>70088</v>
      </c>
      <c r="C668" s="7" t="str">
        <f>IF(OUT!D675="", "", OUT!D675)</f>
        <v>DB</v>
      </c>
      <c r="D668" s="25"/>
      <c r="E668" s="7" t="str">
        <f>IF(OUT!E675="", "", OUT!E675)</f>
        <v>51 CELL</v>
      </c>
      <c r="F668" s="22" t="str">
        <f>IF(OUT!AE675="NEW", "✷", "")</f>
        <v/>
      </c>
      <c r="G668" t="str">
        <f>IF(OUT!B675="", "", OUT!B675)</f>
        <v>HERB   ROSEMARY ROSMARINUS OFFICINALIS BARBECUE (BAR-B-QUE)</v>
      </c>
      <c r="H668" s="19">
        <f>IF(AND($K$3=1,$K$4="N"),P668,IF(AND($K$3=2,$K$4="N"),R668,IF(AND($K$3=3,$K$4="N"),T668,IF(AND($K$3=4,$K$4="N"),V668,IF(AND($K$3=5,$K$4="N"),X668,IF(AND($K$3=1,$K$4="Y"),Z668,IF(AND($K$3=2,$K$4="Y"),AB668,IF(AND($K$3=3,$K$4="Y"),AD668,IF(AND($K$3=4,$K$4="Y"),AF668,IF(AND($K$3=5,$K$4="Y"),AH668,"FALSE"))))))))))</f>
        <v>0.69499999999999995</v>
      </c>
      <c r="I668" s="20">
        <f>IF(AND($K$3=1,$K$4="N"),Q668,IF(AND($K$3=2,$K$4="N"),S668,IF(AND($K$3=3,$K$4="N"),U668,IF(AND($K$3=4,$K$4="N"),W668,IF(AND($K$3=5,$K$4="N"),Y668,IF(AND($K$3=1,$K$4="Y"),AA668,IF(AND($K$3=2,$K$4="Y"),AC668,IF(AND($K$3=3,$K$4="Y"),AE668,IF(AND($K$3=4,$K$4="Y"),AG668,IF(AND($K$3=5,$K$4="Y"),AI668,"FALSE"))))))))))</f>
        <v>34.75</v>
      </c>
      <c r="J668" s="34" t="str">
        <f>IF(OUT!F675="", "", OUT!F675)</f>
        <v>STRIP TRAY</v>
      </c>
      <c r="K668" s="7">
        <f>IF(OUT!P675="", "", OUT!P675)</f>
        <v>50</v>
      </c>
      <c r="L668" s="7" t="str">
        <f>IF(OUT!AE675="", "", OUT!AE675)</f>
        <v/>
      </c>
      <c r="M668" s="7" t="str">
        <f>IF(OUT!AG675="", "", OUT!AG675)</f>
        <v/>
      </c>
      <c r="N668" s="7" t="str">
        <f>IF(OUT!AQ675="", "", OUT!AQ675)</f>
        <v/>
      </c>
      <c r="O668" s="7" t="str">
        <f>IF(OUT!BM675="", "", OUT!BM675)</f>
        <v>T3</v>
      </c>
      <c r="P668" s="8">
        <f>IF(OUT!N675="", "", OUT!N675)</f>
        <v>0.69499999999999995</v>
      </c>
      <c r="Q668" s="9">
        <f>IF(OUT!O675="", "", OUT!O675)</f>
        <v>34.75</v>
      </c>
      <c r="R668" s="8">
        <f>IF(PPG!H675="", "", PPG!H675)</f>
        <v>0</v>
      </c>
      <c r="S668" s="9">
        <f>IF(PPG!I675="", "", PPG!I675)</f>
        <v>0</v>
      </c>
      <c r="T668" s="8">
        <f>IF(PPG!J675="", "", PPG!J675)</f>
        <v>0</v>
      </c>
      <c r="U668" s="9">
        <f>IF(PPG!K675="", "", PPG!K675)</f>
        <v>0</v>
      </c>
      <c r="V668" s="8">
        <f>IF(PPG!L675="", "", PPG!L675)</f>
        <v>0</v>
      </c>
      <c r="W668" s="9">
        <f>IF(PPG!M675="", "", PPG!M675)</f>
        <v>0</v>
      </c>
      <c r="X668" s="8">
        <f>IF(PPG!N675="", "", PPG!N675)</f>
        <v>0</v>
      </c>
      <c r="Y668" s="9">
        <f>IF(PPG!O675="", "", PPG!O675)</f>
        <v>0</v>
      </c>
      <c r="Z668" s="8">
        <f>IF(PPG!Q675="", "", PPG!Q675)</f>
        <v>0.69499999999999995</v>
      </c>
      <c r="AA668" s="9">
        <f>IF(PPG!R675="", "", PPG!R675)</f>
        <v>34.75</v>
      </c>
      <c r="AB668" s="8">
        <f>IF(PPG!S675="", "", PPG!S675)</f>
        <v>0</v>
      </c>
      <c r="AC668" s="9">
        <f>IF(PPG!T675="", "", PPG!T675)</f>
        <v>0</v>
      </c>
      <c r="AD668" s="8">
        <f>IF(PPG!U675="", "", PPG!U675)</f>
        <v>0</v>
      </c>
      <c r="AE668" s="9">
        <f>IF(PPG!V675="", "", PPG!V675)</f>
        <v>0</v>
      </c>
      <c r="AF668" s="8">
        <f>IF(PPG!W675="", "", PPG!W675)</f>
        <v>0</v>
      </c>
      <c r="AG668" s="9">
        <f>IF(PPG!X675="", "", PPG!X675)</f>
        <v>0</v>
      </c>
      <c r="AH668" s="8">
        <f>IF(PPG!Y675="", "", PPG!Y675)</f>
        <v>0</v>
      </c>
      <c r="AI668" s="9">
        <f>IF(PPG!Z675="", "", PPG!Z675)</f>
        <v>0</v>
      </c>
      <c r="AJ668" s="30" t="str">
        <f>IF(D668&lt;&gt;"",D668*I668, "0.00")</f>
        <v>0.00</v>
      </c>
      <c r="AK668" s="7" t="str">
        <f>IF(D668&lt;&gt;"",D668, "0")</f>
        <v>0</v>
      </c>
      <c r="AL668" s="7" t="str">
        <f>IF(D668&lt;&gt;"",D668*K668, "0")</f>
        <v>0</v>
      </c>
    </row>
    <row r="669" spans="1:38">
      <c r="A669" s="7">
        <f>IF(OUT!C677="", "", OUT!C677)</f>
        <v>711</v>
      </c>
      <c r="B669" s="18">
        <f>IF(OUT!A677="", "", OUT!A677)</f>
        <v>70088</v>
      </c>
      <c r="C669" s="7" t="str">
        <f>IF(OUT!D677="", "", OUT!D677)</f>
        <v>M</v>
      </c>
      <c r="D669" s="25"/>
      <c r="E669" s="7" t="str">
        <f>IF(OUT!E677="", "", OUT!E677)</f>
        <v>50 TRAY</v>
      </c>
      <c r="F669" s="22" t="str">
        <f>IF(OUT!AE677="NEW", "✷", "")</f>
        <v/>
      </c>
      <c r="G669" t="str">
        <f>IF(OUT!B677="", "", OUT!B677)</f>
        <v>HERB   ROSEMARY ROSMARINUS OFFICINALIS BARBECUE (BAR-B-QUE)</v>
      </c>
      <c r="H669" s="19">
        <f>IF(AND($K$3=1,$K$4="N"),P669,IF(AND($K$3=2,$K$4="N"),R669,IF(AND($K$3=3,$K$4="N"),T669,IF(AND($K$3=4,$K$4="N"),V669,IF(AND($K$3=5,$K$4="N"),X669,IF(AND($K$3=1,$K$4="Y"),Z669,IF(AND($K$3=2,$K$4="Y"),AB669,IF(AND($K$3=3,$K$4="Y"),AD669,IF(AND($K$3=4,$K$4="Y"),AF669,IF(AND($K$3=5,$K$4="Y"),AH669,"FALSE"))))))))))</f>
        <v>1.3140000000000001</v>
      </c>
      <c r="I669" s="20">
        <f>IF(AND($K$3=1,$K$4="N"),Q669,IF(AND($K$3=2,$K$4="N"),S669,IF(AND($K$3=3,$K$4="N"),U669,IF(AND($K$3=4,$K$4="N"),W669,IF(AND($K$3=5,$K$4="N"),Y669,IF(AND($K$3=1,$K$4="Y"),AA669,IF(AND($K$3=2,$K$4="Y"),AC669,IF(AND($K$3=3,$K$4="Y"),AE669,IF(AND($K$3=4,$K$4="Y"),AG669,IF(AND($K$3=5,$K$4="Y"),AI669,"FALSE"))))))))))</f>
        <v>65.7</v>
      </c>
      <c r="J669" s="34" t="str">
        <f>IF(OUT!F677="", "", OUT!F677)</f>
        <v/>
      </c>
      <c r="K669" s="7">
        <f>IF(OUT!P677="", "", OUT!P677)</f>
        <v>50</v>
      </c>
      <c r="L669" s="7" t="str">
        <f>IF(OUT!AE677="", "", OUT!AE677)</f>
        <v/>
      </c>
      <c r="M669" s="7" t="str">
        <f>IF(OUT!AG677="", "", OUT!AG677)</f>
        <v/>
      </c>
      <c r="N669" s="7" t="str">
        <f>IF(OUT!AQ677="", "", OUT!AQ677)</f>
        <v/>
      </c>
      <c r="O669" s="7" t="str">
        <f>IF(OUT!BM677="", "", OUT!BM677)</f>
        <v>T3</v>
      </c>
      <c r="P669" s="8">
        <f>IF(OUT!N677="", "", OUT!N677)</f>
        <v>1.3140000000000001</v>
      </c>
      <c r="Q669" s="9">
        <f>IF(OUT!O677="", "", OUT!O677)</f>
        <v>65.7</v>
      </c>
      <c r="R669" s="8">
        <f>IF(PPG!H677="", "", PPG!H677)</f>
        <v>0</v>
      </c>
      <c r="S669" s="9">
        <f>IF(PPG!I677="", "", PPG!I677)</f>
        <v>0</v>
      </c>
      <c r="T669" s="8">
        <f>IF(PPG!J677="", "", PPG!J677)</f>
        <v>0</v>
      </c>
      <c r="U669" s="9">
        <f>IF(PPG!K677="", "", PPG!K677)</f>
        <v>0</v>
      </c>
      <c r="V669" s="8">
        <f>IF(PPG!L677="", "", PPG!L677)</f>
        <v>0</v>
      </c>
      <c r="W669" s="9">
        <f>IF(PPG!M677="", "", PPG!M677)</f>
        <v>0</v>
      </c>
      <c r="X669" s="8">
        <f>IF(PPG!N677="", "", PPG!N677)</f>
        <v>0</v>
      </c>
      <c r="Y669" s="9">
        <f>IF(PPG!O677="", "", PPG!O677)</f>
        <v>0</v>
      </c>
      <c r="Z669" s="8">
        <f>IF(PPG!Q677="", "", PPG!Q677)</f>
        <v>1.3140000000000001</v>
      </c>
      <c r="AA669" s="9">
        <f>IF(PPG!R677="", "", PPG!R677)</f>
        <v>65.7</v>
      </c>
      <c r="AB669" s="8">
        <f>IF(PPG!S677="", "", PPG!S677)</f>
        <v>0</v>
      </c>
      <c r="AC669" s="9">
        <f>IF(PPG!T677="", "", PPG!T677)</f>
        <v>0</v>
      </c>
      <c r="AD669" s="8">
        <f>IF(PPG!U677="", "", PPG!U677)</f>
        <v>0</v>
      </c>
      <c r="AE669" s="9">
        <f>IF(PPG!V677="", "", PPG!V677)</f>
        <v>0</v>
      </c>
      <c r="AF669" s="8">
        <f>IF(PPG!W677="", "", PPG!W677)</f>
        <v>0</v>
      </c>
      <c r="AG669" s="9">
        <f>IF(PPG!X677="", "", PPG!X677)</f>
        <v>0</v>
      </c>
      <c r="AH669" s="8">
        <f>IF(PPG!Y677="", "", PPG!Y677)</f>
        <v>0</v>
      </c>
      <c r="AI669" s="9">
        <f>IF(PPG!Z677="", "", PPG!Z677)</f>
        <v>0</v>
      </c>
      <c r="AJ669" s="30" t="str">
        <f>IF(D669&lt;&gt;"",D669*I669, "0.00")</f>
        <v>0.00</v>
      </c>
      <c r="AK669" s="7" t="str">
        <f>IF(D669&lt;&gt;"",D669, "0")</f>
        <v>0</v>
      </c>
      <c r="AL669" s="7" t="str">
        <f>IF(D669&lt;&gt;"",D669*K669, "0")</f>
        <v>0</v>
      </c>
    </row>
    <row r="670" spans="1:38">
      <c r="A670" s="7">
        <f>IF(OUT!C723="", "", OUT!C723)</f>
        <v>711</v>
      </c>
      <c r="B670" s="18">
        <f>IF(OUT!A723="", "", OUT!A723)</f>
        <v>70823</v>
      </c>
      <c r="C670" s="7" t="str">
        <f>IF(OUT!D723="", "", OUT!D723)</f>
        <v>DB</v>
      </c>
      <c r="D670" s="25"/>
      <c r="E670" s="7" t="str">
        <f>IF(OUT!E723="", "", OUT!E723)</f>
        <v>51 CELL</v>
      </c>
      <c r="F670" s="22" t="str">
        <f>IF(OUT!AE723="NEW", "✷", "")</f>
        <v/>
      </c>
      <c r="G670" t="str">
        <f>IF(OUT!B723="", "", OUT!B723)</f>
        <v>HERB   ROSEMARY ROSMARINUS OFFICINALIS FOXTAIL</v>
      </c>
      <c r="H670" s="19">
        <f>IF(AND($K$3=1,$K$4="N"),P670,IF(AND($K$3=2,$K$4="N"),R670,IF(AND($K$3=3,$K$4="N"),T670,IF(AND($K$3=4,$K$4="N"),V670,IF(AND($K$3=5,$K$4="N"),X670,IF(AND($K$3=1,$K$4="Y"),Z670,IF(AND($K$3=2,$K$4="Y"),AB670,IF(AND($K$3=3,$K$4="Y"),AD670,IF(AND($K$3=4,$K$4="Y"),AF670,IF(AND($K$3=5,$K$4="Y"),AH670,"FALSE"))))))))))</f>
        <v>0.69499999999999995</v>
      </c>
      <c r="I670" s="20">
        <f>IF(AND($K$3=1,$K$4="N"),Q670,IF(AND($K$3=2,$K$4="N"),S670,IF(AND($K$3=3,$K$4="N"),U670,IF(AND($K$3=4,$K$4="N"),W670,IF(AND($K$3=5,$K$4="N"),Y670,IF(AND($K$3=1,$K$4="Y"),AA670,IF(AND($K$3=2,$K$4="Y"),AC670,IF(AND($K$3=3,$K$4="Y"),AE670,IF(AND($K$3=4,$K$4="Y"),AG670,IF(AND($K$3=5,$K$4="Y"),AI670,"FALSE"))))))))))</f>
        <v>34.75</v>
      </c>
      <c r="J670" s="34" t="str">
        <f>IF(OUT!F723="", "", OUT!F723)</f>
        <v>STRIP TRAY</v>
      </c>
      <c r="K670" s="7">
        <f>IF(OUT!P723="", "", OUT!P723)</f>
        <v>50</v>
      </c>
      <c r="L670" s="7" t="str">
        <f>IF(OUT!AE723="", "", OUT!AE723)</f>
        <v/>
      </c>
      <c r="M670" s="7" t="str">
        <f>IF(OUT!AG723="", "", OUT!AG723)</f>
        <v/>
      </c>
      <c r="N670" s="7" t="str">
        <f>IF(OUT!AQ723="", "", OUT!AQ723)</f>
        <v/>
      </c>
      <c r="O670" s="7" t="str">
        <f>IF(OUT!BM723="", "", OUT!BM723)</f>
        <v>T3</v>
      </c>
      <c r="P670" s="8">
        <f>IF(OUT!N723="", "", OUT!N723)</f>
        <v>0.69499999999999995</v>
      </c>
      <c r="Q670" s="9">
        <f>IF(OUT!O723="", "", OUT!O723)</f>
        <v>34.75</v>
      </c>
      <c r="R670" s="8">
        <f>IF(PPG!H723="", "", PPG!H723)</f>
        <v>0</v>
      </c>
      <c r="S670" s="9">
        <f>IF(PPG!I723="", "", PPG!I723)</f>
        <v>0</v>
      </c>
      <c r="T670" s="8">
        <f>IF(PPG!J723="", "", PPG!J723)</f>
        <v>0</v>
      </c>
      <c r="U670" s="9">
        <f>IF(PPG!K723="", "", PPG!K723)</f>
        <v>0</v>
      </c>
      <c r="V670" s="8">
        <f>IF(PPG!L723="", "", PPG!L723)</f>
        <v>0</v>
      </c>
      <c r="W670" s="9">
        <f>IF(PPG!M723="", "", PPG!M723)</f>
        <v>0</v>
      </c>
      <c r="X670" s="8">
        <f>IF(PPG!N723="", "", PPG!N723)</f>
        <v>0</v>
      </c>
      <c r="Y670" s="9">
        <f>IF(PPG!O723="", "", PPG!O723)</f>
        <v>0</v>
      </c>
      <c r="Z670" s="8">
        <f>IF(PPG!Q723="", "", PPG!Q723)</f>
        <v>0.69499999999999995</v>
      </c>
      <c r="AA670" s="9">
        <f>IF(PPG!R723="", "", PPG!R723)</f>
        <v>34.75</v>
      </c>
      <c r="AB670" s="8">
        <f>IF(PPG!S723="", "", PPG!S723)</f>
        <v>0</v>
      </c>
      <c r="AC670" s="9">
        <f>IF(PPG!T723="", "", PPG!T723)</f>
        <v>0</v>
      </c>
      <c r="AD670" s="8">
        <f>IF(PPG!U723="", "", PPG!U723)</f>
        <v>0</v>
      </c>
      <c r="AE670" s="9">
        <f>IF(PPG!V723="", "", PPG!V723)</f>
        <v>0</v>
      </c>
      <c r="AF670" s="8">
        <f>IF(PPG!W723="", "", PPG!W723)</f>
        <v>0</v>
      </c>
      <c r="AG670" s="9">
        <f>IF(PPG!X723="", "", PPG!X723)</f>
        <v>0</v>
      </c>
      <c r="AH670" s="8">
        <f>IF(PPG!Y723="", "", PPG!Y723)</f>
        <v>0</v>
      </c>
      <c r="AI670" s="9">
        <f>IF(PPG!Z723="", "", PPG!Z723)</f>
        <v>0</v>
      </c>
      <c r="AJ670" s="30" t="str">
        <f>IF(D670&lt;&gt;"",D670*I670, "0.00")</f>
        <v>0.00</v>
      </c>
      <c r="AK670" s="7" t="str">
        <f>IF(D670&lt;&gt;"",D670, "0")</f>
        <v>0</v>
      </c>
      <c r="AL670" s="7" t="str">
        <f>IF(D670&lt;&gt;"",D670*K670, "0")</f>
        <v>0</v>
      </c>
    </row>
    <row r="671" spans="1:38">
      <c r="A671" s="7">
        <f>IF(OUT!C790="", "", OUT!C790)</f>
        <v>711</v>
      </c>
      <c r="B671" s="18">
        <f>IF(OUT!A790="", "", OUT!A790)</f>
        <v>72928</v>
      </c>
      <c r="C671" s="7" t="str">
        <f>IF(OUT!D790="", "", OUT!D790)</f>
        <v>DB</v>
      </c>
      <c r="D671" s="25"/>
      <c r="E671" s="7" t="str">
        <f>IF(OUT!E790="", "", OUT!E790)</f>
        <v>51 CELL</v>
      </c>
      <c r="F671" s="22" t="str">
        <f>IF(OUT!AE790="NEW", "✷", "")</f>
        <v/>
      </c>
      <c r="G671" t="str">
        <f>IF(OUT!B790="", "", OUT!B790)</f>
        <v>HERB   ROSEMARY ROSMARINUS OFFICINALIS GORIZIA</v>
      </c>
      <c r="H671" s="19">
        <f>IF(AND($K$3=1,$K$4="N"),P671,IF(AND($K$3=2,$K$4="N"),R671,IF(AND($K$3=3,$K$4="N"),T671,IF(AND($K$3=4,$K$4="N"),V671,IF(AND($K$3=5,$K$4="N"),X671,IF(AND($K$3=1,$K$4="Y"),Z671,IF(AND($K$3=2,$K$4="Y"),AB671,IF(AND($K$3=3,$K$4="Y"),AD671,IF(AND($K$3=4,$K$4="Y"),AF671,IF(AND($K$3=5,$K$4="Y"),AH671,"FALSE"))))))))))</f>
        <v>0.69499999999999995</v>
      </c>
      <c r="I671" s="20">
        <f>IF(AND($K$3=1,$K$4="N"),Q671,IF(AND($K$3=2,$K$4="N"),S671,IF(AND($K$3=3,$K$4="N"),U671,IF(AND($K$3=4,$K$4="N"),W671,IF(AND($K$3=5,$K$4="N"),Y671,IF(AND($K$3=1,$K$4="Y"),AA671,IF(AND($K$3=2,$K$4="Y"),AC671,IF(AND($K$3=3,$K$4="Y"),AE671,IF(AND($K$3=4,$K$4="Y"),AG671,IF(AND($K$3=5,$K$4="Y"),AI671,"FALSE"))))))))))</f>
        <v>34.75</v>
      </c>
      <c r="J671" s="34" t="str">
        <f>IF(OUT!F790="", "", OUT!F790)</f>
        <v>STRIP TRAY</v>
      </c>
      <c r="K671" s="7">
        <f>IF(OUT!P790="", "", OUT!P790)</f>
        <v>50</v>
      </c>
      <c r="L671" s="7" t="str">
        <f>IF(OUT!AE790="", "", OUT!AE790)</f>
        <v/>
      </c>
      <c r="M671" s="7" t="str">
        <f>IF(OUT!AG790="", "", OUT!AG790)</f>
        <v/>
      </c>
      <c r="N671" s="7" t="str">
        <f>IF(OUT!AQ790="", "", OUT!AQ790)</f>
        <v/>
      </c>
      <c r="O671" s="7" t="str">
        <f>IF(OUT!BM790="", "", OUT!BM790)</f>
        <v>T3</v>
      </c>
      <c r="P671" s="8">
        <f>IF(OUT!N790="", "", OUT!N790)</f>
        <v>0.69499999999999995</v>
      </c>
      <c r="Q671" s="9">
        <f>IF(OUT!O790="", "", OUT!O790)</f>
        <v>34.75</v>
      </c>
      <c r="R671" s="8">
        <f>IF(PPG!H790="", "", PPG!H790)</f>
        <v>0</v>
      </c>
      <c r="S671" s="9">
        <f>IF(PPG!I790="", "", PPG!I790)</f>
        <v>0</v>
      </c>
      <c r="T671" s="8">
        <f>IF(PPG!J790="", "", PPG!J790)</f>
        <v>0</v>
      </c>
      <c r="U671" s="9">
        <f>IF(PPG!K790="", "", PPG!K790)</f>
        <v>0</v>
      </c>
      <c r="V671" s="8">
        <f>IF(PPG!L790="", "", PPG!L790)</f>
        <v>0</v>
      </c>
      <c r="W671" s="9">
        <f>IF(PPG!M790="", "", PPG!M790)</f>
        <v>0</v>
      </c>
      <c r="X671" s="8">
        <f>IF(PPG!N790="", "", PPG!N790)</f>
        <v>0</v>
      </c>
      <c r="Y671" s="9">
        <f>IF(PPG!O790="", "", PPG!O790)</f>
        <v>0</v>
      </c>
      <c r="Z671" s="8">
        <f>IF(PPG!Q790="", "", PPG!Q790)</f>
        <v>0.69499999999999995</v>
      </c>
      <c r="AA671" s="9">
        <f>IF(PPG!R790="", "", PPG!R790)</f>
        <v>34.75</v>
      </c>
      <c r="AB671" s="8">
        <f>IF(PPG!S790="", "", PPG!S790)</f>
        <v>0</v>
      </c>
      <c r="AC671" s="9">
        <f>IF(PPG!T790="", "", PPG!T790)</f>
        <v>0</v>
      </c>
      <c r="AD671" s="8">
        <f>IF(PPG!U790="", "", PPG!U790)</f>
        <v>0</v>
      </c>
      <c r="AE671" s="9">
        <f>IF(PPG!V790="", "", PPG!V790)</f>
        <v>0</v>
      </c>
      <c r="AF671" s="8">
        <f>IF(PPG!W790="", "", PPG!W790)</f>
        <v>0</v>
      </c>
      <c r="AG671" s="9">
        <f>IF(PPG!X790="", "", PPG!X790)</f>
        <v>0</v>
      </c>
      <c r="AH671" s="8">
        <f>IF(PPG!Y790="", "", PPG!Y790)</f>
        <v>0</v>
      </c>
      <c r="AI671" s="9">
        <f>IF(PPG!Z790="", "", PPG!Z790)</f>
        <v>0</v>
      </c>
      <c r="AJ671" s="30" t="str">
        <f>IF(D671&lt;&gt;"",D671*I671, "0.00")</f>
        <v>0.00</v>
      </c>
      <c r="AK671" s="7" t="str">
        <f>IF(D671&lt;&gt;"",D671, "0")</f>
        <v>0</v>
      </c>
      <c r="AL671" s="7" t="str">
        <f>IF(D671&lt;&gt;"",D671*K671, "0")</f>
        <v>0</v>
      </c>
    </row>
    <row r="672" spans="1:38">
      <c r="A672" s="7">
        <f>IF(OUT!C426="", "", OUT!C426)</f>
        <v>711</v>
      </c>
      <c r="B672" s="18">
        <f>IF(OUT!A426="", "", OUT!A426)</f>
        <v>56144</v>
      </c>
      <c r="C672" s="7" t="str">
        <f>IF(OUT!D426="", "", OUT!D426)</f>
        <v>DB</v>
      </c>
      <c r="D672" s="25"/>
      <c r="E672" s="7" t="str">
        <f>IF(OUT!E426="", "", OUT!E426)</f>
        <v>51 CELL</v>
      </c>
      <c r="F672" s="22" t="str">
        <f>IF(OUT!AE426="NEW", "✷", "")</f>
        <v/>
      </c>
      <c r="G672" t="str">
        <f>IF(OUT!B426="", "", OUT!B426)</f>
        <v>HERB   ROSEMARY ROSMARINUS OFFICINALIS HUNTINGTON CARPET (Creeping)</v>
      </c>
      <c r="H672" s="19">
        <f>IF(AND($K$3=1,$K$4="N"),P672,IF(AND($K$3=2,$K$4="N"),R672,IF(AND($K$3=3,$K$4="N"),T672,IF(AND($K$3=4,$K$4="N"),V672,IF(AND($K$3=5,$K$4="N"),X672,IF(AND($K$3=1,$K$4="Y"),Z672,IF(AND($K$3=2,$K$4="Y"),AB672,IF(AND($K$3=3,$K$4="Y"),AD672,IF(AND($K$3=4,$K$4="Y"),AF672,IF(AND($K$3=5,$K$4="Y"),AH672,"FALSE"))))))))))</f>
        <v>0.69499999999999995</v>
      </c>
      <c r="I672" s="20">
        <f>IF(AND($K$3=1,$K$4="N"),Q672,IF(AND($K$3=2,$K$4="N"),S672,IF(AND($K$3=3,$K$4="N"),U672,IF(AND($K$3=4,$K$4="N"),W672,IF(AND($K$3=5,$K$4="N"),Y672,IF(AND($K$3=1,$K$4="Y"),AA672,IF(AND($K$3=2,$K$4="Y"),AC672,IF(AND($K$3=3,$K$4="Y"),AE672,IF(AND($K$3=4,$K$4="Y"),AG672,IF(AND($K$3=5,$K$4="Y"),AI672,"FALSE"))))))))))</f>
        <v>34.75</v>
      </c>
      <c r="J672" s="34" t="str">
        <f>IF(OUT!F426="", "", OUT!F426)</f>
        <v>STRIP TRAY</v>
      </c>
      <c r="K672" s="7">
        <f>IF(OUT!P426="", "", OUT!P426)</f>
        <v>50</v>
      </c>
      <c r="L672" s="7" t="str">
        <f>IF(OUT!AE426="", "", OUT!AE426)</f>
        <v/>
      </c>
      <c r="M672" s="7" t="str">
        <f>IF(OUT!AG426="", "", OUT!AG426)</f>
        <v/>
      </c>
      <c r="N672" s="7" t="str">
        <f>IF(OUT!AQ426="", "", OUT!AQ426)</f>
        <v/>
      </c>
      <c r="O672" s="7" t="str">
        <f>IF(OUT!BM426="", "", OUT!BM426)</f>
        <v>T3</v>
      </c>
      <c r="P672" s="8">
        <f>IF(OUT!N426="", "", OUT!N426)</f>
        <v>0.69499999999999995</v>
      </c>
      <c r="Q672" s="9">
        <f>IF(OUT!O426="", "", OUT!O426)</f>
        <v>34.75</v>
      </c>
      <c r="R672" s="8">
        <f>IF(PPG!H426="", "", PPG!H426)</f>
        <v>0</v>
      </c>
      <c r="S672" s="9">
        <f>IF(PPG!I426="", "", PPG!I426)</f>
        <v>0</v>
      </c>
      <c r="T672" s="8">
        <f>IF(PPG!J426="", "", PPG!J426)</f>
        <v>0</v>
      </c>
      <c r="U672" s="9">
        <f>IF(PPG!K426="", "", PPG!K426)</f>
        <v>0</v>
      </c>
      <c r="V672" s="8">
        <f>IF(PPG!L426="", "", PPG!L426)</f>
        <v>0</v>
      </c>
      <c r="W672" s="9">
        <f>IF(PPG!M426="", "", PPG!M426)</f>
        <v>0</v>
      </c>
      <c r="X672" s="8">
        <f>IF(PPG!N426="", "", PPG!N426)</f>
        <v>0</v>
      </c>
      <c r="Y672" s="9">
        <f>IF(PPG!O426="", "", PPG!O426)</f>
        <v>0</v>
      </c>
      <c r="Z672" s="8">
        <f>IF(PPG!Q426="", "", PPG!Q426)</f>
        <v>0.69499999999999995</v>
      </c>
      <c r="AA672" s="9">
        <f>IF(PPG!R426="", "", PPG!R426)</f>
        <v>34.75</v>
      </c>
      <c r="AB672" s="8">
        <f>IF(PPG!S426="", "", PPG!S426)</f>
        <v>0</v>
      </c>
      <c r="AC672" s="9">
        <f>IF(PPG!T426="", "", PPG!T426)</f>
        <v>0</v>
      </c>
      <c r="AD672" s="8">
        <f>IF(PPG!U426="", "", PPG!U426)</f>
        <v>0</v>
      </c>
      <c r="AE672" s="9">
        <f>IF(PPG!V426="", "", PPG!V426)</f>
        <v>0</v>
      </c>
      <c r="AF672" s="8">
        <f>IF(PPG!W426="", "", PPG!W426)</f>
        <v>0</v>
      </c>
      <c r="AG672" s="9">
        <f>IF(PPG!X426="", "", PPG!X426)</f>
        <v>0</v>
      </c>
      <c r="AH672" s="8">
        <f>IF(PPG!Y426="", "", PPG!Y426)</f>
        <v>0</v>
      </c>
      <c r="AI672" s="9">
        <f>IF(PPG!Z426="", "", PPG!Z426)</f>
        <v>0</v>
      </c>
      <c r="AJ672" s="30" t="str">
        <f>IF(D672&lt;&gt;"",D672*I672, "0.00")</f>
        <v>0.00</v>
      </c>
      <c r="AK672" s="7" t="str">
        <f>IF(D672&lt;&gt;"",D672, "0")</f>
        <v>0</v>
      </c>
      <c r="AL672" s="7" t="str">
        <f>IF(D672&lt;&gt;"",D672*K672, "0")</f>
        <v>0</v>
      </c>
    </row>
    <row r="673" spans="1:38">
      <c r="A673" s="7">
        <f>IF(OUT!C369="", "", OUT!C369)</f>
        <v>711</v>
      </c>
      <c r="B673" s="18">
        <f>IF(OUT!A369="", "", OUT!A369)</f>
        <v>42530</v>
      </c>
      <c r="C673" s="7" t="str">
        <f>IF(OUT!D369="", "", OUT!D369)</f>
        <v>DB</v>
      </c>
      <c r="D673" s="25"/>
      <c r="E673" s="7" t="str">
        <f>IF(OUT!E369="", "", OUT!E369)</f>
        <v>51 CELL</v>
      </c>
      <c r="F673" s="22" t="str">
        <f>IF(OUT!AE369="NEW", "✷", "")</f>
        <v/>
      </c>
      <c r="G673" t="str">
        <f>IF(OUT!B369="", "", OUT!B369)</f>
        <v>HERB   ROSEMARY ROSMARINUS OFFICINALIS INGAUNO</v>
      </c>
      <c r="H673" s="19">
        <f>IF(AND($K$3=1,$K$4="N"),P673,IF(AND($K$3=2,$K$4="N"),R673,IF(AND($K$3=3,$K$4="N"),T673,IF(AND($K$3=4,$K$4="N"),V673,IF(AND($K$3=5,$K$4="N"),X673,IF(AND($K$3=1,$K$4="Y"),Z673,IF(AND($K$3=2,$K$4="Y"),AB673,IF(AND($K$3=3,$K$4="Y"),AD673,IF(AND($K$3=4,$K$4="Y"),AF673,IF(AND($K$3=5,$K$4="Y"),AH673,"FALSE"))))))))))</f>
        <v>0.79</v>
      </c>
      <c r="I673" s="20">
        <f>IF(AND($K$3=1,$K$4="N"),Q673,IF(AND($K$3=2,$K$4="N"),S673,IF(AND($K$3=3,$K$4="N"),U673,IF(AND($K$3=4,$K$4="N"),W673,IF(AND($K$3=5,$K$4="N"),Y673,IF(AND($K$3=1,$K$4="Y"),AA673,IF(AND($K$3=2,$K$4="Y"),AC673,IF(AND($K$3=3,$K$4="Y"),AE673,IF(AND($K$3=4,$K$4="Y"),AG673,IF(AND($K$3=5,$K$4="Y"),AI673,"FALSE"))))))))))</f>
        <v>39.5</v>
      </c>
      <c r="J673" s="34" t="str">
        <f>IF(OUT!F369="", "", OUT!F369)</f>
        <v>STRIP TRAY</v>
      </c>
      <c r="K673" s="7">
        <f>IF(OUT!P369="", "", OUT!P369)</f>
        <v>50</v>
      </c>
      <c r="L673" s="7" t="str">
        <f>IF(OUT!AE369="", "", OUT!AE369)</f>
        <v/>
      </c>
      <c r="M673" s="7" t="str">
        <f>IF(OUT!AG369="", "", OUT!AG369)</f>
        <v/>
      </c>
      <c r="N673" s="7" t="str">
        <f>IF(OUT!AQ369="", "", OUT!AQ369)</f>
        <v/>
      </c>
      <c r="O673" s="7" t="str">
        <f>IF(OUT!BM369="", "", OUT!BM369)</f>
        <v>T3</v>
      </c>
      <c r="P673" s="8">
        <f>IF(OUT!N369="", "", OUT!N369)</f>
        <v>0.79</v>
      </c>
      <c r="Q673" s="9">
        <f>IF(OUT!O369="", "", OUT!O369)</f>
        <v>39.5</v>
      </c>
      <c r="R673" s="8">
        <f>IF(PPG!H369="", "", PPG!H369)</f>
        <v>0</v>
      </c>
      <c r="S673" s="9">
        <f>IF(PPG!I369="", "", PPG!I369)</f>
        <v>0</v>
      </c>
      <c r="T673" s="8">
        <f>IF(PPG!J369="", "", PPG!J369)</f>
        <v>0</v>
      </c>
      <c r="U673" s="9">
        <f>IF(PPG!K369="", "", PPG!K369)</f>
        <v>0</v>
      </c>
      <c r="V673" s="8">
        <f>IF(PPG!L369="", "", PPG!L369)</f>
        <v>0</v>
      </c>
      <c r="W673" s="9">
        <f>IF(PPG!M369="", "", PPG!M369)</f>
        <v>0</v>
      </c>
      <c r="X673" s="8">
        <f>IF(PPG!N369="", "", PPG!N369)</f>
        <v>0</v>
      </c>
      <c r="Y673" s="9">
        <f>IF(PPG!O369="", "", PPG!O369)</f>
        <v>0</v>
      </c>
      <c r="Z673" s="8">
        <f>IF(PPG!Q369="", "", PPG!Q369)</f>
        <v>0.79</v>
      </c>
      <c r="AA673" s="9">
        <f>IF(PPG!R369="", "", PPG!R369)</f>
        <v>39.5</v>
      </c>
      <c r="AB673" s="8">
        <f>IF(PPG!S369="", "", PPG!S369)</f>
        <v>0</v>
      </c>
      <c r="AC673" s="9">
        <f>IF(PPG!T369="", "", PPG!T369)</f>
        <v>0</v>
      </c>
      <c r="AD673" s="8">
        <f>IF(PPG!U369="", "", PPG!U369)</f>
        <v>0</v>
      </c>
      <c r="AE673" s="9">
        <f>IF(PPG!V369="", "", PPG!V369)</f>
        <v>0</v>
      </c>
      <c r="AF673" s="8">
        <f>IF(PPG!W369="", "", PPG!W369)</f>
        <v>0</v>
      </c>
      <c r="AG673" s="9">
        <f>IF(PPG!X369="", "", PPG!X369)</f>
        <v>0</v>
      </c>
      <c r="AH673" s="8">
        <f>IF(PPG!Y369="", "", PPG!Y369)</f>
        <v>0</v>
      </c>
      <c r="AI673" s="9">
        <f>IF(PPG!Z369="", "", PPG!Z369)</f>
        <v>0</v>
      </c>
      <c r="AJ673" s="30" t="str">
        <f>IF(D673&lt;&gt;"",D673*I673, "0.00")</f>
        <v>0.00</v>
      </c>
      <c r="AK673" s="7" t="str">
        <f>IF(D673&lt;&gt;"",D673, "0")</f>
        <v>0</v>
      </c>
      <c r="AL673" s="7" t="str">
        <f>IF(D673&lt;&gt;"",D673*K673, "0")</f>
        <v>0</v>
      </c>
    </row>
    <row r="674" spans="1:38">
      <c r="A674" s="7">
        <f>IF(OUT!C132="", "", OUT!C132)</f>
        <v>711</v>
      </c>
      <c r="B674" s="18">
        <f>IF(OUT!A132="", "", OUT!A132)</f>
        <v>30651</v>
      </c>
      <c r="C674" s="7" t="str">
        <f>IF(OUT!D132="", "", OUT!D132)</f>
        <v>DB</v>
      </c>
      <c r="D674" s="25"/>
      <c r="E674" s="7" t="str">
        <f>IF(OUT!E132="", "", OUT!E132)</f>
        <v>51 CELL</v>
      </c>
      <c r="F674" s="22" t="str">
        <f>IF(OUT!AE132="NEW", "✷", "")</f>
        <v/>
      </c>
      <c r="G674" t="str">
        <f>IF(OUT!B132="", "", OUT!B132)</f>
        <v>HERB   ROSEMARY ROSMARINUS OFFICINALIS PROSTRATUS (Creeping)</v>
      </c>
      <c r="H674" s="19">
        <f>IF(AND($K$3=1,$K$4="N"),P674,IF(AND($K$3=2,$K$4="N"),R674,IF(AND($K$3=3,$K$4="N"),T674,IF(AND($K$3=4,$K$4="N"),V674,IF(AND($K$3=5,$K$4="N"),X674,IF(AND($K$3=1,$K$4="Y"),Z674,IF(AND($K$3=2,$K$4="Y"),AB674,IF(AND($K$3=3,$K$4="Y"),AD674,IF(AND($K$3=4,$K$4="Y"),AF674,IF(AND($K$3=5,$K$4="Y"),AH674,"FALSE"))))))))))</f>
        <v>0.69499999999999995</v>
      </c>
      <c r="I674" s="20">
        <f>IF(AND($K$3=1,$K$4="N"),Q674,IF(AND($K$3=2,$K$4="N"),S674,IF(AND($K$3=3,$K$4="N"),U674,IF(AND($K$3=4,$K$4="N"),W674,IF(AND($K$3=5,$K$4="N"),Y674,IF(AND($K$3=1,$K$4="Y"),AA674,IF(AND($K$3=2,$K$4="Y"),AC674,IF(AND($K$3=3,$K$4="Y"),AE674,IF(AND($K$3=4,$K$4="Y"),AG674,IF(AND($K$3=5,$K$4="Y"),AI674,"FALSE"))))))))))</f>
        <v>34.75</v>
      </c>
      <c r="J674" s="34" t="str">
        <f>IF(OUT!F132="", "", OUT!F132)</f>
        <v>STRIP TRAY</v>
      </c>
      <c r="K674" s="7">
        <f>IF(OUT!P132="", "", OUT!P132)</f>
        <v>50</v>
      </c>
      <c r="L674" s="7" t="str">
        <f>IF(OUT!AE132="", "", OUT!AE132)</f>
        <v/>
      </c>
      <c r="M674" s="7" t="str">
        <f>IF(OUT!AG132="", "", OUT!AG132)</f>
        <v/>
      </c>
      <c r="N674" s="7" t="str">
        <f>IF(OUT!AQ132="", "", OUT!AQ132)</f>
        <v/>
      </c>
      <c r="O674" s="7" t="str">
        <f>IF(OUT!BM132="", "", OUT!BM132)</f>
        <v>T3</v>
      </c>
      <c r="P674" s="8">
        <f>IF(OUT!N132="", "", OUT!N132)</f>
        <v>0.69499999999999995</v>
      </c>
      <c r="Q674" s="9">
        <f>IF(OUT!O132="", "", OUT!O132)</f>
        <v>34.75</v>
      </c>
      <c r="R674" s="8">
        <f>IF(PPG!H132="", "", PPG!H132)</f>
        <v>0</v>
      </c>
      <c r="S674" s="9">
        <f>IF(PPG!I132="", "", PPG!I132)</f>
        <v>0</v>
      </c>
      <c r="T674" s="8">
        <f>IF(PPG!J132="", "", PPG!J132)</f>
        <v>0</v>
      </c>
      <c r="U674" s="9">
        <f>IF(PPG!K132="", "", PPG!K132)</f>
        <v>0</v>
      </c>
      <c r="V674" s="8">
        <f>IF(PPG!L132="", "", PPG!L132)</f>
        <v>0</v>
      </c>
      <c r="W674" s="9">
        <f>IF(PPG!M132="", "", PPG!M132)</f>
        <v>0</v>
      </c>
      <c r="X674" s="8">
        <f>IF(PPG!N132="", "", PPG!N132)</f>
        <v>0</v>
      </c>
      <c r="Y674" s="9">
        <f>IF(PPG!O132="", "", PPG!O132)</f>
        <v>0</v>
      </c>
      <c r="Z674" s="8">
        <f>IF(PPG!Q132="", "", PPG!Q132)</f>
        <v>0.69499999999999995</v>
      </c>
      <c r="AA674" s="9">
        <f>IF(PPG!R132="", "", PPG!R132)</f>
        <v>34.75</v>
      </c>
      <c r="AB674" s="8">
        <f>IF(PPG!S132="", "", PPG!S132)</f>
        <v>0</v>
      </c>
      <c r="AC674" s="9">
        <f>IF(PPG!T132="", "", PPG!T132)</f>
        <v>0</v>
      </c>
      <c r="AD674" s="8">
        <f>IF(PPG!U132="", "", PPG!U132)</f>
        <v>0</v>
      </c>
      <c r="AE674" s="9">
        <f>IF(PPG!V132="", "", PPG!V132)</f>
        <v>0</v>
      </c>
      <c r="AF674" s="8">
        <f>IF(PPG!W132="", "", PPG!W132)</f>
        <v>0</v>
      </c>
      <c r="AG674" s="9">
        <f>IF(PPG!X132="", "", PPG!X132)</f>
        <v>0</v>
      </c>
      <c r="AH674" s="8">
        <f>IF(PPG!Y132="", "", PPG!Y132)</f>
        <v>0</v>
      </c>
      <c r="AI674" s="9">
        <f>IF(PPG!Z132="", "", PPG!Z132)</f>
        <v>0</v>
      </c>
      <c r="AJ674" s="30" t="str">
        <f>IF(D674&lt;&gt;"",D674*I674, "0.00")</f>
        <v>0.00</v>
      </c>
      <c r="AK674" s="7" t="str">
        <f>IF(D674&lt;&gt;"",D674, "0")</f>
        <v>0</v>
      </c>
      <c r="AL674" s="7" t="str">
        <f>IF(D674&lt;&gt;"",D674*K674, "0")</f>
        <v>0</v>
      </c>
    </row>
    <row r="675" spans="1:38">
      <c r="A675" s="7">
        <f>IF(OUT!C133="", "", OUT!C133)</f>
        <v>711</v>
      </c>
      <c r="B675" s="18">
        <f>IF(OUT!A133="", "", OUT!A133)</f>
        <v>30651</v>
      </c>
      <c r="C675" s="7" t="str">
        <f>IF(OUT!D133="", "", OUT!D133)</f>
        <v>M</v>
      </c>
      <c r="D675" s="25"/>
      <c r="E675" s="7" t="str">
        <f>IF(OUT!E133="", "", OUT!E133)</f>
        <v>50 TRAY</v>
      </c>
      <c r="F675" s="22" t="str">
        <f>IF(OUT!AE133="NEW", "✷", "")</f>
        <v/>
      </c>
      <c r="G675" t="str">
        <f>IF(OUT!B133="", "", OUT!B133)</f>
        <v>HERB   ROSEMARY ROSMARINUS OFFICINALIS PROSTRATUS (Creeping)</v>
      </c>
      <c r="H675" s="19">
        <f>IF(AND($K$3=1,$K$4="N"),P675,IF(AND($K$3=2,$K$4="N"),R675,IF(AND($K$3=3,$K$4="N"),T675,IF(AND($K$3=4,$K$4="N"),V675,IF(AND($K$3=5,$K$4="N"),X675,IF(AND($K$3=1,$K$4="Y"),Z675,IF(AND($K$3=2,$K$4="Y"),AB675,IF(AND($K$3=3,$K$4="Y"),AD675,IF(AND($K$3=4,$K$4="Y"),AF675,IF(AND($K$3=5,$K$4="Y"),AH675,"FALSE"))))))))))</f>
        <v>1.3140000000000001</v>
      </c>
      <c r="I675" s="20">
        <f>IF(AND($K$3=1,$K$4="N"),Q675,IF(AND($K$3=2,$K$4="N"),S675,IF(AND($K$3=3,$K$4="N"),U675,IF(AND($K$3=4,$K$4="N"),W675,IF(AND($K$3=5,$K$4="N"),Y675,IF(AND($K$3=1,$K$4="Y"),AA675,IF(AND($K$3=2,$K$4="Y"),AC675,IF(AND($K$3=3,$K$4="Y"),AE675,IF(AND($K$3=4,$K$4="Y"),AG675,IF(AND($K$3=5,$K$4="Y"),AI675,"FALSE"))))))))))</f>
        <v>65.7</v>
      </c>
      <c r="J675" s="34" t="str">
        <f>IF(OUT!F133="", "", OUT!F133)</f>
        <v/>
      </c>
      <c r="K675" s="7">
        <f>IF(OUT!P133="", "", OUT!P133)</f>
        <v>50</v>
      </c>
      <c r="L675" s="7" t="str">
        <f>IF(OUT!AE133="", "", OUT!AE133)</f>
        <v/>
      </c>
      <c r="M675" s="7" t="str">
        <f>IF(OUT!AG133="", "", OUT!AG133)</f>
        <v/>
      </c>
      <c r="N675" s="7" t="str">
        <f>IF(OUT!AQ133="", "", OUT!AQ133)</f>
        <v/>
      </c>
      <c r="O675" s="7" t="str">
        <f>IF(OUT!BM133="", "", OUT!BM133)</f>
        <v>T3</v>
      </c>
      <c r="P675" s="8">
        <f>IF(OUT!N133="", "", OUT!N133)</f>
        <v>1.3140000000000001</v>
      </c>
      <c r="Q675" s="9">
        <f>IF(OUT!O133="", "", OUT!O133)</f>
        <v>65.7</v>
      </c>
      <c r="R675" s="8">
        <f>IF(PPG!H133="", "", PPG!H133)</f>
        <v>0</v>
      </c>
      <c r="S675" s="9">
        <f>IF(PPG!I133="", "", PPG!I133)</f>
        <v>0</v>
      </c>
      <c r="T675" s="8">
        <f>IF(PPG!J133="", "", PPG!J133)</f>
        <v>0</v>
      </c>
      <c r="U675" s="9">
        <f>IF(PPG!K133="", "", PPG!K133)</f>
        <v>0</v>
      </c>
      <c r="V675" s="8">
        <f>IF(PPG!L133="", "", PPG!L133)</f>
        <v>0</v>
      </c>
      <c r="W675" s="9">
        <f>IF(PPG!M133="", "", PPG!M133)</f>
        <v>0</v>
      </c>
      <c r="X675" s="8">
        <f>IF(PPG!N133="", "", PPG!N133)</f>
        <v>0</v>
      </c>
      <c r="Y675" s="9">
        <f>IF(PPG!O133="", "", PPG!O133)</f>
        <v>0</v>
      </c>
      <c r="Z675" s="8">
        <f>IF(PPG!Q133="", "", PPG!Q133)</f>
        <v>1.3140000000000001</v>
      </c>
      <c r="AA675" s="9">
        <f>IF(PPG!R133="", "", PPG!R133)</f>
        <v>65.7</v>
      </c>
      <c r="AB675" s="8">
        <f>IF(PPG!S133="", "", PPG!S133)</f>
        <v>0</v>
      </c>
      <c r="AC675" s="9">
        <f>IF(PPG!T133="", "", PPG!T133)</f>
        <v>0</v>
      </c>
      <c r="AD675" s="8">
        <f>IF(PPG!U133="", "", PPG!U133)</f>
        <v>0</v>
      </c>
      <c r="AE675" s="9">
        <f>IF(PPG!V133="", "", PPG!V133)</f>
        <v>0</v>
      </c>
      <c r="AF675" s="8">
        <f>IF(PPG!W133="", "", PPG!W133)</f>
        <v>0</v>
      </c>
      <c r="AG675" s="9">
        <f>IF(PPG!X133="", "", PPG!X133)</f>
        <v>0</v>
      </c>
      <c r="AH675" s="8">
        <f>IF(PPG!Y133="", "", PPG!Y133)</f>
        <v>0</v>
      </c>
      <c r="AI675" s="9">
        <f>IF(PPG!Z133="", "", PPG!Z133)</f>
        <v>0</v>
      </c>
      <c r="AJ675" s="30" t="str">
        <f>IF(D675&lt;&gt;"",D675*I675, "0.00")</f>
        <v>0.00</v>
      </c>
      <c r="AK675" s="7" t="str">
        <f>IF(D675&lt;&gt;"",D675, "0")</f>
        <v>0</v>
      </c>
      <c r="AL675" s="7" t="str">
        <f>IF(D675&lt;&gt;"",D675*K675, "0")</f>
        <v>0</v>
      </c>
    </row>
    <row r="676" spans="1:38">
      <c r="A676" s="7">
        <f>IF(OUT!C394="", "", OUT!C394)</f>
        <v>711</v>
      </c>
      <c r="B676" s="18">
        <f>IF(OUT!A394="", "", OUT!A394)</f>
        <v>54313</v>
      </c>
      <c r="C676" s="7" t="str">
        <f>IF(OUT!D394="", "", OUT!D394)</f>
        <v>DB</v>
      </c>
      <c r="D676" s="25"/>
      <c r="E676" s="7" t="str">
        <f>IF(OUT!E394="", "", OUT!E394)</f>
        <v>51 CELL</v>
      </c>
      <c r="F676" s="22" t="str">
        <f>IF(OUT!AE394="NEW", "✷", "")</f>
        <v/>
      </c>
      <c r="G676" t="str">
        <f>IF(OUT!B394="", "", OUT!B394)</f>
        <v>HERB   ROSEMARY ROSMARINUS OFFICINALIS TUSCAN BLUE</v>
      </c>
      <c r="H676" s="19">
        <f>IF(AND($K$3=1,$K$4="N"),P676,IF(AND($K$3=2,$K$4="N"),R676,IF(AND($K$3=3,$K$4="N"),T676,IF(AND($K$3=4,$K$4="N"),V676,IF(AND($K$3=5,$K$4="N"),X676,IF(AND($K$3=1,$K$4="Y"),Z676,IF(AND($K$3=2,$K$4="Y"),AB676,IF(AND($K$3=3,$K$4="Y"),AD676,IF(AND($K$3=4,$K$4="Y"),AF676,IF(AND($K$3=5,$K$4="Y"),AH676,"FALSE"))))))))))</f>
        <v>0.69499999999999995</v>
      </c>
      <c r="I676" s="20">
        <f>IF(AND($K$3=1,$K$4="N"),Q676,IF(AND($K$3=2,$K$4="N"),S676,IF(AND($K$3=3,$K$4="N"),U676,IF(AND($K$3=4,$K$4="N"),W676,IF(AND($K$3=5,$K$4="N"),Y676,IF(AND($K$3=1,$K$4="Y"),AA676,IF(AND($K$3=2,$K$4="Y"),AC676,IF(AND($K$3=3,$K$4="Y"),AE676,IF(AND($K$3=4,$K$4="Y"),AG676,IF(AND($K$3=5,$K$4="Y"),AI676,"FALSE"))))))))))</f>
        <v>34.75</v>
      </c>
      <c r="J676" s="34" t="str">
        <f>IF(OUT!F394="", "", OUT!F394)</f>
        <v>STRIP TRAY</v>
      </c>
      <c r="K676" s="7">
        <f>IF(OUT!P394="", "", OUT!P394)</f>
        <v>50</v>
      </c>
      <c r="L676" s="7" t="str">
        <f>IF(OUT!AE394="", "", OUT!AE394)</f>
        <v/>
      </c>
      <c r="M676" s="7" t="str">
        <f>IF(OUT!AG394="", "", OUT!AG394)</f>
        <v/>
      </c>
      <c r="N676" s="7" t="str">
        <f>IF(OUT!AQ394="", "", OUT!AQ394)</f>
        <v/>
      </c>
      <c r="O676" s="7" t="str">
        <f>IF(OUT!BM394="", "", OUT!BM394)</f>
        <v>T3</v>
      </c>
      <c r="P676" s="8">
        <f>IF(OUT!N394="", "", OUT!N394)</f>
        <v>0.69499999999999995</v>
      </c>
      <c r="Q676" s="9">
        <f>IF(OUT!O394="", "", OUT!O394)</f>
        <v>34.75</v>
      </c>
      <c r="R676" s="8">
        <f>IF(PPG!H394="", "", PPG!H394)</f>
        <v>0</v>
      </c>
      <c r="S676" s="9">
        <f>IF(PPG!I394="", "", PPG!I394)</f>
        <v>0</v>
      </c>
      <c r="T676" s="8">
        <f>IF(PPG!J394="", "", PPG!J394)</f>
        <v>0</v>
      </c>
      <c r="U676" s="9">
        <f>IF(PPG!K394="", "", PPG!K394)</f>
        <v>0</v>
      </c>
      <c r="V676" s="8">
        <f>IF(PPG!L394="", "", PPG!L394)</f>
        <v>0</v>
      </c>
      <c r="W676" s="9">
        <f>IF(PPG!M394="", "", PPG!M394)</f>
        <v>0</v>
      </c>
      <c r="X676" s="8">
        <f>IF(PPG!N394="", "", PPG!N394)</f>
        <v>0</v>
      </c>
      <c r="Y676" s="9">
        <f>IF(PPG!O394="", "", PPG!O394)</f>
        <v>0</v>
      </c>
      <c r="Z676" s="8">
        <f>IF(PPG!Q394="", "", PPG!Q394)</f>
        <v>0.69499999999999995</v>
      </c>
      <c r="AA676" s="9">
        <f>IF(PPG!R394="", "", PPG!R394)</f>
        <v>34.75</v>
      </c>
      <c r="AB676" s="8">
        <f>IF(PPG!S394="", "", PPG!S394)</f>
        <v>0</v>
      </c>
      <c r="AC676" s="9">
        <f>IF(PPG!T394="", "", PPG!T394)</f>
        <v>0</v>
      </c>
      <c r="AD676" s="8">
        <f>IF(PPG!U394="", "", PPG!U394)</f>
        <v>0</v>
      </c>
      <c r="AE676" s="9">
        <f>IF(PPG!V394="", "", PPG!V394)</f>
        <v>0</v>
      </c>
      <c r="AF676" s="8">
        <f>IF(PPG!W394="", "", PPG!W394)</f>
        <v>0</v>
      </c>
      <c r="AG676" s="9">
        <f>IF(PPG!X394="", "", PPG!X394)</f>
        <v>0</v>
      </c>
      <c r="AH676" s="8">
        <f>IF(PPG!Y394="", "", PPG!Y394)</f>
        <v>0</v>
      </c>
      <c r="AI676" s="9">
        <f>IF(PPG!Z394="", "", PPG!Z394)</f>
        <v>0</v>
      </c>
      <c r="AJ676" s="30" t="str">
        <f>IF(D676&lt;&gt;"",D676*I676, "0.00")</f>
        <v>0.00</v>
      </c>
      <c r="AK676" s="7" t="str">
        <f>IF(D676&lt;&gt;"",D676, "0")</f>
        <v>0</v>
      </c>
      <c r="AL676" s="7" t="str">
        <f>IF(D676&lt;&gt;"",D676*K676, "0")</f>
        <v>0</v>
      </c>
    </row>
    <row r="677" spans="1:38">
      <c r="A677" s="7">
        <f>IF(OUT!C395="", "", OUT!C395)</f>
        <v>711</v>
      </c>
      <c r="B677" s="18">
        <f>IF(OUT!A395="", "", OUT!A395)</f>
        <v>54313</v>
      </c>
      <c r="C677" s="7" t="str">
        <f>IF(OUT!D395="", "", OUT!D395)</f>
        <v>M</v>
      </c>
      <c r="D677" s="25"/>
      <c r="E677" s="7" t="str">
        <f>IF(OUT!E395="", "", OUT!E395)</f>
        <v>50 TRAY</v>
      </c>
      <c r="F677" s="22" t="str">
        <f>IF(OUT!AE395="NEW", "✷", "")</f>
        <v/>
      </c>
      <c r="G677" t="str">
        <f>IF(OUT!B395="", "", OUT!B395)</f>
        <v>HERB   ROSEMARY ROSMARINUS OFFICINALIS TUSCAN BLUE</v>
      </c>
      <c r="H677" s="19">
        <f>IF(AND($K$3=1,$K$4="N"),P677,IF(AND($K$3=2,$K$4="N"),R677,IF(AND($K$3=3,$K$4="N"),T677,IF(AND($K$3=4,$K$4="N"),V677,IF(AND($K$3=5,$K$4="N"),X677,IF(AND($K$3=1,$K$4="Y"),Z677,IF(AND($K$3=2,$K$4="Y"),AB677,IF(AND($K$3=3,$K$4="Y"),AD677,IF(AND($K$3=4,$K$4="Y"),AF677,IF(AND($K$3=5,$K$4="Y"),AH677,"FALSE"))))))))))</f>
        <v>1.3140000000000001</v>
      </c>
      <c r="I677" s="20">
        <f>IF(AND($K$3=1,$K$4="N"),Q677,IF(AND($K$3=2,$K$4="N"),S677,IF(AND($K$3=3,$K$4="N"),U677,IF(AND($K$3=4,$K$4="N"),W677,IF(AND($K$3=5,$K$4="N"),Y677,IF(AND($K$3=1,$K$4="Y"),AA677,IF(AND($K$3=2,$K$4="Y"),AC677,IF(AND($K$3=3,$K$4="Y"),AE677,IF(AND($K$3=4,$K$4="Y"),AG677,IF(AND($K$3=5,$K$4="Y"),AI677,"FALSE"))))))))))</f>
        <v>65.7</v>
      </c>
      <c r="J677" s="34" t="str">
        <f>IF(OUT!F395="", "", OUT!F395)</f>
        <v/>
      </c>
      <c r="K677" s="7">
        <f>IF(OUT!P395="", "", OUT!P395)</f>
        <v>50</v>
      </c>
      <c r="L677" s="7" t="str">
        <f>IF(OUT!AE395="", "", OUT!AE395)</f>
        <v/>
      </c>
      <c r="M677" s="7" t="str">
        <f>IF(OUT!AG395="", "", OUT!AG395)</f>
        <v/>
      </c>
      <c r="N677" s="7" t="str">
        <f>IF(OUT!AQ395="", "", OUT!AQ395)</f>
        <v/>
      </c>
      <c r="O677" s="7" t="str">
        <f>IF(OUT!BM395="", "", OUT!BM395)</f>
        <v>T3</v>
      </c>
      <c r="P677" s="8">
        <f>IF(OUT!N395="", "", OUT!N395)</f>
        <v>1.3140000000000001</v>
      </c>
      <c r="Q677" s="9">
        <f>IF(OUT!O395="", "", OUT!O395)</f>
        <v>65.7</v>
      </c>
      <c r="R677" s="8">
        <f>IF(PPG!H395="", "", PPG!H395)</f>
        <v>0</v>
      </c>
      <c r="S677" s="9">
        <f>IF(PPG!I395="", "", PPG!I395)</f>
        <v>0</v>
      </c>
      <c r="T677" s="8">
        <f>IF(PPG!J395="", "", PPG!J395)</f>
        <v>0</v>
      </c>
      <c r="U677" s="9">
        <f>IF(PPG!K395="", "", PPG!K395)</f>
        <v>0</v>
      </c>
      <c r="V677" s="8">
        <f>IF(PPG!L395="", "", PPG!L395)</f>
        <v>0</v>
      </c>
      <c r="W677" s="9">
        <f>IF(PPG!M395="", "", PPG!M395)</f>
        <v>0</v>
      </c>
      <c r="X677" s="8">
        <f>IF(PPG!N395="", "", PPG!N395)</f>
        <v>0</v>
      </c>
      <c r="Y677" s="9">
        <f>IF(PPG!O395="", "", PPG!O395)</f>
        <v>0</v>
      </c>
      <c r="Z677" s="8">
        <f>IF(PPG!Q395="", "", PPG!Q395)</f>
        <v>1.3140000000000001</v>
      </c>
      <c r="AA677" s="9">
        <f>IF(PPG!R395="", "", PPG!R395)</f>
        <v>65.7</v>
      </c>
      <c r="AB677" s="8">
        <f>IF(PPG!S395="", "", PPG!S395)</f>
        <v>0</v>
      </c>
      <c r="AC677" s="9">
        <f>IF(PPG!T395="", "", PPG!T395)</f>
        <v>0</v>
      </c>
      <c r="AD677" s="8">
        <f>IF(PPG!U395="", "", PPG!U395)</f>
        <v>0</v>
      </c>
      <c r="AE677" s="9">
        <f>IF(PPG!V395="", "", PPG!V395)</f>
        <v>0</v>
      </c>
      <c r="AF677" s="8">
        <f>IF(PPG!W395="", "", PPG!W395)</f>
        <v>0</v>
      </c>
      <c r="AG677" s="9">
        <f>IF(PPG!X395="", "", PPG!X395)</f>
        <v>0</v>
      </c>
      <c r="AH677" s="8">
        <f>IF(PPG!Y395="", "", PPG!Y395)</f>
        <v>0</v>
      </c>
      <c r="AI677" s="9">
        <f>IF(PPG!Z395="", "", PPG!Z395)</f>
        <v>0</v>
      </c>
      <c r="AJ677" s="30" t="str">
        <f>IF(D677&lt;&gt;"",D677*I677, "0.00")</f>
        <v>0.00</v>
      </c>
      <c r="AK677" s="7" t="str">
        <f>IF(D677&lt;&gt;"",D677, "0")</f>
        <v>0</v>
      </c>
      <c r="AL677" s="7" t="str">
        <f>IF(D677&lt;&gt;"",D677*K677, "0")</f>
        <v>0</v>
      </c>
    </row>
    <row r="678" spans="1:38">
      <c r="A678" s="7">
        <f>IF(OUT!C914="", "", OUT!C914)</f>
        <v>711</v>
      </c>
      <c r="B678" s="18">
        <f>IF(OUT!A914="", "", OUT!A914)</f>
        <v>77378</v>
      </c>
      <c r="C678" s="7" t="str">
        <f>IF(OUT!D914="", "", OUT!D914)</f>
        <v>DB</v>
      </c>
      <c r="D678" s="25"/>
      <c r="E678" s="7" t="str">
        <f>IF(OUT!E914="", "", OUT!E914)</f>
        <v>51 CELL</v>
      </c>
      <c r="F678" s="22" t="str">
        <f>IF(OUT!AE914="NEW", "✷", "")</f>
        <v/>
      </c>
      <c r="G678" t="str">
        <f>IF(OUT!B914="", "", OUT!B914)</f>
        <v>HERB   ROSEMARY ROSMARINUS OFFICINALIS UPRIGHT PINK</v>
      </c>
      <c r="H678" s="19">
        <f>IF(AND($K$3=1,$K$4="N"),P678,IF(AND($K$3=2,$K$4="N"),R678,IF(AND($K$3=3,$K$4="N"),T678,IF(AND($K$3=4,$K$4="N"),V678,IF(AND($K$3=5,$K$4="N"),X678,IF(AND($K$3=1,$K$4="Y"),Z678,IF(AND($K$3=2,$K$4="Y"),AB678,IF(AND($K$3=3,$K$4="Y"),AD678,IF(AND($K$3=4,$K$4="Y"),AF678,IF(AND($K$3=5,$K$4="Y"),AH678,"FALSE"))))))))))</f>
        <v>0.69499999999999995</v>
      </c>
      <c r="I678" s="20">
        <f>IF(AND($K$3=1,$K$4="N"),Q678,IF(AND($K$3=2,$K$4="N"),S678,IF(AND($K$3=3,$K$4="N"),U678,IF(AND($K$3=4,$K$4="N"),W678,IF(AND($K$3=5,$K$4="N"),Y678,IF(AND($K$3=1,$K$4="Y"),AA678,IF(AND($K$3=2,$K$4="Y"),AC678,IF(AND($K$3=3,$K$4="Y"),AE678,IF(AND($K$3=4,$K$4="Y"),AG678,IF(AND($K$3=5,$K$4="Y"),AI678,"FALSE"))))))))))</f>
        <v>34.75</v>
      </c>
      <c r="J678" s="34" t="str">
        <f>IF(OUT!F914="", "", OUT!F914)</f>
        <v>STRIP TRAY</v>
      </c>
      <c r="K678" s="7">
        <f>IF(OUT!P914="", "", OUT!P914)</f>
        <v>50</v>
      </c>
      <c r="L678" s="7" t="str">
        <f>IF(OUT!AE914="", "", OUT!AE914)</f>
        <v/>
      </c>
      <c r="M678" s="7" t="str">
        <f>IF(OUT!AG914="", "", OUT!AG914)</f>
        <v/>
      </c>
      <c r="N678" s="7" t="str">
        <f>IF(OUT!AQ914="", "", OUT!AQ914)</f>
        <v/>
      </c>
      <c r="O678" s="7" t="str">
        <f>IF(OUT!BM914="", "", OUT!BM914)</f>
        <v>T3</v>
      </c>
      <c r="P678" s="8">
        <f>IF(OUT!N914="", "", OUT!N914)</f>
        <v>0.69499999999999995</v>
      </c>
      <c r="Q678" s="9">
        <f>IF(OUT!O914="", "", OUT!O914)</f>
        <v>34.75</v>
      </c>
      <c r="R678" s="8">
        <f>IF(PPG!H914="", "", PPG!H914)</f>
        <v>0</v>
      </c>
      <c r="S678" s="9">
        <f>IF(PPG!I914="", "", PPG!I914)</f>
        <v>0</v>
      </c>
      <c r="T678" s="8">
        <f>IF(PPG!J914="", "", PPG!J914)</f>
        <v>0</v>
      </c>
      <c r="U678" s="9">
        <f>IF(PPG!K914="", "", PPG!K914)</f>
        <v>0</v>
      </c>
      <c r="V678" s="8">
        <f>IF(PPG!L914="", "", PPG!L914)</f>
        <v>0</v>
      </c>
      <c r="W678" s="9">
        <f>IF(PPG!M914="", "", PPG!M914)</f>
        <v>0</v>
      </c>
      <c r="X678" s="8">
        <f>IF(PPG!N914="", "", PPG!N914)</f>
        <v>0</v>
      </c>
      <c r="Y678" s="9">
        <f>IF(PPG!O914="", "", PPG!O914)</f>
        <v>0</v>
      </c>
      <c r="Z678" s="8">
        <f>IF(PPG!Q914="", "", PPG!Q914)</f>
        <v>0.69499999999999995</v>
      </c>
      <c r="AA678" s="9">
        <f>IF(PPG!R914="", "", PPG!R914)</f>
        <v>34.75</v>
      </c>
      <c r="AB678" s="8">
        <f>IF(PPG!S914="", "", PPG!S914)</f>
        <v>0</v>
      </c>
      <c r="AC678" s="9">
        <f>IF(PPG!T914="", "", PPG!T914)</f>
        <v>0</v>
      </c>
      <c r="AD678" s="8">
        <f>IF(PPG!U914="", "", PPG!U914)</f>
        <v>0</v>
      </c>
      <c r="AE678" s="9">
        <f>IF(PPG!V914="", "", PPG!V914)</f>
        <v>0</v>
      </c>
      <c r="AF678" s="8">
        <f>IF(PPG!W914="", "", PPG!W914)</f>
        <v>0</v>
      </c>
      <c r="AG678" s="9">
        <f>IF(PPG!X914="", "", PPG!X914)</f>
        <v>0</v>
      </c>
      <c r="AH678" s="8">
        <f>IF(PPG!Y914="", "", PPG!Y914)</f>
        <v>0</v>
      </c>
      <c r="AI678" s="9">
        <f>IF(PPG!Z914="", "", PPG!Z914)</f>
        <v>0</v>
      </c>
      <c r="AJ678" s="30" t="str">
        <f>IF(D678&lt;&gt;"",D678*I678, "0.00")</f>
        <v>0.00</v>
      </c>
      <c r="AK678" s="7" t="str">
        <f>IF(D678&lt;&gt;"",D678, "0")</f>
        <v>0</v>
      </c>
      <c r="AL678" s="7" t="str">
        <f>IF(D678&lt;&gt;"",D678*K678, "0")</f>
        <v>0</v>
      </c>
    </row>
    <row r="679" spans="1:38">
      <c r="A679" s="7">
        <f>IF(OUT!C69="", "", OUT!C69)</f>
        <v>711</v>
      </c>
      <c r="B679" s="18">
        <f>IF(OUT!A69="", "", OUT!A69)</f>
        <v>7783</v>
      </c>
      <c r="C679" s="7" t="str">
        <f>IF(OUT!D69="", "", OUT!D69)</f>
        <v>DB</v>
      </c>
      <c r="D679" s="25"/>
      <c r="E679" s="7" t="str">
        <f>IF(OUT!E69="", "", OUT!E69)</f>
        <v>51 CELL</v>
      </c>
      <c r="F679" s="22" t="str">
        <f>IF(OUT!AE69="NEW", "✷", "")</f>
        <v/>
      </c>
      <c r="G679" t="str">
        <f>IF(OUT!B69="", "", OUT!B69)</f>
        <v>HERB   RUE RUTA GRAVEOLENS</v>
      </c>
      <c r="H679" s="19">
        <f>IF(AND($K$3=1,$K$4="N"),P679,IF(AND($K$3=2,$K$4="N"),R679,IF(AND($K$3=3,$K$4="N"),T679,IF(AND($K$3=4,$K$4="N"),V679,IF(AND($K$3=5,$K$4="N"),X679,IF(AND($K$3=1,$K$4="Y"),Z679,IF(AND($K$3=2,$K$4="Y"),AB679,IF(AND($K$3=3,$K$4="Y"),AD679,IF(AND($K$3=4,$K$4="Y"),AF679,IF(AND($K$3=5,$K$4="Y"),AH679,"FALSE"))))))))))</f>
        <v>0.47399999999999998</v>
      </c>
      <c r="I679" s="20">
        <f>IF(AND($K$3=1,$K$4="N"),Q679,IF(AND($K$3=2,$K$4="N"),S679,IF(AND($K$3=3,$K$4="N"),U679,IF(AND($K$3=4,$K$4="N"),W679,IF(AND($K$3=5,$K$4="N"),Y679,IF(AND($K$3=1,$K$4="Y"),AA679,IF(AND($K$3=2,$K$4="Y"),AC679,IF(AND($K$3=3,$K$4="Y"),AE679,IF(AND($K$3=4,$K$4="Y"),AG679,IF(AND($K$3=5,$K$4="Y"),AI679,"FALSE"))))))))))</f>
        <v>23.7</v>
      </c>
      <c r="J679" s="34" t="str">
        <f>IF(OUT!F69="", "", OUT!F69)</f>
        <v>STRIP TRAY</v>
      </c>
      <c r="K679" s="7">
        <f>IF(OUT!P69="", "", OUT!P69)</f>
        <v>50</v>
      </c>
      <c r="L679" s="7" t="str">
        <f>IF(OUT!AE69="", "", OUT!AE69)</f>
        <v/>
      </c>
      <c r="M679" s="7" t="str">
        <f>IF(OUT!AG69="", "", OUT!AG69)</f>
        <v/>
      </c>
      <c r="N679" s="7" t="str">
        <f>IF(OUT!AQ69="", "", OUT!AQ69)</f>
        <v/>
      </c>
      <c r="O679" s="7" t="str">
        <f>IF(OUT!BM69="", "", OUT!BM69)</f>
        <v>T3</v>
      </c>
      <c r="P679" s="8">
        <f>IF(OUT!N69="", "", OUT!N69)</f>
        <v>0.47399999999999998</v>
      </c>
      <c r="Q679" s="9">
        <f>IF(OUT!O69="", "", OUT!O69)</f>
        <v>23.7</v>
      </c>
      <c r="R679" s="8">
        <f>IF(PPG!H69="", "", PPG!H69)</f>
        <v>0</v>
      </c>
      <c r="S679" s="9">
        <f>IF(PPG!I69="", "", PPG!I69)</f>
        <v>0</v>
      </c>
      <c r="T679" s="8">
        <f>IF(PPG!J69="", "", PPG!J69)</f>
        <v>0</v>
      </c>
      <c r="U679" s="9">
        <f>IF(PPG!K69="", "", PPG!K69)</f>
        <v>0</v>
      </c>
      <c r="V679" s="8">
        <f>IF(PPG!L69="", "", PPG!L69)</f>
        <v>0</v>
      </c>
      <c r="W679" s="9">
        <f>IF(PPG!M69="", "", PPG!M69)</f>
        <v>0</v>
      </c>
      <c r="X679" s="8">
        <f>IF(PPG!N69="", "", PPG!N69)</f>
        <v>0</v>
      </c>
      <c r="Y679" s="9">
        <f>IF(PPG!O69="", "", PPG!O69)</f>
        <v>0</v>
      </c>
      <c r="Z679" s="8">
        <f>IF(PPG!Q69="", "", PPG!Q69)</f>
        <v>0.47399999999999998</v>
      </c>
      <c r="AA679" s="9">
        <f>IF(PPG!R69="", "", PPG!R69)</f>
        <v>23.7</v>
      </c>
      <c r="AB679" s="8">
        <f>IF(PPG!S69="", "", PPG!S69)</f>
        <v>0</v>
      </c>
      <c r="AC679" s="9">
        <f>IF(PPG!T69="", "", PPG!T69)</f>
        <v>0</v>
      </c>
      <c r="AD679" s="8">
        <f>IF(PPG!U69="", "", PPG!U69)</f>
        <v>0</v>
      </c>
      <c r="AE679" s="9">
        <f>IF(PPG!V69="", "", PPG!V69)</f>
        <v>0</v>
      </c>
      <c r="AF679" s="8">
        <f>IF(PPG!W69="", "", PPG!W69)</f>
        <v>0</v>
      </c>
      <c r="AG679" s="9">
        <f>IF(PPG!X69="", "", PPG!X69)</f>
        <v>0</v>
      </c>
      <c r="AH679" s="8">
        <f>IF(PPG!Y69="", "", PPG!Y69)</f>
        <v>0</v>
      </c>
      <c r="AI679" s="9">
        <f>IF(PPG!Z69="", "", PPG!Z69)</f>
        <v>0</v>
      </c>
      <c r="AJ679" s="30" t="str">
        <f>IF(D679&lt;&gt;"",D679*I679, "0.00")</f>
        <v>0.00</v>
      </c>
      <c r="AK679" s="7" t="str">
        <f>IF(D679&lt;&gt;"",D679, "0")</f>
        <v>0</v>
      </c>
      <c r="AL679" s="7" t="str">
        <f>IF(D679&lt;&gt;"",D679*K679, "0")</f>
        <v>0</v>
      </c>
    </row>
    <row r="680" spans="1:38">
      <c r="A680" s="7">
        <f>IF(OUT!C136="", "", OUT!C136)</f>
        <v>711</v>
      </c>
      <c r="B680" s="18">
        <f>IF(OUT!A136="", "", OUT!A136)</f>
        <v>30656</v>
      </c>
      <c r="C680" s="7" t="str">
        <f>IF(OUT!D136="", "", OUT!D136)</f>
        <v>DB</v>
      </c>
      <c r="D680" s="25"/>
      <c r="E680" s="7" t="str">
        <f>IF(OUT!E136="", "", OUT!E136)</f>
        <v>51 CELL</v>
      </c>
      <c r="F680" s="22" t="str">
        <f>IF(OUT!AE136="NEW", "✷", "")</f>
        <v/>
      </c>
      <c r="G680" t="str">
        <f>IF(OUT!B136="", "", OUT!B136)</f>
        <v>HERB   SAGE SALVIA ELEGANS (RUTILANS) PINEAPPLE (Bright Scarlet)</v>
      </c>
      <c r="H680" s="19">
        <f>IF(AND($K$3=1,$K$4="N"),P680,IF(AND($K$3=2,$K$4="N"),R680,IF(AND($K$3=3,$K$4="N"),T680,IF(AND($K$3=4,$K$4="N"),V680,IF(AND($K$3=5,$K$4="N"),X680,IF(AND($K$3=1,$K$4="Y"),Z680,IF(AND($K$3=2,$K$4="Y"),AB680,IF(AND($K$3=3,$K$4="Y"),AD680,IF(AND($K$3=4,$K$4="Y"),AF680,IF(AND($K$3=5,$K$4="Y"),AH680,"FALSE"))))))))))</f>
        <v>0.61599999999999999</v>
      </c>
      <c r="I680" s="20">
        <f>IF(AND($K$3=1,$K$4="N"),Q680,IF(AND($K$3=2,$K$4="N"),S680,IF(AND($K$3=3,$K$4="N"),U680,IF(AND($K$3=4,$K$4="N"),W680,IF(AND($K$3=5,$K$4="N"),Y680,IF(AND($K$3=1,$K$4="Y"),AA680,IF(AND($K$3=2,$K$4="Y"),AC680,IF(AND($K$3=3,$K$4="Y"),AE680,IF(AND($K$3=4,$K$4="Y"),AG680,IF(AND($K$3=5,$K$4="Y"),AI680,"FALSE"))))))))))</f>
        <v>30.8</v>
      </c>
      <c r="J680" s="34" t="str">
        <f>IF(OUT!F136="", "", OUT!F136)</f>
        <v>STRIP TRAY</v>
      </c>
      <c r="K680" s="7">
        <f>IF(OUT!P136="", "", OUT!P136)</f>
        <v>50</v>
      </c>
      <c r="L680" s="7" t="str">
        <f>IF(OUT!AE136="", "", OUT!AE136)</f>
        <v/>
      </c>
      <c r="M680" s="7" t="str">
        <f>IF(OUT!AG136="", "", OUT!AG136)</f>
        <v/>
      </c>
      <c r="N680" s="7" t="str">
        <f>IF(OUT!AQ136="", "", OUT!AQ136)</f>
        <v/>
      </c>
      <c r="O680" s="7" t="str">
        <f>IF(OUT!BM136="", "", OUT!BM136)</f>
        <v>T3</v>
      </c>
      <c r="P680" s="8">
        <f>IF(OUT!N136="", "", OUT!N136)</f>
        <v>0.61599999999999999</v>
      </c>
      <c r="Q680" s="9">
        <f>IF(OUT!O136="", "", OUT!O136)</f>
        <v>30.8</v>
      </c>
      <c r="R680" s="8">
        <f>IF(PPG!H136="", "", PPG!H136)</f>
        <v>0</v>
      </c>
      <c r="S680" s="9">
        <f>IF(PPG!I136="", "", PPG!I136)</f>
        <v>0</v>
      </c>
      <c r="T680" s="8">
        <f>IF(PPG!J136="", "", PPG!J136)</f>
        <v>0</v>
      </c>
      <c r="U680" s="9">
        <f>IF(PPG!K136="", "", PPG!K136)</f>
        <v>0</v>
      </c>
      <c r="V680" s="8">
        <f>IF(PPG!L136="", "", PPG!L136)</f>
        <v>0</v>
      </c>
      <c r="W680" s="9">
        <f>IF(PPG!M136="", "", PPG!M136)</f>
        <v>0</v>
      </c>
      <c r="X680" s="8">
        <f>IF(PPG!N136="", "", PPG!N136)</f>
        <v>0</v>
      </c>
      <c r="Y680" s="9">
        <f>IF(PPG!O136="", "", PPG!O136)</f>
        <v>0</v>
      </c>
      <c r="Z680" s="8">
        <f>IF(PPG!Q136="", "", PPG!Q136)</f>
        <v>0.61599999999999999</v>
      </c>
      <c r="AA680" s="9">
        <f>IF(PPG!R136="", "", PPG!R136)</f>
        <v>30.8</v>
      </c>
      <c r="AB680" s="8">
        <f>IF(PPG!S136="", "", PPG!S136)</f>
        <v>0</v>
      </c>
      <c r="AC680" s="9">
        <f>IF(PPG!T136="", "", PPG!T136)</f>
        <v>0</v>
      </c>
      <c r="AD680" s="8">
        <f>IF(PPG!U136="", "", PPG!U136)</f>
        <v>0</v>
      </c>
      <c r="AE680" s="9">
        <f>IF(PPG!V136="", "", PPG!V136)</f>
        <v>0</v>
      </c>
      <c r="AF680" s="8">
        <f>IF(PPG!W136="", "", PPG!W136)</f>
        <v>0</v>
      </c>
      <c r="AG680" s="9">
        <f>IF(PPG!X136="", "", PPG!X136)</f>
        <v>0</v>
      </c>
      <c r="AH680" s="8">
        <f>IF(PPG!Y136="", "", PPG!Y136)</f>
        <v>0</v>
      </c>
      <c r="AI680" s="9">
        <f>IF(PPG!Z136="", "", PPG!Z136)</f>
        <v>0</v>
      </c>
      <c r="AJ680" s="30" t="str">
        <f>IF(D680&lt;&gt;"",D680*I680, "0.00")</f>
        <v>0.00</v>
      </c>
      <c r="AK680" s="7" t="str">
        <f>IF(D680&lt;&gt;"",D680, "0")</f>
        <v>0</v>
      </c>
      <c r="AL680" s="7" t="str">
        <f>IF(D680&lt;&gt;"",D680*K680, "0")</f>
        <v>0</v>
      </c>
    </row>
    <row r="681" spans="1:38">
      <c r="A681" s="7">
        <f>IF(OUT!C137="", "", OUT!C137)</f>
        <v>711</v>
      </c>
      <c r="B681" s="18">
        <f>IF(OUT!A137="", "", OUT!A137)</f>
        <v>30656</v>
      </c>
      <c r="C681" s="7" t="str">
        <f>IF(OUT!D137="", "", OUT!D137)</f>
        <v>M</v>
      </c>
      <c r="D681" s="25"/>
      <c r="E681" s="7" t="str">
        <f>IF(OUT!E137="", "", OUT!E137)</f>
        <v>50 TRAY</v>
      </c>
      <c r="F681" s="22" t="str">
        <f>IF(OUT!AE137="NEW", "✷", "")</f>
        <v/>
      </c>
      <c r="G681" t="str">
        <f>IF(OUT!B137="", "", OUT!B137)</f>
        <v>HERB   SAGE SALVIA ELEGANS (RUTILANS) PINEAPPLE (Bright Scarlet)</v>
      </c>
      <c r="H681" s="19">
        <f>IF(AND($K$3=1,$K$4="N"),P681,IF(AND($K$3=2,$K$4="N"),R681,IF(AND($K$3=3,$K$4="N"),T681,IF(AND($K$3=4,$K$4="N"),V681,IF(AND($K$3=5,$K$4="N"),X681,IF(AND($K$3=1,$K$4="Y"),Z681,IF(AND($K$3=2,$K$4="Y"),AB681,IF(AND($K$3=3,$K$4="Y"),AD681,IF(AND($K$3=4,$K$4="Y"),AF681,IF(AND($K$3=5,$K$4="Y"),AH681,"FALSE"))))))))))</f>
        <v>1.161</v>
      </c>
      <c r="I681" s="20">
        <f>IF(AND($K$3=1,$K$4="N"),Q681,IF(AND($K$3=2,$K$4="N"),S681,IF(AND($K$3=3,$K$4="N"),U681,IF(AND($K$3=4,$K$4="N"),W681,IF(AND($K$3=5,$K$4="N"),Y681,IF(AND($K$3=1,$K$4="Y"),AA681,IF(AND($K$3=2,$K$4="Y"),AC681,IF(AND($K$3=3,$K$4="Y"),AE681,IF(AND($K$3=4,$K$4="Y"),AG681,IF(AND($K$3=5,$K$4="Y"),AI681,"FALSE"))))))))))</f>
        <v>58.05</v>
      </c>
      <c r="J681" s="34" t="str">
        <f>IF(OUT!F137="", "", OUT!F137)</f>
        <v/>
      </c>
      <c r="K681" s="7">
        <f>IF(OUT!P137="", "", OUT!P137)</f>
        <v>50</v>
      </c>
      <c r="L681" s="7" t="str">
        <f>IF(OUT!AE137="", "", OUT!AE137)</f>
        <v/>
      </c>
      <c r="M681" s="7" t="str">
        <f>IF(OUT!AG137="", "", OUT!AG137)</f>
        <v/>
      </c>
      <c r="N681" s="7" t="str">
        <f>IF(OUT!AQ137="", "", OUT!AQ137)</f>
        <v/>
      </c>
      <c r="O681" s="7" t="str">
        <f>IF(OUT!BM137="", "", OUT!BM137)</f>
        <v>T3</v>
      </c>
      <c r="P681" s="8">
        <f>IF(OUT!N137="", "", OUT!N137)</f>
        <v>1.161</v>
      </c>
      <c r="Q681" s="9">
        <f>IF(OUT!O137="", "", OUT!O137)</f>
        <v>58.05</v>
      </c>
      <c r="R681" s="8">
        <f>IF(PPG!H137="", "", PPG!H137)</f>
        <v>0</v>
      </c>
      <c r="S681" s="9">
        <f>IF(PPG!I137="", "", PPG!I137)</f>
        <v>0</v>
      </c>
      <c r="T681" s="8">
        <f>IF(PPG!J137="", "", PPG!J137)</f>
        <v>0</v>
      </c>
      <c r="U681" s="9">
        <f>IF(PPG!K137="", "", PPG!K137)</f>
        <v>0</v>
      </c>
      <c r="V681" s="8">
        <f>IF(PPG!L137="", "", PPG!L137)</f>
        <v>0</v>
      </c>
      <c r="W681" s="9">
        <f>IF(PPG!M137="", "", PPG!M137)</f>
        <v>0</v>
      </c>
      <c r="X681" s="8">
        <f>IF(PPG!N137="", "", PPG!N137)</f>
        <v>0</v>
      </c>
      <c r="Y681" s="9">
        <f>IF(PPG!O137="", "", PPG!O137)</f>
        <v>0</v>
      </c>
      <c r="Z681" s="8">
        <f>IF(PPG!Q137="", "", PPG!Q137)</f>
        <v>1.161</v>
      </c>
      <c r="AA681" s="9">
        <f>IF(PPG!R137="", "", PPG!R137)</f>
        <v>58.05</v>
      </c>
      <c r="AB681" s="8">
        <f>IF(PPG!S137="", "", PPG!S137)</f>
        <v>0</v>
      </c>
      <c r="AC681" s="9">
        <f>IF(PPG!T137="", "", PPG!T137)</f>
        <v>0</v>
      </c>
      <c r="AD681" s="8">
        <f>IF(PPG!U137="", "", PPG!U137)</f>
        <v>0</v>
      </c>
      <c r="AE681" s="9">
        <f>IF(PPG!V137="", "", PPG!V137)</f>
        <v>0</v>
      </c>
      <c r="AF681" s="8">
        <f>IF(PPG!W137="", "", PPG!W137)</f>
        <v>0</v>
      </c>
      <c r="AG681" s="9">
        <f>IF(PPG!X137="", "", PPG!X137)</f>
        <v>0</v>
      </c>
      <c r="AH681" s="8">
        <f>IF(PPG!Y137="", "", PPG!Y137)</f>
        <v>0</v>
      </c>
      <c r="AI681" s="9">
        <f>IF(PPG!Z137="", "", PPG!Z137)</f>
        <v>0</v>
      </c>
      <c r="AJ681" s="30" t="str">
        <f>IF(D681&lt;&gt;"",D681*I681, "0.00")</f>
        <v>0.00</v>
      </c>
      <c r="AK681" s="7" t="str">
        <f>IF(D681&lt;&gt;"",D681, "0")</f>
        <v>0</v>
      </c>
      <c r="AL681" s="7" t="str">
        <f>IF(D681&lt;&gt;"",D681*K681, "0")</f>
        <v>0</v>
      </c>
    </row>
    <row r="682" spans="1:38">
      <c r="A682" s="7">
        <f>IF(OUT!C898="", "", OUT!C898)</f>
        <v>711</v>
      </c>
      <c r="B682" s="18">
        <f>IF(OUT!A898="", "", OUT!A898)</f>
        <v>77023</v>
      </c>
      <c r="C682" s="7" t="str">
        <f>IF(OUT!D898="", "", OUT!D898)</f>
        <v>DB</v>
      </c>
      <c r="D682" s="25"/>
      <c r="E682" s="7" t="str">
        <f>IF(OUT!E898="", "", OUT!E898)</f>
        <v>51 CELL</v>
      </c>
      <c r="F682" s="22" t="str">
        <f>IF(OUT!AE898="NEW", "✷", "")</f>
        <v/>
      </c>
      <c r="G682" t="str">
        <f>IF(OUT!B898="", "", OUT!B898)</f>
        <v>HERB   SAGE SALVIA ELEGANS HONEY MELON (Mini Pineapple Sage)</v>
      </c>
      <c r="H682" s="19">
        <f>IF(AND($K$3=1,$K$4="N"),P682,IF(AND($K$3=2,$K$4="N"),R682,IF(AND($K$3=3,$K$4="N"),T682,IF(AND($K$3=4,$K$4="N"),V682,IF(AND($K$3=5,$K$4="N"),X682,IF(AND($K$3=1,$K$4="Y"),Z682,IF(AND($K$3=2,$K$4="Y"),AB682,IF(AND($K$3=3,$K$4="Y"),AD682,IF(AND($K$3=4,$K$4="Y"),AF682,IF(AND($K$3=5,$K$4="Y"),AH682,"FALSE"))))))))))</f>
        <v>0.61599999999999999</v>
      </c>
      <c r="I682" s="20">
        <f>IF(AND($K$3=1,$K$4="N"),Q682,IF(AND($K$3=2,$K$4="N"),S682,IF(AND($K$3=3,$K$4="N"),U682,IF(AND($K$3=4,$K$4="N"),W682,IF(AND($K$3=5,$K$4="N"),Y682,IF(AND($K$3=1,$K$4="Y"),AA682,IF(AND($K$3=2,$K$4="Y"),AC682,IF(AND($K$3=3,$K$4="Y"),AE682,IF(AND($K$3=4,$K$4="Y"),AG682,IF(AND($K$3=5,$K$4="Y"),AI682,"FALSE"))))))))))</f>
        <v>30.8</v>
      </c>
      <c r="J682" s="34" t="str">
        <f>IF(OUT!F898="", "", OUT!F898)</f>
        <v>STRIP TRAY</v>
      </c>
      <c r="K682" s="7">
        <f>IF(OUT!P898="", "", OUT!P898)</f>
        <v>50</v>
      </c>
      <c r="L682" s="7" t="str">
        <f>IF(OUT!AE898="", "", OUT!AE898)</f>
        <v/>
      </c>
      <c r="M682" s="7" t="str">
        <f>IF(OUT!AG898="", "", OUT!AG898)</f>
        <v/>
      </c>
      <c r="N682" s="7" t="str">
        <f>IF(OUT!AQ898="", "", OUT!AQ898)</f>
        <v/>
      </c>
      <c r="O682" s="7" t="str">
        <f>IF(OUT!BM898="", "", OUT!BM898)</f>
        <v>T3</v>
      </c>
      <c r="P682" s="8">
        <f>IF(OUT!N898="", "", OUT!N898)</f>
        <v>0.61599999999999999</v>
      </c>
      <c r="Q682" s="9">
        <f>IF(OUT!O898="", "", OUT!O898)</f>
        <v>30.8</v>
      </c>
      <c r="R682" s="8">
        <f>IF(PPG!H898="", "", PPG!H898)</f>
        <v>0</v>
      </c>
      <c r="S682" s="9">
        <f>IF(PPG!I898="", "", PPG!I898)</f>
        <v>0</v>
      </c>
      <c r="T682" s="8">
        <f>IF(PPG!J898="", "", PPG!J898)</f>
        <v>0</v>
      </c>
      <c r="U682" s="9">
        <f>IF(PPG!K898="", "", PPG!K898)</f>
        <v>0</v>
      </c>
      <c r="V682" s="8">
        <f>IF(PPG!L898="", "", PPG!L898)</f>
        <v>0</v>
      </c>
      <c r="W682" s="9">
        <f>IF(PPG!M898="", "", PPG!M898)</f>
        <v>0</v>
      </c>
      <c r="X682" s="8">
        <f>IF(PPG!N898="", "", PPG!N898)</f>
        <v>0</v>
      </c>
      <c r="Y682" s="9">
        <f>IF(PPG!O898="", "", PPG!O898)</f>
        <v>0</v>
      </c>
      <c r="Z682" s="8">
        <f>IF(PPG!Q898="", "", PPG!Q898)</f>
        <v>0.61599999999999999</v>
      </c>
      <c r="AA682" s="9">
        <f>IF(PPG!R898="", "", PPG!R898)</f>
        <v>30.8</v>
      </c>
      <c r="AB682" s="8">
        <f>IF(PPG!S898="", "", PPG!S898)</f>
        <v>0</v>
      </c>
      <c r="AC682" s="9">
        <f>IF(PPG!T898="", "", PPG!T898)</f>
        <v>0</v>
      </c>
      <c r="AD682" s="8">
        <f>IF(PPG!U898="", "", PPG!U898)</f>
        <v>0</v>
      </c>
      <c r="AE682" s="9">
        <f>IF(PPG!V898="", "", PPG!V898)</f>
        <v>0</v>
      </c>
      <c r="AF682" s="8">
        <f>IF(PPG!W898="", "", PPG!W898)</f>
        <v>0</v>
      </c>
      <c r="AG682" s="9">
        <f>IF(PPG!X898="", "", PPG!X898)</f>
        <v>0</v>
      </c>
      <c r="AH682" s="8">
        <f>IF(PPG!Y898="", "", PPG!Y898)</f>
        <v>0</v>
      </c>
      <c r="AI682" s="9">
        <f>IF(PPG!Z898="", "", PPG!Z898)</f>
        <v>0</v>
      </c>
      <c r="AJ682" s="30" t="str">
        <f>IF(D682&lt;&gt;"",D682*I682, "0.00")</f>
        <v>0.00</v>
      </c>
      <c r="AK682" s="7" t="str">
        <f>IF(D682&lt;&gt;"",D682, "0")</f>
        <v>0</v>
      </c>
      <c r="AL682" s="7" t="str">
        <f>IF(D682&lt;&gt;"",D682*K682, "0")</f>
        <v>0</v>
      </c>
    </row>
    <row r="683" spans="1:38">
      <c r="A683" s="7">
        <f>IF(OUT!C134="", "", OUT!C134)</f>
        <v>711</v>
      </c>
      <c r="B683" s="18">
        <f>IF(OUT!A134="", "", OUT!A134)</f>
        <v>30654</v>
      </c>
      <c r="C683" s="7" t="str">
        <f>IF(OUT!D134="", "", OUT!D134)</f>
        <v>DB</v>
      </c>
      <c r="D683" s="25"/>
      <c r="E683" s="7" t="str">
        <f>IF(OUT!E134="", "", OUT!E134)</f>
        <v>51 CELL</v>
      </c>
      <c r="F683" s="22" t="str">
        <f>IF(OUT!AE134="NEW", "✷", "")</f>
        <v/>
      </c>
      <c r="G683" t="str">
        <f>IF(OUT!B134="", "", OUT!B134)</f>
        <v>HERB   SAGE SALVIA OFFICINALIS BERGGARTEN</v>
      </c>
      <c r="H683" s="19">
        <f>IF(AND($K$3=1,$K$4="N"),P683,IF(AND($K$3=2,$K$4="N"),R683,IF(AND($K$3=3,$K$4="N"),T683,IF(AND($K$3=4,$K$4="N"),V683,IF(AND($K$3=5,$K$4="N"),X683,IF(AND($K$3=1,$K$4="Y"),Z683,IF(AND($K$3=2,$K$4="Y"),AB683,IF(AND($K$3=3,$K$4="Y"),AD683,IF(AND($K$3=4,$K$4="Y"),AF683,IF(AND($K$3=5,$K$4="Y"),AH683,"FALSE"))))))))))</f>
        <v>0.61599999999999999</v>
      </c>
      <c r="I683" s="20">
        <f>IF(AND($K$3=1,$K$4="N"),Q683,IF(AND($K$3=2,$K$4="N"),S683,IF(AND($K$3=3,$K$4="N"),U683,IF(AND($K$3=4,$K$4="N"),W683,IF(AND($K$3=5,$K$4="N"),Y683,IF(AND($K$3=1,$K$4="Y"),AA683,IF(AND($K$3=2,$K$4="Y"),AC683,IF(AND($K$3=3,$K$4="Y"),AE683,IF(AND($K$3=4,$K$4="Y"),AG683,IF(AND($K$3=5,$K$4="Y"),AI683,"FALSE"))))))))))</f>
        <v>30.8</v>
      </c>
      <c r="J683" s="34" t="str">
        <f>IF(OUT!F134="", "", OUT!F134)</f>
        <v>STRIP TRAY</v>
      </c>
      <c r="K683" s="7">
        <f>IF(OUT!P134="", "", OUT!P134)</f>
        <v>50</v>
      </c>
      <c r="L683" s="7" t="str">
        <f>IF(OUT!AE134="", "", OUT!AE134)</f>
        <v/>
      </c>
      <c r="M683" s="7" t="str">
        <f>IF(OUT!AG134="", "", OUT!AG134)</f>
        <v/>
      </c>
      <c r="N683" s="7" t="str">
        <f>IF(OUT!AQ134="", "", OUT!AQ134)</f>
        <v/>
      </c>
      <c r="O683" s="7" t="str">
        <f>IF(OUT!BM134="", "", OUT!BM134)</f>
        <v>T3</v>
      </c>
      <c r="P683" s="8">
        <f>IF(OUT!N134="", "", OUT!N134)</f>
        <v>0.61599999999999999</v>
      </c>
      <c r="Q683" s="9">
        <f>IF(OUT!O134="", "", OUT!O134)</f>
        <v>30.8</v>
      </c>
      <c r="R683" s="8">
        <f>IF(PPG!H134="", "", PPG!H134)</f>
        <v>0</v>
      </c>
      <c r="S683" s="9">
        <f>IF(PPG!I134="", "", PPG!I134)</f>
        <v>0</v>
      </c>
      <c r="T683" s="8">
        <f>IF(PPG!J134="", "", PPG!J134)</f>
        <v>0</v>
      </c>
      <c r="U683" s="9">
        <f>IF(PPG!K134="", "", PPG!K134)</f>
        <v>0</v>
      </c>
      <c r="V683" s="8">
        <f>IF(PPG!L134="", "", PPG!L134)</f>
        <v>0</v>
      </c>
      <c r="W683" s="9">
        <f>IF(PPG!M134="", "", PPG!M134)</f>
        <v>0</v>
      </c>
      <c r="X683" s="8">
        <f>IF(PPG!N134="", "", PPG!N134)</f>
        <v>0</v>
      </c>
      <c r="Y683" s="9">
        <f>IF(PPG!O134="", "", PPG!O134)</f>
        <v>0</v>
      </c>
      <c r="Z683" s="8">
        <f>IF(PPG!Q134="", "", PPG!Q134)</f>
        <v>0.61599999999999999</v>
      </c>
      <c r="AA683" s="9">
        <f>IF(PPG!R134="", "", PPG!R134)</f>
        <v>30.8</v>
      </c>
      <c r="AB683" s="8">
        <f>IF(PPG!S134="", "", PPG!S134)</f>
        <v>0</v>
      </c>
      <c r="AC683" s="9">
        <f>IF(PPG!T134="", "", PPG!T134)</f>
        <v>0</v>
      </c>
      <c r="AD683" s="8">
        <f>IF(PPG!U134="", "", PPG!U134)</f>
        <v>0</v>
      </c>
      <c r="AE683" s="9">
        <f>IF(PPG!V134="", "", PPG!V134)</f>
        <v>0</v>
      </c>
      <c r="AF683" s="8">
        <f>IF(PPG!W134="", "", PPG!W134)</f>
        <v>0</v>
      </c>
      <c r="AG683" s="9">
        <f>IF(PPG!X134="", "", PPG!X134)</f>
        <v>0</v>
      </c>
      <c r="AH683" s="8">
        <f>IF(PPG!Y134="", "", PPG!Y134)</f>
        <v>0</v>
      </c>
      <c r="AI683" s="9">
        <f>IF(PPG!Z134="", "", PPG!Z134)</f>
        <v>0</v>
      </c>
      <c r="AJ683" s="30" t="str">
        <f>IF(D683&lt;&gt;"",D683*I683, "0.00")</f>
        <v>0.00</v>
      </c>
      <c r="AK683" s="7" t="str">
        <f>IF(D683&lt;&gt;"",D683, "0")</f>
        <v>0</v>
      </c>
      <c r="AL683" s="7" t="str">
        <f>IF(D683&lt;&gt;"",D683*K683, "0")</f>
        <v>0</v>
      </c>
    </row>
    <row r="684" spans="1:38">
      <c r="A684" s="7">
        <f>IF(OUT!C135="", "", OUT!C135)</f>
        <v>711</v>
      </c>
      <c r="B684" s="18">
        <f>IF(OUT!A135="", "", OUT!A135)</f>
        <v>30654</v>
      </c>
      <c r="C684" s="7" t="str">
        <f>IF(OUT!D135="", "", OUT!D135)</f>
        <v>M</v>
      </c>
      <c r="D684" s="25"/>
      <c r="E684" s="7" t="str">
        <f>IF(OUT!E135="", "", OUT!E135)</f>
        <v>50 TRAY</v>
      </c>
      <c r="F684" s="22" t="str">
        <f>IF(OUT!AE135="NEW", "✷", "")</f>
        <v/>
      </c>
      <c r="G684" t="str">
        <f>IF(OUT!B135="", "", OUT!B135)</f>
        <v>HERB   SAGE SALVIA OFFICINALIS BERGGARTEN</v>
      </c>
      <c r="H684" s="19">
        <f>IF(AND($K$3=1,$K$4="N"),P684,IF(AND($K$3=2,$K$4="N"),R684,IF(AND($K$3=3,$K$4="N"),T684,IF(AND($K$3=4,$K$4="N"),V684,IF(AND($K$3=5,$K$4="N"),X684,IF(AND($K$3=1,$K$4="Y"),Z684,IF(AND($K$3=2,$K$4="Y"),AB684,IF(AND($K$3=3,$K$4="Y"),AD684,IF(AND($K$3=4,$K$4="Y"),AF684,IF(AND($K$3=5,$K$4="Y"),AH684,"FALSE"))))))))))</f>
        <v>1.161</v>
      </c>
      <c r="I684" s="20">
        <f>IF(AND($K$3=1,$K$4="N"),Q684,IF(AND($K$3=2,$K$4="N"),S684,IF(AND($K$3=3,$K$4="N"),U684,IF(AND($K$3=4,$K$4="N"),W684,IF(AND($K$3=5,$K$4="N"),Y684,IF(AND($K$3=1,$K$4="Y"),AA684,IF(AND($K$3=2,$K$4="Y"),AC684,IF(AND($K$3=3,$K$4="Y"),AE684,IF(AND($K$3=4,$K$4="Y"),AG684,IF(AND($K$3=5,$K$4="Y"),AI684,"FALSE"))))))))))</f>
        <v>58.05</v>
      </c>
      <c r="J684" s="34" t="str">
        <f>IF(OUT!F135="", "", OUT!F135)</f>
        <v/>
      </c>
      <c r="K684" s="7">
        <f>IF(OUT!P135="", "", OUT!P135)</f>
        <v>50</v>
      </c>
      <c r="L684" s="7" t="str">
        <f>IF(OUT!AE135="", "", OUT!AE135)</f>
        <v/>
      </c>
      <c r="M684" s="7" t="str">
        <f>IF(OUT!AG135="", "", OUT!AG135)</f>
        <v/>
      </c>
      <c r="N684" s="7" t="str">
        <f>IF(OUT!AQ135="", "", OUT!AQ135)</f>
        <v/>
      </c>
      <c r="O684" s="7" t="str">
        <f>IF(OUT!BM135="", "", OUT!BM135)</f>
        <v>T3</v>
      </c>
      <c r="P684" s="8">
        <f>IF(OUT!N135="", "", OUT!N135)</f>
        <v>1.161</v>
      </c>
      <c r="Q684" s="9">
        <f>IF(OUT!O135="", "", OUT!O135)</f>
        <v>58.05</v>
      </c>
      <c r="R684" s="8">
        <f>IF(PPG!H135="", "", PPG!H135)</f>
        <v>0</v>
      </c>
      <c r="S684" s="9">
        <f>IF(PPG!I135="", "", PPG!I135)</f>
        <v>0</v>
      </c>
      <c r="T684" s="8">
        <f>IF(PPG!J135="", "", PPG!J135)</f>
        <v>0</v>
      </c>
      <c r="U684" s="9">
        <f>IF(PPG!K135="", "", PPG!K135)</f>
        <v>0</v>
      </c>
      <c r="V684" s="8">
        <f>IF(PPG!L135="", "", PPG!L135)</f>
        <v>0</v>
      </c>
      <c r="W684" s="9">
        <f>IF(PPG!M135="", "", PPG!M135)</f>
        <v>0</v>
      </c>
      <c r="X684" s="8">
        <f>IF(PPG!N135="", "", PPG!N135)</f>
        <v>0</v>
      </c>
      <c r="Y684" s="9">
        <f>IF(PPG!O135="", "", PPG!O135)</f>
        <v>0</v>
      </c>
      <c r="Z684" s="8">
        <f>IF(PPG!Q135="", "", PPG!Q135)</f>
        <v>1.161</v>
      </c>
      <c r="AA684" s="9">
        <f>IF(PPG!R135="", "", PPG!R135)</f>
        <v>58.05</v>
      </c>
      <c r="AB684" s="8">
        <f>IF(PPG!S135="", "", PPG!S135)</f>
        <v>0</v>
      </c>
      <c r="AC684" s="9">
        <f>IF(PPG!T135="", "", PPG!T135)</f>
        <v>0</v>
      </c>
      <c r="AD684" s="8">
        <f>IF(PPG!U135="", "", PPG!U135)</f>
        <v>0</v>
      </c>
      <c r="AE684" s="9">
        <f>IF(PPG!V135="", "", PPG!V135)</f>
        <v>0</v>
      </c>
      <c r="AF684" s="8">
        <f>IF(PPG!W135="", "", PPG!W135)</f>
        <v>0</v>
      </c>
      <c r="AG684" s="9">
        <f>IF(PPG!X135="", "", PPG!X135)</f>
        <v>0</v>
      </c>
      <c r="AH684" s="8">
        <f>IF(PPG!Y135="", "", PPG!Y135)</f>
        <v>0</v>
      </c>
      <c r="AI684" s="9">
        <f>IF(PPG!Z135="", "", PPG!Z135)</f>
        <v>0</v>
      </c>
      <c r="AJ684" s="30" t="str">
        <f>IF(D684&lt;&gt;"",D684*I684, "0.00")</f>
        <v>0.00</v>
      </c>
      <c r="AK684" s="7" t="str">
        <f>IF(D684&lt;&gt;"",D684, "0")</f>
        <v>0</v>
      </c>
      <c r="AL684" s="7" t="str">
        <f>IF(D684&lt;&gt;"",D684*K684, "0")</f>
        <v>0</v>
      </c>
    </row>
    <row r="685" spans="1:38">
      <c r="A685" s="7">
        <f>IF(OUT!C1005="", "", OUT!C1005)</f>
        <v>711</v>
      </c>
      <c r="B685" s="18">
        <f>IF(OUT!A1005="", "", OUT!A1005)</f>
        <v>81135</v>
      </c>
      <c r="C685" s="7" t="str">
        <f>IF(OUT!D1005="", "", OUT!D1005)</f>
        <v>DB</v>
      </c>
      <c r="D685" s="25"/>
      <c r="E685" s="7" t="str">
        <f>IF(OUT!E1005="", "", OUT!E1005)</f>
        <v>51 CELL</v>
      </c>
      <c r="F685" s="22" t="str">
        <f>IF(OUT!AE1005="NEW", "✷", "")</f>
        <v/>
      </c>
      <c r="G685" t="str">
        <f>IF(OUT!B1005="", "", OUT!B1005)</f>
        <v>HERB   SAGE SALVIA OFFICINALIS BERGGARTEN VARIEGATED</v>
      </c>
      <c r="H685" s="19">
        <f>IF(AND($K$3=1,$K$4="N"),P685,IF(AND($K$3=2,$K$4="N"),R685,IF(AND($K$3=3,$K$4="N"),T685,IF(AND($K$3=4,$K$4="N"),V685,IF(AND($K$3=5,$K$4="N"),X685,IF(AND($K$3=1,$K$4="Y"),Z685,IF(AND($K$3=2,$K$4="Y"),AB685,IF(AND($K$3=3,$K$4="Y"),AD685,IF(AND($K$3=4,$K$4="Y"),AF685,IF(AND($K$3=5,$K$4="Y"),AH685,"FALSE"))))))))))</f>
        <v>0.627</v>
      </c>
      <c r="I685" s="20">
        <f>IF(AND($K$3=1,$K$4="N"),Q685,IF(AND($K$3=2,$K$4="N"),S685,IF(AND($K$3=3,$K$4="N"),U685,IF(AND($K$3=4,$K$4="N"),W685,IF(AND($K$3=5,$K$4="N"),Y685,IF(AND($K$3=1,$K$4="Y"),AA685,IF(AND($K$3=2,$K$4="Y"),AC685,IF(AND($K$3=3,$K$4="Y"),AE685,IF(AND($K$3=4,$K$4="Y"),AG685,IF(AND($K$3=5,$K$4="Y"),AI685,"FALSE"))))))))))</f>
        <v>31.35</v>
      </c>
      <c r="J685" s="34" t="str">
        <f>IF(OUT!F1005="", "", OUT!F1005)</f>
        <v>STRIP TRAY</v>
      </c>
      <c r="K685" s="7">
        <f>IF(OUT!P1005="", "", OUT!P1005)</f>
        <v>50</v>
      </c>
      <c r="L685" s="7" t="str">
        <f>IF(OUT!AE1005="", "", OUT!AE1005)</f>
        <v/>
      </c>
      <c r="M685" s="7" t="str">
        <f>IF(OUT!AG1005="", "", OUT!AG1005)</f>
        <v/>
      </c>
      <c r="N685" s="7" t="str">
        <f>IF(OUT!AQ1005="", "", OUT!AQ1005)</f>
        <v/>
      </c>
      <c r="O685" s="7" t="str">
        <f>IF(OUT!BM1005="", "", OUT!BM1005)</f>
        <v>T3</v>
      </c>
      <c r="P685" s="8">
        <f>IF(OUT!N1005="", "", OUT!N1005)</f>
        <v>0.627</v>
      </c>
      <c r="Q685" s="9">
        <f>IF(OUT!O1005="", "", OUT!O1005)</f>
        <v>31.35</v>
      </c>
      <c r="R685" s="8">
        <f>IF(PPG!H1005="", "", PPG!H1005)</f>
        <v>0</v>
      </c>
      <c r="S685" s="9">
        <f>IF(PPG!I1005="", "", PPG!I1005)</f>
        <v>0</v>
      </c>
      <c r="T685" s="8">
        <f>IF(PPG!J1005="", "", PPG!J1005)</f>
        <v>0</v>
      </c>
      <c r="U685" s="9">
        <f>IF(PPG!K1005="", "", PPG!K1005)</f>
        <v>0</v>
      </c>
      <c r="V685" s="8">
        <f>IF(PPG!L1005="", "", PPG!L1005)</f>
        <v>0</v>
      </c>
      <c r="W685" s="9">
        <f>IF(PPG!M1005="", "", PPG!M1005)</f>
        <v>0</v>
      </c>
      <c r="X685" s="8">
        <f>IF(PPG!N1005="", "", PPG!N1005)</f>
        <v>0</v>
      </c>
      <c r="Y685" s="9">
        <f>IF(PPG!O1005="", "", PPG!O1005)</f>
        <v>0</v>
      </c>
      <c r="Z685" s="8">
        <f>IF(PPG!Q1005="", "", PPG!Q1005)</f>
        <v>0.627</v>
      </c>
      <c r="AA685" s="9">
        <f>IF(PPG!R1005="", "", PPG!R1005)</f>
        <v>31.35</v>
      </c>
      <c r="AB685" s="8">
        <f>IF(PPG!S1005="", "", PPG!S1005)</f>
        <v>0</v>
      </c>
      <c r="AC685" s="9">
        <f>IF(PPG!T1005="", "", PPG!T1005)</f>
        <v>0</v>
      </c>
      <c r="AD685" s="8">
        <f>IF(PPG!U1005="", "", PPG!U1005)</f>
        <v>0</v>
      </c>
      <c r="AE685" s="9">
        <f>IF(PPG!V1005="", "", PPG!V1005)</f>
        <v>0</v>
      </c>
      <c r="AF685" s="8">
        <f>IF(PPG!W1005="", "", PPG!W1005)</f>
        <v>0</v>
      </c>
      <c r="AG685" s="9">
        <f>IF(PPG!X1005="", "", PPG!X1005)</f>
        <v>0</v>
      </c>
      <c r="AH685" s="8">
        <f>IF(PPG!Y1005="", "", PPG!Y1005)</f>
        <v>0</v>
      </c>
      <c r="AI685" s="9">
        <f>IF(PPG!Z1005="", "", PPG!Z1005)</f>
        <v>0</v>
      </c>
      <c r="AJ685" s="30" t="str">
        <f>IF(D685&lt;&gt;"",D685*I685, "0.00")</f>
        <v>0.00</v>
      </c>
      <c r="AK685" s="7" t="str">
        <f>IF(D685&lt;&gt;"",D685, "0")</f>
        <v>0</v>
      </c>
      <c r="AL685" s="7" t="str">
        <f>IF(D685&lt;&gt;"",D685*K685, "0")</f>
        <v>0</v>
      </c>
    </row>
    <row r="686" spans="1:38">
      <c r="A686" s="7">
        <f>IF(OUT!C973="", "", OUT!C973)</f>
        <v>711</v>
      </c>
      <c r="B686" s="18">
        <f>IF(OUT!A973="", "", OUT!A973)</f>
        <v>79504</v>
      </c>
      <c r="C686" s="7" t="str">
        <f>IF(OUT!D973="", "", OUT!D973)</f>
        <v>DB</v>
      </c>
      <c r="D686" s="25"/>
      <c r="E686" s="7" t="str">
        <f>IF(OUT!E973="", "", OUT!E973)</f>
        <v>51 CELL</v>
      </c>
      <c r="F686" s="22" t="str">
        <f>IF(OUT!AE973="NEW", "✷", "")</f>
        <v/>
      </c>
      <c r="G686" t="str">
        <f>IF(OUT!B973="", "", OUT!B973)</f>
        <v>HERB   SAGE SALVIA OFFICINALIS GARDEN     (SEED)</v>
      </c>
      <c r="H686" s="19">
        <f>IF(AND($K$3=1,$K$4="N"),P686,IF(AND($K$3=2,$K$4="N"),R686,IF(AND($K$3=3,$K$4="N"),T686,IF(AND($K$3=4,$K$4="N"),V686,IF(AND($K$3=5,$K$4="N"),X686,IF(AND($K$3=1,$K$4="Y"),Z686,IF(AND($K$3=2,$K$4="Y"),AB686,IF(AND($K$3=3,$K$4="Y"),AD686,IF(AND($K$3=4,$K$4="Y"),AF686,IF(AND($K$3=5,$K$4="Y"),AH686,"FALSE"))))))))))</f>
        <v>0.47399999999999998</v>
      </c>
      <c r="I686" s="20">
        <f>IF(AND($K$3=1,$K$4="N"),Q686,IF(AND($K$3=2,$K$4="N"),S686,IF(AND($K$3=3,$K$4="N"),U686,IF(AND($K$3=4,$K$4="N"),W686,IF(AND($K$3=5,$K$4="N"),Y686,IF(AND($K$3=1,$K$4="Y"),AA686,IF(AND($K$3=2,$K$4="Y"),AC686,IF(AND($K$3=3,$K$4="Y"),AE686,IF(AND($K$3=4,$K$4="Y"),AG686,IF(AND($K$3=5,$K$4="Y"),AI686,"FALSE"))))))))))</f>
        <v>23.7</v>
      </c>
      <c r="J686" s="34" t="str">
        <f>IF(OUT!F973="", "", OUT!F973)</f>
        <v>STRIP TRAY</v>
      </c>
      <c r="K686" s="7">
        <f>IF(OUT!P973="", "", OUT!P973)</f>
        <v>50</v>
      </c>
      <c r="L686" s="7" t="str">
        <f>IF(OUT!AE973="", "", OUT!AE973)</f>
        <v/>
      </c>
      <c r="M686" s="7" t="str">
        <f>IF(OUT!AG973="", "", OUT!AG973)</f>
        <v/>
      </c>
      <c r="N686" s="7" t="str">
        <f>IF(OUT!AQ973="", "", OUT!AQ973)</f>
        <v/>
      </c>
      <c r="O686" s="7" t="str">
        <f>IF(OUT!BM973="", "", OUT!BM973)</f>
        <v>T3</v>
      </c>
      <c r="P686" s="8">
        <f>IF(OUT!N973="", "", OUT!N973)</f>
        <v>0.47399999999999998</v>
      </c>
      <c r="Q686" s="9">
        <f>IF(OUT!O973="", "", OUT!O973)</f>
        <v>23.7</v>
      </c>
      <c r="R686" s="8">
        <f>IF(PPG!H973="", "", PPG!H973)</f>
        <v>0</v>
      </c>
      <c r="S686" s="9">
        <f>IF(PPG!I973="", "", PPG!I973)</f>
        <v>0</v>
      </c>
      <c r="T686" s="8">
        <f>IF(PPG!J973="", "", PPG!J973)</f>
        <v>0</v>
      </c>
      <c r="U686" s="9">
        <f>IF(PPG!K973="", "", PPG!K973)</f>
        <v>0</v>
      </c>
      <c r="V686" s="8">
        <f>IF(PPG!L973="", "", PPG!L973)</f>
        <v>0</v>
      </c>
      <c r="W686" s="9">
        <f>IF(PPG!M973="", "", PPG!M973)</f>
        <v>0</v>
      </c>
      <c r="X686" s="8">
        <f>IF(PPG!N973="", "", PPG!N973)</f>
        <v>0</v>
      </c>
      <c r="Y686" s="9">
        <f>IF(PPG!O973="", "", PPG!O973)</f>
        <v>0</v>
      </c>
      <c r="Z686" s="8">
        <f>IF(PPG!Q973="", "", PPG!Q973)</f>
        <v>0.47399999999999998</v>
      </c>
      <c r="AA686" s="9">
        <f>IF(PPG!R973="", "", PPG!R973)</f>
        <v>23.7</v>
      </c>
      <c r="AB686" s="8">
        <f>IF(PPG!S973="", "", PPG!S973)</f>
        <v>0</v>
      </c>
      <c r="AC686" s="9">
        <f>IF(PPG!T973="", "", PPG!T973)</f>
        <v>0</v>
      </c>
      <c r="AD686" s="8">
        <f>IF(PPG!U973="", "", PPG!U973)</f>
        <v>0</v>
      </c>
      <c r="AE686" s="9">
        <f>IF(PPG!V973="", "", PPG!V973)</f>
        <v>0</v>
      </c>
      <c r="AF686" s="8">
        <f>IF(PPG!W973="", "", PPG!W973)</f>
        <v>0</v>
      </c>
      <c r="AG686" s="9">
        <f>IF(PPG!X973="", "", PPG!X973)</f>
        <v>0</v>
      </c>
      <c r="AH686" s="8">
        <f>IF(PPG!Y973="", "", PPG!Y973)</f>
        <v>0</v>
      </c>
      <c r="AI686" s="9">
        <f>IF(PPG!Z973="", "", PPG!Z973)</f>
        <v>0</v>
      </c>
      <c r="AJ686" s="30" t="str">
        <f>IF(D686&lt;&gt;"",D686*I686, "0.00")</f>
        <v>0.00</v>
      </c>
      <c r="AK686" s="7" t="str">
        <f>IF(D686&lt;&gt;"",D686, "0")</f>
        <v>0</v>
      </c>
      <c r="AL686" s="7" t="str">
        <f>IF(D686&lt;&gt;"",D686*K686, "0")</f>
        <v>0</v>
      </c>
    </row>
    <row r="687" spans="1:38">
      <c r="A687" s="7">
        <f>IF(OUT!C153="", "", OUT!C153)</f>
        <v>711</v>
      </c>
      <c r="B687" s="18">
        <f>IF(OUT!A153="", "", OUT!A153)</f>
        <v>30908</v>
      </c>
      <c r="C687" s="7" t="str">
        <f>IF(OUT!D153="", "", OUT!D153)</f>
        <v>DB</v>
      </c>
      <c r="D687" s="25"/>
      <c r="E687" s="7" t="str">
        <f>IF(OUT!E153="", "", OUT!E153)</f>
        <v>51 CELL</v>
      </c>
      <c r="F687" s="22" t="str">
        <f>IF(OUT!AE153="NEW", "✷", "")</f>
        <v/>
      </c>
      <c r="G687" t="str">
        <f>IF(OUT!B153="", "", OUT!B153)</f>
        <v>HERB   SAGE SALVIA OFFICINALIS ICTERINA (Golden Variegated)</v>
      </c>
      <c r="H687" s="19">
        <f>IF(AND($K$3=1,$K$4="N"),P687,IF(AND($K$3=2,$K$4="N"),R687,IF(AND($K$3=3,$K$4="N"),T687,IF(AND($K$3=4,$K$4="N"),V687,IF(AND($K$3=5,$K$4="N"),X687,IF(AND($K$3=1,$K$4="Y"),Z687,IF(AND($K$3=2,$K$4="Y"),AB687,IF(AND($K$3=3,$K$4="Y"),AD687,IF(AND($K$3=4,$K$4="Y"),AF687,IF(AND($K$3=5,$K$4="Y"),AH687,"FALSE"))))))))))</f>
        <v>0.61599999999999999</v>
      </c>
      <c r="I687" s="20">
        <f>IF(AND($K$3=1,$K$4="N"),Q687,IF(AND($K$3=2,$K$4="N"),S687,IF(AND($K$3=3,$K$4="N"),U687,IF(AND($K$3=4,$K$4="N"),W687,IF(AND($K$3=5,$K$4="N"),Y687,IF(AND($K$3=1,$K$4="Y"),AA687,IF(AND($K$3=2,$K$4="Y"),AC687,IF(AND($K$3=3,$K$4="Y"),AE687,IF(AND($K$3=4,$K$4="Y"),AG687,IF(AND($K$3=5,$K$4="Y"),AI687,"FALSE"))))))))))</f>
        <v>30.8</v>
      </c>
      <c r="J687" s="34" t="str">
        <f>IF(OUT!F153="", "", OUT!F153)</f>
        <v>STRIP TRAY</v>
      </c>
      <c r="K687" s="7">
        <f>IF(OUT!P153="", "", OUT!P153)</f>
        <v>50</v>
      </c>
      <c r="L687" s="7" t="str">
        <f>IF(OUT!AE153="", "", OUT!AE153)</f>
        <v/>
      </c>
      <c r="M687" s="7" t="str">
        <f>IF(OUT!AG153="", "", OUT!AG153)</f>
        <v/>
      </c>
      <c r="N687" s="7" t="str">
        <f>IF(OUT!AQ153="", "", OUT!AQ153)</f>
        <v/>
      </c>
      <c r="O687" s="7" t="str">
        <f>IF(OUT!BM153="", "", OUT!BM153)</f>
        <v>T3</v>
      </c>
      <c r="P687" s="8">
        <f>IF(OUT!N153="", "", OUT!N153)</f>
        <v>0.61599999999999999</v>
      </c>
      <c r="Q687" s="9">
        <f>IF(OUT!O153="", "", OUT!O153)</f>
        <v>30.8</v>
      </c>
      <c r="R687" s="8">
        <f>IF(PPG!H153="", "", PPG!H153)</f>
        <v>0</v>
      </c>
      <c r="S687" s="9">
        <f>IF(PPG!I153="", "", PPG!I153)</f>
        <v>0</v>
      </c>
      <c r="T687" s="8">
        <f>IF(PPG!J153="", "", PPG!J153)</f>
        <v>0</v>
      </c>
      <c r="U687" s="9">
        <f>IF(PPG!K153="", "", PPG!K153)</f>
        <v>0</v>
      </c>
      <c r="V687" s="8">
        <f>IF(PPG!L153="", "", PPG!L153)</f>
        <v>0</v>
      </c>
      <c r="W687" s="9">
        <f>IF(PPG!M153="", "", PPG!M153)</f>
        <v>0</v>
      </c>
      <c r="X687" s="8">
        <f>IF(PPG!N153="", "", PPG!N153)</f>
        <v>0</v>
      </c>
      <c r="Y687" s="9">
        <f>IF(PPG!O153="", "", PPG!O153)</f>
        <v>0</v>
      </c>
      <c r="Z687" s="8">
        <f>IF(PPG!Q153="", "", PPG!Q153)</f>
        <v>0.61599999999999999</v>
      </c>
      <c r="AA687" s="9">
        <f>IF(PPG!R153="", "", PPG!R153)</f>
        <v>30.8</v>
      </c>
      <c r="AB687" s="8">
        <f>IF(PPG!S153="", "", PPG!S153)</f>
        <v>0</v>
      </c>
      <c r="AC687" s="9">
        <f>IF(PPG!T153="", "", PPG!T153)</f>
        <v>0</v>
      </c>
      <c r="AD687" s="8">
        <f>IF(PPG!U153="", "", PPG!U153)</f>
        <v>0</v>
      </c>
      <c r="AE687" s="9">
        <f>IF(PPG!V153="", "", PPG!V153)</f>
        <v>0</v>
      </c>
      <c r="AF687" s="8">
        <f>IF(PPG!W153="", "", PPG!W153)</f>
        <v>0</v>
      </c>
      <c r="AG687" s="9">
        <f>IF(PPG!X153="", "", PPG!X153)</f>
        <v>0</v>
      </c>
      <c r="AH687" s="8">
        <f>IF(PPG!Y153="", "", PPG!Y153)</f>
        <v>0</v>
      </c>
      <c r="AI687" s="9">
        <f>IF(PPG!Z153="", "", PPG!Z153)</f>
        <v>0</v>
      </c>
      <c r="AJ687" s="30" t="str">
        <f>IF(D687&lt;&gt;"",D687*I687, "0.00")</f>
        <v>0.00</v>
      </c>
      <c r="AK687" s="7" t="str">
        <f>IF(D687&lt;&gt;"",D687, "0")</f>
        <v>0</v>
      </c>
      <c r="AL687" s="7" t="str">
        <f>IF(D687&lt;&gt;"",D687*K687, "0")</f>
        <v>0</v>
      </c>
    </row>
    <row r="688" spans="1:38">
      <c r="A688" s="7">
        <f>IF(OUT!C138="", "", OUT!C138)</f>
        <v>711</v>
      </c>
      <c r="B688" s="18">
        <f>IF(OUT!A138="", "", OUT!A138)</f>
        <v>30657</v>
      </c>
      <c r="C688" s="7" t="str">
        <f>IF(OUT!D138="", "", OUT!D138)</f>
        <v>DB</v>
      </c>
      <c r="D688" s="25"/>
      <c r="E688" s="7" t="str">
        <f>IF(OUT!E138="", "", OUT!E138)</f>
        <v>51 CELL</v>
      </c>
      <c r="F688" s="22" t="str">
        <f>IF(OUT!AE138="NEW", "✷", "")</f>
        <v/>
      </c>
      <c r="G688" t="str">
        <f>IF(OUT!B138="", "", OUT!B138)</f>
        <v>HERB   SAGE SALVIA OFFICINALIS PURPUREA PURPLE</v>
      </c>
      <c r="H688" s="19">
        <f>IF(AND($K$3=1,$K$4="N"),P688,IF(AND($K$3=2,$K$4="N"),R688,IF(AND($K$3=3,$K$4="N"),T688,IF(AND($K$3=4,$K$4="N"),V688,IF(AND($K$3=5,$K$4="N"),X688,IF(AND($K$3=1,$K$4="Y"),Z688,IF(AND($K$3=2,$K$4="Y"),AB688,IF(AND($K$3=3,$K$4="Y"),AD688,IF(AND($K$3=4,$K$4="Y"),AF688,IF(AND($K$3=5,$K$4="Y"),AH688,"FALSE"))))))))))</f>
        <v>0.61599999999999999</v>
      </c>
      <c r="I688" s="20">
        <f>IF(AND($K$3=1,$K$4="N"),Q688,IF(AND($K$3=2,$K$4="N"),S688,IF(AND($K$3=3,$K$4="N"),U688,IF(AND($K$3=4,$K$4="N"),W688,IF(AND($K$3=5,$K$4="N"),Y688,IF(AND($K$3=1,$K$4="Y"),AA688,IF(AND($K$3=2,$K$4="Y"),AC688,IF(AND($K$3=3,$K$4="Y"),AE688,IF(AND($K$3=4,$K$4="Y"),AG688,IF(AND($K$3=5,$K$4="Y"),AI688,"FALSE"))))))))))</f>
        <v>30.8</v>
      </c>
      <c r="J688" s="34" t="str">
        <f>IF(OUT!F138="", "", OUT!F138)</f>
        <v>STRIP TRAY</v>
      </c>
      <c r="K688" s="7">
        <f>IF(OUT!P138="", "", OUT!P138)</f>
        <v>50</v>
      </c>
      <c r="L688" s="7" t="str">
        <f>IF(OUT!AE138="", "", OUT!AE138)</f>
        <v/>
      </c>
      <c r="M688" s="7" t="str">
        <f>IF(OUT!AG138="", "", OUT!AG138)</f>
        <v/>
      </c>
      <c r="N688" s="7" t="str">
        <f>IF(OUT!AQ138="", "", OUT!AQ138)</f>
        <v/>
      </c>
      <c r="O688" s="7" t="str">
        <f>IF(OUT!BM138="", "", OUT!BM138)</f>
        <v>T3</v>
      </c>
      <c r="P688" s="8">
        <f>IF(OUT!N138="", "", OUT!N138)</f>
        <v>0.61599999999999999</v>
      </c>
      <c r="Q688" s="9">
        <f>IF(OUT!O138="", "", OUT!O138)</f>
        <v>30.8</v>
      </c>
      <c r="R688" s="8">
        <f>IF(PPG!H138="", "", PPG!H138)</f>
        <v>0</v>
      </c>
      <c r="S688" s="9">
        <f>IF(PPG!I138="", "", PPG!I138)</f>
        <v>0</v>
      </c>
      <c r="T688" s="8">
        <f>IF(PPG!J138="", "", PPG!J138)</f>
        <v>0</v>
      </c>
      <c r="U688" s="9">
        <f>IF(PPG!K138="", "", PPG!K138)</f>
        <v>0</v>
      </c>
      <c r="V688" s="8">
        <f>IF(PPG!L138="", "", PPG!L138)</f>
        <v>0</v>
      </c>
      <c r="W688" s="9">
        <f>IF(PPG!M138="", "", PPG!M138)</f>
        <v>0</v>
      </c>
      <c r="X688" s="8">
        <f>IF(PPG!N138="", "", PPG!N138)</f>
        <v>0</v>
      </c>
      <c r="Y688" s="9">
        <f>IF(PPG!O138="", "", PPG!O138)</f>
        <v>0</v>
      </c>
      <c r="Z688" s="8">
        <f>IF(PPG!Q138="", "", PPG!Q138)</f>
        <v>0.61599999999999999</v>
      </c>
      <c r="AA688" s="9">
        <f>IF(PPG!R138="", "", PPG!R138)</f>
        <v>30.8</v>
      </c>
      <c r="AB688" s="8">
        <f>IF(PPG!S138="", "", PPG!S138)</f>
        <v>0</v>
      </c>
      <c r="AC688" s="9">
        <f>IF(PPG!T138="", "", PPG!T138)</f>
        <v>0</v>
      </c>
      <c r="AD688" s="8">
        <f>IF(PPG!U138="", "", PPG!U138)</f>
        <v>0</v>
      </c>
      <c r="AE688" s="9">
        <f>IF(PPG!V138="", "", PPG!V138)</f>
        <v>0</v>
      </c>
      <c r="AF688" s="8">
        <f>IF(PPG!W138="", "", PPG!W138)</f>
        <v>0</v>
      </c>
      <c r="AG688" s="9">
        <f>IF(PPG!X138="", "", PPG!X138)</f>
        <v>0</v>
      </c>
      <c r="AH688" s="8">
        <f>IF(PPG!Y138="", "", PPG!Y138)</f>
        <v>0</v>
      </c>
      <c r="AI688" s="9">
        <f>IF(PPG!Z138="", "", PPG!Z138)</f>
        <v>0</v>
      </c>
      <c r="AJ688" s="30" t="str">
        <f>IF(D688&lt;&gt;"",D688*I688, "0.00")</f>
        <v>0.00</v>
      </c>
      <c r="AK688" s="7" t="str">
        <f>IF(D688&lt;&gt;"",D688, "0")</f>
        <v>0</v>
      </c>
      <c r="AL688" s="7" t="str">
        <f>IF(D688&lt;&gt;"",D688*K688, "0")</f>
        <v>0</v>
      </c>
    </row>
    <row r="689" spans="1:38">
      <c r="A689" s="7">
        <f>IF(OUT!C139="", "", OUT!C139)</f>
        <v>711</v>
      </c>
      <c r="B689" s="18">
        <f>IF(OUT!A139="", "", OUT!A139)</f>
        <v>30657</v>
      </c>
      <c r="C689" s="7" t="str">
        <f>IF(OUT!D139="", "", OUT!D139)</f>
        <v>M</v>
      </c>
      <c r="D689" s="25"/>
      <c r="E689" s="7" t="str">
        <f>IF(OUT!E139="", "", OUT!E139)</f>
        <v>50 TRAY</v>
      </c>
      <c r="F689" s="22" t="str">
        <f>IF(OUT!AE139="NEW", "✷", "")</f>
        <v/>
      </c>
      <c r="G689" t="str">
        <f>IF(OUT!B139="", "", OUT!B139)</f>
        <v>HERB   SAGE SALVIA OFFICINALIS PURPUREA PURPLE</v>
      </c>
      <c r="H689" s="19">
        <f>IF(AND($K$3=1,$K$4="N"),P689,IF(AND($K$3=2,$K$4="N"),R689,IF(AND($K$3=3,$K$4="N"),T689,IF(AND($K$3=4,$K$4="N"),V689,IF(AND($K$3=5,$K$4="N"),X689,IF(AND($K$3=1,$K$4="Y"),Z689,IF(AND($K$3=2,$K$4="Y"),AB689,IF(AND($K$3=3,$K$4="Y"),AD689,IF(AND($K$3=4,$K$4="Y"),AF689,IF(AND($K$3=5,$K$4="Y"),AH689,"FALSE"))))))))))</f>
        <v>1.161</v>
      </c>
      <c r="I689" s="20">
        <f>IF(AND($K$3=1,$K$4="N"),Q689,IF(AND($K$3=2,$K$4="N"),S689,IF(AND($K$3=3,$K$4="N"),U689,IF(AND($K$3=4,$K$4="N"),W689,IF(AND($K$3=5,$K$4="N"),Y689,IF(AND($K$3=1,$K$4="Y"),AA689,IF(AND($K$3=2,$K$4="Y"),AC689,IF(AND($K$3=3,$K$4="Y"),AE689,IF(AND($K$3=4,$K$4="Y"),AG689,IF(AND($K$3=5,$K$4="Y"),AI689,"FALSE"))))))))))</f>
        <v>58.05</v>
      </c>
      <c r="J689" s="34" t="str">
        <f>IF(OUT!F139="", "", OUT!F139)</f>
        <v/>
      </c>
      <c r="K689" s="7">
        <f>IF(OUT!P139="", "", OUT!P139)</f>
        <v>50</v>
      </c>
      <c r="L689" s="7" t="str">
        <f>IF(OUT!AE139="", "", OUT!AE139)</f>
        <v/>
      </c>
      <c r="M689" s="7" t="str">
        <f>IF(OUT!AG139="", "", OUT!AG139)</f>
        <v/>
      </c>
      <c r="N689" s="7" t="str">
        <f>IF(OUT!AQ139="", "", OUT!AQ139)</f>
        <v/>
      </c>
      <c r="O689" s="7" t="str">
        <f>IF(OUT!BM139="", "", OUT!BM139)</f>
        <v>T3</v>
      </c>
      <c r="P689" s="8">
        <f>IF(OUT!N139="", "", OUT!N139)</f>
        <v>1.161</v>
      </c>
      <c r="Q689" s="9">
        <f>IF(OUT!O139="", "", OUT!O139)</f>
        <v>58.05</v>
      </c>
      <c r="R689" s="8">
        <f>IF(PPG!H139="", "", PPG!H139)</f>
        <v>0</v>
      </c>
      <c r="S689" s="9">
        <f>IF(PPG!I139="", "", PPG!I139)</f>
        <v>0</v>
      </c>
      <c r="T689" s="8">
        <f>IF(PPG!J139="", "", PPG!J139)</f>
        <v>0</v>
      </c>
      <c r="U689" s="9">
        <f>IF(PPG!K139="", "", PPG!K139)</f>
        <v>0</v>
      </c>
      <c r="V689" s="8">
        <f>IF(PPG!L139="", "", PPG!L139)</f>
        <v>0</v>
      </c>
      <c r="W689" s="9">
        <f>IF(PPG!M139="", "", PPG!M139)</f>
        <v>0</v>
      </c>
      <c r="X689" s="8">
        <f>IF(PPG!N139="", "", PPG!N139)</f>
        <v>0</v>
      </c>
      <c r="Y689" s="9">
        <f>IF(PPG!O139="", "", PPG!O139)</f>
        <v>0</v>
      </c>
      <c r="Z689" s="8">
        <f>IF(PPG!Q139="", "", PPG!Q139)</f>
        <v>1.161</v>
      </c>
      <c r="AA689" s="9">
        <f>IF(PPG!R139="", "", PPG!R139)</f>
        <v>58.05</v>
      </c>
      <c r="AB689" s="8">
        <f>IF(PPG!S139="", "", PPG!S139)</f>
        <v>0</v>
      </c>
      <c r="AC689" s="9">
        <f>IF(PPG!T139="", "", PPG!T139)</f>
        <v>0</v>
      </c>
      <c r="AD689" s="8">
        <f>IF(PPG!U139="", "", PPG!U139)</f>
        <v>0</v>
      </c>
      <c r="AE689" s="9">
        <f>IF(PPG!V139="", "", PPG!V139)</f>
        <v>0</v>
      </c>
      <c r="AF689" s="8">
        <f>IF(PPG!W139="", "", PPG!W139)</f>
        <v>0</v>
      </c>
      <c r="AG689" s="9">
        <f>IF(PPG!X139="", "", PPG!X139)</f>
        <v>0</v>
      </c>
      <c r="AH689" s="8">
        <f>IF(PPG!Y139="", "", PPG!Y139)</f>
        <v>0</v>
      </c>
      <c r="AI689" s="9">
        <f>IF(PPG!Z139="", "", PPG!Z139)</f>
        <v>0</v>
      </c>
      <c r="AJ689" s="30" t="str">
        <f>IF(D689&lt;&gt;"",D689*I689, "0.00")</f>
        <v>0.00</v>
      </c>
      <c r="AK689" s="7" t="str">
        <f>IF(D689&lt;&gt;"",D689, "0")</f>
        <v>0</v>
      </c>
      <c r="AL689" s="7" t="str">
        <f>IF(D689&lt;&gt;"",D689*K689, "0")</f>
        <v>0</v>
      </c>
    </row>
    <row r="690" spans="1:38">
      <c r="A690" s="7">
        <f>IF(OUT!C140="", "", OUT!C140)</f>
        <v>711</v>
      </c>
      <c r="B690" s="18">
        <f>IF(OUT!A140="", "", OUT!A140)</f>
        <v>30658</v>
      </c>
      <c r="C690" s="7" t="str">
        <f>IF(OUT!D140="", "", OUT!D140)</f>
        <v>DB</v>
      </c>
      <c r="D690" s="25"/>
      <c r="E690" s="7" t="str">
        <f>IF(OUT!E140="", "", OUT!E140)</f>
        <v>51 CELL</v>
      </c>
      <c r="F690" s="22" t="str">
        <f>IF(OUT!AE140="NEW", "✷", "")</f>
        <v/>
      </c>
      <c r="G690" t="str">
        <f>IF(OUT!B140="", "", OUT!B140)</f>
        <v>HERB   SAGE SALVIA OFFICINALIS TRICOLOR</v>
      </c>
      <c r="H690" s="19">
        <f>IF(AND($K$3=1,$K$4="N"),P690,IF(AND($K$3=2,$K$4="N"),R690,IF(AND($K$3=3,$K$4="N"),T690,IF(AND($K$3=4,$K$4="N"),V690,IF(AND($K$3=5,$K$4="N"),X690,IF(AND($K$3=1,$K$4="Y"),Z690,IF(AND($K$3=2,$K$4="Y"),AB690,IF(AND($K$3=3,$K$4="Y"),AD690,IF(AND($K$3=4,$K$4="Y"),AF690,IF(AND($K$3=5,$K$4="Y"),AH690,"FALSE"))))))))))</f>
        <v>0.61599999999999999</v>
      </c>
      <c r="I690" s="20">
        <f>IF(AND($K$3=1,$K$4="N"),Q690,IF(AND($K$3=2,$K$4="N"),S690,IF(AND($K$3=3,$K$4="N"),U690,IF(AND($K$3=4,$K$4="N"),W690,IF(AND($K$3=5,$K$4="N"),Y690,IF(AND($K$3=1,$K$4="Y"),AA690,IF(AND($K$3=2,$K$4="Y"),AC690,IF(AND($K$3=3,$K$4="Y"),AE690,IF(AND($K$3=4,$K$4="Y"),AG690,IF(AND($K$3=5,$K$4="Y"),AI690,"FALSE"))))))))))</f>
        <v>30.8</v>
      </c>
      <c r="J690" s="34" t="str">
        <f>IF(OUT!F140="", "", OUT!F140)</f>
        <v>STRIP TRAY</v>
      </c>
      <c r="K690" s="7">
        <f>IF(OUT!P140="", "", OUT!P140)</f>
        <v>50</v>
      </c>
      <c r="L690" s="7" t="str">
        <f>IF(OUT!AE140="", "", OUT!AE140)</f>
        <v/>
      </c>
      <c r="M690" s="7" t="str">
        <f>IF(OUT!AG140="", "", OUT!AG140)</f>
        <v/>
      </c>
      <c r="N690" s="7" t="str">
        <f>IF(OUT!AQ140="", "", OUT!AQ140)</f>
        <v/>
      </c>
      <c r="O690" s="7" t="str">
        <f>IF(OUT!BM140="", "", OUT!BM140)</f>
        <v>T3</v>
      </c>
      <c r="P690" s="8">
        <f>IF(OUT!N140="", "", OUT!N140)</f>
        <v>0.61599999999999999</v>
      </c>
      <c r="Q690" s="9">
        <f>IF(OUT!O140="", "", OUT!O140)</f>
        <v>30.8</v>
      </c>
      <c r="R690" s="8">
        <f>IF(PPG!H140="", "", PPG!H140)</f>
        <v>0</v>
      </c>
      <c r="S690" s="9">
        <f>IF(PPG!I140="", "", PPG!I140)</f>
        <v>0</v>
      </c>
      <c r="T690" s="8">
        <f>IF(PPG!J140="", "", PPG!J140)</f>
        <v>0</v>
      </c>
      <c r="U690" s="9">
        <f>IF(PPG!K140="", "", PPG!K140)</f>
        <v>0</v>
      </c>
      <c r="V690" s="8">
        <f>IF(PPG!L140="", "", PPG!L140)</f>
        <v>0</v>
      </c>
      <c r="W690" s="9">
        <f>IF(PPG!M140="", "", PPG!M140)</f>
        <v>0</v>
      </c>
      <c r="X690" s="8">
        <f>IF(PPG!N140="", "", PPG!N140)</f>
        <v>0</v>
      </c>
      <c r="Y690" s="9">
        <f>IF(PPG!O140="", "", PPG!O140)</f>
        <v>0</v>
      </c>
      <c r="Z690" s="8">
        <f>IF(PPG!Q140="", "", PPG!Q140)</f>
        <v>0.61599999999999999</v>
      </c>
      <c r="AA690" s="9">
        <f>IF(PPG!R140="", "", PPG!R140)</f>
        <v>30.8</v>
      </c>
      <c r="AB690" s="8">
        <f>IF(PPG!S140="", "", PPG!S140)</f>
        <v>0</v>
      </c>
      <c r="AC690" s="9">
        <f>IF(PPG!T140="", "", PPG!T140)</f>
        <v>0</v>
      </c>
      <c r="AD690" s="8">
        <f>IF(PPG!U140="", "", PPG!U140)</f>
        <v>0</v>
      </c>
      <c r="AE690" s="9">
        <f>IF(PPG!V140="", "", PPG!V140)</f>
        <v>0</v>
      </c>
      <c r="AF690" s="8">
        <f>IF(PPG!W140="", "", PPG!W140)</f>
        <v>0</v>
      </c>
      <c r="AG690" s="9">
        <f>IF(PPG!X140="", "", PPG!X140)</f>
        <v>0</v>
      </c>
      <c r="AH690" s="8">
        <f>IF(PPG!Y140="", "", PPG!Y140)</f>
        <v>0</v>
      </c>
      <c r="AI690" s="9">
        <f>IF(PPG!Z140="", "", PPG!Z140)</f>
        <v>0</v>
      </c>
      <c r="AJ690" s="30" t="str">
        <f>IF(D690&lt;&gt;"",D690*I690, "0.00")</f>
        <v>0.00</v>
      </c>
      <c r="AK690" s="7" t="str">
        <f>IF(D690&lt;&gt;"",D690, "0")</f>
        <v>0</v>
      </c>
      <c r="AL690" s="7" t="str">
        <f>IF(D690&lt;&gt;"",D690*K690, "0")</f>
        <v>0</v>
      </c>
    </row>
    <row r="691" spans="1:38">
      <c r="A691" s="7">
        <f>IF(OUT!C141="", "", OUT!C141)</f>
        <v>711</v>
      </c>
      <c r="B691" s="18">
        <f>IF(OUT!A141="", "", OUT!A141)</f>
        <v>30658</v>
      </c>
      <c r="C691" s="7" t="str">
        <f>IF(OUT!D141="", "", OUT!D141)</f>
        <v>M</v>
      </c>
      <c r="D691" s="25"/>
      <c r="E691" s="7" t="str">
        <f>IF(OUT!E141="", "", OUT!E141)</f>
        <v>50 TRAY</v>
      </c>
      <c r="F691" s="22" t="str">
        <f>IF(OUT!AE141="NEW", "✷", "")</f>
        <v/>
      </c>
      <c r="G691" t="str">
        <f>IF(OUT!B141="", "", OUT!B141)</f>
        <v>HERB   SAGE SALVIA OFFICINALIS TRICOLOR</v>
      </c>
      <c r="H691" s="19">
        <f>IF(AND($K$3=1,$K$4="N"),P691,IF(AND($K$3=2,$K$4="N"),R691,IF(AND($K$3=3,$K$4="N"),T691,IF(AND($K$3=4,$K$4="N"),V691,IF(AND($K$3=5,$K$4="N"),X691,IF(AND($K$3=1,$K$4="Y"),Z691,IF(AND($K$3=2,$K$4="Y"),AB691,IF(AND($K$3=3,$K$4="Y"),AD691,IF(AND($K$3=4,$K$4="Y"),AF691,IF(AND($K$3=5,$K$4="Y"),AH691,"FALSE"))))))))))</f>
        <v>1.161</v>
      </c>
      <c r="I691" s="20">
        <f>IF(AND($K$3=1,$K$4="N"),Q691,IF(AND($K$3=2,$K$4="N"),S691,IF(AND($K$3=3,$K$4="N"),U691,IF(AND($K$3=4,$K$4="N"),W691,IF(AND($K$3=5,$K$4="N"),Y691,IF(AND($K$3=1,$K$4="Y"),AA691,IF(AND($K$3=2,$K$4="Y"),AC691,IF(AND($K$3=3,$K$4="Y"),AE691,IF(AND($K$3=4,$K$4="Y"),AG691,IF(AND($K$3=5,$K$4="Y"),AI691,"FALSE"))))))))))</f>
        <v>58.05</v>
      </c>
      <c r="J691" s="34" t="str">
        <f>IF(OUT!F141="", "", OUT!F141)</f>
        <v/>
      </c>
      <c r="K691" s="7">
        <f>IF(OUT!P141="", "", OUT!P141)</f>
        <v>50</v>
      </c>
      <c r="L691" s="7" t="str">
        <f>IF(OUT!AE141="", "", OUT!AE141)</f>
        <v/>
      </c>
      <c r="M691" s="7" t="str">
        <f>IF(OUT!AG141="", "", OUT!AG141)</f>
        <v/>
      </c>
      <c r="N691" s="7" t="str">
        <f>IF(OUT!AQ141="", "", OUT!AQ141)</f>
        <v/>
      </c>
      <c r="O691" s="7" t="str">
        <f>IF(OUT!BM141="", "", OUT!BM141)</f>
        <v>T3</v>
      </c>
      <c r="P691" s="8">
        <f>IF(OUT!N141="", "", OUT!N141)</f>
        <v>1.161</v>
      </c>
      <c r="Q691" s="9">
        <f>IF(OUT!O141="", "", OUT!O141)</f>
        <v>58.05</v>
      </c>
      <c r="R691" s="8">
        <f>IF(PPG!H141="", "", PPG!H141)</f>
        <v>0</v>
      </c>
      <c r="S691" s="9">
        <f>IF(PPG!I141="", "", PPG!I141)</f>
        <v>0</v>
      </c>
      <c r="T691" s="8">
        <f>IF(PPG!J141="", "", PPG!J141)</f>
        <v>0</v>
      </c>
      <c r="U691" s="9">
        <f>IF(PPG!K141="", "", PPG!K141)</f>
        <v>0</v>
      </c>
      <c r="V691" s="8">
        <f>IF(PPG!L141="", "", PPG!L141)</f>
        <v>0</v>
      </c>
      <c r="W691" s="9">
        <f>IF(PPG!M141="", "", PPG!M141)</f>
        <v>0</v>
      </c>
      <c r="X691" s="8">
        <f>IF(PPG!N141="", "", PPG!N141)</f>
        <v>0</v>
      </c>
      <c r="Y691" s="9">
        <f>IF(PPG!O141="", "", PPG!O141)</f>
        <v>0</v>
      </c>
      <c r="Z691" s="8">
        <f>IF(PPG!Q141="", "", PPG!Q141)</f>
        <v>1.161</v>
      </c>
      <c r="AA691" s="9">
        <f>IF(PPG!R141="", "", PPG!R141)</f>
        <v>58.05</v>
      </c>
      <c r="AB691" s="8">
        <f>IF(PPG!S141="", "", PPG!S141)</f>
        <v>0</v>
      </c>
      <c r="AC691" s="9">
        <f>IF(PPG!T141="", "", PPG!T141)</f>
        <v>0</v>
      </c>
      <c r="AD691" s="8">
        <f>IF(PPG!U141="", "", PPG!U141)</f>
        <v>0</v>
      </c>
      <c r="AE691" s="9">
        <f>IF(PPG!V141="", "", PPG!V141)</f>
        <v>0</v>
      </c>
      <c r="AF691" s="8">
        <f>IF(PPG!W141="", "", PPG!W141)</f>
        <v>0</v>
      </c>
      <c r="AG691" s="9">
        <f>IF(PPG!X141="", "", PPG!X141)</f>
        <v>0</v>
      </c>
      <c r="AH691" s="8">
        <f>IF(PPG!Y141="", "", PPG!Y141)</f>
        <v>0</v>
      </c>
      <c r="AI691" s="9">
        <f>IF(PPG!Z141="", "", PPG!Z141)</f>
        <v>0</v>
      </c>
      <c r="AJ691" s="30" t="str">
        <f>IF(D691&lt;&gt;"",D691*I691, "0.00")</f>
        <v>0.00</v>
      </c>
      <c r="AK691" s="7" t="str">
        <f>IF(D691&lt;&gt;"",D691, "0")</f>
        <v>0</v>
      </c>
      <c r="AL691" s="7" t="str">
        <f>IF(D691&lt;&gt;"",D691*K691, "0")</f>
        <v>0</v>
      </c>
    </row>
    <row r="692" spans="1:38">
      <c r="A692" s="7">
        <f>IF(OUT!C65="", "", OUT!C65)</f>
        <v>711</v>
      </c>
      <c r="B692" s="18">
        <f>IF(OUT!A65="", "", OUT!A65)</f>
        <v>7765</v>
      </c>
      <c r="C692" s="7" t="str">
        <f>IF(OUT!D65="", "", OUT!D65)</f>
        <v>DB</v>
      </c>
      <c r="D692" s="25"/>
      <c r="E692" s="7" t="str">
        <f>IF(OUT!E65="", "", OUT!E65)</f>
        <v>51 CELL</v>
      </c>
      <c r="F692" s="22" t="str">
        <f>IF(OUT!AE65="NEW", "✷", "")</f>
        <v/>
      </c>
      <c r="G692" t="str">
        <f>IF(OUT!B65="", "", OUT!B65)</f>
        <v>HERB   SAVORY WINTER SATUREJA MONTANA</v>
      </c>
      <c r="H692" s="19">
        <f>IF(AND($K$3=1,$K$4="N"),P692,IF(AND($K$3=2,$K$4="N"),R692,IF(AND($K$3=3,$K$4="N"),T692,IF(AND($K$3=4,$K$4="N"),V692,IF(AND($K$3=5,$K$4="N"),X692,IF(AND($K$3=1,$K$4="Y"),Z692,IF(AND($K$3=2,$K$4="Y"),AB692,IF(AND($K$3=3,$K$4="Y"),AD692,IF(AND($K$3=4,$K$4="Y"),AF692,IF(AND($K$3=5,$K$4="Y"),AH692,"FALSE"))))))))))</f>
        <v>0.61599999999999999</v>
      </c>
      <c r="I692" s="20">
        <f>IF(AND($K$3=1,$K$4="N"),Q692,IF(AND($K$3=2,$K$4="N"),S692,IF(AND($K$3=3,$K$4="N"),U692,IF(AND($K$3=4,$K$4="N"),W692,IF(AND($K$3=5,$K$4="N"),Y692,IF(AND($K$3=1,$K$4="Y"),AA692,IF(AND($K$3=2,$K$4="Y"),AC692,IF(AND($K$3=3,$K$4="Y"),AE692,IF(AND($K$3=4,$K$4="Y"),AG692,IF(AND($K$3=5,$K$4="Y"),AI692,"FALSE"))))))))))</f>
        <v>30.8</v>
      </c>
      <c r="J692" s="34" t="str">
        <f>IF(OUT!F65="", "", OUT!F65)</f>
        <v>STRIP TRAY</v>
      </c>
      <c r="K692" s="7">
        <f>IF(OUT!P65="", "", OUT!P65)</f>
        <v>50</v>
      </c>
      <c r="L692" s="7" t="str">
        <f>IF(OUT!AE65="", "", OUT!AE65)</f>
        <v/>
      </c>
      <c r="M692" s="7" t="str">
        <f>IF(OUT!AG65="", "", OUT!AG65)</f>
        <v/>
      </c>
      <c r="N692" s="7" t="str">
        <f>IF(OUT!AQ65="", "", OUT!AQ65)</f>
        <v/>
      </c>
      <c r="O692" s="7" t="str">
        <f>IF(OUT!BM65="", "", OUT!BM65)</f>
        <v>T3</v>
      </c>
      <c r="P692" s="8">
        <f>IF(OUT!N65="", "", OUT!N65)</f>
        <v>0.61599999999999999</v>
      </c>
      <c r="Q692" s="9">
        <f>IF(OUT!O65="", "", OUT!O65)</f>
        <v>30.8</v>
      </c>
      <c r="R692" s="8">
        <f>IF(PPG!H65="", "", PPG!H65)</f>
        <v>0</v>
      </c>
      <c r="S692" s="9">
        <f>IF(PPG!I65="", "", PPG!I65)</f>
        <v>0</v>
      </c>
      <c r="T692" s="8">
        <f>IF(PPG!J65="", "", PPG!J65)</f>
        <v>0</v>
      </c>
      <c r="U692" s="9">
        <f>IF(PPG!K65="", "", PPG!K65)</f>
        <v>0</v>
      </c>
      <c r="V692" s="8">
        <f>IF(PPG!L65="", "", PPG!L65)</f>
        <v>0</v>
      </c>
      <c r="W692" s="9">
        <f>IF(PPG!M65="", "", PPG!M65)</f>
        <v>0</v>
      </c>
      <c r="X692" s="8">
        <f>IF(PPG!N65="", "", PPG!N65)</f>
        <v>0</v>
      </c>
      <c r="Y692" s="9">
        <f>IF(PPG!O65="", "", PPG!O65)</f>
        <v>0</v>
      </c>
      <c r="Z692" s="8">
        <f>IF(PPG!Q65="", "", PPG!Q65)</f>
        <v>0.61599999999999999</v>
      </c>
      <c r="AA692" s="9">
        <f>IF(PPG!R65="", "", PPG!R65)</f>
        <v>30.8</v>
      </c>
      <c r="AB692" s="8">
        <f>IF(PPG!S65="", "", PPG!S65)</f>
        <v>0</v>
      </c>
      <c r="AC692" s="9">
        <f>IF(PPG!T65="", "", PPG!T65)</f>
        <v>0</v>
      </c>
      <c r="AD692" s="8">
        <f>IF(PPG!U65="", "", PPG!U65)</f>
        <v>0</v>
      </c>
      <c r="AE692" s="9">
        <f>IF(PPG!V65="", "", PPG!V65)</f>
        <v>0</v>
      </c>
      <c r="AF692" s="8">
        <f>IF(PPG!W65="", "", PPG!W65)</f>
        <v>0</v>
      </c>
      <c r="AG692" s="9">
        <f>IF(PPG!X65="", "", PPG!X65)</f>
        <v>0</v>
      </c>
      <c r="AH692" s="8">
        <f>IF(PPG!Y65="", "", PPG!Y65)</f>
        <v>0</v>
      </c>
      <c r="AI692" s="9">
        <f>IF(PPG!Z65="", "", PPG!Z65)</f>
        <v>0</v>
      </c>
      <c r="AJ692" s="30" t="str">
        <f>IF(D692&lt;&gt;"",D692*I692, "0.00")</f>
        <v>0.00</v>
      </c>
      <c r="AK692" s="7" t="str">
        <f>IF(D692&lt;&gt;"",D692, "0")</f>
        <v>0</v>
      </c>
      <c r="AL692" s="7" t="str">
        <f>IF(D692&lt;&gt;"",D692*K692, "0")</f>
        <v>0</v>
      </c>
    </row>
    <row r="693" spans="1:38">
      <c r="A693" s="7">
        <f>IF(OUT!C628="", "", OUT!C628)</f>
        <v>711</v>
      </c>
      <c r="B693" s="18">
        <f>IF(OUT!A628="", "", OUT!A628)</f>
        <v>67223</v>
      </c>
      <c r="C693" s="7" t="str">
        <f>IF(OUT!D628="", "", OUT!D628)</f>
        <v>DB</v>
      </c>
      <c r="D693" s="25"/>
      <c r="E693" s="7" t="str">
        <f>IF(OUT!E628="", "", OUT!E628)</f>
        <v>51 CELL</v>
      </c>
      <c r="F693" s="22" t="str">
        <f>IF(OUT!AE628="NEW", "✷", "")</f>
        <v/>
      </c>
      <c r="G693" t="str">
        <f>IF(OUT!B628="", "", OUT!B628)</f>
        <v>HERB   SAVORY WINTER SATUREJA REPANDRA WINTER CREEPING</v>
      </c>
      <c r="H693" s="19">
        <f>IF(AND($K$3=1,$K$4="N"),P693,IF(AND($K$3=2,$K$4="N"),R693,IF(AND($K$3=3,$K$4="N"),T693,IF(AND($K$3=4,$K$4="N"),V693,IF(AND($K$3=5,$K$4="N"),X693,IF(AND($K$3=1,$K$4="Y"),Z693,IF(AND($K$3=2,$K$4="Y"),AB693,IF(AND($K$3=3,$K$4="Y"),AD693,IF(AND($K$3=4,$K$4="Y"),AF693,IF(AND($K$3=5,$K$4="Y"),AH693,"FALSE"))))))))))</f>
        <v>0.61599999999999999</v>
      </c>
      <c r="I693" s="20">
        <f>IF(AND($K$3=1,$K$4="N"),Q693,IF(AND($K$3=2,$K$4="N"),S693,IF(AND($K$3=3,$K$4="N"),U693,IF(AND($K$3=4,$K$4="N"),W693,IF(AND($K$3=5,$K$4="N"),Y693,IF(AND($K$3=1,$K$4="Y"),AA693,IF(AND($K$3=2,$K$4="Y"),AC693,IF(AND($K$3=3,$K$4="Y"),AE693,IF(AND($K$3=4,$K$4="Y"),AG693,IF(AND($K$3=5,$K$4="Y"),AI693,"FALSE"))))))))))</f>
        <v>30.8</v>
      </c>
      <c r="J693" s="34" t="str">
        <f>IF(OUT!F628="", "", OUT!F628)</f>
        <v>STRIP TRAY</v>
      </c>
      <c r="K693" s="7">
        <f>IF(OUT!P628="", "", OUT!P628)</f>
        <v>50</v>
      </c>
      <c r="L693" s="7" t="str">
        <f>IF(OUT!AE628="", "", OUT!AE628)</f>
        <v/>
      </c>
      <c r="M693" s="7" t="str">
        <f>IF(OUT!AG628="", "", OUT!AG628)</f>
        <v/>
      </c>
      <c r="N693" s="7" t="str">
        <f>IF(OUT!AQ628="", "", OUT!AQ628)</f>
        <v/>
      </c>
      <c r="O693" s="7" t="str">
        <f>IF(OUT!BM628="", "", OUT!BM628)</f>
        <v>T3</v>
      </c>
      <c r="P693" s="8">
        <f>IF(OUT!N628="", "", OUT!N628)</f>
        <v>0.61599999999999999</v>
      </c>
      <c r="Q693" s="9">
        <f>IF(OUT!O628="", "", OUT!O628)</f>
        <v>30.8</v>
      </c>
      <c r="R693" s="8">
        <f>IF(PPG!H628="", "", PPG!H628)</f>
        <v>0</v>
      </c>
      <c r="S693" s="9">
        <f>IF(PPG!I628="", "", PPG!I628)</f>
        <v>0</v>
      </c>
      <c r="T693" s="8">
        <f>IF(PPG!J628="", "", PPG!J628)</f>
        <v>0</v>
      </c>
      <c r="U693" s="9">
        <f>IF(PPG!K628="", "", PPG!K628)</f>
        <v>0</v>
      </c>
      <c r="V693" s="8">
        <f>IF(PPG!L628="", "", PPG!L628)</f>
        <v>0</v>
      </c>
      <c r="W693" s="9">
        <f>IF(PPG!M628="", "", PPG!M628)</f>
        <v>0</v>
      </c>
      <c r="X693" s="8">
        <f>IF(PPG!N628="", "", PPG!N628)</f>
        <v>0</v>
      </c>
      <c r="Y693" s="9">
        <f>IF(PPG!O628="", "", PPG!O628)</f>
        <v>0</v>
      </c>
      <c r="Z693" s="8">
        <f>IF(PPG!Q628="", "", PPG!Q628)</f>
        <v>0.61599999999999999</v>
      </c>
      <c r="AA693" s="9">
        <f>IF(PPG!R628="", "", PPG!R628)</f>
        <v>30.8</v>
      </c>
      <c r="AB693" s="8">
        <f>IF(PPG!S628="", "", PPG!S628)</f>
        <v>0</v>
      </c>
      <c r="AC693" s="9">
        <f>IF(PPG!T628="", "", PPG!T628)</f>
        <v>0</v>
      </c>
      <c r="AD693" s="8">
        <f>IF(PPG!U628="", "", PPG!U628)</f>
        <v>0</v>
      </c>
      <c r="AE693" s="9">
        <f>IF(PPG!V628="", "", PPG!V628)</f>
        <v>0</v>
      </c>
      <c r="AF693" s="8">
        <f>IF(PPG!W628="", "", PPG!W628)</f>
        <v>0</v>
      </c>
      <c r="AG693" s="9">
        <f>IF(PPG!X628="", "", PPG!X628)</f>
        <v>0</v>
      </c>
      <c r="AH693" s="8">
        <f>IF(PPG!Y628="", "", PPG!Y628)</f>
        <v>0</v>
      </c>
      <c r="AI693" s="9">
        <f>IF(PPG!Z628="", "", PPG!Z628)</f>
        <v>0</v>
      </c>
      <c r="AJ693" s="30" t="str">
        <f>IF(D693&lt;&gt;"",D693*I693, "0.00")</f>
        <v>0.00</v>
      </c>
      <c r="AK693" s="7" t="str">
        <f>IF(D693&lt;&gt;"",D693, "0")</f>
        <v>0</v>
      </c>
      <c r="AL693" s="7" t="str">
        <f>IF(D693&lt;&gt;"",D693*K693, "0")</f>
        <v>0</v>
      </c>
    </row>
    <row r="694" spans="1:38">
      <c r="A694" s="7">
        <f>IF(OUT!C629="", "", OUT!C629)</f>
        <v>711</v>
      </c>
      <c r="B694" s="18">
        <f>IF(OUT!A629="", "", OUT!A629)</f>
        <v>67223</v>
      </c>
      <c r="C694" s="7" t="str">
        <f>IF(OUT!D629="", "", OUT!D629)</f>
        <v>M</v>
      </c>
      <c r="D694" s="25"/>
      <c r="E694" s="7" t="str">
        <f>IF(OUT!E629="", "", OUT!E629)</f>
        <v>50 TRAY</v>
      </c>
      <c r="F694" s="22" t="str">
        <f>IF(OUT!AE629="NEW", "✷", "")</f>
        <v/>
      </c>
      <c r="G694" t="str">
        <f>IF(OUT!B629="", "", OUT!B629)</f>
        <v>HERB   SAVORY WINTER SATUREJA REPANDRA WINTER CREEPING</v>
      </c>
      <c r="H694" s="19">
        <f>IF(AND($K$3=1,$K$4="N"),P694,IF(AND($K$3=2,$K$4="N"),R694,IF(AND($K$3=3,$K$4="N"),T694,IF(AND($K$3=4,$K$4="N"),V694,IF(AND($K$3=5,$K$4="N"),X694,IF(AND($K$3=1,$K$4="Y"),Z694,IF(AND($K$3=2,$K$4="Y"),AB694,IF(AND($K$3=3,$K$4="Y"),AD694,IF(AND($K$3=4,$K$4="Y"),AF694,IF(AND($K$3=5,$K$4="Y"),AH694,"FALSE"))))))))))</f>
        <v>1.161</v>
      </c>
      <c r="I694" s="20">
        <f>IF(AND($K$3=1,$K$4="N"),Q694,IF(AND($K$3=2,$K$4="N"),S694,IF(AND($K$3=3,$K$4="N"),U694,IF(AND($K$3=4,$K$4="N"),W694,IF(AND($K$3=5,$K$4="N"),Y694,IF(AND($K$3=1,$K$4="Y"),AA694,IF(AND($K$3=2,$K$4="Y"),AC694,IF(AND($K$3=3,$K$4="Y"),AE694,IF(AND($K$3=4,$K$4="Y"),AG694,IF(AND($K$3=5,$K$4="Y"),AI694,"FALSE"))))))))))</f>
        <v>58.05</v>
      </c>
      <c r="J694" s="34" t="str">
        <f>IF(OUT!F629="", "", OUT!F629)</f>
        <v/>
      </c>
      <c r="K694" s="7">
        <f>IF(OUT!P629="", "", OUT!P629)</f>
        <v>50</v>
      </c>
      <c r="L694" s="7" t="str">
        <f>IF(OUT!AE629="", "", OUT!AE629)</f>
        <v/>
      </c>
      <c r="M694" s="7" t="str">
        <f>IF(OUT!AG629="", "", OUT!AG629)</f>
        <v/>
      </c>
      <c r="N694" s="7" t="str">
        <f>IF(OUT!AQ629="", "", OUT!AQ629)</f>
        <v/>
      </c>
      <c r="O694" s="7" t="str">
        <f>IF(OUT!BM629="", "", OUT!BM629)</f>
        <v>T3</v>
      </c>
      <c r="P694" s="8">
        <f>IF(OUT!N629="", "", OUT!N629)</f>
        <v>1.161</v>
      </c>
      <c r="Q694" s="9">
        <f>IF(OUT!O629="", "", OUT!O629)</f>
        <v>58.05</v>
      </c>
      <c r="R694" s="8">
        <f>IF(PPG!H629="", "", PPG!H629)</f>
        <v>0</v>
      </c>
      <c r="S694" s="9">
        <f>IF(PPG!I629="", "", PPG!I629)</f>
        <v>0</v>
      </c>
      <c r="T694" s="8">
        <f>IF(PPG!J629="", "", PPG!J629)</f>
        <v>0</v>
      </c>
      <c r="U694" s="9">
        <f>IF(PPG!K629="", "", PPG!K629)</f>
        <v>0</v>
      </c>
      <c r="V694" s="8">
        <f>IF(PPG!L629="", "", PPG!L629)</f>
        <v>0</v>
      </c>
      <c r="W694" s="9">
        <f>IF(PPG!M629="", "", PPG!M629)</f>
        <v>0</v>
      </c>
      <c r="X694" s="8">
        <f>IF(PPG!N629="", "", PPG!N629)</f>
        <v>0</v>
      </c>
      <c r="Y694" s="9">
        <f>IF(PPG!O629="", "", PPG!O629)</f>
        <v>0</v>
      </c>
      <c r="Z694" s="8">
        <f>IF(PPG!Q629="", "", PPG!Q629)</f>
        <v>1.161</v>
      </c>
      <c r="AA694" s="9">
        <f>IF(PPG!R629="", "", PPG!R629)</f>
        <v>58.05</v>
      </c>
      <c r="AB694" s="8">
        <f>IF(PPG!S629="", "", PPG!S629)</f>
        <v>0</v>
      </c>
      <c r="AC694" s="9">
        <f>IF(PPG!T629="", "", PPG!T629)</f>
        <v>0</v>
      </c>
      <c r="AD694" s="8">
        <f>IF(PPG!U629="", "", PPG!U629)</f>
        <v>0</v>
      </c>
      <c r="AE694" s="9">
        <f>IF(PPG!V629="", "", PPG!V629)</f>
        <v>0</v>
      </c>
      <c r="AF694" s="8">
        <f>IF(PPG!W629="", "", PPG!W629)</f>
        <v>0</v>
      </c>
      <c r="AG694" s="9">
        <f>IF(PPG!X629="", "", PPG!X629)</f>
        <v>0</v>
      </c>
      <c r="AH694" s="8">
        <f>IF(PPG!Y629="", "", PPG!Y629)</f>
        <v>0</v>
      </c>
      <c r="AI694" s="9">
        <f>IF(PPG!Z629="", "", PPG!Z629)</f>
        <v>0</v>
      </c>
      <c r="AJ694" s="30" t="str">
        <f>IF(D694&lt;&gt;"",D694*I694, "0.00")</f>
        <v>0.00</v>
      </c>
      <c r="AK694" s="7" t="str">
        <f>IF(D694&lt;&gt;"",D694, "0")</f>
        <v>0</v>
      </c>
      <c r="AL694" s="7" t="str">
        <f>IF(D694&lt;&gt;"",D694*K694, "0")</f>
        <v>0</v>
      </c>
    </row>
    <row r="695" spans="1:38">
      <c r="A695" s="7">
        <f>IF(OUT!C67="", "", OUT!C67)</f>
        <v>711</v>
      </c>
      <c r="B695" s="18">
        <f>IF(OUT!A67="", "", OUT!A67)</f>
        <v>7780</v>
      </c>
      <c r="C695" s="7" t="str">
        <f>IF(OUT!D67="", "", OUT!D67)</f>
        <v>DB</v>
      </c>
      <c r="D695" s="25"/>
      <c r="E695" s="7" t="str">
        <f>IF(OUT!E67="", "", OUT!E67)</f>
        <v>51 CELL</v>
      </c>
      <c r="F695" s="22" t="str">
        <f>IF(OUT!AE67="NEW", "✷", "")</f>
        <v/>
      </c>
      <c r="G695" t="str">
        <f>IF(OUT!B67="", "", OUT!B67)</f>
        <v>HERB   SORREL RUMEX ACETOSA FRENCH</v>
      </c>
      <c r="H695" s="19">
        <f>IF(AND($K$3=1,$K$4="N"),P695,IF(AND($K$3=2,$K$4="N"),R695,IF(AND($K$3=3,$K$4="N"),T695,IF(AND($K$3=4,$K$4="N"),V695,IF(AND($K$3=5,$K$4="N"),X695,IF(AND($K$3=1,$K$4="Y"),Z695,IF(AND($K$3=2,$K$4="Y"),AB695,IF(AND($K$3=3,$K$4="Y"),AD695,IF(AND($K$3=4,$K$4="Y"),AF695,IF(AND($K$3=5,$K$4="Y"),AH695,"FALSE"))))))))))</f>
        <v>0.47399999999999998</v>
      </c>
      <c r="I695" s="20">
        <f>IF(AND($K$3=1,$K$4="N"),Q695,IF(AND($K$3=2,$K$4="N"),S695,IF(AND($K$3=3,$K$4="N"),U695,IF(AND($K$3=4,$K$4="N"),W695,IF(AND($K$3=5,$K$4="N"),Y695,IF(AND($K$3=1,$K$4="Y"),AA695,IF(AND($K$3=2,$K$4="Y"),AC695,IF(AND($K$3=3,$K$4="Y"),AE695,IF(AND($K$3=4,$K$4="Y"),AG695,IF(AND($K$3=5,$K$4="Y"),AI695,"FALSE"))))))))))</f>
        <v>23.7</v>
      </c>
      <c r="J695" s="34" t="str">
        <f>IF(OUT!F67="", "", OUT!F67)</f>
        <v>STRIP TRAY</v>
      </c>
      <c r="K695" s="7">
        <f>IF(OUT!P67="", "", OUT!P67)</f>
        <v>50</v>
      </c>
      <c r="L695" s="7" t="str">
        <f>IF(OUT!AE67="", "", OUT!AE67)</f>
        <v/>
      </c>
      <c r="M695" s="7" t="str">
        <f>IF(OUT!AG67="", "", OUT!AG67)</f>
        <v/>
      </c>
      <c r="N695" s="7" t="str">
        <f>IF(OUT!AQ67="", "", OUT!AQ67)</f>
        <v/>
      </c>
      <c r="O695" s="7" t="str">
        <f>IF(OUT!BM67="", "", OUT!BM67)</f>
        <v>T3</v>
      </c>
      <c r="P695" s="8">
        <f>IF(OUT!N67="", "", OUT!N67)</f>
        <v>0.47399999999999998</v>
      </c>
      <c r="Q695" s="9">
        <f>IF(OUT!O67="", "", OUT!O67)</f>
        <v>23.7</v>
      </c>
      <c r="R695" s="8">
        <f>IF(PPG!H67="", "", PPG!H67)</f>
        <v>0</v>
      </c>
      <c r="S695" s="9">
        <f>IF(PPG!I67="", "", PPG!I67)</f>
        <v>0</v>
      </c>
      <c r="T695" s="8">
        <f>IF(PPG!J67="", "", PPG!J67)</f>
        <v>0</v>
      </c>
      <c r="U695" s="9">
        <f>IF(PPG!K67="", "", PPG!K67)</f>
        <v>0</v>
      </c>
      <c r="V695" s="8">
        <f>IF(PPG!L67="", "", PPG!L67)</f>
        <v>0</v>
      </c>
      <c r="W695" s="9">
        <f>IF(PPG!M67="", "", PPG!M67)</f>
        <v>0</v>
      </c>
      <c r="X695" s="8">
        <f>IF(PPG!N67="", "", PPG!N67)</f>
        <v>0</v>
      </c>
      <c r="Y695" s="9">
        <f>IF(PPG!O67="", "", PPG!O67)</f>
        <v>0</v>
      </c>
      <c r="Z695" s="8">
        <f>IF(PPG!Q67="", "", PPG!Q67)</f>
        <v>0.47399999999999998</v>
      </c>
      <c r="AA695" s="9">
        <f>IF(PPG!R67="", "", PPG!R67)</f>
        <v>23.7</v>
      </c>
      <c r="AB695" s="8">
        <f>IF(PPG!S67="", "", PPG!S67)</f>
        <v>0</v>
      </c>
      <c r="AC695" s="9">
        <f>IF(PPG!T67="", "", PPG!T67)</f>
        <v>0</v>
      </c>
      <c r="AD695" s="8">
        <f>IF(PPG!U67="", "", PPG!U67)</f>
        <v>0</v>
      </c>
      <c r="AE695" s="9">
        <f>IF(PPG!V67="", "", PPG!V67)</f>
        <v>0</v>
      </c>
      <c r="AF695" s="8">
        <f>IF(PPG!W67="", "", PPG!W67)</f>
        <v>0</v>
      </c>
      <c r="AG695" s="9">
        <f>IF(PPG!X67="", "", PPG!X67)</f>
        <v>0</v>
      </c>
      <c r="AH695" s="8">
        <f>IF(PPG!Y67="", "", PPG!Y67)</f>
        <v>0</v>
      </c>
      <c r="AI695" s="9">
        <f>IF(PPG!Z67="", "", PPG!Z67)</f>
        <v>0</v>
      </c>
      <c r="AJ695" s="30" t="str">
        <f>IF(D695&lt;&gt;"",D695*I695, "0.00")</f>
        <v>0.00</v>
      </c>
      <c r="AK695" s="7" t="str">
        <f>IF(D695&lt;&gt;"",D695, "0")</f>
        <v>0</v>
      </c>
      <c r="AL695" s="7" t="str">
        <f>IF(D695&lt;&gt;"",D695*K695, "0")</f>
        <v>0</v>
      </c>
    </row>
    <row r="696" spans="1:38">
      <c r="A696" s="7">
        <f>IF(OUT!C837="", "", OUT!C837)</f>
        <v>711</v>
      </c>
      <c r="B696" s="18">
        <f>IF(OUT!A837="", "", OUT!A837)</f>
        <v>75291</v>
      </c>
      <c r="C696" s="7" t="str">
        <f>IF(OUT!D837="", "", OUT!D837)</f>
        <v>DB</v>
      </c>
      <c r="D696" s="25"/>
      <c r="E696" s="7" t="str">
        <f>IF(OUT!E837="", "", OUT!E837)</f>
        <v>51 CELL</v>
      </c>
      <c r="F696" s="22" t="str">
        <f>IF(OUT!AE837="NEW", "✷", "")</f>
        <v/>
      </c>
      <c r="G696" t="str">
        <f>IF(OUT!B837="", "", OUT!B837)</f>
        <v>HERB   SORREL RUMEX RASPBERRY DRESSING</v>
      </c>
      <c r="H696" s="19">
        <f>IF(AND($K$3=1,$K$4="N"),P696,IF(AND($K$3=2,$K$4="N"),R696,IF(AND($K$3=3,$K$4="N"),T696,IF(AND($K$3=4,$K$4="N"),V696,IF(AND($K$3=5,$K$4="N"),X696,IF(AND($K$3=1,$K$4="Y"),Z696,IF(AND($K$3=2,$K$4="Y"),AB696,IF(AND($K$3=3,$K$4="Y"),AD696,IF(AND($K$3=4,$K$4="Y"),AF696,IF(AND($K$3=5,$K$4="Y"),AH696,"FALSE"))))))))))</f>
        <v>0.57499999999999996</v>
      </c>
      <c r="I696" s="20">
        <f>IF(AND($K$3=1,$K$4="N"),Q696,IF(AND($K$3=2,$K$4="N"),S696,IF(AND($K$3=3,$K$4="N"),U696,IF(AND($K$3=4,$K$4="N"),W696,IF(AND($K$3=5,$K$4="N"),Y696,IF(AND($K$3=1,$K$4="Y"),AA696,IF(AND($K$3=2,$K$4="Y"),AC696,IF(AND($K$3=3,$K$4="Y"),AE696,IF(AND($K$3=4,$K$4="Y"),AG696,IF(AND($K$3=5,$K$4="Y"),AI696,"FALSE"))))))))))</f>
        <v>28.75</v>
      </c>
      <c r="J696" s="34" t="str">
        <f>IF(OUT!F837="", "", OUT!F837)</f>
        <v>STRIP TRAY</v>
      </c>
      <c r="K696" s="7">
        <f>IF(OUT!P837="", "", OUT!P837)</f>
        <v>50</v>
      </c>
      <c r="L696" s="7" t="str">
        <f>IF(OUT!AE837="", "", OUT!AE837)</f>
        <v/>
      </c>
      <c r="M696" s="7" t="str">
        <f>IF(OUT!AG837="", "", OUT!AG837)</f>
        <v/>
      </c>
      <c r="N696" s="7" t="str">
        <f>IF(OUT!AQ837="", "", OUT!AQ837)</f>
        <v/>
      </c>
      <c r="O696" s="7" t="str">
        <f>IF(OUT!BM837="", "", OUT!BM837)</f>
        <v>T3</v>
      </c>
      <c r="P696" s="8">
        <f>IF(OUT!N837="", "", OUT!N837)</f>
        <v>0.57499999999999996</v>
      </c>
      <c r="Q696" s="9">
        <f>IF(OUT!O837="", "", OUT!O837)</f>
        <v>28.75</v>
      </c>
      <c r="R696" s="8">
        <f>IF(PPG!H837="", "", PPG!H837)</f>
        <v>0</v>
      </c>
      <c r="S696" s="9">
        <f>IF(PPG!I837="", "", PPG!I837)</f>
        <v>0</v>
      </c>
      <c r="T696" s="8">
        <f>IF(PPG!J837="", "", PPG!J837)</f>
        <v>0</v>
      </c>
      <c r="U696" s="9">
        <f>IF(PPG!K837="", "", PPG!K837)</f>
        <v>0</v>
      </c>
      <c r="V696" s="8">
        <f>IF(PPG!L837="", "", PPG!L837)</f>
        <v>0</v>
      </c>
      <c r="W696" s="9">
        <f>IF(PPG!M837="", "", PPG!M837)</f>
        <v>0</v>
      </c>
      <c r="X696" s="8">
        <f>IF(PPG!N837="", "", PPG!N837)</f>
        <v>0</v>
      </c>
      <c r="Y696" s="9">
        <f>IF(PPG!O837="", "", PPG!O837)</f>
        <v>0</v>
      </c>
      <c r="Z696" s="8">
        <f>IF(PPG!Q837="", "", PPG!Q837)</f>
        <v>0.57499999999999996</v>
      </c>
      <c r="AA696" s="9">
        <f>IF(PPG!R837="", "", PPG!R837)</f>
        <v>28.75</v>
      </c>
      <c r="AB696" s="8">
        <f>IF(PPG!S837="", "", PPG!S837)</f>
        <v>0</v>
      </c>
      <c r="AC696" s="9">
        <f>IF(PPG!T837="", "", PPG!T837)</f>
        <v>0</v>
      </c>
      <c r="AD696" s="8">
        <f>IF(PPG!U837="", "", PPG!U837)</f>
        <v>0</v>
      </c>
      <c r="AE696" s="9">
        <f>IF(PPG!V837="", "", PPG!V837)</f>
        <v>0</v>
      </c>
      <c r="AF696" s="8">
        <f>IF(PPG!W837="", "", PPG!W837)</f>
        <v>0</v>
      </c>
      <c r="AG696" s="9">
        <f>IF(PPG!X837="", "", PPG!X837)</f>
        <v>0</v>
      </c>
      <c r="AH696" s="8">
        <f>IF(PPG!Y837="", "", PPG!Y837)</f>
        <v>0</v>
      </c>
      <c r="AI696" s="9">
        <f>IF(PPG!Z837="", "", PPG!Z837)</f>
        <v>0</v>
      </c>
      <c r="AJ696" s="30" t="str">
        <f>IF(D696&lt;&gt;"",D696*I696, "0.00")</f>
        <v>0.00</v>
      </c>
      <c r="AK696" s="7" t="str">
        <f>IF(D696&lt;&gt;"",D696, "0")</f>
        <v>0</v>
      </c>
      <c r="AL696" s="7" t="str">
        <f>IF(D696&lt;&gt;"",D696*K696, "0")</f>
        <v>0</v>
      </c>
    </row>
    <row r="697" spans="1:38">
      <c r="A697" s="7">
        <f>IF(OUT!C427="", "", OUT!C427)</f>
        <v>711</v>
      </c>
      <c r="B697" s="18">
        <f>IF(OUT!A427="", "", OUT!A427)</f>
        <v>56146</v>
      </c>
      <c r="C697" s="7" t="str">
        <f>IF(OUT!D427="", "", OUT!D427)</f>
        <v>DB</v>
      </c>
      <c r="D697" s="25"/>
      <c r="E697" s="7" t="str">
        <f>IF(OUT!E427="", "", OUT!E427)</f>
        <v>51 CELL</v>
      </c>
      <c r="F697" s="22" t="str">
        <f>IF(OUT!AE427="NEW", "✷", "")</f>
        <v/>
      </c>
      <c r="G697" t="str">
        <f>IF(OUT!B427="", "", OUT!B427)</f>
        <v>HERB   STEVIA REBAUDIANA STEVIA</v>
      </c>
      <c r="H697" s="19">
        <f>IF(AND($K$3=1,$K$4="N"),P697,IF(AND($K$3=2,$K$4="N"),R697,IF(AND($K$3=3,$K$4="N"),T697,IF(AND($K$3=4,$K$4="N"),V697,IF(AND($K$3=5,$K$4="N"),X697,IF(AND($K$3=1,$K$4="Y"),Z697,IF(AND($K$3=2,$K$4="Y"),AB697,IF(AND($K$3=3,$K$4="Y"),AD697,IF(AND($K$3=4,$K$4="Y"),AF697,IF(AND($K$3=5,$K$4="Y"),AH697,"FALSE"))))))))))</f>
        <v>0.627</v>
      </c>
      <c r="I697" s="20">
        <f>IF(AND($K$3=1,$K$4="N"),Q697,IF(AND($K$3=2,$K$4="N"),S697,IF(AND($K$3=3,$K$4="N"),U697,IF(AND($K$3=4,$K$4="N"),W697,IF(AND($K$3=5,$K$4="N"),Y697,IF(AND($K$3=1,$K$4="Y"),AA697,IF(AND($K$3=2,$K$4="Y"),AC697,IF(AND($K$3=3,$K$4="Y"),AE697,IF(AND($K$3=4,$K$4="Y"),AG697,IF(AND($K$3=5,$K$4="Y"),AI697,"FALSE"))))))))))</f>
        <v>31.35</v>
      </c>
      <c r="J697" s="34" t="str">
        <f>IF(OUT!F427="", "", OUT!F427)</f>
        <v>STRIP TRAY</v>
      </c>
      <c r="K697" s="7">
        <f>IF(OUT!P427="", "", OUT!P427)</f>
        <v>50</v>
      </c>
      <c r="L697" s="7" t="str">
        <f>IF(OUT!AE427="", "", OUT!AE427)</f>
        <v/>
      </c>
      <c r="M697" s="7" t="str">
        <f>IF(OUT!AG427="", "", OUT!AG427)</f>
        <v/>
      </c>
      <c r="N697" s="7" t="str">
        <f>IF(OUT!AQ427="", "", OUT!AQ427)</f>
        <v/>
      </c>
      <c r="O697" s="7" t="str">
        <f>IF(OUT!BM427="", "", OUT!BM427)</f>
        <v>T3</v>
      </c>
      <c r="P697" s="8">
        <f>IF(OUT!N427="", "", OUT!N427)</f>
        <v>0.627</v>
      </c>
      <c r="Q697" s="9">
        <f>IF(OUT!O427="", "", OUT!O427)</f>
        <v>31.35</v>
      </c>
      <c r="R697" s="8">
        <f>IF(PPG!H427="", "", PPG!H427)</f>
        <v>0</v>
      </c>
      <c r="S697" s="9">
        <f>IF(PPG!I427="", "", PPG!I427)</f>
        <v>0</v>
      </c>
      <c r="T697" s="8">
        <f>IF(PPG!J427="", "", PPG!J427)</f>
        <v>0</v>
      </c>
      <c r="U697" s="9">
        <f>IF(PPG!K427="", "", PPG!K427)</f>
        <v>0</v>
      </c>
      <c r="V697" s="8">
        <f>IF(PPG!L427="", "", PPG!L427)</f>
        <v>0</v>
      </c>
      <c r="W697" s="9">
        <f>IF(PPG!M427="", "", PPG!M427)</f>
        <v>0</v>
      </c>
      <c r="X697" s="8">
        <f>IF(PPG!N427="", "", PPG!N427)</f>
        <v>0</v>
      </c>
      <c r="Y697" s="9">
        <f>IF(PPG!O427="", "", PPG!O427)</f>
        <v>0</v>
      </c>
      <c r="Z697" s="8">
        <f>IF(PPG!Q427="", "", PPG!Q427)</f>
        <v>0.627</v>
      </c>
      <c r="AA697" s="9">
        <f>IF(PPG!R427="", "", PPG!R427)</f>
        <v>31.35</v>
      </c>
      <c r="AB697" s="8">
        <f>IF(PPG!S427="", "", PPG!S427)</f>
        <v>0</v>
      </c>
      <c r="AC697" s="9">
        <f>IF(PPG!T427="", "", PPG!T427)</f>
        <v>0</v>
      </c>
      <c r="AD697" s="8">
        <f>IF(PPG!U427="", "", PPG!U427)</f>
        <v>0</v>
      </c>
      <c r="AE697" s="9">
        <f>IF(PPG!V427="", "", PPG!V427)</f>
        <v>0</v>
      </c>
      <c r="AF697" s="8">
        <f>IF(PPG!W427="", "", PPG!W427)</f>
        <v>0</v>
      </c>
      <c r="AG697" s="9">
        <f>IF(PPG!X427="", "", PPG!X427)</f>
        <v>0</v>
      </c>
      <c r="AH697" s="8">
        <f>IF(PPG!Y427="", "", PPG!Y427)</f>
        <v>0</v>
      </c>
      <c r="AI697" s="9">
        <f>IF(PPG!Z427="", "", PPG!Z427)</f>
        <v>0</v>
      </c>
      <c r="AJ697" s="30" t="str">
        <f>IF(D697&lt;&gt;"",D697*I697, "0.00")</f>
        <v>0.00</v>
      </c>
      <c r="AK697" s="7" t="str">
        <f>IF(D697&lt;&gt;"",D697, "0")</f>
        <v>0</v>
      </c>
      <c r="AL697" s="7" t="str">
        <f>IF(D697&lt;&gt;"",D697*K697, "0")</f>
        <v>0</v>
      </c>
    </row>
    <row r="698" spans="1:38">
      <c r="A698" s="7">
        <f>IF(OUT!C841="", "", OUT!C841)</f>
        <v>711</v>
      </c>
      <c r="B698" s="18">
        <f>IF(OUT!A841="", "", OUT!A841)</f>
        <v>75320</v>
      </c>
      <c r="C698" s="7" t="str">
        <f>IF(OUT!D841="", "", OUT!D841)</f>
        <v>DB</v>
      </c>
      <c r="D698" s="25"/>
      <c r="E698" s="7" t="str">
        <f>IF(OUT!E841="", "", OUT!E841)</f>
        <v>51 CELL</v>
      </c>
      <c r="F698" s="22" t="str">
        <f>IF(OUT!AE841="NEW", "✷", "")</f>
        <v/>
      </c>
      <c r="G698" t="str">
        <f>IF(OUT!B841="", "", OUT!B841)</f>
        <v>HERB   STEVIA REBAUDIANA SUGAR LOVE</v>
      </c>
      <c r="H698" s="19">
        <f>IF(AND($K$3=1,$K$4="N"),P698,IF(AND($K$3=2,$K$4="N"),R698,IF(AND($K$3=3,$K$4="N"),T698,IF(AND($K$3=4,$K$4="N"),V698,IF(AND($K$3=5,$K$4="N"),X698,IF(AND($K$3=1,$K$4="Y"),Z698,IF(AND($K$3=2,$K$4="Y"),AB698,IF(AND($K$3=3,$K$4="Y"),AD698,IF(AND($K$3=4,$K$4="Y"),AF698,IF(AND($K$3=5,$K$4="Y"),AH698,"FALSE"))))))))))</f>
        <v>0.627</v>
      </c>
      <c r="I698" s="20">
        <f>IF(AND($K$3=1,$K$4="N"),Q698,IF(AND($K$3=2,$K$4="N"),S698,IF(AND($K$3=3,$K$4="N"),U698,IF(AND($K$3=4,$K$4="N"),W698,IF(AND($K$3=5,$K$4="N"),Y698,IF(AND($K$3=1,$K$4="Y"),AA698,IF(AND($K$3=2,$K$4="Y"),AC698,IF(AND($K$3=3,$K$4="Y"),AE698,IF(AND($K$3=4,$K$4="Y"),AG698,IF(AND($K$3=5,$K$4="Y"),AI698,"FALSE"))))))))))</f>
        <v>31.35</v>
      </c>
      <c r="J698" s="34" t="str">
        <f>IF(OUT!F841="", "", OUT!F841)</f>
        <v>STRIP TRAY</v>
      </c>
      <c r="K698" s="7">
        <f>IF(OUT!P841="", "", OUT!P841)</f>
        <v>50</v>
      </c>
      <c r="L698" s="7" t="str">
        <f>IF(OUT!AE841="", "", OUT!AE841)</f>
        <v/>
      </c>
      <c r="M698" s="7" t="str">
        <f>IF(OUT!AG841="", "", OUT!AG841)</f>
        <v>PAT</v>
      </c>
      <c r="N698" s="7" t="str">
        <f>IF(OUT!AQ841="", "", OUT!AQ841)</f>
        <v/>
      </c>
      <c r="O698" s="7" t="str">
        <f>IF(OUT!BM841="", "", OUT!BM841)</f>
        <v>T3</v>
      </c>
      <c r="P698" s="8">
        <f>IF(OUT!N841="", "", OUT!N841)</f>
        <v>0.627</v>
      </c>
      <c r="Q698" s="9">
        <f>IF(OUT!O841="", "", OUT!O841)</f>
        <v>31.35</v>
      </c>
      <c r="R698" s="8">
        <f>IF(PPG!H841="", "", PPG!H841)</f>
        <v>0</v>
      </c>
      <c r="S698" s="9">
        <f>IF(PPG!I841="", "", PPG!I841)</f>
        <v>0</v>
      </c>
      <c r="T698" s="8">
        <f>IF(PPG!J841="", "", PPG!J841)</f>
        <v>0</v>
      </c>
      <c r="U698" s="9">
        <f>IF(PPG!K841="", "", PPG!K841)</f>
        <v>0</v>
      </c>
      <c r="V698" s="8">
        <f>IF(PPG!L841="", "", PPG!L841)</f>
        <v>0</v>
      </c>
      <c r="W698" s="9">
        <f>IF(PPG!M841="", "", PPG!M841)</f>
        <v>0</v>
      </c>
      <c r="X698" s="8">
        <f>IF(PPG!N841="", "", PPG!N841)</f>
        <v>0</v>
      </c>
      <c r="Y698" s="9">
        <f>IF(PPG!O841="", "", PPG!O841)</f>
        <v>0</v>
      </c>
      <c r="Z698" s="8">
        <f>IF(PPG!Q841="", "", PPG!Q841)</f>
        <v>0.627</v>
      </c>
      <c r="AA698" s="9">
        <f>IF(PPG!R841="", "", PPG!R841)</f>
        <v>31.35</v>
      </c>
      <c r="AB698" s="8">
        <f>IF(PPG!S841="", "", PPG!S841)</f>
        <v>0</v>
      </c>
      <c r="AC698" s="9">
        <f>IF(PPG!T841="", "", PPG!T841)</f>
        <v>0</v>
      </c>
      <c r="AD698" s="8">
        <f>IF(PPG!U841="", "", PPG!U841)</f>
        <v>0</v>
      </c>
      <c r="AE698" s="9">
        <f>IF(PPG!V841="", "", PPG!V841)</f>
        <v>0</v>
      </c>
      <c r="AF698" s="8">
        <f>IF(PPG!W841="", "", PPG!W841)</f>
        <v>0</v>
      </c>
      <c r="AG698" s="9">
        <f>IF(PPG!X841="", "", PPG!X841)</f>
        <v>0</v>
      </c>
      <c r="AH698" s="8">
        <f>IF(PPG!Y841="", "", PPG!Y841)</f>
        <v>0</v>
      </c>
      <c r="AI698" s="9">
        <f>IF(PPG!Z841="", "", PPG!Z841)</f>
        <v>0</v>
      </c>
      <c r="AJ698" s="30" t="str">
        <f>IF(D698&lt;&gt;"",D698*I698, "0.00")</f>
        <v>0.00</v>
      </c>
      <c r="AK698" s="7" t="str">
        <f>IF(D698&lt;&gt;"",D698, "0")</f>
        <v>0</v>
      </c>
      <c r="AL698" s="7" t="str">
        <f>IF(D698&lt;&gt;"",D698*K698, "0")</f>
        <v>0</v>
      </c>
    </row>
    <row r="699" spans="1:38">
      <c r="A699" s="7">
        <f>IF(OUT!C842="", "", OUT!C842)</f>
        <v>711</v>
      </c>
      <c r="B699" s="18">
        <f>IF(OUT!A842="", "", OUT!A842)</f>
        <v>75320</v>
      </c>
      <c r="C699" s="7" t="str">
        <f>IF(OUT!D842="", "", OUT!D842)</f>
        <v>M</v>
      </c>
      <c r="D699" s="25"/>
      <c r="E699" s="7" t="str">
        <f>IF(OUT!E842="", "", OUT!E842)</f>
        <v>50 TRAY</v>
      </c>
      <c r="F699" s="22" t="str">
        <f>IF(OUT!AE842="NEW", "✷", "")</f>
        <v/>
      </c>
      <c r="G699" t="str">
        <f>IF(OUT!B842="", "", OUT!B842)</f>
        <v>HERB   STEVIA REBAUDIANA SUGAR LOVE</v>
      </c>
      <c r="H699" s="19">
        <f>IF(AND($K$3=1,$K$4="N"),P699,IF(AND($K$3=2,$K$4="N"),R699,IF(AND($K$3=3,$K$4="N"),T699,IF(AND($K$3=4,$K$4="N"),V699,IF(AND($K$3=5,$K$4="N"),X699,IF(AND($K$3=1,$K$4="Y"),Z699,IF(AND($K$3=2,$K$4="Y"),AB699,IF(AND($K$3=3,$K$4="Y"),AD699,IF(AND($K$3=4,$K$4="Y"),AF699,IF(AND($K$3=5,$K$4="Y"),AH699,"FALSE"))))))))))</f>
        <v>1.161</v>
      </c>
      <c r="I699" s="20">
        <f>IF(AND($K$3=1,$K$4="N"),Q699,IF(AND($K$3=2,$K$4="N"),S699,IF(AND($K$3=3,$K$4="N"),U699,IF(AND($K$3=4,$K$4="N"),W699,IF(AND($K$3=5,$K$4="N"),Y699,IF(AND($K$3=1,$K$4="Y"),AA699,IF(AND($K$3=2,$K$4="Y"),AC699,IF(AND($K$3=3,$K$4="Y"),AE699,IF(AND($K$3=4,$K$4="Y"),AG699,IF(AND($K$3=5,$K$4="Y"),AI699,"FALSE"))))))))))</f>
        <v>58.05</v>
      </c>
      <c r="J699" s="34" t="str">
        <f>IF(OUT!F842="", "", OUT!F842)</f>
        <v/>
      </c>
      <c r="K699" s="7">
        <f>IF(OUT!P842="", "", OUT!P842)</f>
        <v>50</v>
      </c>
      <c r="L699" s="7" t="str">
        <f>IF(OUT!AE842="", "", OUT!AE842)</f>
        <v/>
      </c>
      <c r="M699" s="7" t="str">
        <f>IF(OUT!AG842="", "", OUT!AG842)</f>
        <v>PAT</v>
      </c>
      <c r="N699" s="7" t="str">
        <f>IF(OUT!AQ842="", "", OUT!AQ842)</f>
        <v/>
      </c>
      <c r="O699" s="7" t="str">
        <f>IF(OUT!BM842="", "", OUT!BM842)</f>
        <v>T3</v>
      </c>
      <c r="P699" s="8">
        <f>IF(OUT!N842="", "", OUT!N842)</f>
        <v>1.161</v>
      </c>
      <c r="Q699" s="9">
        <f>IF(OUT!O842="", "", OUT!O842)</f>
        <v>58.05</v>
      </c>
      <c r="R699" s="8">
        <f>IF(PPG!H842="", "", PPG!H842)</f>
        <v>0</v>
      </c>
      <c r="S699" s="9">
        <f>IF(PPG!I842="", "", PPG!I842)</f>
        <v>0</v>
      </c>
      <c r="T699" s="8">
        <f>IF(PPG!J842="", "", PPG!J842)</f>
        <v>0</v>
      </c>
      <c r="U699" s="9">
        <f>IF(PPG!K842="", "", PPG!K842)</f>
        <v>0</v>
      </c>
      <c r="V699" s="8">
        <f>IF(PPG!L842="", "", PPG!L842)</f>
        <v>0</v>
      </c>
      <c r="W699" s="9">
        <f>IF(PPG!M842="", "", PPG!M842)</f>
        <v>0</v>
      </c>
      <c r="X699" s="8">
        <f>IF(PPG!N842="", "", PPG!N842)</f>
        <v>0</v>
      </c>
      <c r="Y699" s="9">
        <f>IF(PPG!O842="", "", PPG!O842)</f>
        <v>0</v>
      </c>
      <c r="Z699" s="8">
        <f>IF(PPG!Q842="", "", PPG!Q842)</f>
        <v>1.161</v>
      </c>
      <c r="AA699" s="9">
        <f>IF(PPG!R842="", "", PPG!R842)</f>
        <v>58.05</v>
      </c>
      <c r="AB699" s="8">
        <f>IF(PPG!S842="", "", PPG!S842)</f>
        <v>0</v>
      </c>
      <c r="AC699" s="9">
        <f>IF(PPG!T842="", "", PPG!T842)</f>
        <v>0</v>
      </c>
      <c r="AD699" s="8">
        <f>IF(PPG!U842="", "", PPG!U842)</f>
        <v>0</v>
      </c>
      <c r="AE699" s="9">
        <f>IF(PPG!V842="", "", PPG!V842)</f>
        <v>0</v>
      </c>
      <c r="AF699" s="8">
        <f>IF(PPG!W842="", "", PPG!W842)</f>
        <v>0</v>
      </c>
      <c r="AG699" s="9">
        <f>IF(PPG!X842="", "", PPG!X842)</f>
        <v>0</v>
      </c>
      <c r="AH699" s="8">
        <f>IF(PPG!Y842="", "", PPG!Y842)</f>
        <v>0</v>
      </c>
      <c r="AI699" s="9">
        <f>IF(PPG!Z842="", "", PPG!Z842)</f>
        <v>0</v>
      </c>
      <c r="AJ699" s="30" t="str">
        <f>IF(D699&lt;&gt;"",D699*I699, "0.00")</f>
        <v>0.00</v>
      </c>
      <c r="AK699" s="7" t="str">
        <f>IF(D699&lt;&gt;"",D699, "0")</f>
        <v>0</v>
      </c>
      <c r="AL699" s="7" t="str">
        <f>IF(D699&lt;&gt;"",D699*K699, "0")</f>
        <v>0</v>
      </c>
    </row>
    <row r="700" spans="1:38">
      <c r="A700" s="7">
        <f>IF(OUT!C142="", "", OUT!C142)</f>
        <v>711</v>
      </c>
      <c r="B700" s="18">
        <f>IF(OUT!A142="", "", OUT!A142)</f>
        <v>30662</v>
      </c>
      <c r="C700" s="7" t="str">
        <f>IF(OUT!D142="", "", OUT!D142)</f>
        <v>DB</v>
      </c>
      <c r="D700" s="25"/>
      <c r="E700" s="7" t="str">
        <f>IF(OUT!E142="", "", OUT!E142)</f>
        <v>51 CELL</v>
      </c>
      <c r="F700" s="22" t="str">
        <f>IF(OUT!AE142="NEW", "✷", "")</f>
        <v/>
      </c>
      <c r="G700" t="str">
        <f>IF(OUT!B142="", "", OUT!B142)</f>
        <v>HERB   TARRAGON FRENCH ARTEMISIA DRACUNCULUS SATIVA</v>
      </c>
      <c r="H700" s="19">
        <f>IF(AND($K$3=1,$K$4="N"),P700,IF(AND($K$3=2,$K$4="N"),R700,IF(AND($K$3=3,$K$4="N"),T700,IF(AND($K$3=4,$K$4="N"),V700,IF(AND($K$3=5,$K$4="N"),X700,IF(AND($K$3=1,$K$4="Y"),Z700,IF(AND($K$3=2,$K$4="Y"),AB700,IF(AND($K$3=3,$K$4="Y"),AD700,IF(AND($K$3=4,$K$4="Y"),AF700,IF(AND($K$3=5,$K$4="Y"),AH700,"FALSE"))))))))))</f>
        <v>0.627</v>
      </c>
      <c r="I700" s="20">
        <f>IF(AND($K$3=1,$K$4="N"),Q700,IF(AND($K$3=2,$K$4="N"),S700,IF(AND($K$3=3,$K$4="N"),U700,IF(AND($K$3=4,$K$4="N"),W700,IF(AND($K$3=5,$K$4="N"),Y700,IF(AND($K$3=1,$K$4="Y"),AA700,IF(AND($K$3=2,$K$4="Y"),AC700,IF(AND($K$3=3,$K$4="Y"),AE700,IF(AND($K$3=4,$K$4="Y"),AG700,IF(AND($K$3=5,$K$4="Y"),AI700,"FALSE"))))))))))</f>
        <v>31.35</v>
      </c>
      <c r="J700" s="34" t="str">
        <f>IF(OUT!F142="", "", OUT!F142)</f>
        <v>STRIP TRAY</v>
      </c>
      <c r="K700" s="7">
        <f>IF(OUT!P142="", "", OUT!P142)</f>
        <v>50</v>
      </c>
      <c r="L700" s="7" t="str">
        <f>IF(OUT!AE142="", "", OUT!AE142)</f>
        <v/>
      </c>
      <c r="M700" s="7" t="str">
        <f>IF(OUT!AG142="", "", OUT!AG142)</f>
        <v/>
      </c>
      <c r="N700" s="7" t="str">
        <f>IF(OUT!AQ142="", "", OUT!AQ142)</f>
        <v/>
      </c>
      <c r="O700" s="7" t="str">
        <f>IF(OUT!BM142="", "", OUT!BM142)</f>
        <v>T3</v>
      </c>
      <c r="P700" s="8">
        <f>IF(OUT!N142="", "", OUT!N142)</f>
        <v>0.627</v>
      </c>
      <c r="Q700" s="9">
        <f>IF(OUT!O142="", "", OUT!O142)</f>
        <v>31.35</v>
      </c>
      <c r="R700" s="8">
        <f>IF(PPG!H142="", "", PPG!H142)</f>
        <v>0</v>
      </c>
      <c r="S700" s="9">
        <f>IF(PPG!I142="", "", PPG!I142)</f>
        <v>0</v>
      </c>
      <c r="T700" s="8">
        <f>IF(PPG!J142="", "", PPG!J142)</f>
        <v>0</v>
      </c>
      <c r="U700" s="9">
        <f>IF(PPG!K142="", "", PPG!K142)</f>
        <v>0</v>
      </c>
      <c r="V700" s="8">
        <f>IF(PPG!L142="", "", PPG!L142)</f>
        <v>0</v>
      </c>
      <c r="W700" s="9">
        <f>IF(PPG!M142="", "", PPG!M142)</f>
        <v>0</v>
      </c>
      <c r="X700" s="8">
        <f>IF(PPG!N142="", "", PPG!N142)</f>
        <v>0</v>
      </c>
      <c r="Y700" s="9">
        <f>IF(PPG!O142="", "", PPG!O142)</f>
        <v>0</v>
      </c>
      <c r="Z700" s="8">
        <f>IF(PPG!Q142="", "", PPG!Q142)</f>
        <v>0.627</v>
      </c>
      <c r="AA700" s="9">
        <f>IF(PPG!R142="", "", PPG!R142)</f>
        <v>31.35</v>
      </c>
      <c r="AB700" s="8">
        <f>IF(PPG!S142="", "", PPG!S142)</f>
        <v>0</v>
      </c>
      <c r="AC700" s="9">
        <f>IF(PPG!T142="", "", PPG!T142)</f>
        <v>0</v>
      </c>
      <c r="AD700" s="8">
        <f>IF(PPG!U142="", "", PPG!U142)</f>
        <v>0</v>
      </c>
      <c r="AE700" s="9">
        <f>IF(PPG!V142="", "", PPG!V142)</f>
        <v>0</v>
      </c>
      <c r="AF700" s="8">
        <f>IF(PPG!W142="", "", PPG!W142)</f>
        <v>0</v>
      </c>
      <c r="AG700" s="9">
        <f>IF(PPG!X142="", "", PPG!X142)</f>
        <v>0</v>
      </c>
      <c r="AH700" s="8">
        <f>IF(PPG!Y142="", "", PPG!Y142)</f>
        <v>0</v>
      </c>
      <c r="AI700" s="9">
        <f>IF(PPG!Z142="", "", PPG!Z142)</f>
        <v>0</v>
      </c>
      <c r="AJ700" s="30" t="str">
        <f>IF(D700&lt;&gt;"",D700*I700, "0.00")</f>
        <v>0.00</v>
      </c>
      <c r="AK700" s="7" t="str">
        <f>IF(D700&lt;&gt;"",D700, "0")</f>
        <v>0</v>
      </c>
      <c r="AL700" s="7" t="str">
        <f>IF(D700&lt;&gt;"",D700*K700, "0")</f>
        <v>0</v>
      </c>
    </row>
    <row r="701" spans="1:38">
      <c r="A701" s="7">
        <f>IF(OUT!C143="", "", OUT!C143)</f>
        <v>711</v>
      </c>
      <c r="B701" s="18">
        <f>IF(OUT!A143="", "", OUT!A143)</f>
        <v>30662</v>
      </c>
      <c r="C701" s="7" t="str">
        <f>IF(OUT!D143="", "", OUT!D143)</f>
        <v>M</v>
      </c>
      <c r="D701" s="25"/>
      <c r="E701" s="7" t="str">
        <f>IF(OUT!E143="", "", OUT!E143)</f>
        <v>50 TRAY</v>
      </c>
      <c r="F701" s="22" t="str">
        <f>IF(OUT!AE143="NEW", "✷", "")</f>
        <v/>
      </c>
      <c r="G701" t="str">
        <f>IF(OUT!B143="", "", OUT!B143)</f>
        <v>HERB   TARRAGON FRENCH ARTEMISIA DRACUNCULUS SATIVA</v>
      </c>
      <c r="H701" s="19">
        <f>IF(AND($K$3=1,$K$4="N"),P701,IF(AND($K$3=2,$K$4="N"),R701,IF(AND($K$3=3,$K$4="N"),T701,IF(AND($K$3=4,$K$4="N"),V701,IF(AND($K$3=5,$K$4="N"),X701,IF(AND($K$3=1,$K$4="Y"),Z701,IF(AND($K$3=2,$K$4="Y"),AB701,IF(AND($K$3=3,$K$4="Y"),AD701,IF(AND($K$3=4,$K$4="Y"),AF701,IF(AND($K$3=5,$K$4="Y"),AH701,"FALSE"))))))))))</f>
        <v>1.3140000000000001</v>
      </c>
      <c r="I701" s="20">
        <f>IF(AND($K$3=1,$K$4="N"),Q701,IF(AND($K$3=2,$K$4="N"),S701,IF(AND($K$3=3,$K$4="N"),U701,IF(AND($K$3=4,$K$4="N"),W701,IF(AND($K$3=5,$K$4="N"),Y701,IF(AND($K$3=1,$K$4="Y"),AA701,IF(AND($K$3=2,$K$4="Y"),AC701,IF(AND($K$3=3,$K$4="Y"),AE701,IF(AND($K$3=4,$K$4="Y"),AG701,IF(AND($K$3=5,$K$4="Y"),AI701,"FALSE"))))))))))</f>
        <v>65.7</v>
      </c>
      <c r="J701" s="34" t="str">
        <f>IF(OUT!F143="", "", OUT!F143)</f>
        <v/>
      </c>
      <c r="K701" s="7">
        <f>IF(OUT!P143="", "", OUT!P143)</f>
        <v>50</v>
      </c>
      <c r="L701" s="7" t="str">
        <f>IF(OUT!AE143="", "", OUT!AE143)</f>
        <v/>
      </c>
      <c r="M701" s="7" t="str">
        <f>IF(OUT!AG143="", "", OUT!AG143)</f>
        <v/>
      </c>
      <c r="N701" s="7" t="str">
        <f>IF(OUT!AQ143="", "", OUT!AQ143)</f>
        <v/>
      </c>
      <c r="O701" s="7" t="str">
        <f>IF(OUT!BM143="", "", OUT!BM143)</f>
        <v>T3</v>
      </c>
      <c r="P701" s="8">
        <f>IF(OUT!N143="", "", OUT!N143)</f>
        <v>1.3140000000000001</v>
      </c>
      <c r="Q701" s="9">
        <f>IF(OUT!O143="", "", OUT!O143)</f>
        <v>65.7</v>
      </c>
      <c r="R701" s="8">
        <f>IF(PPG!H143="", "", PPG!H143)</f>
        <v>0</v>
      </c>
      <c r="S701" s="9">
        <f>IF(PPG!I143="", "", PPG!I143)</f>
        <v>0</v>
      </c>
      <c r="T701" s="8">
        <f>IF(PPG!J143="", "", PPG!J143)</f>
        <v>0</v>
      </c>
      <c r="U701" s="9">
        <f>IF(PPG!K143="", "", PPG!K143)</f>
        <v>0</v>
      </c>
      <c r="V701" s="8">
        <f>IF(PPG!L143="", "", PPG!L143)</f>
        <v>0</v>
      </c>
      <c r="W701" s="9">
        <f>IF(PPG!M143="", "", PPG!M143)</f>
        <v>0</v>
      </c>
      <c r="X701" s="8">
        <f>IF(PPG!N143="", "", PPG!N143)</f>
        <v>0</v>
      </c>
      <c r="Y701" s="9">
        <f>IF(PPG!O143="", "", PPG!O143)</f>
        <v>0</v>
      </c>
      <c r="Z701" s="8">
        <f>IF(PPG!Q143="", "", PPG!Q143)</f>
        <v>1.3140000000000001</v>
      </c>
      <c r="AA701" s="9">
        <f>IF(PPG!R143="", "", PPG!R143)</f>
        <v>65.7</v>
      </c>
      <c r="AB701" s="8">
        <f>IF(PPG!S143="", "", PPG!S143)</f>
        <v>0</v>
      </c>
      <c r="AC701" s="9">
        <f>IF(PPG!T143="", "", PPG!T143)</f>
        <v>0</v>
      </c>
      <c r="AD701" s="8">
        <f>IF(PPG!U143="", "", PPG!U143)</f>
        <v>0</v>
      </c>
      <c r="AE701" s="9">
        <f>IF(PPG!V143="", "", PPG!V143)</f>
        <v>0</v>
      </c>
      <c r="AF701" s="8">
        <f>IF(PPG!W143="", "", PPG!W143)</f>
        <v>0</v>
      </c>
      <c r="AG701" s="9">
        <f>IF(PPG!X143="", "", PPG!X143)</f>
        <v>0</v>
      </c>
      <c r="AH701" s="8">
        <f>IF(PPG!Y143="", "", PPG!Y143)</f>
        <v>0</v>
      </c>
      <c r="AI701" s="9">
        <f>IF(PPG!Z143="", "", PPG!Z143)</f>
        <v>0</v>
      </c>
      <c r="AJ701" s="30" t="str">
        <f>IF(D701&lt;&gt;"",D701*I701, "0.00")</f>
        <v>0.00</v>
      </c>
      <c r="AK701" s="7" t="str">
        <f>IF(D701&lt;&gt;"",D701, "0")</f>
        <v>0</v>
      </c>
      <c r="AL701" s="7" t="str">
        <f>IF(D701&lt;&gt;"",D701*K701, "0")</f>
        <v>0</v>
      </c>
    </row>
    <row r="702" spans="1:38">
      <c r="A702" s="7">
        <f>IF(OUT!C1547="", "", OUT!C1547)</f>
        <v>711</v>
      </c>
      <c r="B702" s="18">
        <f>IF(OUT!A1547="", "", OUT!A1547)</f>
        <v>92594</v>
      </c>
      <c r="C702" s="7" t="str">
        <f>IF(OUT!D1547="", "", OUT!D1547)</f>
        <v>DB</v>
      </c>
      <c r="D702" s="25"/>
      <c r="E702" s="7" t="str">
        <f>IF(OUT!E1547="", "", OUT!E1547)</f>
        <v>51 CELL</v>
      </c>
      <c r="F702" s="22" t="str">
        <f>IF(OUT!AE1547="NEW", "✷", "")</f>
        <v/>
      </c>
      <c r="G702" t="str">
        <f>IF(OUT!B1547="", "", OUT!B1547)</f>
        <v>HERB   TARRAGON TOLERGON (Mild Anise Flavor)</v>
      </c>
      <c r="H702" s="19">
        <f>IF(AND($K$3=1,$K$4="N"),P702,IF(AND($K$3=2,$K$4="N"),R702,IF(AND($K$3=3,$K$4="N"),T702,IF(AND($K$3=4,$K$4="N"),V702,IF(AND($K$3=5,$K$4="N"),X702,IF(AND($K$3=1,$K$4="Y"),Z702,IF(AND($K$3=2,$K$4="Y"),AB702,IF(AND($K$3=3,$K$4="Y"),AD702,IF(AND($K$3=4,$K$4="Y"),AF702,IF(AND($K$3=5,$K$4="Y"),AH702,"FALSE"))))))))))</f>
        <v>0.69499999999999995</v>
      </c>
      <c r="I702" s="20">
        <f>IF(AND($K$3=1,$K$4="N"),Q702,IF(AND($K$3=2,$K$4="N"),S702,IF(AND($K$3=3,$K$4="N"),U702,IF(AND($K$3=4,$K$4="N"),W702,IF(AND($K$3=5,$K$4="N"),Y702,IF(AND($K$3=1,$K$4="Y"),AA702,IF(AND($K$3=2,$K$4="Y"),AC702,IF(AND($K$3=3,$K$4="Y"),AE702,IF(AND($K$3=4,$K$4="Y"),AG702,IF(AND($K$3=5,$K$4="Y"),AI702,"FALSE"))))))))))</f>
        <v>34.75</v>
      </c>
      <c r="J702" s="34" t="str">
        <f>IF(OUT!F1547="", "", OUT!F1547)</f>
        <v>STRIP TRAY</v>
      </c>
      <c r="K702" s="7">
        <f>IF(OUT!P1547="", "", OUT!P1547)</f>
        <v>50</v>
      </c>
      <c r="L702" s="7" t="str">
        <f>IF(OUT!AE1547="", "", OUT!AE1547)</f>
        <v/>
      </c>
      <c r="M702" s="7" t="str">
        <f>IF(OUT!AG1547="", "", OUT!AG1547)</f>
        <v/>
      </c>
      <c r="N702" s="7" t="str">
        <f>IF(OUT!AQ1547="", "", OUT!AQ1547)</f>
        <v/>
      </c>
      <c r="O702" s="7" t="str">
        <f>IF(OUT!BM1547="", "", OUT!BM1547)</f>
        <v>T3</v>
      </c>
      <c r="P702" s="8">
        <f>IF(OUT!N1547="", "", OUT!N1547)</f>
        <v>0.69499999999999995</v>
      </c>
      <c r="Q702" s="9">
        <f>IF(OUT!O1547="", "", OUT!O1547)</f>
        <v>34.75</v>
      </c>
      <c r="R702" s="8">
        <f>IF(PPG!H1547="", "", PPG!H1547)</f>
        <v>0</v>
      </c>
      <c r="S702" s="9">
        <f>IF(PPG!I1547="", "", PPG!I1547)</f>
        <v>0</v>
      </c>
      <c r="T702" s="8">
        <f>IF(PPG!J1547="", "", PPG!J1547)</f>
        <v>0</v>
      </c>
      <c r="U702" s="9">
        <f>IF(PPG!K1547="", "", PPG!K1547)</f>
        <v>0</v>
      </c>
      <c r="V702" s="8">
        <f>IF(PPG!L1547="", "", PPG!L1547)</f>
        <v>0</v>
      </c>
      <c r="W702" s="9">
        <f>IF(PPG!M1547="", "", PPG!M1547)</f>
        <v>0</v>
      </c>
      <c r="X702" s="8">
        <f>IF(PPG!N1547="", "", PPG!N1547)</f>
        <v>0</v>
      </c>
      <c r="Y702" s="9">
        <f>IF(PPG!O1547="", "", PPG!O1547)</f>
        <v>0</v>
      </c>
      <c r="Z702" s="8">
        <f>IF(PPG!Q1547="", "", PPG!Q1547)</f>
        <v>0.69499999999999995</v>
      </c>
      <c r="AA702" s="9">
        <f>IF(PPG!R1547="", "", PPG!R1547)</f>
        <v>34.75</v>
      </c>
      <c r="AB702" s="8">
        <f>IF(PPG!S1547="", "", PPG!S1547)</f>
        <v>0</v>
      </c>
      <c r="AC702" s="9">
        <f>IF(PPG!T1547="", "", PPG!T1547)</f>
        <v>0</v>
      </c>
      <c r="AD702" s="8">
        <f>IF(PPG!U1547="", "", PPG!U1547)</f>
        <v>0</v>
      </c>
      <c r="AE702" s="9">
        <f>IF(PPG!V1547="", "", PPG!V1547)</f>
        <v>0</v>
      </c>
      <c r="AF702" s="8">
        <f>IF(PPG!W1547="", "", PPG!W1547)</f>
        <v>0</v>
      </c>
      <c r="AG702" s="9">
        <f>IF(PPG!X1547="", "", PPG!X1547)</f>
        <v>0</v>
      </c>
      <c r="AH702" s="8">
        <f>IF(PPG!Y1547="", "", PPG!Y1547)</f>
        <v>0</v>
      </c>
      <c r="AI702" s="9">
        <f>IF(PPG!Z1547="", "", PPG!Z1547)</f>
        <v>0</v>
      </c>
      <c r="AJ702" s="30" t="str">
        <f>IF(D702&lt;&gt;"",D702*I702, "0.00")</f>
        <v>0.00</v>
      </c>
      <c r="AK702" s="7" t="str">
        <f>IF(D702&lt;&gt;"",D702, "0")</f>
        <v>0</v>
      </c>
      <c r="AL702" s="7" t="str">
        <f>IF(D702&lt;&gt;"",D702*K702, "0")</f>
        <v>0</v>
      </c>
    </row>
    <row r="703" spans="1:38">
      <c r="A703" s="7">
        <f>IF(OUT!C154="", "", OUT!C154)</f>
        <v>711</v>
      </c>
      <c r="B703" s="18">
        <f>IF(OUT!A154="", "", OUT!A154)</f>
        <v>30916</v>
      </c>
      <c r="C703" s="7" t="str">
        <f>IF(OUT!D154="", "", OUT!D154)</f>
        <v>DB</v>
      </c>
      <c r="D703" s="25"/>
      <c r="E703" s="7" t="str">
        <f>IF(OUT!E154="", "", OUT!E154)</f>
        <v>51 CELL</v>
      </c>
      <c r="F703" s="22" t="str">
        <f>IF(OUT!AE154="NEW", "✷", "")</f>
        <v/>
      </c>
      <c r="G703" t="str">
        <f>IF(OUT!B154="", "", OUT!B154)</f>
        <v>HERB   THYME CITRIODORUS DOONE VALLEY (Variegated Creeping)</v>
      </c>
      <c r="H703" s="19">
        <f>IF(AND($K$3=1,$K$4="N"),P703,IF(AND($K$3=2,$K$4="N"),R703,IF(AND($K$3=3,$K$4="N"),T703,IF(AND($K$3=4,$K$4="N"),V703,IF(AND($K$3=5,$K$4="N"),X703,IF(AND($K$3=1,$K$4="Y"),Z703,IF(AND($K$3=2,$K$4="Y"),AB703,IF(AND($K$3=3,$K$4="Y"),AD703,IF(AND($K$3=4,$K$4="Y"),AF703,IF(AND($K$3=5,$K$4="Y"),AH703,"FALSE"))))))))))</f>
        <v>0.73499999999999999</v>
      </c>
      <c r="I703" s="20">
        <f>IF(AND($K$3=1,$K$4="N"),Q703,IF(AND($K$3=2,$K$4="N"),S703,IF(AND($K$3=3,$K$4="N"),U703,IF(AND($K$3=4,$K$4="N"),W703,IF(AND($K$3=5,$K$4="N"),Y703,IF(AND($K$3=1,$K$4="Y"),AA703,IF(AND($K$3=2,$K$4="Y"),AC703,IF(AND($K$3=3,$K$4="Y"),AE703,IF(AND($K$3=4,$K$4="Y"),AG703,IF(AND($K$3=5,$K$4="Y"),AI703,"FALSE"))))))))))</f>
        <v>36.75</v>
      </c>
      <c r="J703" s="34" t="str">
        <f>IF(OUT!F154="", "", OUT!F154)</f>
        <v>STRIP TRAY</v>
      </c>
      <c r="K703" s="7">
        <f>IF(OUT!P154="", "", OUT!P154)</f>
        <v>50</v>
      </c>
      <c r="L703" s="7" t="str">
        <f>IF(OUT!AE154="", "", OUT!AE154)</f>
        <v/>
      </c>
      <c r="M703" s="7" t="str">
        <f>IF(OUT!AG154="", "", OUT!AG154)</f>
        <v/>
      </c>
      <c r="N703" s="7" t="str">
        <f>IF(OUT!AQ154="", "", OUT!AQ154)</f>
        <v/>
      </c>
      <c r="O703" s="7" t="str">
        <f>IF(OUT!BM154="", "", OUT!BM154)</f>
        <v>T3</v>
      </c>
      <c r="P703" s="8">
        <f>IF(OUT!N154="", "", OUT!N154)</f>
        <v>0.73499999999999999</v>
      </c>
      <c r="Q703" s="9">
        <f>IF(OUT!O154="", "", OUT!O154)</f>
        <v>36.75</v>
      </c>
      <c r="R703" s="8">
        <f>IF(PPG!H154="", "", PPG!H154)</f>
        <v>0</v>
      </c>
      <c r="S703" s="9">
        <f>IF(PPG!I154="", "", PPG!I154)</f>
        <v>0</v>
      </c>
      <c r="T703" s="8">
        <f>IF(PPG!J154="", "", PPG!J154)</f>
        <v>0</v>
      </c>
      <c r="U703" s="9">
        <f>IF(PPG!K154="", "", PPG!K154)</f>
        <v>0</v>
      </c>
      <c r="V703" s="8">
        <f>IF(PPG!L154="", "", PPG!L154)</f>
        <v>0</v>
      </c>
      <c r="W703" s="9">
        <f>IF(PPG!M154="", "", PPG!M154)</f>
        <v>0</v>
      </c>
      <c r="X703" s="8">
        <f>IF(PPG!N154="", "", PPG!N154)</f>
        <v>0</v>
      </c>
      <c r="Y703" s="9">
        <f>IF(PPG!O154="", "", PPG!O154)</f>
        <v>0</v>
      </c>
      <c r="Z703" s="8">
        <f>IF(PPG!Q154="", "", PPG!Q154)</f>
        <v>0.73499999999999999</v>
      </c>
      <c r="AA703" s="9">
        <f>IF(PPG!R154="", "", PPG!R154)</f>
        <v>36.75</v>
      </c>
      <c r="AB703" s="8">
        <f>IF(PPG!S154="", "", PPG!S154)</f>
        <v>0</v>
      </c>
      <c r="AC703" s="9">
        <f>IF(PPG!T154="", "", PPG!T154)</f>
        <v>0</v>
      </c>
      <c r="AD703" s="8">
        <f>IF(PPG!U154="", "", PPG!U154)</f>
        <v>0</v>
      </c>
      <c r="AE703" s="9">
        <f>IF(PPG!V154="", "", PPG!V154)</f>
        <v>0</v>
      </c>
      <c r="AF703" s="8">
        <f>IF(PPG!W154="", "", PPG!W154)</f>
        <v>0</v>
      </c>
      <c r="AG703" s="9">
        <f>IF(PPG!X154="", "", PPG!X154)</f>
        <v>0</v>
      </c>
      <c r="AH703" s="8">
        <f>IF(PPG!Y154="", "", PPG!Y154)</f>
        <v>0</v>
      </c>
      <c r="AI703" s="9">
        <f>IF(PPG!Z154="", "", PPG!Z154)</f>
        <v>0</v>
      </c>
      <c r="AJ703" s="30" t="str">
        <f>IF(D703&lt;&gt;"",D703*I703, "0.00")</f>
        <v>0.00</v>
      </c>
      <c r="AK703" s="7" t="str">
        <f>IF(D703&lt;&gt;"",D703, "0")</f>
        <v>0</v>
      </c>
      <c r="AL703" s="7" t="str">
        <f>IF(D703&lt;&gt;"",D703*K703, "0")</f>
        <v>0</v>
      </c>
    </row>
    <row r="704" spans="1:38">
      <c r="A704" s="7">
        <f>IF(OUT!C144="", "", OUT!C144)</f>
        <v>711</v>
      </c>
      <c r="B704" s="18">
        <f>IF(OUT!A144="", "", OUT!A144)</f>
        <v>30664</v>
      </c>
      <c r="C704" s="7" t="str">
        <f>IF(OUT!D144="", "", OUT!D144)</f>
        <v>DB</v>
      </c>
      <c r="D704" s="25"/>
      <c r="E704" s="7" t="str">
        <f>IF(OUT!E144="", "", OUT!E144)</f>
        <v>51 CELL</v>
      </c>
      <c r="F704" s="22" t="str">
        <f>IF(OUT!AE144="NEW", "✷", "")</f>
        <v/>
      </c>
      <c r="G704" t="str">
        <f>IF(OUT!B144="", "", OUT!B144)</f>
        <v>HERB   THYME CITRIODORUS GOLDEN LEMON VARIEGATED</v>
      </c>
      <c r="H704" s="19">
        <f>IF(AND($K$3=1,$K$4="N"),P704,IF(AND($K$3=2,$K$4="N"),R704,IF(AND($K$3=3,$K$4="N"),T704,IF(AND($K$3=4,$K$4="N"),V704,IF(AND($K$3=5,$K$4="N"),X704,IF(AND($K$3=1,$K$4="Y"),Z704,IF(AND($K$3=2,$K$4="Y"),AB704,IF(AND($K$3=3,$K$4="Y"),AD704,IF(AND($K$3=4,$K$4="Y"),AF704,IF(AND($K$3=5,$K$4="Y"),AH704,"FALSE"))))))))))</f>
        <v>0.73499999999999999</v>
      </c>
      <c r="I704" s="20">
        <f>IF(AND($K$3=1,$K$4="N"),Q704,IF(AND($K$3=2,$K$4="N"),S704,IF(AND($K$3=3,$K$4="N"),U704,IF(AND($K$3=4,$K$4="N"),W704,IF(AND($K$3=5,$K$4="N"),Y704,IF(AND($K$3=1,$K$4="Y"),AA704,IF(AND($K$3=2,$K$4="Y"),AC704,IF(AND($K$3=3,$K$4="Y"),AE704,IF(AND($K$3=4,$K$4="Y"),AG704,IF(AND($K$3=5,$K$4="Y"),AI704,"FALSE"))))))))))</f>
        <v>36.75</v>
      </c>
      <c r="J704" s="34" t="str">
        <f>IF(OUT!F144="", "", OUT!F144)</f>
        <v>STRIP TRAY</v>
      </c>
      <c r="K704" s="7">
        <f>IF(OUT!P144="", "", OUT!P144)</f>
        <v>50</v>
      </c>
      <c r="L704" s="7" t="str">
        <f>IF(OUT!AE144="", "", OUT!AE144)</f>
        <v/>
      </c>
      <c r="M704" s="7" t="str">
        <f>IF(OUT!AG144="", "", OUT!AG144)</f>
        <v/>
      </c>
      <c r="N704" s="7" t="str">
        <f>IF(OUT!AQ144="", "", OUT!AQ144)</f>
        <v/>
      </c>
      <c r="O704" s="7" t="str">
        <f>IF(OUT!BM144="", "", OUT!BM144)</f>
        <v>T3</v>
      </c>
      <c r="P704" s="8">
        <f>IF(OUT!N144="", "", OUT!N144)</f>
        <v>0.73499999999999999</v>
      </c>
      <c r="Q704" s="9">
        <f>IF(OUT!O144="", "", OUT!O144)</f>
        <v>36.75</v>
      </c>
      <c r="R704" s="8">
        <f>IF(PPG!H144="", "", PPG!H144)</f>
        <v>0</v>
      </c>
      <c r="S704" s="9">
        <f>IF(PPG!I144="", "", PPG!I144)</f>
        <v>0</v>
      </c>
      <c r="T704" s="8">
        <f>IF(PPG!J144="", "", PPG!J144)</f>
        <v>0</v>
      </c>
      <c r="U704" s="9">
        <f>IF(PPG!K144="", "", PPG!K144)</f>
        <v>0</v>
      </c>
      <c r="V704" s="8">
        <f>IF(PPG!L144="", "", PPG!L144)</f>
        <v>0</v>
      </c>
      <c r="W704" s="9">
        <f>IF(PPG!M144="", "", PPG!M144)</f>
        <v>0</v>
      </c>
      <c r="X704" s="8">
        <f>IF(PPG!N144="", "", PPG!N144)</f>
        <v>0</v>
      </c>
      <c r="Y704" s="9">
        <f>IF(PPG!O144="", "", PPG!O144)</f>
        <v>0</v>
      </c>
      <c r="Z704" s="8">
        <f>IF(PPG!Q144="", "", PPG!Q144)</f>
        <v>0.73499999999999999</v>
      </c>
      <c r="AA704" s="9">
        <f>IF(PPG!R144="", "", PPG!R144)</f>
        <v>36.75</v>
      </c>
      <c r="AB704" s="8">
        <f>IF(PPG!S144="", "", PPG!S144)</f>
        <v>0</v>
      </c>
      <c r="AC704" s="9">
        <f>IF(PPG!T144="", "", PPG!T144)</f>
        <v>0</v>
      </c>
      <c r="AD704" s="8">
        <f>IF(PPG!U144="", "", PPG!U144)</f>
        <v>0</v>
      </c>
      <c r="AE704" s="9">
        <f>IF(PPG!V144="", "", PPG!V144)</f>
        <v>0</v>
      </c>
      <c r="AF704" s="8">
        <f>IF(PPG!W144="", "", PPG!W144)</f>
        <v>0</v>
      </c>
      <c r="AG704" s="9">
        <f>IF(PPG!X144="", "", PPG!X144)</f>
        <v>0</v>
      </c>
      <c r="AH704" s="8">
        <f>IF(PPG!Y144="", "", PPG!Y144)</f>
        <v>0</v>
      </c>
      <c r="AI704" s="9">
        <f>IF(PPG!Z144="", "", PPG!Z144)</f>
        <v>0</v>
      </c>
      <c r="AJ704" s="30" t="str">
        <f>IF(D704&lt;&gt;"",D704*I704, "0.00")</f>
        <v>0.00</v>
      </c>
      <c r="AK704" s="7" t="str">
        <f>IF(D704&lt;&gt;"",D704, "0")</f>
        <v>0</v>
      </c>
      <c r="AL704" s="7" t="str">
        <f>IF(D704&lt;&gt;"",D704*K704, "0")</f>
        <v>0</v>
      </c>
    </row>
    <row r="705" spans="1:38">
      <c r="A705" s="7">
        <f>IF(OUT!C145="", "", OUT!C145)</f>
        <v>711</v>
      </c>
      <c r="B705" s="18">
        <f>IF(OUT!A145="", "", OUT!A145)</f>
        <v>30664</v>
      </c>
      <c r="C705" s="7" t="str">
        <f>IF(OUT!D145="", "", OUT!D145)</f>
        <v>M</v>
      </c>
      <c r="D705" s="25"/>
      <c r="E705" s="7" t="str">
        <f>IF(OUT!E145="", "", OUT!E145)</f>
        <v>50 TRAY</v>
      </c>
      <c r="F705" s="22" t="str">
        <f>IF(OUT!AE145="NEW", "✷", "")</f>
        <v/>
      </c>
      <c r="G705" t="str">
        <f>IF(OUT!B145="", "", OUT!B145)</f>
        <v>HERB   THYME CITRIODORUS GOLDEN LEMON VARIEGATED</v>
      </c>
      <c r="H705" s="19">
        <f>IF(AND($K$3=1,$K$4="N"),P705,IF(AND($K$3=2,$K$4="N"),R705,IF(AND($K$3=3,$K$4="N"),T705,IF(AND($K$3=4,$K$4="N"),V705,IF(AND($K$3=5,$K$4="N"),X705,IF(AND($K$3=1,$K$4="Y"),Z705,IF(AND($K$3=2,$K$4="Y"),AB705,IF(AND($K$3=3,$K$4="Y"),AD705,IF(AND($K$3=4,$K$4="Y"),AF705,IF(AND($K$3=5,$K$4="Y"),AH705,"FALSE"))))))))))</f>
        <v>1.456</v>
      </c>
      <c r="I705" s="20">
        <f>IF(AND($K$3=1,$K$4="N"),Q705,IF(AND($K$3=2,$K$4="N"),S705,IF(AND($K$3=3,$K$4="N"),U705,IF(AND($K$3=4,$K$4="N"),W705,IF(AND($K$3=5,$K$4="N"),Y705,IF(AND($K$3=1,$K$4="Y"),AA705,IF(AND($K$3=2,$K$4="Y"),AC705,IF(AND($K$3=3,$K$4="Y"),AE705,IF(AND($K$3=4,$K$4="Y"),AG705,IF(AND($K$3=5,$K$4="Y"),AI705,"FALSE"))))))))))</f>
        <v>72.8</v>
      </c>
      <c r="J705" s="34" t="str">
        <f>IF(OUT!F145="", "", OUT!F145)</f>
        <v/>
      </c>
      <c r="K705" s="7">
        <f>IF(OUT!P145="", "", OUT!P145)</f>
        <v>50</v>
      </c>
      <c r="L705" s="7" t="str">
        <f>IF(OUT!AE145="", "", OUT!AE145)</f>
        <v/>
      </c>
      <c r="M705" s="7" t="str">
        <f>IF(OUT!AG145="", "", OUT!AG145)</f>
        <v/>
      </c>
      <c r="N705" s="7" t="str">
        <f>IF(OUT!AQ145="", "", OUT!AQ145)</f>
        <v/>
      </c>
      <c r="O705" s="7" t="str">
        <f>IF(OUT!BM145="", "", OUT!BM145)</f>
        <v>T3</v>
      </c>
      <c r="P705" s="8">
        <f>IF(OUT!N145="", "", OUT!N145)</f>
        <v>1.456</v>
      </c>
      <c r="Q705" s="9">
        <f>IF(OUT!O145="", "", OUT!O145)</f>
        <v>72.8</v>
      </c>
      <c r="R705" s="8">
        <f>IF(PPG!H145="", "", PPG!H145)</f>
        <v>0</v>
      </c>
      <c r="S705" s="9">
        <f>IF(PPG!I145="", "", PPG!I145)</f>
        <v>0</v>
      </c>
      <c r="T705" s="8">
        <f>IF(PPG!J145="", "", PPG!J145)</f>
        <v>0</v>
      </c>
      <c r="U705" s="9">
        <f>IF(PPG!K145="", "", PPG!K145)</f>
        <v>0</v>
      </c>
      <c r="V705" s="8">
        <f>IF(PPG!L145="", "", PPG!L145)</f>
        <v>0</v>
      </c>
      <c r="W705" s="9">
        <f>IF(PPG!M145="", "", PPG!M145)</f>
        <v>0</v>
      </c>
      <c r="X705" s="8">
        <f>IF(PPG!N145="", "", PPG!N145)</f>
        <v>0</v>
      </c>
      <c r="Y705" s="9">
        <f>IF(PPG!O145="", "", PPG!O145)</f>
        <v>0</v>
      </c>
      <c r="Z705" s="8">
        <f>IF(PPG!Q145="", "", PPG!Q145)</f>
        <v>1.456</v>
      </c>
      <c r="AA705" s="9">
        <f>IF(PPG!R145="", "", PPG!R145)</f>
        <v>72.8</v>
      </c>
      <c r="AB705" s="8">
        <f>IF(PPG!S145="", "", PPG!S145)</f>
        <v>0</v>
      </c>
      <c r="AC705" s="9">
        <f>IF(PPG!T145="", "", PPG!T145)</f>
        <v>0</v>
      </c>
      <c r="AD705" s="8">
        <f>IF(PPG!U145="", "", PPG!U145)</f>
        <v>0</v>
      </c>
      <c r="AE705" s="9">
        <f>IF(PPG!V145="", "", PPG!V145)</f>
        <v>0</v>
      </c>
      <c r="AF705" s="8">
        <f>IF(PPG!W145="", "", PPG!W145)</f>
        <v>0</v>
      </c>
      <c r="AG705" s="9">
        <f>IF(PPG!X145="", "", PPG!X145)</f>
        <v>0</v>
      </c>
      <c r="AH705" s="8">
        <f>IF(PPG!Y145="", "", PPG!Y145)</f>
        <v>0</v>
      </c>
      <c r="AI705" s="9">
        <f>IF(PPG!Z145="", "", PPG!Z145)</f>
        <v>0</v>
      </c>
      <c r="AJ705" s="30" t="str">
        <f>IF(D705&lt;&gt;"",D705*I705, "0.00")</f>
        <v>0.00</v>
      </c>
      <c r="AK705" s="7" t="str">
        <f>IF(D705&lt;&gt;"",D705, "0")</f>
        <v>0</v>
      </c>
      <c r="AL705" s="7" t="str">
        <f>IF(D705&lt;&gt;"",D705*K705, "0")</f>
        <v>0</v>
      </c>
    </row>
    <row r="706" spans="1:38">
      <c r="A706" s="7">
        <f>IF(OUT!C971="", "", OUT!C971)</f>
        <v>711</v>
      </c>
      <c r="B706" s="18">
        <f>IF(OUT!A971="", "", OUT!A971)</f>
        <v>79490</v>
      </c>
      <c r="C706" s="7" t="str">
        <f>IF(OUT!D971="", "", OUT!D971)</f>
        <v>DB</v>
      </c>
      <c r="D706" s="25"/>
      <c r="E706" s="7" t="str">
        <f>IF(OUT!E971="", "", OUT!E971)</f>
        <v>51 CELL</v>
      </c>
      <c r="F706" s="22" t="str">
        <f>IF(OUT!AE971="NEW", "✷", "")</f>
        <v/>
      </c>
      <c r="G706" t="str">
        <f>IF(OUT!B971="", "", OUT!B971)</f>
        <v>HERB   THYME CITRIODORUS SILVER KING (Spreading)</v>
      </c>
      <c r="H706" s="19">
        <f>IF(AND($K$3=1,$K$4="N"),P706,IF(AND($K$3=2,$K$4="N"),R706,IF(AND($K$3=3,$K$4="N"),T706,IF(AND($K$3=4,$K$4="N"),V706,IF(AND($K$3=5,$K$4="N"),X706,IF(AND($K$3=1,$K$4="Y"),Z706,IF(AND($K$3=2,$K$4="Y"),AB706,IF(AND($K$3=3,$K$4="Y"),AD706,IF(AND($K$3=4,$K$4="Y"),AF706,IF(AND($K$3=5,$K$4="Y"),AH706,"FALSE"))))))))))</f>
        <v>0.73499999999999999</v>
      </c>
      <c r="I706" s="20">
        <f>IF(AND($K$3=1,$K$4="N"),Q706,IF(AND($K$3=2,$K$4="N"),S706,IF(AND($K$3=3,$K$4="N"),U706,IF(AND($K$3=4,$K$4="N"),W706,IF(AND($K$3=5,$K$4="N"),Y706,IF(AND($K$3=1,$K$4="Y"),AA706,IF(AND($K$3=2,$K$4="Y"),AC706,IF(AND($K$3=3,$K$4="Y"),AE706,IF(AND($K$3=4,$K$4="Y"),AG706,IF(AND($K$3=5,$K$4="Y"),AI706,"FALSE"))))))))))</f>
        <v>36.75</v>
      </c>
      <c r="J706" s="34" t="str">
        <f>IF(OUT!F971="", "", OUT!F971)</f>
        <v>STRIP TRAY</v>
      </c>
      <c r="K706" s="7">
        <f>IF(OUT!P971="", "", OUT!P971)</f>
        <v>50</v>
      </c>
      <c r="L706" s="7" t="str">
        <f>IF(OUT!AE971="", "", OUT!AE971)</f>
        <v/>
      </c>
      <c r="M706" s="7" t="str">
        <f>IF(OUT!AG971="", "", OUT!AG971)</f>
        <v/>
      </c>
      <c r="N706" s="7" t="str">
        <f>IF(OUT!AQ971="", "", OUT!AQ971)</f>
        <v/>
      </c>
      <c r="O706" s="7" t="str">
        <f>IF(OUT!BM971="", "", OUT!BM971)</f>
        <v>T3</v>
      </c>
      <c r="P706" s="8">
        <f>IF(OUT!N971="", "", OUT!N971)</f>
        <v>0.73499999999999999</v>
      </c>
      <c r="Q706" s="9">
        <f>IF(OUT!O971="", "", OUT!O971)</f>
        <v>36.75</v>
      </c>
      <c r="R706" s="8">
        <f>IF(PPG!H971="", "", PPG!H971)</f>
        <v>0</v>
      </c>
      <c r="S706" s="9">
        <f>IF(PPG!I971="", "", PPG!I971)</f>
        <v>0</v>
      </c>
      <c r="T706" s="8">
        <f>IF(PPG!J971="", "", PPG!J971)</f>
        <v>0</v>
      </c>
      <c r="U706" s="9">
        <f>IF(PPG!K971="", "", PPG!K971)</f>
        <v>0</v>
      </c>
      <c r="V706" s="8">
        <f>IF(PPG!L971="", "", PPG!L971)</f>
        <v>0</v>
      </c>
      <c r="W706" s="9">
        <f>IF(PPG!M971="", "", PPG!M971)</f>
        <v>0</v>
      </c>
      <c r="X706" s="8">
        <f>IF(PPG!N971="", "", PPG!N971)</f>
        <v>0</v>
      </c>
      <c r="Y706" s="9">
        <f>IF(PPG!O971="", "", PPG!O971)</f>
        <v>0</v>
      </c>
      <c r="Z706" s="8">
        <f>IF(PPG!Q971="", "", PPG!Q971)</f>
        <v>0.73499999999999999</v>
      </c>
      <c r="AA706" s="9">
        <f>IF(PPG!R971="", "", PPG!R971)</f>
        <v>36.75</v>
      </c>
      <c r="AB706" s="8">
        <f>IF(PPG!S971="", "", PPG!S971)</f>
        <v>0</v>
      </c>
      <c r="AC706" s="9">
        <f>IF(PPG!T971="", "", PPG!T971)</f>
        <v>0</v>
      </c>
      <c r="AD706" s="8">
        <f>IF(PPG!U971="", "", PPG!U971)</f>
        <v>0</v>
      </c>
      <c r="AE706" s="9">
        <f>IF(PPG!V971="", "", PPG!V971)</f>
        <v>0</v>
      </c>
      <c r="AF706" s="8">
        <f>IF(PPG!W971="", "", PPG!W971)</f>
        <v>0</v>
      </c>
      <c r="AG706" s="9">
        <f>IF(PPG!X971="", "", PPG!X971)</f>
        <v>0</v>
      </c>
      <c r="AH706" s="8">
        <f>IF(PPG!Y971="", "", PPG!Y971)</f>
        <v>0</v>
      </c>
      <c r="AI706" s="9">
        <f>IF(PPG!Z971="", "", PPG!Z971)</f>
        <v>0</v>
      </c>
      <c r="AJ706" s="30" t="str">
        <f>IF(D706&lt;&gt;"",D706*I706, "0.00")</f>
        <v>0.00</v>
      </c>
      <c r="AK706" s="7" t="str">
        <f>IF(D706&lt;&gt;"",D706, "0")</f>
        <v>0</v>
      </c>
      <c r="AL706" s="7" t="str">
        <f>IF(D706&lt;&gt;"",D706*K706, "0")</f>
        <v>0</v>
      </c>
    </row>
    <row r="707" spans="1:38">
      <c r="A707" s="7">
        <f>IF(OUT!C630="", "", OUT!C630)</f>
        <v>711</v>
      </c>
      <c r="B707" s="18">
        <f>IF(OUT!A630="", "", OUT!A630)</f>
        <v>67224</v>
      </c>
      <c r="C707" s="7" t="str">
        <f>IF(OUT!D630="", "", OUT!D630)</f>
        <v>DB</v>
      </c>
      <c r="D707" s="25"/>
      <c r="E707" s="7" t="str">
        <f>IF(OUT!E630="", "", OUT!E630)</f>
        <v>51 CELL</v>
      </c>
      <c r="F707" s="22" t="str">
        <f>IF(OUT!AE630="NEW", "✷", "")</f>
        <v/>
      </c>
      <c r="G707" t="str">
        <f>IF(OUT!B630="", "", OUT!B630)</f>
        <v>HERB   THYME CITRIODORUS SILVER QUEEN (Upright)</v>
      </c>
      <c r="H707" s="19">
        <f>IF(AND($K$3=1,$K$4="N"),P707,IF(AND($K$3=2,$K$4="N"),R707,IF(AND($K$3=3,$K$4="N"),T707,IF(AND($K$3=4,$K$4="N"),V707,IF(AND($K$3=5,$K$4="N"),X707,IF(AND($K$3=1,$K$4="Y"),Z707,IF(AND($K$3=2,$K$4="Y"),AB707,IF(AND($K$3=3,$K$4="Y"),AD707,IF(AND($K$3=4,$K$4="Y"),AF707,IF(AND($K$3=5,$K$4="Y"),AH707,"FALSE"))))))))))</f>
        <v>0.73499999999999999</v>
      </c>
      <c r="I707" s="20">
        <f>IF(AND($K$3=1,$K$4="N"),Q707,IF(AND($K$3=2,$K$4="N"),S707,IF(AND($K$3=3,$K$4="N"),U707,IF(AND($K$3=4,$K$4="N"),W707,IF(AND($K$3=5,$K$4="N"),Y707,IF(AND($K$3=1,$K$4="Y"),AA707,IF(AND($K$3=2,$K$4="Y"),AC707,IF(AND($K$3=3,$K$4="Y"),AE707,IF(AND($K$3=4,$K$4="Y"),AG707,IF(AND($K$3=5,$K$4="Y"),AI707,"FALSE"))))))))))</f>
        <v>36.75</v>
      </c>
      <c r="J707" s="34" t="str">
        <f>IF(OUT!F630="", "", OUT!F630)</f>
        <v>STRIP TRAY</v>
      </c>
      <c r="K707" s="7">
        <f>IF(OUT!P630="", "", OUT!P630)</f>
        <v>50</v>
      </c>
      <c r="L707" s="7" t="str">
        <f>IF(OUT!AE630="", "", OUT!AE630)</f>
        <v/>
      </c>
      <c r="M707" s="7" t="str">
        <f>IF(OUT!AG630="", "", OUT!AG630)</f>
        <v/>
      </c>
      <c r="N707" s="7" t="str">
        <f>IF(OUT!AQ630="", "", OUT!AQ630)</f>
        <v/>
      </c>
      <c r="O707" s="7" t="str">
        <f>IF(OUT!BM630="", "", OUT!BM630)</f>
        <v>T3</v>
      </c>
      <c r="P707" s="8">
        <f>IF(OUT!N630="", "", OUT!N630)</f>
        <v>0.73499999999999999</v>
      </c>
      <c r="Q707" s="9">
        <f>IF(OUT!O630="", "", OUT!O630)</f>
        <v>36.75</v>
      </c>
      <c r="R707" s="8">
        <f>IF(PPG!H630="", "", PPG!H630)</f>
        <v>0</v>
      </c>
      <c r="S707" s="9">
        <f>IF(PPG!I630="", "", PPG!I630)</f>
        <v>0</v>
      </c>
      <c r="T707" s="8">
        <f>IF(PPG!J630="", "", PPG!J630)</f>
        <v>0</v>
      </c>
      <c r="U707" s="9">
        <f>IF(PPG!K630="", "", PPG!K630)</f>
        <v>0</v>
      </c>
      <c r="V707" s="8">
        <f>IF(PPG!L630="", "", PPG!L630)</f>
        <v>0</v>
      </c>
      <c r="W707" s="9">
        <f>IF(PPG!M630="", "", PPG!M630)</f>
        <v>0</v>
      </c>
      <c r="X707" s="8">
        <f>IF(PPG!N630="", "", PPG!N630)</f>
        <v>0</v>
      </c>
      <c r="Y707" s="9">
        <f>IF(PPG!O630="", "", PPG!O630)</f>
        <v>0</v>
      </c>
      <c r="Z707" s="8">
        <f>IF(PPG!Q630="", "", PPG!Q630)</f>
        <v>0.73499999999999999</v>
      </c>
      <c r="AA707" s="9">
        <f>IF(PPG!R630="", "", PPG!R630)</f>
        <v>36.75</v>
      </c>
      <c r="AB707" s="8">
        <f>IF(PPG!S630="", "", PPG!S630)</f>
        <v>0</v>
      </c>
      <c r="AC707" s="9">
        <f>IF(PPG!T630="", "", PPG!T630)</f>
        <v>0</v>
      </c>
      <c r="AD707" s="8">
        <f>IF(PPG!U630="", "", PPG!U630)</f>
        <v>0</v>
      </c>
      <c r="AE707" s="9">
        <f>IF(PPG!V630="", "", PPG!V630)</f>
        <v>0</v>
      </c>
      <c r="AF707" s="8">
        <f>IF(PPG!W630="", "", PPG!W630)</f>
        <v>0</v>
      </c>
      <c r="AG707" s="9">
        <f>IF(PPG!X630="", "", PPG!X630)</f>
        <v>0</v>
      </c>
      <c r="AH707" s="8">
        <f>IF(PPG!Y630="", "", PPG!Y630)</f>
        <v>0</v>
      </c>
      <c r="AI707" s="9">
        <f>IF(PPG!Z630="", "", PPG!Z630)</f>
        <v>0</v>
      </c>
      <c r="AJ707" s="30" t="str">
        <f>IF(D707&lt;&gt;"",D707*I707, "0.00")</f>
        <v>0.00</v>
      </c>
      <c r="AK707" s="7" t="str">
        <f>IF(D707&lt;&gt;"",D707, "0")</f>
        <v>0</v>
      </c>
      <c r="AL707" s="7" t="str">
        <f>IF(D707&lt;&gt;"",D707*K707, "0")</f>
        <v>0</v>
      </c>
    </row>
    <row r="708" spans="1:38">
      <c r="A708" s="7">
        <f>IF(OUT!C631="", "", OUT!C631)</f>
        <v>711</v>
      </c>
      <c r="B708" s="18">
        <f>IF(OUT!A631="", "", OUT!A631)</f>
        <v>67224</v>
      </c>
      <c r="C708" s="7" t="str">
        <f>IF(OUT!D631="", "", OUT!D631)</f>
        <v>M</v>
      </c>
      <c r="D708" s="25"/>
      <c r="E708" s="7" t="str">
        <f>IF(OUT!E631="", "", OUT!E631)</f>
        <v>50 TRAY</v>
      </c>
      <c r="F708" s="22" t="str">
        <f>IF(OUT!AE631="NEW", "✷", "")</f>
        <v/>
      </c>
      <c r="G708" t="str">
        <f>IF(OUT!B631="", "", OUT!B631)</f>
        <v>HERB   THYME CITRIODORUS SILVER QUEEN (Upright)</v>
      </c>
      <c r="H708" s="19">
        <f>IF(AND($K$3=1,$K$4="N"),P708,IF(AND($K$3=2,$K$4="N"),R708,IF(AND($K$3=3,$K$4="N"),T708,IF(AND($K$3=4,$K$4="N"),V708,IF(AND($K$3=5,$K$4="N"),X708,IF(AND($K$3=1,$K$4="Y"),Z708,IF(AND($K$3=2,$K$4="Y"),AB708,IF(AND($K$3=3,$K$4="Y"),AD708,IF(AND($K$3=4,$K$4="Y"),AF708,IF(AND($K$3=5,$K$4="Y"),AH708,"FALSE"))))))))))</f>
        <v>1.456</v>
      </c>
      <c r="I708" s="20">
        <f>IF(AND($K$3=1,$K$4="N"),Q708,IF(AND($K$3=2,$K$4="N"),S708,IF(AND($K$3=3,$K$4="N"),U708,IF(AND($K$3=4,$K$4="N"),W708,IF(AND($K$3=5,$K$4="N"),Y708,IF(AND($K$3=1,$K$4="Y"),AA708,IF(AND($K$3=2,$K$4="Y"),AC708,IF(AND($K$3=3,$K$4="Y"),AE708,IF(AND($K$3=4,$K$4="Y"),AG708,IF(AND($K$3=5,$K$4="Y"),AI708,"FALSE"))))))))))</f>
        <v>72.8</v>
      </c>
      <c r="J708" s="34" t="str">
        <f>IF(OUT!F631="", "", OUT!F631)</f>
        <v/>
      </c>
      <c r="K708" s="7">
        <f>IF(OUT!P631="", "", OUT!P631)</f>
        <v>50</v>
      </c>
      <c r="L708" s="7" t="str">
        <f>IF(OUT!AE631="", "", OUT!AE631)</f>
        <v/>
      </c>
      <c r="M708" s="7" t="str">
        <f>IF(OUT!AG631="", "", OUT!AG631)</f>
        <v/>
      </c>
      <c r="N708" s="7" t="str">
        <f>IF(OUT!AQ631="", "", OUT!AQ631)</f>
        <v/>
      </c>
      <c r="O708" s="7" t="str">
        <f>IF(OUT!BM631="", "", OUT!BM631)</f>
        <v>T3</v>
      </c>
      <c r="P708" s="8">
        <f>IF(OUT!N631="", "", OUT!N631)</f>
        <v>1.456</v>
      </c>
      <c r="Q708" s="9">
        <f>IF(OUT!O631="", "", OUT!O631)</f>
        <v>72.8</v>
      </c>
      <c r="R708" s="8">
        <f>IF(PPG!H631="", "", PPG!H631)</f>
        <v>0</v>
      </c>
      <c r="S708" s="9">
        <f>IF(PPG!I631="", "", PPG!I631)</f>
        <v>0</v>
      </c>
      <c r="T708" s="8">
        <f>IF(PPG!J631="", "", PPG!J631)</f>
        <v>0</v>
      </c>
      <c r="U708" s="9">
        <f>IF(PPG!K631="", "", PPG!K631)</f>
        <v>0</v>
      </c>
      <c r="V708" s="8">
        <f>IF(PPG!L631="", "", PPG!L631)</f>
        <v>0</v>
      </c>
      <c r="W708" s="9">
        <f>IF(PPG!M631="", "", PPG!M631)</f>
        <v>0</v>
      </c>
      <c r="X708" s="8">
        <f>IF(PPG!N631="", "", PPG!N631)</f>
        <v>0</v>
      </c>
      <c r="Y708" s="9">
        <f>IF(PPG!O631="", "", PPG!O631)</f>
        <v>0</v>
      </c>
      <c r="Z708" s="8">
        <f>IF(PPG!Q631="", "", PPG!Q631)</f>
        <v>1.456</v>
      </c>
      <c r="AA708" s="9">
        <f>IF(PPG!R631="", "", PPG!R631)</f>
        <v>72.8</v>
      </c>
      <c r="AB708" s="8">
        <f>IF(PPG!S631="", "", PPG!S631)</f>
        <v>0</v>
      </c>
      <c r="AC708" s="9">
        <f>IF(PPG!T631="", "", PPG!T631)</f>
        <v>0</v>
      </c>
      <c r="AD708" s="8">
        <f>IF(PPG!U631="", "", PPG!U631)</f>
        <v>0</v>
      </c>
      <c r="AE708" s="9">
        <f>IF(PPG!V631="", "", PPG!V631)</f>
        <v>0</v>
      </c>
      <c r="AF708" s="8">
        <f>IF(PPG!W631="", "", PPG!W631)</f>
        <v>0</v>
      </c>
      <c r="AG708" s="9">
        <f>IF(PPG!X631="", "", PPG!X631)</f>
        <v>0</v>
      </c>
      <c r="AH708" s="8">
        <f>IF(PPG!Y631="", "", PPG!Y631)</f>
        <v>0</v>
      </c>
      <c r="AI708" s="9">
        <f>IF(PPG!Z631="", "", PPG!Z631)</f>
        <v>0</v>
      </c>
      <c r="AJ708" s="30" t="str">
        <f>IF(D708&lt;&gt;"",D708*I708, "0.00")</f>
        <v>0.00</v>
      </c>
      <c r="AK708" s="7" t="str">
        <f>IF(D708&lt;&gt;"",D708, "0")</f>
        <v>0</v>
      </c>
      <c r="AL708" s="7" t="str">
        <f>IF(D708&lt;&gt;"",D708*K708, "0")</f>
        <v>0</v>
      </c>
    </row>
    <row r="709" spans="1:38">
      <c r="A709" s="7">
        <f>IF(OUT!C365="", "", OUT!C365)</f>
        <v>711</v>
      </c>
      <c r="B709" s="18">
        <f>IF(OUT!A365="", "", OUT!A365)</f>
        <v>42365</v>
      </c>
      <c r="C709" s="7" t="str">
        <f>IF(OUT!D365="", "", OUT!D365)</f>
        <v>DB</v>
      </c>
      <c r="D709" s="25"/>
      <c r="E709" s="7" t="str">
        <f>IF(OUT!E365="", "", OUT!E365)</f>
        <v>51 CELL</v>
      </c>
      <c r="F709" s="22" t="str">
        <f>IF(OUT!AE365="NEW", "✷", "")</f>
        <v/>
      </c>
      <c r="G709" t="str">
        <f>IF(OUT!B365="", "", OUT!B365)</f>
        <v>HERB   THYME ORANGELO</v>
      </c>
      <c r="H709" s="19">
        <f>IF(AND($K$3=1,$K$4="N"),P709,IF(AND($K$3=2,$K$4="N"),R709,IF(AND($K$3=3,$K$4="N"),T709,IF(AND($K$3=4,$K$4="N"),V709,IF(AND($K$3=5,$K$4="N"),X709,IF(AND($K$3=1,$K$4="Y"),Z709,IF(AND($K$3=2,$K$4="Y"),AB709,IF(AND($K$3=3,$K$4="Y"),AD709,IF(AND($K$3=4,$K$4="Y"),AF709,IF(AND($K$3=5,$K$4="Y"),AH709,"FALSE"))))))))))</f>
        <v>0.6</v>
      </c>
      <c r="I709" s="20">
        <f>IF(AND($K$3=1,$K$4="N"),Q709,IF(AND($K$3=2,$K$4="N"),S709,IF(AND($K$3=3,$K$4="N"),U709,IF(AND($K$3=4,$K$4="N"),W709,IF(AND($K$3=5,$K$4="N"),Y709,IF(AND($K$3=1,$K$4="Y"),AA709,IF(AND($K$3=2,$K$4="Y"),AC709,IF(AND($K$3=3,$K$4="Y"),AE709,IF(AND($K$3=4,$K$4="Y"),AG709,IF(AND($K$3=5,$K$4="Y"),AI709,"FALSE"))))))))))</f>
        <v>30</v>
      </c>
      <c r="J709" s="34" t="str">
        <f>IF(OUT!F365="", "", OUT!F365)</f>
        <v>STRIP TRAY</v>
      </c>
      <c r="K709" s="7">
        <f>IF(OUT!P365="", "", OUT!P365)</f>
        <v>50</v>
      </c>
      <c r="L709" s="7" t="str">
        <f>IF(OUT!AE365="", "", OUT!AE365)</f>
        <v/>
      </c>
      <c r="M709" s="7" t="str">
        <f>IF(OUT!AG365="", "", OUT!AG365)</f>
        <v/>
      </c>
      <c r="N709" s="7" t="str">
        <f>IF(OUT!AQ365="", "", OUT!AQ365)</f>
        <v/>
      </c>
      <c r="O709" s="7" t="str">
        <f>IF(OUT!BM365="", "", OUT!BM365)</f>
        <v>T3</v>
      </c>
      <c r="P709" s="8">
        <f>IF(OUT!N365="", "", OUT!N365)</f>
        <v>0.6</v>
      </c>
      <c r="Q709" s="9">
        <f>IF(OUT!O365="", "", OUT!O365)</f>
        <v>30</v>
      </c>
      <c r="R709" s="8">
        <f>IF(PPG!H365="", "", PPG!H365)</f>
        <v>0</v>
      </c>
      <c r="S709" s="9">
        <f>IF(PPG!I365="", "", PPG!I365)</f>
        <v>0</v>
      </c>
      <c r="T709" s="8">
        <f>IF(PPG!J365="", "", PPG!J365)</f>
        <v>0</v>
      </c>
      <c r="U709" s="9">
        <f>IF(PPG!K365="", "", PPG!K365)</f>
        <v>0</v>
      </c>
      <c r="V709" s="8">
        <f>IF(PPG!L365="", "", PPG!L365)</f>
        <v>0</v>
      </c>
      <c r="W709" s="9">
        <f>IF(PPG!M365="", "", PPG!M365)</f>
        <v>0</v>
      </c>
      <c r="X709" s="8">
        <f>IF(PPG!N365="", "", PPG!N365)</f>
        <v>0</v>
      </c>
      <c r="Y709" s="9">
        <f>IF(PPG!O365="", "", PPG!O365)</f>
        <v>0</v>
      </c>
      <c r="Z709" s="8">
        <f>IF(PPG!Q365="", "", PPG!Q365)</f>
        <v>0.6</v>
      </c>
      <c r="AA709" s="9">
        <f>IF(PPG!R365="", "", PPG!R365)</f>
        <v>30</v>
      </c>
      <c r="AB709" s="8">
        <f>IF(PPG!S365="", "", PPG!S365)</f>
        <v>0</v>
      </c>
      <c r="AC709" s="9">
        <f>IF(PPG!T365="", "", PPG!T365)</f>
        <v>0</v>
      </c>
      <c r="AD709" s="8">
        <f>IF(PPG!U365="", "", PPG!U365)</f>
        <v>0</v>
      </c>
      <c r="AE709" s="9">
        <f>IF(PPG!V365="", "", PPG!V365)</f>
        <v>0</v>
      </c>
      <c r="AF709" s="8">
        <f>IF(PPG!W365="", "", PPG!W365)</f>
        <v>0</v>
      </c>
      <c r="AG709" s="9">
        <f>IF(PPG!X365="", "", PPG!X365)</f>
        <v>0</v>
      </c>
      <c r="AH709" s="8">
        <f>IF(PPG!Y365="", "", PPG!Y365)</f>
        <v>0</v>
      </c>
      <c r="AI709" s="9">
        <f>IF(PPG!Z365="", "", PPG!Z365)</f>
        <v>0</v>
      </c>
      <c r="AJ709" s="30" t="str">
        <f>IF(D709&lt;&gt;"",D709*I709, "0.00")</f>
        <v>0.00</v>
      </c>
      <c r="AK709" s="7" t="str">
        <f>IF(D709&lt;&gt;"",D709, "0")</f>
        <v>0</v>
      </c>
      <c r="AL709" s="7" t="str">
        <f>IF(D709&lt;&gt;"",D709*K709, "0")</f>
        <v>0</v>
      </c>
    </row>
    <row r="710" spans="1:38">
      <c r="A710" s="7">
        <f>IF(OUT!C386="", "", OUT!C386)</f>
        <v>711</v>
      </c>
      <c r="B710" s="18">
        <f>IF(OUT!A386="", "", OUT!A386)</f>
        <v>53593</v>
      </c>
      <c r="C710" s="7" t="str">
        <f>IF(OUT!D386="", "", OUT!D386)</f>
        <v>DB</v>
      </c>
      <c r="D710" s="25"/>
      <c r="E710" s="7" t="str">
        <f>IF(OUT!E386="", "", OUT!E386)</f>
        <v>51 CELL</v>
      </c>
      <c r="F710" s="22" t="str">
        <f>IF(OUT!AE386="NEW", "✷", "")</f>
        <v/>
      </c>
      <c r="G710" t="str">
        <f>IF(OUT!B386="", "", OUT!B386)</f>
        <v>HERB   THYME PRAECOX COCCINEUS RED CREEPING (Red Creeping)</v>
      </c>
      <c r="H710" s="19">
        <f>IF(AND($K$3=1,$K$4="N"),P710,IF(AND($K$3=2,$K$4="N"),R710,IF(AND($K$3=3,$K$4="N"),T710,IF(AND($K$3=4,$K$4="N"),V710,IF(AND($K$3=5,$K$4="N"),X710,IF(AND($K$3=1,$K$4="Y"),Z710,IF(AND($K$3=2,$K$4="Y"),AB710,IF(AND($K$3=3,$K$4="Y"),AD710,IF(AND($K$3=4,$K$4="Y"),AF710,IF(AND($K$3=5,$K$4="Y"),AH710,"FALSE"))))))))))</f>
        <v>0.73499999999999999</v>
      </c>
      <c r="I710" s="20">
        <f>IF(AND($K$3=1,$K$4="N"),Q710,IF(AND($K$3=2,$K$4="N"),S710,IF(AND($K$3=3,$K$4="N"),U710,IF(AND($K$3=4,$K$4="N"),W710,IF(AND($K$3=5,$K$4="N"),Y710,IF(AND($K$3=1,$K$4="Y"),AA710,IF(AND($K$3=2,$K$4="Y"),AC710,IF(AND($K$3=3,$K$4="Y"),AE710,IF(AND($K$3=4,$K$4="Y"),AG710,IF(AND($K$3=5,$K$4="Y"),AI710,"FALSE"))))))))))</f>
        <v>36.75</v>
      </c>
      <c r="J710" s="34" t="str">
        <f>IF(OUT!F386="", "", OUT!F386)</f>
        <v>STRIP TRAY</v>
      </c>
      <c r="K710" s="7">
        <f>IF(OUT!P386="", "", OUT!P386)</f>
        <v>50</v>
      </c>
      <c r="L710" s="7" t="str">
        <f>IF(OUT!AE386="", "", OUT!AE386)</f>
        <v/>
      </c>
      <c r="M710" s="7" t="str">
        <f>IF(OUT!AG386="", "", OUT!AG386)</f>
        <v/>
      </c>
      <c r="N710" s="7" t="str">
        <f>IF(OUT!AQ386="", "", OUT!AQ386)</f>
        <v/>
      </c>
      <c r="O710" s="7" t="str">
        <f>IF(OUT!BM386="", "", OUT!BM386)</f>
        <v>T3</v>
      </c>
      <c r="P710" s="8">
        <f>IF(OUT!N386="", "", OUT!N386)</f>
        <v>0.73499999999999999</v>
      </c>
      <c r="Q710" s="9">
        <f>IF(OUT!O386="", "", OUT!O386)</f>
        <v>36.75</v>
      </c>
      <c r="R710" s="8">
        <f>IF(PPG!H386="", "", PPG!H386)</f>
        <v>0</v>
      </c>
      <c r="S710" s="9">
        <f>IF(PPG!I386="", "", PPG!I386)</f>
        <v>0</v>
      </c>
      <c r="T710" s="8">
        <f>IF(PPG!J386="", "", PPG!J386)</f>
        <v>0</v>
      </c>
      <c r="U710" s="9">
        <f>IF(PPG!K386="", "", PPG!K386)</f>
        <v>0</v>
      </c>
      <c r="V710" s="8">
        <f>IF(PPG!L386="", "", PPG!L386)</f>
        <v>0</v>
      </c>
      <c r="W710" s="9">
        <f>IF(PPG!M386="", "", PPG!M386)</f>
        <v>0</v>
      </c>
      <c r="X710" s="8">
        <f>IF(PPG!N386="", "", PPG!N386)</f>
        <v>0</v>
      </c>
      <c r="Y710" s="9">
        <f>IF(PPG!O386="", "", PPG!O386)</f>
        <v>0</v>
      </c>
      <c r="Z710" s="8">
        <f>IF(PPG!Q386="", "", PPG!Q386)</f>
        <v>0.73499999999999999</v>
      </c>
      <c r="AA710" s="9">
        <f>IF(PPG!R386="", "", PPG!R386)</f>
        <v>36.75</v>
      </c>
      <c r="AB710" s="8">
        <f>IF(PPG!S386="", "", PPG!S386)</f>
        <v>0</v>
      </c>
      <c r="AC710" s="9">
        <f>IF(PPG!T386="", "", PPG!T386)</f>
        <v>0</v>
      </c>
      <c r="AD710" s="8">
        <f>IF(PPG!U386="", "", PPG!U386)</f>
        <v>0</v>
      </c>
      <c r="AE710" s="9">
        <f>IF(PPG!V386="", "", PPG!V386)</f>
        <v>0</v>
      </c>
      <c r="AF710" s="8">
        <f>IF(PPG!W386="", "", PPG!W386)</f>
        <v>0</v>
      </c>
      <c r="AG710" s="9">
        <f>IF(PPG!X386="", "", PPG!X386)</f>
        <v>0</v>
      </c>
      <c r="AH710" s="8">
        <f>IF(PPG!Y386="", "", PPG!Y386)</f>
        <v>0</v>
      </c>
      <c r="AI710" s="9">
        <f>IF(PPG!Z386="", "", PPG!Z386)</f>
        <v>0</v>
      </c>
      <c r="AJ710" s="30" t="str">
        <f>IF(D710&lt;&gt;"",D710*I710, "0.00")</f>
        <v>0.00</v>
      </c>
      <c r="AK710" s="7" t="str">
        <f>IF(D710&lt;&gt;"",D710, "0")</f>
        <v>0</v>
      </c>
      <c r="AL710" s="7" t="str">
        <f>IF(D710&lt;&gt;"",D710*K710, "0")</f>
        <v>0</v>
      </c>
    </row>
    <row r="711" spans="1:38">
      <c r="A711" s="7">
        <f>IF(OUT!C146="", "", OUT!C146)</f>
        <v>711</v>
      </c>
      <c r="B711" s="18">
        <f>IF(OUT!A146="", "", OUT!A146)</f>
        <v>30668</v>
      </c>
      <c r="C711" s="7" t="str">
        <f>IF(OUT!D146="", "", OUT!D146)</f>
        <v>DB</v>
      </c>
      <c r="D711" s="25"/>
      <c r="E711" s="7" t="str">
        <f>IF(OUT!E146="", "", OUT!E146)</f>
        <v>51 CELL</v>
      </c>
      <c r="F711" s="22" t="str">
        <f>IF(OUT!AE146="NEW", "✷", "")</f>
        <v/>
      </c>
      <c r="G711" t="str">
        <f>IF(OUT!B146="", "", OUT!B146)</f>
        <v>HERB   THYME PRAECOX PSEUDOLANUGINOSUS WOOLLY (Pink/White Creeping)</v>
      </c>
      <c r="H711" s="19">
        <f>IF(AND($K$3=1,$K$4="N"),P711,IF(AND($K$3=2,$K$4="N"),R711,IF(AND($K$3=3,$K$4="N"),T711,IF(AND($K$3=4,$K$4="N"),V711,IF(AND($K$3=5,$K$4="N"),X711,IF(AND($K$3=1,$K$4="Y"),Z711,IF(AND($K$3=2,$K$4="Y"),AB711,IF(AND($K$3=3,$K$4="Y"),AD711,IF(AND($K$3=4,$K$4="Y"),AF711,IF(AND($K$3=5,$K$4="Y"),AH711,"FALSE"))))))))))</f>
        <v>0.73499999999999999</v>
      </c>
      <c r="I711" s="20">
        <f>IF(AND($K$3=1,$K$4="N"),Q711,IF(AND($K$3=2,$K$4="N"),S711,IF(AND($K$3=3,$K$4="N"),U711,IF(AND($K$3=4,$K$4="N"),W711,IF(AND($K$3=5,$K$4="N"),Y711,IF(AND($K$3=1,$K$4="Y"),AA711,IF(AND($K$3=2,$K$4="Y"),AC711,IF(AND($K$3=3,$K$4="Y"),AE711,IF(AND($K$3=4,$K$4="Y"),AG711,IF(AND($K$3=5,$K$4="Y"),AI711,"FALSE"))))))))))</f>
        <v>36.75</v>
      </c>
      <c r="J711" s="34" t="str">
        <f>IF(OUT!F146="", "", OUT!F146)</f>
        <v>STRIP TRAY</v>
      </c>
      <c r="K711" s="7">
        <f>IF(OUT!P146="", "", OUT!P146)</f>
        <v>50</v>
      </c>
      <c r="L711" s="7" t="str">
        <f>IF(OUT!AE146="", "", OUT!AE146)</f>
        <v/>
      </c>
      <c r="M711" s="7" t="str">
        <f>IF(OUT!AG146="", "", OUT!AG146)</f>
        <v/>
      </c>
      <c r="N711" s="7" t="str">
        <f>IF(OUT!AQ146="", "", OUT!AQ146)</f>
        <v/>
      </c>
      <c r="O711" s="7" t="str">
        <f>IF(OUT!BM146="", "", OUT!BM146)</f>
        <v>T3</v>
      </c>
      <c r="P711" s="8">
        <f>IF(OUT!N146="", "", OUT!N146)</f>
        <v>0.73499999999999999</v>
      </c>
      <c r="Q711" s="9">
        <f>IF(OUT!O146="", "", OUT!O146)</f>
        <v>36.75</v>
      </c>
      <c r="R711" s="8">
        <f>IF(PPG!H146="", "", PPG!H146)</f>
        <v>0</v>
      </c>
      <c r="S711" s="9">
        <f>IF(PPG!I146="", "", PPG!I146)</f>
        <v>0</v>
      </c>
      <c r="T711" s="8">
        <f>IF(PPG!J146="", "", PPG!J146)</f>
        <v>0</v>
      </c>
      <c r="U711" s="9">
        <f>IF(PPG!K146="", "", PPG!K146)</f>
        <v>0</v>
      </c>
      <c r="V711" s="8">
        <f>IF(PPG!L146="", "", PPG!L146)</f>
        <v>0</v>
      </c>
      <c r="W711" s="9">
        <f>IF(PPG!M146="", "", PPG!M146)</f>
        <v>0</v>
      </c>
      <c r="X711" s="8">
        <f>IF(PPG!N146="", "", PPG!N146)</f>
        <v>0</v>
      </c>
      <c r="Y711" s="9">
        <f>IF(PPG!O146="", "", PPG!O146)</f>
        <v>0</v>
      </c>
      <c r="Z711" s="8">
        <f>IF(PPG!Q146="", "", PPG!Q146)</f>
        <v>0.73499999999999999</v>
      </c>
      <c r="AA711" s="9">
        <f>IF(PPG!R146="", "", PPG!R146)</f>
        <v>36.75</v>
      </c>
      <c r="AB711" s="8">
        <f>IF(PPG!S146="", "", PPG!S146)</f>
        <v>0</v>
      </c>
      <c r="AC711" s="9">
        <f>IF(PPG!T146="", "", PPG!T146)</f>
        <v>0</v>
      </c>
      <c r="AD711" s="8">
        <f>IF(PPG!U146="", "", PPG!U146)</f>
        <v>0</v>
      </c>
      <c r="AE711" s="9">
        <f>IF(PPG!V146="", "", PPG!V146)</f>
        <v>0</v>
      </c>
      <c r="AF711" s="8">
        <f>IF(PPG!W146="", "", PPG!W146)</f>
        <v>0</v>
      </c>
      <c r="AG711" s="9">
        <f>IF(PPG!X146="", "", PPG!X146)</f>
        <v>0</v>
      </c>
      <c r="AH711" s="8">
        <f>IF(PPG!Y146="", "", PPG!Y146)</f>
        <v>0</v>
      </c>
      <c r="AI711" s="9">
        <f>IF(PPG!Z146="", "", PPG!Z146)</f>
        <v>0</v>
      </c>
      <c r="AJ711" s="30" t="str">
        <f>IF(D711&lt;&gt;"",D711*I711, "0.00")</f>
        <v>0.00</v>
      </c>
      <c r="AK711" s="7" t="str">
        <f>IF(D711&lt;&gt;"",D711, "0")</f>
        <v>0</v>
      </c>
      <c r="AL711" s="7" t="str">
        <f>IF(D711&lt;&gt;"",D711*K711, "0")</f>
        <v>0</v>
      </c>
    </row>
    <row r="712" spans="1:38">
      <c r="A712" s="7">
        <f>IF(OUT!C169="", "", OUT!C169)</f>
        <v>711</v>
      </c>
      <c r="B712" s="18">
        <f>IF(OUT!A169="", "", OUT!A169)</f>
        <v>32941</v>
      </c>
      <c r="C712" s="7" t="str">
        <f>IF(OUT!D169="", "", OUT!D169)</f>
        <v>DB</v>
      </c>
      <c r="D712" s="25"/>
      <c r="E712" s="7" t="str">
        <f>IF(OUT!E169="", "", OUT!E169)</f>
        <v>51 CELL</v>
      </c>
      <c r="F712" s="22" t="str">
        <f>IF(OUT!AE169="NEW", "✷", "")</f>
        <v/>
      </c>
      <c r="G712" t="str">
        <f>IF(OUT!B169="", "", OUT!B169)</f>
        <v>HERB   THYME PRAECOX SERPHYLLUM PINK CHINTZ (Salmon Pink Creeping)</v>
      </c>
      <c r="H712" s="19">
        <f>IF(AND($K$3=1,$K$4="N"),P712,IF(AND($K$3=2,$K$4="N"),R712,IF(AND($K$3=3,$K$4="N"),T712,IF(AND($K$3=4,$K$4="N"),V712,IF(AND($K$3=5,$K$4="N"),X712,IF(AND($K$3=1,$K$4="Y"),Z712,IF(AND($K$3=2,$K$4="Y"),AB712,IF(AND($K$3=3,$K$4="Y"),AD712,IF(AND($K$3=4,$K$4="Y"),AF712,IF(AND($K$3=5,$K$4="Y"),AH712,"FALSE"))))))))))</f>
        <v>0.73499999999999999</v>
      </c>
      <c r="I712" s="20">
        <f>IF(AND($K$3=1,$K$4="N"),Q712,IF(AND($K$3=2,$K$4="N"),S712,IF(AND($K$3=3,$K$4="N"),U712,IF(AND($K$3=4,$K$4="N"),W712,IF(AND($K$3=5,$K$4="N"),Y712,IF(AND($K$3=1,$K$4="Y"),AA712,IF(AND($K$3=2,$K$4="Y"),AC712,IF(AND($K$3=3,$K$4="Y"),AE712,IF(AND($K$3=4,$K$4="Y"),AG712,IF(AND($K$3=5,$K$4="Y"),AI712,"FALSE"))))))))))</f>
        <v>36.75</v>
      </c>
      <c r="J712" s="34" t="str">
        <f>IF(OUT!F169="", "", OUT!F169)</f>
        <v>STRIP TRAY</v>
      </c>
      <c r="K712" s="7">
        <f>IF(OUT!P169="", "", OUT!P169)</f>
        <v>50</v>
      </c>
      <c r="L712" s="7" t="str">
        <f>IF(OUT!AE169="", "", OUT!AE169)</f>
        <v/>
      </c>
      <c r="M712" s="7" t="str">
        <f>IF(OUT!AG169="", "", OUT!AG169)</f>
        <v/>
      </c>
      <c r="N712" s="7" t="str">
        <f>IF(OUT!AQ169="", "", OUT!AQ169)</f>
        <v/>
      </c>
      <c r="O712" s="7" t="str">
        <f>IF(OUT!BM169="", "", OUT!BM169)</f>
        <v>T3</v>
      </c>
      <c r="P712" s="8">
        <f>IF(OUT!N169="", "", OUT!N169)</f>
        <v>0.73499999999999999</v>
      </c>
      <c r="Q712" s="9">
        <f>IF(OUT!O169="", "", OUT!O169)</f>
        <v>36.75</v>
      </c>
      <c r="R712" s="8">
        <f>IF(PPG!H169="", "", PPG!H169)</f>
        <v>0</v>
      </c>
      <c r="S712" s="9">
        <f>IF(PPG!I169="", "", PPG!I169)</f>
        <v>0</v>
      </c>
      <c r="T712" s="8">
        <f>IF(PPG!J169="", "", PPG!J169)</f>
        <v>0</v>
      </c>
      <c r="U712" s="9">
        <f>IF(PPG!K169="", "", PPG!K169)</f>
        <v>0</v>
      </c>
      <c r="V712" s="8">
        <f>IF(PPG!L169="", "", PPG!L169)</f>
        <v>0</v>
      </c>
      <c r="W712" s="9">
        <f>IF(PPG!M169="", "", PPG!M169)</f>
        <v>0</v>
      </c>
      <c r="X712" s="8">
        <f>IF(PPG!N169="", "", PPG!N169)</f>
        <v>0</v>
      </c>
      <c r="Y712" s="9">
        <f>IF(PPG!O169="", "", PPG!O169)</f>
        <v>0</v>
      </c>
      <c r="Z712" s="8">
        <f>IF(PPG!Q169="", "", PPG!Q169)</f>
        <v>0.73499999999999999</v>
      </c>
      <c r="AA712" s="9">
        <f>IF(PPG!R169="", "", PPG!R169)</f>
        <v>36.75</v>
      </c>
      <c r="AB712" s="8">
        <f>IF(PPG!S169="", "", PPG!S169)</f>
        <v>0</v>
      </c>
      <c r="AC712" s="9">
        <f>IF(PPG!T169="", "", PPG!T169)</f>
        <v>0</v>
      </c>
      <c r="AD712" s="8">
        <f>IF(PPG!U169="", "", PPG!U169)</f>
        <v>0</v>
      </c>
      <c r="AE712" s="9">
        <f>IF(PPG!V169="", "", PPG!V169)</f>
        <v>0</v>
      </c>
      <c r="AF712" s="8">
        <f>IF(PPG!W169="", "", PPG!W169)</f>
        <v>0</v>
      </c>
      <c r="AG712" s="9">
        <f>IF(PPG!X169="", "", PPG!X169)</f>
        <v>0</v>
      </c>
      <c r="AH712" s="8">
        <f>IF(PPG!Y169="", "", PPG!Y169)</f>
        <v>0</v>
      </c>
      <c r="AI712" s="9">
        <f>IF(PPG!Z169="", "", PPG!Z169)</f>
        <v>0</v>
      </c>
      <c r="AJ712" s="30" t="str">
        <f>IF(D712&lt;&gt;"",D712*I712, "0.00")</f>
        <v>0.00</v>
      </c>
      <c r="AK712" s="7" t="str">
        <f>IF(D712&lt;&gt;"",D712, "0")</f>
        <v>0</v>
      </c>
      <c r="AL712" s="7" t="str">
        <f>IF(D712&lt;&gt;"",D712*K712, "0")</f>
        <v>0</v>
      </c>
    </row>
    <row r="713" spans="1:38">
      <c r="A713" s="7">
        <f>IF(OUT!C726="", "", OUT!C726)</f>
        <v>711</v>
      </c>
      <c r="B713" s="18">
        <f>IF(OUT!A726="", "", OUT!A726)</f>
        <v>70829</v>
      </c>
      <c r="C713" s="7" t="str">
        <f>IF(OUT!D726="", "", OUT!D726)</f>
        <v>DB</v>
      </c>
      <c r="D713" s="25"/>
      <c r="E713" s="7" t="str">
        <f>IF(OUT!E726="", "", OUT!E726)</f>
        <v>51 CELL</v>
      </c>
      <c r="F713" s="22" t="str">
        <f>IF(OUT!AE726="NEW", "✷", "")</f>
        <v/>
      </c>
      <c r="G713" t="str">
        <f>IF(OUT!B726="", "", OUT!B726)</f>
        <v>HERB   THYME PRAECOX SNOWDRIFT  (WHITE CREEPING)</v>
      </c>
      <c r="H713" s="19">
        <f>IF(AND($K$3=1,$K$4="N"),P713,IF(AND($K$3=2,$K$4="N"),R713,IF(AND($K$3=3,$K$4="N"),T713,IF(AND($K$3=4,$K$4="N"),V713,IF(AND($K$3=5,$K$4="N"),X713,IF(AND($K$3=1,$K$4="Y"),Z713,IF(AND($K$3=2,$K$4="Y"),AB713,IF(AND($K$3=3,$K$4="Y"),AD713,IF(AND($K$3=4,$K$4="Y"),AF713,IF(AND($K$3=5,$K$4="Y"),AH713,"FALSE"))))))))))</f>
        <v>0.73499999999999999</v>
      </c>
      <c r="I713" s="20">
        <f>IF(AND($K$3=1,$K$4="N"),Q713,IF(AND($K$3=2,$K$4="N"),S713,IF(AND($K$3=3,$K$4="N"),U713,IF(AND($K$3=4,$K$4="N"),W713,IF(AND($K$3=5,$K$4="N"),Y713,IF(AND($K$3=1,$K$4="Y"),AA713,IF(AND($K$3=2,$K$4="Y"),AC713,IF(AND($K$3=3,$K$4="Y"),AE713,IF(AND($K$3=4,$K$4="Y"),AG713,IF(AND($K$3=5,$K$4="Y"),AI713,"FALSE"))))))))))</f>
        <v>36.75</v>
      </c>
      <c r="J713" s="34" t="str">
        <f>IF(OUT!F726="", "", OUT!F726)</f>
        <v>STRIP TRAY</v>
      </c>
      <c r="K713" s="7">
        <f>IF(OUT!P726="", "", OUT!P726)</f>
        <v>50</v>
      </c>
      <c r="L713" s="7" t="str">
        <f>IF(OUT!AE726="", "", OUT!AE726)</f>
        <v/>
      </c>
      <c r="M713" s="7" t="str">
        <f>IF(OUT!AG726="", "", OUT!AG726)</f>
        <v/>
      </c>
      <c r="N713" s="7" t="str">
        <f>IF(OUT!AQ726="", "", OUT!AQ726)</f>
        <v/>
      </c>
      <c r="O713" s="7" t="str">
        <f>IF(OUT!BM726="", "", OUT!BM726)</f>
        <v>T3</v>
      </c>
      <c r="P713" s="8">
        <f>IF(OUT!N726="", "", OUT!N726)</f>
        <v>0.73499999999999999</v>
      </c>
      <c r="Q713" s="9">
        <f>IF(OUT!O726="", "", OUT!O726)</f>
        <v>36.75</v>
      </c>
      <c r="R713" s="8">
        <f>IF(PPG!H726="", "", PPG!H726)</f>
        <v>0</v>
      </c>
      <c r="S713" s="9">
        <f>IF(PPG!I726="", "", PPG!I726)</f>
        <v>0</v>
      </c>
      <c r="T713" s="8">
        <f>IF(PPG!J726="", "", PPG!J726)</f>
        <v>0</v>
      </c>
      <c r="U713" s="9">
        <f>IF(PPG!K726="", "", PPG!K726)</f>
        <v>0</v>
      </c>
      <c r="V713" s="8">
        <f>IF(PPG!L726="", "", PPG!L726)</f>
        <v>0</v>
      </c>
      <c r="W713" s="9">
        <f>IF(PPG!M726="", "", PPG!M726)</f>
        <v>0</v>
      </c>
      <c r="X713" s="8">
        <f>IF(PPG!N726="", "", PPG!N726)</f>
        <v>0</v>
      </c>
      <c r="Y713" s="9">
        <f>IF(PPG!O726="", "", PPG!O726)</f>
        <v>0</v>
      </c>
      <c r="Z713" s="8">
        <f>IF(PPG!Q726="", "", PPG!Q726)</f>
        <v>0.73499999999999999</v>
      </c>
      <c r="AA713" s="9">
        <f>IF(PPG!R726="", "", PPG!R726)</f>
        <v>36.75</v>
      </c>
      <c r="AB713" s="8">
        <f>IF(PPG!S726="", "", PPG!S726)</f>
        <v>0</v>
      </c>
      <c r="AC713" s="9">
        <f>IF(PPG!T726="", "", PPG!T726)</f>
        <v>0</v>
      </c>
      <c r="AD713" s="8">
        <f>IF(PPG!U726="", "", PPG!U726)</f>
        <v>0</v>
      </c>
      <c r="AE713" s="9">
        <f>IF(PPG!V726="", "", PPG!V726)</f>
        <v>0</v>
      </c>
      <c r="AF713" s="8">
        <f>IF(PPG!W726="", "", PPG!W726)</f>
        <v>0</v>
      </c>
      <c r="AG713" s="9">
        <f>IF(PPG!X726="", "", PPG!X726)</f>
        <v>0</v>
      </c>
      <c r="AH713" s="8">
        <f>IF(PPG!Y726="", "", PPG!Y726)</f>
        <v>0</v>
      </c>
      <c r="AI713" s="9">
        <f>IF(PPG!Z726="", "", PPG!Z726)</f>
        <v>0</v>
      </c>
      <c r="AJ713" s="30" t="str">
        <f>IF(D713&lt;&gt;"",D713*I713, "0.00")</f>
        <v>0.00</v>
      </c>
      <c r="AK713" s="7" t="str">
        <f>IF(D713&lt;&gt;"",D713, "0")</f>
        <v>0</v>
      </c>
      <c r="AL713" s="7" t="str">
        <f>IF(D713&lt;&gt;"",D713*K713, "0")</f>
        <v>0</v>
      </c>
    </row>
    <row r="714" spans="1:38">
      <c r="A714" s="7">
        <f>IF(OUT!C910="", "", OUT!C910)</f>
        <v>711</v>
      </c>
      <c r="B714" s="18">
        <f>IF(OUT!A910="", "", OUT!A910)</f>
        <v>77056</v>
      </c>
      <c r="C714" s="7" t="str">
        <f>IF(OUT!D910="", "", OUT!D910)</f>
        <v>DB</v>
      </c>
      <c r="D714" s="25"/>
      <c r="E714" s="7" t="str">
        <f>IF(OUT!E910="", "", OUT!E910)</f>
        <v>51 CELL</v>
      </c>
      <c r="F714" s="22" t="str">
        <f>IF(OUT!AE910="NEW", "✷", "")</f>
        <v/>
      </c>
      <c r="G714" t="str">
        <f>IF(OUT!B910="", "", OUT!B910)</f>
        <v>HERB   THYME PULEGIOIDES FOXLEY</v>
      </c>
      <c r="H714" s="19">
        <f>IF(AND($K$3=1,$K$4="N"),P714,IF(AND($K$3=2,$K$4="N"),R714,IF(AND($K$3=3,$K$4="N"),T714,IF(AND($K$3=4,$K$4="N"),V714,IF(AND($K$3=5,$K$4="N"),X714,IF(AND($K$3=1,$K$4="Y"),Z714,IF(AND($K$3=2,$K$4="Y"),AB714,IF(AND($K$3=3,$K$4="Y"),AD714,IF(AND($K$3=4,$K$4="Y"),AF714,IF(AND($K$3=5,$K$4="Y"),AH714,"FALSE"))))))))))</f>
        <v>0.73499999999999999</v>
      </c>
      <c r="I714" s="20">
        <f>IF(AND($K$3=1,$K$4="N"),Q714,IF(AND($K$3=2,$K$4="N"),S714,IF(AND($K$3=3,$K$4="N"),U714,IF(AND($K$3=4,$K$4="N"),W714,IF(AND($K$3=5,$K$4="N"),Y714,IF(AND($K$3=1,$K$4="Y"),AA714,IF(AND($K$3=2,$K$4="Y"),AC714,IF(AND($K$3=3,$K$4="Y"),AE714,IF(AND($K$3=4,$K$4="Y"),AG714,IF(AND($K$3=5,$K$4="Y"),AI714,"FALSE"))))))))))</f>
        <v>36.75</v>
      </c>
      <c r="J714" s="34" t="str">
        <f>IF(OUT!F910="", "", OUT!F910)</f>
        <v>STRIP TRAY</v>
      </c>
      <c r="K714" s="7">
        <f>IF(OUT!P910="", "", OUT!P910)</f>
        <v>50</v>
      </c>
      <c r="L714" s="7" t="str">
        <f>IF(OUT!AE910="", "", OUT!AE910)</f>
        <v/>
      </c>
      <c r="M714" s="7" t="str">
        <f>IF(OUT!AG910="", "", OUT!AG910)</f>
        <v/>
      </c>
      <c r="N714" s="7" t="str">
        <f>IF(OUT!AQ910="", "", OUT!AQ910)</f>
        <v/>
      </c>
      <c r="O714" s="7" t="str">
        <f>IF(OUT!BM910="", "", OUT!BM910)</f>
        <v>T3</v>
      </c>
      <c r="P714" s="8">
        <f>IF(OUT!N910="", "", OUT!N910)</f>
        <v>0.73499999999999999</v>
      </c>
      <c r="Q714" s="9">
        <f>IF(OUT!O910="", "", OUT!O910)</f>
        <v>36.75</v>
      </c>
      <c r="R714" s="8">
        <f>IF(PPG!H910="", "", PPG!H910)</f>
        <v>0</v>
      </c>
      <c r="S714" s="9">
        <f>IF(PPG!I910="", "", PPG!I910)</f>
        <v>0</v>
      </c>
      <c r="T714" s="8">
        <f>IF(PPG!J910="", "", PPG!J910)</f>
        <v>0</v>
      </c>
      <c r="U714" s="9">
        <f>IF(PPG!K910="", "", PPG!K910)</f>
        <v>0</v>
      </c>
      <c r="V714" s="8">
        <f>IF(PPG!L910="", "", PPG!L910)</f>
        <v>0</v>
      </c>
      <c r="W714" s="9">
        <f>IF(PPG!M910="", "", PPG!M910)</f>
        <v>0</v>
      </c>
      <c r="X714" s="8">
        <f>IF(PPG!N910="", "", PPG!N910)</f>
        <v>0</v>
      </c>
      <c r="Y714" s="9">
        <f>IF(PPG!O910="", "", PPG!O910)</f>
        <v>0</v>
      </c>
      <c r="Z714" s="8">
        <f>IF(PPG!Q910="", "", PPG!Q910)</f>
        <v>0.73499999999999999</v>
      </c>
      <c r="AA714" s="9">
        <f>IF(PPG!R910="", "", PPG!R910)</f>
        <v>36.75</v>
      </c>
      <c r="AB714" s="8">
        <f>IF(PPG!S910="", "", PPG!S910)</f>
        <v>0</v>
      </c>
      <c r="AC714" s="9">
        <f>IF(PPG!T910="", "", PPG!T910)</f>
        <v>0</v>
      </c>
      <c r="AD714" s="8">
        <f>IF(PPG!U910="", "", PPG!U910)</f>
        <v>0</v>
      </c>
      <c r="AE714" s="9">
        <f>IF(PPG!V910="", "", PPG!V910)</f>
        <v>0</v>
      </c>
      <c r="AF714" s="8">
        <f>IF(PPG!W910="", "", PPG!W910)</f>
        <v>0</v>
      </c>
      <c r="AG714" s="9">
        <f>IF(PPG!X910="", "", PPG!X910)</f>
        <v>0</v>
      </c>
      <c r="AH714" s="8">
        <f>IF(PPG!Y910="", "", PPG!Y910)</f>
        <v>0</v>
      </c>
      <c r="AI714" s="9">
        <f>IF(PPG!Z910="", "", PPG!Z910)</f>
        <v>0</v>
      </c>
      <c r="AJ714" s="30" t="str">
        <f>IF(D714&lt;&gt;"",D714*I714, "0.00")</f>
        <v>0.00</v>
      </c>
      <c r="AK714" s="7" t="str">
        <f>IF(D714&lt;&gt;"",D714, "0")</f>
        <v>0</v>
      </c>
      <c r="AL714" s="7" t="str">
        <f>IF(D714&lt;&gt;"",D714*K714, "0")</f>
        <v>0</v>
      </c>
    </row>
    <row r="715" spans="1:38">
      <c r="A715" s="7">
        <f>IF(OUT!C626="", "", OUT!C626)</f>
        <v>711</v>
      </c>
      <c r="B715" s="18">
        <f>IF(OUT!A626="", "", OUT!A626)</f>
        <v>67047</v>
      </c>
      <c r="C715" s="7" t="str">
        <f>IF(OUT!D626="", "", OUT!D626)</f>
        <v>DB</v>
      </c>
      <c r="D715" s="25"/>
      <c r="E715" s="7" t="str">
        <f>IF(OUT!E626="", "", OUT!E626)</f>
        <v>51 CELL</v>
      </c>
      <c r="F715" s="22" t="str">
        <f>IF(OUT!AE626="NEW", "✷", "")</f>
        <v/>
      </c>
      <c r="G715" t="str">
        <f>IF(OUT!B626="", "", OUT!B626)</f>
        <v>HERB   THYME VULGARIS (SEED) (Green)</v>
      </c>
      <c r="H715" s="19">
        <f>IF(AND($K$3=1,$K$4="N"),P715,IF(AND($K$3=2,$K$4="N"),R715,IF(AND($K$3=3,$K$4="N"),T715,IF(AND($K$3=4,$K$4="N"),V715,IF(AND($K$3=5,$K$4="N"),X715,IF(AND($K$3=1,$K$4="Y"),Z715,IF(AND($K$3=2,$K$4="Y"),AB715,IF(AND($K$3=3,$K$4="Y"),AD715,IF(AND($K$3=4,$K$4="Y"),AF715,IF(AND($K$3=5,$K$4="Y"),AH715,"FALSE"))))))))))</f>
        <v>0.47399999999999998</v>
      </c>
      <c r="I715" s="20">
        <f>IF(AND($K$3=1,$K$4="N"),Q715,IF(AND($K$3=2,$K$4="N"),S715,IF(AND($K$3=3,$K$4="N"),U715,IF(AND($K$3=4,$K$4="N"),W715,IF(AND($K$3=5,$K$4="N"),Y715,IF(AND($K$3=1,$K$4="Y"),AA715,IF(AND($K$3=2,$K$4="Y"),AC715,IF(AND($K$3=3,$K$4="Y"),AE715,IF(AND($K$3=4,$K$4="Y"),AG715,IF(AND($K$3=5,$K$4="Y"),AI715,"FALSE"))))))))))</f>
        <v>23.7</v>
      </c>
      <c r="J715" s="34" t="str">
        <f>IF(OUT!F626="", "", OUT!F626)</f>
        <v>STRIP TRAY</v>
      </c>
      <c r="K715" s="7">
        <f>IF(OUT!P626="", "", OUT!P626)</f>
        <v>50</v>
      </c>
      <c r="L715" s="7" t="str">
        <f>IF(OUT!AE626="", "", OUT!AE626)</f>
        <v/>
      </c>
      <c r="M715" s="7" t="str">
        <f>IF(OUT!AG626="", "", OUT!AG626)</f>
        <v/>
      </c>
      <c r="N715" s="7" t="str">
        <f>IF(OUT!AQ626="", "", OUT!AQ626)</f>
        <v/>
      </c>
      <c r="O715" s="7" t="str">
        <f>IF(OUT!BM626="", "", OUT!BM626)</f>
        <v>T3</v>
      </c>
      <c r="P715" s="8">
        <f>IF(OUT!N626="", "", OUT!N626)</f>
        <v>0.47399999999999998</v>
      </c>
      <c r="Q715" s="9">
        <f>IF(OUT!O626="", "", OUT!O626)</f>
        <v>23.7</v>
      </c>
      <c r="R715" s="8">
        <f>IF(PPG!H626="", "", PPG!H626)</f>
        <v>0</v>
      </c>
      <c r="S715" s="9">
        <f>IF(PPG!I626="", "", PPG!I626)</f>
        <v>0</v>
      </c>
      <c r="T715" s="8">
        <f>IF(PPG!J626="", "", PPG!J626)</f>
        <v>0</v>
      </c>
      <c r="U715" s="9">
        <f>IF(PPG!K626="", "", PPG!K626)</f>
        <v>0</v>
      </c>
      <c r="V715" s="8">
        <f>IF(PPG!L626="", "", PPG!L626)</f>
        <v>0</v>
      </c>
      <c r="W715" s="9">
        <f>IF(PPG!M626="", "", PPG!M626)</f>
        <v>0</v>
      </c>
      <c r="X715" s="8">
        <f>IF(PPG!N626="", "", PPG!N626)</f>
        <v>0</v>
      </c>
      <c r="Y715" s="9">
        <f>IF(PPG!O626="", "", PPG!O626)</f>
        <v>0</v>
      </c>
      <c r="Z715" s="8">
        <f>IF(PPG!Q626="", "", PPG!Q626)</f>
        <v>0.47399999999999998</v>
      </c>
      <c r="AA715" s="9">
        <f>IF(PPG!R626="", "", PPG!R626)</f>
        <v>23.7</v>
      </c>
      <c r="AB715" s="8">
        <f>IF(PPG!S626="", "", PPG!S626)</f>
        <v>0</v>
      </c>
      <c r="AC715" s="9">
        <f>IF(PPG!T626="", "", PPG!T626)</f>
        <v>0</v>
      </c>
      <c r="AD715" s="8">
        <f>IF(PPG!U626="", "", PPG!U626)</f>
        <v>0</v>
      </c>
      <c r="AE715" s="9">
        <f>IF(PPG!V626="", "", PPG!V626)</f>
        <v>0</v>
      </c>
      <c r="AF715" s="8">
        <f>IF(PPG!W626="", "", PPG!W626)</f>
        <v>0</v>
      </c>
      <c r="AG715" s="9">
        <f>IF(PPG!X626="", "", PPG!X626)</f>
        <v>0</v>
      </c>
      <c r="AH715" s="8">
        <f>IF(PPG!Y626="", "", PPG!Y626)</f>
        <v>0</v>
      </c>
      <c r="AI715" s="9">
        <f>IF(PPG!Z626="", "", PPG!Z626)</f>
        <v>0</v>
      </c>
      <c r="AJ715" s="30" t="str">
        <f>IF(D715&lt;&gt;"",D715*I715, "0.00")</f>
        <v>0.00</v>
      </c>
      <c r="AK715" s="7" t="str">
        <f>IF(D715&lt;&gt;"",D715, "0")</f>
        <v>0</v>
      </c>
      <c r="AL715" s="7" t="str">
        <f>IF(D715&lt;&gt;"",D715*K715, "0")</f>
        <v>0</v>
      </c>
    </row>
    <row r="716" spans="1:38">
      <c r="A716" s="7">
        <f>IF(OUT!C155="", "", OUT!C155)</f>
        <v>711</v>
      </c>
      <c r="B716" s="18">
        <f>IF(OUT!A155="", "", OUT!A155)</f>
        <v>30955</v>
      </c>
      <c r="C716" s="7" t="str">
        <f>IF(OUT!D155="", "", OUT!D155)</f>
        <v>DB</v>
      </c>
      <c r="D716" s="25"/>
      <c r="E716" s="7" t="str">
        <f>IF(OUT!E155="", "", OUT!E155)</f>
        <v>51 CELL</v>
      </c>
      <c r="F716" s="22" t="str">
        <f>IF(OUT!AE155="NEW", "✷", "")</f>
        <v/>
      </c>
      <c r="G716" t="str">
        <f>IF(OUT!B155="", "", OUT!B155)</f>
        <v>HERB   THYME VULGARIS ENGLISH (Upright)</v>
      </c>
      <c r="H716" s="19">
        <f>IF(AND($K$3=1,$K$4="N"),P716,IF(AND($K$3=2,$K$4="N"),R716,IF(AND($K$3=3,$K$4="N"),T716,IF(AND($K$3=4,$K$4="N"),V716,IF(AND($K$3=5,$K$4="N"),X716,IF(AND($K$3=1,$K$4="Y"),Z716,IF(AND($K$3=2,$K$4="Y"),AB716,IF(AND($K$3=3,$K$4="Y"),AD716,IF(AND($K$3=4,$K$4="Y"),AF716,IF(AND($K$3=5,$K$4="Y"),AH716,"FALSE"))))))))))</f>
        <v>0.73499999999999999</v>
      </c>
      <c r="I716" s="20">
        <f>IF(AND($K$3=1,$K$4="N"),Q716,IF(AND($K$3=2,$K$4="N"),S716,IF(AND($K$3=3,$K$4="N"),U716,IF(AND($K$3=4,$K$4="N"),W716,IF(AND($K$3=5,$K$4="N"),Y716,IF(AND($K$3=1,$K$4="Y"),AA716,IF(AND($K$3=2,$K$4="Y"),AC716,IF(AND($K$3=3,$K$4="Y"),AE716,IF(AND($K$3=4,$K$4="Y"),AG716,IF(AND($K$3=5,$K$4="Y"),AI716,"FALSE"))))))))))</f>
        <v>36.75</v>
      </c>
      <c r="J716" s="34" t="str">
        <f>IF(OUT!F155="", "", OUT!F155)</f>
        <v>STRIP TRAY</v>
      </c>
      <c r="K716" s="7">
        <f>IF(OUT!P155="", "", OUT!P155)</f>
        <v>50</v>
      </c>
      <c r="L716" s="7" t="str">
        <f>IF(OUT!AE155="", "", OUT!AE155)</f>
        <v/>
      </c>
      <c r="M716" s="7" t="str">
        <f>IF(OUT!AG155="", "", OUT!AG155)</f>
        <v/>
      </c>
      <c r="N716" s="7" t="str">
        <f>IF(OUT!AQ155="", "", OUT!AQ155)</f>
        <v/>
      </c>
      <c r="O716" s="7" t="str">
        <f>IF(OUT!BM155="", "", OUT!BM155)</f>
        <v>T3</v>
      </c>
      <c r="P716" s="8">
        <f>IF(OUT!N155="", "", OUT!N155)</f>
        <v>0.73499999999999999</v>
      </c>
      <c r="Q716" s="9">
        <f>IF(OUT!O155="", "", OUT!O155)</f>
        <v>36.75</v>
      </c>
      <c r="R716" s="8">
        <f>IF(PPG!H155="", "", PPG!H155)</f>
        <v>0</v>
      </c>
      <c r="S716" s="9">
        <f>IF(PPG!I155="", "", PPG!I155)</f>
        <v>0</v>
      </c>
      <c r="T716" s="8">
        <f>IF(PPG!J155="", "", PPG!J155)</f>
        <v>0</v>
      </c>
      <c r="U716" s="9">
        <f>IF(PPG!K155="", "", PPG!K155)</f>
        <v>0</v>
      </c>
      <c r="V716" s="8">
        <f>IF(PPG!L155="", "", PPG!L155)</f>
        <v>0</v>
      </c>
      <c r="W716" s="9">
        <f>IF(PPG!M155="", "", PPG!M155)</f>
        <v>0</v>
      </c>
      <c r="X716" s="8">
        <f>IF(PPG!N155="", "", PPG!N155)</f>
        <v>0</v>
      </c>
      <c r="Y716" s="9">
        <f>IF(PPG!O155="", "", PPG!O155)</f>
        <v>0</v>
      </c>
      <c r="Z716" s="8">
        <f>IF(PPG!Q155="", "", PPG!Q155)</f>
        <v>0.73499999999999999</v>
      </c>
      <c r="AA716" s="9">
        <f>IF(PPG!R155="", "", PPG!R155)</f>
        <v>36.75</v>
      </c>
      <c r="AB716" s="8">
        <f>IF(PPG!S155="", "", PPG!S155)</f>
        <v>0</v>
      </c>
      <c r="AC716" s="9">
        <f>IF(PPG!T155="", "", PPG!T155)</f>
        <v>0</v>
      </c>
      <c r="AD716" s="8">
        <f>IF(PPG!U155="", "", PPG!U155)</f>
        <v>0</v>
      </c>
      <c r="AE716" s="9">
        <f>IF(PPG!V155="", "", PPG!V155)</f>
        <v>0</v>
      </c>
      <c r="AF716" s="8">
        <f>IF(PPG!W155="", "", PPG!W155)</f>
        <v>0</v>
      </c>
      <c r="AG716" s="9">
        <f>IF(PPG!X155="", "", PPG!X155)</f>
        <v>0</v>
      </c>
      <c r="AH716" s="8">
        <f>IF(PPG!Y155="", "", PPG!Y155)</f>
        <v>0</v>
      </c>
      <c r="AI716" s="9">
        <f>IF(PPG!Z155="", "", PPG!Z155)</f>
        <v>0</v>
      </c>
      <c r="AJ716" s="30" t="str">
        <f>IF(D716&lt;&gt;"",D716*I716, "0.00")</f>
        <v>0.00</v>
      </c>
      <c r="AK716" s="7" t="str">
        <f>IF(D716&lt;&gt;"",D716, "0")</f>
        <v>0</v>
      </c>
      <c r="AL716" s="7" t="str">
        <f>IF(D716&lt;&gt;"",D716*K716, "0")</f>
        <v>0</v>
      </c>
    </row>
    <row r="717" spans="1:38">
      <c r="A717" s="7">
        <f>IF(OUT!C156="", "", OUT!C156)</f>
        <v>711</v>
      </c>
      <c r="B717" s="18">
        <f>IF(OUT!A156="", "", OUT!A156)</f>
        <v>30955</v>
      </c>
      <c r="C717" s="7" t="str">
        <f>IF(OUT!D156="", "", OUT!D156)</f>
        <v>M</v>
      </c>
      <c r="D717" s="25"/>
      <c r="E717" s="7" t="str">
        <f>IF(OUT!E156="", "", OUT!E156)</f>
        <v>50 TRAY</v>
      </c>
      <c r="F717" s="22" t="str">
        <f>IF(OUT!AE156="NEW", "✷", "")</f>
        <v/>
      </c>
      <c r="G717" t="str">
        <f>IF(OUT!B156="", "", OUT!B156)</f>
        <v>HERB   THYME VULGARIS ENGLISH (Upright)</v>
      </c>
      <c r="H717" s="19">
        <f>IF(AND($K$3=1,$K$4="N"),P717,IF(AND($K$3=2,$K$4="N"),R717,IF(AND($K$3=3,$K$4="N"),T717,IF(AND($K$3=4,$K$4="N"),V717,IF(AND($K$3=5,$K$4="N"),X717,IF(AND($K$3=1,$K$4="Y"),Z717,IF(AND($K$3=2,$K$4="Y"),AB717,IF(AND($K$3=3,$K$4="Y"),AD717,IF(AND($K$3=4,$K$4="Y"),AF717,IF(AND($K$3=5,$K$4="Y"),AH717,"FALSE"))))))))))</f>
        <v>1.456</v>
      </c>
      <c r="I717" s="20">
        <f>IF(AND($K$3=1,$K$4="N"),Q717,IF(AND($K$3=2,$K$4="N"),S717,IF(AND($K$3=3,$K$4="N"),U717,IF(AND($K$3=4,$K$4="N"),W717,IF(AND($K$3=5,$K$4="N"),Y717,IF(AND($K$3=1,$K$4="Y"),AA717,IF(AND($K$3=2,$K$4="Y"),AC717,IF(AND($K$3=3,$K$4="Y"),AE717,IF(AND($K$3=4,$K$4="Y"),AG717,IF(AND($K$3=5,$K$4="Y"),AI717,"FALSE"))))))))))</f>
        <v>72.8</v>
      </c>
      <c r="J717" s="34" t="str">
        <f>IF(OUT!F156="", "", OUT!F156)</f>
        <v/>
      </c>
      <c r="K717" s="7">
        <f>IF(OUT!P156="", "", OUT!P156)</f>
        <v>50</v>
      </c>
      <c r="L717" s="7" t="str">
        <f>IF(OUT!AE156="", "", OUT!AE156)</f>
        <v/>
      </c>
      <c r="M717" s="7" t="str">
        <f>IF(OUT!AG156="", "", OUT!AG156)</f>
        <v/>
      </c>
      <c r="N717" s="7" t="str">
        <f>IF(OUT!AQ156="", "", OUT!AQ156)</f>
        <v/>
      </c>
      <c r="O717" s="7" t="str">
        <f>IF(OUT!BM156="", "", OUT!BM156)</f>
        <v>T3</v>
      </c>
      <c r="P717" s="8">
        <f>IF(OUT!N156="", "", OUT!N156)</f>
        <v>1.456</v>
      </c>
      <c r="Q717" s="9">
        <f>IF(OUT!O156="", "", OUT!O156)</f>
        <v>72.8</v>
      </c>
      <c r="R717" s="8">
        <f>IF(PPG!H156="", "", PPG!H156)</f>
        <v>0</v>
      </c>
      <c r="S717" s="9">
        <f>IF(PPG!I156="", "", PPG!I156)</f>
        <v>0</v>
      </c>
      <c r="T717" s="8">
        <f>IF(PPG!J156="", "", PPG!J156)</f>
        <v>0</v>
      </c>
      <c r="U717" s="9">
        <f>IF(PPG!K156="", "", PPG!K156)</f>
        <v>0</v>
      </c>
      <c r="V717" s="8">
        <f>IF(PPG!L156="", "", PPG!L156)</f>
        <v>0</v>
      </c>
      <c r="W717" s="9">
        <f>IF(PPG!M156="", "", PPG!M156)</f>
        <v>0</v>
      </c>
      <c r="X717" s="8">
        <f>IF(PPG!N156="", "", PPG!N156)</f>
        <v>0</v>
      </c>
      <c r="Y717" s="9">
        <f>IF(PPG!O156="", "", PPG!O156)</f>
        <v>0</v>
      </c>
      <c r="Z717" s="8">
        <f>IF(PPG!Q156="", "", PPG!Q156)</f>
        <v>1.456</v>
      </c>
      <c r="AA717" s="9">
        <f>IF(PPG!R156="", "", PPG!R156)</f>
        <v>72.8</v>
      </c>
      <c r="AB717" s="8">
        <f>IF(PPG!S156="", "", PPG!S156)</f>
        <v>0</v>
      </c>
      <c r="AC717" s="9">
        <f>IF(PPG!T156="", "", PPG!T156)</f>
        <v>0</v>
      </c>
      <c r="AD717" s="8">
        <f>IF(PPG!U156="", "", PPG!U156)</f>
        <v>0</v>
      </c>
      <c r="AE717" s="9">
        <f>IF(PPG!V156="", "", PPG!V156)</f>
        <v>0</v>
      </c>
      <c r="AF717" s="8">
        <f>IF(PPG!W156="", "", PPG!W156)</f>
        <v>0</v>
      </c>
      <c r="AG717" s="9">
        <f>IF(PPG!X156="", "", PPG!X156)</f>
        <v>0</v>
      </c>
      <c r="AH717" s="8">
        <f>IF(PPG!Y156="", "", PPG!Y156)</f>
        <v>0</v>
      </c>
      <c r="AI717" s="9">
        <f>IF(PPG!Z156="", "", PPG!Z156)</f>
        <v>0</v>
      </c>
      <c r="AJ717" s="30" t="str">
        <f>IF(D717&lt;&gt;"",D717*I717, "0.00")</f>
        <v>0.00</v>
      </c>
      <c r="AK717" s="7" t="str">
        <f>IF(D717&lt;&gt;"",D717, "0")</f>
        <v>0</v>
      </c>
      <c r="AL717" s="7" t="str">
        <f>IF(D717&lt;&gt;"",D717*K717, "0")</f>
        <v>0</v>
      </c>
    </row>
    <row r="718" spans="1:38">
      <c r="A718" s="7">
        <f>IF(OUT!C439="", "", OUT!C439)</f>
        <v>711</v>
      </c>
      <c r="B718" s="18">
        <f>IF(OUT!A439="", "", OUT!A439)</f>
        <v>57182</v>
      </c>
      <c r="C718" s="7" t="str">
        <f>IF(OUT!D439="", "", OUT!D439)</f>
        <v>DB</v>
      </c>
      <c r="D718" s="25"/>
      <c r="E718" s="7" t="str">
        <f>IF(OUT!E439="", "", OUT!E439)</f>
        <v>51 CELL</v>
      </c>
      <c r="F718" s="22" t="str">
        <f>IF(OUT!AE439="NEW", "✷", "")</f>
        <v/>
      </c>
      <c r="G718" t="str">
        <f>IF(OUT!B439="", "", OUT!B439)</f>
        <v>HERB   THYME VULGARIS ENGLISH COMPACT</v>
      </c>
      <c r="H718" s="19">
        <f>IF(AND($K$3=1,$K$4="N"),P718,IF(AND($K$3=2,$K$4="N"),R718,IF(AND($K$3=3,$K$4="N"),T718,IF(AND($K$3=4,$K$4="N"),V718,IF(AND($K$3=5,$K$4="N"),X718,IF(AND($K$3=1,$K$4="Y"),Z718,IF(AND($K$3=2,$K$4="Y"),AB718,IF(AND($K$3=3,$K$4="Y"),AD718,IF(AND($K$3=4,$K$4="Y"),AF718,IF(AND($K$3=5,$K$4="Y"),AH718,"FALSE"))))))))))</f>
        <v>0.73499999999999999</v>
      </c>
      <c r="I718" s="20">
        <f>IF(AND($K$3=1,$K$4="N"),Q718,IF(AND($K$3=2,$K$4="N"),S718,IF(AND($K$3=3,$K$4="N"),U718,IF(AND($K$3=4,$K$4="N"),W718,IF(AND($K$3=5,$K$4="N"),Y718,IF(AND($K$3=1,$K$4="Y"),AA718,IF(AND($K$3=2,$K$4="Y"),AC718,IF(AND($K$3=3,$K$4="Y"),AE718,IF(AND($K$3=4,$K$4="Y"),AG718,IF(AND($K$3=5,$K$4="Y"),AI718,"FALSE"))))))))))</f>
        <v>36.75</v>
      </c>
      <c r="J718" s="34" t="str">
        <f>IF(OUT!F439="", "", OUT!F439)</f>
        <v>STRIP TRAY</v>
      </c>
      <c r="K718" s="7">
        <f>IF(OUT!P439="", "", OUT!P439)</f>
        <v>50</v>
      </c>
      <c r="L718" s="7" t="str">
        <f>IF(OUT!AE439="", "", OUT!AE439)</f>
        <v/>
      </c>
      <c r="M718" s="7" t="str">
        <f>IF(OUT!AG439="", "", OUT!AG439)</f>
        <v/>
      </c>
      <c r="N718" s="7" t="str">
        <f>IF(OUT!AQ439="", "", OUT!AQ439)</f>
        <v/>
      </c>
      <c r="O718" s="7" t="str">
        <f>IF(OUT!BM439="", "", OUT!BM439)</f>
        <v>T3</v>
      </c>
      <c r="P718" s="8">
        <f>IF(OUT!N439="", "", OUT!N439)</f>
        <v>0.73499999999999999</v>
      </c>
      <c r="Q718" s="9">
        <f>IF(OUT!O439="", "", OUT!O439)</f>
        <v>36.75</v>
      </c>
      <c r="R718" s="8">
        <f>IF(PPG!H439="", "", PPG!H439)</f>
        <v>0</v>
      </c>
      <c r="S718" s="9">
        <f>IF(PPG!I439="", "", PPG!I439)</f>
        <v>0</v>
      </c>
      <c r="T718" s="8">
        <f>IF(PPG!J439="", "", PPG!J439)</f>
        <v>0</v>
      </c>
      <c r="U718" s="9">
        <f>IF(PPG!K439="", "", PPG!K439)</f>
        <v>0</v>
      </c>
      <c r="V718" s="8">
        <f>IF(PPG!L439="", "", PPG!L439)</f>
        <v>0</v>
      </c>
      <c r="W718" s="9">
        <f>IF(PPG!M439="", "", PPG!M439)</f>
        <v>0</v>
      </c>
      <c r="X718" s="8">
        <f>IF(PPG!N439="", "", PPG!N439)</f>
        <v>0</v>
      </c>
      <c r="Y718" s="9">
        <f>IF(PPG!O439="", "", PPG!O439)</f>
        <v>0</v>
      </c>
      <c r="Z718" s="8">
        <f>IF(PPG!Q439="", "", PPG!Q439)</f>
        <v>0.73499999999999999</v>
      </c>
      <c r="AA718" s="9">
        <f>IF(PPG!R439="", "", PPG!R439)</f>
        <v>36.75</v>
      </c>
      <c r="AB718" s="8">
        <f>IF(PPG!S439="", "", PPG!S439)</f>
        <v>0</v>
      </c>
      <c r="AC718" s="9">
        <f>IF(PPG!T439="", "", PPG!T439)</f>
        <v>0</v>
      </c>
      <c r="AD718" s="8">
        <f>IF(PPG!U439="", "", PPG!U439)</f>
        <v>0</v>
      </c>
      <c r="AE718" s="9">
        <f>IF(PPG!V439="", "", PPG!V439)</f>
        <v>0</v>
      </c>
      <c r="AF718" s="8">
        <f>IF(PPG!W439="", "", PPG!W439)</f>
        <v>0</v>
      </c>
      <c r="AG718" s="9">
        <f>IF(PPG!X439="", "", PPG!X439)</f>
        <v>0</v>
      </c>
      <c r="AH718" s="8">
        <f>IF(PPG!Y439="", "", PPG!Y439)</f>
        <v>0</v>
      </c>
      <c r="AI718" s="9">
        <f>IF(PPG!Z439="", "", PPG!Z439)</f>
        <v>0</v>
      </c>
      <c r="AJ718" s="30" t="str">
        <f>IF(D718&lt;&gt;"",D718*I718, "0.00")</f>
        <v>0.00</v>
      </c>
      <c r="AK718" s="7" t="str">
        <f>IF(D718&lt;&gt;"",D718, "0")</f>
        <v>0</v>
      </c>
      <c r="AL718" s="7" t="str">
        <f>IF(D718&lt;&gt;"",D718*K718, "0")</f>
        <v>0</v>
      </c>
    </row>
    <row r="719" spans="1:38">
      <c r="A719" s="7">
        <f>IF(OUT!C440="", "", OUT!C440)</f>
        <v>711</v>
      </c>
      <c r="B719" s="18">
        <f>IF(OUT!A440="", "", OUT!A440)</f>
        <v>57182</v>
      </c>
      <c r="C719" s="7" t="str">
        <f>IF(OUT!D440="", "", OUT!D440)</f>
        <v>M</v>
      </c>
      <c r="D719" s="25"/>
      <c r="E719" s="7" t="str">
        <f>IF(OUT!E440="", "", OUT!E440)</f>
        <v>50 TRAY</v>
      </c>
      <c r="F719" s="22" t="str">
        <f>IF(OUT!AE440="NEW", "✷", "")</f>
        <v/>
      </c>
      <c r="G719" t="str">
        <f>IF(OUT!B440="", "", OUT!B440)</f>
        <v>HERB   THYME VULGARIS ENGLISH COMPACT</v>
      </c>
      <c r="H719" s="19">
        <f>IF(AND($K$3=1,$K$4="N"),P719,IF(AND($K$3=2,$K$4="N"),R719,IF(AND($K$3=3,$K$4="N"),T719,IF(AND($K$3=4,$K$4="N"),V719,IF(AND($K$3=5,$K$4="N"),X719,IF(AND($K$3=1,$K$4="Y"),Z719,IF(AND($K$3=2,$K$4="Y"),AB719,IF(AND($K$3=3,$K$4="Y"),AD719,IF(AND($K$3=4,$K$4="Y"),AF719,IF(AND($K$3=5,$K$4="Y"),AH719,"FALSE"))))))))))</f>
        <v>1.456</v>
      </c>
      <c r="I719" s="20">
        <f>IF(AND($K$3=1,$K$4="N"),Q719,IF(AND($K$3=2,$K$4="N"),S719,IF(AND($K$3=3,$K$4="N"),U719,IF(AND($K$3=4,$K$4="N"),W719,IF(AND($K$3=5,$K$4="N"),Y719,IF(AND($K$3=1,$K$4="Y"),AA719,IF(AND($K$3=2,$K$4="Y"),AC719,IF(AND($K$3=3,$K$4="Y"),AE719,IF(AND($K$3=4,$K$4="Y"),AG719,IF(AND($K$3=5,$K$4="Y"),AI719,"FALSE"))))))))))</f>
        <v>72.8</v>
      </c>
      <c r="J719" s="34" t="str">
        <f>IF(OUT!F440="", "", OUT!F440)</f>
        <v/>
      </c>
      <c r="K719" s="7">
        <f>IF(OUT!P440="", "", OUT!P440)</f>
        <v>50</v>
      </c>
      <c r="L719" s="7" t="str">
        <f>IF(OUT!AE440="", "", OUT!AE440)</f>
        <v/>
      </c>
      <c r="M719" s="7" t="str">
        <f>IF(OUT!AG440="", "", OUT!AG440)</f>
        <v/>
      </c>
      <c r="N719" s="7" t="str">
        <f>IF(OUT!AQ440="", "", OUT!AQ440)</f>
        <v/>
      </c>
      <c r="O719" s="7" t="str">
        <f>IF(OUT!BM440="", "", OUT!BM440)</f>
        <v>T3</v>
      </c>
      <c r="P719" s="8">
        <f>IF(OUT!N440="", "", OUT!N440)</f>
        <v>1.456</v>
      </c>
      <c r="Q719" s="9">
        <f>IF(OUT!O440="", "", OUT!O440)</f>
        <v>72.8</v>
      </c>
      <c r="R719" s="8">
        <f>IF(PPG!H440="", "", PPG!H440)</f>
        <v>0</v>
      </c>
      <c r="S719" s="9">
        <f>IF(PPG!I440="", "", PPG!I440)</f>
        <v>0</v>
      </c>
      <c r="T719" s="8">
        <f>IF(PPG!J440="", "", PPG!J440)</f>
        <v>0</v>
      </c>
      <c r="U719" s="9">
        <f>IF(PPG!K440="", "", PPG!K440)</f>
        <v>0</v>
      </c>
      <c r="V719" s="8">
        <f>IF(PPG!L440="", "", PPG!L440)</f>
        <v>0</v>
      </c>
      <c r="W719" s="9">
        <f>IF(PPG!M440="", "", PPG!M440)</f>
        <v>0</v>
      </c>
      <c r="X719" s="8">
        <f>IF(PPG!N440="", "", PPG!N440)</f>
        <v>0</v>
      </c>
      <c r="Y719" s="9">
        <f>IF(PPG!O440="", "", PPG!O440)</f>
        <v>0</v>
      </c>
      <c r="Z719" s="8">
        <f>IF(PPG!Q440="", "", PPG!Q440)</f>
        <v>1.456</v>
      </c>
      <c r="AA719" s="9">
        <f>IF(PPG!R440="", "", PPG!R440)</f>
        <v>72.8</v>
      </c>
      <c r="AB719" s="8">
        <f>IF(PPG!S440="", "", PPG!S440)</f>
        <v>0</v>
      </c>
      <c r="AC719" s="9">
        <f>IF(PPG!T440="", "", PPG!T440)</f>
        <v>0</v>
      </c>
      <c r="AD719" s="8">
        <f>IF(PPG!U440="", "", PPG!U440)</f>
        <v>0</v>
      </c>
      <c r="AE719" s="9">
        <f>IF(PPG!V440="", "", PPG!V440)</f>
        <v>0</v>
      </c>
      <c r="AF719" s="8">
        <f>IF(PPG!W440="", "", PPG!W440)</f>
        <v>0</v>
      </c>
      <c r="AG719" s="9">
        <f>IF(PPG!X440="", "", PPG!X440)</f>
        <v>0</v>
      </c>
      <c r="AH719" s="8">
        <f>IF(PPG!Y440="", "", PPG!Y440)</f>
        <v>0</v>
      </c>
      <c r="AI719" s="9">
        <f>IF(PPG!Z440="", "", PPG!Z440)</f>
        <v>0</v>
      </c>
      <c r="AJ719" s="30" t="str">
        <f>IF(D719&lt;&gt;"",D719*I719, "0.00")</f>
        <v>0.00</v>
      </c>
      <c r="AK719" s="7" t="str">
        <f>IF(D719&lt;&gt;"",D719, "0")</f>
        <v>0</v>
      </c>
      <c r="AL719" s="7" t="str">
        <f>IF(D719&lt;&gt;"",D719*K719, "0")</f>
        <v>0</v>
      </c>
    </row>
    <row r="720" spans="1:38">
      <c r="A720" s="7">
        <f>IF(OUT!C1242="", "", OUT!C1242)</f>
        <v>711</v>
      </c>
      <c r="B720" s="18">
        <f>IF(OUT!A1242="", "", OUT!A1242)</f>
        <v>87293</v>
      </c>
      <c r="C720" s="7" t="str">
        <f>IF(OUT!D1242="", "", OUT!D1242)</f>
        <v>DB</v>
      </c>
      <c r="D720" s="25"/>
      <c r="E720" s="7" t="str">
        <f>IF(OUT!E1242="", "", OUT!E1242)</f>
        <v>51 CELL</v>
      </c>
      <c r="F720" s="22" t="str">
        <f>IF(OUT!AE1242="NEW", "✷", "")</f>
        <v/>
      </c>
      <c r="G720" t="str">
        <f>IF(OUT!B1242="", "", OUT!B1242)</f>
        <v>HERB   THYME VULGARIS FRENCH (Upright)</v>
      </c>
      <c r="H720" s="19">
        <f>IF(AND($K$3=1,$K$4="N"),P720,IF(AND($K$3=2,$K$4="N"),R720,IF(AND($K$3=3,$K$4="N"),T720,IF(AND($K$3=4,$K$4="N"),V720,IF(AND($K$3=5,$K$4="N"),X720,IF(AND($K$3=1,$K$4="Y"),Z720,IF(AND($K$3=2,$K$4="Y"),AB720,IF(AND($K$3=3,$K$4="Y"),AD720,IF(AND($K$3=4,$K$4="Y"),AF720,IF(AND($K$3=5,$K$4="Y"),AH720,"FALSE"))))))))))</f>
        <v>0.73499999999999999</v>
      </c>
      <c r="I720" s="20">
        <f>IF(AND($K$3=1,$K$4="N"),Q720,IF(AND($K$3=2,$K$4="N"),S720,IF(AND($K$3=3,$K$4="N"),U720,IF(AND($K$3=4,$K$4="N"),W720,IF(AND($K$3=5,$K$4="N"),Y720,IF(AND($K$3=1,$K$4="Y"),AA720,IF(AND($K$3=2,$K$4="Y"),AC720,IF(AND($K$3=3,$K$4="Y"),AE720,IF(AND($K$3=4,$K$4="Y"),AG720,IF(AND($K$3=5,$K$4="Y"),AI720,"FALSE"))))))))))</f>
        <v>36.75</v>
      </c>
      <c r="J720" s="34" t="str">
        <f>IF(OUT!F1242="", "", OUT!F1242)</f>
        <v>STRIP TRAY</v>
      </c>
      <c r="K720" s="7">
        <f>IF(OUT!P1242="", "", OUT!P1242)</f>
        <v>50</v>
      </c>
      <c r="L720" s="7" t="str">
        <f>IF(OUT!AE1242="", "", OUT!AE1242)</f>
        <v/>
      </c>
      <c r="M720" s="7" t="str">
        <f>IF(OUT!AG1242="", "", OUT!AG1242)</f>
        <v/>
      </c>
      <c r="N720" s="7" t="str">
        <f>IF(OUT!AQ1242="", "", OUT!AQ1242)</f>
        <v/>
      </c>
      <c r="O720" s="7" t="str">
        <f>IF(OUT!BM1242="", "", OUT!BM1242)</f>
        <v>T3</v>
      </c>
      <c r="P720" s="8">
        <f>IF(OUT!N1242="", "", OUT!N1242)</f>
        <v>0.73499999999999999</v>
      </c>
      <c r="Q720" s="9">
        <f>IF(OUT!O1242="", "", OUT!O1242)</f>
        <v>36.75</v>
      </c>
      <c r="R720" s="8">
        <f>IF(PPG!H1242="", "", PPG!H1242)</f>
        <v>0</v>
      </c>
      <c r="S720" s="9">
        <f>IF(PPG!I1242="", "", PPG!I1242)</f>
        <v>0</v>
      </c>
      <c r="T720" s="8">
        <f>IF(PPG!J1242="", "", PPG!J1242)</f>
        <v>0</v>
      </c>
      <c r="U720" s="9">
        <f>IF(PPG!K1242="", "", PPG!K1242)</f>
        <v>0</v>
      </c>
      <c r="V720" s="8">
        <f>IF(PPG!L1242="", "", PPG!L1242)</f>
        <v>0</v>
      </c>
      <c r="W720" s="9">
        <f>IF(PPG!M1242="", "", PPG!M1242)</f>
        <v>0</v>
      </c>
      <c r="X720" s="8">
        <f>IF(PPG!N1242="", "", PPG!N1242)</f>
        <v>0</v>
      </c>
      <c r="Y720" s="9">
        <f>IF(PPG!O1242="", "", PPG!O1242)</f>
        <v>0</v>
      </c>
      <c r="Z720" s="8">
        <f>IF(PPG!Q1242="", "", PPG!Q1242)</f>
        <v>0.73499999999999999</v>
      </c>
      <c r="AA720" s="9">
        <f>IF(PPG!R1242="", "", PPG!R1242)</f>
        <v>36.75</v>
      </c>
      <c r="AB720" s="8">
        <f>IF(PPG!S1242="", "", PPG!S1242)</f>
        <v>0</v>
      </c>
      <c r="AC720" s="9">
        <f>IF(PPG!T1242="", "", PPG!T1242)</f>
        <v>0</v>
      </c>
      <c r="AD720" s="8">
        <f>IF(PPG!U1242="", "", PPG!U1242)</f>
        <v>0</v>
      </c>
      <c r="AE720" s="9">
        <f>IF(PPG!V1242="", "", PPG!V1242)</f>
        <v>0</v>
      </c>
      <c r="AF720" s="8">
        <f>IF(PPG!W1242="", "", PPG!W1242)</f>
        <v>0</v>
      </c>
      <c r="AG720" s="9">
        <f>IF(PPG!X1242="", "", PPG!X1242)</f>
        <v>0</v>
      </c>
      <c r="AH720" s="8">
        <f>IF(PPG!Y1242="", "", PPG!Y1242)</f>
        <v>0</v>
      </c>
      <c r="AI720" s="9">
        <f>IF(PPG!Z1242="", "", PPG!Z1242)</f>
        <v>0</v>
      </c>
      <c r="AJ720" s="30" t="str">
        <f>IF(D720&lt;&gt;"",D720*I720, "0.00")</f>
        <v>0.00</v>
      </c>
      <c r="AK720" s="7" t="str">
        <f>IF(D720&lt;&gt;"",D720, "0")</f>
        <v>0</v>
      </c>
      <c r="AL720" s="7" t="str">
        <f>IF(D720&lt;&gt;"",D720*K720, "0")</f>
        <v>0</v>
      </c>
    </row>
    <row r="721" spans="1:38">
      <c r="A721" s="7">
        <f>IF(OUT!C1243="", "", OUT!C1243)</f>
        <v>711</v>
      </c>
      <c r="B721" s="18">
        <f>IF(OUT!A1243="", "", OUT!A1243)</f>
        <v>87293</v>
      </c>
      <c r="C721" s="7" t="str">
        <f>IF(OUT!D1243="", "", OUT!D1243)</f>
        <v>M</v>
      </c>
      <c r="D721" s="25"/>
      <c r="E721" s="7" t="str">
        <f>IF(OUT!E1243="", "", OUT!E1243)</f>
        <v>50 TRAY</v>
      </c>
      <c r="F721" s="22" t="str">
        <f>IF(OUT!AE1243="NEW", "✷", "")</f>
        <v/>
      </c>
      <c r="G721" t="str">
        <f>IF(OUT!B1243="", "", OUT!B1243)</f>
        <v>HERB   THYME VULGARIS FRENCH (Upright)</v>
      </c>
      <c r="H721" s="19">
        <f>IF(AND($K$3=1,$K$4="N"),P721,IF(AND($K$3=2,$K$4="N"),R721,IF(AND($K$3=3,$K$4="N"),T721,IF(AND($K$3=4,$K$4="N"),V721,IF(AND($K$3=5,$K$4="N"),X721,IF(AND($K$3=1,$K$4="Y"),Z721,IF(AND($K$3=2,$K$4="Y"),AB721,IF(AND($K$3=3,$K$4="Y"),AD721,IF(AND($K$3=4,$K$4="Y"),AF721,IF(AND($K$3=5,$K$4="Y"),AH721,"FALSE"))))))))))</f>
        <v>1.456</v>
      </c>
      <c r="I721" s="20">
        <f>IF(AND($K$3=1,$K$4="N"),Q721,IF(AND($K$3=2,$K$4="N"),S721,IF(AND($K$3=3,$K$4="N"),U721,IF(AND($K$3=4,$K$4="N"),W721,IF(AND($K$3=5,$K$4="N"),Y721,IF(AND($K$3=1,$K$4="Y"),AA721,IF(AND($K$3=2,$K$4="Y"),AC721,IF(AND($K$3=3,$K$4="Y"),AE721,IF(AND($K$3=4,$K$4="Y"),AG721,IF(AND($K$3=5,$K$4="Y"),AI721,"FALSE"))))))))))</f>
        <v>72.8</v>
      </c>
      <c r="J721" s="34" t="str">
        <f>IF(OUT!F1243="", "", OUT!F1243)</f>
        <v/>
      </c>
      <c r="K721" s="7">
        <f>IF(OUT!P1243="", "", OUT!P1243)</f>
        <v>50</v>
      </c>
      <c r="L721" s="7" t="str">
        <f>IF(OUT!AE1243="", "", OUT!AE1243)</f>
        <v/>
      </c>
      <c r="M721" s="7" t="str">
        <f>IF(OUT!AG1243="", "", OUT!AG1243)</f>
        <v/>
      </c>
      <c r="N721" s="7" t="str">
        <f>IF(OUT!AQ1243="", "", OUT!AQ1243)</f>
        <v/>
      </c>
      <c r="O721" s="7" t="str">
        <f>IF(OUT!BM1243="", "", OUT!BM1243)</f>
        <v>T3</v>
      </c>
      <c r="P721" s="8">
        <f>IF(OUT!N1243="", "", OUT!N1243)</f>
        <v>1.456</v>
      </c>
      <c r="Q721" s="9">
        <f>IF(OUT!O1243="", "", OUT!O1243)</f>
        <v>72.8</v>
      </c>
      <c r="R721" s="8">
        <f>IF(PPG!H1243="", "", PPG!H1243)</f>
        <v>0</v>
      </c>
      <c r="S721" s="9">
        <f>IF(PPG!I1243="", "", PPG!I1243)</f>
        <v>0</v>
      </c>
      <c r="T721" s="8">
        <f>IF(PPG!J1243="", "", PPG!J1243)</f>
        <v>0</v>
      </c>
      <c r="U721" s="9">
        <f>IF(PPG!K1243="", "", PPG!K1243)</f>
        <v>0</v>
      </c>
      <c r="V721" s="8">
        <f>IF(PPG!L1243="", "", PPG!L1243)</f>
        <v>0</v>
      </c>
      <c r="W721" s="9">
        <f>IF(PPG!M1243="", "", PPG!M1243)</f>
        <v>0</v>
      </c>
      <c r="X721" s="8">
        <f>IF(PPG!N1243="", "", PPG!N1243)</f>
        <v>0</v>
      </c>
      <c r="Y721" s="9">
        <f>IF(PPG!O1243="", "", PPG!O1243)</f>
        <v>0</v>
      </c>
      <c r="Z721" s="8">
        <f>IF(PPG!Q1243="", "", PPG!Q1243)</f>
        <v>1.456</v>
      </c>
      <c r="AA721" s="9">
        <f>IF(PPG!R1243="", "", PPG!R1243)</f>
        <v>72.8</v>
      </c>
      <c r="AB721" s="8">
        <f>IF(PPG!S1243="", "", PPG!S1243)</f>
        <v>0</v>
      </c>
      <c r="AC721" s="9">
        <f>IF(PPG!T1243="", "", PPG!T1243)</f>
        <v>0</v>
      </c>
      <c r="AD721" s="8">
        <f>IF(PPG!U1243="", "", PPG!U1243)</f>
        <v>0</v>
      </c>
      <c r="AE721" s="9">
        <f>IF(PPG!V1243="", "", PPG!V1243)</f>
        <v>0</v>
      </c>
      <c r="AF721" s="8">
        <f>IF(PPG!W1243="", "", PPG!W1243)</f>
        <v>0</v>
      </c>
      <c r="AG721" s="9">
        <f>IF(PPG!X1243="", "", PPG!X1243)</f>
        <v>0</v>
      </c>
      <c r="AH721" s="8">
        <f>IF(PPG!Y1243="", "", PPG!Y1243)</f>
        <v>0</v>
      </c>
      <c r="AI721" s="9">
        <f>IF(PPG!Z1243="", "", PPG!Z1243)</f>
        <v>0</v>
      </c>
      <c r="AJ721" s="30" t="str">
        <f>IF(D721&lt;&gt;"",D721*I721, "0.00")</f>
        <v>0.00</v>
      </c>
      <c r="AK721" s="7" t="str">
        <f>IF(D721&lt;&gt;"",D721, "0")</f>
        <v>0</v>
      </c>
      <c r="AL721" s="7" t="str">
        <f>IF(D721&lt;&gt;"",D721*K721, "0")</f>
        <v>0</v>
      </c>
    </row>
    <row r="722" spans="1:38">
      <c r="A722" s="7">
        <f>IF(OUT!C1339="", "", OUT!C1339)</f>
        <v>711</v>
      </c>
      <c r="B722" s="18">
        <f>IF(OUT!A1339="", "", OUT!A1339)</f>
        <v>89214</v>
      </c>
      <c r="C722" s="7" t="str">
        <f>IF(OUT!D1339="", "", OUT!D1339)</f>
        <v>DB</v>
      </c>
      <c r="D722" s="25"/>
      <c r="E722" s="7" t="str">
        <f>IF(OUT!E1339="", "", OUT!E1339)</f>
        <v>51 CELL</v>
      </c>
      <c r="F722" s="22" t="str">
        <f>IF(OUT!AE1339="NEW", "✷", "")</f>
        <v/>
      </c>
      <c r="G722" t="str">
        <f>IF(OUT!B1339="", "", OUT!B1339)</f>
        <v>HERB   VIOLA TASTEFUL VIOLA</v>
      </c>
      <c r="H722" s="19">
        <f>IF(AND($K$3=1,$K$4="N"),P722,IF(AND($K$3=2,$K$4="N"),R722,IF(AND($K$3=3,$K$4="N"),T722,IF(AND($K$3=4,$K$4="N"),V722,IF(AND($K$3=5,$K$4="N"),X722,IF(AND($K$3=1,$K$4="Y"),Z722,IF(AND($K$3=2,$K$4="Y"),AB722,IF(AND($K$3=3,$K$4="Y"),AD722,IF(AND($K$3=4,$K$4="Y"),AF722,IF(AND($K$3=5,$K$4="Y"),AH722,"FALSE"))))))))))</f>
        <v>0.503</v>
      </c>
      <c r="I722" s="20">
        <f>IF(AND($K$3=1,$K$4="N"),Q722,IF(AND($K$3=2,$K$4="N"),S722,IF(AND($K$3=3,$K$4="N"),U722,IF(AND($K$3=4,$K$4="N"),W722,IF(AND($K$3=5,$K$4="N"),Y722,IF(AND($K$3=1,$K$4="Y"),AA722,IF(AND($K$3=2,$K$4="Y"),AC722,IF(AND($K$3=3,$K$4="Y"),AE722,IF(AND($K$3=4,$K$4="Y"),AG722,IF(AND($K$3=5,$K$4="Y"),AI722,"FALSE"))))))))))</f>
        <v>25.15</v>
      </c>
      <c r="J722" s="34" t="str">
        <f>IF(OUT!F1339="", "", OUT!F1339)</f>
        <v>STRIP TRAY</v>
      </c>
      <c r="K722" s="7">
        <f>IF(OUT!P1339="", "", OUT!P1339)</f>
        <v>50</v>
      </c>
      <c r="L722" s="7" t="str">
        <f>IF(OUT!AE1339="", "", OUT!AE1339)</f>
        <v/>
      </c>
      <c r="M722" s="7" t="str">
        <f>IF(OUT!AG1339="", "", OUT!AG1339)</f>
        <v/>
      </c>
      <c r="N722" s="7" t="str">
        <f>IF(OUT!AQ1339="", "", OUT!AQ1339)</f>
        <v/>
      </c>
      <c r="O722" s="7" t="str">
        <f>IF(OUT!BM1339="", "", OUT!BM1339)</f>
        <v>T3</v>
      </c>
      <c r="P722" s="8">
        <f>IF(OUT!N1339="", "", OUT!N1339)</f>
        <v>0.503</v>
      </c>
      <c r="Q722" s="9">
        <f>IF(OUT!O1339="", "", OUT!O1339)</f>
        <v>25.15</v>
      </c>
      <c r="R722" s="8">
        <f>IF(PPG!H1339="", "", PPG!H1339)</f>
        <v>0</v>
      </c>
      <c r="S722" s="9">
        <f>IF(PPG!I1339="", "", PPG!I1339)</f>
        <v>0</v>
      </c>
      <c r="T722" s="8">
        <f>IF(PPG!J1339="", "", PPG!J1339)</f>
        <v>0</v>
      </c>
      <c r="U722" s="9">
        <f>IF(PPG!K1339="", "", PPG!K1339)</f>
        <v>0</v>
      </c>
      <c r="V722" s="8">
        <f>IF(PPG!L1339="", "", PPG!L1339)</f>
        <v>0</v>
      </c>
      <c r="W722" s="9">
        <f>IF(PPG!M1339="", "", PPG!M1339)</f>
        <v>0</v>
      </c>
      <c r="X722" s="8">
        <f>IF(PPG!N1339="", "", PPG!N1339)</f>
        <v>0</v>
      </c>
      <c r="Y722" s="9">
        <f>IF(PPG!O1339="", "", PPG!O1339)</f>
        <v>0</v>
      </c>
      <c r="Z722" s="8">
        <f>IF(PPG!Q1339="", "", PPG!Q1339)</f>
        <v>0.503</v>
      </c>
      <c r="AA722" s="9">
        <f>IF(PPG!R1339="", "", PPG!R1339)</f>
        <v>25.15</v>
      </c>
      <c r="AB722" s="8">
        <f>IF(PPG!S1339="", "", PPG!S1339)</f>
        <v>0</v>
      </c>
      <c r="AC722" s="9">
        <f>IF(PPG!T1339="", "", PPG!T1339)</f>
        <v>0</v>
      </c>
      <c r="AD722" s="8">
        <f>IF(PPG!U1339="", "", PPG!U1339)</f>
        <v>0</v>
      </c>
      <c r="AE722" s="9">
        <f>IF(PPG!V1339="", "", PPG!V1339)</f>
        <v>0</v>
      </c>
      <c r="AF722" s="8">
        <f>IF(PPG!W1339="", "", PPG!W1339)</f>
        <v>0</v>
      </c>
      <c r="AG722" s="9">
        <f>IF(PPG!X1339="", "", PPG!X1339)</f>
        <v>0</v>
      </c>
      <c r="AH722" s="8">
        <f>IF(PPG!Y1339="", "", PPG!Y1339)</f>
        <v>0</v>
      </c>
      <c r="AI722" s="9">
        <f>IF(PPG!Z1339="", "", PPG!Z1339)</f>
        <v>0</v>
      </c>
      <c r="AJ722" s="30" t="str">
        <f>IF(D722&lt;&gt;"",D722*I722, "0.00")</f>
        <v>0.00</v>
      </c>
      <c r="AK722" s="7" t="str">
        <f>IF(D722&lt;&gt;"",D722, "0")</f>
        <v>0</v>
      </c>
      <c r="AL722" s="7" t="str">
        <f>IF(D722&lt;&gt;"",D722*K722, "0")</f>
        <v>0</v>
      </c>
    </row>
    <row r="723" spans="1:38">
      <c r="A723" s="7">
        <f>IF(OUT!C481="", "", OUT!C481)</f>
        <v>711</v>
      </c>
      <c r="B723" s="18">
        <f>IF(OUT!A481="", "", OUT!A481)</f>
        <v>60351</v>
      </c>
      <c r="C723" s="7" t="str">
        <f>IF(OUT!D481="", "", OUT!D481)</f>
        <v>IV</v>
      </c>
      <c r="D723" s="25"/>
      <c r="E723" s="7" t="str">
        <f>IF(OUT!E481="", "", OUT!E481)</f>
        <v>32 TRAY</v>
      </c>
      <c r="F723" s="22" t="str">
        <f>IF(OUT!AE481="NEW", "✷", "")</f>
        <v/>
      </c>
      <c r="G723" t="str">
        <f>IF(OUT!B481="", "", OUT!B481)</f>
        <v>HEUCHERA AMBER WAVES</v>
      </c>
      <c r="H723" s="19">
        <f>IF(AND($K$3=1,$K$4="N"),P723,IF(AND($K$3=2,$K$4="N"),R723,IF(AND($K$3=3,$K$4="N"),T723,IF(AND($K$3=4,$K$4="N"),V723,IF(AND($K$3=5,$K$4="N"),X723,IF(AND($K$3=1,$K$4="Y"),Z723,IF(AND($K$3=2,$K$4="Y"),AB723,IF(AND($K$3=3,$K$4="Y"),AD723,IF(AND($K$3=4,$K$4="Y"),AF723,IF(AND($K$3=5,$K$4="Y"),AH723,"FALSE"))))))))))</f>
        <v>3.55</v>
      </c>
      <c r="I723" s="20">
        <f>IF(AND($K$3=1,$K$4="N"),Q723,IF(AND($K$3=2,$K$4="N"),S723,IF(AND($K$3=3,$K$4="N"),U723,IF(AND($K$3=4,$K$4="N"),W723,IF(AND($K$3=5,$K$4="N"),Y723,IF(AND($K$3=1,$K$4="Y"),AA723,IF(AND($K$3=2,$K$4="Y"),AC723,IF(AND($K$3=3,$K$4="Y"),AE723,IF(AND($K$3=4,$K$4="Y"),AG723,IF(AND($K$3=5,$K$4="Y"),AI723,"FALSE"))))))))))</f>
        <v>113.6</v>
      </c>
      <c r="J723" s="34" t="str">
        <f>IF(OUT!F481="", "", OUT!F481)</f>
        <v>VERNALIZED</v>
      </c>
      <c r="K723" s="7">
        <f>IF(OUT!P481="", "", OUT!P481)</f>
        <v>32</v>
      </c>
      <c r="L723" s="7" t="str">
        <f>IF(OUT!AE481="", "", OUT!AE481)</f>
        <v/>
      </c>
      <c r="M723" s="7" t="str">
        <f>IF(OUT!AG481="", "", OUT!AG481)</f>
        <v>PAT</v>
      </c>
      <c r="N723" s="7" t="str">
        <f>IF(OUT!AQ481="", "", OUT!AQ481)</f>
        <v/>
      </c>
      <c r="O723" s="7" t="str">
        <f>IF(OUT!BM481="", "", OUT!BM481)</f>
        <v>T3</v>
      </c>
      <c r="P723" s="8">
        <f>IF(OUT!N481="", "", OUT!N481)</f>
        <v>3.55</v>
      </c>
      <c r="Q723" s="9">
        <f>IF(OUT!O481="", "", OUT!O481)</f>
        <v>113.6</v>
      </c>
      <c r="R723" s="8">
        <f>IF(PPG!H481="", "", PPG!H481)</f>
        <v>0</v>
      </c>
      <c r="S723" s="9">
        <f>IF(PPG!I481="", "", PPG!I481)</f>
        <v>0</v>
      </c>
      <c r="T723" s="8">
        <f>IF(PPG!J481="", "", PPG!J481)</f>
        <v>0</v>
      </c>
      <c r="U723" s="9">
        <f>IF(PPG!K481="", "", PPG!K481)</f>
        <v>0</v>
      </c>
      <c r="V723" s="8">
        <f>IF(PPG!L481="", "", PPG!L481)</f>
        <v>0</v>
      </c>
      <c r="W723" s="9">
        <f>IF(PPG!M481="", "", PPG!M481)</f>
        <v>0</v>
      </c>
      <c r="X723" s="8">
        <f>IF(PPG!N481="", "", PPG!N481)</f>
        <v>0</v>
      </c>
      <c r="Y723" s="9">
        <f>IF(PPG!O481="", "", PPG!O481)</f>
        <v>0</v>
      </c>
      <c r="Z723" s="8">
        <f>IF(PPG!Q481="", "", PPG!Q481)</f>
        <v>3.55</v>
      </c>
      <c r="AA723" s="9">
        <f>IF(PPG!R481="", "", PPG!R481)</f>
        <v>113.6</v>
      </c>
      <c r="AB723" s="8">
        <f>IF(PPG!S481="", "", PPG!S481)</f>
        <v>0</v>
      </c>
      <c r="AC723" s="9">
        <f>IF(PPG!T481="", "", PPG!T481)</f>
        <v>0</v>
      </c>
      <c r="AD723" s="8">
        <f>IF(PPG!U481="", "", PPG!U481)</f>
        <v>0</v>
      </c>
      <c r="AE723" s="9">
        <f>IF(PPG!V481="", "", PPG!V481)</f>
        <v>0</v>
      </c>
      <c r="AF723" s="8">
        <f>IF(PPG!W481="", "", PPG!W481)</f>
        <v>0</v>
      </c>
      <c r="AG723" s="9">
        <f>IF(PPG!X481="", "", PPG!X481)</f>
        <v>0</v>
      </c>
      <c r="AH723" s="8">
        <f>IF(PPG!Y481="", "", PPG!Y481)</f>
        <v>0</v>
      </c>
      <c r="AI723" s="9">
        <f>IF(PPG!Z481="", "", PPG!Z481)</f>
        <v>0</v>
      </c>
      <c r="AJ723" s="30" t="str">
        <f>IF(D723&lt;&gt;"",D723*I723, "0.00")</f>
        <v>0.00</v>
      </c>
      <c r="AK723" s="7" t="str">
        <f>IF(D723&lt;&gt;"",D723, "0")</f>
        <v>0</v>
      </c>
      <c r="AL723" s="7" t="str">
        <f>IF(D723&lt;&gt;"",D723*K723, "0")</f>
        <v>0</v>
      </c>
    </row>
    <row r="724" spans="1:38">
      <c r="A724" s="7">
        <f>IF(OUT!C966="", "", OUT!C966)</f>
        <v>711</v>
      </c>
      <c r="B724" s="18">
        <f>IF(OUT!A966="", "", OUT!A966)</f>
        <v>79401</v>
      </c>
      <c r="C724" s="7" t="str">
        <f>IF(OUT!D966="", "", OUT!D966)</f>
        <v>IV</v>
      </c>
      <c r="D724" s="25"/>
      <c r="E724" s="7" t="str">
        <f>IF(OUT!E966="", "", OUT!E966)</f>
        <v>32 TRAY</v>
      </c>
      <c r="F724" s="22" t="str">
        <f>IF(OUT!AE966="NEW", "✷", "")</f>
        <v/>
      </c>
      <c r="G724" t="str">
        <f>IF(OUT!B966="", "", OUT!B966)</f>
        <v>HEUCHERA BERRY SMOOTHIE (Bright To Dark Rose Pink)</v>
      </c>
      <c r="H724" s="19">
        <f>IF(AND($K$3=1,$K$4="N"),P724,IF(AND($K$3=2,$K$4="N"),R724,IF(AND($K$3=3,$K$4="N"),T724,IF(AND($K$3=4,$K$4="N"),V724,IF(AND($K$3=5,$K$4="N"),X724,IF(AND($K$3=1,$K$4="Y"),Z724,IF(AND($K$3=2,$K$4="Y"),AB724,IF(AND($K$3=3,$K$4="Y"),AD724,IF(AND($K$3=4,$K$4="Y"),AF724,IF(AND($K$3=5,$K$4="Y"),AH724,"FALSE"))))))))))</f>
        <v>3.55</v>
      </c>
      <c r="I724" s="20">
        <f>IF(AND($K$3=1,$K$4="N"),Q724,IF(AND($K$3=2,$K$4="N"),S724,IF(AND($K$3=3,$K$4="N"),U724,IF(AND($K$3=4,$K$4="N"),W724,IF(AND($K$3=5,$K$4="N"),Y724,IF(AND($K$3=1,$K$4="Y"),AA724,IF(AND($K$3=2,$K$4="Y"),AC724,IF(AND($K$3=3,$K$4="Y"),AE724,IF(AND($K$3=4,$K$4="Y"),AG724,IF(AND($K$3=5,$K$4="Y"),AI724,"FALSE"))))))))))</f>
        <v>113.6</v>
      </c>
      <c r="J724" s="34" t="str">
        <f>IF(OUT!F966="", "", OUT!F966)</f>
        <v>VERNALIZED</v>
      </c>
      <c r="K724" s="7">
        <f>IF(OUT!P966="", "", OUT!P966)</f>
        <v>32</v>
      </c>
      <c r="L724" s="7" t="str">
        <f>IF(OUT!AE966="", "", OUT!AE966)</f>
        <v/>
      </c>
      <c r="M724" s="7" t="str">
        <f>IF(OUT!AG966="", "", OUT!AG966)</f>
        <v>PAT</v>
      </c>
      <c r="N724" s="7" t="str">
        <f>IF(OUT!AQ966="", "", OUT!AQ966)</f>
        <v/>
      </c>
      <c r="O724" s="7" t="str">
        <f>IF(OUT!BM966="", "", OUT!BM966)</f>
        <v>T3</v>
      </c>
      <c r="P724" s="8">
        <f>IF(OUT!N966="", "", OUT!N966)</f>
        <v>3.55</v>
      </c>
      <c r="Q724" s="9">
        <f>IF(OUT!O966="", "", OUT!O966)</f>
        <v>113.6</v>
      </c>
      <c r="R724" s="8">
        <f>IF(PPG!H966="", "", PPG!H966)</f>
        <v>0</v>
      </c>
      <c r="S724" s="9">
        <f>IF(PPG!I966="", "", PPG!I966)</f>
        <v>0</v>
      </c>
      <c r="T724" s="8">
        <f>IF(PPG!J966="", "", PPG!J966)</f>
        <v>0</v>
      </c>
      <c r="U724" s="9">
        <f>IF(PPG!K966="", "", PPG!K966)</f>
        <v>0</v>
      </c>
      <c r="V724" s="8">
        <f>IF(PPG!L966="", "", PPG!L966)</f>
        <v>0</v>
      </c>
      <c r="W724" s="9">
        <f>IF(PPG!M966="", "", PPG!M966)</f>
        <v>0</v>
      </c>
      <c r="X724" s="8">
        <f>IF(PPG!N966="", "", PPG!N966)</f>
        <v>0</v>
      </c>
      <c r="Y724" s="9">
        <f>IF(PPG!O966="", "", PPG!O966)</f>
        <v>0</v>
      </c>
      <c r="Z724" s="8">
        <f>IF(PPG!Q966="", "", PPG!Q966)</f>
        <v>3.55</v>
      </c>
      <c r="AA724" s="9">
        <f>IF(PPG!R966="", "", PPG!R966)</f>
        <v>113.6</v>
      </c>
      <c r="AB724" s="8">
        <f>IF(PPG!S966="", "", PPG!S966)</f>
        <v>0</v>
      </c>
      <c r="AC724" s="9">
        <f>IF(PPG!T966="", "", PPG!T966)</f>
        <v>0</v>
      </c>
      <c r="AD724" s="8">
        <f>IF(PPG!U966="", "", PPG!U966)</f>
        <v>0</v>
      </c>
      <c r="AE724" s="9">
        <f>IF(PPG!V966="", "", PPG!V966)</f>
        <v>0</v>
      </c>
      <c r="AF724" s="8">
        <f>IF(PPG!W966="", "", PPG!W966)</f>
        <v>0</v>
      </c>
      <c r="AG724" s="9">
        <f>IF(PPG!X966="", "", PPG!X966)</f>
        <v>0</v>
      </c>
      <c r="AH724" s="8">
        <f>IF(PPG!Y966="", "", PPG!Y966)</f>
        <v>0</v>
      </c>
      <c r="AI724" s="9">
        <f>IF(PPG!Z966="", "", PPG!Z966)</f>
        <v>0</v>
      </c>
      <c r="AJ724" s="30" t="str">
        <f>IF(D724&lt;&gt;"",D724*I724, "0.00")</f>
        <v>0.00</v>
      </c>
      <c r="AK724" s="7" t="str">
        <f>IF(D724&lt;&gt;"",D724, "0")</f>
        <v>0</v>
      </c>
      <c r="AL724" s="7" t="str">
        <f>IF(D724&lt;&gt;"",D724*K724, "0")</f>
        <v>0</v>
      </c>
    </row>
    <row r="725" spans="1:38">
      <c r="A725" s="7">
        <f>IF(OUT!C1236="", "", OUT!C1236)</f>
        <v>711</v>
      </c>
      <c r="B725" s="18">
        <f>IF(OUT!A1236="", "", OUT!A1236)</f>
        <v>86898</v>
      </c>
      <c r="C725" s="7" t="str">
        <f>IF(OUT!D1236="", "", OUT!D1236)</f>
        <v>IV</v>
      </c>
      <c r="D725" s="25"/>
      <c r="E725" s="7" t="str">
        <f>IF(OUT!E1236="", "", OUT!E1236)</f>
        <v>32 TRAY</v>
      </c>
      <c r="F725" s="22" t="str">
        <f>IF(OUT!AE1236="NEW", "✷", "")</f>
        <v/>
      </c>
      <c r="G725" t="str">
        <f>IF(OUT!B1236="", "", OUT!B1236)</f>
        <v>HEUCHERA FOREVER PURPLE</v>
      </c>
      <c r="H725" s="19">
        <f>IF(AND($K$3=1,$K$4="N"),P725,IF(AND($K$3=2,$K$4="N"),R725,IF(AND($K$3=3,$K$4="N"),T725,IF(AND($K$3=4,$K$4="N"),V725,IF(AND($K$3=5,$K$4="N"),X725,IF(AND($K$3=1,$K$4="Y"),Z725,IF(AND($K$3=2,$K$4="Y"),AB725,IF(AND($K$3=3,$K$4="Y"),AD725,IF(AND($K$3=4,$K$4="Y"),AF725,IF(AND($K$3=5,$K$4="Y"),AH725,"FALSE"))))))))))</f>
        <v>3.55</v>
      </c>
      <c r="I725" s="20">
        <f>IF(AND($K$3=1,$K$4="N"),Q725,IF(AND($K$3=2,$K$4="N"),S725,IF(AND($K$3=3,$K$4="N"),U725,IF(AND($K$3=4,$K$4="N"),W725,IF(AND($K$3=5,$K$4="N"),Y725,IF(AND($K$3=1,$K$4="Y"),AA725,IF(AND($K$3=2,$K$4="Y"),AC725,IF(AND($K$3=3,$K$4="Y"),AE725,IF(AND($K$3=4,$K$4="Y"),AG725,IF(AND($K$3=5,$K$4="Y"),AI725,"FALSE"))))))))))</f>
        <v>113.6</v>
      </c>
      <c r="J725" s="34" t="str">
        <f>IF(OUT!F1236="", "", OUT!F1236)</f>
        <v>VERNALIZED</v>
      </c>
      <c r="K725" s="7">
        <f>IF(OUT!P1236="", "", OUT!P1236)</f>
        <v>32</v>
      </c>
      <c r="L725" s="7" t="str">
        <f>IF(OUT!AE1236="", "", OUT!AE1236)</f>
        <v/>
      </c>
      <c r="M725" s="7" t="str">
        <f>IF(OUT!AG1236="", "", OUT!AG1236)</f>
        <v>PAT</v>
      </c>
      <c r="N725" s="7" t="str">
        <f>IF(OUT!AQ1236="", "", OUT!AQ1236)</f>
        <v/>
      </c>
      <c r="O725" s="7" t="str">
        <f>IF(OUT!BM1236="", "", OUT!BM1236)</f>
        <v>T3</v>
      </c>
      <c r="P725" s="8">
        <f>IF(OUT!N1236="", "", OUT!N1236)</f>
        <v>3.55</v>
      </c>
      <c r="Q725" s="9">
        <f>IF(OUT!O1236="", "", OUT!O1236)</f>
        <v>113.6</v>
      </c>
      <c r="R725" s="8">
        <f>IF(PPG!H1236="", "", PPG!H1236)</f>
        <v>0</v>
      </c>
      <c r="S725" s="9">
        <f>IF(PPG!I1236="", "", PPG!I1236)</f>
        <v>0</v>
      </c>
      <c r="T725" s="8">
        <f>IF(PPG!J1236="", "", PPG!J1236)</f>
        <v>0</v>
      </c>
      <c r="U725" s="9">
        <f>IF(PPG!K1236="", "", PPG!K1236)</f>
        <v>0</v>
      </c>
      <c r="V725" s="8">
        <f>IF(PPG!L1236="", "", PPG!L1236)</f>
        <v>0</v>
      </c>
      <c r="W725" s="9">
        <f>IF(PPG!M1236="", "", PPG!M1236)</f>
        <v>0</v>
      </c>
      <c r="X725" s="8">
        <f>IF(PPG!N1236="", "", PPG!N1236)</f>
        <v>0</v>
      </c>
      <c r="Y725" s="9">
        <f>IF(PPG!O1236="", "", PPG!O1236)</f>
        <v>0</v>
      </c>
      <c r="Z725" s="8">
        <f>IF(PPG!Q1236="", "", PPG!Q1236)</f>
        <v>3.55</v>
      </c>
      <c r="AA725" s="9">
        <f>IF(PPG!R1236="", "", PPG!R1236)</f>
        <v>113.6</v>
      </c>
      <c r="AB725" s="8">
        <f>IF(PPG!S1236="", "", PPG!S1236)</f>
        <v>0</v>
      </c>
      <c r="AC725" s="9">
        <f>IF(PPG!T1236="", "", PPG!T1236)</f>
        <v>0</v>
      </c>
      <c r="AD725" s="8">
        <f>IF(PPG!U1236="", "", PPG!U1236)</f>
        <v>0</v>
      </c>
      <c r="AE725" s="9">
        <f>IF(PPG!V1236="", "", PPG!V1236)</f>
        <v>0</v>
      </c>
      <c r="AF725" s="8">
        <f>IF(PPG!W1236="", "", PPG!W1236)</f>
        <v>0</v>
      </c>
      <c r="AG725" s="9">
        <f>IF(PPG!X1236="", "", PPG!X1236)</f>
        <v>0</v>
      </c>
      <c r="AH725" s="8">
        <f>IF(PPG!Y1236="", "", PPG!Y1236)</f>
        <v>0</v>
      </c>
      <c r="AI725" s="9">
        <f>IF(PPG!Z1236="", "", PPG!Z1236)</f>
        <v>0</v>
      </c>
      <c r="AJ725" s="30" t="str">
        <f>IF(D725&lt;&gt;"",D725*I725, "0.00")</f>
        <v>0.00</v>
      </c>
      <c r="AK725" s="7" t="str">
        <f>IF(D725&lt;&gt;"",D725, "0")</f>
        <v>0</v>
      </c>
      <c r="AL725" s="7" t="str">
        <f>IF(D725&lt;&gt;"",D725*K725, "0")</f>
        <v>0</v>
      </c>
    </row>
    <row r="726" spans="1:38">
      <c r="A726" s="7">
        <f>IF(OUT!C1330="", "", OUT!C1330)</f>
        <v>711</v>
      </c>
      <c r="B726" s="18">
        <f>IF(OUT!A1330="", "", OUT!A1330)</f>
        <v>89152</v>
      </c>
      <c r="C726" s="7" t="str">
        <f>IF(OUT!D1330="", "", OUT!D1330)</f>
        <v>IV</v>
      </c>
      <c r="D726" s="25"/>
      <c r="E726" s="7" t="str">
        <f>IF(OUT!E1330="", "", OUT!E1330)</f>
        <v>32 TRAY</v>
      </c>
      <c r="F726" s="22" t="str">
        <f>IF(OUT!AE1330="NEW", "✷", "")</f>
        <v/>
      </c>
      <c r="G726" t="str">
        <f>IF(OUT!B1330="", "", OUT!B1330)</f>
        <v>HEUCHERA FOREVER RED</v>
      </c>
      <c r="H726" s="19">
        <f>IF(AND($K$3=1,$K$4="N"),P726,IF(AND($K$3=2,$K$4="N"),R726,IF(AND($K$3=3,$K$4="N"),T726,IF(AND($K$3=4,$K$4="N"),V726,IF(AND($K$3=5,$K$4="N"),X726,IF(AND($K$3=1,$K$4="Y"),Z726,IF(AND($K$3=2,$K$4="Y"),AB726,IF(AND($K$3=3,$K$4="Y"),AD726,IF(AND($K$3=4,$K$4="Y"),AF726,IF(AND($K$3=5,$K$4="Y"),AH726,"FALSE"))))))))))</f>
        <v>3.55</v>
      </c>
      <c r="I726" s="20">
        <f>IF(AND($K$3=1,$K$4="N"),Q726,IF(AND($K$3=2,$K$4="N"),S726,IF(AND($K$3=3,$K$4="N"),U726,IF(AND($K$3=4,$K$4="N"),W726,IF(AND($K$3=5,$K$4="N"),Y726,IF(AND($K$3=1,$K$4="Y"),AA726,IF(AND($K$3=2,$K$4="Y"),AC726,IF(AND($K$3=3,$K$4="Y"),AE726,IF(AND($K$3=4,$K$4="Y"),AG726,IF(AND($K$3=5,$K$4="Y"),AI726,"FALSE"))))))))))</f>
        <v>113.6</v>
      </c>
      <c r="J726" s="34" t="str">
        <f>IF(OUT!F1330="", "", OUT!F1330)</f>
        <v>VERNALIZED</v>
      </c>
      <c r="K726" s="7">
        <f>IF(OUT!P1330="", "", OUT!P1330)</f>
        <v>32</v>
      </c>
      <c r="L726" s="7" t="str">
        <f>IF(OUT!AE1330="", "", OUT!AE1330)</f>
        <v/>
      </c>
      <c r="M726" s="7" t="str">
        <f>IF(OUT!AG1330="", "", OUT!AG1330)</f>
        <v>PAT</v>
      </c>
      <c r="N726" s="7" t="str">
        <f>IF(OUT!AQ1330="", "", OUT!AQ1330)</f>
        <v/>
      </c>
      <c r="O726" s="7" t="str">
        <f>IF(OUT!BM1330="", "", OUT!BM1330)</f>
        <v>T3</v>
      </c>
      <c r="P726" s="8">
        <f>IF(OUT!N1330="", "", OUT!N1330)</f>
        <v>3.55</v>
      </c>
      <c r="Q726" s="9">
        <f>IF(OUT!O1330="", "", OUT!O1330)</f>
        <v>113.6</v>
      </c>
      <c r="R726" s="8">
        <f>IF(PPG!H1330="", "", PPG!H1330)</f>
        <v>0</v>
      </c>
      <c r="S726" s="9">
        <f>IF(PPG!I1330="", "", PPG!I1330)</f>
        <v>0</v>
      </c>
      <c r="T726" s="8">
        <f>IF(PPG!J1330="", "", PPG!J1330)</f>
        <v>0</v>
      </c>
      <c r="U726" s="9">
        <f>IF(PPG!K1330="", "", PPG!K1330)</f>
        <v>0</v>
      </c>
      <c r="V726" s="8">
        <f>IF(PPG!L1330="", "", PPG!L1330)</f>
        <v>0</v>
      </c>
      <c r="W726" s="9">
        <f>IF(PPG!M1330="", "", PPG!M1330)</f>
        <v>0</v>
      </c>
      <c r="X726" s="8">
        <f>IF(PPG!N1330="", "", PPG!N1330)</f>
        <v>0</v>
      </c>
      <c r="Y726" s="9">
        <f>IF(PPG!O1330="", "", PPG!O1330)</f>
        <v>0</v>
      </c>
      <c r="Z726" s="8">
        <f>IF(PPG!Q1330="", "", PPG!Q1330)</f>
        <v>3.55</v>
      </c>
      <c r="AA726" s="9">
        <f>IF(PPG!R1330="", "", PPG!R1330)</f>
        <v>113.6</v>
      </c>
      <c r="AB726" s="8">
        <f>IF(PPG!S1330="", "", PPG!S1330)</f>
        <v>0</v>
      </c>
      <c r="AC726" s="9">
        <f>IF(PPG!T1330="", "", PPG!T1330)</f>
        <v>0</v>
      </c>
      <c r="AD726" s="8">
        <f>IF(PPG!U1330="", "", PPG!U1330)</f>
        <v>0</v>
      </c>
      <c r="AE726" s="9">
        <f>IF(PPG!V1330="", "", PPG!V1330)</f>
        <v>0</v>
      </c>
      <c r="AF726" s="8">
        <f>IF(PPG!W1330="", "", PPG!W1330)</f>
        <v>0</v>
      </c>
      <c r="AG726" s="9">
        <f>IF(PPG!X1330="", "", PPG!X1330)</f>
        <v>0</v>
      </c>
      <c r="AH726" s="8">
        <f>IF(PPG!Y1330="", "", PPG!Y1330)</f>
        <v>0</v>
      </c>
      <c r="AI726" s="9">
        <f>IF(PPG!Z1330="", "", PPG!Z1330)</f>
        <v>0</v>
      </c>
      <c r="AJ726" s="30" t="str">
        <f>IF(D726&lt;&gt;"",D726*I726, "0.00")</f>
        <v>0.00</v>
      </c>
      <c r="AK726" s="7" t="str">
        <f>IF(D726&lt;&gt;"",D726, "0")</f>
        <v>0</v>
      </c>
      <c r="AL726" s="7" t="str">
        <f>IF(D726&lt;&gt;"",D726*K726, "0")</f>
        <v>0</v>
      </c>
    </row>
    <row r="727" spans="1:38">
      <c r="A727" s="7">
        <f>IF(OUT!C861="", "", OUT!C861)</f>
        <v>711</v>
      </c>
      <c r="B727" s="18">
        <f>IF(OUT!A861="", "", OUT!A861)</f>
        <v>75799</v>
      </c>
      <c r="C727" s="7" t="str">
        <f>IF(OUT!D861="", "", OUT!D861)</f>
        <v>IV</v>
      </c>
      <c r="D727" s="25"/>
      <c r="E727" s="7" t="str">
        <f>IF(OUT!E861="", "", OUT!E861)</f>
        <v>32 TRAY</v>
      </c>
      <c r="F727" s="22" t="str">
        <f>IF(OUT!AE861="NEW", "✷", "")</f>
        <v/>
      </c>
      <c r="G727" t="str">
        <f>IF(OUT!B861="", "", OUT!B861)</f>
        <v>HEUCHERA GEORGIA PEACH (White w/Glowing Peach)</v>
      </c>
      <c r="H727" s="19">
        <f>IF(AND($K$3=1,$K$4="N"),P727,IF(AND($K$3=2,$K$4="N"),R727,IF(AND($K$3=3,$K$4="N"),T727,IF(AND($K$3=4,$K$4="N"),V727,IF(AND($K$3=5,$K$4="N"),X727,IF(AND($K$3=1,$K$4="Y"),Z727,IF(AND($K$3=2,$K$4="Y"),AB727,IF(AND($K$3=3,$K$4="Y"),AD727,IF(AND($K$3=4,$K$4="Y"),AF727,IF(AND($K$3=5,$K$4="Y"),AH727,"FALSE"))))))))))</f>
        <v>3.55</v>
      </c>
      <c r="I727" s="20">
        <f>IF(AND($K$3=1,$K$4="N"),Q727,IF(AND($K$3=2,$K$4="N"),S727,IF(AND($K$3=3,$K$4="N"),U727,IF(AND($K$3=4,$K$4="N"),W727,IF(AND($K$3=5,$K$4="N"),Y727,IF(AND($K$3=1,$K$4="Y"),AA727,IF(AND($K$3=2,$K$4="Y"),AC727,IF(AND($K$3=3,$K$4="Y"),AE727,IF(AND($K$3=4,$K$4="Y"),AG727,IF(AND($K$3=5,$K$4="Y"),AI727,"FALSE"))))))))))</f>
        <v>113.6</v>
      </c>
      <c r="J727" s="34" t="str">
        <f>IF(OUT!F861="", "", OUT!F861)</f>
        <v>VERNALIZED</v>
      </c>
      <c r="K727" s="7">
        <f>IF(OUT!P861="", "", OUT!P861)</f>
        <v>32</v>
      </c>
      <c r="L727" s="7" t="str">
        <f>IF(OUT!AE861="", "", OUT!AE861)</f>
        <v/>
      </c>
      <c r="M727" s="7" t="str">
        <f>IF(OUT!AG861="", "", OUT!AG861)</f>
        <v>PAT</v>
      </c>
      <c r="N727" s="7" t="str">
        <f>IF(OUT!AQ861="", "", OUT!AQ861)</f>
        <v/>
      </c>
      <c r="O727" s="7" t="str">
        <f>IF(OUT!BM861="", "", OUT!BM861)</f>
        <v>T3</v>
      </c>
      <c r="P727" s="8">
        <f>IF(OUT!N861="", "", OUT!N861)</f>
        <v>3.55</v>
      </c>
      <c r="Q727" s="9">
        <f>IF(OUT!O861="", "", OUT!O861)</f>
        <v>113.6</v>
      </c>
      <c r="R727" s="8">
        <f>IF(PPG!H861="", "", PPG!H861)</f>
        <v>0</v>
      </c>
      <c r="S727" s="9">
        <f>IF(PPG!I861="", "", PPG!I861)</f>
        <v>0</v>
      </c>
      <c r="T727" s="8">
        <f>IF(PPG!J861="", "", PPG!J861)</f>
        <v>0</v>
      </c>
      <c r="U727" s="9">
        <f>IF(PPG!K861="", "", PPG!K861)</f>
        <v>0</v>
      </c>
      <c r="V727" s="8">
        <f>IF(PPG!L861="", "", PPG!L861)</f>
        <v>0</v>
      </c>
      <c r="W727" s="9">
        <f>IF(PPG!M861="", "", PPG!M861)</f>
        <v>0</v>
      </c>
      <c r="X727" s="8">
        <f>IF(PPG!N861="", "", PPG!N861)</f>
        <v>0</v>
      </c>
      <c r="Y727" s="9">
        <f>IF(PPG!O861="", "", PPG!O861)</f>
        <v>0</v>
      </c>
      <c r="Z727" s="8">
        <f>IF(PPG!Q861="", "", PPG!Q861)</f>
        <v>3.55</v>
      </c>
      <c r="AA727" s="9">
        <f>IF(PPG!R861="", "", PPG!R861)</f>
        <v>113.6</v>
      </c>
      <c r="AB727" s="8">
        <f>IF(PPG!S861="", "", PPG!S861)</f>
        <v>0</v>
      </c>
      <c r="AC727" s="9">
        <f>IF(PPG!T861="", "", PPG!T861)</f>
        <v>0</v>
      </c>
      <c r="AD727" s="8">
        <f>IF(PPG!U861="", "", PPG!U861)</f>
        <v>0</v>
      </c>
      <c r="AE727" s="9">
        <f>IF(PPG!V861="", "", PPG!V861)</f>
        <v>0</v>
      </c>
      <c r="AF727" s="8">
        <f>IF(PPG!W861="", "", PPG!W861)</f>
        <v>0</v>
      </c>
      <c r="AG727" s="9">
        <f>IF(PPG!X861="", "", PPG!X861)</f>
        <v>0</v>
      </c>
      <c r="AH727" s="8">
        <f>IF(PPG!Y861="", "", PPG!Y861)</f>
        <v>0</v>
      </c>
      <c r="AI727" s="9">
        <f>IF(PPG!Z861="", "", PPG!Z861)</f>
        <v>0</v>
      </c>
      <c r="AJ727" s="30" t="str">
        <f>IF(D727&lt;&gt;"",D727*I727, "0.00")</f>
        <v>0.00</v>
      </c>
      <c r="AK727" s="7" t="str">
        <f>IF(D727&lt;&gt;"",D727, "0")</f>
        <v>0</v>
      </c>
      <c r="AL727" s="7" t="str">
        <f>IF(D727&lt;&gt;"",D727*K727, "0")</f>
        <v>0</v>
      </c>
    </row>
    <row r="728" spans="1:38">
      <c r="A728" s="7">
        <f>IF(OUT!C862="", "", OUT!C862)</f>
        <v>711</v>
      </c>
      <c r="B728" s="18">
        <f>IF(OUT!A862="", "", OUT!A862)</f>
        <v>75801</v>
      </c>
      <c r="C728" s="7" t="str">
        <f>IF(OUT!D862="", "", OUT!D862)</f>
        <v>IV</v>
      </c>
      <c r="D728" s="25"/>
      <c r="E728" s="7" t="str">
        <f>IF(OUT!E862="", "", OUT!E862)</f>
        <v>32 TRAY</v>
      </c>
      <c r="F728" s="22" t="str">
        <f>IF(OUT!AE862="NEW", "✷", "")</f>
        <v/>
      </c>
      <c r="G728" t="str">
        <f>IF(OUT!B862="", "", OUT!B862)</f>
        <v>HEUCHERA MIDNIGHT ROSE (Deep Purple/Black)</v>
      </c>
      <c r="H728" s="19">
        <f>IF(AND($K$3=1,$K$4="N"),P728,IF(AND($K$3=2,$K$4="N"),R728,IF(AND($K$3=3,$K$4="N"),T728,IF(AND($K$3=4,$K$4="N"),V728,IF(AND($K$3=5,$K$4="N"),X728,IF(AND($K$3=1,$K$4="Y"),Z728,IF(AND($K$3=2,$K$4="Y"),AB728,IF(AND($K$3=3,$K$4="Y"),AD728,IF(AND($K$3=4,$K$4="Y"),AF728,IF(AND($K$3=5,$K$4="Y"),AH728,"FALSE"))))))))))</f>
        <v>3.55</v>
      </c>
      <c r="I728" s="20">
        <f>IF(AND($K$3=1,$K$4="N"),Q728,IF(AND($K$3=2,$K$4="N"),S728,IF(AND($K$3=3,$K$4="N"),U728,IF(AND($K$3=4,$K$4="N"),W728,IF(AND($K$3=5,$K$4="N"),Y728,IF(AND($K$3=1,$K$4="Y"),AA728,IF(AND($K$3=2,$K$4="Y"),AC728,IF(AND($K$3=3,$K$4="Y"),AE728,IF(AND($K$3=4,$K$4="Y"),AG728,IF(AND($K$3=5,$K$4="Y"),AI728,"FALSE"))))))))))</f>
        <v>113.6</v>
      </c>
      <c r="J728" s="34" t="str">
        <f>IF(OUT!F862="", "", OUT!F862)</f>
        <v>VERNALIZED</v>
      </c>
      <c r="K728" s="7">
        <f>IF(OUT!P862="", "", OUT!P862)</f>
        <v>32</v>
      </c>
      <c r="L728" s="7" t="str">
        <f>IF(OUT!AE862="", "", OUT!AE862)</f>
        <v/>
      </c>
      <c r="M728" s="7" t="str">
        <f>IF(OUT!AG862="", "", OUT!AG862)</f>
        <v>PAT</v>
      </c>
      <c r="N728" s="7" t="str">
        <f>IF(OUT!AQ862="", "", OUT!AQ862)</f>
        <v/>
      </c>
      <c r="O728" s="7" t="str">
        <f>IF(OUT!BM862="", "", OUT!BM862)</f>
        <v>T3</v>
      </c>
      <c r="P728" s="8">
        <f>IF(OUT!N862="", "", OUT!N862)</f>
        <v>3.55</v>
      </c>
      <c r="Q728" s="9">
        <f>IF(OUT!O862="", "", OUT!O862)</f>
        <v>113.6</v>
      </c>
      <c r="R728" s="8">
        <f>IF(PPG!H862="", "", PPG!H862)</f>
        <v>0</v>
      </c>
      <c r="S728" s="9">
        <f>IF(PPG!I862="", "", PPG!I862)</f>
        <v>0</v>
      </c>
      <c r="T728" s="8">
        <f>IF(PPG!J862="", "", PPG!J862)</f>
        <v>0</v>
      </c>
      <c r="U728" s="9">
        <f>IF(PPG!K862="", "", PPG!K862)</f>
        <v>0</v>
      </c>
      <c r="V728" s="8">
        <f>IF(PPG!L862="", "", PPG!L862)</f>
        <v>0</v>
      </c>
      <c r="W728" s="9">
        <f>IF(PPG!M862="", "", PPG!M862)</f>
        <v>0</v>
      </c>
      <c r="X728" s="8">
        <f>IF(PPG!N862="", "", PPG!N862)</f>
        <v>0</v>
      </c>
      <c r="Y728" s="9">
        <f>IF(PPG!O862="", "", PPG!O862)</f>
        <v>0</v>
      </c>
      <c r="Z728" s="8">
        <f>IF(PPG!Q862="", "", PPG!Q862)</f>
        <v>3.55</v>
      </c>
      <c r="AA728" s="9">
        <f>IF(PPG!R862="", "", PPG!R862)</f>
        <v>113.6</v>
      </c>
      <c r="AB728" s="8">
        <f>IF(PPG!S862="", "", PPG!S862)</f>
        <v>0</v>
      </c>
      <c r="AC728" s="9">
        <f>IF(PPG!T862="", "", PPG!T862)</f>
        <v>0</v>
      </c>
      <c r="AD728" s="8">
        <f>IF(PPG!U862="", "", PPG!U862)</f>
        <v>0</v>
      </c>
      <c r="AE728" s="9">
        <f>IF(PPG!V862="", "", PPG!V862)</f>
        <v>0</v>
      </c>
      <c r="AF728" s="8">
        <f>IF(PPG!W862="", "", PPG!W862)</f>
        <v>0</v>
      </c>
      <c r="AG728" s="9">
        <f>IF(PPG!X862="", "", PPG!X862)</f>
        <v>0</v>
      </c>
      <c r="AH728" s="8">
        <f>IF(PPG!Y862="", "", PPG!Y862)</f>
        <v>0</v>
      </c>
      <c r="AI728" s="9">
        <f>IF(PPG!Z862="", "", PPG!Z862)</f>
        <v>0</v>
      </c>
      <c r="AJ728" s="30" t="str">
        <f>IF(D728&lt;&gt;"",D728*I728, "0.00")</f>
        <v>0.00</v>
      </c>
      <c r="AK728" s="7" t="str">
        <f>IF(D728&lt;&gt;"",D728, "0")</f>
        <v>0</v>
      </c>
      <c r="AL728" s="7" t="str">
        <f>IF(D728&lt;&gt;"",D728*K728, "0")</f>
        <v>0</v>
      </c>
    </row>
    <row r="729" spans="1:38">
      <c r="A729" s="7">
        <f>IF(OUT!C1331="", "", OUT!C1331)</f>
        <v>711</v>
      </c>
      <c r="B729" s="18">
        <f>IF(OUT!A1331="", "", OUT!A1331)</f>
        <v>89153</v>
      </c>
      <c r="C729" s="7" t="str">
        <f>IF(OUT!D1331="", "", OUT!D1331)</f>
        <v>IV</v>
      </c>
      <c r="D729" s="25"/>
      <c r="E729" s="7" t="str">
        <f>IF(OUT!E1331="", "", OUT!E1331)</f>
        <v>32 TRAY</v>
      </c>
      <c r="F729" s="22" t="str">
        <f>IF(OUT!AE1331="NEW", "✷", "")</f>
        <v/>
      </c>
      <c r="G729" t="str">
        <f>IF(OUT!B1331="", "", OUT!B1331)</f>
        <v>HEUCHERA NORTHERN EXPOSURE AMBER</v>
      </c>
      <c r="H729" s="19">
        <f>IF(AND($K$3=1,$K$4="N"),P729,IF(AND($K$3=2,$K$4="N"),R729,IF(AND($K$3=3,$K$4="N"),T729,IF(AND($K$3=4,$K$4="N"),V729,IF(AND($K$3=5,$K$4="N"),X729,IF(AND($K$3=1,$K$4="Y"),Z729,IF(AND($K$3=2,$K$4="Y"),AB729,IF(AND($K$3=3,$K$4="Y"),AD729,IF(AND($K$3=4,$K$4="Y"),AF729,IF(AND($K$3=5,$K$4="Y"),AH729,"FALSE"))))))))))</f>
        <v>3.55</v>
      </c>
      <c r="I729" s="20">
        <f>IF(AND($K$3=1,$K$4="N"),Q729,IF(AND($K$3=2,$K$4="N"),S729,IF(AND($K$3=3,$K$4="N"),U729,IF(AND($K$3=4,$K$4="N"),W729,IF(AND($K$3=5,$K$4="N"),Y729,IF(AND($K$3=1,$K$4="Y"),AA729,IF(AND($K$3=2,$K$4="Y"),AC729,IF(AND($K$3=3,$K$4="Y"),AE729,IF(AND($K$3=4,$K$4="Y"),AG729,IF(AND($K$3=5,$K$4="Y"),AI729,"FALSE"))))))))))</f>
        <v>113.6</v>
      </c>
      <c r="J729" s="34" t="str">
        <f>IF(OUT!F1331="", "", OUT!F1331)</f>
        <v>VERNALIZED</v>
      </c>
      <c r="K729" s="7">
        <f>IF(OUT!P1331="", "", OUT!P1331)</f>
        <v>32</v>
      </c>
      <c r="L729" s="7" t="str">
        <f>IF(OUT!AE1331="", "", OUT!AE1331)</f>
        <v/>
      </c>
      <c r="M729" s="7" t="str">
        <f>IF(OUT!AG1331="", "", OUT!AG1331)</f>
        <v>PAT</v>
      </c>
      <c r="N729" s="7" t="str">
        <f>IF(OUT!AQ1331="", "", OUT!AQ1331)</f>
        <v/>
      </c>
      <c r="O729" s="7" t="str">
        <f>IF(OUT!BM1331="", "", OUT!BM1331)</f>
        <v>T3</v>
      </c>
      <c r="P729" s="8">
        <f>IF(OUT!N1331="", "", OUT!N1331)</f>
        <v>3.55</v>
      </c>
      <c r="Q729" s="9">
        <f>IF(OUT!O1331="", "", OUT!O1331)</f>
        <v>113.6</v>
      </c>
      <c r="R729" s="8">
        <f>IF(PPG!H1331="", "", PPG!H1331)</f>
        <v>0</v>
      </c>
      <c r="S729" s="9">
        <f>IF(PPG!I1331="", "", PPG!I1331)</f>
        <v>0</v>
      </c>
      <c r="T729" s="8">
        <f>IF(PPG!J1331="", "", PPG!J1331)</f>
        <v>0</v>
      </c>
      <c r="U729" s="9">
        <f>IF(PPG!K1331="", "", PPG!K1331)</f>
        <v>0</v>
      </c>
      <c r="V729" s="8">
        <f>IF(PPG!L1331="", "", PPG!L1331)</f>
        <v>0</v>
      </c>
      <c r="W729" s="9">
        <f>IF(PPG!M1331="", "", PPG!M1331)</f>
        <v>0</v>
      </c>
      <c r="X729" s="8">
        <f>IF(PPG!N1331="", "", PPG!N1331)</f>
        <v>0</v>
      </c>
      <c r="Y729" s="9">
        <f>IF(PPG!O1331="", "", PPG!O1331)</f>
        <v>0</v>
      </c>
      <c r="Z729" s="8">
        <f>IF(PPG!Q1331="", "", PPG!Q1331)</f>
        <v>3.55</v>
      </c>
      <c r="AA729" s="9">
        <f>IF(PPG!R1331="", "", PPG!R1331)</f>
        <v>113.6</v>
      </c>
      <c r="AB729" s="8">
        <f>IF(PPG!S1331="", "", PPG!S1331)</f>
        <v>0</v>
      </c>
      <c r="AC729" s="9">
        <f>IF(PPG!T1331="", "", PPG!T1331)</f>
        <v>0</v>
      </c>
      <c r="AD729" s="8">
        <f>IF(PPG!U1331="", "", PPG!U1331)</f>
        <v>0</v>
      </c>
      <c r="AE729" s="9">
        <f>IF(PPG!V1331="", "", PPG!V1331)</f>
        <v>0</v>
      </c>
      <c r="AF729" s="8">
        <f>IF(PPG!W1331="", "", PPG!W1331)</f>
        <v>0</v>
      </c>
      <c r="AG729" s="9">
        <f>IF(PPG!X1331="", "", PPG!X1331)</f>
        <v>0</v>
      </c>
      <c r="AH729" s="8">
        <f>IF(PPG!Y1331="", "", PPG!Y1331)</f>
        <v>0</v>
      </c>
      <c r="AI729" s="9">
        <f>IF(PPG!Z1331="", "", PPG!Z1331)</f>
        <v>0</v>
      </c>
      <c r="AJ729" s="30" t="str">
        <f>IF(D729&lt;&gt;"",D729*I729, "0.00")</f>
        <v>0.00</v>
      </c>
      <c r="AK729" s="7" t="str">
        <f>IF(D729&lt;&gt;"",D729, "0")</f>
        <v>0</v>
      </c>
      <c r="AL729" s="7" t="str">
        <f>IF(D729&lt;&gt;"",D729*K729, "0")</f>
        <v>0</v>
      </c>
    </row>
    <row r="730" spans="1:38">
      <c r="A730" s="7">
        <f>IF(OUT!C1332="", "", OUT!C1332)</f>
        <v>711</v>
      </c>
      <c r="B730" s="18">
        <f>IF(OUT!A1332="", "", OUT!A1332)</f>
        <v>89154</v>
      </c>
      <c r="C730" s="7" t="str">
        <f>IF(OUT!D1332="", "", OUT!D1332)</f>
        <v>IV</v>
      </c>
      <c r="D730" s="25"/>
      <c r="E730" s="7" t="str">
        <f>IF(OUT!E1332="", "", OUT!E1332)</f>
        <v>32 TRAY</v>
      </c>
      <c r="F730" s="22" t="str">
        <f>IF(OUT!AE1332="NEW", "✷", "")</f>
        <v/>
      </c>
      <c r="G730" t="str">
        <f>IF(OUT!B1332="", "", OUT!B1332)</f>
        <v>HEUCHERA NORTHERN EXPOSURE LIME</v>
      </c>
      <c r="H730" s="19">
        <f>IF(AND($K$3=1,$K$4="N"),P730,IF(AND($K$3=2,$K$4="N"),R730,IF(AND($K$3=3,$K$4="N"),T730,IF(AND($K$3=4,$K$4="N"),V730,IF(AND($K$3=5,$K$4="N"),X730,IF(AND($K$3=1,$K$4="Y"),Z730,IF(AND($K$3=2,$K$4="Y"),AB730,IF(AND($K$3=3,$K$4="Y"),AD730,IF(AND($K$3=4,$K$4="Y"),AF730,IF(AND($K$3=5,$K$4="Y"),AH730,"FALSE"))))))))))</f>
        <v>3.55</v>
      </c>
      <c r="I730" s="20">
        <f>IF(AND($K$3=1,$K$4="N"),Q730,IF(AND($K$3=2,$K$4="N"),S730,IF(AND($K$3=3,$K$4="N"),U730,IF(AND($K$3=4,$K$4="N"),W730,IF(AND($K$3=5,$K$4="N"),Y730,IF(AND($K$3=1,$K$4="Y"),AA730,IF(AND($K$3=2,$K$4="Y"),AC730,IF(AND($K$3=3,$K$4="Y"),AE730,IF(AND($K$3=4,$K$4="Y"),AG730,IF(AND($K$3=5,$K$4="Y"),AI730,"FALSE"))))))))))</f>
        <v>113.6</v>
      </c>
      <c r="J730" s="34" t="str">
        <f>IF(OUT!F1332="", "", OUT!F1332)</f>
        <v>VERNALIZED</v>
      </c>
      <c r="K730" s="7">
        <f>IF(OUT!P1332="", "", OUT!P1332)</f>
        <v>32</v>
      </c>
      <c r="L730" s="7" t="str">
        <f>IF(OUT!AE1332="", "", OUT!AE1332)</f>
        <v/>
      </c>
      <c r="M730" s="7" t="str">
        <f>IF(OUT!AG1332="", "", OUT!AG1332)</f>
        <v>PAT</v>
      </c>
      <c r="N730" s="7" t="str">
        <f>IF(OUT!AQ1332="", "", OUT!AQ1332)</f>
        <v/>
      </c>
      <c r="O730" s="7" t="str">
        <f>IF(OUT!BM1332="", "", OUT!BM1332)</f>
        <v>T3</v>
      </c>
      <c r="P730" s="8">
        <f>IF(OUT!N1332="", "", OUT!N1332)</f>
        <v>3.55</v>
      </c>
      <c r="Q730" s="9">
        <f>IF(OUT!O1332="", "", OUT!O1332)</f>
        <v>113.6</v>
      </c>
      <c r="R730" s="8">
        <f>IF(PPG!H1332="", "", PPG!H1332)</f>
        <v>0</v>
      </c>
      <c r="S730" s="9">
        <f>IF(PPG!I1332="", "", PPG!I1332)</f>
        <v>0</v>
      </c>
      <c r="T730" s="8">
        <f>IF(PPG!J1332="", "", PPG!J1332)</f>
        <v>0</v>
      </c>
      <c r="U730" s="9">
        <f>IF(PPG!K1332="", "", PPG!K1332)</f>
        <v>0</v>
      </c>
      <c r="V730" s="8">
        <f>IF(PPG!L1332="", "", PPG!L1332)</f>
        <v>0</v>
      </c>
      <c r="W730" s="9">
        <f>IF(PPG!M1332="", "", PPG!M1332)</f>
        <v>0</v>
      </c>
      <c r="X730" s="8">
        <f>IF(PPG!N1332="", "", PPG!N1332)</f>
        <v>0</v>
      </c>
      <c r="Y730" s="9">
        <f>IF(PPG!O1332="", "", PPG!O1332)</f>
        <v>0</v>
      </c>
      <c r="Z730" s="8">
        <f>IF(PPG!Q1332="", "", PPG!Q1332)</f>
        <v>3.55</v>
      </c>
      <c r="AA730" s="9">
        <f>IF(PPG!R1332="", "", PPG!R1332)</f>
        <v>113.6</v>
      </c>
      <c r="AB730" s="8">
        <f>IF(PPG!S1332="", "", PPG!S1332)</f>
        <v>0</v>
      </c>
      <c r="AC730" s="9">
        <f>IF(PPG!T1332="", "", PPG!T1332)</f>
        <v>0</v>
      </c>
      <c r="AD730" s="8">
        <f>IF(PPG!U1332="", "", PPG!U1332)</f>
        <v>0</v>
      </c>
      <c r="AE730" s="9">
        <f>IF(PPG!V1332="", "", PPG!V1332)</f>
        <v>0</v>
      </c>
      <c r="AF730" s="8">
        <f>IF(PPG!W1332="", "", PPG!W1332)</f>
        <v>0</v>
      </c>
      <c r="AG730" s="9">
        <f>IF(PPG!X1332="", "", PPG!X1332)</f>
        <v>0</v>
      </c>
      <c r="AH730" s="8">
        <f>IF(PPG!Y1332="", "", PPG!Y1332)</f>
        <v>0</v>
      </c>
      <c r="AI730" s="9">
        <f>IF(PPG!Z1332="", "", PPG!Z1332)</f>
        <v>0</v>
      </c>
      <c r="AJ730" s="30" t="str">
        <f>IF(D730&lt;&gt;"",D730*I730, "0.00")</f>
        <v>0.00</v>
      </c>
      <c r="AK730" s="7" t="str">
        <f>IF(D730&lt;&gt;"",D730, "0")</f>
        <v>0</v>
      </c>
      <c r="AL730" s="7" t="str">
        <f>IF(D730&lt;&gt;"",D730*K730, "0")</f>
        <v>0</v>
      </c>
    </row>
    <row r="731" spans="1:38">
      <c r="A731" s="7">
        <f>IF(OUT!C624="", "", OUT!C624)</f>
        <v>711</v>
      </c>
      <c r="B731" s="18">
        <f>IF(OUT!A624="", "", OUT!A624)</f>
        <v>66890</v>
      </c>
      <c r="C731" s="7" t="str">
        <f>IF(OUT!D624="", "", OUT!D624)</f>
        <v>IV</v>
      </c>
      <c r="D731" s="25"/>
      <c r="E731" s="7" t="str">
        <f>IF(OUT!E624="", "", OUT!E624)</f>
        <v>32 TRAY</v>
      </c>
      <c r="F731" s="22" t="str">
        <f>IF(OUT!AE624="NEW", "✷", "")</f>
        <v/>
      </c>
      <c r="G731" t="str">
        <f>IF(OUT!B624="", "", OUT!B624)</f>
        <v>HEUCHERA OBSIDIAN (Glassy Deep Purple)</v>
      </c>
      <c r="H731" s="19">
        <f>IF(AND($K$3=1,$K$4="N"),P731,IF(AND($K$3=2,$K$4="N"),R731,IF(AND($K$3=3,$K$4="N"),T731,IF(AND($K$3=4,$K$4="N"),V731,IF(AND($K$3=5,$K$4="N"),X731,IF(AND($K$3=1,$K$4="Y"),Z731,IF(AND($K$3=2,$K$4="Y"),AB731,IF(AND($K$3=3,$K$4="Y"),AD731,IF(AND($K$3=4,$K$4="Y"),AF731,IF(AND($K$3=5,$K$4="Y"),AH731,"FALSE"))))))))))</f>
        <v>3.55</v>
      </c>
      <c r="I731" s="20">
        <f>IF(AND($K$3=1,$K$4="N"),Q731,IF(AND($K$3=2,$K$4="N"),S731,IF(AND($K$3=3,$K$4="N"),U731,IF(AND($K$3=4,$K$4="N"),W731,IF(AND($K$3=5,$K$4="N"),Y731,IF(AND($K$3=1,$K$4="Y"),AA731,IF(AND($K$3=2,$K$4="Y"),AC731,IF(AND($K$3=3,$K$4="Y"),AE731,IF(AND($K$3=4,$K$4="Y"),AG731,IF(AND($K$3=5,$K$4="Y"),AI731,"FALSE"))))))))))</f>
        <v>113.6</v>
      </c>
      <c r="J731" s="34" t="str">
        <f>IF(OUT!F624="", "", OUT!F624)</f>
        <v>VERNALIZED</v>
      </c>
      <c r="K731" s="7">
        <f>IF(OUT!P624="", "", OUT!P624)</f>
        <v>32</v>
      </c>
      <c r="L731" s="7" t="str">
        <f>IF(OUT!AE624="", "", OUT!AE624)</f>
        <v/>
      </c>
      <c r="M731" s="7" t="str">
        <f>IF(OUT!AG624="", "", OUT!AG624)</f>
        <v>PAT</v>
      </c>
      <c r="N731" s="7" t="str">
        <f>IF(OUT!AQ624="", "", OUT!AQ624)</f>
        <v/>
      </c>
      <c r="O731" s="7" t="str">
        <f>IF(OUT!BM624="", "", OUT!BM624)</f>
        <v>T3</v>
      </c>
      <c r="P731" s="8">
        <f>IF(OUT!N624="", "", OUT!N624)</f>
        <v>3.55</v>
      </c>
      <c r="Q731" s="9">
        <f>IF(OUT!O624="", "", OUT!O624)</f>
        <v>113.6</v>
      </c>
      <c r="R731" s="8">
        <f>IF(PPG!H624="", "", PPG!H624)</f>
        <v>0</v>
      </c>
      <c r="S731" s="9">
        <f>IF(PPG!I624="", "", PPG!I624)</f>
        <v>0</v>
      </c>
      <c r="T731" s="8">
        <f>IF(PPG!J624="", "", PPG!J624)</f>
        <v>0</v>
      </c>
      <c r="U731" s="9">
        <f>IF(PPG!K624="", "", PPG!K624)</f>
        <v>0</v>
      </c>
      <c r="V731" s="8">
        <f>IF(PPG!L624="", "", PPG!L624)</f>
        <v>0</v>
      </c>
      <c r="W731" s="9">
        <f>IF(PPG!M624="", "", PPG!M624)</f>
        <v>0</v>
      </c>
      <c r="X731" s="8">
        <f>IF(PPG!N624="", "", PPG!N624)</f>
        <v>0</v>
      </c>
      <c r="Y731" s="9">
        <f>IF(PPG!O624="", "", PPG!O624)</f>
        <v>0</v>
      </c>
      <c r="Z731" s="8">
        <f>IF(PPG!Q624="", "", PPG!Q624)</f>
        <v>3.55</v>
      </c>
      <c r="AA731" s="9">
        <f>IF(PPG!R624="", "", PPG!R624)</f>
        <v>113.6</v>
      </c>
      <c r="AB731" s="8">
        <f>IF(PPG!S624="", "", PPG!S624)</f>
        <v>0</v>
      </c>
      <c r="AC731" s="9">
        <f>IF(PPG!T624="", "", PPG!T624)</f>
        <v>0</v>
      </c>
      <c r="AD731" s="8">
        <f>IF(PPG!U624="", "", PPG!U624)</f>
        <v>0</v>
      </c>
      <c r="AE731" s="9">
        <f>IF(PPG!V624="", "", PPG!V624)</f>
        <v>0</v>
      </c>
      <c r="AF731" s="8">
        <f>IF(PPG!W624="", "", PPG!W624)</f>
        <v>0</v>
      </c>
      <c r="AG731" s="9">
        <f>IF(PPG!X624="", "", PPG!X624)</f>
        <v>0</v>
      </c>
      <c r="AH731" s="8">
        <f>IF(PPG!Y624="", "", PPG!Y624)</f>
        <v>0</v>
      </c>
      <c r="AI731" s="9">
        <f>IF(PPG!Z624="", "", PPG!Z624)</f>
        <v>0</v>
      </c>
      <c r="AJ731" s="30" t="str">
        <f>IF(D731&lt;&gt;"",D731*I731, "0.00")</f>
        <v>0.00</v>
      </c>
      <c r="AK731" s="7" t="str">
        <f>IF(D731&lt;&gt;"",D731, "0")</f>
        <v>0</v>
      </c>
      <c r="AL731" s="7" t="str">
        <f>IF(D731&lt;&gt;"",D731*K731, "0")</f>
        <v>0</v>
      </c>
    </row>
    <row r="732" spans="1:38">
      <c r="A732" s="7">
        <f>IF(OUT!C40="", "", OUT!C40)</f>
        <v>711</v>
      </c>
      <c r="B732" s="18">
        <f>IF(OUT!A40="", "", OUT!A40)</f>
        <v>5950</v>
      </c>
      <c r="C732" s="7" t="str">
        <f>IF(OUT!D40="", "", OUT!D40)</f>
        <v>IV</v>
      </c>
      <c r="D732" s="25"/>
      <c r="E732" s="7" t="str">
        <f>IF(OUT!E40="", "", OUT!E40)</f>
        <v>32 TRAY</v>
      </c>
      <c r="F732" s="22" t="str">
        <f>IF(OUT!AE40="NEW", "✷", "")</f>
        <v/>
      </c>
      <c r="G732" t="str">
        <f>IF(OUT!B40="", "", OUT!B40)</f>
        <v>HEUCHERA PALACE PURPLE (Mahogany)</v>
      </c>
      <c r="H732" s="19">
        <f>IF(AND($K$3=1,$K$4="N"),P732,IF(AND($K$3=2,$K$4="N"),R732,IF(AND($K$3=3,$K$4="N"),T732,IF(AND($K$3=4,$K$4="N"),V732,IF(AND($K$3=5,$K$4="N"),X732,IF(AND($K$3=1,$K$4="Y"),Z732,IF(AND($K$3=2,$K$4="Y"),AB732,IF(AND($K$3=3,$K$4="Y"),AD732,IF(AND($K$3=4,$K$4="Y"),AF732,IF(AND($K$3=5,$K$4="Y"),AH732,"FALSE"))))))))))</f>
        <v>1.306</v>
      </c>
      <c r="I732" s="20">
        <f>IF(AND($K$3=1,$K$4="N"),Q732,IF(AND($K$3=2,$K$4="N"),S732,IF(AND($K$3=3,$K$4="N"),U732,IF(AND($K$3=4,$K$4="N"),W732,IF(AND($K$3=5,$K$4="N"),Y732,IF(AND($K$3=1,$K$4="Y"),AA732,IF(AND($K$3=2,$K$4="Y"),AC732,IF(AND($K$3=3,$K$4="Y"),AE732,IF(AND($K$3=4,$K$4="Y"),AG732,IF(AND($K$3=5,$K$4="Y"),AI732,"FALSE"))))))))))</f>
        <v>41.79</v>
      </c>
      <c r="J732" s="34" t="str">
        <f>IF(OUT!F40="", "", OUT!F40)</f>
        <v>VERNALIZED</v>
      </c>
      <c r="K732" s="7">
        <f>IF(OUT!P40="", "", OUT!P40)</f>
        <v>32</v>
      </c>
      <c r="L732" s="7" t="str">
        <f>IF(OUT!AE40="", "", OUT!AE40)</f>
        <v/>
      </c>
      <c r="M732" s="7" t="str">
        <f>IF(OUT!AG40="", "", OUT!AG40)</f>
        <v/>
      </c>
      <c r="N732" s="7" t="str">
        <f>IF(OUT!AQ40="", "", OUT!AQ40)</f>
        <v/>
      </c>
      <c r="O732" s="7" t="str">
        <f>IF(OUT!BM40="", "", OUT!BM40)</f>
        <v>T3</v>
      </c>
      <c r="P732" s="8">
        <f>IF(OUT!N40="", "", OUT!N40)</f>
        <v>1.306</v>
      </c>
      <c r="Q732" s="9">
        <f>IF(OUT!O40="", "", OUT!O40)</f>
        <v>41.79</v>
      </c>
      <c r="R732" s="8">
        <f>IF(PPG!H40="", "", PPG!H40)</f>
        <v>0</v>
      </c>
      <c r="S732" s="9">
        <f>IF(PPG!I40="", "", PPG!I40)</f>
        <v>0</v>
      </c>
      <c r="T732" s="8">
        <f>IF(PPG!J40="", "", PPG!J40)</f>
        <v>0</v>
      </c>
      <c r="U732" s="9">
        <f>IF(PPG!K40="", "", PPG!K40)</f>
        <v>0</v>
      </c>
      <c r="V732" s="8">
        <f>IF(PPG!L40="", "", PPG!L40)</f>
        <v>0</v>
      </c>
      <c r="W732" s="9">
        <f>IF(PPG!M40="", "", PPG!M40)</f>
        <v>0</v>
      </c>
      <c r="X732" s="8">
        <f>IF(PPG!N40="", "", PPG!N40)</f>
        <v>0</v>
      </c>
      <c r="Y732" s="9">
        <f>IF(PPG!O40="", "", PPG!O40)</f>
        <v>0</v>
      </c>
      <c r="Z732" s="8">
        <f>IF(PPG!Q40="", "", PPG!Q40)</f>
        <v>1.306</v>
      </c>
      <c r="AA732" s="9">
        <f>IF(PPG!R40="", "", PPG!R40)</f>
        <v>41.79</v>
      </c>
      <c r="AB732" s="8">
        <f>IF(PPG!S40="", "", PPG!S40)</f>
        <v>0</v>
      </c>
      <c r="AC732" s="9">
        <f>IF(PPG!T40="", "", PPG!T40)</f>
        <v>0</v>
      </c>
      <c r="AD732" s="8">
        <f>IF(PPG!U40="", "", PPG!U40)</f>
        <v>0</v>
      </c>
      <c r="AE732" s="9">
        <f>IF(PPG!V40="", "", PPG!V40)</f>
        <v>0</v>
      </c>
      <c r="AF732" s="8">
        <f>IF(PPG!W40="", "", PPG!W40)</f>
        <v>0</v>
      </c>
      <c r="AG732" s="9">
        <f>IF(PPG!X40="", "", PPG!X40)</f>
        <v>0</v>
      </c>
      <c r="AH732" s="8">
        <f>IF(PPG!Y40="", "", PPG!Y40)</f>
        <v>0</v>
      </c>
      <c r="AI732" s="9">
        <f>IF(PPG!Z40="", "", PPG!Z40)</f>
        <v>0</v>
      </c>
      <c r="AJ732" s="30" t="str">
        <f>IF(D732&lt;&gt;"",D732*I732, "0.00")</f>
        <v>0.00</v>
      </c>
      <c r="AK732" s="7" t="str">
        <f>IF(D732&lt;&gt;"",D732, "0")</f>
        <v>0</v>
      </c>
      <c r="AL732" s="7" t="str">
        <f>IF(D732&lt;&gt;"",D732*K732, "0")</f>
        <v>0</v>
      </c>
    </row>
    <row r="733" spans="1:38">
      <c r="A733" s="7">
        <f>IF(OUT!C691="", "", OUT!C691)</f>
        <v>711</v>
      </c>
      <c r="B733" s="18">
        <f>IF(OUT!A691="", "", OUT!A691)</f>
        <v>70442</v>
      </c>
      <c r="C733" s="7" t="str">
        <f>IF(OUT!D691="", "", OUT!D691)</f>
        <v>IV</v>
      </c>
      <c r="D733" s="25"/>
      <c r="E733" s="7" t="str">
        <f>IF(OUT!E691="", "", OUT!E691)</f>
        <v>32 TRAY</v>
      </c>
      <c r="F733" s="22" t="str">
        <f>IF(OUT!AE691="NEW", "✷", "")</f>
        <v/>
      </c>
      <c r="G733" t="str">
        <f>IF(OUT!B691="", "", OUT!B691)</f>
        <v>HEUCHERA PEACH FLAMBE (Peach w/Red Turning Plum)</v>
      </c>
      <c r="H733" s="19">
        <f>IF(AND($K$3=1,$K$4="N"),P733,IF(AND($K$3=2,$K$4="N"),R733,IF(AND($K$3=3,$K$4="N"),T733,IF(AND($K$3=4,$K$4="N"),V733,IF(AND($K$3=5,$K$4="N"),X733,IF(AND($K$3=1,$K$4="Y"),Z733,IF(AND($K$3=2,$K$4="Y"),AB733,IF(AND($K$3=3,$K$4="Y"),AD733,IF(AND($K$3=4,$K$4="Y"),AF733,IF(AND($K$3=5,$K$4="Y"),AH733,"FALSE"))))))))))</f>
        <v>3.55</v>
      </c>
      <c r="I733" s="20">
        <f>IF(AND($K$3=1,$K$4="N"),Q733,IF(AND($K$3=2,$K$4="N"),S733,IF(AND($K$3=3,$K$4="N"),U733,IF(AND($K$3=4,$K$4="N"),W733,IF(AND($K$3=5,$K$4="N"),Y733,IF(AND($K$3=1,$K$4="Y"),AA733,IF(AND($K$3=2,$K$4="Y"),AC733,IF(AND($K$3=3,$K$4="Y"),AE733,IF(AND($K$3=4,$K$4="Y"),AG733,IF(AND($K$3=5,$K$4="Y"),AI733,"FALSE"))))))))))</f>
        <v>113.6</v>
      </c>
      <c r="J733" s="34" t="str">
        <f>IF(OUT!F691="", "", OUT!F691)</f>
        <v>VERNALIZED</v>
      </c>
      <c r="K733" s="7">
        <f>IF(OUT!P691="", "", OUT!P691)</f>
        <v>32</v>
      </c>
      <c r="L733" s="7" t="str">
        <f>IF(OUT!AE691="", "", OUT!AE691)</f>
        <v/>
      </c>
      <c r="M733" s="7" t="str">
        <f>IF(OUT!AG691="", "", OUT!AG691)</f>
        <v>PAT</v>
      </c>
      <c r="N733" s="7" t="str">
        <f>IF(OUT!AQ691="", "", OUT!AQ691)</f>
        <v/>
      </c>
      <c r="O733" s="7" t="str">
        <f>IF(OUT!BM691="", "", OUT!BM691)</f>
        <v>T3</v>
      </c>
      <c r="P733" s="8">
        <f>IF(OUT!N691="", "", OUT!N691)</f>
        <v>3.55</v>
      </c>
      <c r="Q733" s="9">
        <f>IF(OUT!O691="", "", OUT!O691)</f>
        <v>113.6</v>
      </c>
      <c r="R733" s="8">
        <f>IF(PPG!H691="", "", PPG!H691)</f>
        <v>0</v>
      </c>
      <c r="S733" s="9">
        <f>IF(PPG!I691="", "", PPG!I691)</f>
        <v>0</v>
      </c>
      <c r="T733" s="8">
        <f>IF(PPG!J691="", "", PPG!J691)</f>
        <v>0</v>
      </c>
      <c r="U733" s="9">
        <f>IF(PPG!K691="", "", PPG!K691)</f>
        <v>0</v>
      </c>
      <c r="V733" s="8">
        <f>IF(PPG!L691="", "", PPG!L691)</f>
        <v>0</v>
      </c>
      <c r="W733" s="9">
        <f>IF(PPG!M691="", "", PPG!M691)</f>
        <v>0</v>
      </c>
      <c r="X733" s="8">
        <f>IF(PPG!N691="", "", PPG!N691)</f>
        <v>0</v>
      </c>
      <c r="Y733" s="9">
        <f>IF(PPG!O691="", "", PPG!O691)</f>
        <v>0</v>
      </c>
      <c r="Z733" s="8">
        <f>IF(PPG!Q691="", "", PPG!Q691)</f>
        <v>3.55</v>
      </c>
      <c r="AA733" s="9">
        <f>IF(PPG!R691="", "", PPG!R691)</f>
        <v>113.6</v>
      </c>
      <c r="AB733" s="8">
        <f>IF(PPG!S691="", "", PPG!S691)</f>
        <v>0</v>
      </c>
      <c r="AC733" s="9">
        <f>IF(PPG!T691="", "", PPG!T691)</f>
        <v>0</v>
      </c>
      <c r="AD733" s="8">
        <f>IF(PPG!U691="", "", PPG!U691)</f>
        <v>0</v>
      </c>
      <c r="AE733" s="9">
        <f>IF(PPG!V691="", "", PPG!V691)</f>
        <v>0</v>
      </c>
      <c r="AF733" s="8">
        <f>IF(PPG!W691="", "", PPG!W691)</f>
        <v>0</v>
      </c>
      <c r="AG733" s="9">
        <f>IF(PPG!X691="", "", PPG!X691)</f>
        <v>0</v>
      </c>
      <c r="AH733" s="8">
        <f>IF(PPG!Y691="", "", PPG!Y691)</f>
        <v>0</v>
      </c>
      <c r="AI733" s="9">
        <f>IF(PPG!Z691="", "", PPG!Z691)</f>
        <v>0</v>
      </c>
      <c r="AJ733" s="30" t="str">
        <f>IF(D733&lt;&gt;"",D733*I733, "0.00")</f>
        <v>0.00</v>
      </c>
      <c r="AK733" s="7" t="str">
        <f>IF(D733&lt;&gt;"",D733, "0")</f>
        <v>0</v>
      </c>
      <c r="AL733" s="7" t="str">
        <f>IF(D733&lt;&gt;"",D733*K733, "0")</f>
        <v>0</v>
      </c>
    </row>
    <row r="734" spans="1:38">
      <c r="A734" s="7">
        <f>IF(OUT!C428="", "", OUT!C428)</f>
        <v>711</v>
      </c>
      <c r="B734" s="18">
        <f>IF(OUT!A428="", "", OUT!A428)</f>
        <v>56154</v>
      </c>
      <c r="C734" s="7" t="str">
        <f>IF(OUT!D428="", "", OUT!D428)</f>
        <v>IV</v>
      </c>
      <c r="D734" s="25"/>
      <c r="E734" s="7" t="str">
        <f>IF(OUT!E428="", "", OUT!E428)</f>
        <v>32 TRAY</v>
      </c>
      <c r="F734" s="22" t="str">
        <f>IF(OUT!AE428="NEW", "✷", "")</f>
        <v/>
      </c>
      <c r="G734" t="str">
        <f>IF(OUT!B428="", "", OUT!B428)</f>
        <v>HEUCHERA PLUM PUDDING (Shiny Dark)</v>
      </c>
      <c r="H734" s="19">
        <f>IF(AND($K$3=1,$K$4="N"),P734,IF(AND($K$3=2,$K$4="N"),R734,IF(AND($K$3=3,$K$4="N"),T734,IF(AND($K$3=4,$K$4="N"),V734,IF(AND($K$3=5,$K$4="N"),X734,IF(AND($K$3=1,$K$4="Y"),Z734,IF(AND($K$3=2,$K$4="Y"),AB734,IF(AND($K$3=3,$K$4="Y"),AD734,IF(AND($K$3=4,$K$4="Y"),AF734,IF(AND($K$3=5,$K$4="Y"),AH734,"FALSE"))))))))))</f>
        <v>3.55</v>
      </c>
      <c r="I734" s="20">
        <f>IF(AND($K$3=1,$K$4="N"),Q734,IF(AND($K$3=2,$K$4="N"),S734,IF(AND($K$3=3,$K$4="N"),U734,IF(AND($K$3=4,$K$4="N"),W734,IF(AND($K$3=5,$K$4="N"),Y734,IF(AND($K$3=1,$K$4="Y"),AA734,IF(AND($K$3=2,$K$4="Y"),AC734,IF(AND($K$3=3,$K$4="Y"),AE734,IF(AND($K$3=4,$K$4="Y"),AG734,IF(AND($K$3=5,$K$4="Y"),AI734,"FALSE"))))))))))</f>
        <v>113.6</v>
      </c>
      <c r="J734" s="34" t="str">
        <f>IF(OUT!F428="", "", OUT!F428)</f>
        <v>VERNALIZED</v>
      </c>
      <c r="K734" s="7">
        <f>IF(OUT!P428="", "", OUT!P428)</f>
        <v>32</v>
      </c>
      <c r="L734" s="7" t="str">
        <f>IF(OUT!AE428="", "", OUT!AE428)</f>
        <v/>
      </c>
      <c r="M734" s="7" t="str">
        <f>IF(OUT!AG428="", "", OUT!AG428)</f>
        <v/>
      </c>
      <c r="N734" s="7" t="str">
        <f>IF(OUT!AQ428="", "", OUT!AQ428)</f>
        <v/>
      </c>
      <c r="O734" s="7" t="str">
        <f>IF(OUT!BM428="", "", OUT!BM428)</f>
        <v>T3</v>
      </c>
      <c r="P734" s="8">
        <f>IF(OUT!N428="", "", OUT!N428)</f>
        <v>3.55</v>
      </c>
      <c r="Q734" s="9">
        <f>IF(OUT!O428="", "", OUT!O428)</f>
        <v>113.6</v>
      </c>
      <c r="R734" s="8">
        <f>IF(PPG!H428="", "", PPG!H428)</f>
        <v>0</v>
      </c>
      <c r="S734" s="9">
        <f>IF(PPG!I428="", "", PPG!I428)</f>
        <v>0</v>
      </c>
      <c r="T734" s="8">
        <f>IF(PPG!J428="", "", PPG!J428)</f>
        <v>0</v>
      </c>
      <c r="U734" s="9">
        <f>IF(PPG!K428="", "", PPG!K428)</f>
        <v>0</v>
      </c>
      <c r="V734" s="8">
        <f>IF(PPG!L428="", "", PPG!L428)</f>
        <v>0</v>
      </c>
      <c r="W734" s="9">
        <f>IF(PPG!M428="", "", PPG!M428)</f>
        <v>0</v>
      </c>
      <c r="X734" s="8">
        <f>IF(PPG!N428="", "", PPG!N428)</f>
        <v>0</v>
      </c>
      <c r="Y734" s="9">
        <f>IF(PPG!O428="", "", PPG!O428)</f>
        <v>0</v>
      </c>
      <c r="Z734" s="8">
        <f>IF(PPG!Q428="", "", PPG!Q428)</f>
        <v>3.55</v>
      </c>
      <c r="AA734" s="9">
        <f>IF(PPG!R428="", "", PPG!R428)</f>
        <v>113.6</v>
      </c>
      <c r="AB734" s="8">
        <f>IF(PPG!S428="", "", PPG!S428)</f>
        <v>0</v>
      </c>
      <c r="AC734" s="9">
        <f>IF(PPG!T428="", "", PPG!T428)</f>
        <v>0</v>
      </c>
      <c r="AD734" s="8">
        <f>IF(PPG!U428="", "", PPG!U428)</f>
        <v>0</v>
      </c>
      <c r="AE734" s="9">
        <f>IF(PPG!V428="", "", PPG!V428)</f>
        <v>0</v>
      </c>
      <c r="AF734" s="8">
        <f>IF(PPG!W428="", "", PPG!W428)</f>
        <v>0</v>
      </c>
      <c r="AG734" s="9">
        <f>IF(PPG!X428="", "", PPG!X428)</f>
        <v>0</v>
      </c>
      <c r="AH734" s="8">
        <f>IF(PPG!Y428="", "", PPG!Y428)</f>
        <v>0</v>
      </c>
      <c r="AI734" s="9">
        <f>IF(PPG!Z428="", "", PPG!Z428)</f>
        <v>0</v>
      </c>
      <c r="AJ734" s="30" t="str">
        <f>IF(D734&lt;&gt;"",D734*I734, "0.00")</f>
        <v>0.00</v>
      </c>
      <c r="AK734" s="7" t="str">
        <f>IF(D734&lt;&gt;"",D734, "0")</f>
        <v>0</v>
      </c>
      <c r="AL734" s="7" t="str">
        <f>IF(D734&lt;&gt;"",D734*K734, "0")</f>
        <v>0</v>
      </c>
    </row>
    <row r="735" spans="1:38">
      <c r="A735" s="7">
        <f>IF(OUT!C1162="", "", OUT!C1162)</f>
        <v>711</v>
      </c>
      <c r="B735" s="18">
        <f>IF(OUT!A1162="", "", OUT!A1162)</f>
        <v>85370</v>
      </c>
      <c r="C735" s="7" t="str">
        <f>IF(OUT!D1162="", "", OUT!D1162)</f>
        <v>IV</v>
      </c>
      <c r="D735" s="25"/>
      <c r="E735" s="7" t="str">
        <f>IF(OUT!E1162="", "", OUT!E1162)</f>
        <v>32 TRAY</v>
      </c>
      <c r="F735" s="22" t="str">
        <f>IF(OUT!AE1162="NEW", "✷", "")</f>
        <v/>
      </c>
      <c r="G735" t="str">
        <f>IF(OUT!B1162="", "", OUT!B1162)</f>
        <v>HEUCHERA SODA CHERRY COLA</v>
      </c>
      <c r="H735" s="19">
        <f>IF(AND($K$3=1,$K$4="N"),P735,IF(AND($K$3=2,$K$4="N"),R735,IF(AND($K$3=3,$K$4="N"),T735,IF(AND($K$3=4,$K$4="N"),V735,IF(AND($K$3=5,$K$4="N"),X735,IF(AND($K$3=1,$K$4="Y"),Z735,IF(AND($K$3=2,$K$4="Y"),AB735,IF(AND($K$3=3,$K$4="Y"),AD735,IF(AND($K$3=4,$K$4="Y"),AF735,IF(AND($K$3=5,$K$4="Y"),AH735,"FALSE"))))))))))</f>
        <v>3.55</v>
      </c>
      <c r="I735" s="20">
        <f>IF(AND($K$3=1,$K$4="N"),Q735,IF(AND($K$3=2,$K$4="N"),S735,IF(AND($K$3=3,$K$4="N"),U735,IF(AND($K$3=4,$K$4="N"),W735,IF(AND($K$3=5,$K$4="N"),Y735,IF(AND($K$3=1,$K$4="Y"),AA735,IF(AND($K$3=2,$K$4="Y"),AC735,IF(AND($K$3=3,$K$4="Y"),AE735,IF(AND($K$3=4,$K$4="Y"),AG735,IF(AND($K$3=5,$K$4="Y"),AI735,"FALSE"))))))))))</f>
        <v>113.6</v>
      </c>
      <c r="J735" s="34" t="str">
        <f>IF(OUT!F1162="", "", OUT!F1162)</f>
        <v>VERNALIZED</v>
      </c>
      <c r="K735" s="7">
        <f>IF(OUT!P1162="", "", OUT!P1162)</f>
        <v>32</v>
      </c>
      <c r="L735" s="7" t="str">
        <f>IF(OUT!AE1162="", "", OUT!AE1162)</f>
        <v/>
      </c>
      <c r="M735" s="7" t="str">
        <f>IF(OUT!AG1162="", "", OUT!AG1162)</f>
        <v>PAT</v>
      </c>
      <c r="N735" s="7" t="str">
        <f>IF(OUT!AQ1162="", "", OUT!AQ1162)</f>
        <v/>
      </c>
      <c r="O735" s="7" t="str">
        <f>IF(OUT!BM1162="", "", OUT!BM1162)</f>
        <v>T3</v>
      </c>
      <c r="P735" s="8">
        <f>IF(OUT!N1162="", "", OUT!N1162)</f>
        <v>3.55</v>
      </c>
      <c r="Q735" s="9">
        <f>IF(OUT!O1162="", "", OUT!O1162)</f>
        <v>113.6</v>
      </c>
      <c r="R735" s="8">
        <f>IF(PPG!H1162="", "", PPG!H1162)</f>
        <v>0</v>
      </c>
      <c r="S735" s="9">
        <f>IF(PPG!I1162="", "", PPG!I1162)</f>
        <v>0</v>
      </c>
      <c r="T735" s="8">
        <f>IF(PPG!J1162="", "", PPG!J1162)</f>
        <v>0</v>
      </c>
      <c r="U735" s="9">
        <f>IF(PPG!K1162="", "", PPG!K1162)</f>
        <v>0</v>
      </c>
      <c r="V735" s="8">
        <f>IF(PPG!L1162="", "", PPG!L1162)</f>
        <v>0</v>
      </c>
      <c r="W735" s="9">
        <f>IF(PPG!M1162="", "", PPG!M1162)</f>
        <v>0</v>
      </c>
      <c r="X735" s="8">
        <f>IF(PPG!N1162="", "", PPG!N1162)</f>
        <v>0</v>
      </c>
      <c r="Y735" s="9">
        <f>IF(PPG!O1162="", "", PPG!O1162)</f>
        <v>0</v>
      </c>
      <c r="Z735" s="8">
        <f>IF(PPG!Q1162="", "", PPG!Q1162)</f>
        <v>3.55</v>
      </c>
      <c r="AA735" s="9">
        <f>IF(PPG!R1162="", "", PPG!R1162)</f>
        <v>113.6</v>
      </c>
      <c r="AB735" s="8">
        <f>IF(PPG!S1162="", "", PPG!S1162)</f>
        <v>0</v>
      </c>
      <c r="AC735" s="9">
        <f>IF(PPG!T1162="", "", PPG!T1162)</f>
        <v>0</v>
      </c>
      <c r="AD735" s="8">
        <f>IF(PPG!U1162="", "", PPG!U1162)</f>
        <v>0</v>
      </c>
      <c r="AE735" s="9">
        <f>IF(PPG!V1162="", "", PPG!V1162)</f>
        <v>0</v>
      </c>
      <c r="AF735" s="8">
        <f>IF(PPG!W1162="", "", PPG!W1162)</f>
        <v>0</v>
      </c>
      <c r="AG735" s="9">
        <f>IF(PPG!X1162="", "", PPG!X1162)</f>
        <v>0</v>
      </c>
      <c r="AH735" s="8">
        <f>IF(PPG!Y1162="", "", PPG!Y1162)</f>
        <v>0</v>
      </c>
      <c r="AI735" s="9">
        <f>IF(PPG!Z1162="", "", PPG!Z1162)</f>
        <v>0</v>
      </c>
      <c r="AJ735" s="30" t="str">
        <f>IF(D735&lt;&gt;"",D735*I735, "0.00")</f>
        <v>0.00</v>
      </c>
      <c r="AK735" s="7" t="str">
        <f>IF(D735&lt;&gt;"",D735, "0")</f>
        <v>0</v>
      </c>
      <c r="AL735" s="7" t="str">
        <f>IF(D735&lt;&gt;"",D735*K735, "0")</f>
        <v>0</v>
      </c>
    </row>
    <row r="736" spans="1:38">
      <c r="A736" s="7">
        <f>IF(OUT!C1120="", "", OUT!C1120)</f>
        <v>711</v>
      </c>
      <c r="B736" s="18">
        <f>IF(OUT!A1120="", "", OUT!A1120)</f>
        <v>84587</v>
      </c>
      <c r="C736" s="7" t="str">
        <f>IF(OUT!D1120="", "", OUT!D1120)</f>
        <v>IV</v>
      </c>
      <c r="D736" s="25"/>
      <c r="E736" s="7" t="str">
        <f>IF(OUT!E1120="", "", OUT!E1120)</f>
        <v>32 TRAY</v>
      </c>
      <c r="F736" s="22" t="str">
        <f>IF(OUT!AE1120="NEW", "✷", "")</f>
        <v/>
      </c>
      <c r="G736" t="str">
        <f>IF(OUT!B1120="", "", OUT!B1120)</f>
        <v>HEUCHERA SOUTHERN COMFORT</v>
      </c>
      <c r="H736" s="19">
        <f>IF(AND($K$3=1,$K$4="N"),P736,IF(AND($K$3=2,$K$4="N"),R736,IF(AND($K$3=3,$K$4="N"),T736,IF(AND($K$3=4,$K$4="N"),V736,IF(AND($K$3=5,$K$4="N"),X736,IF(AND($K$3=1,$K$4="Y"),Z736,IF(AND($K$3=2,$K$4="Y"),AB736,IF(AND($K$3=3,$K$4="Y"),AD736,IF(AND($K$3=4,$K$4="Y"),AF736,IF(AND($K$3=5,$K$4="Y"),AH736,"FALSE"))))))))))</f>
        <v>3.55</v>
      </c>
      <c r="I736" s="20">
        <f>IF(AND($K$3=1,$K$4="N"),Q736,IF(AND($K$3=2,$K$4="N"),S736,IF(AND($K$3=3,$K$4="N"),U736,IF(AND($K$3=4,$K$4="N"),W736,IF(AND($K$3=5,$K$4="N"),Y736,IF(AND($K$3=1,$K$4="Y"),AA736,IF(AND($K$3=2,$K$4="Y"),AC736,IF(AND($K$3=3,$K$4="Y"),AE736,IF(AND($K$3=4,$K$4="Y"),AG736,IF(AND($K$3=5,$K$4="Y"),AI736,"FALSE"))))))))))</f>
        <v>113.6</v>
      </c>
      <c r="J736" s="34" t="str">
        <f>IF(OUT!F1120="", "", OUT!F1120)</f>
        <v>VERNALIZED</v>
      </c>
      <c r="K736" s="7">
        <f>IF(OUT!P1120="", "", OUT!P1120)</f>
        <v>32</v>
      </c>
      <c r="L736" s="7" t="str">
        <f>IF(OUT!AE1120="", "", OUT!AE1120)</f>
        <v/>
      </c>
      <c r="M736" s="7" t="str">
        <f>IF(OUT!AG1120="", "", OUT!AG1120)</f>
        <v>PAT</v>
      </c>
      <c r="N736" s="7" t="str">
        <f>IF(OUT!AQ1120="", "", OUT!AQ1120)</f>
        <v/>
      </c>
      <c r="O736" s="7" t="str">
        <f>IF(OUT!BM1120="", "", OUT!BM1120)</f>
        <v>T3</v>
      </c>
      <c r="P736" s="8">
        <f>IF(OUT!N1120="", "", OUT!N1120)</f>
        <v>3.55</v>
      </c>
      <c r="Q736" s="9">
        <f>IF(OUT!O1120="", "", OUT!O1120)</f>
        <v>113.6</v>
      </c>
      <c r="R736" s="8">
        <f>IF(PPG!H1120="", "", PPG!H1120)</f>
        <v>0</v>
      </c>
      <c r="S736" s="9">
        <f>IF(PPG!I1120="", "", PPG!I1120)</f>
        <v>0</v>
      </c>
      <c r="T736" s="8">
        <f>IF(PPG!J1120="", "", PPG!J1120)</f>
        <v>0</v>
      </c>
      <c r="U736" s="9">
        <f>IF(PPG!K1120="", "", PPG!K1120)</f>
        <v>0</v>
      </c>
      <c r="V736" s="8">
        <f>IF(PPG!L1120="", "", PPG!L1120)</f>
        <v>0</v>
      </c>
      <c r="W736" s="9">
        <f>IF(PPG!M1120="", "", PPG!M1120)</f>
        <v>0</v>
      </c>
      <c r="X736" s="8">
        <f>IF(PPG!N1120="", "", PPG!N1120)</f>
        <v>0</v>
      </c>
      <c r="Y736" s="9">
        <f>IF(PPG!O1120="", "", PPG!O1120)</f>
        <v>0</v>
      </c>
      <c r="Z736" s="8">
        <f>IF(PPG!Q1120="", "", PPG!Q1120)</f>
        <v>3.55</v>
      </c>
      <c r="AA736" s="9">
        <f>IF(PPG!R1120="", "", PPG!R1120)</f>
        <v>113.6</v>
      </c>
      <c r="AB736" s="8">
        <f>IF(PPG!S1120="", "", PPG!S1120)</f>
        <v>0</v>
      </c>
      <c r="AC736" s="9">
        <f>IF(PPG!T1120="", "", PPG!T1120)</f>
        <v>0</v>
      </c>
      <c r="AD736" s="8">
        <f>IF(PPG!U1120="", "", PPG!U1120)</f>
        <v>0</v>
      </c>
      <c r="AE736" s="9">
        <f>IF(PPG!V1120="", "", PPG!V1120)</f>
        <v>0</v>
      </c>
      <c r="AF736" s="8">
        <f>IF(PPG!W1120="", "", PPG!W1120)</f>
        <v>0</v>
      </c>
      <c r="AG736" s="9">
        <f>IF(PPG!X1120="", "", PPG!X1120)</f>
        <v>0</v>
      </c>
      <c r="AH736" s="8">
        <f>IF(PPG!Y1120="", "", PPG!Y1120)</f>
        <v>0</v>
      </c>
      <c r="AI736" s="9">
        <f>IF(PPG!Z1120="", "", PPG!Z1120)</f>
        <v>0</v>
      </c>
      <c r="AJ736" s="30" t="str">
        <f>IF(D736&lt;&gt;"",D736*I736, "0.00")</f>
        <v>0.00</v>
      </c>
      <c r="AK736" s="7" t="str">
        <f>IF(D736&lt;&gt;"",D736, "0")</f>
        <v>0</v>
      </c>
      <c r="AL736" s="7" t="str">
        <f>IF(D736&lt;&gt;"",D736*K736, "0")</f>
        <v>0</v>
      </c>
    </row>
    <row r="737" spans="1:38">
      <c r="A737" s="7">
        <f>IF(OUT!C52="", "", OUT!C52)</f>
        <v>711</v>
      </c>
      <c r="B737" s="18">
        <f>IF(OUT!A52="", "", OUT!A52)</f>
        <v>6580</v>
      </c>
      <c r="C737" s="7" t="str">
        <f>IF(OUT!D52="", "", OUT!D52)</f>
        <v>IV</v>
      </c>
      <c r="D737" s="25"/>
      <c r="E737" s="7" t="str">
        <f>IF(OUT!E52="", "", OUT!E52)</f>
        <v>32 TRAY</v>
      </c>
      <c r="F737" s="22" t="str">
        <f>IF(OUT!AE52="NEW", "✷", "")</f>
        <v/>
      </c>
      <c r="G737" t="str">
        <f>IF(OUT!B52="", "", OUT!B52)</f>
        <v>HIBISCUS MOSCHEUTOS LUNA MIX</v>
      </c>
      <c r="H737" s="19">
        <f>IF(AND($K$3=1,$K$4="N"),P737,IF(AND($K$3=2,$K$4="N"),R737,IF(AND($K$3=3,$K$4="N"),T737,IF(AND($K$3=4,$K$4="N"),V737,IF(AND($K$3=5,$K$4="N"),X737,IF(AND($K$3=1,$K$4="Y"),Z737,IF(AND($K$3=2,$K$4="Y"),AB737,IF(AND($K$3=3,$K$4="Y"),AD737,IF(AND($K$3=4,$K$4="Y"),AF737,IF(AND($K$3=5,$K$4="Y"),AH737,"FALSE"))))))))))</f>
        <v>1.6950000000000001</v>
      </c>
      <c r="I737" s="20">
        <f>IF(AND($K$3=1,$K$4="N"),Q737,IF(AND($K$3=2,$K$4="N"),S737,IF(AND($K$3=3,$K$4="N"),U737,IF(AND($K$3=4,$K$4="N"),W737,IF(AND($K$3=5,$K$4="N"),Y737,IF(AND($K$3=1,$K$4="Y"),AA737,IF(AND($K$3=2,$K$4="Y"),AC737,IF(AND($K$3=3,$K$4="Y"),AE737,IF(AND($K$3=4,$K$4="Y"),AG737,IF(AND($K$3=5,$K$4="Y"),AI737,"FALSE"))))))))))</f>
        <v>54.24</v>
      </c>
      <c r="J737" s="34" t="str">
        <f>IF(OUT!F52="", "", OUT!F52)</f>
        <v>VERNALIZED</v>
      </c>
      <c r="K737" s="7">
        <f>IF(OUT!P52="", "", OUT!P52)</f>
        <v>32</v>
      </c>
      <c r="L737" s="7" t="str">
        <f>IF(OUT!AE52="", "", OUT!AE52)</f>
        <v/>
      </c>
      <c r="M737" s="7" t="str">
        <f>IF(OUT!AG52="", "", OUT!AG52)</f>
        <v/>
      </c>
      <c r="N737" s="7" t="str">
        <f>IF(OUT!AQ52="", "", OUT!AQ52)</f>
        <v/>
      </c>
      <c r="O737" s="7" t="str">
        <f>IF(OUT!BM52="", "", OUT!BM52)</f>
        <v>T3</v>
      </c>
      <c r="P737" s="8">
        <f>IF(OUT!N52="", "", OUT!N52)</f>
        <v>1.6950000000000001</v>
      </c>
      <c r="Q737" s="9">
        <f>IF(OUT!O52="", "", OUT!O52)</f>
        <v>54.24</v>
      </c>
      <c r="R737" s="8">
        <f>IF(PPG!H52="", "", PPG!H52)</f>
        <v>0</v>
      </c>
      <c r="S737" s="9">
        <f>IF(PPG!I52="", "", PPG!I52)</f>
        <v>0</v>
      </c>
      <c r="T737" s="8">
        <f>IF(PPG!J52="", "", PPG!J52)</f>
        <v>0</v>
      </c>
      <c r="U737" s="9">
        <f>IF(PPG!K52="", "", PPG!K52)</f>
        <v>0</v>
      </c>
      <c r="V737" s="8">
        <f>IF(PPG!L52="", "", PPG!L52)</f>
        <v>0</v>
      </c>
      <c r="W737" s="9">
        <f>IF(PPG!M52="", "", PPG!M52)</f>
        <v>0</v>
      </c>
      <c r="X737" s="8">
        <f>IF(PPG!N52="", "", PPG!N52)</f>
        <v>0</v>
      </c>
      <c r="Y737" s="9">
        <f>IF(PPG!O52="", "", PPG!O52)</f>
        <v>0</v>
      </c>
      <c r="Z737" s="8">
        <f>IF(PPG!Q52="", "", PPG!Q52)</f>
        <v>1.6950000000000001</v>
      </c>
      <c r="AA737" s="9">
        <f>IF(PPG!R52="", "", PPG!R52)</f>
        <v>54.24</v>
      </c>
      <c r="AB737" s="8">
        <f>IF(PPG!S52="", "", PPG!S52)</f>
        <v>0</v>
      </c>
      <c r="AC737" s="9">
        <f>IF(PPG!T52="", "", PPG!T52)</f>
        <v>0</v>
      </c>
      <c r="AD737" s="8">
        <f>IF(PPG!U52="", "", PPG!U52)</f>
        <v>0</v>
      </c>
      <c r="AE737" s="9">
        <f>IF(PPG!V52="", "", PPG!V52)</f>
        <v>0</v>
      </c>
      <c r="AF737" s="8">
        <f>IF(PPG!W52="", "", PPG!W52)</f>
        <v>0</v>
      </c>
      <c r="AG737" s="9">
        <f>IF(PPG!X52="", "", PPG!X52)</f>
        <v>0</v>
      </c>
      <c r="AH737" s="8">
        <f>IF(PPG!Y52="", "", PPG!Y52)</f>
        <v>0</v>
      </c>
      <c r="AI737" s="9">
        <f>IF(PPG!Z52="", "", PPG!Z52)</f>
        <v>0</v>
      </c>
      <c r="AJ737" s="30" t="str">
        <f>IF(D737&lt;&gt;"",D737*I737, "0.00")</f>
        <v>0.00</v>
      </c>
      <c r="AK737" s="7" t="str">
        <f>IF(D737&lt;&gt;"",D737, "0")</f>
        <v>0</v>
      </c>
      <c r="AL737" s="7" t="str">
        <f>IF(D737&lt;&gt;"",D737*K737, "0")</f>
        <v>0</v>
      </c>
    </row>
    <row r="738" spans="1:38">
      <c r="A738" s="7">
        <f>IF(OUT!C763="", "", OUT!C763)</f>
        <v>711</v>
      </c>
      <c r="B738" s="18">
        <f>IF(OUT!A763="", "", OUT!A763)</f>
        <v>72065</v>
      </c>
      <c r="C738" s="7" t="str">
        <f>IF(OUT!D763="", "", OUT!D763)</f>
        <v>IV</v>
      </c>
      <c r="D738" s="25"/>
      <c r="E738" s="7" t="str">
        <f>IF(OUT!E763="", "", OUT!E763)</f>
        <v>32 TRAY</v>
      </c>
      <c r="F738" s="22" t="str">
        <f>IF(OUT!AE763="NEW", "✷", "")</f>
        <v/>
      </c>
      <c r="G738" t="str">
        <f>IF(OUT!B763="", "", OUT!B763)</f>
        <v>HIBISCUS MOSCHEUTOS LUNA PINK SWIRL</v>
      </c>
      <c r="H738" s="19">
        <f>IF(AND($K$3=1,$K$4="N"),P738,IF(AND($K$3=2,$K$4="N"),R738,IF(AND($K$3=3,$K$4="N"),T738,IF(AND($K$3=4,$K$4="N"),V738,IF(AND($K$3=5,$K$4="N"),X738,IF(AND($K$3=1,$K$4="Y"),Z738,IF(AND($K$3=2,$K$4="Y"),AB738,IF(AND($K$3=3,$K$4="Y"),AD738,IF(AND($K$3=4,$K$4="Y"),AF738,IF(AND($K$3=5,$K$4="Y"),AH738,"FALSE"))))))))))</f>
        <v>1.6950000000000001</v>
      </c>
      <c r="I738" s="20">
        <f>IF(AND($K$3=1,$K$4="N"),Q738,IF(AND($K$3=2,$K$4="N"),S738,IF(AND($K$3=3,$K$4="N"),U738,IF(AND($K$3=4,$K$4="N"),W738,IF(AND($K$3=5,$K$4="N"),Y738,IF(AND($K$3=1,$K$4="Y"),AA738,IF(AND($K$3=2,$K$4="Y"),AC738,IF(AND($K$3=3,$K$4="Y"),AE738,IF(AND($K$3=4,$K$4="Y"),AG738,IF(AND($K$3=5,$K$4="Y"),AI738,"FALSE"))))))))))</f>
        <v>54.24</v>
      </c>
      <c r="J738" s="34" t="str">
        <f>IF(OUT!F763="", "", OUT!F763)</f>
        <v>VERNALIZED</v>
      </c>
      <c r="K738" s="7">
        <f>IF(OUT!P763="", "", OUT!P763)</f>
        <v>32</v>
      </c>
      <c r="L738" s="7" t="str">
        <f>IF(OUT!AE763="", "", OUT!AE763)</f>
        <v/>
      </c>
      <c r="M738" s="7" t="str">
        <f>IF(OUT!AG763="", "", OUT!AG763)</f>
        <v/>
      </c>
      <c r="N738" s="7" t="str">
        <f>IF(OUT!AQ763="", "", OUT!AQ763)</f>
        <v/>
      </c>
      <c r="O738" s="7" t="str">
        <f>IF(OUT!BM763="", "", OUT!BM763)</f>
        <v>T3</v>
      </c>
      <c r="P738" s="8">
        <f>IF(OUT!N763="", "", OUT!N763)</f>
        <v>1.6950000000000001</v>
      </c>
      <c r="Q738" s="9">
        <f>IF(OUT!O763="", "", OUT!O763)</f>
        <v>54.24</v>
      </c>
      <c r="R738" s="8">
        <f>IF(PPG!H763="", "", PPG!H763)</f>
        <v>0</v>
      </c>
      <c r="S738" s="9">
        <f>IF(PPG!I763="", "", PPG!I763)</f>
        <v>0</v>
      </c>
      <c r="T738" s="8">
        <f>IF(PPG!J763="", "", PPG!J763)</f>
        <v>0</v>
      </c>
      <c r="U738" s="9">
        <f>IF(PPG!K763="", "", PPG!K763)</f>
        <v>0</v>
      </c>
      <c r="V738" s="8">
        <f>IF(PPG!L763="", "", PPG!L763)</f>
        <v>0</v>
      </c>
      <c r="W738" s="9">
        <f>IF(PPG!M763="", "", PPG!M763)</f>
        <v>0</v>
      </c>
      <c r="X738" s="8">
        <f>IF(PPG!N763="", "", PPG!N763)</f>
        <v>0</v>
      </c>
      <c r="Y738" s="9">
        <f>IF(PPG!O763="", "", PPG!O763)</f>
        <v>0</v>
      </c>
      <c r="Z738" s="8">
        <f>IF(PPG!Q763="", "", PPG!Q763)</f>
        <v>1.6950000000000001</v>
      </c>
      <c r="AA738" s="9">
        <f>IF(PPG!R763="", "", PPG!R763)</f>
        <v>54.24</v>
      </c>
      <c r="AB738" s="8">
        <f>IF(PPG!S763="", "", PPG!S763)</f>
        <v>0</v>
      </c>
      <c r="AC738" s="9">
        <f>IF(PPG!T763="", "", PPG!T763)</f>
        <v>0</v>
      </c>
      <c r="AD738" s="8">
        <f>IF(PPG!U763="", "", PPG!U763)</f>
        <v>0</v>
      </c>
      <c r="AE738" s="9">
        <f>IF(PPG!V763="", "", PPG!V763)</f>
        <v>0</v>
      </c>
      <c r="AF738" s="8">
        <f>IF(PPG!W763="", "", PPG!W763)</f>
        <v>0</v>
      </c>
      <c r="AG738" s="9">
        <f>IF(PPG!X763="", "", PPG!X763)</f>
        <v>0</v>
      </c>
      <c r="AH738" s="8">
        <f>IF(PPG!Y763="", "", PPG!Y763)</f>
        <v>0</v>
      </c>
      <c r="AI738" s="9">
        <f>IF(PPG!Z763="", "", PPG!Z763)</f>
        <v>0</v>
      </c>
      <c r="AJ738" s="30" t="str">
        <f>IF(D738&lt;&gt;"",D738*I738, "0.00")</f>
        <v>0.00</v>
      </c>
      <c r="AK738" s="7" t="str">
        <f>IF(D738&lt;&gt;"",D738, "0")</f>
        <v>0</v>
      </c>
      <c r="AL738" s="7" t="str">
        <f>IF(D738&lt;&gt;"",D738*K738, "0")</f>
        <v>0</v>
      </c>
    </row>
    <row r="739" spans="1:38">
      <c r="A739" s="7">
        <f>IF(OUT!C656="", "", OUT!C656)</f>
        <v>711</v>
      </c>
      <c r="B739" s="18">
        <f>IF(OUT!A656="", "", OUT!A656)</f>
        <v>68662</v>
      </c>
      <c r="C739" s="7" t="str">
        <f>IF(OUT!D656="", "", OUT!D656)</f>
        <v>IV</v>
      </c>
      <c r="D739" s="25"/>
      <c r="E739" s="7" t="str">
        <f>IF(OUT!E656="", "", OUT!E656)</f>
        <v>32 TRAY</v>
      </c>
      <c r="F739" s="22" t="str">
        <f>IF(OUT!AE656="NEW", "✷", "")</f>
        <v/>
      </c>
      <c r="G739" t="str">
        <f>IF(OUT!B656="", "", OUT!B656)</f>
        <v>HIBISCUS MOSCHEUTOS LUNA RED</v>
      </c>
      <c r="H739" s="19">
        <f>IF(AND($K$3=1,$K$4="N"),P739,IF(AND($K$3=2,$K$4="N"),R739,IF(AND($K$3=3,$K$4="N"),T739,IF(AND($K$3=4,$K$4="N"),V739,IF(AND($K$3=5,$K$4="N"),X739,IF(AND($K$3=1,$K$4="Y"),Z739,IF(AND($K$3=2,$K$4="Y"),AB739,IF(AND($K$3=3,$K$4="Y"),AD739,IF(AND($K$3=4,$K$4="Y"),AF739,IF(AND($K$3=5,$K$4="Y"),AH739,"FALSE"))))))))))</f>
        <v>1.6950000000000001</v>
      </c>
      <c r="I739" s="20">
        <f>IF(AND($K$3=1,$K$4="N"),Q739,IF(AND($K$3=2,$K$4="N"),S739,IF(AND($K$3=3,$K$4="N"),U739,IF(AND($K$3=4,$K$4="N"),W739,IF(AND($K$3=5,$K$4="N"),Y739,IF(AND($K$3=1,$K$4="Y"),AA739,IF(AND($K$3=2,$K$4="Y"),AC739,IF(AND($K$3=3,$K$4="Y"),AE739,IF(AND($K$3=4,$K$4="Y"),AG739,IF(AND($K$3=5,$K$4="Y"),AI739,"FALSE"))))))))))</f>
        <v>54.24</v>
      </c>
      <c r="J739" s="34" t="str">
        <f>IF(OUT!F656="", "", OUT!F656)</f>
        <v>VERNALIZED</v>
      </c>
      <c r="K739" s="7">
        <f>IF(OUT!P656="", "", OUT!P656)</f>
        <v>32</v>
      </c>
      <c r="L739" s="7" t="str">
        <f>IF(OUT!AE656="", "", OUT!AE656)</f>
        <v/>
      </c>
      <c r="M739" s="7" t="str">
        <f>IF(OUT!AG656="", "", OUT!AG656)</f>
        <v/>
      </c>
      <c r="N739" s="7" t="str">
        <f>IF(OUT!AQ656="", "", OUT!AQ656)</f>
        <v/>
      </c>
      <c r="O739" s="7" t="str">
        <f>IF(OUT!BM656="", "", OUT!BM656)</f>
        <v>T3</v>
      </c>
      <c r="P739" s="8">
        <f>IF(OUT!N656="", "", OUT!N656)</f>
        <v>1.6950000000000001</v>
      </c>
      <c r="Q739" s="9">
        <f>IF(OUT!O656="", "", OUT!O656)</f>
        <v>54.24</v>
      </c>
      <c r="R739" s="8">
        <f>IF(PPG!H656="", "", PPG!H656)</f>
        <v>0</v>
      </c>
      <c r="S739" s="9">
        <f>IF(PPG!I656="", "", PPG!I656)</f>
        <v>0</v>
      </c>
      <c r="T739" s="8">
        <f>IF(PPG!J656="", "", PPG!J656)</f>
        <v>0</v>
      </c>
      <c r="U739" s="9">
        <f>IF(PPG!K656="", "", PPG!K656)</f>
        <v>0</v>
      </c>
      <c r="V739" s="8">
        <f>IF(PPG!L656="", "", PPG!L656)</f>
        <v>0</v>
      </c>
      <c r="W739" s="9">
        <f>IF(PPG!M656="", "", PPG!M656)</f>
        <v>0</v>
      </c>
      <c r="X739" s="8">
        <f>IF(PPG!N656="", "", PPG!N656)</f>
        <v>0</v>
      </c>
      <c r="Y739" s="9">
        <f>IF(PPG!O656="", "", PPG!O656)</f>
        <v>0</v>
      </c>
      <c r="Z739" s="8">
        <f>IF(PPG!Q656="", "", PPG!Q656)</f>
        <v>1.6950000000000001</v>
      </c>
      <c r="AA739" s="9">
        <f>IF(PPG!R656="", "", PPG!R656)</f>
        <v>54.24</v>
      </c>
      <c r="AB739" s="8">
        <f>IF(PPG!S656="", "", PPG!S656)</f>
        <v>0</v>
      </c>
      <c r="AC739" s="9">
        <f>IF(PPG!T656="", "", PPG!T656)</f>
        <v>0</v>
      </c>
      <c r="AD739" s="8">
        <f>IF(PPG!U656="", "", PPG!U656)</f>
        <v>0</v>
      </c>
      <c r="AE739" s="9">
        <f>IF(PPG!V656="", "", PPG!V656)</f>
        <v>0</v>
      </c>
      <c r="AF739" s="8">
        <f>IF(PPG!W656="", "", PPG!W656)</f>
        <v>0</v>
      </c>
      <c r="AG739" s="9">
        <f>IF(PPG!X656="", "", PPG!X656)</f>
        <v>0</v>
      </c>
      <c r="AH739" s="8">
        <f>IF(PPG!Y656="", "", PPG!Y656)</f>
        <v>0</v>
      </c>
      <c r="AI739" s="9">
        <f>IF(PPG!Z656="", "", PPG!Z656)</f>
        <v>0</v>
      </c>
      <c r="AJ739" s="30" t="str">
        <f>IF(D739&lt;&gt;"",D739*I739, "0.00")</f>
        <v>0.00</v>
      </c>
      <c r="AK739" s="7" t="str">
        <f>IF(D739&lt;&gt;"",D739, "0")</f>
        <v>0</v>
      </c>
      <c r="AL739" s="7" t="str">
        <f>IF(D739&lt;&gt;"",D739*K739, "0")</f>
        <v>0</v>
      </c>
    </row>
    <row r="740" spans="1:38">
      <c r="A740" s="7">
        <f>IF(OUT!C51="", "", OUT!C51)</f>
        <v>711</v>
      </c>
      <c r="B740" s="18">
        <f>IF(OUT!A51="", "", OUT!A51)</f>
        <v>6574</v>
      </c>
      <c r="C740" s="7" t="str">
        <f>IF(OUT!D51="", "", OUT!D51)</f>
        <v>IV</v>
      </c>
      <c r="D740" s="25"/>
      <c r="E740" s="7" t="str">
        <f>IF(OUT!E51="", "", OUT!E51)</f>
        <v>32 TRAY</v>
      </c>
      <c r="F740" s="22" t="str">
        <f>IF(OUT!AE51="NEW", "✷", "")</f>
        <v/>
      </c>
      <c r="G740" t="str">
        <f>IF(OUT!B51="", "", OUT!B51)</f>
        <v>HIBISCUS MOSCHEUTOS LUNA ROSE</v>
      </c>
      <c r="H740" s="19">
        <f>IF(AND($K$3=1,$K$4="N"),P740,IF(AND($K$3=2,$K$4="N"),R740,IF(AND($K$3=3,$K$4="N"),T740,IF(AND($K$3=4,$K$4="N"),V740,IF(AND($K$3=5,$K$4="N"),X740,IF(AND($K$3=1,$K$4="Y"),Z740,IF(AND($K$3=2,$K$4="Y"),AB740,IF(AND($K$3=3,$K$4="Y"),AD740,IF(AND($K$3=4,$K$4="Y"),AF740,IF(AND($K$3=5,$K$4="Y"),AH740,"FALSE"))))))))))</f>
        <v>1.6950000000000001</v>
      </c>
      <c r="I740" s="20">
        <f>IF(AND($K$3=1,$K$4="N"),Q740,IF(AND($K$3=2,$K$4="N"),S740,IF(AND($K$3=3,$K$4="N"),U740,IF(AND($K$3=4,$K$4="N"),W740,IF(AND($K$3=5,$K$4="N"),Y740,IF(AND($K$3=1,$K$4="Y"),AA740,IF(AND($K$3=2,$K$4="Y"),AC740,IF(AND($K$3=3,$K$4="Y"),AE740,IF(AND($K$3=4,$K$4="Y"),AG740,IF(AND($K$3=5,$K$4="Y"),AI740,"FALSE"))))))))))</f>
        <v>54.24</v>
      </c>
      <c r="J740" s="34" t="str">
        <f>IF(OUT!F51="", "", OUT!F51)</f>
        <v>VERNALIZED</v>
      </c>
      <c r="K740" s="7">
        <f>IF(OUT!P51="", "", OUT!P51)</f>
        <v>32</v>
      </c>
      <c r="L740" s="7" t="str">
        <f>IF(OUT!AE51="", "", OUT!AE51)</f>
        <v/>
      </c>
      <c r="M740" s="7" t="str">
        <f>IF(OUT!AG51="", "", OUT!AG51)</f>
        <v/>
      </c>
      <c r="N740" s="7" t="str">
        <f>IF(OUT!AQ51="", "", OUT!AQ51)</f>
        <v/>
      </c>
      <c r="O740" s="7" t="str">
        <f>IF(OUT!BM51="", "", OUT!BM51)</f>
        <v>T3</v>
      </c>
      <c r="P740" s="8">
        <f>IF(OUT!N51="", "", OUT!N51)</f>
        <v>1.6950000000000001</v>
      </c>
      <c r="Q740" s="9">
        <f>IF(OUT!O51="", "", OUT!O51)</f>
        <v>54.24</v>
      </c>
      <c r="R740" s="8">
        <f>IF(PPG!H51="", "", PPG!H51)</f>
        <v>0</v>
      </c>
      <c r="S740" s="9">
        <f>IF(PPG!I51="", "", PPG!I51)</f>
        <v>0</v>
      </c>
      <c r="T740" s="8">
        <f>IF(PPG!J51="", "", PPG!J51)</f>
        <v>0</v>
      </c>
      <c r="U740" s="9">
        <f>IF(PPG!K51="", "", PPG!K51)</f>
        <v>0</v>
      </c>
      <c r="V740" s="8">
        <f>IF(PPG!L51="", "", PPG!L51)</f>
        <v>0</v>
      </c>
      <c r="W740" s="9">
        <f>IF(PPG!M51="", "", PPG!M51)</f>
        <v>0</v>
      </c>
      <c r="X740" s="8">
        <f>IF(PPG!N51="", "", PPG!N51)</f>
        <v>0</v>
      </c>
      <c r="Y740" s="9">
        <f>IF(PPG!O51="", "", PPG!O51)</f>
        <v>0</v>
      </c>
      <c r="Z740" s="8">
        <f>IF(PPG!Q51="", "", PPG!Q51)</f>
        <v>1.6950000000000001</v>
      </c>
      <c r="AA740" s="9">
        <f>IF(PPG!R51="", "", PPG!R51)</f>
        <v>54.24</v>
      </c>
      <c r="AB740" s="8">
        <f>IF(PPG!S51="", "", PPG!S51)</f>
        <v>0</v>
      </c>
      <c r="AC740" s="9">
        <f>IF(PPG!T51="", "", PPG!T51)</f>
        <v>0</v>
      </c>
      <c r="AD740" s="8">
        <f>IF(PPG!U51="", "", PPG!U51)</f>
        <v>0</v>
      </c>
      <c r="AE740" s="9">
        <f>IF(PPG!V51="", "", PPG!V51)</f>
        <v>0</v>
      </c>
      <c r="AF740" s="8">
        <f>IF(PPG!W51="", "", PPG!W51)</f>
        <v>0</v>
      </c>
      <c r="AG740" s="9">
        <f>IF(PPG!X51="", "", PPG!X51)</f>
        <v>0</v>
      </c>
      <c r="AH740" s="8">
        <f>IF(PPG!Y51="", "", PPG!Y51)</f>
        <v>0</v>
      </c>
      <c r="AI740" s="9">
        <f>IF(PPG!Z51="", "", PPG!Z51)</f>
        <v>0</v>
      </c>
      <c r="AJ740" s="30" t="str">
        <f>IF(D740&lt;&gt;"",D740*I740, "0.00")</f>
        <v>0.00</v>
      </c>
      <c r="AK740" s="7" t="str">
        <f>IF(D740&lt;&gt;"",D740, "0")</f>
        <v>0</v>
      </c>
      <c r="AL740" s="7" t="str">
        <f>IF(D740&lt;&gt;"",D740*K740, "0")</f>
        <v>0</v>
      </c>
    </row>
    <row r="741" spans="1:38">
      <c r="A741" s="7">
        <f>IF(OUT!C1357="", "", OUT!C1357)</f>
        <v>711</v>
      </c>
      <c r="B741" s="18">
        <f>IF(OUT!A1357="", "", OUT!A1357)</f>
        <v>90031</v>
      </c>
      <c r="C741" s="7" t="str">
        <f>IF(OUT!D1357="", "", OUT!D1357)</f>
        <v>IV</v>
      </c>
      <c r="D741" s="25"/>
      <c r="E741" s="7" t="str">
        <f>IF(OUT!E1357="", "", OUT!E1357)</f>
        <v>32 TRAY</v>
      </c>
      <c r="F741" s="22" t="str">
        <f>IF(OUT!AE1357="NEW", "✷", "")</f>
        <v/>
      </c>
      <c r="G741" t="str">
        <f>IF(OUT!B1357="", "", OUT!B1357)</f>
        <v>IBERIS AMARA SUMMER SNOWDRIFT</v>
      </c>
      <c r="H741" s="19">
        <f>IF(AND($K$3=1,$K$4="N"),P741,IF(AND($K$3=2,$K$4="N"),R741,IF(AND($K$3=3,$K$4="N"),T741,IF(AND($K$3=4,$K$4="N"),V741,IF(AND($K$3=5,$K$4="N"),X741,IF(AND($K$3=1,$K$4="Y"),Z741,IF(AND($K$3=2,$K$4="Y"),AB741,IF(AND($K$3=3,$K$4="Y"),AD741,IF(AND($K$3=4,$K$4="Y"),AF741,IF(AND($K$3=5,$K$4="Y"),AH741,"FALSE"))))))))))</f>
        <v>1.6950000000000001</v>
      </c>
      <c r="I741" s="20">
        <f>IF(AND($K$3=1,$K$4="N"),Q741,IF(AND($K$3=2,$K$4="N"),S741,IF(AND($K$3=3,$K$4="N"),U741,IF(AND($K$3=4,$K$4="N"),W741,IF(AND($K$3=5,$K$4="N"),Y741,IF(AND($K$3=1,$K$4="Y"),AA741,IF(AND($K$3=2,$K$4="Y"),AC741,IF(AND($K$3=3,$K$4="Y"),AE741,IF(AND($K$3=4,$K$4="Y"),AG741,IF(AND($K$3=5,$K$4="Y"),AI741,"FALSE"))))))))))</f>
        <v>54.24</v>
      </c>
      <c r="J741" s="34" t="str">
        <f>IF(OUT!F1357="", "", OUT!F1357)</f>
        <v>VERNALIZED</v>
      </c>
      <c r="K741" s="7">
        <f>IF(OUT!P1357="", "", OUT!P1357)</f>
        <v>32</v>
      </c>
      <c r="L741" s="7" t="str">
        <f>IF(OUT!AE1357="", "", OUT!AE1357)</f>
        <v/>
      </c>
      <c r="M741" s="7" t="str">
        <f>IF(OUT!AG1357="", "", OUT!AG1357)</f>
        <v>PAT</v>
      </c>
      <c r="N741" s="7" t="str">
        <f>IF(OUT!AQ1357="", "", OUT!AQ1357)</f>
        <v/>
      </c>
      <c r="O741" s="7" t="str">
        <f>IF(OUT!BM1357="", "", OUT!BM1357)</f>
        <v>T3</v>
      </c>
      <c r="P741" s="8">
        <f>IF(OUT!N1357="", "", OUT!N1357)</f>
        <v>1.6950000000000001</v>
      </c>
      <c r="Q741" s="9">
        <f>IF(OUT!O1357="", "", OUT!O1357)</f>
        <v>54.24</v>
      </c>
      <c r="R741" s="8">
        <f>IF(PPG!H1357="", "", PPG!H1357)</f>
        <v>0</v>
      </c>
      <c r="S741" s="9">
        <f>IF(PPG!I1357="", "", PPG!I1357)</f>
        <v>0</v>
      </c>
      <c r="T741" s="8">
        <f>IF(PPG!J1357="", "", PPG!J1357)</f>
        <v>0</v>
      </c>
      <c r="U741" s="9">
        <f>IF(PPG!K1357="", "", PPG!K1357)</f>
        <v>0</v>
      </c>
      <c r="V741" s="8">
        <f>IF(PPG!L1357="", "", PPG!L1357)</f>
        <v>0</v>
      </c>
      <c r="W741" s="9">
        <f>IF(PPG!M1357="", "", PPG!M1357)</f>
        <v>0</v>
      </c>
      <c r="X741" s="8">
        <f>IF(PPG!N1357="", "", PPG!N1357)</f>
        <v>0</v>
      </c>
      <c r="Y741" s="9">
        <f>IF(PPG!O1357="", "", PPG!O1357)</f>
        <v>0</v>
      </c>
      <c r="Z741" s="8">
        <f>IF(PPG!Q1357="", "", PPG!Q1357)</f>
        <v>1.6950000000000001</v>
      </c>
      <c r="AA741" s="9">
        <f>IF(PPG!R1357="", "", PPG!R1357)</f>
        <v>54.24</v>
      </c>
      <c r="AB741" s="8">
        <f>IF(PPG!S1357="", "", PPG!S1357)</f>
        <v>0</v>
      </c>
      <c r="AC741" s="9">
        <f>IF(PPG!T1357="", "", PPG!T1357)</f>
        <v>0</v>
      </c>
      <c r="AD741" s="8">
        <f>IF(PPG!U1357="", "", PPG!U1357)</f>
        <v>0</v>
      </c>
      <c r="AE741" s="9">
        <f>IF(PPG!V1357="", "", PPG!V1357)</f>
        <v>0</v>
      </c>
      <c r="AF741" s="8">
        <f>IF(PPG!W1357="", "", PPG!W1357)</f>
        <v>0</v>
      </c>
      <c r="AG741" s="9">
        <f>IF(PPG!X1357="", "", PPG!X1357)</f>
        <v>0</v>
      </c>
      <c r="AH741" s="8">
        <f>IF(PPG!Y1357="", "", PPG!Y1357)</f>
        <v>0</v>
      </c>
      <c r="AI741" s="9">
        <f>IF(PPG!Z1357="", "", PPG!Z1357)</f>
        <v>0</v>
      </c>
      <c r="AJ741" s="30" t="str">
        <f>IF(D741&lt;&gt;"",D741*I741, "0.00")</f>
        <v>0.00</v>
      </c>
      <c r="AK741" s="7" t="str">
        <f>IF(D741&lt;&gt;"",D741, "0")</f>
        <v>0</v>
      </c>
      <c r="AL741" s="7" t="str">
        <f>IF(D741&lt;&gt;"",D741*K741, "0")</f>
        <v>0</v>
      </c>
    </row>
    <row r="742" spans="1:38">
      <c r="A742" s="7">
        <f>IF(OUT!C400="", "", OUT!C400)</f>
        <v>711</v>
      </c>
      <c r="B742" s="18">
        <f>IF(OUT!A400="", "", OUT!A400)</f>
        <v>54923</v>
      </c>
      <c r="C742" s="7" t="str">
        <f>IF(OUT!D400="", "", OUT!D400)</f>
        <v>IV</v>
      </c>
      <c r="D742" s="25"/>
      <c r="E742" s="7" t="str">
        <f>IF(OUT!E400="", "", OUT!E400)</f>
        <v>32 TRAY</v>
      </c>
      <c r="F742" s="22" t="str">
        <f>IF(OUT!AE400="NEW", "✷", "")</f>
        <v/>
      </c>
      <c r="G742" t="str">
        <f>IF(OUT!B400="", "", OUT!B400)</f>
        <v>IBERIS SEMPERVIRENS SNOWFLAKE</v>
      </c>
      <c r="H742" s="19">
        <f>IF(AND($K$3=1,$K$4="N"),P742,IF(AND($K$3=2,$K$4="N"),R742,IF(AND($K$3=3,$K$4="N"),T742,IF(AND($K$3=4,$K$4="N"),V742,IF(AND($K$3=5,$K$4="N"),X742,IF(AND($K$3=1,$K$4="Y"),Z742,IF(AND($K$3=2,$K$4="Y"),AB742,IF(AND($K$3=3,$K$4="Y"),AD742,IF(AND($K$3=4,$K$4="Y"),AF742,IF(AND($K$3=5,$K$4="Y"),AH742,"FALSE"))))))))))</f>
        <v>1.306</v>
      </c>
      <c r="I742" s="20">
        <f>IF(AND($K$3=1,$K$4="N"),Q742,IF(AND($K$3=2,$K$4="N"),S742,IF(AND($K$3=3,$K$4="N"),U742,IF(AND($K$3=4,$K$4="N"),W742,IF(AND($K$3=5,$K$4="N"),Y742,IF(AND($K$3=1,$K$4="Y"),AA742,IF(AND($K$3=2,$K$4="Y"),AC742,IF(AND($K$3=3,$K$4="Y"),AE742,IF(AND($K$3=4,$K$4="Y"),AG742,IF(AND($K$3=5,$K$4="Y"),AI742,"FALSE"))))))))))</f>
        <v>41.79</v>
      </c>
      <c r="J742" s="34" t="str">
        <f>IF(OUT!F400="", "", OUT!F400)</f>
        <v>VERNALIZED</v>
      </c>
      <c r="K742" s="7">
        <f>IF(OUT!P400="", "", OUT!P400)</f>
        <v>32</v>
      </c>
      <c r="L742" s="7" t="str">
        <f>IF(OUT!AE400="", "", OUT!AE400)</f>
        <v/>
      </c>
      <c r="M742" s="7" t="str">
        <f>IF(OUT!AG400="", "", OUT!AG400)</f>
        <v/>
      </c>
      <c r="N742" s="7" t="str">
        <f>IF(OUT!AQ400="", "", OUT!AQ400)</f>
        <v/>
      </c>
      <c r="O742" s="7" t="str">
        <f>IF(OUT!BM400="", "", OUT!BM400)</f>
        <v>T3</v>
      </c>
      <c r="P742" s="8">
        <f>IF(OUT!N400="", "", OUT!N400)</f>
        <v>1.306</v>
      </c>
      <c r="Q742" s="9">
        <f>IF(OUT!O400="", "", OUT!O400)</f>
        <v>41.79</v>
      </c>
      <c r="R742" s="8">
        <f>IF(PPG!H400="", "", PPG!H400)</f>
        <v>0</v>
      </c>
      <c r="S742" s="9">
        <f>IF(PPG!I400="", "", PPG!I400)</f>
        <v>0</v>
      </c>
      <c r="T742" s="8">
        <f>IF(PPG!J400="", "", PPG!J400)</f>
        <v>0</v>
      </c>
      <c r="U742" s="9">
        <f>IF(PPG!K400="", "", PPG!K400)</f>
        <v>0</v>
      </c>
      <c r="V742" s="8">
        <f>IF(PPG!L400="", "", PPG!L400)</f>
        <v>0</v>
      </c>
      <c r="W742" s="9">
        <f>IF(PPG!M400="", "", PPG!M400)</f>
        <v>0</v>
      </c>
      <c r="X742" s="8">
        <f>IF(PPG!N400="", "", PPG!N400)</f>
        <v>0</v>
      </c>
      <c r="Y742" s="9">
        <f>IF(PPG!O400="", "", PPG!O400)</f>
        <v>0</v>
      </c>
      <c r="Z742" s="8">
        <f>IF(PPG!Q400="", "", PPG!Q400)</f>
        <v>1.306</v>
      </c>
      <c r="AA742" s="9">
        <f>IF(PPG!R400="", "", PPG!R400)</f>
        <v>41.79</v>
      </c>
      <c r="AB742" s="8">
        <f>IF(PPG!S400="", "", PPG!S400)</f>
        <v>0</v>
      </c>
      <c r="AC742" s="9">
        <f>IF(PPG!T400="", "", PPG!T400)</f>
        <v>0</v>
      </c>
      <c r="AD742" s="8">
        <f>IF(PPG!U400="", "", PPG!U400)</f>
        <v>0</v>
      </c>
      <c r="AE742" s="9">
        <f>IF(PPG!V400="", "", PPG!V400)</f>
        <v>0</v>
      </c>
      <c r="AF742" s="8">
        <f>IF(PPG!W400="", "", PPG!W400)</f>
        <v>0</v>
      </c>
      <c r="AG742" s="9">
        <f>IF(PPG!X400="", "", PPG!X400)</f>
        <v>0</v>
      </c>
      <c r="AH742" s="8">
        <f>IF(PPG!Y400="", "", PPG!Y400)</f>
        <v>0</v>
      </c>
      <c r="AI742" s="9">
        <f>IF(PPG!Z400="", "", PPG!Z400)</f>
        <v>0</v>
      </c>
      <c r="AJ742" s="30" t="str">
        <f>IF(D742&lt;&gt;"",D742*I742, "0.00")</f>
        <v>0.00</v>
      </c>
      <c r="AK742" s="7" t="str">
        <f>IF(D742&lt;&gt;"",D742, "0")</f>
        <v>0</v>
      </c>
      <c r="AL742" s="7" t="str">
        <f>IF(D742&lt;&gt;"",D742*K742, "0")</f>
        <v>0</v>
      </c>
    </row>
    <row r="743" spans="1:38">
      <c r="A743" s="7">
        <f>IF(OUT!C1261="", "", OUT!C1261)</f>
        <v>711</v>
      </c>
      <c r="B743" s="18">
        <f>IF(OUT!A1261="", "", OUT!A1261)</f>
        <v>88160</v>
      </c>
      <c r="C743" s="7" t="str">
        <f>IF(OUT!D1261="", "", OUT!D1261)</f>
        <v>IV</v>
      </c>
      <c r="D743" s="25"/>
      <c r="E743" s="7" t="str">
        <f>IF(OUT!E1261="", "", OUT!E1261)</f>
        <v>32 TRAY</v>
      </c>
      <c r="F743" s="22" t="str">
        <f>IF(OUT!AE1261="NEW", "✷", "")</f>
        <v/>
      </c>
      <c r="G743" t="str">
        <f>IF(OUT!B1261="", "", OUT!B1261)</f>
        <v>IBERIS SEMPERVIRENS SNOWSATION</v>
      </c>
      <c r="H743" s="19">
        <f>IF(AND($K$3=1,$K$4="N"),P743,IF(AND($K$3=2,$K$4="N"),R743,IF(AND($K$3=3,$K$4="N"),T743,IF(AND($K$3=4,$K$4="N"),V743,IF(AND($K$3=5,$K$4="N"),X743,IF(AND($K$3=1,$K$4="Y"),Z743,IF(AND($K$3=2,$K$4="Y"),AB743,IF(AND($K$3=3,$K$4="Y"),AD743,IF(AND($K$3=4,$K$4="Y"),AF743,IF(AND($K$3=5,$K$4="Y"),AH743,"FALSE"))))))))))</f>
        <v>1.532</v>
      </c>
      <c r="I743" s="20">
        <f>IF(AND($K$3=1,$K$4="N"),Q743,IF(AND($K$3=2,$K$4="N"),S743,IF(AND($K$3=3,$K$4="N"),U743,IF(AND($K$3=4,$K$4="N"),W743,IF(AND($K$3=5,$K$4="N"),Y743,IF(AND($K$3=1,$K$4="Y"),AA743,IF(AND($K$3=2,$K$4="Y"),AC743,IF(AND($K$3=3,$K$4="Y"),AE743,IF(AND($K$3=4,$K$4="Y"),AG743,IF(AND($K$3=5,$K$4="Y"),AI743,"FALSE"))))))))))</f>
        <v>49.02</v>
      </c>
      <c r="J743" s="34" t="str">
        <f>IF(OUT!F1261="", "", OUT!F1261)</f>
        <v>VERNALIZED</v>
      </c>
      <c r="K743" s="7">
        <f>IF(OUT!P1261="", "", OUT!P1261)</f>
        <v>32</v>
      </c>
      <c r="L743" s="7" t="str">
        <f>IF(OUT!AE1261="", "", OUT!AE1261)</f>
        <v/>
      </c>
      <c r="M743" s="7" t="str">
        <f>IF(OUT!AG1261="", "", OUT!AG1261)</f>
        <v>PAT</v>
      </c>
      <c r="N743" s="7" t="str">
        <f>IF(OUT!AQ1261="", "", OUT!AQ1261)</f>
        <v/>
      </c>
      <c r="O743" s="7" t="str">
        <f>IF(OUT!BM1261="", "", OUT!BM1261)</f>
        <v>T3</v>
      </c>
      <c r="P743" s="8">
        <f>IF(OUT!N1261="", "", OUT!N1261)</f>
        <v>1.532</v>
      </c>
      <c r="Q743" s="9">
        <f>IF(OUT!O1261="", "", OUT!O1261)</f>
        <v>49.02</v>
      </c>
      <c r="R743" s="8">
        <f>IF(PPG!H1261="", "", PPG!H1261)</f>
        <v>0</v>
      </c>
      <c r="S743" s="9">
        <f>IF(PPG!I1261="", "", PPG!I1261)</f>
        <v>0</v>
      </c>
      <c r="T743" s="8">
        <f>IF(PPG!J1261="", "", PPG!J1261)</f>
        <v>0</v>
      </c>
      <c r="U743" s="9">
        <f>IF(PPG!K1261="", "", PPG!K1261)</f>
        <v>0</v>
      </c>
      <c r="V743" s="8">
        <f>IF(PPG!L1261="", "", PPG!L1261)</f>
        <v>0</v>
      </c>
      <c r="W743" s="9">
        <f>IF(PPG!M1261="", "", PPG!M1261)</f>
        <v>0</v>
      </c>
      <c r="X743" s="8">
        <f>IF(PPG!N1261="", "", PPG!N1261)</f>
        <v>0</v>
      </c>
      <c r="Y743" s="9">
        <f>IF(PPG!O1261="", "", PPG!O1261)</f>
        <v>0</v>
      </c>
      <c r="Z743" s="8">
        <f>IF(PPG!Q1261="", "", PPG!Q1261)</f>
        <v>1.532</v>
      </c>
      <c r="AA743" s="9">
        <f>IF(PPG!R1261="", "", PPG!R1261)</f>
        <v>49.02</v>
      </c>
      <c r="AB743" s="8">
        <f>IF(PPG!S1261="", "", PPG!S1261)</f>
        <v>0</v>
      </c>
      <c r="AC743" s="9">
        <f>IF(PPG!T1261="", "", PPG!T1261)</f>
        <v>0</v>
      </c>
      <c r="AD743" s="8">
        <f>IF(PPG!U1261="", "", PPG!U1261)</f>
        <v>0</v>
      </c>
      <c r="AE743" s="9">
        <f>IF(PPG!V1261="", "", PPG!V1261)</f>
        <v>0</v>
      </c>
      <c r="AF743" s="8">
        <f>IF(PPG!W1261="", "", PPG!W1261)</f>
        <v>0</v>
      </c>
      <c r="AG743" s="9">
        <f>IF(PPG!X1261="", "", PPG!X1261)</f>
        <v>0</v>
      </c>
      <c r="AH743" s="8">
        <f>IF(PPG!Y1261="", "", PPG!Y1261)</f>
        <v>0</v>
      </c>
      <c r="AI743" s="9">
        <f>IF(PPG!Z1261="", "", PPG!Z1261)</f>
        <v>0</v>
      </c>
      <c r="AJ743" s="30" t="str">
        <f>IF(D743&lt;&gt;"",D743*I743, "0.00")</f>
        <v>0.00</v>
      </c>
      <c r="AK743" s="7" t="str">
        <f>IF(D743&lt;&gt;"",D743, "0")</f>
        <v>0</v>
      </c>
      <c r="AL743" s="7" t="str">
        <f>IF(D743&lt;&gt;"",D743*K743, "0")</f>
        <v>0</v>
      </c>
    </row>
    <row r="744" spans="1:38">
      <c r="A744" s="7">
        <f>IF(OUT!C1178="", "", OUT!C1178)</f>
        <v>711</v>
      </c>
      <c r="B744" s="18">
        <f>IF(OUT!A1178="", "", OUT!A1178)</f>
        <v>86096</v>
      </c>
      <c r="C744" s="7" t="str">
        <f>IF(OUT!D1178="", "", OUT!D1178)</f>
        <v>IV</v>
      </c>
      <c r="D744" s="25"/>
      <c r="E744" s="7" t="str">
        <f>IF(OUT!E1178="", "", OUT!E1178)</f>
        <v>32 TRAY</v>
      </c>
      <c r="F744" s="22" t="str">
        <f>IF(OUT!AE1178="NEW", "✷", "")</f>
        <v/>
      </c>
      <c r="G744" t="str">
        <f>IF(OUT!B1178="", "", OUT!B1178)</f>
        <v>IBERIS SEMPERVIRENS WHITEOUT</v>
      </c>
      <c r="H744" s="19">
        <f>IF(AND($K$3=1,$K$4="N"),P744,IF(AND($K$3=2,$K$4="N"),R744,IF(AND($K$3=3,$K$4="N"),T744,IF(AND($K$3=4,$K$4="N"),V744,IF(AND($K$3=5,$K$4="N"),X744,IF(AND($K$3=1,$K$4="Y"),Z744,IF(AND($K$3=2,$K$4="Y"),AB744,IF(AND($K$3=3,$K$4="Y"),AD744,IF(AND($K$3=4,$K$4="Y"),AF744,IF(AND($K$3=5,$K$4="Y"),AH744,"FALSE"))))))))))</f>
        <v>1.369</v>
      </c>
      <c r="I744" s="20">
        <f>IF(AND($K$3=1,$K$4="N"),Q744,IF(AND($K$3=2,$K$4="N"),S744,IF(AND($K$3=3,$K$4="N"),U744,IF(AND($K$3=4,$K$4="N"),W744,IF(AND($K$3=5,$K$4="N"),Y744,IF(AND($K$3=1,$K$4="Y"),AA744,IF(AND($K$3=2,$K$4="Y"),AC744,IF(AND($K$3=3,$K$4="Y"),AE744,IF(AND($K$3=4,$K$4="Y"),AG744,IF(AND($K$3=5,$K$4="Y"),AI744,"FALSE"))))))))))</f>
        <v>43.8</v>
      </c>
      <c r="J744" s="34" t="str">
        <f>IF(OUT!F1178="", "", OUT!F1178)</f>
        <v>VERNALIZED</v>
      </c>
      <c r="K744" s="7">
        <f>IF(OUT!P1178="", "", OUT!P1178)</f>
        <v>32</v>
      </c>
      <c r="L744" s="7" t="str">
        <f>IF(OUT!AE1178="", "", OUT!AE1178)</f>
        <v/>
      </c>
      <c r="M744" s="7" t="str">
        <f>IF(OUT!AG1178="", "", OUT!AG1178)</f>
        <v/>
      </c>
      <c r="N744" s="7" t="str">
        <f>IF(OUT!AQ1178="", "", OUT!AQ1178)</f>
        <v/>
      </c>
      <c r="O744" s="7" t="str">
        <f>IF(OUT!BM1178="", "", OUT!BM1178)</f>
        <v>T3</v>
      </c>
      <c r="P744" s="8">
        <f>IF(OUT!N1178="", "", OUT!N1178)</f>
        <v>1.369</v>
      </c>
      <c r="Q744" s="9">
        <f>IF(OUT!O1178="", "", OUT!O1178)</f>
        <v>43.8</v>
      </c>
      <c r="R744" s="8">
        <f>IF(PPG!H1178="", "", PPG!H1178)</f>
        <v>0</v>
      </c>
      <c r="S744" s="9">
        <f>IF(PPG!I1178="", "", PPG!I1178)</f>
        <v>0</v>
      </c>
      <c r="T744" s="8">
        <f>IF(PPG!J1178="", "", PPG!J1178)</f>
        <v>0</v>
      </c>
      <c r="U744" s="9">
        <f>IF(PPG!K1178="", "", PPG!K1178)</f>
        <v>0</v>
      </c>
      <c r="V744" s="8">
        <f>IF(PPG!L1178="", "", PPG!L1178)</f>
        <v>0</v>
      </c>
      <c r="W744" s="9">
        <f>IF(PPG!M1178="", "", PPG!M1178)</f>
        <v>0</v>
      </c>
      <c r="X744" s="8">
        <f>IF(PPG!N1178="", "", PPG!N1178)</f>
        <v>0</v>
      </c>
      <c r="Y744" s="9">
        <f>IF(PPG!O1178="", "", PPG!O1178)</f>
        <v>0</v>
      </c>
      <c r="Z744" s="8">
        <f>IF(PPG!Q1178="", "", PPG!Q1178)</f>
        <v>1.369</v>
      </c>
      <c r="AA744" s="9">
        <f>IF(PPG!R1178="", "", PPG!R1178)</f>
        <v>43.8</v>
      </c>
      <c r="AB744" s="8">
        <f>IF(PPG!S1178="", "", PPG!S1178)</f>
        <v>0</v>
      </c>
      <c r="AC744" s="9">
        <f>IF(PPG!T1178="", "", PPG!T1178)</f>
        <v>0</v>
      </c>
      <c r="AD744" s="8">
        <f>IF(PPG!U1178="", "", PPG!U1178)</f>
        <v>0</v>
      </c>
      <c r="AE744" s="9">
        <f>IF(PPG!V1178="", "", PPG!V1178)</f>
        <v>0</v>
      </c>
      <c r="AF744" s="8">
        <f>IF(PPG!W1178="", "", PPG!W1178)</f>
        <v>0</v>
      </c>
      <c r="AG744" s="9">
        <f>IF(PPG!X1178="", "", PPG!X1178)</f>
        <v>0</v>
      </c>
      <c r="AH744" s="8">
        <f>IF(PPG!Y1178="", "", PPG!Y1178)</f>
        <v>0</v>
      </c>
      <c r="AI744" s="9">
        <f>IF(PPG!Z1178="", "", PPG!Z1178)</f>
        <v>0</v>
      </c>
      <c r="AJ744" s="30" t="str">
        <f>IF(D744&lt;&gt;"",D744*I744, "0.00")</f>
        <v>0.00</v>
      </c>
      <c r="AK744" s="7" t="str">
        <f>IF(D744&lt;&gt;"",D744, "0")</f>
        <v>0</v>
      </c>
      <c r="AL744" s="7" t="str">
        <f>IF(D744&lt;&gt;"",D744*K744, "0")</f>
        <v>0</v>
      </c>
    </row>
    <row r="745" spans="1:38">
      <c r="A745" s="7">
        <f>IF(OUT!C959="", "", OUT!C959)</f>
        <v>711</v>
      </c>
      <c r="B745" s="18">
        <f>IF(OUT!A959="", "", OUT!A959)</f>
        <v>79017</v>
      </c>
      <c r="C745" s="7" t="str">
        <f>IF(OUT!D959="", "", OUT!D959)</f>
        <v>DB</v>
      </c>
      <c r="D745" s="25"/>
      <c r="E745" s="7" t="str">
        <f>IF(OUT!E959="", "", OUT!E959)</f>
        <v>51 CELL</v>
      </c>
      <c r="F745" s="22" t="str">
        <f>IF(OUT!AE959="NEW", "✷", "")</f>
        <v/>
      </c>
      <c r="G745" t="str">
        <f>IF(OUT!B959="", "", OUT!B959)</f>
        <v>IMPATIENS  DOUBLE MUSICA BICOLOR CHERRY</v>
      </c>
      <c r="H745" s="19">
        <f>IF(AND($K$3=1,$K$4="N"),P745,IF(AND($K$3=2,$K$4="N"),R745,IF(AND($K$3=3,$K$4="N"),T745,IF(AND($K$3=4,$K$4="N"),V745,IF(AND($K$3=5,$K$4="N"),X745,IF(AND($K$3=1,$K$4="Y"),Z745,IF(AND($K$3=2,$K$4="Y"),AB745,IF(AND($K$3=3,$K$4="Y"),AD745,IF(AND($K$3=4,$K$4="Y"),AF745,IF(AND($K$3=5,$K$4="Y"),AH745,"FALSE"))))))))))</f>
        <v>0.67</v>
      </c>
      <c r="I745" s="20">
        <f>IF(AND($K$3=1,$K$4="N"),Q745,IF(AND($K$3=2,$K$4="N"),S745,IF(AND($K$3=3,$K$4="N"),U745,IF(AND($K$3=4,$K$4="N"),W745,IF(AND($K$3=5,$K$4="N"),Y745,IF(AND($K$3=1,$K$4="Y"),AA745,IF(AND($K$3=2,$K$4="Y"),AC745,IF(AND($K$3=3,$K$4="Y"),AE745,IF(AND($K$3=4,$K$4="Y"),AG745,IF(AND($K$3=5,$K$4="Y"),AI745,"FALSE"))))))))))</f>
        <v>33.5</v>
      </c>
      <c r="J745" s="34" t="str">
        <f>IF(OUT!F959="", "", OUT!F959)</f>
        <v>STRIP TRAY</v>
      </c>
      <c r="K745" s="7">
        <f>IF(OUT!P959="", "", OUT!P959)</f>
        <v>50</v>
      </c>
      <c r="L745" s="7" t="str">
        <f>IF(OUT!AE959="", "", OUT!AE959)</f>
        <v/>
      </c>
      <c r="M745" s="7" t="str">
        <f>IF(OUT!AG959="", "", OUT!AG959)</f>
        <v>PAT</v>
      </c>
      <c r="N745" s="7" t="str">
        <f>IF(OUT!AQ959="", "", OUT!AQ959)</f>
        <v/>
      </c>
      <c r="O745" s="7" t="str">
        <f>IF(OUT!BM959="", "", OUT!BM959)</f>
        <v>T3</v>
      </c>
      <c r="P745" s="8">
        <f>IF(OUT!N959="", "", OUT!N959)</f>
        <v>0.67</v>
      </c>
      <c r="Q745" s="9">
        <f>IF(OUT!O959="", "", OUT!O959)</f>
        <v>33.5</v>
      </c>
      <c r="R745" s="8">
        <f>IF(PPG!H959="", "", PPG!H959)</f>
        <v>0</v>
      </c>
      <c r="S745" s="9">
        <f>IF(PPG!I959="", "", PPG!I959)</f>
        <v>0</v>
      </c>
      <c r="T745" s="8">
        <f>IF(PPG!J959="", "", PPG!J959)</f>
        <v>0</v>
      </c>
      <c r="U745" s="9">
        <f>IF(PPG!K959="", "", PPG!K959)</f>
        <v>0</v>
      </c>
      <c r="V745" s="8">
        <f>IF(PPG!L959="", "", PPG!L959)</f>
        <v>0</v>
      </c>
      <c r="W745" s="9">
        <f>IF(PPG!M959="", "", PPG!M959)</f>
        <v>0</v>
      </c>
      <c r="X745" s="8">
        <f>IF(PPG!N959="", "", PPG!N959)</f>
        <v>0</v>
      </c>
      <c r="Y745" s="9">
        <f>IF(PPG!O959="", "", PPG!O959)</f>
        <v>0</v>
      </c>
      <c r="Z745" s="8">
        <f>IF(PPG!Q959="", "", PPG!Q959)</f>
        <v>0.67</v>
      </c>
      <c r="AA745" s="9">
        <f>IF(PPG!R959="", "", PPG!R959)</f>
        <v>33.5</v>
      </c>
      <c r="AB745" s="8">
        <f>IF(PPG!S959="", "", PPG!S959)</f>
        <v>0</v>
      </c>
      <c r="AC745" s="9">
        <f>IF(PPG!T959="", "", PPG!T959)</f>
        <v>0</v>
      </c>
      <c r="AD745" s="8">
        <f>IF(PPG!U959="", "", PPG!U959)</f>
        <v>0</v>
      </c>
      <c r="AE745" s="9">
        <f>IF(PPG!V959="", "", PPG!V959)</f>
        <v>0</v>
      </c>
      <c r="AF745" s="8">
        <f>IF(PPG!W959="", "", PPG!W959)</f>
        <v>0</v>
      </c>
      <c r="AG745" s="9">
        <f>IF(PPG!X959="", "", PPG!X959)</f>
        <v>0</v>
      </c>
      <c r="AH745" s="8">
        <f>IF(PPG!Y959="", "", PPG!Y959)</f>
        <v>0</v>
      </c>
      <c r="AI745" s="9">
        <f>IF(PPG!Z959="", "", PPG!Z959)</f>
        <v>0</v>
      </c>
      <c r="AJ745" s="30" t="str">
        <f>IF(D745&lt;&gt;"",D745*I745, "0.00")</f>
        <v>0.00</v>
      </c>
      <c r="AK745" s="7" t="str">
        <f>IF(D745&lt;&gt;"",D745, "0")</f>
        <v>0</v>
      </c>
      <c r="AL745" s="7" t="str">
        <f>IF(D745&lt;&gt;"",D745*K745, "0")</f>
        <v>0</v>
      </c>
    </row>
    <row r="746" spans="1:38">
      <c r="A746" s="7">
        <f>IF(OUT!C764="", "", OUT!C764)</f>
        <v>711</v>
      </c>
      <c r="B746" s="18">
        <f>IF(OUT!A764="", "", OUT!A764)</f>
        <v>72151</v>
      </c>
      <c r="C746" s="7" t="str">
        <f>IF(OUT!D764="", "", OUT!D764)</f>
        <v>DB</v>
      </c>
      <c r="D746" s="25"/>
      <c r="E746" s="7" t="str">
        <f>IF(OUT!E764="", "", OUT!E764)</f>
        <v>51 CELL</v>
      </c>
      <c r="F746" s="22" t="str">
        <f>IF(OUT!AE764="NEW", "✷", "")</f>
        <v/>
      </c>
      <c r="G746" t="str">
        <f>IF(OUT!B764="", "", OUT!B764)</f>
        <v>IMPATIENS  DOUBLE MUSICA BICOLOR PINK</v>
      </c>
      <c r="H746" s="19">
        <f>IF(AND($K$3=1,$K$4="N"),P746,IF(AND($K$3=2,$K$4="N"),R746,IF(AND($K$3=3,$K$4="N"),T746,IF(AND($K$3=4,$K$4="N"),V746,IF(AND($K$3=5,$K$4="N"),X746,IF(AND($K$3=1,$K$4="Y"),Z746,IF(AND($K$3=2,$K$4="Y"),AB746,IF(AND($K$3=3,$K$4="Y"),AD746,IF(AND($K$3=4,$K$4="Y"),AF746,IF(AND($K$3=5,$K$4="Y"),AH746,"FALSE"))))))))))</f>
        <v>0.67</v>
      </c>
      <c r="I746" s="20">
        <f>IF(AND($K$3=1,$K$4="N"),Q746,IF(AND($K$3=2,$K$4="N"),S746,IF(AND($K$3=3,$K$4="N"),U746,IF(AND($K$3=4,$K$4="N"),W746,IF(AND($K$3=5,$K$4="N"),Y746,IF(AND($K$3=1,$K$4="Y"),AA746,IF(AND($K$3=2,$K$4="Y"),AC746,IF(AND($K$3=3,$K$4="Y"),AE746,IF(AND($K$3=4,$K$4="Y"),AG746,IF(AND($K$3=5,$K$4="Y"),AI746,"FALSE"))))))))))</f>
        <v>33.5</v>
      </c>
      <c r="J746" s="34" t="str">
        <f>IF(OUT!F764="", "", OUT!F764)</f>
        <v>STRIP TRAY</v>
      </c>
      <c r="K746" s="7">
        <f>IF(OUT!P764="", "", OUT!P764)</f>
        <v>50</v>
      </c>
      <c r="L746" s="7" t="str">
        <f>IF(OUT!AE764="", "", OUT!AE764)</f>
        <v/>
      </c>
      <c r="M746" s="7" t="str">
        <f>IF(OUT!AG764="", "", OUT!AG764)</f>
        <v>PAT</v>
      </c>
      <c r="N746" s="7" t="str">
        <f>IF(OUT!AQ764="", "", OUT!AQ764)</f>
        <v/>
      </c>
      <c r="O746" s="7" t="str">
        <f>IF(OUT!BM764="", "", OUT!BM764)</f>
        <v>T3</v>
      </c>
      <c r="P746" s="8">
        <f>IF(OUT!N764="", "", OUT!N764)</f>
        <v>0.67</v>
      </c>
      <c r="Q746" s="9">
        <f>IF(OUT!O764="", "", OUT!O764)</f>
        <v>33.5</v>
      </c>
      <c r="R746" s="8">
        <f>IF(PPG!H764="", "", PPG!H764)</f>
        <v>0</v>
      </c>
      <c r="S746" s="9">
        <f>IF(PPG!I764="", "", PPG!I764)</f>
        <v>0</v>
      </c>
      <c r="T746" s="8">
        <f>IF(PPG!J764="", "", PPG!J764)</f>
        <v>0</v>
      </c>
      <c r="U746" s="9">
        <f>IF(PPG!K764="", "", PPG!K764)</f>
        <v>0</v>
      </c>
      <c r="V746" s="8">
        <f>IF(PPG!L764="", "", PPG!L764)</f>
        <v>0</v>
      </c>
      <c r="W746" s="9">
        <f>IF(PPG!M764="", "", PPG!M764)</f>
        <v>0</v>
      </c>
      <c r="X746" s="8">
        <f>IF(PPG!N764="", "", PPG!N764)</f>
        <v>0</v>
      </c>
      <c r="Y746" s="9">
        <f>IF(PPG!O764="", "", PPG!O764)</f>
        <v>0</v>
      </c>
      <c r="Z746" s="8">
        <f>IF(PPG!Q764="", "", PPG!Q764)</f>
        <v>0.67</v>
      </c>
      <c r="AA746" s="9">
        <f>IF(PPG!R764="", "", PPG!R764)</f>
        <v>33.5</v>
      </c>
      <c r="AB746" s="8">
        <f>IF(PPG!S764="", "", PPG!S764)</f>
        <v>0</v>
      </c>
      <c r="AC746" s="9">
        <f>IF(PPG!T764="", "", PPG!T764)</f>
        <v>0</v>
      </c>
      <c r="AD746" s="8">
        <f>IF(PPG!U764="", "", PPG!U764)</f>
        <v>0</v>
      </c>
      <c r="AE746" s="9">
        <f>IF(PPG!V764="", "", PPG!V764)</f>
        <v>0</v>
      </c>
      <c r="AF746" s="8">
        <f>IF(PPG!W764="", "", PPG!W764)</f>
        <v>0</v>
      </c>
      <c r="AG746" s="9">
        <f>IF(PPG!X764="", "", PPG!X764)</f>
        <v>0</v>
      </c>
      <c r="AH746" s="8">
        <f>IF(PPG!Y764="", "", PPG!Y764)</f>
        <v>0</v>
      </c>
      <c r="AI746" s="9">
        <f>IF(PPG!Z764="", "", PPG!Z764)</f>
        <v>0</v>
      </c>
      <c r="AJ746" s="30" t="str">
        <f>IF(D746&lt;&gt;"",D746*I746, "0.00")</f>
        <v>0.00</v>
      </c>
      <c r="AK746" s="7" t="str">
        <f>IF(D746&lt;&gt;"",D746, "0")</f>
        <v>0</v>
      </c>
      <c r="AL746" s="7" t="str">
        <f>IF(D746&lt;&gt;"",D746*K746, "0")</f>
        <v>0</v>
      </c>
    </row>
    <row r="747" spans="1:38">
      <c r="A747" s="7">
        <f>IF(OUT!C1093="", "", OUT!C1093)</f>
        <v>711</v>
      </c>
      <c r="B747" s="18">
        <f>IF(OUT!A1093="", "", OUT!A1093)</f>
        <v>83340</v>
      </c>
      <c r="C747" s="7" t="str">
        <f>IF(OUT!D1093="", "", OUT!D1093)</f>
        <v>DB</v>
      </c>
      <c r="D747" s="25"/>
      <c r="E747" s="7" t="str">
        <f>IF(OUT!E1093="", "", OUT!E1093)</f>
        <v>51 CELL</v>
      </c>
      <c r="F747" s="22" t="str">
        <f>IF(OUT!AE1093="NEW", "✷", "")</f>
        <v/>
      </c>
      <c r="G747" t="str">
        <f>IF(OUT!B1093="", "", OUT!B1093)</f>
        <v>IMPATIENS  DOUBLE MUSICA ELECTRIC PURPLE</v>
      </c>
      <c r="H747" s="19">
        <f>IF(AND($K$3=1,$K$4="N"),P747,IF(AND($K$3=2,$K$4="N"),R747,IF(AND($K$3=3,$K$4="N"),T747,IF(AND($K$3=4,$K$4="N"),V747,IF(AND($K$3=5,$K$4="N"),X747,IF(AND($K$3=1,$K$4="Y"),Z747,IF(AND($K$3=2,$K$4="Y"),AB747,IF(AND($K$3=3,$K$4="Y"),AD747,IF(AND($K$3=4,$K$4="Y"),AF747,IF(AND($K$3=5,$K$4="Y"),AH747,"FALSE"))))))))))</f>
        <v>0.67</v>
      </c>
      <c r="I747" s="20">
        <f>IF(AND($K$3=1,$K$4="N"),Q747,IF(AND($K$3=2,$K$4="N"),S747,IF(AND($K$3=3,$K$4="N"),U747,IF(AND($K$3=4,$K$4="N"),W747,IF(AND($K$3=5,$K$4="N"),Y747,IF(AND($K$3=1,$K$4="Y"),AA747,IF(AND($K$3=2,$K$4="Y"),AC747,IF(AND($K$3=3,$K$4="Y"),AE747,IF(AND($K$3=4,$K$4="Y"),AG747,IF(AND($K$3=5,$K$4="Y"),AI747,"FALSE"))))))))))</f>
        <v>33.5</v>
      </c>
      <c r="J747" s="34" t="str">
        <f>IF(OUT!F1093="", "", OUT!F1093)</f>
        <v>STRIP TRAY</v>
      </c>
      <c r="K747" s="7">
        <f>IF(OUT!P1093="", "", OUT!P1093)</f>
        <v>50</v>
      </c>
      <c r="L747" s="7" t="str">
        <f>IF(OUT!AE1093="", "", OUT!AE1093)</f>
        <v/>
      </c>
      <c r="M747" s="7" t="str">
        <f>IF(OUT!AG1093="", "", OUT!AG1093)</f>
        <v>PAT</v>
      </c>
      <c r="N747" s="7" t="str">
        <f>IF(OUT!AQ1093="", "", OUT!AQ1093)</f>
        <v/>
      </c>
      <c r="O747" s="7" t="str">
        <f>IF(OUT!BM1093="", "", OUT!BM1093)</f>
        <v>T3</v>
      </c>
      <c r="P747" s="8">
        <f>IF(OUT!N1093="", "", OUT!N1093)</f>
        <v>0.67</v>
      </c>
      <c r="Q747" s="9">
        <f>IF(OUT!O1093="", "", OUT!O1093)</f>
        <v>33.5</v>
      </c>
      <c r="R747" s="8">
        <f>IF(PPG!H1093="", "", PPG!H1093)</f>
        <v>0</v>
      </c>
      <c r="S747" s="9">
        <f>IF(PPG!I1093="", "", PPG!I1093)</f>
        <v>0</v>
      </c>
      <c r="T747" s="8">
        <f>IF(PPG!J1093="", "", PPG!J1093)</f>
        <v>0</v>
      </c>
      <c r="U747" s="9">
        <f>IF(PPG!K1093="", "", PPG!K1093)</f>
        <v>0</v>
      </c>
      <c r="V747" s="8">
        <f>IF(PPG!L1093="", "", PPG!L1093)</f>
        <v>0</v>
      </c>
      <c r="W747" s="9">
        <f>IF(PPG!M1093="", "", PPG!M1093)</f>
        <v>0</v>
      </c>
      <c r="X747" s="8">
        <f>IF(PPG!N1093="", "", PPG!N1093)</f>
        <v>0</v>
      </c>
      <c r="Y747" s="9">
        <f>IF(PPG!O1093="", "", PPG!O1093)</f>
        <v>0</v>
      </c>
      <c r="Z747" s="8">
        <f>IF(PPG!Q1093="", "", PPG!Q1093)</f>
        <v>0.67</v>
      </c>
      <c r="AA747" s="9">
        <f>IF(PPG!R1093="", "", PPG!R1093)</f>
        <v>33.5</v>
      </c>
      <c r="AB747" s="8">
        <f>IF(PPG!S1093="", "", PPG!S1093)</f>
        <v>0</v>
      </c>
      <c r="AC747" s="9">
        <f>IF(PPG!T1093="", "", PPG!T1093)</f>
        <v>0</v>
      </c>
      <c r="AD747" s="8">
        <f>IF(PPG!U1093="", "", PPG!U1093)</f>
        <v>0</v>
      </c>
      <c r="AE747" s="9">
        <f>IF(PPG!V1093="", "", PPG!V1093)</f>
        <v>0</v>
      </c>
      <c r="AF747" s="8">
        <f>IF(PPG!W1093="", "", PPG!W1093)</f>
        <v>0</v>
      </c>
      <c r="AG747" s="9">
        <f>IF(PPG!X1093="", "", PPG!X1093)</f>
        <v>0</v>
      </c>
      <c r="AH747" s="8">
        <f>IF(PPG!Y1093="", "", PPG!Y1093)</f>
        <v>0</v>
      </c>
      <c r="AI747" s="9">
        <f>IF(PPG!Z1093="", "", PPG!Z1093)</f>
        <v>0</v>
      </c>
      <c r="AJ747" s="30" t="str">
        <f>IF(D747&lt;&gt;"",D747*I747, "0.00")</f>
        <v>0.00</v>
      </c>
      <c r="AK747" s="7" t="str">
        <f>IF(D747&lt;&gt;"",D747, "0")</f>
        <v>0</v>
      </c>
      <c r="AL747" s="7" t="str">
        <f>IF(D747&lt;&gt;"",D747*K747, "0")</f>
        <v>0</v>
      </c>
    </row>
    <row r="748" spans="1:38">
      <c r="A748" s="7">
        <f>IF(OUT!C979="", "", OUT!C979)</f>
        <v>711</v>
      </c>
      <c r="B748" s="18">
        <f>IF(OUT!A979="", "", OUT!A979)</f>
        <v>79995</v>
      </c>
      <c r="C748" s="7" t="str">
        <f>IF(OUT!D979="", "", OUT!D979)</f>
        <v>DB</v>
      </c>
      <c r="D748" s="25"/>
      <c r="E748" s="7" t="str">
        <f>IF(OUT!E979="", "", OUT!E979)</f>
        <v>51 CELL</v>
      </c>
      <c r="F748" s="22" t="str">
        <f>IF(OUT!AE979="NEW", "✷", "")</f>
        <v/>
      </c>
      <c r="G748" t="str">
        <f>IF(OUT!B979="", "", OUT!B979)</f>
        <v>IMPATIENS  DOUBLE MUSICA ELEGANT RED</v>
      </c>
      <c r="H748" s="19">
        <f>IF(AND($K$3=1,$K$4="N"),P748,IF(AND($K$3=2,$K$4="N"),R748,IF(AND($K$3=3,$K$4="N"),T748,IF(AND($K$3=4,$K$4="N"),V748,IF(AND($K$3=5,$K$4="N"),X748,IF(AND($K$3=1,$K$4="Y"),Z748,IF(AND($K$3=2,$K$4="Y"),AB748,IF(AND($K$3=3,$K$4="Y"),AD748,IF(AND($K$3=4,$K$4="Y"),AF748,IF(AND($K$3=5,$K$4="Y"),AH748,"FALSE"))))))))))</f>
        <v>0.67</v>
      </c>
      <c r="I748" s="20">
        <f>IF(AND($K$3=1,$K$4="N"),Q748,IF(AND($K$3=2,$K$4="N"),S748,IF(AND($K$3=3,$K$4="N"),U748,IF(AND($K$3=4,$K$4="N"),W748,IF(AND($K$3=5,$K$4="N"),Y748,IF(AND($K$3=1,$K$4="Y"),AA748,IF(AND($K$3=2,$K$4="Y"),AC748,IF(AND($K$3=3,$K$4="Y"),AE748,IF(AND($K$3=4,$K$4="Y"),AG748,IF(AND($K$3=5,$K$4="Y"),AI748,"FALSE"))))))))))</f>
        <v>33.5</v>
      </c>
      <c r="J748" s="34" t="str">
        <f>IF(OUT!F979="", "", OUT!F979)</f>
        <v>STRIP TRAY</v>
      </c>
      <c r="K748" s="7">
        <f>IF(OUT!P979="", "", OUT!P979)</f>
        <v>50</v>
      </c>
      <c r="L748" s="7" t="str">
        <f>IF(OUT!AE979="", "", OUT!AE979)</f>
        <v/>
      </c>
      <c r="M748" s="7" t="str">
        <f>IF(OUT!AG979="", "", OUT!AG979)</f>
        <v>PAT</v>
      </c>
      <c r="N748" s="7" t="str">
        <f>IF(OUT!AQ979="", "", OUT!AQ979)</f>
        <v/>
      </c>
      <c r="O748" s="7" t="str">
        <f>IF(OUT!BM979="", "", OUT!BM979)</f>
        <v>T3</v>
      </c>
      <c r="P748" s="8">
        <f>IF(OUT!N979="", "", OUT!N979)</f>
        <v>0.67</v>
      </c>
      <c r="Q748" s="9">
        <f>IF(OUT!O979="", "", OUT!O979)</f>
        <v>33.5</v>
      </c>
      <c r="R748" s="8">
        <f>IF(PPG!H979="", "", PPG!H979)</f>
        <v>0</v>
      </c>
      <c r="S748" s="9">
        <f>IF(PPG!I979="", "", PPG!I979)</f>
        <v>0</v>
      </c>
      <c r="T748" s="8">
        <f>IF(PPG!J979="", "", PPG!J979)</f>
        <v>0</v>
      </c>
      <c r="U748" s="9">
        <f>IF(PPG!K979="", "", PPG!K979)</f>
        <v>0</v>
      </c>
      <c r="V748" s="8">
        <f>IF(PPG!L979="", "", PPG!L979)</f>
        <v>0</v>
      </c>
      <c r="W748" s="9">
        <f>IF(PPG!M979="", "", PPG!M979)</f>
        <v>0</v>
      </c>
      <c r="X748" s="8">
        <f>IF(PPG!N979="", "", PPG!N979)</f>
        <v>0</v>
      </c>
      <c r="Y748" s="9">
        <f>IF(PPG!O979="", "", PPG!O979)</f>
        <v>0</v>
      </c>
      <c r="Z748" s="8">
        <f>IF(PPG!Q979="", "", PPG!Q979)</f>
        <v>0.67</v>
      </c>
      <c r="AA748" s="9">
        <f>IF(PPG!R979="", "", PPG!R979)</f>
        <v>33.5</v>
      </c>
      <c r="AB748" s="8">
        <f>IF(PPG!S979="", "", PPG!S979)</f>
        <v>0</v>
      </c>
      <c r="AC748" s="9">
        <f>IF(PPG!T979="", "", PPG!T979)</f>
        <v>0</v>
      </c>
      <c r="AD748" s="8">
        <f>IF(PPG!U979="", "", PPG!U979)</f>
        <v>0</v>
      </c>
      <c r="AE748" s="9">
        <f>IF(PPG!V979="", "", PPG!V979)</f>
        <v>0</v>
      </c>
      <c r="AF748" s="8">
        <f>IF(PPG!W979="", "", PPG!W979)</f>
        <v>0</v>
      </c>
      <c r="AG748" s="9">
        <f>IF(PPG!X979="", "", PPG!X979)</f>
        <v>0</v>
      </c>
      <c r="AH748" s="8">
        <f>IF(PPG!Y979="", "", PPG!Y979)</f>
        <v>0</v>
      </c>
      <c r="AI748" s="9">
        <f>IF(PPG!Z979="", "", PPG!Z979)</f>
        <v>0</v>
      </c>
      <c r="AJ748" s="30" t="str">
        <f>IF(D748&lt;&gt;"",D748*I748, "0.00")</f>
        <v>0.00</v>
      </c>
      <c r="AK748" s="7" t="str">
        <f>IF(D748&lt;&gt;"",D748, "0")</f>
        <v>0</v>
      </c>
      <c r="AL748" s="7" t="str">
        <f>IF(D748&lt;&gt;"",D748*K748, "0")</f>
        <v>0</v>
      </c>
    </row>
    <row r="749" spans="1:38">
      <c r="A749" s="7">
        <f>IF(OUT!C1663="", "", OUT!C1663)</f>
        <v>711</v>
      </c>
      <c r="B749" s="18">
        <f>IF(OUT!A1663="", "", OUT!A1663)</f>
        <v>95005</v>
      </c>
      <c r="C749" s="7" t="str">
        <f>IF(OUT!D1663="", "", OUT!D1663)</f>
        <v>DB</v>
      </c>
      <c r="D749" s="25"/>
      <c r="E749" s="7" t="str">
        <f>IF(OUT!E1663="", "", OUT!E1663)</f>
        <v>51 CELL</v>
      </c>
      <c r="F749" s="22" t="str">
        <f>IF(OUT!AE1663="NEW", "✷", "")</f>
        <v/>
      </c>
      <c r="G749" t="str">
        <f>IF(OUT!B1663="", "", OUT!B1663)</f>
        <v>IMPATIENS  DOUBLE MUSICA LAVENDER</v>
      </c>
      <c r="H749" s="19">
        <f>IF(AND($K$3=1,$K$4="N"),P749,IF(AND($K$3=2,$K$4="N"),R749,IF(AND($K$3=3,$K$4="N"),T749,IF(AND($K$3=4,$K$4="N"),V749,IF(AND($K$3=5,$K$4="N"),X749,IF(AND($K$3=1,$K$4="Y"),Z749,IF(AND($K$3=2,$K$4="Y"),AB749,IF(AND($K$3=3,$K$4="Y"),AD749,IF(AND($K$3=4,$K$4="Y"),AF749,IF(AND($K$3=5,$K$4="Y"),AH749,"FALSE"))))))))))</f>
        <v>0.67</v>
      </c>
      <c r="I749" s="20">
        <f>IF(AND($K$3=1,$K$4="N"),Q749,IF(AND($K$3=2,$K$4="N"),S749,IF(AND($K$3=3,$K$4="N"),U749,IF(AND($K$3=4,$K$4="N"),W749,IF(AND($K$3=5,$K$4="N"),Y749,IF(AND($K$3=1,$K$4="Y"),AA749,IF(AND($K$3=2,$K$4="Y"),AC749,IF(AND($K$3=3,$K$4="Y"),AE749,IF(AND($K$3=4,$K$4="Y"),AG749,IF(AND($K$3=5,$K$4="Y"),AI749,"FALSE"))))))))))</f>
        <v>33.5</v>
      </c>
      <c r="J749" s="34" t="str">
        <f>IF(OUT!F1663="", "", OUT!F1663)</f>
        <v>STRIP TRAY</v>
      </c>
      <c r="K749" s="7">
        <f>IF(OUT!P1663="", "", OUT!P1663)</f>
        <v>50</v>
      </c>
      <c r="L749" s="7" t="str">
        <f>IF(OUT!AE1663="", "", OUT!AE1663)</f>
        <v/>
      </c>
      <c r="M749" s="7" t="str">
        <f>IF(OUT!AG1663="", "", OUT!AG1663)</f>
        <v>PAT</v>
      </c>
      <c r="N749" s="7" t="str">
        <f>IF(OUT!AQ1663="", "", OUT!AQ1663)</f>
        <v/>
      </c>
      <c r="O749" s="7" t="str">
        <f>IF(OUT!BM1663="", "", OUT!BM1663)</f>
        <v>T3</v>
      </c>
      <c r="P749" s="8">
        <f>IF(OUT!N1663="", "", OUT!N1663)</f>
        <v>0.67</v>
      </c>
      <c r="Q749" s="9">
        <f>IF(OUT!O1663="", "", OUT!O1663)</f>
        <v>33.5</v>
      </c>
      <c r="R749" s="8">
        <f>IF(PPG!H1663="", "", PPG!H1663)</f>
        <v>0</v>
      </c>
      <c r="S749" s="9">
        <f>IF(PPG!I1663="", "", PPG!I1663)</f>
        <v>0</v>
      </c>
      <c r="T749" s="8">
        <f>IF(PPG!J1663="", "", PPG!J1663)</f>
        <v>0</v>
      </c>
      <c r="U749" s="9">
        <f>IF(PPG!K1663="", "", PPG!K1663)</f>
        <v>0</v>
      </c>
      <c r="V749" s="8">
        <f>IF(PPG!L1663="", "", PPG!L1663)</f>
        <v>0</v>
      </c>
      <c r="W749" s="9">
        <f>IF(PPG!M1663="", "", PPG!M1663)</f>
        <v>0</v>
      </c>
      <c r="X749" s="8">
        <f>IF(PPG!N1663="", "", PPG!N1663)</f>
        <v>0</v>
      </c>
      <c r="Y749" s="9">
        <f>IF(PPG!O1663="", "", PPG!O1663)</f>
        <v>0</v>
      </c>
      <c r="Z749" s="8">
        <f>IF(PPG!Q1663="", "", PPG!Q1663)</f>
        <v>0.67</v>
      </c>
      <c r="AA749" s="9">
        <f>IF(PPG!R1663="", "", PPG!R1663)</f>
        <v>33.5</v>
      </c>
      <c r="AB749" s="8">
        <f>IF(PPG!S1663="", "", PPG!S1663)</f>
        <v>0</v>
      </c>
      <c r="AC749" s="9">
        <f>IF(PPG!T1663="", "", PPG!T1663)</f>
        <v>0</v>
      </c>
      <c r="AD749" s="8">
        <f>IF(PPG!U1663="", "", PPG!U1663)</f>
        <v>0</v>
      </c>
      <c r="AE749" s="9">
        <f>IF(PPG!V1663="", "", PPG!V1663)</f>
        <v>0</v>
      </c>
      <c r="AF749" s="8">
        <f>IF(PPG!W1663="", "", PPG!W1663)</f>
        <v>0</v>
      </c>
      <c r="AG749" s="9">
        <f>IF(PPG!X1663="", "", PPG!X1663)</f>
        <v>0</v>
      </c>
      <c r="AH749" s="8">
        <f>IF(PPG!Y1663="", "", PPG!Y1663)</f>
        <v>0</v>
      </c>
      <c r="AI749" s="9">
        <f>IF(PPG!Z1663="", "", PPG!Z1663)</f>
        <v>0</v>
      </c>
      <c r="AJ749" s="30" t="str">
        <f>IF(D749&lt;&gt;"",D749*I749, "0.00")</f>
        <v>0.00</v>
      </c>
      <c r="AK749" s="7" t="str">
        <f>IF(D749&lt;&gt;"",D749, "0")</f>
        <v>0</v>
      </c>
      <c r="AL749" s="7" t="str">
        <f>IF(D749&lt;&gt;"",D749*K749, "0")</f>
        <v>0</v>
      </c>
    </row>
    <row r="750" spans="1:38">
      <c r="A750" s="7">
        <f>IF(OUT!C765="", "", OUT!C765)</f>
        <v>711</v>
      </c>
      <c r="B750" s="18">
        <f>IF(OUT!A765="", "", OUT!A765)</f>
        <v>72153</v>
      </c>
      <c r="C750" s="7" t="str">
        <f>IF(OUT!D765="", "", OUT!D765)</f>
        <v>DB</v>
      </c>
      <c r="D750" s="25"/>
      <c r="E750" s="7" t="str">
        <f>IF(OUT!E765="", "", OUT!E765)</f>
        <v>51 CELL</v>
      </c>
      <c r="F750" s="22" t="str">
        <f>IF(OUT!AE765="NEW", "✷", "")</f>
        <v/>
      </c>
      <c r="G750" t="str">
        <f>IF(OUT!B765="", "", OUT!B765)</f>
        <v>IMPATIENS  DOUBLE MUSICA PINK AROMA</v>
      </c>
      <c r="H750" s="19">
        <f>IF(AND($K$3=1,$K$4="N"),P750,IF(AND($K$3=2,$K$4="N"),R750,IF(AND($K$3=3,$K$4="N"),T750,IF(AND($K$3=4,$K$4="N"),V750,IF(AND($K$3=5,$K$4="N"),X750,IF(AND($K$3=1,$K$4="Y"),Z750,IF(AND($K$3=2,$K$4="Y"),AB750,IF(AND($K$3=3,$K$4="Y"),AD750,IF(AND($K$3=4,$K$4="Y"),AF750,IF(AND($K$3=5,$K$4="Y"),AH750,"FALSE"))))))))))</f>
        <v>0.67</v>
      </c>
      <c r="I750" s="20">
        <f>IF(AND($K$3=1,$K$4="N"),Q750,IF(AND($K$3=2,$K$4="N"),S750,IF(AND($K$3=3,$K$4="N"),U750,IF(AND($K$3=4,$K$4="N"),W750,IF(AND($K$3=5,$K$4="N"),Y750,IF(AND($K$3=1,$K$4="Y"),AA750,IF(AND($K$3=2,$K$4="Y"),AC750,IF(AND($K$3=3,$K$4="Y"),AE750,IF(AND($K$3=4,$K$4="Y"),AG750,IF(AND($K$3=5,$K$4="Y"),AI750,"FALSE"))))))))))</f>
        <v>33.5</v>
      </c>
      <c r="J750" s="34" t="str">
        <f>IF(OUT!F765="", "", OUT!F765)</f>
        <v>STRIP TRAY</v>
      </c>
      <c r="K750" s="7">
        <f>IF(OUT!P765="", "", OUT!P765)</f>
        <v>50</v>
      </c>
      <c r="L750" s="7" t="str">
        <f>IF(OUT!AE765="", "", OUT!AE765)</f>
        <v/>
      </c>
      <c r="M750" s="7" t="str">
        <f>IF(OUT!AG765="", "", OUT!AG765)</f>
        <v>PAT</v>
      </c>
      <c r="N750" s="7" t="str">
        <f>IF(OUT!AQ765="", "", OUT!AQ765)</f>
        <v/>
      </c>
      <c r="O750" s="7" t="str">
        <f>IF(OUT!BM765="", "", OUT!BM765)</f>
        <v>T3</v>
      </c>
      <c r="P750" s="8">
        <f>IF(OUT!N765="", "", OUT!N765)</f>
        <v>0.67</v>
      </c>
      <c r="Q750" s="9">
        <f>IF(OUT!O765="", "", OUT!O765)</f>
        <v>33.5</v>
      </c>
      <c r="R750" s="8">
        <f>IF(PPG!H765="", "", PPG!H765)</f>
        <v>0</v>
      </c>
      <c r="S750" s="9">
        <f>IF(PPG!I765="", "", PPG!I765)</f>
        <v>0</v>
      </c>
      <c r="T750" s="8">
        <f>IF(PPG!J765="", "", PPG!J765)</f>
        <v>0</v>
      </c>
      <c r="U750" s="9">
        <f>IF(PPG!K765="", "", PPG!K765)</f>
        <v>0</v>
      </c>
      <c r="V750" s="8">
        <f>IF(PPG!L765="", "", PPG!L765)</f>
        <v>0</v>
      </c>
      <c r="W750" s="9">
        <f>IF(PPG!M765="", "", PPG!M765)</f>
        <v>0</v>
      </c>
      <c r="X750" s="8">
        <f>IF(PPG!N765="", "", PPG!N765)</f>
        <v>0</v>
      </c>
      <c r="Y750" s="9">
        <f>IF(PPG!O765="", "", PPG!O765)</f>
        <v>0</v>
      </c>
      <c r="Z750" s="8">
        <f>IF(PPG!Q765="", "", PPG!Q765)</f>
        <v>0.67</v>
      </c>
      <c r="AA750" s="9">
        <f>IF(PPG!R765="", "", PPG!R765)</f>
        <v>33.5</v>
      </c>
      <c r="AB750" s="8">
        <f>IF(PPG!S765="", "", PPG!S765)</f>
        <v>0</v>
      </c>
      <c r="AC750" s="9">
        <f>IF(PPG!T765="", "", PPG!T765)</f>
        <v>0</v>
      </c>
      <c r="AD750" s="8">
        <f>IF(PPG!U765="", "", PPG!U765)</f>
        <v>0</v>
      </c>
      <c r="AE750" s="9">
        <f>IF(PPG!V765="", "", PPG!V765)</f>
        <v>0</v>
      </c>
      <c r="AF750" s="8">
        <f>IF(PPG!W765="", "", PPG!W765)</f>
        <v>0</v>
      </c>
      <c r="AG750" s="9">
        <f>IF(PPG!X765="", "", PPG!X765)</f>
        <v>0</v>
      </c>
      <c r="AH750" s="8">
        <f>IF(PPG!Y765="", "", PPG!Y765)</f>
        <v>0</v>
      </c>
      <c r="AI750" s="9">
        <f>IF(PPG!Z765="", "", PPG!Z765)</f>
        <v>0</v>
      </c>
      <c r="AJ750" s="30" t="str">
        <f>IF(D750&lt;&gt;"",D750*I750, "0.00")</f>
        <v>0.00</v>
      </c>
      <c r="AK750" s="7" t="str">
        <f>IF(D750&lt;&gt;"",D750, "0")</f>
        <v>0</v>
      </c>
      <c r="AL750" s="7" t="str">
        <f>IF(D750&lt;&gt;"",D750*K750, "0")</f>
        <v>0</v>
      </c>
    </row>
    <row r="751" spans="1:38">
      <c r="A751" s="7">
        <f>IF(OUT!C960="", "", OUT!C960)</f>
        <v>711</v>
      </c>
      <c r="B751" s="18">
        <f>IF(OUT!A960="", "", OUT!A960)</f>
        <v>79020</v>
      </c>
      <c r="C751" s="7" t="str">
        <f>IF(OUT!D960="", "", OUT!D960)</f>
        <v>DB</v>
      </c>
      <c r="D751" s="25"/>
      <c r="E751" s="7" t="str">
        <f>IF(OUT!E960="", "", OUT!E960)</f>
        <v>51 CELL</v>
      </c>
      <c r="F751" s="22" t="str">
        <f>IF(OUT!AE960="NEW", "✷", "")</f>
        <v/>
      </c>
      <c r="G751" t="str">
        <f>IF(OUT!B960="", "", OUT!B960)</f>
        <v>IMPATIENS  DOUBLE MUSICA PURE WHITE</v>
      </c>
      <c r="H751" s="19">
        <f>IF(AND($K$3=1,$K$4="N"),P751,IF(AND($K$3=2,$K$4="N"),R751,IF(AND($K$3=3,$K$4="N"),T751,IF(AND($K$3=4,$K$4="N"),V751,IF(AND($K$3=5,$K$4="N"),X751,IF(AND($K$3=1,$K$4="Y"),Z751,IF(AND($K$3=2,$K$4="Y"),AB751,IF(AND($K$3=3,$K$4="Y"),AD751,IF(AND($K$3=4,$K$4="Y"),AF751,IF(AND($K$3=5,$K$4="Y"),AH751,"FALSE"))))))))))</f>
        <v>0.67</v>
      </c>
      <c r="I751" s="20">
        <f>IF(AND($K$3=1,$K$4="N"),Q751,IF(AND($K$3=2,$K$4="N"),S751,IF(AND($K$3=3,$K$4="N"),U751,IF(AND($K$3=4,$K$4="N"),W751,IF(AND($K$3=5,$K$4="N"),Y751,IF(AND($K$3=1,$K$4="Y"),AA751,IF(AND($K$3=2,$K$4="Y"),AC751,IF(AND($K$3=3,$K$4="Y"),AE751,IF(AND($K$3=4,$K$4="Y"),AG751,IF(AND($K$3=5,$K$4="Y"),AI751,"FALSE"))))))))))</f>
        <v>33.5</v>
      </c>
      <c r="J751" s="34" t="str">
        <f>IF(OUT!F960="", "", OUT!F960)</f>
        <v>STRIP TRAY</v>
      </c>
      <c r="K751" s="7">
        <f>IF(OUT!P960="", "", OUT!P960)</f>
        <v>50</v>
      </c>
      <c r="L751" s="7" t="str">
        <f>IF(OUT!AE960="", "", OUT!AE960)</f>
        <v/>
      </c>
      <c r="M751" s="7" t="str">
        <f>IF(OUT!AG960="", "", OUT!AG960)</f>
        <v>PAT</v>
      </c>
      <c r="N751" s="7" t="str">
        <f>IF(OUT!AQ960="", "", OUT!AQ960)</f>
        <v/>
      </c>
      <c r="O751" s="7" t="str">
        <f>IF(OUT!BM960="", "", OUT!BM960)</f>
        <v>T3</v>
      </c>
      <c r="P751" s="8">
        <f>IF(OUT!N960="", "", OUT!N960)</f>
        <v>0.67</v>
      </c>
      <c r="Q751" s="9">
        <f>IF(OUT!O960="", "", OUT!O960)</f>
        <v>33.5</v>
      </c>
      <c r="R751" s="8">
        <f>IF(PPG!H960="", "", PPG!H960)</f>
        <v>0</v>
      </c>
      <c r="S751" s="9">
        <f>IF(PPG!I960="", "", PPG!I960)</f>
        <v>0</v>
      </c>
      <c r="T751" s="8">
        <f>IF(PPG!J960="", "", PPG!J960)</f>
        <v>0</v>
      </c>
      <c r="U751" s="9">
        <f>IF(PPG!K960="", "", PPG!K960)</f>
        <v>0</v>
      </c>
      <c r="V751" s="8">
        <f>IF(PPG!L960="", "", PPG!L960)</f>
        <v>0</v>
      </c>
      <c r="W751" s="9">
        <f>IF(PPG!M960="", "", PPG!M960)</f>
        <v>0</v>
      </c>
      <c r="X751" s="8">
        <f>IF(PPG!N960="", "", PPG!N960)</f>
        <v>0</v>
      </c>
      <c r="Y751" s="9">
        <f>IF(PPG!O960="", "", PPG!O960)</f>
        <v>0</v>
      </c>
      <c r="Z751" s="8">
        <f>IF(PPG!Q960="", "", PPG!Q960)</f>
        <v>0.67</v>
      </c>
      <c r="AA751" s="9">
        <f>IF(PPG!R960="", "", PPG!R960)</f>
        <v>33.5</v>
      </c>
      <c r="AB751" s="8">
        <f>IF(PPG!S960="", "", PPG!S960)</f>
        <v>0</v>
      </c>
      <c r="AC751" s="9">
        <f>IF(PPG!T960="", "", PPG!T960)</f>
        <v>0</v>
      </c>
      <c r="AD751" s="8">
        <f>IF(PPG!U960="", "", PPG!U960)</f>
        <v>0</v>
      </c>
      <c r="AE751" s="9">
        <f>IF(PPG!V960="", "", PPG!V960)</f>
        <v>0</v>
      </c>
      <c r="AF751" s="8">
        <f>IF(PPG!W960="", "", PPG!W960)</f>
        <v>0</v>
      </c>
      <c r="AG751" s="9">
        <f>IF(PPG!X960="", "", PPG!X960)</f>
        <v>0</v>
      </c>
      <c r="AH751" s="8">
        <f>IF(PPG!Y960="", "", PPG!Y960)</f>
        <v>0</v>
      </c>
      <c r="AI751" s="9">
        <f>IF(PPG!Z960="", "", PPG!Z960)</f>
        <v>0</v>
      </c>
      <c r="AJ751" s="30" t="str">
        <f>IF(D751&lt;&gt;"",D751*I751, "0.00")</f>
        <v>0.00</v>
      </c>
      <c r="AK751" s="7" t="str">
        <f>IF(D751&lt;&gt;"",D751, "0")</f>
        <v>0</v>
      </c>
      <c r="AL751" s="7" t="str">
        <f>IF(D751&lt;&gt;"",D751*K751, "0")</f>
        <v>0</v>
      </c>
    </row>
    <row r="752" spans="1:38">
      <c r="A752" s="7">
        <f>IF(OUT!C584="", "", OUT!C584)</f>
        <v>711</v>
      </c>
      <c r="B752" s="18">
        <f>IF(OUT!A584="", "", OUT!A584)</f>
        <v>65769</v>
      </c>
      <c r="C752" s="7" t="str">
        <f>IF(OUT!D584="", "", OUT!D584)</f>
        <v>DB</v>
      </c>
      <c r="D752" s="25"/>
      <c r="E752" s="7" t="str">
        <f>IF(OUT!E584="", "", OUT!E584)</f>
        <v>51 CELL</v>
      </c>
      <c r="F752" s="22" t="str">
        <f>IF(OUT!AE584="NEW", "✷", "")</f>
        <v/>
      </c>
      <c r="G752" t="str">
        <f>IF(OUT!B584="", "", OUT!B584)</f>
        <v>IMPATIENS  DOUBLE SILHOUETTE APPLEBLOSSOM</v>
      </c>
      <c r="H752" s="19">
        <f>IF(AND($K$3=1,$K$4="N"),P752,IF(AND($K$3=2,$K$4="N"),R752,IF(AND($K$3=3,$K$4="N"),T752,IF(AND($K$3=4,$K$4="N"),V752,IF(AND($K$3=5,$K$4="N"),X752,IF(AND($K$3=1,$K$4="Y"),Z752,IF(AND($K$3=2,$K$4="Y"),AB752,IF(AND($K$3=3,$K$4="Y"),AD752,IF(AND($K$3=4,$K$4="Y"),AF752,IF(AND($K$3=5,$K$4="Y"),AH752,"FALSE"))))))))))</f>
        <v>0.67</v>
      </c>
      <c r="I752" s="20">
        <f>IF(AND($K$3=1,$K$4="N"),Q752,IF(AND($K$3=2,$K$4="N"),S752,IF(AND($K$3=3,$K$4="N"),U752,IF(AND($K$3=4,$K$4="N"),W752,IF(AND($K$3=5,$K$4="N"),Y752,IF(AND($K$3=1,$K$4="Y"),AA752,IF(AND($K$3=2,$K$4="Y"),AC752,IF(AND($K$3=3,$K$4="Y"),AE752,IF(AND($K$3=4,$K$4="Y"),AG752,IF(AND($K$3=5,$K$4="Y"),AI752,"FALSE"))))))))))</f>
        <v>33.5</v>
      </c>
      <c r="J752" s="34" t="str">
        <f>IF(OUT!F584="", "", OUT!F584)</f>
        <v>STRIP TRAY</v>
      </c>
      <c r="K752" s="7">
        <f>IF(OUT!P584="", "", OUT!P584)</f>
        <v>50</v>
      </c>
      <c r="L752" s="7" t="str">
        <f>IF(OUT!AE584="", "", OUT!AE584)</f>
        <v/>
      </c>
      <c r="M752" s="7" t="str">
        <f>IF(OUT!AG584="", "", OUT!AG584)</f>
        <v>PAT</v>
      </c>
      <c r="N752" s="7" t="str">
        <f>IF(OUT!AQ584="", "", OUT!AQ584)</f>
        <v/>
      </c>
      <c r="O752" s="7" t="str">
        <f>IF(OUT!BM584="", "", OUT!BM584)</f>
        <v>T3</v>
      </c>
      <c r="P752" s="8">
        <f>IF(OUT!N584="", "", OUT!N584)</f>
        <v>0.67</v>
      </c>
      <c r="Q752" s="9">
        <f>IF(OUT!O584="", "", OUT!O584)</f>
        <v>33.5</v>
      </c>
      <c r="R752" s="8">
        <f>IF(PPG!H584="", "", PPG!H584)</f>
        <v>0</v>
      </c>
      <c r="S752" s="9">
        <f>IF(PPG!I584="", "", PPG!I584)</f>
        <v>0</v>
      </c>
      <c r="T752" s="8">
        <f>IF(PPG!J584="", "", PPG!J584)</f>
        <v>0</v>
      </c>
      <c r="U752" s="9">
        <f>IF(PPG!K584="", "", PPG!K584)</f>
        <v>0</v>
      </c>
      <c r="V752" s="8">
        <f>IF(PPG!L584="", "", PPG!L584)</f>
        <v>0</v>
      </c>
      <c r="W752" s="9">
        <f>IF(PPG!M584="", "", PPG!M584)</f>
        <v>0</v>
      </c>
      <c r="X752" s="8">
        <f>IF(PPG!N584="", "", PPG!N584)</f>
        <v>0</v>
      </c>
      <c r="Y752" s="9">
        <f>IF(PPG!O584="", "", PPG!O584)</f>
        <v>0</v>
      </c>
      <c r="Z752" s="8">
        <f>IF(PPG!Q584="", "", PPG!Q584)</f>
        <v>0.67</v>
      </c>
      <c r="AA752" s="9">
        <f>IF(PPG!R584="", "", PPG!R584)</f>
        <v>33.5</v>
      </c>
      <c r="AB752" s="8">
        <f>IF(PPG!S584="", "", PPG!S584)</f>
        <v>0</v>
      </c>
      <c r="AC752" s="9">
        <f>IF(PPG!T584="", "", PPG!T584)</f>
        <v>0</v>
      </c>
      <c r="AD752" s="8">
        <f>IF(PPG!U584="", "", PPG!U584)</f>
        <v>0</v>
      </c>
      <c r="AE752" s="9">
        <f>IF(PPG!V584="", "", PPG!V584)</f>
        <v>0</v>
      </c>
      <c r="AF752" s="8">
        <f>IF(PPG!W584="", "", PPG!W584)</f>
        <v>0</v>
      </c>
      <c r="AG752" s="9">
        <f>IF(PPG!X584="", "", PPG!X584)</f>
        <v>0</v>
      </c>
      <c r="AH752" s="8">
        <f>IF(PPG!Y584="", "", PPG!Y584)</f>
        <v>0</v>
      </c>
      <c r="AI752" s="9">
        <f>IF(PPG!Z584="", "", PPG!Z584)</f>
        <v>0</v>
      </c>
      <c r="AJ752" s="30" t="str">
        <f>IF(D752&lt;&gt;"",D752*I752, "0.00")</f>
        <v>0.00</v>
      </c>
      <c r="AK752" s="7" t="str">
        <f>IF(D752&lt;&gt;"",D752, "0")</f>
        <v>0</v>
      </c>
      <c r="AL752" s="7" t="str">
        <f>IF(D752&lt;&gt;"",D752*K752, "0")</f>
        <v>0</v>
      </c>
    </row>
    <row r="753" spans="1:38">
      <c r="A753" s="7">
        <f>IF(OUT!C585="", "", OUT!C585)</f>
        <v>711</v>
      </c>
      <c r="B753" s="18">
        <f>IF(OUT!A585="", "", OUT!A585)</f>
        <v>65774</v>
      </c>
      <c r="C753" s="7" t="str">
        <f>IF(OUT!D585="", "", OUT!D585)</f>
        <v>DB</v>
      </c>
      <c r="D753" s="25"/>
      <c r="E753" s="7" t="str">
        <f>IF(OUT!E585="", "", OUT!E585)</f>
        <v>51 CELL</v>
      </c>
      <c r="F753" s="22" t="str">
        <f>IF(OUT!AE585="NEW", "✷", "")</f>
        <v/>
      </c>
      <c r="G753" t="str">
        <f>IF(OUT!B585="", "", OUT!B585)</f>
        <v>IMPATIENS  DOUBLE SILHOUETTE SALMON</v>
      </c>
      <c r="H753" s="19">
        <f>IF(AND($K$3=1,$K$4="N"),P753,IF(AND($K$3=2,$K$4="N"),R753,IF(AND($K$3=3,$K$4="N"),T753,IF(AND($K$3=4,$K$4="N"),V753,IF(AND($K$3=5,$K$4="N"),X753,IF(AND($K$3=1,$K$4="Y"),Z753,IF(AND($K$3=2,$K$4="Y"),AB753,IF(AND($K$3=3,$K$4="Y"),AD753,IF(AND($K$3=4,$K$4="Y"),AF753,IF(AND($K$3=5,$K$4="Y"),AH753,"FALSE"))))))))))</f>
        <v>0.67</v>
      </c>
      <c r="I753" s="20">
        <f>IF(AND($K$3=1,$K$4="N"),Q753,IF(AND($K$3=2,$K$4="N"),S753,IF(AND($K$3=3,$K$4="N"),U753,IF(AND($K$3=4,$K$4="N"),W753,IF(AND($K$3=5,$K$4="N"),Y753,IF(AND($K$3=1,$K$4="Y"),AA753,IF(AND($K$3=2,$K$4="Y"),AC753,IF(AND($K$3=3,$K$4="Y"),AE753,IF(AND($K$3=4,$K$4="Y"),AG753,IF(AND($K$3=5,$K$4="Y"),AI753,"FALSE"))))))))))</f>
        <v>33.5</v>
      </c>
      <c r="J753" s="34" t="str">
        <f>IF(OUT!F585="", "", OUT!F585)</f>
        <v>STRIP TRAY</v>
      </c>
      <c r="K753" s="7">
        <f>IF(OUT!P585="", "", OUT!P585)</f>
        <v>50</v>
      </c>
      <c r="L753" s="7" t="str">
        <f>IF(OUT!AE585="", "", OUT!AE585)</f>
        <v/>
      </c>
      <c r="M753" s="7" t="str">
        <f>IF(OUT!AG585="", "", OUT!AG585)</f>
        <v>PAT</v>
      </c>
      <c r="N753" s="7" t="str">
        <f>IF(OUT!AQ585="", "", OUT!AQ585)</f>
        <v/>
      </c>
      <c r="O753" s="7" t="str">
        <f>IF(OUT!BM585="", "", OUT!BM585)</f>
        <v>T3</v>
      </c>
      <c r="P753" s="8">
        <f>IF(OUT!N585="", "", OUT!N585)</f>
        <v>0.67</v>
      </c>
      <c r="Q753" s="9">
        <f>IF(OUT!O585="", "", OUT!O585)</f>
        <v>33.5</v>
      </c>
      <c r="R753" s="8">
        <f>IF(PPG!H585="", "", PPG!H585)</f>
        <v>0</v>
      </c>
      <c r="S753" s="9">
        <f>IF(PPG!I585="", "", PPG!I585)</f>
        <v>0</v>
      </c>
      <c r="T753" s="8">
        <f>IF(PPG!J585="", "", PPG!J585)</f>
        <v>0</v>
      </c>
      <c r="U753" s="9">
        <f>IF(PPG!K585="", "", PPG!K585)</f>
        <v>0</v>
      </c>
      <c r="V753" s="8">
        <f>IF(PPG!L585="", "", PPG!L585)</f>
        <v>0</v>
      </c>
      <c r="W753" s="9">
        <f>IF(PPG!M585="", "", PPG!M585)</f>
        <v>0</v>
      </c>
      <c r="X753" s="8">
        <f>IF(PPG!N585="", "", PPG!N585)</f>
        <v>0</v>
      </c>
      <c r="Y753" s="9">
        <f>IF(PPG!O585="", "", PPG!O585)</f>
        <v>0</v>
      </c>
      <c r="Z753" s="8">
        <f>IF(PPG!Q585="", "", PPG!Q585)</f>
        <v>0.67</v>
      </c>
      <c r="AA753" s="9">
        <f>IF(PPG!R585="", "", PPG!R585)</f>
        <v>33.5</v>
      </c>
      <c r="AB753" s="8">
        <f>IF(PPG!S585="", "", PPG!S585)</f>
        <v>0</v>
      </c>
      <c r="AC753" s="9">
        <f>IF(PPG!T585="", "", PPG!T585)</f>
        <v>0</v>
      </c>
      <c r="AD753" s="8">
        <f>IF(PPG!U585="", "", PPG!U585)</f>
        <v>0</v>
      </c>
      <c r="AE753" s="9">
        <f>IF(PPG!V585="", "", PPG!V585)</f>
        <v>0</v>
      </c>
      <c r="AF753" s="8">
        <f>IF(PPG!W585="", "", PPG!W585)</f>
        <v>0</v>
      </c>
      <c r="AG753" s="9">
        <f>IF(PPG!X585="", "", PPG!X585)</f>
        <v>0</v>
      </c>
      <c r="AH753" s="8">
        <f>IF(PPG!Y585="", "", PPG!Y585)</f>
        <v>0</v>
      </c>
      <c r="AI753" s="9">
        <f>IF(PPG!Z585="", "", PPG!Z585)</f>
        <v>0</v>
      </c>
      <c r="AJ753" s="30" t="str">
        <f>IF(D753&lt;&gt;"",D753*I753, "0.00")</f>
        <v>0.00</v>
      </c>
      <c r="AK753" s="7" t="str">
        <f>IF(D753&lt;&gt;"",D753, "0")</f>
        <v>0</v>
      </c>
      <c r="AL753" s="7" t="str">
        <f>IF(D753&lt;&gt;"",D753*K753, "0")</f>
        <v>0</v>
      </c>
    </row>
    <row r="754" spans="1:38">
      <c r="A754" s="7">
        <f>IF(OUT!C316="", "", OUT!C316)</f>
        <v>711</v>
      </c>
      <c r="B754" s="18">
        <f>IF(OUT!A316="", "", OUT!A316)</f>
        <v>41212</v>
      </c>
      <c r="C754" s="7" t="str">
        <f>IF(OUT!D316="", "", OUT!D316)</f>
        <v>AZ</v>
      </c>
      <c r="D754" s="25"/>
      <c r="E754" s="7" t="str">
        <f>IF(OUT!E316="", "", OUT!E316)</f>
        <v>288 TRAY</v>
      </c>
      <c r="F754" s="22" t="str">
        <f>IF(OUT!AE316="NEW", "✷", "")</f>
        <v/>
      </c>
      <c r="G754" t="str">
        <f>IF(OUT!B316="", "", OUT!B316)</f>
        <v>IMPATIENS BEACON BRIGHT RED (Downy Mildew Resistant)</v>
      </c>
      <c r="H754" s="19">
        <f>IF(AND($K$3=1,$K$4="N"),P754,IF(AND($K$3=2,$K$4="N"),R754,IF(AND($K$3=3,$K$4="N"),T754,IF(AND($K$3=4,$K$4="N"),V754,IF(AND($K$3=5,$K$4="N"),X754,IF(AND($K$3=1,$K$4="Y"),Z754,IF(AND($K$3=2,$K$4="Y"),AB754,IF(AND($K$3=3,$K$4="Y"),AD754,IF(AND($K$3=4,$K$4="Y"),AF754,IF(AND($K$3=5,$K$4="Y"),AH754,"FALSE"))))))))))</f>
        <v>0.161</v>
      </c>
      <c r="I754" s="20">
        <f>IF(AND($K$3=1,$K$4="N"),Q754,IF(AND($K$3=2,$K$4="N"),S754,IF(AND($K$3=3,$K$4="N"),U754,IF(AND($K$3=4,$K$4="N"),W754,IF(AND($K$3=5,$K$4="N"),Y754,IF(AND($K$3=1,$K$4="Y"),AA754,IF(AND($K$3=2,$K$4="Y"),AC754,IF(AND($K$3=3,$K$4="Y"),AE754,IF(AND($K$3=4,$K$4="Y"),AG754,IF(AND($K$3=5,$K$4="Y"),AI754,"FALSE"))))))))))</f>
        <v>45.08</v>
      </c>
      <c r="J754" s="34" t="str">
        <f>IF(OUT!F316="", "", OUT!F316)</f>
        <v/>
      </c>
      <c r="K754" s="7">
        <f>IF(OUT!P316="", "", OUT!P316)</f>
        <v>280</v>
      </c>
      <c r="L754" s="7" t="str">
        <f>IF(OUT!AE316="", "", OUT!AE316)</f>
        <v/>
      </c>
      <c r="M754" s="7" t="str">
        <f>IF(OUT!AG316="", "", OUT!AG316)</f>
        <v/>
      </c>
      <c r="N754" s="7" t="str">
        <f>IF(OUT!AQ316="", "", OUT!AQ316)</f>
        <v/>
      </c>
      <c r="O754" s="7" t="str">
        <f>IF(OUT!BM316="", "", OUT!BM316)</f>
        <v>T4</v>
      </c>
      <c r="P754" s="8">
        <f>IF(OUT!N316="", "", OUT!N316)</f>
        <v>0.161</v>
      </c>
      <c r="Q754" s="9">
        <f>IF(OUT!O316="", "", OUT!O316)</f>
        <v>45.08</v>
      </c>
      <c r="R754" s="8">
        <f>IF(PPG!H316="", "", PPG!H316)</f>
        <v>0</v>
      </c>
      <c r="S754" s="9">
        <f>IF(PPG!I316="", "", PPG!I316)</f>
        <v>0</v>
      </c>
      <c r="T754" s="8">
        <f>IF(PPG!J316="", "", PPG!J316)</f>
        <v>0</v>
      </c>
      <c r="U754" s="9">
        <f>IF(PPG!K316="", "", PPG!K316)</f>
        <v>0</v>
      </c>
      <c r="V754" s="8">
        <f>IF(PPG!L316="", "", PPG!L316)</f>
        <v>0</v>
      </c>
      <c r="W754" s="9">
        <f>IF(PPG!M316="", "", PPG!M316)</f>
        <v>0</v>
      </c>
      <c r="X754" s="8">
        <f>IF(PPG!N316="", "", PPG!N316)</f>
        <v>0</v>
      </c>
      <c r="Y754" s="9">
        <f>IF(PPG!O316="", "", PPG!O316)</f>
        <v>0</v>
      </c>
      <c r="Z754" s="8">
        <f>IF(PPG!Q316="", "", PPG!Q316)</f>
        <v>0.161</v>
      </c>
      <c r="AA754" s="9">
        <f>IF(PPG!R316="", "", PPG!R316)</f>
        <v>45.08</v>
      </c>
      <c r="AB754" s="8">
        <f>IF(PPG!S316="", "", PPG!S316)</f>
        <v>0</v>
      </c>
      <c r="AC754" s="9">
        <f>IF(PPG!T316="", "", PPG!T316)</f>
        <v>0</v>
      </c>
      <c r="AD754" s="8">
        <f>IF(PPG!U316="", "", PPG!U316)</f>
        <v>0</v>
      </c>
      <c r="AE754" s="9">
        <f>IF(PPG!V316="", "", PPG!V316)</f>
        <v>0</v>
      </c>
      <c r="AF754" s="8">
        <f>IF(PPG!W316="", "", PPG!W316)</f>
        <v>0</v>
      </c>
      <c r="AG754" s="9">
        <f>IF(PPG!X316="", "", PPG!X316)</f>
        <v>0</v>
      </c>
      <c r="AH754" s="8">
        <f>IF(PPG!Y316="", "", PPG!Y316)</f>
        <v>0</v>
      </c>
      <c r="AI754" s="9">
        <f>IF(PPG!Z316="", "", PPG!Z316)</f>
        <v>0</v>
      </c>
      <c r="AJ754" s="30" t="str">
        <f>IF(D754&lt;&gt;"",D754*I754, "0.00")</f>
        <v>0.00</v>
      </c>
      <c r="AK754" s="7" t="str">
        <f>IF(D754&lt;&gt;"",D754, "0")</f>
        <v>0</v>
      </c>
      <c r="AL754" s="7" t="str">
        <f>IF(D754&lt;&gt;"",D754*K754, "0")</f>
        <v>0</v>
      </c>
    </row>
    <row r="755" spans="1:38">
      <c r="A755" s="7">
        <f>IF(OUT!C1673="", "", OUT!C1673)</f>
        <v>711</v>
      </c>
      <c r="B755" s="18">
        <f>IF(OUT!A1673="", "", OUT!A1673)</f>
        <v>95195</v>
      </c>
      <c r="C755" s="7" t="str">
        <f>IF(OUT!D1673="", "", OUT!D1673)</f>
        <v>AZ</v>
      </c>
      <c r="D755" s="25"/>
      <c r="E755" s="7" t="str">
        <f>IF(OUT!E1673="", "", OUT!E1673)</f>
        <v>288 TRAY</v>
      </c>
      <c r="F755" s="22" t="str">
        <f>IF(OUT!AE1673="NEW", "✷", "")</f>
        <v/>
      </c>
      <c r="G755" t="str">
        <f>IF(OUT!B1673="", "", OUT!B1673)</f>
        <v>IMPATIENS BEACON FORMULA MIX (Downy Mildew Resistant)</v>
      </c>
      <c r="H755" s="19">
        <f>IF(AND($K$3=1,$K$4="N"),P755,IF(AND($K$3=2,$K$4="N"),R755,IF(AND($K$3=3,$K$4="N"),T755,IF(AND($K$3=4,$K$4="N"),V755,IF(AND($K$3=5,$K$4="N"),X755,IF(AND($K$3=1,$K$4="Y"),Z755,IF(AND($K$3=2,$K$4="Y"),AB755,IF(AND($K$3=3,$K$4="Y"),AD755,IF(AND($K$3=4,$K$4="Y"),AF755,IF(AND($K$3=5,$K$4="Y"),AH755,"FALSE"))))))))))</f>
        <v>0.161</v>
      </c>
      <c r="I755" s="20">
        <f>IF(AND($K$3=1,$K$4="N"),Q755,IF(AND($K$3=2,$K$4="N"),S755,IF(AND($K$3=3,$K$4="N"),U755,IF(AND($K$3=4,$K$4="N"),W755,IF(AND($K$3=5,$K$4="N"),Y755,IF(AND($K$3=1,$K$4="Y"),AA755,IF(AND($K$3=2,$K$4="Y"),AC755,IF(AND($K$3=3,$K$4="Y"),AE755,IF(AND($K$3=4,$K$4="Y"),AG755,IF(AND($K$3=5,$K$4="Y"),AI755,"FALSE"))))))))))</f>
        <v>45.08</v>
      </c>
      <c r="J755" s="34" t="str">
        <f>IF(OUT!F1673="", "", OUT!F1673)</f>
        <v/>
      </c>
      <c r="K755" s="7">
        <f>IF(OUT!P1673="", "", OUT!P1673)</f>
        <v>280</v>
      </c>
      <c r="L755" s="7" t="str">
        <f>IF(OUT!AE1673="", "", OUT!AE1673)</f>
        <v/>
      </c>
      <c r="M755" s="7" t="str">
        <f>IF(OUT!AG1673="", "", OUT!AG1673)</f>
        <v/>
      </c>
      <c r="N755" s="7" t="str">
        <f>IF(OUT!AQ1673="", "", OUT!AQ1673)</f>
        <v/>
      </c>
      <c r="O755" s="7" t="str">
        <f>IF(OUT!BM1673="", "", OUT!BM1673)</f>
        <v>T4</v>
      </c>
      <c r="P755" s="8">
        <f>IF(OUT!N1673="", "", OUT!N1673)</f>
        <v>0.161</v>
      </c>
      <c r="Q755" s="9">
        <f>IF(OUT!O1673="", "", OUT!O1673)</f>
        <v>45.08</v>
      </c>
      <c r="R755" s="8">
        <f>IF(PPG!H1673="", "", PPG!H1673)</f>
        <v>0</v>
      </c>
      <c r="S755" s="9">
        <f>IF(PPG!I1673="", "", PPG!I1673)</f>
        <v>0</v>
      </c>
      <c r="T755" s="8">
        <f>IF(PPG!J1673="", "", PPG!J1673)</f>
        <v>0</v>
      </c>
      <c r="U755" s="9">
        <f>IF(PPG!K1673="", "", PPG!K1673)</f>
        <v>0</v>
      </c>
      <c r="V755" s="8">
        <f>IF(PPG!L1673="", "", PPG!L1673)</f>
        <v>0</v>
      </c>
      <c r="W755" s="9">
        <f>IF(PPG!M1673="", "", PPG!M1673)</f>
        <v>0</v>
      </c>
      <c r="X755" s="8">
        <f>IF(PPG!N1673="", "", PPG!N1673)</f>
        <v>0</v>
      </c>
      <c r="Y755" s="9">
        <f>IF(PPG!O1673="", "", PPG!O1673)</f>
        <v>0</v>
      </c>
      <c r="Z755" s="8">
        <f>IF(PPG!Q1673="", "", PPG!Q1673)</f>
        <v>0.161</v>
      </c>
      <c r="AA755" s="9">
        <f>IF(PPG!R1673="", "", PPG!R1673)</f>
        <v>45.08</v>
      </c>
      <c r="AB755" s="8">
        <f>IF(PPG!S1673="", "", PPG!S1673)</f>
        <v>0</v>
      </c>
      <c r="AC755" s="9">
        <f>IF(PPG!T1673="", "", PPG!T1673)</f>
        <v>0</v>
      </c>
      <c r="AD755" s="8">
        <f>IF(PPG!U1673="", "", PPG!U1673)</f>
        <v>0</v>
      </c>
      <c r="AE755" s="9">
        <f>IF(PPG!V1673="", "", PPG!V1673)</f>
        <v>0</v>
      </c>
      <c r="AF755" s="8">
        <f>IF(PPG!W1673="", "", PPG!W1673)</f>
        <v>0</v>
      </c>
      <c r="AG755" s="9">
        <f>IF(PPG!X1673="", "", PPG!X1673)</f>
        <v>0</v>
      </c>
      <c r="AH755" s="8">
        <f>IF(PPG!Y1673="", "", PPG!Y1673)</f>
        <v>0</v>
      </c>
      <c r="AI755" s="9">
        <f>IF(PPG!Z1673="", "", PPG!Z1673)</f>
        <v>0</v>
      </c>
      <c r="AJ755" s="30" t="str">
        <f>IF(D755&lt;&gt;"",D755*I755, "0.00")</f>
        <v>0.00</v>
      </c>
      <c r="AK755" s="7" t="str">
        <f>IF(D755&lt;&gt;"",D755, "0")</f>
        <v>0</v>
      </c>
      <c r="AL755" s="7" t="str">
        <f>IF(D755&lt;&gt;"",D755*K755, "0")</f>
        <v>0</v>
      </c>
    </row>
    <row r="756" spans="1:38">
      <c r="A756" s="7">
        <f>IF(OUT!C317="", "", OUT!C317)</f>
        <v>711</v>
      </c>
      <c r="B756" s="18">
        <f>IF(OUT!A317="", "", OUT!A317)</f>
        <v>41214</v>
      </c>
      <c r="C756" s="7" t="str">
        <f>IF(OUT!D317="", "", OUT!D317)</f>
        <v>AZ</v>
      </c>
      <c r="D756" s="25"/>
      <c r="E756" s="7" t="str">
        <f>IF(OUT!E317="", "", OUT!E317)</f>
        <v>288 TRAY</v>
      </c>
      <c r="F756" s="22" t="str">
        <f>IF(OUT!AE317="NEW", "✷", "")</f>
        <v/>
      </c>
      <c r="G756" t="str">
        <f>IF(OUT!B317="", "", OUT!B317)</f>
        <v>IMPATIENS BEACON ORANGE (Downy Mildew Resistant)</v>
      </c>
      <c r="H756" s="19">
        <f>IF(AND($K$3=1,$K$4="N"),P756,IF(AND($K$3=2,$K$4="N"),R756,IF(AND($K$3=3,$K$4="N"),T756,IF(AND($K$3=4,$K$4="N"),V756,IF(AND($K$3=5,$K$4="N"),X756,IF(AND($K$3=1,$K$4="Y"),Z756,IF(AND($K$3=2,$K$4="Y"),AB756,IF(AND($K$3=3,$K$4="Y"),AD756,IF(AND($K$3=4,$K$4="Y"),AF756,IF(AND($K$3=5,$K$4="Y"),AH756,"FALSE"))))))))))</f>
        <v>0.161</v>
      </c>
      <c r="I756" s="20">
        <f>IF(AND($K$3=1,$K$4="N"),Q756,IF(AND($K$3=2,$K$4="N"),S756,IF(AND($K$3=3,$K$4="N"),U756,IF(AND($K$3=4,$K$4="N"),W756,IF(AND($K$3=5,$K$4="N"),Y756,IF(AND($K$3=1,$K$4="Y"),AA756,IF(AND($K$3=2,$K$4="Y"),AC756,IF(AND($K$3=3,$K$4="Y"),AE756,IF(AND($K$3=4,$K$4="Y"),AG756,IF(AND($K$3=5,$K$4="Y"),AI756,"FALSE"))))))))))</f>
        <v>45.08</v>
      </c>
      <c r="J756" s="34" t="str">
        <f>IF(OUT!F317="", "", OUT!F317)</f>
        <v/>
      </c>
      <c r="K756" s="7">
        <f>IF(OUT!P317="", "", OUT!P317)</f>
        <v>280</v>
      </c>
      <c r="L756" s="7" t="str">
        <f>IF(OUT!AE317="", "", OUT!AE317)</f>
        <v/>
      </c>
      <c r="M756" s="7" t="str">
        <f>IF(OUT!AG317="", "", OUT!AG317)</f>
        <v/>
      </c>
      <c r="N756" s="7" t="str">
        <f>IF(OUT!AQ317="", "", OUT!AQ317)</f>
        <v/>
      </c>
      <c r="O756" s="7" t="str">
        <f>IF(OUT!BM317="", "", OUT!BM317)</f>
        <v>T4</v>
      </c>
      <c r="P756" s="8">
        <f>IF(OUT!N317="", "", OUT!N317)</f>
        <v>0.161</v>
      </c>
      <c r="Q756" s="9">
        <f>IF(OUT!O317="", "", OUT!O317)</f>
        <v>45.08</v>
      </c>
      <c r="R756" s="8">
        <f>IF(PPG!H317="", "", PPG!H317)</f>
        <v>0</v>
      </c>
      <c r="S756" s="9">
        <f>IF(PPG!I317="", "", PPG!I317)</f>
        <v>0</v>
      </c>
      <c r="T756" s="8">
        <f>IF(PPG!J317="", "", PPG!J317)</f>
        <v>0</v>
      </c>
      <c r="U756" s="9">
        <f>IF(PPG!K317="", "", PPG!K317)</f>
        <v>0</v>
      </c>
      <c r="V756" s="8">
        <f>IF(PPG!L317="", "", PPG!L317)</f>
        <v>0</v>
      </c>
      <c r="W756" s="9">
        <f>IF(PPG!M317="", "", PPG!M317)</f>
        <v>0</v>
      </c>
      <c r="X756" s="8">
        <f>IF(PPG!N317="", "", PPG!N317)</f>
        <v>0</v>
      </c>
      <c r="Y756" s="9">
        <f>IF(PPG!O317="", "", PPG!O317)</f>
        <v>0</v>
      </c>
      <c r="Z756" s="8">
        <f>IF(PPG!Q317="", "", PPG!Q317)</f>
        <v>0.161</v>
      </c>
      <c r="AA756" s="9">
        <f>IF(PPG!R317="", "", PPG!R317)</f>
        <v>45.08</v>
      </c>
      <c r="AB756" s="8">
        <f>IF(PPG!S317="", "", PPG!S317)</f>
        <v>0</v>
      </c>
      <c r="AC756" s="9">
        <f>IF(PPG!T317="", "", PPG!T317)</f>
        <v>0</v>
      </c>
      <c r="AD756" s="8">
        <f>IF(PPG!U317="", "", PPG!U317)</f>
        <v>0</v>
      </c>
      <c r="AE756" s="9">
        <f>IF(PPG!V317="", "", PPG!V317)</f>
        <v>0</v>
      </c>
      <c r="AF756" s="8">
        <f>IF(PPG!W317="", "", PPG!W317)</f>
        <v>0</v>
      </c>
      <c r="AG756" s="9">
        <f>IF(PPG!X317="", "", PPG!X317)</f>
        <v>0</v>
      </c>
      <c r="AH756" s="8">
        <f>IF(PPG!Y317="", "", PPG!Y317)</f>
        <v>0</v>
      </c>
      <c r="AI756" s="9">
        <f>IF(PPG!Z317="", "", PPG!Z317)</f>
        <v>0</v>
      </c>
      <c r="AJ756" s="30" t="str">
        <f>IF(D756&lt;&gt;"",D756*I756, "0.00")</f>
        <v>0.00</v>
      </c>
      <c r="AK756" s="7" t="str">
        <f>IF(D756&lt;&gt;"",D756, "0")</f>
        <v>0</v>
      </c>
      <c r="AL756" s="7" t="str">
        <f>IF(D756&lt;&gt;"",D756*K756, "0")</f>
        <v>0</v>
      </c>
    </row>
    <row r="757" spans="1:38">
      <c r="A757" s="7">
        <f>IF(OUT!C318="", "", OUT!C318)</f>
        <v>711</v>
      </c>
      <c r="B757" s="18">
        <f>IF(OUT!A318="", "", OUT!A318)</f>
        <v>41215</v>
      </c>
      <c r="C757" s="7" t="str">
        <f>IF(OUT!D318="", "", OUT!D318)</f>
        <v>AZ</v>
      </c>
      <c r="D757" s="25"/>
      <c r="E757" s="7" t="str">
        <f>IF(OUT!E318="", "", OUT!E318)</f>
        <v>288 TRAY</v>
      </c>
      <c r="F757" s="22" t="str">
        <f>IF(OUT!AE318="NEW", "✷", "")</f>
        <v/>
      </c>
      <c r="G757" t="str">
        <f>IF(OUT!B318="", "", OUT!B318)</f>
        <v>IMPATIENS BEACON RED AND WHITE MIX (Downy Mildew Resistant)</v>
      </c>
      <c r="H757" s="19">
        <f>IF(AND($K$3=1,$K$4="N"),P757,IF(AND($K$3=2,$K$4="N"),R757,IF(AND($K$3=3,$K$4="N"),T757,IF(AND($K$3=4,$K$4="N"),V757,IF(AND($K$3=5,$K$4="N"),X757,IF(AND($K$3=1,$K$4="Y"),Z757,IF(AND($K$3=2,$K$4="Y"),AB757,IF(AND($K$3=3,$K$4="Y"),AD757,IF(AND($K$3=4,$K$4="Y"),AF757,IF(AND($K$3=5,$K$4="Y"),AH757,"FALSE"))))))))))</f>
        <v>0.161</v>
      </c>
      <c r="I757" s="20">
        <f>IF(AND($K$3=1,$K$4="N"),Q757,IF(AND($K$3=2,$K$4="N"),S757,IF(AND($K$3=3,$K$4="N"),U757,IF(AND($K$3=4,$K$4="N"),W757,IF(AND($K$3=5,$K$4="N"),Y757,IF(AND($K$3=1,$K$4="Y"),AA757,IF(AND($K$3=2,$K$4="Y"),AC757,IF(AND($K$3=3,$K$4="Y"),AE757,IF(AND($K$3=4,$K$4="Y"),AG757,IF(AND($K$3=5,$K$4="Y"),AI757,"FALSE"))))))))))</f>
        <v>45.08</v>
      </c>
      <c r="J757" s="34" t="str">
        <f>IF(OUT!F318="", "", OUT!F318)</f>
        <v/>
      </c>
      <c r="K757" s="7">
        <f>IF(OUT!P318="", "", OUT!P318)</f>
        <v>280</v>
      </c>
      <c r="L757" s="7" t="str">
        <f>IF(OUT!AE318="", "", OUT!AE318)</f>
        <v/>
      </c>
      <c r="M757" s="7" t="str">
        <f>IF(OUT!AG318="", "", OUT!AG318)</f>
        <v/>
      </c>
      <c r="N757" s="7" t="str">
        <f>IF(OUT!AQ318="", "", OUT!AQ318)</f>
        <v/>
      </c>
      <c r="O757" s="7" t="str">
        <f>IF(OUT!BM318="", "", OUT!BM318)</f>
        <v>T4</v>
      </c>
      <c r="P757" s="8">
        <f>IF(OUT!N318="", "", OUT!N318)</f>
        <v>0.161</v>
      </c>
      <c r="Q757" s="9">
        <f>IF(OUT!O318="", "", OUT!O318)</f>
        <v>45.08</v>
      </c>
      <c r="R757" s="8">
        <f>IF(PPG!H318="", "", PPG!H318)</f>
        <v>0</v>
      </c>
      <c r="S757" s="9">
        <f>IF(PPG!I318="", "", PPG!I318)</f>
        <v>0</v>
      </c>
      <c r="T757" s="8">
        <f>IF(PPG!J318="", "", PPG!J318)</f>
        <v>0</v>
      </c>
      <c r="U757" s="9">
        <f>IF(PPG!K318="", "", PPG!K318)</f>
        <v>0</v>
      </c>
      <c r="V757" s="8">
        <f>IF(PPG!L318="", "", PPG!L318)</f>
        <v>0</v>
      </c>
      <c r="W757" s="9">
        <f>IF(PPG!M318="", "", PPG!M318)</f>
        <v>0</v>
      </c>
      <c r="X757" s="8">
        <f>IF(PPG!N318="", "", PPG!N318)</f>
        <v>0</v>
      </c>
      <c r="Y757" s="9">
        <f>IF(PPG!O318="", "", PPG!O318)</f>
        <v>0</v>
      </c>
      <c r="Z757" s="8">
        <f>IF(PPG!Q318="", "", PPG!Q318)</f>
        <v>0.161</v>
      </c>
      <c r="AA757" s="9">
        <f>IF(PPG!R318="", "", PPG!R318)</f>
        <v>45.08</v>
      </c>
      <c r="AB757" s="8">
        <f>IF(PPG!S318="", "", PPG!S318)</f>
        <v>0</v>
      </c>
      <c r="AC757" s="9">
        <f>IF(PPG!T318="", "", PPG!T318)</f>
        <v>0</v>
      </c>
      <c r="AD757" s="8">
        <f>IF(PPG!U318="", "", PPG!U318)</f>
        <v>0</v>
      </c>
      <c r="AE757" s="9">
        <f>IF(PPG!V318="", "", PPG!V318)</f>
        <v>0</v>
      </c>
      <c r="AF757" s="8">
        <f>IF(PPG!W318="", "", PPG!W318)</f>
        <v>0</v>
      </c>
      <c r="AG757" s="9">
        <f>IF(PPG!X318="", "", PPG!X318)</f>
        <v>0</v>
      </c>
      <c r="AH757" s="8">
        <f>IF(PPG!Y318="", "", PPG!Y318)</f>
        <v>0</v>
      </c>
      <c r="AI757" s="9">
        <f>IF(PPG!Z318="", "", PPG!Z318)</f>
        <v>0</v>
      </c>
      <c r="AJ757" s="30" t="str">
        <f>IF(D757&lt;&gt;"",D757*I757, "0.00")</f>
        <v>0.00</v>
      </c>
      <c r="AK757" s="7" t="str">
        <f>IF(D757&lt;&gt;"",D757, "0")</f>
        <v>0</v>
      </c>
      <c r="AL757" s="7" t="str">
        <f>IF(D757&lt;&gt;"",D757*K757, "0")</f>
        <v>0</v>
      </c>
    </row>
    <row r="758" spans="1:38">
      <c r="A758" s="7">
        <f>IF(OUT!C1490="", "", OUT!C1490)</f>
        <v>711</v>
      </c>
      <c r="B758" s="18">
        <f>IF(OUT!A1490="", "", OUT!A1490)</f>
        <v>91912</v>
      </c>
      <c r="C758" s="7" t="str">
        <f>IF(OUT!D1490="", "", OUT!D1490)</f>
        <v>AZ</v>
      </c>
      <c r="D758" s="25"/>
      <c r="E758" s="7" t="str">
        <f>IF(OUT!E1490="", "", OUT!E1490)</f>
        <v>288 TRAY</v>
      </c>
      <c r="F758" s="22" t="str">
        <f>IF(OUT!AE1490="NEW", "✷", "")</f>
        <v/>
      </c>
      <c r="G758" t="str">
        <f>IF(OUT!B1490="", "", OUT!B1490)</f>
        <v>IMPATIENS BEACON ROSE (Downy Mildew Resistant)</v>
      </c>
      <c r="H758" s="19">
        <f>IF(AND($K$3=1,$K$4="N"),P758,IF(AND($K$3=2,$K$4="N"),R758,IF(AND($K$3=3,$K$4="N"),T758,IF(AND($K$3=4,$K$4="N"),V758,IF(AND($K$3=5,$K$4="N"),X758,IF(AND($K$3=1,$K$4="Y"),Z758,IF(AND($K$3=2,$K$4="Y"),AB758,IF(AND($K$3=3,$K$4="Y"),AD758,IF(AND($K$3=4,$K$4="Y"),AF758,IF(AND($K$3=5,$K$4="Y"),AH758,"FALSE"))))))))))</f>
        <v>0.161</v>
      </c>
      <c r="I758" s="20">
        <f>IF(AND($K$3=1,$K$4="N"),Q758,IF(AND($K$3=2,$K$4="N"),S758,IF(AND($K$3=3,$K$4="N"),U758,IF(AND($K$3=4,$K$4="N"),W758,IF(AND($K$3=5,$K$4="N"),Y758,IF(AND($K$3=1,$K$4="Y"),AA758,IF(AND($K$3=2,$K$4="Y"),AC758,IF(AND($K$3=3,$K$4="Y"),AE758,IF(AND($K$3=4,$K$4="Y"),AG758,IF(AND($K$3=5,$K$4="Y"),AI758,"FALSE"))))))))))</f>
        <v>45.08</v>
      </c>
      <c r="J758" s="34" t="str">
        <f>IF(OUT!F1490="", "", OUT!F1490)</f>
        <v/>
      </c>
      <c r="K758" s="7">
        <f>IF(OUT!P1490="", "", OUT!P1490)</f>
        <v>280</v>
      </c>
      <c r="L758" s="7" t="str">
        <f>IF(OUT!AE1490="", "", OUT!AE1490)</f>
        <v/>
      </c>
      <c r="M758" s="7" t="str">
        <f>IF(OUT!AG1490="", "", OUT!AG1490)</f>
        <v/>
      </c>
      <c r="N758" s="7" t="str">
        <f>IF(OUT!AQ1490="", "", OUT!AQ1490)</f>
        <v/>
      </c>
      <c r="O758" s="7" t="str">
        <f>IF(OUT!BM1490="", "", OUT!BM1490)</f>
        <v>T4</v>
      </c>
      <c r="P758" s="8">
        <f>IF(OUT!N1490="", "", OUT!N1490)</f>
        <v>0.161</v>
      </c>
      <c r="Q758" s="9">
        <f>IF(OUT!O1490="", "", OUT!O1490)</f>
        <v>45.08</v>
      </c>
      <c r="R758" s="8">
        <f>IF(PPG!H1490="", "", PPG!H1490)</f>
        <v>0</v>
      </c>
      <c r="S758" s="9">
        <f>IF(PPG!I1490="", "", PPG!I1490)</f>
        <v>0</v>
      </c>
      <c r="T758" s="8">
        <f>IF(PPG!J1490="", "", PPG!J1490)</f>
        <v>0</v>
      </c>
      <c r="U758" s="9">
        <f>IF(PPG!K1490="", "", PPG!K1490)</f>
        <v>0</v>
      </c>
      <c r="V758" s="8">
        <f>IF(PPG!L1490="", "", PPG!L1490)</f>
        <v>0</v>
      </c>
      <c r="W758" s="9">
        <f>IF(PPG!M1490="", "", PPG!M1490)</f>
        <v>0</v>
      </c>
      <c r="X758" s="8">
        <f>IF(PPG!N1490="", "", PPG!N1490)</f>
        <v>0</v>
      </c>
      <c r="Y758" s="9">
        <f>IF(PPG!O1490="", "", PPG!O1490)</f>
        <v>0</v>
      </c>
      <c r="Z758" s="8">
        <f>IF(PPG!Q1490="", "", PPG!Q1490)</f>
        <v>0.161</v>
      </c>
      <c r="AA758" s="9">
        <f>IF(PPG!R1490="", "", PPG!R1490)</f>
        <v>45.08</v>
      </c>
      <c r="AB758" s="8">
        <f>IF(PPG!S1490="", "", PPG!S1490)</f>
        <v>0</v>
      </c>
      <c r="AC758" s="9">
        <f>IF(PPG!T1490="", "", PPG!T1490)</f>
        <v>0</v>
      </c>
      <c r="AD758" s="8">
        <f>IF(PPG!U1490="", "", PPG!U1490)</f>
        <v>0</v>
      </c>
      <c r="AE758" s="9">
        <f>IF(PPG!V1490="", "", PPG!V1490)</f>
        <v>0</v>
      </c>
      <c r="AF758" s="8">
        <f>IF(PPG!W1490="", "", PPG!W1490)</f>
        <v>0</v>
      </c>
      <c r="AG758" s="9">
        <f>IF(PPG!X1490="", "", PPG!X1490)</f>
        <v>0</v>
      </c>
      <c r="AH758" s="8">
        <f>IF(PPG!Y1490="", "", PPG!Y1490)</f>
        <v>0</v>
      </c>
      <c r="AI758" s="9">
        <f>IF(PPG!Z1490="", "", PPG!Z1490)</f>
        <v>0</v>
      </c>
      <c r="AJ758" s="30" t="str">
        <f>IF(D758&lt;&gt;"",D758*I758, "0.00")</f>
        <v>0.00</v>
      </c>
      <c r="AK758" s="7" t="str">
        <f>IF(D758&lt;&gt;"",D758, "0")</f>
        <v>0</v>
      </c>
      <c r="AL758" s="7" t="str">
        <f>IF(D758&lt;&gt;"",D758*K758, "0")</f>
        <v>0</v>
      </c>
    </row>
    <row r="759" spans="1:38">
      <c r="A759" s="7">
        <f>IF(OUT!C319="", "", OUT!C319)</f>
        <v>711</v>
      </c>
      <c r="B759" s="18">
        <f>IF(OUT!A319="", "", OUT!A319)</f>
        <v>41216</v>
      </c>
      <c r="C759" s="7" t="str">
        <f>IF(OUT!D319="", "", OUT!D319)</f>
        <v>AZ</v>
      </c>
      <c r="D759" s="25"/>
      <c r="E759" s="7" t="str">
        <f>IF(OUT!E319="", "", OUT!E319)</f>
        <v>288 TRAY</v>
      </c>
      <c r="F759" s="22" t="str">
        <f>IF(OUT!AE319="NEW", "✷", "")</f>
        <v/>
      </c>
      <c r="G759" t="str">
        <f>IF(OUT!B319="", "", OUT!B319)</f>
        <v>IMPATIENS BEACON SALMON (Downy Mildew Resistant)</v>
      </c>
      <c r="H759" s="19">
        <f>IF(AND($K$3=1,$K$4="N"),P759,IF(AND($K$3=2,$K$4="N"),R759,IF(AND($K$3=3,$K$4="N"),T759,IF(AND($K$3=4,$K$4="N"),V759,IF(AND($K$3=5,$K$4="N"),X759,IF(AND($K$3=1,$K$4="Y"),Z759,IF(AND($K$3=2,$K$4="Y"),AB759,IF(AND($K$3=3,$K$4="Y"),AD759,IF(AND($K$3=4,$K$4="Y"),AF759,IF(AND($K$3=5,$K$4="Y"),AH759,"FALSE"))))))))))</f>
        <v>0.161</v>
      </c>
      <c r="I759" s="20">
        <f>IF(AND($K$3=1,$K$4="N"),Q759,IF(AND($K$3=2,$K$4="N"),S759,IF(AND($K$3=3,$K$4="N"),U759,IF(AND($K$3=4,$K$4="N"),W759,IF(AND($K$3=5,$K$4="N"),Y759,IF(AND($K$3=1,$K$4="Y"),AA759,IF(AND($K$3=2,$K$4="Y"),AC759,IF(AND($K$3=3,$K$4="Y"),AE759,IF(AND($K$3=4,$K$4="Y"),AG759,IF(AND($K$3=5,$K$4="Y"),AI759,"FALSE"))))))))))</f>
        <v>45.08</v>
      </c>
      <c r="J759" s="34" t="str">
        <f>IF(OUT!F319="", "", OUT!F319)</f>
        <v/>
      </c>
      <c r="K759" s="7">
        <f>IF(OUT!P319="", "", OUT!P319)</f>
        <v>280</v>
      </c>
      <c r="L759" s="7" t="str">
        <f>IF(OUT!AE319="", "", OUT!AE319)</f>
        <v/>
      </c>
      <c r="M759" s="7" t="str">
        <f>IF(OUT!AG319="", "", OUT!AG319)</f>
        <v/>
      </c>
      <c r="N759" s="7" t="str">
        <f>IF(OUT!AQ319="", "", OUT!AQ319)</f>
        <v/>
      </c>
      <c r="O759" s="7" t="str">
        <f>IF(OUT!BM319="", "", OUT!BM319)</f>
        <v>T4</v>
      </c>
      <c r="P759" s="8">
        <f>IF(OUT!N319="", "", OUT!N319)</f>
        <v>0.161</v>
      </c>
      <c r="Q759" s="9">
        <f>IF(OUT!O319="", "", OUT!O319)</f>
        <v>45.08</v>
      </c>
      <c r="R759" s="8">
        <f>IF(PPG!H319="", "", PPG!H319)</f>
        <v>0</v>
      </c>
      <c r="S759" s="9">
        <f>IF(PPG!I319="", "", PPG!I319)</f>
        <v>0</v>
      </c>
      <c r="T759" s="8">
        <f>IF(PPG!J319="", "", PPG!J319)</f>
        <v>0</v>
      </c>
      <c r="U759" s="9">
        <f>IF(PPG!K319="", "", PPG!K319)</f>
        <v>0</v>
      </c>
      <c r="V759" s="8">
        <f>IF(PPG!L319="", "", PPG!L319)</f>
        <v>0</v>
      </c>
      <c r="W759" s="9">
        <f>IF(PPG!M319="", "", PPG!M319)</f>
        <v>0</v>
      </c>
      <c r="X759" s="8">
        <f>IF(PPG!N319="", "", PPG!N319)</f>
        <v>0</v>
      </c>
      <c r="Y759" s="9">
        <f>IF(PPG!O319="", "", PPG!O319)</f>
        <v>0</v>
      </c>
      <c r="Z759" s="8">
        <f>IF(PPG!Q319="", "", PPG!Q319)</f>
        <v>0.161</v>
      </c>
      <c r="AA759" s="9">
        <f>IF(PPG!R319="", "", PPG!R319)</f>
        <v>45.08</v>
      </c>
      <c r="AB759" s="8">
        <f>IF(PPG!S319="", "", PPG!S319)</f>
        <v>0</v>
      </c>
      <c r="AC759" s="9">
        <f>IF(PPG!T319="", "", PPG!T319)</f>
        <v>0</v>
      </c>
      <c r="AD759" s="8">
        <f>IF(PPG!U319="", "", PPG!U319)</f>
        <v>0</v>
      </c>
      <c r="AE759" s="9">
        <f>IF(PPG!V319="", "", PPG!V319)</f>
        <v>0</v>
      </c>
      <c r="AF759" s="8">
        <f>IF(PPG!W319="", "", PPG!W319)</f>
        <v>0</v>
      </c>
      <c r="AG759" s="9">
        <f>IF(PPG!X319="", "", PPG!X319)</f>
        <v>0</v>
      </c>
      <c r="AH759" s="8">
        <f>IF(PPG!Y319="", "", PPG!Y319)</f>
        <v>0</v>
      </c>
      <c r="AI759" s="9">
        <f>IF(PPG!Z319="", "", PPG!Z319)</f>
        <v>0</v>
      </c>
      <c r="AJ759" s="30" t="str">
        <f>IF(D759&lt;&gt;"",D759*I759, "0.00")</f>
        <v>0.00</v>
      </c>
      <c r="AK759" s="7" t="str">
        <f>IF(D759&lt;&gt;"",D759, "0")</f>
        <v>0</v>
      </c>
      <c r="AL759" s="7" t="str">
        <f>IF(D759&lt;&gt;"",D759*K759, "0")</f>
        <v>0</v>
      </c>
    </row>
    <row r="760" spans="1:38">
      <c r="A760" s="7">
        <f>IF(OUT!C320="", "", OUT!C320)</f>
        <v>711</v>
      </c>
      <c r="B760" s="18">
        <f>IF(OUT!A320="", "", OUT!A320)</f>
        <v>41217</v>
      </c>
      <c r="C760" s="7" t="str">
        <f>IF(OUT!D320="", "", OUT!D320)</f>
        <v>AZ</v>
      </c>
      <c r="D760" s="25"/>
      <c r="E760" s="7" t="str">
        <f>IF(OUT!E320="", "", OUT!E320)</f>
        <v>288 TRAY</v>
      </c>
      <c r="F760" s="22" t="str">
        <f>IF(OUT!AE320="NEW", "✷", "")</f>
        <v/>
      </c>
      <c r="G760" t="str">
        <f>IF(OUT!B320="", "", OUT!B320)</f>
        <v>IMPATIENS BEACON SELECT MIX (Downy Mildew Resistant)</v>
      </c>
      <c r="H760" s="19">
        <f>IF(AND($K$3=1,$K$4="N"),P760,IF(AND($K$3=2,$K$4="N"),R760,IF(AND($K$3=3,$K$4="N"),T760,IF(AND($K$3=4,$K$4="N"),V760,IF(AND($K$3=5,$K$4="N"),X760,IF(AND($K$3=1,$K$4="Y"),Z760,IF(AND($K$3=2,$K$4="Y"),AB760,IF(AND($K$3=3,$K$4="Y"),AD760,IF(AND($K$3=4,$K$4="Y"),AF760,IF(AND($K$3=5,$K$4="Y"),AH760,"FALSE"))))))))))</f>
        <v>0.161</v>
      </c>
      <c r="I760" s="20">
        <f>IF(AND($K$3=1,$K$4="N"),Q760,IF(AND($K$3=2,$K$4="N"),S760,IF(AND($K$3=3,$K$4="N"),U760,IF(AND($K$3=4,$K$4="N"),W760,IF(AND($K$3=5,$K$4="N"),Y760,IF(AND($K$3=1,$K$4="Y"),AA760,IF(AND($K$3=2,$K$4="Y"),AC760,IF(AND($K$3=3,$K$4="Y"),AE760,IF(AND($K$3=4,$K$4="Y"),AG760,IF(AND($K$3=5,$K$4="Y"),AI760,"FALSE"))))))))))</f>
        <v>45.08</v>
      </c>
      <c r="J760" s="34" t="str">
        <f>IF(OUT!F320="", "", OUT!F320)</f>
        <v/>
      </c>
      <c r="K760" s="7">
        <f>IF(OUT!P320="", "", OUT!P320)</f>
        <v>280</v>
      </c>
      <c r="L760" s="7" t="str">
        <f>IF(OUT!AE320="", "", OUT!AE320)</f>
        <v/>
      </c>
      <c r="M760" s="7" t="str">
        <f>IF(OUT!AG320="", "", OUT!AG320)</f>
        <v/>
      </c>
      <c r="N760" s="7" t="str">
        <f>IF(OUT!AQ320="", "", OUT!AQ320)</f>
        <v/>
      </c>
      <c r="O760" s="7" t="str">
        <f>IF(OUT!BM320="", "", OUT!BM320)</f>
        <v>T4</v>
      </c>
      <c r="P760" s="8">
        <f>IF(OUT!N320="", "", OUT!N320)</f>
        <v>0.161</v>
      </c>
      <c r="Q760" s="9">
        <f>IF(OUT!O320="", "", OUT!O320)</f>
        <v>45.08</v>
      </c>
      <c r="R760" s="8">
        <f>IF(PPG!H320="", "", PPG!H320)</f>
        <v>0</v>
      </c>
      <c r="S760" s="9">
        <f>IF(PPG!I320="", "", PPG!I320)</f>
        <v>0</v>
      </c>
      <c r="T760" s="8">
        <f>IF(PPG!J320="", "", PPG!J320)</f>
        <v>0</v>
      </c>
      <c r="U760" s="9">
        <f>IF(PPG!K320="", "", PPG!K320)</f>
        <v>0</v>
      </c>
      <c r="V760" s="8">
        <f>IF(PPG!L320="", "", PPG!L320)</f>
        <v>0</v>
      </c>
      <c r="W760" s="9">
        <f>IF(PPG!M320="", "", PPG!M320)</f>
        <v>0</v>
      </c>
      <c r="X760" s="8">
        <f>IF(PPG!N320="", "", PPG!N320)</f>
        <v>0</v>
      </c>
      <c r="Y760" s="9">
        <f>IF(PPG!O320="", "", PPG!O320)</f>
        <v>0</v>
      </c>
      <c r="Z760" s="8">
        <f>IF(PPG!Q320="", "", PPG!Q320)</f>
        <v>0.161</v>
      </c>
      <c r="AA760" s="9">
        <f>IF(PPG!R320="", "", PPG!R320)</f>
        <v>45.08</v>
      </c>
      <c r="AB760" s="8">
        <f>IF(PPG!S320="", "", PPG!S320)</f>
        <v>0</v>
      </c>
      <c r="AC760" s="9">
        <f>IF(PPG!T320="", "", PPG!T320)</f>
        <v>0</v>
      </c>
      <c r="AD760" s="8">
        <f>IF(PPG!U320="", "", PPG!U320)</f>
        <v>0</v>
      </c>
      <c r="AE760" s="9">
        <f>IF(PPG!V320="", "", PPG!V320)</f>
        <v>0</v>
      </c>
      <c r="AF760" s="8">
        <f>IF(PPG!W320="", "", PPG!W320)</f>
        <v>0</v>
      </c>
      <c r="AG760" s="9">
        <f>IF(PPG!X320="", "", PPG!X320)</f>
        <v>0</v>
      </c>
      <c r="AH760" s="8">
        <f>IF(PPG!Y320="", "", PPG!Y320)</f>
        <v>0</v>
      </c>
      <c r="AI760" s="9">
        <f>IF(PPG!Z320="", "", PPG!Z320)</f>
        <v>0</v>
      </c>
      <c r="AJ760" s="30" t="str">
        <f>IF(D760&lt;&gt;"",D760*I760, "0.00")</f>
        <v>0.00</v>
      </c>
      <c r="AK760" s="7" t="str">
        <f>IF(D760&lt;&gt;"",D760, "0")</f>
        <v>0</v>
      </c>
      <c r="AL760" s="7" t="str">
        <f>IF(D760&lt;&gt;"",D760*K760, "0")</f>
        <v>0</v>
      </c>
    </row>
    <row r="761" spans="1:38">
      <c r="A761" s="7">
        <f>IF(OUT!C321="", "", OUT!C321)</f>
        <v>711</v>
      </c>
      <c r="B761" s="18">
        <f>IF(OUT!A321="", "", OUT!A321)</f>
        <v>41218</v>
      </c>
      <c r="C761" s="7" t="str">
        <f>IF(OUT!D321="", "", OUT!D321)</f>
        <v>AZ</v>
      </c>
      <c r="D761" s="25"/>
      <c r="E761" s="7" t="str">
        <f>IF(OUT!E321="", "", OUT!E321)</f>
        <v>288 TRAY</v>
      </c>
      <c r="F761" s="22" t="str">
        <f>IF(OUT!AE321="NEW", "✷", "")</f>
        <v/>
      </c>
      <c r="G761" t="str">
        <f>IF(OUT!B321="", "", OUT!B321)</f>
        <v>IMPATIENS BEACON VIOLET SHADES (Downy Mildew Resistant)</v>
      </c>
      <c r="H761" s="19">
        <f>IF(AND($K$3=1,$K$4="N"),P761,IF(AND($K$3=2,$K$4="N"),R761,IF(AND($K$3=3,$K$4="N"),T761,IF(AND($K$3=4,$K$4="N"),V761,IF(AND($K$3=5,$K$4="N"),X761,IF(AND($K$3=1,$K$4="Y"),Z761,IF(AND($K$3=2,$K$4="Y"),AB761,IF(AND($K$3=3,$K$4="Y"),AD761,IF(AND($K$3=4,$K$4="Y"),AF761,IF(AND($K$3=5,$K$4="Y"),AH761,"FALSE"))))))))))</f>
        <v>0.161</v>
      </c>
      <c r="I761" s="20">
        <f>IF(AND($K$3=1,$K$4="N"),Q761,IF(AND($K$3=2,$K$4="N"),S761,IF(AND($K$3=3,$K$4="N"),U761,IF(AND($K$3=4,$K$4="N"),W761,IF(AND($K$3=5,$K$4="N"),Y761,IF(AND($K$3=1,$K$4="Y"),AA761,IF(AND($K$3=2,$K$4="Y"),AC761,IF(AND($K$3=3,$K$4="Y"),AE761,IF(AND($K$3=4,$K$4="Y"),AG761,IF(AND($K$3=5,$K$4="Y"),AI761,"FALSE"))))))))))</f>
        <v>45.08</v>
      </c>
      <c r="J761" s="34" t="str">
        <f>IF(OUT!F321="", "", OUT!F321)</f>
        <v/>
      </c>
      <c r="K761" s="7">
        <f>IF(OUT!P321="", "", OUT!P321)</f>
        <v>280</v>
      </c>
      <c r="L761" s="7" t="str">
        <f>IF(OUT!AE321="", "", OUT!AE321)</f>
        <v/>
      </c>
      <c r="M761" s="7" t="str">
        <f>IF(OUT!AG321="", "", OUT!AG321)</f>
        <v/>
      </c>
      <c r="N761" s="7" t="str">
        <f>IF(OUT!AQ321="", "", OUT!AQ321)</f>
        <v/>
      </c>
      <c r="O761" s="7" t="str">
        <f>IF(OUT!BM321="", "", OUT!BM321)</f>
        <v>T4</v>
      </c>
      <c r="P761" s="8">
        <f>IF(OUT!N321="", "", OUT!N321)</f>
        <v>0.161</v>
      </c>
      <c r="Q761" s="9">
        <f>IF(OUT!O321="", "", OUT!O321)</f>
        <v>45.08</v>
      </c>
      <c r="R761" s="8">
        <f>IF(PPG!H321="", "", PPG!H321)</f>
        <v>0</v>
      </c>
      <c r="S761" s="9">
        <f>IF(PPG!I321="", "", PPG!I321)</f>
        <v>0</v>
      </c>
      <c r="T761" s="8">
        <f>IF(PPG!J321="", "", PPG!J321)</f>
        <v>0</v>
      </c>
      <c r="U761" s="9">
        <f>IF(PPG!K321="", "", PPG!K321)</f>
        <v>0</v>
      </c>
      <c r="V761" s="8">
        <f>IF(PPG!L321="", "", PPG!L321)</f>
        <v>0</v>
      </c>
      <c r="W761" s="9">
        <f>IF(PPG!M321="", "", PPG!M321)</f>
        <v>0</v>
      </c>
      <c r="X761" s="8">
        <f>IF(PPG!N321="", "", PPG!N321)</f>
        <v>0</v>
      </c>
      <c r="Y761" s="9">
        <f>IF(PPG!O321="", "", PPG!O321)</f>
        <v>0</v>
      </c>
      <c r="Z761" s="8">
        <f>IF(PPG!Q321="", "", PPG!Q321)</f>
        <v>0.161</v>
      </c>
      <c r="AA761" s="9">
        <f>IF(PPG!R321="", "", PPG!R321)</f>
        <v>45.08</v>
      </c>
      <c r="AB761" s="8">
        <f>IF(PPG!S321="", "", PPG!S321)</f>
        <v>0</v>
      </c>
      <c r="AC761" s="9">
        <f>IF(PPG!T321="", "", PPG!T321)</f>
        <v>0</v>
      </c>
      <c r="AD761" s="8">
        <f>IF(PPG!U321="", "", PPG!U321)</f>
        <v>0</v>
      </c>
      <c r="AE761" s="9">
        <f>IF(PPG!V321="", "", PPG!V321)</f>
        <v>0</v>
      </c>
      <c r="AF761" s="8">
        <f>IF(PPG!W321="", "", PPG!W321)</f>
        <v>0</v>
      </c>
      <c r="AG761" s="9">
        <f>IF(PPG!X321="", "", PPG!X321)</f>
        <v>0</v>
      </c>
      <c r="AH761" s="8">
        <f>IF(PPG!Y321="", "", PPG!Y321)</f>
        <v>0</v>
      </c>
      <c r="AI761" s="9">
        <f>IF(PPG!Z321="", "", PPG!Z321)</f>
        <v>0</v>
      </c>
      <c r="AJ761" s="30" t="str">
        <f>IF(D761&lt;&gt;"",D761*I761, "0.00")</f>
        <v>0.00</v>
      </c>
      <c r="AK761" s="7" t="str">
        <f>IF(D761&lt;&gt;"",D761, "0")</f>
        <v>0</v>
      </c>
      <c r="AL761" s="7" t="str">
        <f>IF(D761&lt;&gt;"",D761*K761, "0")</f>
        <v>0</v>
      </c>
    </row>
    <row r="762" spans="1:38">
      <c r="A762" s="7">
        <f>IF(OUT!C322="", "", OUT!C322)</f>
        <v>711</v>
      </c>
      <c r="B762" s="18">
        <f>IF(OUT!A322="", "", OUT!A322)</f>
        <v>41219</v>
      </c>
      <c r="C762" s="7" t="str">
        <f>IF(OUT!D322="", "", OUT!D322)</f>
        <v>AZ</v>
      </c>
      <c r="D762" s="25"/>
      <c r="E762" s="7" t="str">
        <f>IF(OUT!E322="", "", OUT!E322)</f>
        <v>288 TRAY</v>
      </c>
      <c r="F762" s="22" t="str">
        <f>IF(OUT!AE322="NEW", "✷", "")</f>
        <v/>
      </c>
      <c r="G762" t="str">
        <f>IF(OUT!B322="", "", OUT!B322)</f>
        <v>IMPATIENS BEACON WHITE (Downy Mildew Resistant)</v>
      </c>
      <c r="H762" s="19">
        <f>IF(AND($K$3=1,$K$4="N"),P762,IF(AND($K$3=2,$K$4="N"),R762,IF(AND($K$3=3,$K$4="N"),T762,IF(AND($K$3=4,$K$4="N"),V762,IF(AND($K$3=5,$K$4="N"),X762,IF(AND($K$3=1,$K$4="Y"),Z762,IF(AND($K$3=2,$K$4="Y"),AB762,IF(AND($K$3=3,$K$4="Y"),AD762,IF(AND($K$3=4,$K$4="Y"),AF762,IF(AND($K$3=5,$K$4="Y"),AH762,"FALSE"))))))))))</f>
        <v>0.161</v>
      </c>
      <c r="I762" s="20">
        <f>IF(AND($K$3=1,$K$4="N"),Q762,IF(AND($K$3=2,$K$4="N"),S762,IF(AND($K$3=3,$K$4="N"),U762,IF(AND($K$3=4,$K$4="N"),W762,IF(AND($K$3=5,$K$4="N"),Y762,IF(AND($K$3=1,$K$4="Y"),AA762,IF(AND($K$3=2,$K$4="Y"),AC762,IF(AND($K$3=3,$K$4="Y"),AE762,IF(AND($K$3=4,$K$4="Y"),AG762,IF(AND($K$3=5,$K$4="Y"),AI762,"FALSE"))))))))))</f>
        <v>45.08</v>
      </c>
      <c r="J762" s="34" t="str">
        <f>IF(OUT!F322="", "", OUT!F322)</f>
        <v/>
      </c>
      <c r="K762" s="7">
        <f>IF(OUT!P322="", "", OUT!P322)</f>
        <v>280</v>
      </c>
      <c r="L762" s="7" t="str">
        <f>IF(OUT!AE322="", "", OUT!AE322)</f>
        <v/>
      </c>
      <c r="M762" s="7" t="str">
        <f>IF(OUT!AG322="", "", OUT!AG322)</f>
        <v/>
      </c>
      <c r="N762" s="7" t="str">
        <f>IF(OUT!AQ322="", "", OUT!AQ322)</f>
        <v/>
      </c>
      <c r="O762" s="7" t="str">
        <f>IF(OUT!BM322="", "", OUT!BM322)</f>
        <v>T4</v>
      </c>
      <c r="P762" s="8">
        <f>IF(OUT!N322="", "", OUT!N322)</f>
        <v>0.161</v>
      </c>
      <c r="Q762" s="9">
        <f>IF(OUT!O322="", "", OUT!O322)</f>
        <v>45.08</v>
      </c>
      <c r="R762" s="8">
        <f>IF(PPG!H322="", "", PPG!H322)</f>
        <v>0</v>
      </c>
      <c r="S762" s="9">
        <f>IF(PPG!I322="", "", PPG!I322)</f>
        <v>0</v>
      </c>
      <c r="T762" s="8">
        <f>IF(PPG!J322="", "", PPG!J322)</f>
        <v>0</v>
      </c>
      <c r="U762" s="9">
        <f>IF(PPG!K322="", "", PPG!K322)</f>
        <v>0</v>
      </c>
      <c r="V762" s="8">
        <f>IF(PPG!L322="", "", PPG!L322)</f>
        <v>0</v>
      </c>
      <c r="W762" s="9">
        <f>IF(PPG!M322="", "", PPG!M322)</f>
        <v>0</v>
      </c>
      <c r="X762" s="8">
        <f>IF(PPG!N322="", "", PPG!N322)</f>
        <v>0</v>
      </c>
      <c r="Y762" s="9">
        <f>IF(PPG!O322="", "", PPG!O322)</f>
        <v>0</v>
      </c>
      <c r="Z762" s="8">
        <f>IF(PPG!Q322="", "", PPG!Q322)</f>
        <v>0.161</v>
      </c>
      <c r="AA762" s="9">
        <f>IF(PPG!R322="", "", PPG!R322)</f>
        <v>45.08</v>
      </c>
      <c r="AB762" s="8">
        <f>IF(PPG!S322="", "", PPG!S322)</f>
        <v>0</v>
      </c>
      <c r="AC762" s="9">
        <f>IF(PPG!T322="", "", PPG!T322)</f>
        <v>0</v>
      </c>
      <c r="AD762" s="8">
        <f>IF(PPG!U322="", "", PPG!U322)</f>
        <v>0</v>
      </c>
      <c r="AE762" s="9">
        <f>IF(PPG!V322="", "", PPG!V322)</f>
        <v>0</v>
      </c>
      <c r="AF762" s="8">
        <f>IF(PPG!W322="", "", PPG!W322)</f>
        <v>0</v>
      </c>
      <c r="AG762" s="9">
        <f>IF(PPG!X322="", "", PPG!X322)</f>
        <v>0</v>
      </c>
      <c r="AH762" s="8">
        <f>IF(PPG!Y322="", "", PPG!Y322)</f>
        <v>0</v>
      </c>
      <c r="AI762" s="9">
        <f>IF(PPG!Z322="", "", PPG!Z322)</f>
        <v>0</v>
      </c>
      <c r="AJ762" s="30" t="str">
        <f>IF(D762&lt;&gt;"",D762*I762, "0.00")</f>
        <v>0.00</v>
      </c>
      <c r="AK762" s="7" t="str">
        <f>IF(D762&lt;&gt;"",D762, "0")</f>
        <v>0</v>
      </c>
      <c r="AL762" s="7" t="str">
        <f>IF(D762&lt;&gt;"",D762*K762, "0")</f>
        <v>0</v>
      </c>
    </row>
    <row r="763" spans="1:38">
      <c r="A763" s="7">
        <f>IF(OUT!C1189="", "", OUT!C1189)</f>
        <v>711</v>
      </c>
      <c r="B763" s="18">
        <f>IF(OUT!A1189="", "", OUT!A1189)</f>
        <v>86269</v>
      </c>
      <c r="C763" s="7" t="str">
        <f>IF(OUT!D1189="", "", OUT!D1189)</f>
        <v>DB</v>
      </c>
      <c r="D763" s="25"/>
      <c r="E763" s="7" t="str">
        <f>IF(OUT!E1189="", "", OUT!E1189)</f>
        <v>51 CELL</v>
      </c>
      <c r="F763" s="22" t="str">
        <f>IF(OUT!AE1189="NEW", "✷", "")</f>
        <v/>
      </c>
      <c r="G763" t="str">
        <f>IF(OUT!B1189="", "", OUT!B1189)</f>
        <v>IMPATIENS BOUNCE PINK FLAME</v>
      </c>
      <c r="H763" s="19">
        <f>IF(AND($K$3=1,$K$4="N"),P763,IF(AND($K$3=2,$K$4="N"),R763,IF(AND($K$3=3,$K$4="N"),T763,IF(AND($K$3=4,$K$4="N"),V763,IF(AND($K$3=5,$K$4="N"),X763,IF(AND($K$3=1,$K$4="Y"),Z763,IF(AND($K$3=2,$K$4="Y"),AB763,IF(AND($K$3=3,$K$4="Y"),AD763,IF(AND($K$3=4,$K$4="Y"),AF763,IF(AND($K$3=5,$K$4="Y"),AH763,"FALSE"))))))))))</f>
        <v>0.68300000000000005</v>
      </c>
      <c r="I763" s="20">
        <f>IF(AND($K$3=1,$K$4="N"),Q763,IF(AND($K$3=2,$K$4="N"),S763,IF(AND($K$3=3,$K$4="N"),U763,IF(AND($K$3=4,$K$4="N"),W763,IF(AND($K$3=5,$K$4="N"),Y763,IF(AND($K$3=1,$K$4="Y"),AA763,IF(AND($K$3=2,$K$4="Y"),AC763,IF(AND($K$3=3,$K$4="Y"),AE763,IF(AND($K$3=4,$K$4="Y"),AG763,IF(AND($K$3=5,$K$4="Y"),AI763,"FALSE"))))))))))</f>
        <v>34.15</v>
      </c>
      <c r="J763" s="34" t="str">
        <f>IF(OUT!F1189="", "", OUT!F1189)</f>
        <v>STRIP TRAY</v>
      </c>
      <c r="K763" s="7">
        <f>IF(OUT!P1189="", "", OUT!P1189)</f>
        <v>50</v>
      </c>
      <c r="L763" s="7" t="str">
        <f>IF(OUT!AE1189="", "", OUT!AE1189)</f>
        <v/>
      </c>
      <c r="M763" s="7" t="str">
        <f>IF(OUT!AG1189="", "", OUT!AG1189)</f>
        <v>PAT</v>
      </c>
      <c r="N763" s="7" t="str">
        <f>IF(OUT!AQ1189="", "", OUT!AQ1189)</f>
        <v/>
      </c>
      <c r="O763" s="7" t="str">
        <f>IF(OUT!BM1189="", "", OUT!BM1189)</f>
        <v>T3</v>
      </c>
      <c r="P763" s="8">
        <f>IF(OUT!N1189="", "", OUT!N1189)</f>
        <v>0.68300000000000005</v>
      </c>
      <c r="Q763" s="9">
        <f>IF(OUT!O1189="", "", OUT!O1189)</f>
        <v>34.15</v>
      </c>
      <c r="R763" s="8">
        <f>IF(PPG!H1189="", "", PPG!H1189)</f>
        <v>0</v>
      </c>
      <c r="S763" s="9">
        <f>IF(PPG!I1189="", "", PPG!I1189)</f>
        <v>0</v>
      </c>
      <c r="T763" s="8">
        <f>IF(PPG!J1189="", "", PPG!J1189)</f>
        <v>0</v>
      </c>
      <c r="U763" s="9">
        <f>IF(PPG!K1189="", "", PPG!K1189)</f>
        <v>0</v>
      </c>
      <c r="V763" s="8">
        <f>IF(PPG!L1189="", "", PPG!L1189)</f>
        <v>0</v>
      </c>
      <c r="W763" s="9">
        <f>IF(PPG!M1189="", "", PPG!M1189)</f>
        <v>0</v>
      </c>
      <c r="X763" s="8">
        <f>IF(PPG!N1189="", "", PPG!N1189)</f>
        <v>0</v>
      </c>
      <c r="Y763" s="9">
        <f>IF(PPG!O1189="", "", PPG!O1189)</f>
        <v>0</v>
      </c>
      <c r="Z763" s="8">
        <f>IF(PPG!Q1189="", "", PPG!Q1189)</f>
        <v>0.68300000000000005</v>
      </c>
      <c r="AA763" s="9">
        <f>IF(PPG!R1189="", "", PPG!R1189)</f>
        <v>34.15</v>
      </c>
      <c r="AB763" s="8">
        <f>IF(PPG!S1189="", "", PPG!S1189)</f>
        <v>0</v>
      </c>
      <c r="AC763" s="9">
        <f>IF(PPG!T1189="", "", PPG!T1189)</f>
        <v>0</v>
      </c>
      <c r="AD763" s="8">
        <f>IF(PPG!U1189="", "", PPG!U1189)</f>
        <v>0</v>
      </c>
      <c r="AE763" s="9">
        <f>IF(PPG!V1189="", "", PPG!V1189)</f>
        <v>0</v>
      </c>
      <c r="AF763" s="8">
        <f>IF(PPG!W1189="", "", PPG!W1189)</f>
        <v>0</v>
      </c>
      <c r="AG763" s="9">
        <f>IF(PPG!X1189="", "", PPG!X1189)</f>
        <v>0</v>
      </c>
      <c r="AH763" s="8">
        <f>IF(PPG!Y1189="", "", PPG!Y1189)</f>
        <v>0</v>
      </c>
      <c r="AI763" s="9">
        <f>IF(PPG!Z1189="", "", PPG!Z1189)</f>
        <v>0</v>
      </c>
      <c r="AJ763" s="30" t="str">
        <f>IF(D763&lt;&gt;"",D763*I763, "0.00")</f>
        <v>0.00</v>
      </c>
      <c r="AK763" s="7" t="str">
        <f>IF(D763&lt;&gt;"",D763, "0")</f>
        <v>0</v>
      </c>
      <c r="AL763" s="7" t="str">
        <f>IF(D763&lt;&gt;"",D763*K763, "0")</f>
        <v>0</v>
      </c>
    </row>
    <row r="764" spans="1:38">
      <c r="A764" s="7">
        <f>IF(OUT!C1190="", "", OUT!C1190)</f>
        <v>711</v>
      </c>
      <c r="B764" s="18">
        <f>IF(OUT!A1190="", "", OUT!A1190)</f>
        <v>86270</v>
      </c>
      <c r="C764" s="7" t="str">
        <f>IF(OUT!D1190="", "", OUT!D1190)</f>
        <v>DB</v>
      </c>
      <c r="D764" s="25"/>
      <c r="E764" s="7" t="str">
        <f>IF(OUT!E1190="", "", OUT!E1190)</f>
        <v>51 CELL</v>
      </c>
      <c r="F764" s="22" t="str">
        <f>IF(OUT!AE1190="NEW", "✷", "")</f>
        <v/>
      </c>
      <c r="G764" t="str">
        <f>IF(OUT!B1190="", "", OUT!B1190)</f>
        <v>IMPATIENS BOUNCE VIOLET</v>
      </c>
      <c r="H764" s="19">
        <f>IF(AND($K$3=1,$K$4="N"),P764,IF(AND($K$3=2,$K$4="N"),R764,IF(AND($K$3=3,$K$4="N"),T764,IF(AND($K$3=4,$K$4="N"),V764,IF(AND($K$3=5,$K$4="N"),X764,IF(AND($K$3=1,$K$4="Y"),Z764,IF(AND($K$3=2,$K$4="Y"),AB764,IF(AND($K$3=3,$K$4="Y"),AD764,IF(AND($K$3=4,$K$4="Y"),AF764,IF(AND($K$3=5,$K$4="Y"),AH764,"FALSE"))))))))))</f>
        <v>0.68300000000000005</v>
      </c>
      <c r="I764" s="20">
        <f>IF(AND($K$3=1,$K$4="N"),Q764,IF(AND($K$3=2,$K$4="N"),S764,IF(AND($K$3=3,$K$4="N"),U764,IF(AND($K$3=4,$K$4="N"),W764,IF(AND($K$3=5,$K$4="N"),Y764,IF(AND($K$3=1,$K$4="Y"),AA764,IF(AND($K$3=2,$K$4="Y"),AC764,IF(AND($K$3=3,$K$4="Y"),AE764,IF(AND($K$3=4,$K$4="Y"),AG764,IF(AND($K$3=5,$K$4="Y"),AI764,"FALSE"))))))))))</f>
        <v>34.15</v>
      </c>
      <c r="J764" s="34" t="str">
        <f>IF(OUT!F1190="", "", OUT!F1190)</f>
        <v>STRIP TRAY</v>
      </c>
      <c r="K764" s="7">
        <f>IF(OUT!P1190="", "", OUT!P1190)</f>
        <v>50</v>
      </c>
      <c r="L764" s="7" t="str">
        <f>IF(OUT!AE1190="", "", OUT!AE1190)</f>
        <v/>
      </c>
      <c r="M764" s="7" t="str">
        <f>IF(OUT!AG1190="", "", OUT!AG1190)</f>
        <v>PAT</v>
      </c>
      <c r="N764" s="7" t="str">
        <f>IF(OUT!AQ1190="", "", OUT!AQ1190)</f>
        <v/>
      </c>
      <c r="O764" s="7" t="str">
        <f>IF(OUT!BM1190="", "", OUT!BM1190)</f>
        <v>T3</v>
      </c>
      <c r="P764" s="8">
        <f>IF(OUT!N1190="", "", OUT!N1190)</f>
        <v>0.68300000000000005</v>
      </c>
      <c r="Q764" s="9">
        <f>IF(OUT!O1190="", "", OUT!O1190)</f>
        <v>34.15</v>
      </c>
      <c r="R764" s="8">
        <f>IF(PPG!H1190="", "", PPG!H1190)</f>
        <v>0</v>
      </c>
      <c r="S764" s="9">
        <f>IF(PPG!I1190="", "", PPG!I1190)</f>
        <v>0</v>
      </c>
      <c r="T764" s="8">
        <f>IF(PPG!J1190="", "", PPG!J1190)</f>
        <v>0</v>
      </c>
      <c r="U764" s="9">
        <f>IF(PPG!K1190="", "", PPG!K1190)</f>
        <v>0</v>
      </c>
      <c r="V764" s="8">
        <f>IF(PPG!L1190="", "", PPG!L1190)</f>
        <v>0</v>
      </c>
      <c r="W764" s="9">
        <f>IF(PPG!M1190="", "", PPG!M1190)</f>
        <v>0</v>
      </c>
      <c r="X764" s="8">
        <f>IF(PPG!N1190="", "", PPG!N1190)</f>
        <v>0</v>
      </c>
      <c r="Y764" s="9">
        <f>IF(PPG!O1190="", "", PPG!O1190)</f>
        <v>0</v>
      </c>
      <c r="Z764" s="8">
        <f>IF(PPG!Q1190="", "", PPG!Q1190)</f>
        <v>0.68300000000000005</v>
      </c>
      <c r="AA764" s="9">
        <f>IF(PPG!R1190="", "", PPG!R1190)</f>
        <v>34.15</v>
      </c>
      <c r="AB764" s="8">
        <f>IF(PPG!S1190="", "", PPG!S1190)</f>
        <v>0</v>
      </c>
      <c r="AC764" s="9">
        <f>IF(PPG!T1190="", "", PPG!T1190)</f>
        <v>0</v>
      </c>
      <c r="AD764" s="8">
        <f>IF(PPG!U1190="", "", PPG!U1190)</f>
        <v>0</v>
      </c>
      <c r="AE764" s="9">
        <f>IF(PPG!V1190="", "", PPG!V1190)</f>
        <v>0</v>
      </c>
      <c r="AF764" s="8">
        <f>IF(PPG!W1190="", "", PPG!W1190)</f>
        <v>0</v>
      </c>
      <c r="AG764" s="9">
        <f>IF(PPG!X1190="", "", PPG!X1190)</f>
        <v>0</v>
      </c>
      <c r="AH764" s="8">
        <f>IF(PPG!Y1190="", "", PPG!Y1190)</f>
        <v>0</v>
      </c>
      <c r="AI764" s="9">
        <f>IF(PPG!Z1190="", "", PPG!Z1190)</f>
        <v>0</v>
      </c>
      <c r="AJ764" s="30" t="str">
        <f>IF(D764&lt;&gt;"",D764*I764, "0.00")</f>
        <v>0.00</v>
      </c>
      <c r="AK764" s="7" t="str">
        <f>IF(D764&lt;&gt;"",D764, "0")</f>
        <v>0</v>
      </c>
      <c r="AL764" s="7" t="str">
        <f>IF(D764&lt;&gt;"",D764*K764, "0")</f>
        <v>0</v>
      </c>
    </row>
    <row r="765" spans="1:38">
      <c r="A765" s="7">
        <f>IF(OUT!C1191="", "", OUT!C1191)</f>
        <v>711</v>
      </c>
      <c r="B765" s="18">
        <f>IF(OUT!A1191="", "", OUT!A1191)</f>
        <v>86271</v>
      </c>
      <c r="C765" s="7" t="str">
        <f>IF(OUT!D1191="", "", OUT!D1191)</f>
        <v>DB</v>
      </c>
      <c r="D765" s="25"/>
      <c r="E765" s="7" t="str">
        <f>IF(OUT!E1191="", "", OUT!E1191)</f>
        <v>51 CELL</v>
      </c>
      <c r="F765" s="22" t="str">
        <f>IF(OUT!AE1191="NEW", "✷", "")</f>
        <v/>
      </c>
      <c r="G765" t="str">
        <f>IF(OUT!B1191="", "", OUT!B1191)</f>
        <v>IMPATIENS BOUNCE WHITE</v>
      </c>
      <c r="H765" s="19">
        <f>IF(AND($K$3=1,$K$4="N"),P765,IF(AND($K$3=2,$K$4="N"),R765,IF(AND($K$3=3,$K$4="N"),T765,IF(AND($K$3=4,$K$4="N"),V765,IF(AND($K$3=5,$K$4="N"),X765,IF(AND($K$3=1,$K$4="Y"),Z765,IF(AND($K$3=2,$K$4="Y"),AB765,IF(AND($K$3=3,$K$4="Y"),AD765,IF(AND($K$3=4,$K$4="Y"),AF765,IF(AND($K$3=5,$K$4="Y"),AH765,"FALSE"))))))))))</f>
        <v>0.68300000000000005</v>
      </c>
      <c r="I765" s="20">
        <f>IF(AND($K$3=1,$K$4="N"),Q765,IF(AND($K$3=2,$K$4="N"),S765,IF(AND($K$3=3,$K$4="N"),U765,IF(AND($K$3=4,$K$4="N"),W765,IF(AND($K$3=5,$K$4="N"),Y765,IF(AND($K$3=1,$K$4="Y"),AA765,IF(AND($K$3=2,$K$4="Y"),AC765,IF(AND($K$3=3,$K$4="Y"),AE765,IF(AND($K$3=4,$K$4="Y"),AG765,IF(AND($K$3=5,$K$4="Y"),AI765,"FALSE"))))))))))</f>
        <v>34.15</v>
      </c>
      <c r="J765" s="34" t="str">
        <f>IF(OUT!F1191="", "", OUT!F1191)</f>
        <v>STRIP TRAY</v>
      </c>
      <c r="K765" s="7">
        <f>IF(OUT!P1191="", "", OUT!P1191)</f>
        <v>50</v>
      </c>
      <c r="L765" s="7" t="str">
        <f>IF(OUT!AE1191="", "", OUT!AE1191)</f>
        <v/>
      </c>
      <c r="M765" s="7" t="str">
        <f>IF(OUT!AG1191="", "", OUT!AG1191)</f>
        <v>PAT</v>
      </c>
      <c r="N765" s="7" t="str">
        <f>IF(OUT!AQ1191="", "", OUT!AQ1191)</f>
        <v/>
      </c>
      <c r="O765" s="7" t="str">
        <f>IF(OUT!BM1191="", "", OUT!BM1191)</f>
        <v>T3</v>
      </c>
      <c r="P765" s="8">
        <f>IF(OUT!N1191="", "", OUT!N1191)</f>
        <v>0.68300000000000005</v>
      </c>
      <c r="Q765" s="9">
        <f>IF(OUT!O1191="", "", OUT!O1191)</f>
        <v>34.15</v>
      </c>
      <c r="R765" s="8">
        <f>IF(PPG!H1191="", "", PPG!H1191)</f>
        <v>0</v>
      </c>
      <c r="S765" s="9">
        <f>IF(PPG!I1191="", "", PPG!I1191)</f>
        <v>0</v>
      </c>
      <c r="T765" s="8">
        <f>IF(PPG!J1191="", "", PPG!J1191)</f>
        <v>0</v>
      </c>
      <c r="U765" s="9">
        <f>IF(PPG!K1191="", "", PPG!K1191)</f>
        <v>0</v>
      </c>
      <c r="V765" s="8">
        <f>IF(PPG!L1191="", "", PPG!L1191)</f>
        <v>0</v>
      </c>
      <c r="W765" s="9">
        <f>IF(PPG!M1191="", "", PPG!M1191)</f>
        <v>0</v>
      </c>
      <c r="X765" s="8">
        <f>IF(PPG!N1191="", "", PPG!N1191)</f>
        <v>0</v>
      </c>
      <c r="Y765" s="9">
        <f>IF(PPG!O1191="", "", PPG!O1191)</f>
        <v>0</v>
      </c>
      <c r="Z765" s="8">
        <f>IF(PPG!Q1191="", "", PPG!Q1191)</f>
        <v>0.68300000000000005</v>
      </c>
      <c r="AA765" s="9">
        <f>IF(PPG!R1191="", "", PPG!R1191)</f>
        <v>34.15</v>
      </c>
      <c r="AB765" s="8">
        <f>IF(PPG!S1191="", "", PPG!S1191)</f>
        <v>0</v>
      </c>
      <c r="AC765" s="9">
        <f>IF(PPG!T1191="", "", PPG!T1191)</f>
        <v>0</v>
      </c>
      <c r="AD765" s="8">
        <f>IF(PPG!U1191="", "", PPG!U1191)</f>
        <v>0</v>
      </c>
      <c r="AE765" s="9">
        <f>IF(PPG!V1191="", "", PPG!V1191)</f>
        <v>0</v>
      </c>
      <c r="AF765" s="8">
        <f>IF(PPG!W1191="", "", PPG!W1191)</f>
        <v>0</v>
      </c>
      <c r="AG765" s="9">
        <f>IF(PPG!X1191="", "", PPG!X1191)</f>
        <v>0</v>
      </c>
      <c r="AH765" s="8">
        <f>IF(PPG!Y1191="", "", PPG!Y1191)</f>
        <v>0</v>
      </c>
      <c r="AI765" s="9">
        <f>IF(PPG!Z1191="", "", PPG!Z1191)</f>
        <v>0</v>
      </c>
      <c r="AJ765" s="30" t="str">
        <f>IF(D765&lt;&gt;"",D765*I765, "0.00")</f>
        <v>0.00</v>
      </c>
      <c r="AK765" s="7" t="str">
        <f>IF(D765&lt;&gt;"",D765, "0")</f>
        <v>0</v>
      </c>
      <c r="AL765" s="7" t="str">
        <f>IF(D765&lt;&gt;"",D765*K765, "0")</f>
        <v>0</v>
      </c>
    </row>
    <row r="766" spans="1:38">
      <c r="A766" s="7">
        <f>IF(OUT!C1446="", "", OUT!C1446)</f>
        <v>711</v>
      </c>
      <c r="B766" s="18">
        <f>IF(OUT!A1446="", "", OUT!A1446)</f>
        <v>91136</v>
      </c>
      <c r="C766" s="7" t="str">
        <f>IF(OUT!D1446="", "", OUT!D1446)</f>
        <v>AZ</v>
      </c>
      <c r="D766" s="25"/>
      <c r="E766" s="7" t="str">
        <f>IF(OUT!E1446="", "", OUT!E1446)</f>
        <v>288 TRAY</v>
      </c>
      <c r="F766" s="22" t="str">
        <f>IF(OUT!AE1446="NEW", "✷", "")</f>
        <v/>
      </c>
      <c r="G766" t="str">
        <f>IF(OUT!B1446="", "", OUT!B1446)</f>
        <v>IMPATIENS IMARA XDR MIX</v>
      </c>
      <c r="H766" s="19">
        <f>IF(AND($K$3=1,$K$4="N"),P766,IF(AND($K$3=2,$K$4="N"),R766,IF(AND($K$3=3,$K$4="N"),T766,IF(AND($K$3=4,$K$4="N"),V766,IF(AND($K$3=5,$K$4="N"),X766,IF(AND($K$3=1,$K$4="Y"),Z766,IF(AND($K$3=2,$K$4="Y"),AB766,IF(AND($K$3=3,$K$4="Y"),AD766,IF(AND($K$3=4,$K$4="Y"),AF766,IF(AND($K$3=5,$K$4="Y"),AH766,"FALSE"))))))))))</f>
        <v>0.161</v>
      </c>
      <c r="I766" s="20">
        <f>IF(AND($K$3=1,$K$4="N"),Q766,IF(AND($K$3=2,$K$4="N"),S766,IF(AND($K$3=3,$K$4="N"),U766,IF(AND($K$3=4,$K$4="N"),W766,IF(AND($K$3=5,$K$4="N"),Y766,IF(AND($K$3=1,$K$4="Y"),AA766,IF(AND($K$3=2,$K$4="Y"),AC766,IF(AND($K$3=3,$K$4="Y"),AE766,IF(AND($K$3=4,$K$4="Y"),AG766,IF(AND($K$3=5,$K$4="Y"),AI766,"FALSE"))))))))))</f>
        <v>45.08</v>
      </c>
      <c r="J766" s="34" t="str">
        <f>IF(OUT!F1446="", "", OUT!F1446)</f>
        <v/>
      </c>
      <c r="K766" s="7">
        <f>IF(OUT!P1446="", "", OUT!P1446)</f>
        <v>280</v>
      </c>
      <c r="L766" s="7" t="str">
        <f>IF(OUT!AE1446="", "", OUT!AE1446)</f>
        <v/>
      </c>
      <c r="M766" s="7" t="str">
        <f>IF(OUT!AG1446="", "", OUT!AG1446)</f>
        <v/>
      </c>
      <c r="N766" s="7" t="str">
        <f>IF(OUT!AQ1446="", "", OUT!AQ1446)</f>
        <v/>
      </c>
      <c r="O766" s="7" t="str">
        <f>IF(OUT!BM1446="", "", OUT!BM1446)</f>
        <v>T4</v>
      </c>
      <c r="P766" s="8">
        <f>IF(OUT!N1446="", "", OUT!N1446)</f>
        <v>0.161</v>
      </c>
      <c r="Q766" s="9">
        <f>IF(OUT!O1446="", "", OUT!O1446)</f>
        <v>45.08</v>
      </c>
      <c r="R766" s="8">
        <f>IF(PPG!H1446="", "", PPG!H1446)</f>
        <v>0</v>
      </c>
      <c r="S766" s="9">
        <f>IF(PPG!I1446="", "", PPG!I1446)</f>
        <v>0</v>
      </c>
      <c r="T766" s="8">
        <f>IF(PPG!J1446="", "", PPG!J1446)</f>
        <v>0</v>
      </c>
      <c r="U766" s="9">
        <f>IF(PPG!K1446="", "", PPG!K1446)</f>
        <v>0</v>
      </c>
      <c r="V766" s="8">
        <f>IF(PPG!L1446="", "", PPG!L1446)</f>
        <v>0</v>
      </c>
      <c r="W766" s="9">
        <f>IF(PPG!M1446="", "", PPG!M1446)</f>
        <v>0</v>
      </c>
      <c r="X766" s="8">
        <f>IF(PPG!N1446="", "", PPG!N1446)</f>
        <v>0</v>
      </c>
      <c r="Y766" s="9">
        <f>IF(PPG!O1446="", "", PPG!O1446)</f>
        <v>0</v>
      </c>
      <c r="Z766" s="8">
        <f>IF(PPG!Q1446="", "", PPG!Q1446)</f>
        <v>0.161</v>
      </c>
      <c r="AA766" s="9">
        <f>IF(PPG!R1446="", "", PPG!R1446)</f>
        <v>45.08</v>
      </c>
      <c r="AB766" s="8">
        <f>IF(PPG!S1446="", "", PPG!S1446)</f>
        <v>0</v>
      </c>
      <c r="AC766" s="9">
        <f>IF(PPG!T1446="", "", PPG!T1446)</f>
        <v>0</v>
      </c>
      <c r="AD766" s="8">
        <f>IF(PPG!U1446="", "", PPG!U1446)</f>
        <v>0</v>
      </c>
      <c r="AE766" s="9">
        <f>IF(PPG!V1446="", "", PPG!V1446)</f>
        <v>0</v>
      </c>
      <c r="AF766" s="8">
        <f>IF(PPG!W1446="", "", PPG!W1446)</f>
        <v>0</v>
      </c>
      <c r="AG766" s="9">
        <f>IF(PPG!X1446="", "", PPG!X1446)</f>
        <v>0</v>
      </c>
      <c r="AH766" s="8">
        <f>IF(PPG!Y1446="", "", PPG!Y1446)</f>
        <v>0</v>
      </c>
      <c r="AI766" s="9">
        <f>IF(PPG!Z1446="", "", PPG!Z1446)</f>
        <v>0</v>
      </c>
      <c r="AJ766" s="30" t="str">
        <f>IF(D766&lt;&gt;"",D766*I766, "0.00")</f>
        <v>0.00</v>
      </c>
      <c r="AK766" s="7" t="str">
        <f>IF(D766&lt;&gt;"",D766, "0")</f>
        <v>0</v>
      </c>
      <c r="AL766" s="7" t="str">
        <f>IF(D766&lt;&gt;"",D766*K766, "0")</f>
        <v>0</v>
      </c>
    </row>
    <row r="767" spans="1:38">
      <c r="A767" s="7">
        <f>IF(OUT!C882="", "", OUT!C882)</f>
        <v>711</v>
      </c>
      <c r="B767" s="18">
        <f>IF(OUT!A882="", "", OUT!A882)</f>
        <v>76775</v>
      </c>
      <c r="C767" s="7" t="str">
        <f>IF(OUT!D882="", "", OUT!D882)</f>
        <v>M</v>
      </c>
      <c r="D767" s="25"/>
      <c r="E767" s="7" t="str">
        <f>IF(OUT!E882="", "", OUT!E882)</f>
        <v>50 TRAY</v>
      </c>
      <c r="F767" s="22" t="str">
        <f>IF(OUT!AE882="NEW", "✷", "")</f>
        <v/>
      </c>
      <c r="G767" t="str">
        <f>IF(OUT!B882="", "", OUT!B882)</f>
        <v>IMPATIENS SUNPATIENS COMPACT BLUSH PINK</v>
      </c>
      <c r="H767" s="19">
        <f>IF(AND($K$3=1,$K$4="N"),P767,IF(AND($K$3=2,$K$4="N"),R767,IF(AND($K$3=3,$K$4="N"),T767,IF(AND($K$3=4,$K$4="N"),V767,IF(AND($K$3=5,$K$4="N"),X767,IF(AND($K$3=1,$K$4="Y"),Z767,IF(AND($K$3=2,$K$4="Y"),AB767,IF(AND($K$3=3,$K$4="Y"),AD767,IF(AND($K$3=4,$K$4="Y"),AF767,IF(AND($K$3=5,$K$4="Y"),AH767,"FALSE"))))))))))</f>
        <v>1.016</v>
      </c>
      <c r="I767" s="20">
        <f>IF(AND($K$3=1,$K$4="N"),Q767,IF(AND($K$3=2,$K$4="N"),S767,IF(AND($K$3=3,$K$4="N"),U767,IF(AND($K$3=4,$K$4="N"),W767,IF(AND($K$3=5,$K$4="N"),Y767,IF(AND($K$3=1,$K$4="Y"),AA767,IF(AND($K$3=2,$K$4="Y"),AC767,IF(AND($K$3=3,$K$4="Y"),AE767,IF(AND($K$3=4,$K$4="Y"),AG767,IF(AND($K$3=5,$K$4="Y"),AI767,"FALSE"))))))))))</f>
        <v>50.8</v>
      </c>
      <c r="J767" s="34" t="str">
        <f>IF(OUT!F882="", "", OUT!F882)</f>
        <v/>
      </c>
      <c r="K767" s="7">
        <f>IF(OUT!P882="", "", OUT!P882)</f>
        <v>50</v>
      </c>
      <c r="L767" s="7" t="str">
        <f>IF(OUT!AE882="", "", OUT!AE882)</f>
        <v/>
      </c>
      <c r="M767" s="7" t="str">
        <f>IF(OUT!AG882="", "", OUT!AG882)</f>
        <v>PAT</v>
      </c>
      <c r="N767" s="7" t="str">
        <f>IF(OUT!AQ882="", "", OUT!AQ882)</f>
        <v/>
      </c>
      <c r="O767" s="7" t="str">
        <f>IF(OUT!BM882="", "", OUT!BM882)</f>
        <v>T2</v>
      </c>
      <c r="P767" s="8">
        <f>IF(OUT!N882="", "", OUT!N882)</f>
        <v>1.016</v>
      </c>
      <c r="Q767" s="9">
        <f>IF(OUT!O882="", "", OUT!O882)</f>
        <v>50.8</v>
      </c>
      <c r="R767" s="8">
        <f>IF(PPG!H882="", "", PPG!H882)</f>
        <v>0</v>
      </c>
      <c r="S767" s="9">
        <f>IF(PPG!I882="", "", PPG!I882)</f>
        <v>0</v>
      </c>
      <c r="T767" s="8">
        <f>IF(PPG!J882="", "", PPG!J882)</f>
        <v>0</v>
      </c>
      <c r="U767" s="9">
        <f>IF(PPG!K882="", "", PPG!K882)</f>
        <v>0</v>
      </c>
      <c r="V767" s="8">
        <f>IF(PPG!L882="", "", PPG!L882)</f>
        <v>0</v>
      </c>
      <c r="W767" s="9">
        <f>IF(PPG!M882="", "", PPG!M882)</f>
        <v>0</v>
      </c>
      <c r="X767" s="8">
        <f>IF(PPG!N882="", "", PPG!N882)</f>
        <v>0</v>
      </c>
      <c r="Y767" s="9">
        <f>IF(PPG!O882="", "", PPG!O882)</f>
        <v>0</v>
      </c>
      <c r="Z767" s="8">
        <f>IF(PPG!Q882="", "", PPG!Q882)</f>
        <v>1.016</v>
      </c>
      <c r="AA767" s="9">
        <f>IF(PPG!R882="", "", PPG!R882)</f>
        <v>50.8</v>
      </c>
      <c r="AB767" s="8">
        <f>IF(PPG!S882="", "", PPG!S882)</f>
        <v>0</v>
      </c>
      <c r="AC767" s="9">
        <f>IF(PPG!T882="", "", PPG!T882)</f>
        <v>0</v>
      </c>
      <c r="AD767" s="8">
        <f>IF(PPG!U882="", "", PPG!U882)</f>
        <v>0</v>
      </c>
      <c r="AE767" s="9">
        <f>IF(PPG!V882="", "", PPG!V882)</f>
        <v>0</v>
      </c>
      <c r="AF767" s="8">
        <f>IF(PPG!W882="", "", PPG!W882)</f>
        <v>0</v>
      </c>
      <c r="AG767" s="9">
        <f>IF(PPG!X882="", "", PPG!X882)</f>
        <v>0</v>
      </c>
      <c r="AH767" s="8">
        <f>IF(PPG!Y882="", "", PPG!Y882)</f>
        <v>0</v>
      </c>
      <c r="AI767" s="9">
        <f>IF(PPG!Z882="", "", PPG!Z882)</f>
        <v>0</v>
      </c>
      <c r="AJ767" s="30" t="str">
        <f>IF(D767&lt;&gt;"",D767*I767, "0.00")</f>
        <v>0.00</v>
      </c>
      <c r="AK767" s="7" t="str">
        <f>IF(D767&lt;&gt;"",D767, "0")</f>
        <v>0</v>
      </c>
      <c r="AL767" s="7" t="str">
        <f>IF(D767&lt;&gt;"",D767*K767, "0")</f>
        <v>0</v>
      </c>
    </row>
    <row r="768" spans="1:38">
      <c r="A768" s="7">
        <f>IF(OUT!C1695="", "", OUT!C1695)</f>
        <v>711</v>
      </c>
      <c r="B768" s="18">
        <f>IF(OUT!A1695="", "", OUT!A1695)</f>
        <v>96496</v>
      </c>
      <c r="C768" s="7" t="str">
        <f>IF(OUT!D1695="", "", OUT!D1695)</f>
        <v>M</v>
      </c>
      <c r="D768" s="25"/>
      <c r="E768" s="7" t="str">
        <f>IF(OUT!E1695="", "", OUT!E1695)</f>
        <v>50 TRAY</v>
      </c>
      <c r="F768" s="22" t="str">
        <f>IF(OUT!AE1695="NEW", "✷", "")</f>
        <v>✷</v>
      </c>
      <c r="G768" t="str">
        <f>IF(OUT!B1695="", "", OUT!B1695)</f>
        <v>IMPATIENS SUNPATIENS COMPACT CLASSIC WHITE</v>
      </c>
      <c r="H768" s="19">
        <f>IF(AND($K$3=1,$K$4="N"),P768,IF(AND($K$3=2,$K$4="N"),R768,IF(AND($K$3=3,$K$4="N"),T768,IF(AND($K$3=4,$K$4="N"),V768,IF(AND($K$3=5,$K$4="N"),X768,IF(AND($K$3=1,$K$4="Y"),Z768,IF(AND($K$3=2,$K$4="Y"),AB768,IF(AND($K$3=3,$K$4="Y"),AD768,IF(AND($K$3=4,$K$4="Y"),AF768,IF(AND($K$3=5,$K$4="Y"),AH768,"FALSE"))))))))))</f>
        <v>1.016</v>
      </c>
      <c r="I768" s="20">
        <f>IF(AND($K$3=1,$K$4="N"),Q768,IF(AND($K$3=2,$K$4="N"),S768,IF(AND($K$3=3,$K$4="N"),U768,IF(AND($K$3=4,$K$4="N"),W768,IF(AND($K$3=5,$K$4="N"),Y768,IF(AND($K$3=1,$K$4="Y"),AA768,IF(AND($K$3=2,$K$4="Y"),AC768,IF(AND($K$3=3,$K$4="Y"),AE768,IF(AND($K$3=4,$K$4="Y"),AG768,IF(AND($K$3=5,$K$4="Y"),AI768,"FALSE"))))))))))</f>
        <v>50.8</v>
      </c>
      <c r="J768" s="34" t="str">
        <f>IF(OUT!F1695="", "", OUT!F1695)</f>
        <v/>
      </c>
      <c r="K768" s="7">
        <f>IF(OUT!P1695="", "", OUT!P1695)</f>
        <v>50</v>
      </c>
      <c r="L768" s="7" t="str">
        <f>IF(OUT!AE1695="", "", OUT!AE1695)</f>
        <v>NEW</v>
      </c>
      <c r="M768" s="7" t="str">
        <f>IF(OUT!AG1695="", "", OUT!AG1695)</f>
        <v>PAT</v>
      </c>
      <c r="N768" s="7" t="str">
        <f>IF(OUT!AQ1695="", "", OUT!AQ1695)</f>
        <v/>
      </c>
      <c r="O768" s="7" t="str">
        <f>IF(OUT!BM1695="", "", OUT!BM1695)</f>
        <v>T2</v>
      </c>
      <c r="P768" s="8">
        <f>IF(OUT!N1695="", "", OUT!N1695)</f>
        <v>1.016</v>
      </c>
      <c r="Q768" s="9">
        <f>IF(OUT!O1695="", "", OUT!O1695)</f>
        <v>50.8</v>
      </c>
      <c r="R768" s="8">
        <f>IF(PPG!H1695="", "", PPG!H1695)</f>
        <v>0</v>
      </c>
      <c r="S768" s="9">
        <f>IF(PPG!I1695="", "", PPG!I1695)</f>
        <v>0</v>
      </c>
      <c r="T768" s="8">
        <f>IF(PPG!J1695="", "", PPG!J1695)</f>
        <v>0</v>
      </c>
      <c r="U768" s="9">
        <f>IF(PPG!K1695="", "", PPG!K1695)</f>
        <v>0</v>
      </c>
      <c r="V768" s="8">
        <f>IF(PPG!L1695="", "", PPG!L1695)</f>
        <v>0</v>
      </c>
      <c r="W768" s="9">
        <f>IF(PPG!M1695="", "", PPG!M1695)</f>
        <v>0</v>
      </c>
      <c r="X768" s="8">
        <f>IF(PPG!N1695="", "", PPG!N1695)</f>
        <v>0</v>
      </c>
      <c r="Y768" s="9">
        <f>IF(PPG!O1695="", "", PPG!O1695)</f>
        <v>0</v>
      </c>
      <c r="Z768" s="8">
        <f>IF(PPG!Q1695="", "", PPG!Q1695)</f>
        <v>1.016</v>
      </c>
      <c r="AA768" s="9">
        <f>IF(PPG!R1695="", "", PPG!R1695)</f>
        <v>50.8</v>
      </c>
      <c r="AB768" s="8">
        <f>IF(PPG!S1695="", "", PPG!S1695)</f>
        <v>0</v>
      </c>
      <c r="AC768" s="9">
        <f>IF(PPG!T1695="", "", PPG!T1695)</f>
        <v>0</v>
      </c>
      <c r="AD768" s="8">
        <f>IF(PPG!U1695="", "", PPG!U1695)</f>
        <v>0</v>
      </c>
      <c r="AE768" s="9">
        <f>IF(PPG!V1695="", "", PPG!V1695)</f>
        <v>0</v>
      </c>
      <c r="AF768" s="8">
        <f>IF(PPG!W1695="", "", PPG!W1695)</f>
        <v>0</v>
      </c>
      <c r="AG768" s="9">
        <f>IF(PPG!X1695="", "", PPG!X1695)</f>
        <v>0</v>
      </c>
      <c r="AH768" s="8">
        <f>IF(PPG!Y1695="", "", PPG!Y1695)</f>
        <v>0</v>
      </c>
      <c r="AI768" s="9">
        <f>IF(PPG!Z1695="", "", PPG!Z1695)</f>
        <v>0</v>
      </c>
      <c r="AJ768" s="30" t="str">
        <f>IF(D768&lt;&gt;"",D768*I768, "0.00")</f>
        <v>0.00</v>
      </c>
      <c r="AK768" s="7" t="str">
        <f>IF(D768&lt;&gt;"",D768, "0")</f>
        <v>0</v>
      </c>
      <c r="AL768" s="7" t="str">
        <f>IF(D768&lt;&gt;"",D768*K768, "0")</f>
        <v>0</v>
      </c>
    </row>
    <row r="769" spans="1:38">
      <c r="A769" s="7">
        <f>IF(OUT!C536="", "", OUT!C536)</f>
        <v>711</v>
      </c>
      <c r="B769" s="18">
        <f>IF(OUT!A536="", "", OUT!A536)</f>
        <v>62880</v>
      </c>
      <c r="C769" s="7" t="str">
        <f>IF(OUT!D536="", "", OUT!D536)</f>
        <v>M</v>
      </c>
      <c r="D769" s="25"/>
      <c r="E769" s="7" t="str">
        <f>IF(OUT!E536="", "", OUT!E536)</f>
        <v>50 TRAY</v>
      </c>
      <c r="F769" s="22" t="str">
        <f>IF(OUT!AE536="NEW", "✷", "")</f>
        <v/>
      </c>
      <c r="G769" t="str">
        <f>IF(OUT!B536="", "", OUT!B536)</f>
        <v>IMPATIENS SUNPATIENS COMPACT CORAL PINK</v>
      </c>
      <c r="H769" s="19">
        <f>IF(AND($K$3=1,$K$4="N"),P769,IF(AND($K$3=2,$K$4="N"),R769,IF(AND($K$3=3,$K$4="N"),T769,IF(AND($K$3=4,$K$4="N"),V769,IF(AND($K$3=5,$K$4="N"),X769,IF(AND($K$3=1,$K$4="Y"),Z769,IF(AND($K$3=2,$K$4="Y"),AB769,IF(AND($K$3=3,$K$4="Y"),AD769,IF(AND($K$3=4,$K$4="Y"),AF769,IF(AND($K$3=5,$K$4="Y"),AH769,"FALSE"))))))))))</f>
        <v>1.016</v>
      </c>
      <c r="I769" s="20">
        <f>IF(AND($K$3=1,$K$4="N"),Q769,IF(AND($K$3=2,$K$4="N"),S769,IF(AND($K$3=3,$K$4="N"),U769,IF(AND($K$3=4,$K$4="N"),W769,IF(AND($K$3=5,$K$4="N"),Y769,IF(AND($K$3=1,$K$4="Y"),AA769,IF(AND($K$3=2,$K$4="Y"),AC769,IF(AND($K$3=3,$K$4="Y"),AE769,IF(AND($K$3=4,$K$4="Y"),AG769,IF(AND($K$3=5,$K$4="Y"),AI769,"FALSE"))))))))))</f>
        <v>50.8</v>
      </c>
      <c r="J769" s="34" t="str">
        <f>IF(OUT!F536="", "", OUT!F536)</f>
        <v/>
      </c>
      <c r="K769" s="7">
        <f>IF(OUT!P536="", "", OUT!P536)</f>
        <v>50</v>
      </c>
      <c r="L769" s="7" t="str">
        <f>IF(OUT!AE536="", "", OUT!AE536)</f>
        <v/>
      </c>
      <c r="M769" s="7" t="str">
        <f>IF(OUT!AG536="", "", OUT!AG536)</f>
        <v>PAT</v>
      </c>
      <c r="N769" s="7" t="str">
        <f>IF(OUT!AQ536="", "", OUT!AQ536)</f>
        <v/>
      </c>
      <c r="O769" s="7" t="str">
        <f>IF(OUT!BM536="", "", OUT!BM536)</f>
        <v>T2</v>
      </c>
      <c r="P769" s="8">
        <f>IF(OUT!N536="", "", OUT!N536)</f>
        <v>1.016</v>
      </c>
      <c r="Q769" s="9">
        <f>IF(OUT!O536="", "", OUT!O536)</f>
        <v>50.8</v>
      </c>
      <c r="R769" s="8">
        <f>IF(PPG!H536="", "", PPG!H536)</f>
        <v>0</v>
      </c>
      <c r="S769" s="9">
        <f>IF(PPG!I536="", "", PPG!I536)</f>
        <v>0</v>
      </c>
      <c r="T769" s="8">
        <f>IF(PPG!J536="", "", PPG!J536)</f>
        <v>0</v>
      </c>
      <c r="U769" s="9">
        <f>IF(PPG!K536="", "", PPG!K536)</f>
        <v>0</v>
      </c>
      <c r="V769" s="8">
        <f>IF(PPG!L536="", "", PPG!L536)</f>
        <v>0</v>
      </c>
      <c r="W769" s="9">
        <f>IF(PPG!M536="", "", PPG!M536)</f>
        <v>0</v>
      </c>
      <c r="X769" s="8">
        <f>IF(PPG!N536="", "", PPG!N536)</f>
        <v>0</v>
      </c>
      <c r="Y769" s="9">
        <f>IF(PPG!O536="", "", PPG!O536)</f>
        <v>0</v>
      </c>
      <c r="Z769" s="8">
        <f>IF(PPG!Q536="", "", PPG!Q536)</f>
        <v>1.016</v>
      </c>
      <c r="AA769" s="9">
        <f>IF(PPG!R536="", "", PPG!R536)</f>
        <v>50.8</v>
      </c>
      <c r="AB769" s="8">
        <f>IF(PPG!S536="", "", PPG!S536)</f>
        <v>0</v>
      </c>
      <c r="AC769" s="9">
        <f>IF(PPG!T536="", "", PPG!T536)</f>
        <v>0</v>
      </c>
      <c r="AD769" s="8">
        <f>IF(PPG!U536="", "", PPG!U536)</f>
        <v>0</v>
      </c>
      <c r="AE769" s="9">
        <f>IF(PPG!V536="", "", PPG!V536)</f>
        <v>0</v>
      </c>
      <c r="AF769" s="8">
        <f>IF(PPG!W536="", "", PPG!W536)</f>
        <v>0</v>
      </c>
      <c r="AG769" s="9">
        <f>IF(PPG!X536="", "", PPG!X536)</f>
        <v>0</v>
      </c>
      <c r="AH769" s="8">
        <f>IF(PPG!Y536="", "", PPG!Y536)</f>
        <v>0</v>
      </c>
      <c r="AI769" s="9">
        <f>IF(PPG!Z536="", "", PPG!Z536)</f>
        <v>0</v>
      </c>
      <c r="AJ769" s="30" t="str">
        <f>IF(D769&lt;&gt;"",D769*I769, "0.00")</f>
        <v>0.00</v>
      </c>
      <c r="AK769" s="7" t="str">
        <f>IF(D769&lt;&gt;"",D769, "0")</f>
        <v>0</v>
      </c>
      <c r="AL769" s="7" t="str">
        <f>IF(D769&lt;&gt;"",D769*K769, "0")</f>
        <v>0</v>
      </c>
    </row>
    <row r="770" spans="1:38">
      <c r="A770" s="7">
        <f>IF(OUT!C1531="", "", OUT!C1531)</f>
        <v>711</v>
      </c>
      <c r="B770" s="18">
        <f>IF(OUT!A1531="", "", OUT!A1531)</f>
        <v>92351</v>
      </c>
      <c r="C770" s="7" t="str">
        <f>IF(OUT!D1531="", "", OUT!D1531)</f>
        <v>M</v>
      </c>
      <c r="D770" s="25"/>
      <c r="E770" s="7" t="str">
        <f>IF(OUT!E1531="", "", OUT!E1531)</f>
        <v>50 TRAY</v>
      </c>
      <c r="F770" s="22" t="str">
        <f>IF(OUT!AE1531="NEW", "✷", "")</f>
        <v/>
      </c>
      <c r="G770" t="str">
        <f>IF(OUT!B1531="", "", OUT!B1531)</f>
        <v>IMPATIENS SUNPATIENS COMPACT DEEP RED</v>
      </c>
      <c r="H770" s="19">
        <f>IF(AND($K$3=1,$K$4="N"),P770,IF(AND($K$3=2,$K$4="N"),R770,IF(AND($K$3=3,$K$4="N"),T770,IF(AND($K$3=4,$K$4="N"),V770,IF(AND($K$3=5,$K$4="N"),X770,IF(AND($K$3=1,$K$4="Y"),Z770,IF(AND($K$3=2,$K$4="Y"),AB770,IF(AND($K$3=3,$K$4="Y"),AD770,IF(AND($K$3=4,$K$4="Y"),AF770,IF(AND($K$3=5,$K$4="Y"),AH770,"FALSE"))))))))))</f>
        <v>1.016</v>
      </c>
      <c r="I770" s="20">
        <f>IF(AND($K$3=1,$K$4="N"),Q770,IF(AND($K$3=2,$K$4="N"),S770,IF(AND($K$3=3,$K$4="N"),U770,IF(AND($K$3=4,$K$4="N"),W770,IF(AND($K$3=5,$K$4="N"),Y770,IF(AND($K$3=1,$K$4="Y"),AA770,IF(AND($K$3=2,$K$4="Y"),AC770,IF(AND($K$3=3,$K$4="Y"),AE770,IF(AND($K$3=4,$K$4="Y"),AG770,IF(AND($K$3=5,$K$4="Y"),AI770,"FALSE"))))))))))</f>
        <v>50.8</v>
      </c>
      <c r="J770" s="34" t="str">
        <f>IF(OUT!F1531="", "", OUT!F1531)</f>
        <v/>
      </c>
      <c r="K770" s="7">
        <f>IF(OUT!P1531="", "", OUT!P1531)</f>
        <v>50</v>
      </c>
      <c r="L770" s="7" t="str">
        <f>IF(OUT!AE1531="", "", OUT!AE1531)</f>
        <v/>
      </c>
      <c r="M770" s="7" t="str">
        <f>IF(OUT!AG1531="", "", OUT!AG1531)</f>
        <v>PAT</v>
      </c>
      <c r="N770" s="7" t="str">
        <f>IF(OUT!AQ1531="", "", OUT!AQ1531)</f>
        <v/>
      </c>
      <c r="O770" s="7" t="str">
        <f>IF(OUT!BM1531="", "", OUT!BM1531)</f>
        <v>T2</v>
      </c>
      <c r="P770" s="8">
        <f>IF(OUT!N1531="", "", OUT!N1531)</f>
        <v>1.016</v>
      </c>
      <c r="Q770" s="9">
        <f>IF(OUT!O1531="", "", OUT!O1531)</f>
        <v>50.8</v>
      </c>
      <c r="R770" s="8">
        <f>IF(PPG!H1531="", "", PPG!H1531)</f>
        <v>0</v>
      </c>
      <c r="S770" s="9">
        <f>IF(PPG!I1531="", "", PPG!I1531)</f>
        <v>0</v>
      </c>
      <c r="T770" s="8">
        <f>IF(PPG!J1531="", "", PPG!J1531)</f>
        <v>0</v>
      </c>
      <c r="U770" s="9">
        <f>IF(PPG!K1531="", "", PPG!K1531)</f>
        <v>0</v>
      </c>
      <c r="V770" s="8">
        <f>IF(PPG!L1531="", "", PPG!L1531)</f>
        <v>0</v>
      </c>
      <c r="W770" s="9">
        <f>IF(PPG!M1531="", "", PPG!M1531)</f>
        <v>0</v>
      </c>
      <c r="X770" s="8">
        <f>IF(PPG!N1531="", "", PPG!N1531)</f>
        <v>0</v>
      </c>
      <c r="Y770" s="9">
        <f>IF(PPG!O1531="", "", PPG!O1531)</f>
        <v>0</v>
      </c>
      <c r="Z770" s="8">
        <f>IF(PPG!Q1531="", "", PPG!Q1531)</f>
        <v>1.016</v>
      </c>
      <c r="AA770" s="9">
        <f>IF(PPG!R1531="", "", PPG!R1531)</f>
        <v>50.8</v>
      </c>
      <c r="AB770" s="8">
        <f>IF(PPG!S1531="", "", PPG!S1531)</f>
        <v>0</v>
      </c>
      <c r="AC770" s="9">
        <f>IF(PPG!T1531="", "", PPG!T1531)</f>
        <v>0</v>
      </c>
      <c r="AD770" s="8">
        <f>IF(PPG!U1531="", "", PPG!U1531)</f>
        <v>0</v>
      </c>
      <c r="AE770" s="9">
        <f>IF(PPG!V1531="", "", PPG!V1531)</f>
        <v>0</v>
      </c>
      <c r="AF770" s="8">
        <f>IF(PPG!W1531="", "", PPG!W1531)</f>
        <v>0</v>
      </c>
      <c r="AG770" s="9">
        <f>IF(PPG!X1531="", "", PPG!X1531)</f>
        <v>0</v>
      </c>
      <c r="AH770" s="8">
        <f>IF(PPG!Y1531="", "", PPG!Y1531)</f>
        <v>0</v>
      </c>
      <c r="AI770" s="9">
        <f>IF(PPG!Z1531="", "", PPG!Z1531)</f>
        <v>0</v>
      </c>
      <c r="AJ770" s="30" t="str">
        <f>IF(D770&lt;&gt;"",D770*I770, "0.00")</f>
        <v>0.00</v>
      </c>
      <c r="AK770" s="7" t="str">
        <f>IF(D770&lt;&gt;"",D770, "0")</f>
        <v>0</v>
      </c>
      <c r="AL770" s="7" t="str">
        <f>IF(D770&lt;&gt;"",D770*K770, "0")</f>
        <v>0</v>
      </c>
    </row>
    <row r="771" spans="1:38">
      <c r="A771" s="7">
        <f>IF(OUT!C883="", "", OUT!C883)</f>
        <v>711</v>
      </c>
      <c r="B771" s="18">
        <f>IF(OUT!A883="", "", OUT!A883)</f>
        <v>76778</v>
      </c>
      <c r="C771" s="7" t="str">
        <f>IF(OUT!D883="", "", OUT!D883)</f>
        <v>M</v>
      </c>
      <c r="D771" s="25"/>
      <c r="E771" s="7" t="str">
        <f>IF(OUT!E883="", "", OUT!E883)</f>
        <v>50 TRAY</v>
      </c>
      <c r="F771" s="22" t="str">
        <f>IF(OUT!AE883="NEW", "✷", "")</f>
        <v/>
      </c>
      <c r="G771" t="str">
        <f>IF(OUT!B883="", "", OUT!B883)</f>
        <v>IMPATIENS SUNPATIENS COMPACT DEEP ROSE</v>
      </c>
      <c r="H771" s="19">
        <f>IF(AND($K$3=1,$K$4="N"),P771,IF(AND($K$3=2,$K$4="N"),R771,IF(AND($K$3=3,$K$4="N"),T771,IF(AND($K$3=4,$K$4="N"),V771,IF(AND($K$3=5,$K$4="N"),X771,IF(AND($K$3=1,$K$4="Y"),Z771,IF(AND($K$3=2,$K$4="Y"),AB771,IF(AND($K$3=3,$K$4="Y"),AD771,IF(AND($K$3=4,$K$4="Y"),AF771,IF(AND($K$3=5,$K$4="Y"),AH771,"FALSE"))))))))))</f>
        <v>1.016</v>
      </c>
      <c r="I771" s="20">
        <f>IF(AND($K$3=1,$K$4="N"),Q771,IF(AND($K$3=2,$K$4="N"),S771,IF(AND($K$3=3,$K$4="N"),U771,IF(AND($K$3=4,$K$4="N"),W771,IF(AND($K$3=5,$K$4="N"),Y771,IF(AND($K$3=1,$K$4="Y"),AA771,IF(AND($K$3=2,$K$4="Y"),AC771,IF(AND($K$3=3,$K$4="Y"),AE771,IF(AND($K$3=4,$K$4="Y"),AG771,IF(AND($K$3=5,$K$4="Y"),AI771,"FALSE"))))))))))</f>
        <v>50.8</v>
      </c>
      <c r="J771" s="34" t="str">
        <f>IF(OUT!F883="", "", OUT!F883)</f>
        <v/>
      </c>
      <c r="K771" s="7">
        <f>IF(OUT!P883="", "", OUT!P883)</f>
        <v>50</v>
      </c>
      <c r="L771" s="7" t="str">
        <f>IF(OUT!AE883="", "", OUT!AE883)</f>
        <v/>
      </c>
      <c r="M771" s="7" t="str">
        <f>IF(OUT!AG883="", "", OUT!AG883)</f>
        <v>PAT</v>
      </c>
      <c r="N771" s="7" t="str">
        <f>IF(OUT!AQ883="", "", OUT!AQ883)</f>
        <v/>
      </c>
      <c r="O771" s="7" t="str">
        <f>IF(OUT!BM883="", "", OUT!BM883)</f>
        <v>T2</v>
      </c>
      <c r="P771" s="8">
        <f>IF(OUT!N883="", "", OUT!N883)</f>
        <v>1.016</v>
      </c>
      <c r="Q771" s="9">
        <f>IF(OUT!O883="", "", OUT!O883)</f>
        <v>50.8</v>
      </c>
      <c r="R771" s="8">
        <f>IF(PPG!H883="", "", PPG!H883)</f>
        <v>0</v>
      </c>
      <c r="S771" s="9">
        <f>IF(PPG!I883="", "", PPG!I883)</f>
        <v>0</v>
      </c>
      <c r="T771" s="8">
        <f>IF(PPG!J883="", "", PPG!J883)</f>
        <v>0</v>
      </c>
      <c r="U771" s="9">
        <f>IF(PPG!K883="", "", PPG!K883)</f>
        <v>0</v>
      </c>
      <c r="V771" s="8">
        <f>IF(PPG!L883="", "", PPG!L883)</f>
        <v>0</v>
      </c>
      <c r="W771" s="9">
        <f>IF(PPG!M883="", "", PPG!M883)</f>
        <v>0</v>
      </c>
      <c r="X771" s="8">
        <f>IF(PPG!N883="", "", PPG!N883)</f>
        <v>0</v>
      </c>
      <c r="Y771" s="9">
        <f>IF(PPG!O883="", "", PPG!O883)</f>
        <v>0</v>
      </c>
      <c r="Z771" s="8">
        <f>IF(PPG!Q883="", "", PPG!Q883)</f>
        <v>1.016</v>
      </c>
      <c r="AA771" s="9">
        <f>IF(PPG!R883="", "", PPG!R883)</f>
        <v>50.8</v>
      </c>
      <c r="AB771" s="8">
        <f>IF(PPG!S883="", "", PPG!S883)</f>
        <v>0</v>
      </c>
      <c r="AC771" s="9">
        <f>IF(PPG!T883="", "", PPG!T883)</f>
        <v>0</v>
      </c>
      <c r="AD771" s="8">
        <f>IF(PPG!U883="", "", PPG!U883)</f>
        <v>0</v>
      </c>
      <c r="AE771" s="9">
        <f>IF(PPG!V883="", "", PPG!V883)</f>
        <v>0</v>
      </c>
      <c r="AF771" s="8">
        <f>IF(PPG!W883="", "", PPG!W883)</f>
        <v>0</v>
      </c>
      <c r="AG771" s="9">
        <f>IF(PPG!X883="", "", PPG!X883)</f>
        <v>0</v>
      </c>
      <c r="AH771" s="8">
        <f>IF(PPG!Y883="", "", PPG!Y883)</f>
        <v>0</v>
      </c>
      <c r="AI771" s="9">
        <f>IF(PPG!Z883="", "", PPG!Z883)</f>
        <v>0</v>
      </c>
      <c r="AJ771" s="30" t="str">
        <f>IF(D771&lt;&gt;"",D771*I771, "0.00")</f>
        <v>0.00</v>
      </c>
      <c r="AK771" s="7" t="str">
        <f>IF(D771&lt;&gt;"",D771, "0")</f>
        <v>0</v>
      </c>
      <c r="AL771" s="7" t="str">
        <f>IF(D771&lt;&gt;"",D771*K771, "0")</f>
        <v>0</v>
      </c>
    </row>
    <row r="772" spans="1:38">
      <c r="A772" s="7">
        <f>IF(OUT!C1032="", "", OUT!C1032)</f>
        <v>711</v>
      </c>
      <c r="B772" s="18">
        <f>IF(OUT!A1032="", "", OUT!A1032)</f>
        <v>82335</v>
      </c>
      <c r="C772" s="7" t="str">
        <f>IF(OUT!D1032="", "", OUT!D1032)</f>
        <v>M</v>
      </c>
      <c r="D772" s="25"/>
      <c r="E772" s="7" t="str">
        <f>IF(OUT!E1032="", "", OUT!E1032)</f>
        <v>50 TRAY</v>
      </c>
      <c r="F772" s="22" t="str">
        <f>IF(OUT!AE1032="NEW", "✷", "")</f>
        <v/>
      </c>
      <c r="G772" t="str">
        <f>IF(OUT!B1032="", "", OUT!B1032)</f>
        <v>IMPATIENS SUNPATIENS COMPACT ELECTRIC ORANGE</v>
      </c>
      <c r="H772" s="19">
        <f>IF(AND($K$3=1,$K$4="N"),P772,IF(AND($K$3=2,$K$4="N"),R772,IF(AND($K$3=3,$K$4="N"),T772,IF(AND($K$3=4,$K$4="N"),V772,IF(AND($K$3=5,$K$4="N"),X772,IF(AND($K$3=1,$K$4="Y"),Z772,IF(AND($K$3=2,$K$4="Y"),AB772,IF(AND($K$3=3,$K$4="Y"),AD772,IF(AND($K$3=4,$K$4="Y"),AF772,IF(AND($K$3=5,$K$4="Y"),AH772,"FALSE"))))))))))</f>
        <v>1.016</v>
      </c>
      <c r="I772" s="20">
        <f>IF(AND($K$3=1,$K$4="N"),Q772,IF(AND($K$3=2,$K$4="N"),S772,IF(AND($K$3=3,$K$4="N"),U772,IF(AND($K$3=4,$K$4="N"),W772,IF(AND($K$3=5,$K$4="N"),Y772,IF(AND($K$3=1,$K$4="Y"),AA772,IF(AND($K$3=2,$K$4="Y"),AC772,IF(AND($K$3=3,$K$4="Y"),AE772,IF(AND($K$3=4,$K$4="Y"),AG772,IF(AND($K$3=5,$K$4="Y"),AI772,"FALSE"))))))))))</f>
        <v>50.8</v>
      </c>
      <c r="J772" s="34" t="str">
        <f>IF(OUT!F1032="", "", OUT!F1032)</f>
        <v/>
      </c>
      <c r="K772" s="7">
        <f>IF(OUT!P1032="", "", OUT!P1032)</f>
        <v>50</v>
      </c>
      <c r="L772" s="7" t="str">
        <f>IF(OUT!AE1032="", "", OUT!AE1032)</f>
        <v/>
      </c>
      <c r="M772" s="7" t="str">
        <f>IF(OUT!AG1032="", "", OUT!AG1032)</f>
        <v>PAT</v>
      </c>
      <c r="N772" s="7" t="str">
        <f>IF(OUT!AQ1032="", "", OUT!AQ1032)</f>
        <v/>
      </c>
      <c r="O772" s="7" t="str">
        <f>IF(OUT!BM1032="", "", OUT!BM1032)</f>
        <v>T2</v>
      </c>
      <c r="P772" s="8">
        <f>IF(OUT!N1032="", "", OUT!N1032)</f>
        <v>1.016</v>
      </c>
      <c r="Q772" s="9">
        <f>IF(OUT!O1032="", "", OUT!O1032)</f>
        <v>50.8</v>
      </c>
      <c r="R772" s="8">
        <f>IF(PPG!H1032="", "", PPG!H1032)</f>
        <v>0</v>
      </c>
      <c r="S772" s="9">
        <f>IF(PPG!I1032="", "", PPG!I1032)</f>
        <v>0</v>
      </c>
      <c r="T772" s="8">
        <f>IF(PPG!J1032="", "", PPG!J1032)</f>
        <v>0</v>
      </c>
      <c r="U772" s="9">
        <f>IF(PPG!K1032="", "", PPG!K1032)</f>
        <v>0</v>
      </c>
      <c r="V772" s="8">
        <f>IF(PPG!L1032="", "", PPG!L1032)</f>
        <v>0</v>
      </c>
      <c r="W772" s="9">
        <f>IF(PPG!M1032="", "", PPG!M1032)</f>
        <v>0</v>
      </c>
      <c r="X772" s="8">
        <f>IF(PPG!N1032="", "", PPG!N1032)</f>
        <v>0</v>
      </c>
      <c r="Y772" s="9">
        <f>IF(PPG!O1032="", "", PPG!O1032)</f>
        <v>0</v>
      </c>
      <c r="Z772" s="8">
        <f>IF(PPG!Q1032="", "", PPG!Q1032)</f>
        <v>1.016</v>
      </c>
      <c r="AA772" s="9">
        <f>IF(PPG!R1032="", "", PPG!R1032)</f>
        <v>50.8</v>
      </c>
      <c r="AB772" s="8">
        <f>IF(PPG!S1032="", "", PPG!S1032)</f>
        <v>0</v>
      </c>
      <c r="AC772" s="9">
        <f>IF(PPG!T1032="", "", PPG!T1032)</f>
        <v>0</v>
      </c>
      <c r="AD772" s="8">
        <f>IF(PPG!U1032="", "", PPG!U1032)</f>
        <v>0</v>
      </c>
      <c r="AE772" s="9">
        <f>IF(PPG!V1032="", "", PPG!V1032)</f>
        <v>0</v>
      </c>
      <c r="AF772" s="8">
        <f>IF(PPG!W1032="", "", PPG!W1032)</f>
        <v>0</v>
      </c>
      <c r="AG772" s="9">
        <f>IF(PPG!X1032="", "", PPG!X1032)</f>
        <v>0</v>
      </c>
      <c r="AH772" s="8">
        <f>IF(PPG!Y1032="", "", PPG!Y1032)</f>
        <v>0</v>
      </c>
      <c r="AI772" s="9">
        <f>IF(PPG!Z1032="", "", PPG!Z1032)</f>
        <v>0</v>
      </c>
      <c r="AJ772" s="30" t="str">
        <f>IF(D772&lt;&gt;"",D772*I772, "0.00")</f>
        <v>0.00</v>
      </c>
      <c r="AK772" s="7" t="str">
        <f>IF(D772&lt;&gt;"",D772, "0")</f>
        <v>0</v>
      </c>
      <c r="AL772" s="7" t="str">
        <f>IF(D772&lt;&gt;"",D772*K772, "0")</f>
        <v>0</v>
      </c>
    </row>
    <row r="773" spans="1:38">
      <c r="A773" s="7">
        <f>IF(OUT!C1033="", "", OUT!C1033)</f>
        <v>711</v>
      </c>
      <c r="B773" s="18">
        <f>IF(OUT!A1033="", "", OUT!A1033)</f>
        <v>82336</v>
      </c>
      <c r="C773" s="7" t="str">
        <f>IF(OUT!D1033="", "", OUT!D1033)</f>
        <v>M</v>
      </c>
      <c r="D773" s="25"/>
      <c r="E773" s="7" t="str">
        <f>IF(OUT!E1033="", "", OUT!E1033)</f>
        <v>50 TRAY</v>
      </c>
      <c r="F773" s="22" t="str">
        <f>IF(OUT!AE1033="NEW", "✷", "")</f>
        <v/>
      </c>
      <c r="G773" t="str">
        <f>IF(OUT!B1033="", "", OUT!B1033)</f>
        <v>IMPATIENS SUNPATIENS COMPACT HOT CORAL</v>
      </c>
      <c r="H773" s="19">
        <f>IF(AND($K$3=1,$K$4="N"),P773,IF(AND($K$3=2,$K$4="N"),R773,IF(AND($K$3=3,$K$4="N"),T773,IF(AND($K$3=4,$K$4="N"),V773,IF(AND($K$3=5,$K$4="N"),X773,IF(AND($K$3=1,$K$4="Y"),Z773,IF(AND($K$3=2,$K$4="Y"),AB773,IF(AND($K$3=3,$K$4="Y"),AD773,IF(AND($K$3=4,$K$4="Y"),AF773,IF(AND($K$3=5,$K$4="Y"),AH773,"FALSE"))))))))))</f>
        <v>1.016</v>
      </c>
      <c r="I773" s="20">
        <f>IF(AND($K$3=1,$K$4="N"),Q773,IF(AND($K$3=2,$K$4="N"),S773,IF(AND($K$3=3,$K$4="N"),U773,IF(AND($K$3=4,$K$4="N"),W773,IF(AND($K$3=5,$K$4="N"),Y773,IF(AND($K$3=1,$K$4="Y"),AA773,IF(AND($K$3=2,$K$4="Y"),AC773,IF(AND($K$3=3,$K$4="Y"),AE773,IF(AND($K$3=4,$K$4="Y"),AG773,IF(AND($K$3=5,$K$4="Y"),AI773,"FALSE"))))))))))</f>
        <v>50.8</v>
      </c>
      <c r="J773" s="34" t="str">
        <f>IF(OUT!F1033="", "", OUT!F1033)</f>
        <v/>
      </c>
      <c r="K773" s="7">
        <f>IF(OUT!P1033="", "", OUT!P1033)</f>
        <v>50</v>
      </c>
      <c r="L773" s="7" t="str">
        <f>IF(OUT!AE1033="", "", OUT!AE1033)</f>
        <v/>
      </c>
      <c r="M773" s="7" t="str">
        <f>IF(OUT!AG1033="", "", OUT!AG1033)</f>
        <v>PAT</v>
      </c>
      <c r="N773" s="7" t="str">
        <f>IF(OUT!AQ1033="", "", OUT!AQ1033)</f>
        <v/>
      </c>
      <c r="O773" s="7" t="str">
        <f>IF(OUT!BM1033="", "", OUT!BM1033)</f>
        <v>T2</v>
      </c>
      <c r="P773" s="8">
        <f>IF(OUT!N1033="", "", OUT!N1033)</f>
        <v>1.016</v>
      </c>
      <c r="Q773" s="9">
        <f>IF(OUT!O1033="", "", OUT!O1033)</f>
        <v>50.8</v>
      </c>
      <c r="R773" s="8">
        <f>IF(PPG!H1033="", "", PPG!H1033)</f>
        <v>0</v>
      </c>
      <c r="S773" s="9">
        <f>IF(PPG!I1033="", "", PPG!I1033)</f>
        <v>0</v>
      </c>
      <c r="T773" s="8">
        <f>IF(PPG!J1033="", "", PPG!J1033)</f>
        <v>0</v>
      </c>
      <c r="U773" s="9">
        <f>IF(PPG!K1033="", "", PPG!K1033)</f>
        <v>0</v>
      </c>
      <c r="V773" s="8">
        <f>IF(PPG!L1033="", "", PPG!L1033)</f>
        <v>0</v>
      </c>
      <c r="W773" s="9">
        <f>IF(PPG!M1033="", "", PPG!M1033)</f>
        <v>0</v>
      </c>
      <c r="X773" s="8">
        <f>IF(PPG!N1033="", "", PPG!N1033)</f>
        <v>0</v>
      </c>
      <c r="Y773" s="9">
        <f>IF(PPG!O1033="", "", PPG!O1033)</f>
        <v>0</v>
      </c>
      <c r="Z773" s="8">
        <f>IF(PPG!Q1033="", "", PPG!Q1033)</f>
        <v>1.016</v>
      </c>
      <c r="AA773" s="9">
        <f>IF(PPG!R1033="", "", PPG!R1033)</f>
        <v>50.8</v>
      </c>
      <c r="AB773" s="8">
        <f>IF(PPG!S1033="", "", PPG!S1033)</f>
        <v>0</v>
      </c>
      <c r="AC773" s="9">
        <f>IF(PPG!T1033="", "", PPG!T1033)</f>
        <v>0</v>
      </c>
      <c r="AD773" s="8">
        <f>IF(PPG!U1033="", "", PPG!U1033)</f>
        <v>0</v>
      </c>
      <c r="AE773" s="9">
        <f>IF(PPG!V1033="", "", PPG!V1033)</f>
        <v>0</v>
      </c>
      <c r="AF773" s="8">
        <f>IF(PPG!W1033="", "", PPG!W1033)</f>
        <v>0</v>
      </c>
      <c r="AG773" s="9">
        <f>IF(PPG!X1033="", "", PPG!X1033)</f>
        <v>0</v>
      </c>
      <c r="AH773" s="8">
        <f>IF(PPG!Y1033="", "", PPG!Y1033)</f>
        <v>0</v>
      </c>
      <c r="AI773" s="9">
        <f>IF(PPG!Z1033="", "", PPG!Z1033)</f>
        <v>0</v>
      </c>
      <c r="AJ773" s="30" t="str">
        <f>IF(D773&lt;&gt;"",D773*I773, "0.00")</f>
        <v>0.00</v>
      </c>
      <c r="AK773" s="7" t="str">
        <f>IF(D773&lt;&gt;"",D773, "0")</f>
        <v>0</v>
      </c>
      <c r="AL773" s="7" t="str">
        <f>IF(D773&lt;&gt;"",D773*K773, "0")</f>
        <v>0</v>
      </c>
    </row>
    <row r="774" spans="1:38">
      <c r="A774" s="7">
        <f>IF(OUT!C1468="", "", OUT!C1468)</f>
        <v>711</v>
      </c>
      <c r="B774" s="18">
        <f>IF(OUT!A1468="", "", OUT!A1468)</f>
        <v>91787</v>
      </c>
      <c r="C774" s="7" t="str">
        <f>IF(OUT!D1468="", "", OUT!D1468)</f>
        <v>M</v>
      </c>
      <c r="D774" s="25"/>
      <c r="E774" s="7" t="str">
        <f>IF(OUT!E1468="", "", OUT!E1468)</f>
        <v>50 TRAY</v>
      </c>
      <c r="F774" s="22" t="str">
        <f>IF(OUT!AE1468="NEW", "✷", "")</f>
        <v/>
      </c>
      <c r="G774" t="str">
        <f>IF(OUT!B1468="", "", OUT!B1468)</f>
        <v>IMPATIENS SUNPATIENS COMPACT HOT PINK</v>
      </c>
      <c r="H774" s="19">
        <f>IF(AND($K$3=1,$K$4="N"),P774,IF(AND($K$3=2,$K$4="N"),R774,IF(AND($K$3=3,$K$4="N"),T774,IF(AND($K$3=4,$K$4="N"),V774,IF(AND($K$3=5,$K$4="N"),X774,IF(AND($K$3=1,$K$4="Y"),Z774,IF(AND($K$3=2,$K$4="Y"),AB774,IF(AND($K$3=3,$K$4="Y"),AD774,IF(AND($K$3=4,$K$4="Y"),AF774,IF(AND($K$3=5,$K$4="Y"),AH774,"FALSE"))))))))))</f>
        <v>1.016</v>
      </c>
      <c r="I774" s="20">
        <f>IF(AND($K$3=1,$K$4="N"),Q774,IF(AND($K$3=2,$K$4="N"),S774,IF(AND($K$3=3,$K$4="N"),U774,IF(AND($K$3=4,$K$4="N"),W774,IF(AND($K$3=5,$K$4="N"),Y774,IF(AND($K$3=1,$K$4="Y"),AA774,IF(AND($K$3=2,$K$4="Y"),AC774,IF(AND($K$3=3,$K$4="Y"),AE774,IF(AND($K$3=4,$K$4="Y"),AG774,IF(AND($K$3=5,$K$4="Y"),AI774,"FALSE"))))))))))</f>
        <v>50.8</v>
      </c>
      <c r="J774" s="34" t="str">
        <f>IF(OUT!F1468="", "", OUT!F1468)</f>
        <v/>
      </c>
      <c r="K774" s="7">
        <f>IF(OUT!P1468="", "", OUT!P1468)</f>
        <v>50</v>
      </c>
      <c r="L774" s="7" t="str">
        <f>IF(OUT!AE1468="", "", OUT!AE1468)</f>
        <v/>
      </c>
      <c r="M774" s="7" t="str">
        <f>IF(OUT!AG1468="", "", OUT!AG1468)</f>
        <v>PAT</v>
      </c>
      <c r="N774" s="7" t="str">
        <f>IF(OUT!AQ1468="", "", OUT!AQ1468)</f>
        <v/>
      </c>
      <c r="O774" s="7" t="str">
        <f>IF(OUT!BM1468="", "", OUT!BM1468)</f>
        <v>T2</v>
      </c>
      <c r="P774" s="8">
        <f>IF(OUT!N1468="", "", OUT!N1468)</f>
        <v>1.016</v>
      </c>
      <c r="Q774" s="9">
        <f>IF(OUT!O1468="", "", OUT!O1468)</f>
        <v>50.8</v>
      </c>
      <c r="R774" s="8">
        <f>IF(PPG!H1468="", "", PPG!H1468)</f>
        <v>0</v>
      </c>
      <c r="S774" s="9">
        <f>IF(PPG!I1468="", "", PPG!I1468)</f>
        <v>0</v>
      </c>
      <c r="T774" s="8">
        <f>IF(PPG!J1468="", "", PPG!J1468)</f>
        <v>0</v>
      </c>
      <c r="U774" s="9">
        <f>IF(PPG!K1468="", "", PPG!K1468)</f>
        <v>0</v>
      </c>
      <c r="V774" s="8">
        <f>IF(PPG!L1468="", "", PPG!L1468)</f>
        <v>0</v>
      </c>
      <c r="W774" s="9">
        <f>IF(PPG!M1468="", "", PPG!M1468)</f>
        <v>0</v>
      </c>
      <c r="X774" s="8">
        <f>IF(PPG!N1468="", "", PPG!N1468)</f>
        <v>0</v>
      </c>
      <c r="Y774" s="9">
        <f>IF(PPG!O1468="", "", PPG!O1468)</f>
        <v>0</v>
      </c>
      <c r="Z774" s="8">
        <f>IF(PPG!Q1468="", "", PPG!Q1468)</f>
        <v>1.016</v>
      </c>
      <c r="AA774" s="9">
        <f>IF(PPG!R1468="", "", PPG!R1468)</f>
        <v>50.8</v>
      </c>
      <c r="AB774" s="8">
        <f>IF(PPG!S1468="", "", PPG!S1468)</f>
        <v>0</v>
      </c>
      <c r="AC774" s="9">
        <f>IF(PPG!T1468="", "", PPG!T1468)</f>
        <v>0</v>
      </c>
      <c r="AD774" s="8">
        <f>IF(PPG!U1468="", "", PPG!U1468)</f>
        <v>0</v>
      </c>
      <c r="AE774" s="9">
        <f>IF(PPG!V1468="", "", PPG!V1468)</f>
        <v>0</v>
      </c>
      <c r="AF774" s="8">
        <f>IF(PPG!W1468="", "", PPG!W1468)</f>
        <v>0</v>
      </c>
      <c r="AG774" s="9">
        <f>IF(PPG!X1468="", "", PPG!X1468)</f>
        <v>0</v>
      </c>
      <c r="AH774" s="8">
        <f>IF(PPG!Y1468="", "", PPG!Y1468)</f>
        <v>0</v>
      </c>
      <c r="AI774" s="9">
        <f>IF(PPG!Z1468="", "", PPG!Z1468)</f>
        <v>0</v>
      </c>
      <c r="AJ774" s="30" t="str">
        <f>IF(D774&lt;&gt;"",D774*I774, "0.00")</f>
        <v>0.00</v>
      </c>
      <c r="AK774" s="7" t="str">
        <f>IF(D774&lt;&gt;"",D774, "0")</f>
        <v>0</v>
      </c>
      <c r="AL774" s="7" t="str">
        <f>IF(D774&lt;&gt;"",D774*K774, "0")</f>
        <v>0</v>
      </c>
    </row>
    <row r="775" spans="1:38">
      <c r="A775" s="7">
        <f>IF(OUT!C1696="", "", OUT!C1696)</f>
        <v>711</v>
      </c>
      <c r="B775" s="18">
        <f>IF(OUT!A1696="", "", OUT!A1696)</f>
        <v>96497</v>
      </c>
      <c r="C775" s="7" t="str">
        <f>IF(OUT!D1696="", "", OUT!D1696)</f>
        <v>M</v>
      </c>
      <c r="D775" s="25"/>
      <c r="E775" s="7" t="str">
        <f>IF(OUT!E1696="", "", OUT!E1696)</f>
        <v>50 TRAY</v>
      </c>
      <c r="F775" s="22" t="str">
        <f>IF(OUT!AE1696="NEW", "✷", "")</f>
        <v>✷</v>
      </c>
      <c r="G775" t="str">
        <f>IF(OUT!B1696="", "", OUT!B1696)</f>
        <v>IMPATIENS SUNPATIENS COMPACT LAVENDER SPLASH</v>
      </c>
      <c r="H775" s="19">
        <f>IF(AND($K$3=1,$K$4="N"),P775,IF(AND($K$3=2,$K$4="N"),R775,IF(AND($K$3=3,$K$4="N"),T775,IF(AND($K$3=4,$K$4="N"),V775,IF(AND($K$3=5,$K$4="N"),X775,IF(AND($K$3=1,$K$4="Y"),Z775,IF(AND($K$3=2,$K$4="Y"),AB775,IF(AND($K$3=3,$K$4="Y"),AD775,IF(AND($K$3=4,$K$4="Y"),AF775,IF(AND($K$3=5,$K$4="Y"),AH775,"FALSE"))))))))))</f>
        <v>1.016</v>
      </c>
      <c r="I775" s="20">
        <f>IF(AND($K$3=1,$K$4="N"),Q775,IF(AND($K$3=2,$K$4="N"),S775,IF(AND($K$3=3,$K$4="N"),U775,IF(AND($K$3=4,$K$4="N"),W775,IF(AND($K$3=5,$K$4="N"),Y775,IF(AND($K$3=1,$K$4="Y"),AA775,IF(AND($K$3=2,$K$4="Y"),AC775,IF(AND($K$3=3,$K$4="Y"),AE775,IF(AND($K$3=4,$K$4="Y"),AG775,IF(AND($K$3=5,$K$4="Y"),AI775,"FALSE"))))))))))</f>
        <v>50.8</v>
      </c>
      <c r="J775" s="34" t="str">
        <f>IF(OUT!F1696="", "", OUT!F1696)</f>
        <v/>
      </c>
      <c r="K775" s="7">
        <f>IF(OUT!P1696="", "", OUT!P1696)</f>
        <v>50</v>
      </c>
      <c r="L775" s="7" t="str">
        <f>IF(OUT!AE1696="", "", OUT!AE1696)</f>
        <v>NEW</v>
      </c>
      <c r="M775" s="7" t="str">
        <f>IF(OUT!AG1696="", "", OUT!AG1696)</f>
        <v>PAT</v>
      </c>
      <c r="N775" s="7" t="str">
        <f>IF(OUT!AQ1696="", "", OUT!AQ1696)</f>
        <v/>
      </c>
      <c r="O775" s="7" t="str">
        <f>IF(OUT!BM1696="", "", OUT!BM1696)</f>
        <v>T2</v>
      </c>
      <c r="P775" s="8">
        <f>IF(OUT!N1696="", "", OUT!N1696)</f>
        <v>1.016</v>
      </c>
      <c r="Q775" s="9">
        <f>IF(OUT!O1696="", "", OUT!O1696)</f>
        <v>50.8</v>
      </c>
      <c r="R775" s="8">
        <f>IF(PPG!H1696="", "", PPG!H1696)</f>
        <v>0</v>
      </c>
      <c r="S775" s="9">
        <f>IF(PPG!I1696="", "", PPG!I1696)</f>
        <v>0</v>
      </c>
      <c r="T775" s="8">
        <f>IF(PPG!J1696="", "", PPG!J1696)</f>
        <v>0</v>
      </c>
      <c r="U775" s="9">
        <f>IF(PPG!K1696="", "", PPG!K1696)</f>
        <v>0</v>
      </c>
      <c r="V775" s="8">
        <f>IF(PPG!L1696="", "", PPG!L1696)</f>
        <v>0</v>
      </c>
      <c r="W775" s="9">
        <f>IF(PPG!M1696="", "", PPG!M1696)</f>
        <v>0</v>
      </c>
      <c r="X775" s="8">
        <f>IF(PPG!N1696="", "", PPG!N1696)</f>
        <v>0</v>
      </c>
      <c r="Y775" s="9">
        <f>IF(PPG!O1696="", "", PPG!O1696)</f>
        <v>0</v>
      </c>
      <c r="Z775" s="8">
        <f>IF(PPG!Q1696="", "", PPG!Q1696)</f>
        <v>1.016</v>
      </c>
      <c r="AA775" s="9">
        <f>IF(PPG!R1696="", "", PPG!R1696)</f>
        <v>50.8</v>
      </c>
      <c r="AB775" s="8">
        <f>IF(PPG!S1696="", "", PPG!S1696)</f>
        <v>0</v>
      </c>
      <c r="AC775" s="9">
        <f>IF(PPG!T1696="", "", PPG!T1696)</f>
        <v>0</v>
      </c>
      <c r="AD775" s="8">
        <f>IF(PPG!U1696="", "", PPG!U1696)</f>
        <v>0</v>
      </c>
      <c r="AE775" s="9">
        <f>IF(PPG!V1696="", "", PPG!V1696)</f>
        <v>0</v>
      </c>
      <c r="AF775" s="8">
        <f>IF(PPG!W1696="", "", PPG!W1696)</f>
        <v>0</v>
      </c>
      <c r="AG775" s="9">
        <f>IF(PPG!X1696="", "", PPG!X1696)</f>
        <v>0</v>
      </c>
      <c r="AH775" s="8">
        <f>IF(PPG!Y1696="", "", PPG!Y1696)</f>
        <v>0</v>
      </c>
      <c r="AI775" s="9">
        <f>IF(PPG!Z1696="", "", PPG!Z1696)</f>
        <v>0</v>
      </c>
      <c r="AJ775" s="30" t="str">
        <f>IF(D775&lt;&gt;"",D775*I775, "0.00")</f>
        <v>0.00</v>
      </c>
      <c r="AK775" s="7" t="str">
        <f>IF(D775&lt;&gt;"",D775, "0")</f>
        <v>0</v>
      </c>
      <c r="AL775" s="7" t="str">
        <f>IF(D775&lt;&gt;"",D775*K775, "0")</f>
        <v>0</v>
      </c>
    </row>
    <row r="776" spans="1:38">
      <c r="A776" s="7">
        <f>IF(OUT!C884="", "", OUT!C884)</f>
        <v>711</v>
      </c>
      <c r="B776" s="18">
        <f>IF(OUT!A884="", "", OUT!A884)</f>
        <v>76779</v>
      </c>
      <c r="C776" s="7" t="str">
        <f>IF(OUT!D884="", "", OUT!D884)</f>
        <v>M</v>
      </c>
      <c r="D776" s="25"/>
      <c r="E776" s="7" t="str">
        <f>IF(OUT!E884="", "", OUT!E884)</f>
        <v>50 TRAY</v>
      </c>
      <c r="F776" s="22" t="str">
        <f>IF(OUT!AE884="NEW", "✷", "")</f>
        <v/>
      </c>
      <c r="G776" t="str">
        <f>IF(OUT!B884="", "", OUT!B884)</f>
        <v>IMPATIENS SUNPATIENS COMPACT LILAC</v>
      </c>
      <c r="H776" s="19">
        <f>IF(AND($K$3=1,$K$4="N"),P776,IF(AND($K$3=2,$K$4="N"),R776,IF(AND($K$3=3,$K$4="N"),T776,IF(AND($K$3=4,$K$4="N"),V776,IF(AND($K$3=5,$K$4="N"),X776,IF(AND($K$3=1,$K$4="Y"),Z776,IF(AND($K$3=2,$K$4="Y"),AB776,IF(AND($K$3=3,$K$4="Y"),AD776,IF(AND($K$3=4,$K$4="Y"),AF776,IF(AND($K$3=5,$K$4="Y"),AH776,"FALSE"))))))))))</f>
        <v>1.016</v>
      </c>
      <c r="I776" s="20">
        <f>IF(AND($K$3=1,$K$4="N"),Q776,IF(AND($K$3=2,$K$4="N"),S776,IF(AND($K$3=3,$K$4="N"),U776,IF(AND($K$3=4,$K$4="N"),W776,IF(AND($K$3=5,$K$4="N"),Y776,IF(AND($K$3=1,$K$4="Y"),AA776,IF(AND($K$3=2,$K$4="Y"),AC776,IF(AND($K$3=3,$K$4="Y"),AE776,IF(AND($K$3=4,$K$4="Y"),AG776,IF(AND($K$3=5,$K$4="Y"),AI776,"FALSE"))))))))))</f>
        <v>50.8</v>
      </c>
      <c r="J776" s="34" t="str">
        <f>IF(OUT!F884="", "", OUT!F884)</f>
        <v/>
      </c>
      <c r="K776" s="7">
        <f>IF(OUT!P884="", "", OUT!P884)</f>
        <v>50</v>
      </c>
      <c r="L776" s="7" t="str">
        <f>IF(OUT!AE884="", "", OUT!AE884)</f>
        <v/>
      </c>
      <c r="M776" s="7" t="str">
        <f>IF(OUT!AG884="", "", OUT!AG884)</f>
        <v>PAT</v>
      </c>
      <c r="N776" s="7" t="str">
        <f>IF(OUT!AQ884="", "", OUT!AQ884)</f>
        <v/>
      </c>
      <c r="O776" s="7" t="str">
        <f>IF(OUT!BM884="", "", OUT!BM884)</f>
        <v>T2</v>
      </c>
      <c r="P776" s="8">
        <f>IF(OUT!N884="", "", OUT!N884)</f>
        <v>1.016</v>
      </c>
      <c r="Q776" s="9">
        <f>IF(OUT!O884="", "", OUT!O884)</f>
        <v>50.8</v>
      </c>
      <c r="R776" s="8">
        <f>IF(PPG!H884="", "", PPG!H884)</f>
        <v>0</v>
      </c>
      <c r="S776" s="9">
        <f>IF(PPG!I884="", "", PPG!I884)</f>
        <v>0</v>
      </c>
      <c r="T776" s="8">
        <f>IF(PPG!J884="", "", PPG!J884)</f>
        <v>0</v>
      </c>
      <c r="U776" s="9">
        <f>IF(PPG!K884="", "", PPG!K884)</f>
        <v>0</v>
      </c>
      <c r="V776" s="8">
        <f>IF(PPG!L884="", "", PPG!L884)</f>
        <v>0</v>
      </c>
      <c r="W776" s="9">
        <f>IF(PPG!M884="", "", PPG!M884)</f>
        <v>0</v>
      </c>
      <c r="X776" s="8">
        <f>IF(PPG!N884="", "", PPG!N884)</f>
        <v>0</v>
      </c>
      <c r="Y776" s="9">
        <f>IF(PPG!O884="", "", PPG!O884)</f>
        <v>0</v>
      </c>
      <c r="Z776" s="8">
        <f>IF(PPG!Q884="", "", PPG!Q884)</f>
        <v>1.016</v>
      </c>
      <c r="AA776" s="9">
        <f>IF(PPG!R884="", "", PPG!R884)</f>
        <v>50.8</v>
      </c>
      <c r="AB776" s="8">
        <f>IF(PPG!S884="", "", PPG!S884)</f>
        <v>0</v>
      </c>
      <c r="AC776" s="9">
        <f>IF(PPG!T884="", "", PPG!T884)</f>
        <v>0</v>
      </c>
      <c r="AD776" s="8">
        <f>IF(PPG!U884="", "", PPG!U884)</f>
        <v>0</v>
      </c>
      <c r="AE776" s="9">
        <f>IF(PPG!V884="", "", PPG!V884)</f>
        <v>0</v>
      </c>
      <c r="AF776" s="8">
        <f>IF(PPG!W884="", "", PPG!W884)</f>
        <v>0</v>
      </c>
      <c r="AG776" s="9">
        <f>IF(PPG!X884="", "", PPG!X884)</f>
        <v>0</v>
      </c>
      <c r="AH776" s="8">
        <f>IF(PPG!Y884="", "", PPG!Y884)</f>
        <v>0</v>
      </c>
      <c r="AI776" s="9">
        <f>IF(PPG!Z884="", "", PPG!Z884)</f>
        <v>0</v>
      </c>
      <c r="AJ776" s="30" t="str">
        <f>IF(D776&lt;&gt;"",D776*I776, "0.00")</f>
        <v>0.00</v>
      </c>
      <c r="AK776" s="7" t="str">
        <f>IF(D776&lt;&gt;"",D776, "0")</f>
        <v>0</v>
      </c>
      <c r="AL776" s="7" t="str">
        <f>IF(D776&lt;&gt;"",D776*K776, "0")</f>
        <v>0</v>
      </c>
    </row>
    <row r="777" spans="1:38">
      <c r="A777" s="7">
        <f>IF(OUT!C885="", "", OUT!C885)</f>
        <v>711</v>
      </c>
      <c r="B777" s="18">
        <f>IF(OUT!A885="", "", OUT!A885)</f>
        <v>76781</v>
      </c>
      <c r="C777" s="7" t="str">
        <f>IF(OUT!D885="", "", OUT!D885)</f>
        <v>M</v>
      </c>
      <c r="D777" s="25"/>
      <c r="E777" s="7" t="str">
        <f>IF(OUT!E885="", "", OUT!E885)</f>
        <v>50 TRAY</v>
      </c>
      <c r="F777" s="22" t="str">
        <f>IF(OUT!AE885="NEW", "✷", "")</f>
        <v/>
      </c>
      <c r="G777" t="str">
        <f>IF(OUT!B885="", "", OUT!B885)</f>
        <v>IMPATIENS SUNPATIENS COMPACT ORANGE</v>
      </c>
      <c r="H777" s="19">
        <f>IF(AND($K$3=1,$K$4="N"),P777,IF(AND($K$3=2,$K$4="N"),R777,IF(AND($K$3=3,$K$4="N"),T777,IF(AND($K$3=4,$K$4="N"),V777,IF(AND($K$3=5,$K$4="N"),X777,IF(AND($K$3=1,$K$4="Y"),Z777,IF(AND($K$3=2,$K$4="Y"),AB777,IF(AND($K$3=3,$K$4="Y"),AD777,IF(AND($K$3=4,$K$4="Y"),AF777,IF(AND($K$3=5,$K$4="Y"),AH777,"FALSE"))))))))))</f>
        <v>1.016</v>
      </c>
      <c r="I777" s="20">
        <f>IF(AND($K$3=1,$K$4="N"),Q777,IF(AND($K$3=2,$K$4="N"),S777,IF(AND($K$3=3,$K$4="N"),U777,IF(AND($K$3=4,$K$4="N"),W777,IF(AND($K$3=5,$K$4="N"),Y777,IF(AND($K$3=1,$K$4="Y"),AA777,IF(AND($K$3=2,$K$4="Y"),AC777,IF(AND($K$3=3,$K$4="Y"),AE777,IF(AND($K$3=4,$K$4="Y"),AG777,IF(AND($K$3=5,$K$4="Y"),AI777,"FALSE"))))))))))</f>
        <v>50.8</v>
      </c>
      <c r="J777" s="34" t="str">
        <f>IF(OUT!F885="", "", OUT!F885)</f>
        <v/>
      </c>
      <c r="K777" s="7">
        <f>IF(OUT!P885="", "", OUT!P885)</f>
        <v>50</v>
      </c>
      <c r="L777" s="7" t="str">
        <f>IF(OUT!AE885="", "", OUT!AE885)</f>
        <v/>
      </c>
      <c r="M777" s="7" t="str">
        <f>IF(OUT!AG885="", "", OUT!AG885)</f>
        <v>PAT</v>
      </c>
      <c r="N777" s="7" t="str">
        <f>IF(OUT!AQ885="", "", OUT!AQ885)</f>
        <v/>
      </c>
      <c r="O777" s="7" t="str">
        <f>IF(OUT!BM885="", "", OUT!BM885)</f>
        <v>T2</v>
      </c>
      <c r="P777" s="8">
        <f>IF(OUT!N885="", "", OUT!N885)</f>
        <v>1.016</v>
      </c>
      <c r="Q777" s="9">
        <f>IF(OUT!O885="", "", OUT!O885)</f>
        <v>50.8</v>
      </c>
      <c r="R777" s="8">
        <f>IF(PPG!H885="", "", PPG!H885)</f>
        <v>0</v>
      </c>
      <c r="S777" s="9">
        <f>IF(PPG!I885="", "", PPG!I885)</f>
        <v>0</v>
      </c>
      <c r="T777" s="8">
        <f>IF(PPG!J885="", "", PPG!J885)</f>
        <v>0</v>
      </c>
      <c r="U777" s="9">
        <f>IF(PPG!K885="", "", PPG!K885)</f>
        <v>0</v>
      </c>
      <c r="V777" s="8">
        <f>IF(PPG!L885="", "", PPG!L885)</f>
        <v>0</v>
      </c>
      <c r="W777" s="9">
        <f>IF(PPG!M885="", "", PPG!M885)</f>
        <v>0</v>
      </c>
      <c r="X777" s="8">
        <f>IF(PPG!N885="", "", PPG!N885)</f>
        <v>0</v>
      </c>
      <c r="Y777" s="9">
        <f>IF(PPG!O885="", "", PPG!O885)</f>
        <v>0</v>
      </c>
      <c r="Z777" s="8">
        <f>IF(PPG!Q885="", "", PPG!Q885)</f>
        <v>1.016</v>
      </c>
      <c r="AA777" s="9">
        <f>IF(PPG!R885="", "", PPG!R885)</f>
        <v>50.8</v>
      </c>
      <c r="AB777" s="8">
        <f>IF(PPG!S885="", "", PPG!S885)</f>
        <v>0</v>
      </c>
      <c r="AC777" s="9">
        <f>IF(PPG!T885="", "", PPG!T885)</f>
        <v>0</v>
      </c>
      <c r="AD777" s="8">
        <f>IF(PPG!U885="", "", PPG!U885)</f>
        <v>0</v>
      </c>
      <c r="AE777" s="9">
        <f>IF(PPG!V885="", "", PPG!V885)</f>
        <v>0</v>
      </c>
      <c r="AF777" s="8">
        <f>IF(PPG!W885="", "", PPG!W885)</f>
        <v>0</v>
      </c>
      <c r="AG777" s="9">
        <f>IF(PPG!X885="", "", PPG!X885)</f>
        <v>0</v>
      </c>
      <c r="AH777" s="8">
        <f>IF(PPG!Y885="", "", PPG!Y885)</f>
        <v>0</v>
      </c>
      <c r="AI777" s="9">
        <f>IF(PPG!Z885="", "", PPG!Z885)</f>
        <v>0</v>
      </c>
      <c r="AJ777" s="30" t="str">
        <f>IF(D777&lt;&gt;"",D777*I777, "0.00")</f>
        <v>0.00</v>
      </c>
      <c r="AK777" s="7" t="str">
        <f>IF(D777&lt;&gt;"",D777, "0")</f>
        <v>0</v>
      </c>
      <c r="AL777" s="7" t="str">
        <f>IF(D777&lt;&gt;"",D777*K777, "0")</f>
        <v>0</v>
      </c>
    </row>
    <row r="778" spans="1:38">
      <c r="A778" s="7">
        <f>IF(OUT!C1434="", "", OUT!C1434)</f>
        <v>711</v>
      </c>
      <c r="B778" s="18">
        <f>IF(OUT!A1434="", "", OUT!A1434)</f>
        <v>90805</v>
      </c>
      <c r="C778" s="7" t="str">
        <f>IF(OUT!D1434="", "", OUT!D1434)</f>
        <v>M</v>
      </c>
      <c r="D778" s="25"/>
      <c r="E778" s="7" t="str">
        <f>IF(OUT!E1434="", "", OUT!E1434)</f>
        <v>50 TRAY</v>
      </c>
      <c r="F778" s="22" t="str">
        <f>IF(OUT!AE1434="NEW", "✷", "")</f>
        <v/>
      </c>
      <c r="G778" t="str">
        <f>IF(OUT!B1434="", "", OUT!B1434)</f>
        <v>IMPATIENS SUNPATIENS COMPACT ORCHID BLUSH</v>
      </c>
      <c r="H778" s="19">
        <f>IF(AND($K$3=1,$K$4="N"),P778,IF(AND($K$3=2,$K$4="N"),R778,IF(AND($K$3=3,$K$4="N"),T778,IF(AND($K$3=4,$K$4="N"),V778,IF(AND($K$3=5,$K$4="N"),X778,IF(AND($K$3=1,$K$4="Y"),Z778,IF(AND($K$3=2,$K$4="Y"),AB778,IF(AND($K$3=3,$K$4="Y"),AD778,IF(AND($K$3=4,$K$4="Y"),AF778,IF(AND($K$3=5,$K$4="Y"),AH778,"FALSE"))))))))))</f>
        <v>1.016</v>
      </c>
      <c r="I778" s="20">
        <f>IF(AND($K$3=1,$K$4="N"),Q778,IF(AND($K$3=2,$K$4="N"),S778,IF(AND($K$3=3,$K$4="N"),U778,IF(AND($K$3=4,$K$4="N"),W778,IF(AND($K$3=5,$K$4="N"),Y778,IF(AND($K$3=1,$K$4="Y"),AA778,IF(AND($K$3=2,$K$4="Y"),AC778,IF(AND($K$3=3,$K$4="Y"),AE778,IF(AND($K$3=4,$K$4="Y"),AG778,IF(AND($K$3=5,$K$4="Y"),AI778,"FALSE"))))))))))</f>
        <v>50.8</v>
      </c>
      <c r="J778" s="34" t="str">
        <f>IF(OUT!F1434="", "", OUT!F1434)</f>
        <v/>
      </c>
      <c r="K778" s="7">
        <f>IF(OUT!P1434="", "", OUT!P1434)</f>
        <v>50</v>
      </c>
      <c r="L778" s="7" t="str">
        <f>IF(OUT!AE1434="", "", OUT!AE1434)</f>
        <v/>
      </c>
      <c r="M778" s="7" t="str">
        <f>IF(OUT!AG1434="", "", OUT!AG1434)</f>
        <v>PAT</v>
      </c>
      <c r="N778" s="7" t="str">
        <f>IF(OUT!AQ1434="", "", OUT!AQ1434)</f>
        <v/>
      </c>
      <c r="O778" s="7" t="str">
        <f>IF(OUT!BM1434="", "", OUT!BM1434)</f>
        <v>T2</v>
      </c>
      <c r="P778" s="8">
        <f>IF(OUT!N1434="", "", OUT!N1434)</f>
        <v>1.016</v>
      </c>
      <c r="Q778" s="9">
        <f>IF(OUT!O1434="", "", OUT!O1434)</f>
        <v>50.8</v>
      </c>
      <c r="R778" s="8">
        <f>IF(PPG!H1434="", "", PPG!H1434)</f>
        <v>0</v>
      </c>
      <c r="S778" s="9">
        <f>IF(PPG!I1434="", "", PPG!I1434)</f>
        <v>0</v>
      </c>
      <c r="T778" s="8">
        <f>IF(PPG!J1434="", "", PPG!J1434)</f>
        <v>0</v>
      </c>
      <c r="U778" s="9">
        <f>IF(PPG!K1434="", "", PPG!K1434)</f>
        <v>0</v>
      </c>
      <c r="V778" s="8">
        <f>IF(PPG!L1434="", "", PPG!L1434)</f>
        <v>0</v>
      </c>
      <c r="W778" s="9">
        <f>IF(PPG!M1434="", "", PPG!M1434)</f>
        <v>0</v>
      </c>
      <c r="X778" s="8">
        <f>IF(PPG!N1434="", "", PPG!N1434)</f>
        <v>0</v>
      </c>
      <c r="Y778" s="9">
        <f>IF(PPG!O1434="", "", PPG!O1434)</f>
        <v>0</v>
      </c>
      <c r="Z778" s="8">
        <f>IF(PPG!Q1434="", "", PPG!Q1434)</f>
        <v>1.016</v>
      </c>
      <c r="AA778" s="9">
        <f>IF(PPG!R1434="", "", PPG!R1434)</f>
        <v>50.8</v>
      </c>
      <c r="AB778" s="8">
        <f>IF(PPG!S1434="", "", PPG!S1434)</f>
        <v>0</v>
      </c>
      <c r="AC778" s="9">
        <f>IF(PPG!T1434="", "", PPG!T1434)</f>
        <v>0</v>
      </c>
      <c r="AD778" s="8">
        <f>IF(PPG!U1434="", "", PPG!U1434)</f>
        <v>0</v>
      </c>
      <c r="AE778" s="9">
        <f>IF(PPG!V1434="", "", PPG!V1434)</f>
        <v>0</v>
      </c>
      <c r="AF778" s="8">
        <f>IF(PPG!W1434="", "", PPG!W1434)</f>
        <v>0</v>
      </c>
      <c r="AG778" s="9">
        <f>IF(PPG!X1434="", "", PPG!X1434)</f>
        <v>0</v>
      </c>
      <c r="AH778" s="8">
        <f>IF(PPG!Y1434="", "", PPG!Y1434)</f>
        <v>0</v>
      </c>
      <c r="AI778" s="9">
        <f>IF(PPG!Z1434="", "", PPG!Z1434)</f>
        <v>0</v>
      </c>
      <c r="AJ778" s="30" t="str">
        <f>IF(D778&lt;&gt;"",D778*I778, "0.00")</f>
        <v>0.00</v>
      </c>
      <c r="AK778" s="7" t="str">
        <f>IF(D778&lt;&gt;"",D778, "0")</f>
        <v>0</v>
      </c>
      <c r="AL778" s="7" t="str">
        <f>IF(D778&lt;&gt;"",D778*K778, "0")</f>
        <v>0</v>
      </c>
    </row>
    <row r="779" spans="1:38">
      <c r="A779" s="7">
        <f>IF(OUT!C1347="", "", OUT!C1347)</f>
        <v>711</v>
      </c>
      <c r="B779" s="18">
        <f>IF(OUT!A1347="", "", OUT!A1347)</f>
        <v>89300</v>
      </c>
      <c r="C779" s="7" t="str">
        <f>IF(OUT!D1347="", "", OUT!D1347)</f>
        <v>M</v>
      </c>
      <c r="D779" s="25"/>
      <c r="E779" s="7" t="str">
        <f>IF(OUT!E1347="", "", OUT!E1347)</f>
        <v>50 TRAY</v>
      </c>
      <c r="F779" s="22" t="str">
        <f>IF(OUT!AE1347="NEW", "✷", "")</f>
        <v/>
      </c>
      <c r="G779" t="str">
        <f>IF(OUT!B1347="", "", OUT!B1347)</f>
        <v>IMPATIENS SUNPATIENS COMPACT PINK CANDY</v>
      </c>
      <c r="H779" s="19">
        <f>IF(AND($K$3=1,$K$4="N"),P779,IF(AND($K$3=2,$K$4="N"),R779,IF(AND($K$3=3,$K$4="N"),T779,IF(AND($K$3=4,$K$4="N"),V779,IF(AND($K$3=5,$K$4="N"),X779,IF(AND($K$3=1,$K$4="Y"),Z779,IF(AND($K$3=2,$K$4="Y"),AB779,IF(AND($K$3=3,$K$4="Y"),AD779,IF(AND($K$3=4,$K$4="Y"),AF779,IF(AND($K$3=5,$K$4="Y"),AH779,"FALSE"))))))))))</f>
        <v>1.016</v>
      </c>
      <c r="I779" s="20">
        <f>IF(AND($K$3=1,$K$4="N"),Q779,IF(AND($K$3=2,$K$4="N"),S779,IF(AND($K$3=3,$K$4="N"),U779,IF(AND($K$3=4,$K$4="N"),W779,IF(AND($K$3=5,$K$4="N"),Y779,IF(AND($K$3=1,$K$4="Y"),AA779,IF(AND($K$3=2,$K$4="Y"),AC779,IF(AND($K$3=3,$K$4="Y"),AE779,IF(AND($K$3=4,$K$4="Y"),AG779,IF(AND($K$3=5,$K$4="Y"),AI779,"FALSE"))))))))))</f>
        <v>50.8</v>
      </c>
      <c r="J779" s="34" t="str">
        <f>IF(OUT!F1347="", "", OUT!F1347)</f>
        <v/>
      </c>
      <c r="K779" s="7">
        <f>IF(OUT!P1347="", "", OUT!P1347)</f>
        <v>50</v>
      </c>
      <c r="L779" s="7" t="str">
        <f>IF(OUT!AE1347="", "", OUT!AE1347)</f>
        <v/>
      </c>
      <c r="M779" s="7" t="str">
        <f>IF(OUT!AG1347="", "", OUT!AG1347)</f>
        <v>PAT</v>
      </c>
      <c r="N779" s="7" t="str">
        <f>IF(OUT!AQ1347="", "", OUT!AQ1347)</f>
        <v/>
      </c>
      <c r="O779" s="7" t="str">
        <f>IF(OUT!BM1347="", "", OUT!BM1347)</f>
        <v>T2</v>
      </c>
      <c r="P779" s="8">
        <f>IF(OUT!N1347="", "", OUT!N1347)</f>
        <v>1.016</v>
      </c>
      <c r="Q779" s="9">
        <f>IF(OUT!O1347="", "", OUT!O1347)</f>
        <v>50.8</v>
      </c>
      <c r="R779" s="8">
        <f>IF(PPG!H1347="", "", PPG!H1347)</f>
        <v>0</v>
      </c>
      <c r="S779" s="9">
        <f>IF(PPG!I1347="", "", PPG!I1347)</f>
        <v>0</v>
      </c>
      <c r="T779" s="8">
        <f>IF(PPG!J1347="", "", PPG!J1347)</f>
        <v>0</v>
      </c>
      <c r="U779" s="9">
        <f>IF(PPG!K1347="", "", PPG!K1347)</f>
        <v>0</v>
      </c>
      <c r="V779" s="8">
        <f>IF(PPG!L1347="", "", PPG!L1347)</f>
        <v>0</v>
      </c>
      <c r="W779" s="9">
        <f>IF(PPG!M1347="", "", PPG!M1347)</f>
        <v>0</v>
      </c>
      <c r="X779" s="8">
        <f>IF(PPG!N1347="", "", PPG!N1347)</f>
        <v>0</v>
      </c>
      <c r="Y779" s="9">
        <f>IF(PPG!O1347="", "", PPG!O1347)</f>
        <v>0</v>
      </c>
      <c r="Z779" s="8">
        <f>IF(PPG!Q1347="", "", PPG!Q1347)</f>
        <v>1.016</v>
      </c>
      <c r="AA779" s="9">
        <f>IF(PPG!R1347="", "", PPG!R1347)</f>
        <v>50.8</v>
      </c>
      <c r="AB779" s="8">
        <f>IF(PPG!S1347="", "", PPG!S1347)</f>
        <v>0</v>
      </c>
      <c r="AC779" s="9">
        <f>IF(PPG!T1347="", "", PPG!T1347)</f>
        <v>0</v>
      </c>
      <c r="AD779" s="8">
        <f>IF(PPG!U1347="", "", PPG!U1347)</f>
        <v>0</v>
      </c>
      <c r="AE779" s="9">
        <f>IF(PPG!V1347="", "", PPG!V1347)</f>
        <v>0</v>
      </c>
      <c r="AF779" s="8">
        <f>IF(PPG!W1347="", "", PPG!W1347)</f>
        <v>0</v>
      </c>
      <c r="AG779" s="9">
        <f>IF(PPG!X1347="", "", PPG!X1347)</f>
        <v>0</v>
      </c>
      <c r="AH779" s="8">
        <f>IF(PPG!Y1347="", "", PPG!Y1347)</f>
        <v>0</v>
      </c>
      <c r="AI779" s="9">
        <f>IF(PPG!Z1347="", "", PPG!Z1347)</f>
        <v>0</v>
      </c>
      <c r="AJ779" s="30" t="str">
        <f>IF(D779&lt;&gt;"",D779*I779, "0.00")</f>
        <v>0.00</v>
      </c>
      <c r="AK779" s="7" t="str">
        <f>IF(D779&lt;&gt;"",D779, "0")</f>
        <v>0</v>
      </c>
      <c r="AL779" s="7" t="str">
        <f>IF(D779&lt;&gt;"",D779*K779, "0")</f>
        <v>0</v>
      </c>
    </row>
    <row r="780" spans="1:38">
      <c r="A780" s="7">
        <f>IF(OUT!C1240="", "", OUT!C1240)</f>
        <v>711</v>
      </c>
      <c r="B780" s="18">
        <f>IF(OUT!A1240="", "", OUT!A1240)</f>
        <v>87257</v>
      </c>
      <c r="C780" s="7" t="str">
        <f>IF(OUT!D1240="", "", OUT!D1240)</f>
        <v>M</v>
      </c>
      <c r="D780" s="25"/>
      <c r="E780" s="7" t="str">
        <f>IF(OUT!E1240="", "", OUT!E1240)</f>
        <v>50 TRAY</v>
      </c>
      <c r="F780" s="22" t="str">
        <f>IF(OUT!AE1240="NEW", "✷", "")</f>
        <v/>
      </c>
      <c r="G780" t="str">
        <f>IF(OUT!B1240="", "", OUT!B1240)</f>
        <v>IMPATIENS SUNPATIENS COMPACT PURPLE</v>
      </c>
      <c r="H780" s="19">
        <f>IF(AND($K$3=1,$K$4="N"),P780,IF(AND($K$3=2,$K$4="N"),R780,IF(AND($K$3=3,$K$4="N"),T780,IF(AND($K$3=4,$K$4="N"),V780,IF(AND($K$3=5,$K$4="N"),X780,IF(AND($K$3=1,$K$4="Y"),Z780,IF(AND($K$3=2,$K$4="Y"),AB780,IF(AND($K$3=3,$K$4="Y"),AD780,IF(AND($K$3=4,$K$4="Y"),AF780,IF(AND($K$3=5,$K$4="Y"),AH780,"FALSE"))))))))))</f>
        <v>1.016</v>
      </c>
      <c r="I780" s="20">
        <f>IF(AND($K$3=1,$K$4="N"),Q780,IF(AND($K$3=2,$K$4="N"),S780,IF(AND($K$3=3,$K$4="N"),U780,IF(AND($K$3=4,$K$4="N"),W780,IF(AND($K$3=5,$K$4="N"),Y780,IF(AND($K$3=1,$K$4="Y"),AA780,IF(AND($K$3=2,$K$4="Y"),AC780,IF(AND($K$3=3,$K$4="Y"),AE780,IF(AND($K$3=4,$K$4="Y"),AG780,IF(AND($K$3=5,$K$4="Y"),AI780,"FALSE"))))))))))</f>
        <v>50.8</v>
      </c>
      <c r="J780" s="34" t="str">
        <f>IF(OUT!F1240="", "", OUT!F1240)</f>
        <v/>
      </c>
      <c r="K780" s="7">
        <f>IF(OUT!P1240="", "", OUT!P1240)</f>
        <v>50</v>
      </c>
      <c r="L780" s="7" t="str">
        <f>IF(OUT!AE1240="", "", OUT!AE1240)</f>
        <v/>
      </c>
      <c r="M780" s="7" t="str">
        <f>IF(OUT!AG1240="", "", OUT!AG1240)</f>
        <v>PAT</v>
      </c>
      <c r="N780" s="7" t="str">
        <f>IF(OUT!AQ1240="", "", OUT!AQ1240)</f>
        <v/>
      </c>
      <c r="O780" s="7" t="str">
        <f>IF(OUT!BM1240="", "", OUT!BM1240)</f>
        <v>T2</v>
      </c>
      <c r="P780" s="8">
        <f>IF(OUT!N1240="", "", OUT!N1240)</f>
        <v>1.016</v>
      </c>
      <c r="Q780" s="9">
        <f>IF(OUT!O1240="", "", OUT!O1240)</f>
        <v>50.8</v>
      </c>
      <c r="R780" s="8">
        <f>IF(PPG!H1240="", "", PPG!H1240)</f>
        <v>0</v>
      </c>
      <c r="S780" s="9">
        <f>IF(PPG!I1240="", "", PPG!I1240)</f>
        <v>0</v>
      </c>
      <c r="T780" s="8">
        <f>IF(PPG!J1240="", "", PPG!J1240)</f>
        <v>0</v>
      </c>
      <c r="U780" s="9">
        <f>IF(PPG!K1240="", "", PPG!K1240)</f>
        <v>0</v>
      </c>
      <c r="V780" s="8">
        <f>IF(PPG!L1240="", "", PPG!L1240)</f>
        <v>0</v>
      </c>
      <c r="W780" s="9">
        <f>IF(PPG!M1240="", "", PPG!M1240)</f>
        <v>0</v>
      </c>
      <c r="X780" s="8">
        <f>IF(PPG!N1240="", "", PPG!N1240)</f>
        <v>0</v>
      </c>
      <c r="Y780" s="9">
        <f>IF(PPG!O1240="", "", PPG!O1240)</f>
        <v>0</v>
      </c>
      <c r="Z780" s="8">
        <f>IF(PPG!Q1240="", "", PPG!Q1240)</f>
        <v>1.016</v>
      </c>
      <c r="AA780" s="9">
        <f>IF(PPG!R1240="", "", PPG!R1240)</f>
        <v>50.8</v>
      </c>
      <c r="AB780" s="8">
        <f>IF(PPG!S1240="", "", PPG!S1240)</f>
        <v>0</v>
      </c>
      <c r="AC780" s="9">
        <f>IF(PPG!T1240="", "", PPG!T1240)</f>
        <v>0</v>
      </c>
      <c r="AD780" s="8">
        <f>IF(PPG!U1240="", "", PPG!U1240)</f>
        <v>0</v>
      </c>
      <c r="AE780" s="9">
        <f>IF(PPG!V1240="", "", PPG!V1240)</f>
        <v>0</v>
      </c>
      <c r="AF780" s="8">
        <f>IF(PPG!W1240="", "", PPG!W1240)</f>
        <v>0</v>
      </c>
      <c r="AG780" s="9">
        <f>IF(PPG!X1240="", "", PPG!X1240)</f>
        <v>0</v>
      </c>
      <c r="AH780" s="8">
        <f>IF(PPG!Y1240="", "", PPG!Y1240)</f>
        <v>0</v>
      </c>
      <c r="AI780" s="9">
        <f>IF(PPG!Z1240="", "", PPG!Z1240)</f>
        <v>0</v>
      </c>
      <c r="AJ780" s="30" t="str">
        <f>IF(D780&lt;&gt;"",D780*I780, "0.00")</f>
        <v>0.00</v>
      </c>
      <c r="AK780" s="7" t="str">
        <f>IF(D780&lt;&gt;"",D780, "0")</f>
        <v>0</v>
      </c>
      <c r="AL780" s="7" t="str">
        <f>IF(D780&lt;&gt;"",D780*K780, "0")</f>
        <v>0</v>
      </c>
    </row>
    <row r="781" spans="1:38">
      <c r="A781" s="7">
        <f>IF(OUT!C1697="", "", OUT!C1697)</f>
        <v>711</v>
      </c>
      <c r="B781" s="18">
        <f>IF(OUT!A1697="", "", OUT!A1697)</f>
        <v>96498</v>
      </c>
      <c r="C781" s="7" t="str">
        <f>IF(OUT!D1697="", "", OUT!D1697)</f>
        <v>M</v>
      </c>
      <c r="D781" s="25"/>
      <c r="E781" s="7" t="str">
        <f>IF(OUT!E1697="", "", OUT!E1697)</f>
        <v>50 TRAY</v>
      </c>
      <c r="F781" s="22" t="str">
        <f>IF(OUT!AE1697="NEW", "✷", "")</f>
        <v>✷</v>
      </c>
      <c r="G781" t="str">
        <f>IF(OUT!B1697="", "", OUT!B1697)</f>
        <v>IMPATIENS SUNPATIENS COMPACT PURPLE CANDY</v>
      </c>
      <c r="H781" s="19">
        <f>IF(AND($K$3=1,$K$4="N"),P781,IF(AND($K$3=2,$K$4="N"),R781,IF(AND($K$3=3,$K$4="N"),T781,IF(AND($K$3=4,$K$4="N"),V781,IF(AND($K$3=5,$K$4="N"),X781,IF(AND($K$3=1,$K$4="Y"),Z781,IF(AND($K$3=2,$K$4="Y"),AB781,IF(AND($K$3=3,$K$4="Y"),AD781,IF(AND($K$3=4,$K$4="Y"),AF781,IF(AND($K$3=5,$K$4="Y"),AH781,"FALSE"))))))))))</f>
        <v>1.016</v>
      </c>
      <c r="I781" s="20">
        <f>IF(AND($K$3=1,$K$4="N"),Q781,IF(AND($K$3=2,$K$4="N"),S781,IF(AND($K$3=3,$K$4="N"),U781,IF(AND($K$3=4,$K$4="N"),W781,IF(AND($K$3=5,$K$4="N"),Y781,IF(AND($K$3=1,$K$4="Y"),AA781,IF(AND($K$3=2,$K$4="Y"),AC781,IF(AND($K$3=3,$K$4="Y"),AE781,IF(AND($K$3=4,$K$4="Y"),AG781,IF(AND($K$3=5,$K$4="Y"),AI781,"FALSE"))))))))))</f>
        <v>50.8</v>
      </c>
      <c r="J781" s="34" t="str">
        <f>IF(OUT!F1697="", "", OUT!F1697)</f>
        <v/>
      </c>
      <c r="K781" s="7">
        <f>IF(OUT!P1697="", "", OUT!P1697)</f>
        <v>50</v>
      </c>
      <c r="L781" s="7" t="str">
        <f>IF(OUT!AE1697="", "", OUT!AE1697)</f>
        <v>NEW</v>
      </c>
      <c r="M781" s="7" t="str">
        <f>IF(OUT!AG1697="", "", OUT!AG1697)</f>
        <v>PAT</v>
      </c>
      <c r="N781" s="7" t="str">
        <f>IF(OUT!AQ1697="", "", OUT!AQ1697)</f>
        <v/>
      </c>
      <c r="O781" s="7" t="str">
        <f>IF(OUT!BM1697="", "", OUT!BM1697)</f>
        <v>T2</v>
      </c>
      <c r="P781" s="8">
        <f>IF(OUT!N1697="", "", OUT!N1697)</f>
        <v>1.016</v>
      </c>
      <c r="Q781" s="9">
        <f>IF(OUT!O1697="", "", OUT!O1697)</f>
        <v>50.8</v>
      </c>
      <c r="R781" s="8">
        <f>IF(PPG!H1697="", "", PPG!H1697)</f>
        <v>0</v>
      </c>
      <c r="S781" s="9">
        <f>IF(PPG!I1697="", "", PPG!I1697)</f>
        <v>0</v>
      </c>
      <c r="T781" s="8">
        <f>IF(PPG!J1697="", "", PPG!J1697)</f>
        <v>0</v>
      </c>
      <c r="U781" s="9">
        <f>IF(PPG!K1697="", "", PPG!K1697)</f>
        <v>0</v>
      </c>
      <c r="V781" s="8">
        <f>IF(PPG!L1697="", "", PPG!L1697)</f>
        <v>0</v>
      </c>
      <c r="W781" s="9">
        <f>IF(PPG!M1697="", "", PPG!M1697)</f>
        <v>0</v>
      </c>
      <c r="X781" s="8">
        <f>IF(PPG!N1697="", "", PPG!N1697)</f>
        <v>0</v>
      </c>
      <c r="Y781" s="9">
        <f>IF(PPG!O1697="", "", PPG!O1697)</f>
        <v>0</v>
      </c>
      <c r="Z781" s="8">
        <f>IF(PPG!Q1697="", "", PPG!Q1697)</f>
        <v>1.016</v>
      </c>
      <c r="AA781" s="9">
        <f>IF(PPG!R1697="", "", PPG!R1697)</f>
        <v>50.8</v>
      </c>
      <c r="AB781" s="8">
        <f>IF(PPG!S1697="", "", PPG!S1697)</f>
        <v>0</v>
      </c>
      <c r="AC781" s="9">
        <f>IF(PPG!T1697="", "", PPG!T1697)</f>
        <v>0</v>
      </c>
      <c r="AD781" s="8">
        <f>IF(PPG!U1697="", "", PPG!U1697)</f>
        <v>0</v>
      </c>
      <c r="AE781" s="9">
        <f>IF(PPG!V1697="", "", PPG!V1697)</f>
        <v>0</v>
      </c>
      <c r="AF781" s="8">
        <f>IF(PPG!W1697="", "", PPG!W1697)</f>
        <v>0</v>
      </c>
      <c r="AG781" s="9">
        <f>IF(PPG!X1697="", "", PPG!X1697)</f>
        <v>0</v>
      </c>
      <c r="AH781" s="8">
        <f>IF(PPG!Y1697="", "", PPG!Y1697)</f>
        <v>0</v>
      </c>
      <c r="AI781" s="9">
        <f>IF(PPG!Z1697="", "", PPG!Z1697)</f>
        <v>0</v>
      </c>
      <c r="AJ781" s="30" t="str">
        <f>IF(D781&lt;&gt;"",D781*I781, "0.00")</f>
        <v>0.00</v>
      </c>
      <c r="AK781" s="7" t="str">
        <f>IF(D781&lt;&gt;"",D781, "0")</f>
        <v>0</v>
      </c>
      <c r="AL781" s="7" t="str">
        <f>IF(D781&lt;&gt;"",D781*K781, "0")</f>
        <v>0</v>
      </c>
    </row>
    <row r="782" spans="1:38">
      <c r="A782" s="7">
        <f>IF(OUT!C1034="", "", OUT!C1034)</f>
        <v>711</v>
      </c>
      <c r="B782" s="18">
        <f>IF(OUT!A1034="", "", OUT!A1034)</f>
        <v>82337</v>
      </c>
      <c r="C782" s="7" t="str">
        <f>IF(OUT!D1034="", "", OUT!D1034)</f>
        <v>M</v>
      </c>
      <c r="D782" s="25"/>
      <c r="E782" s="7" t="str">
        <f>IF(OUT!E1034="", "", OUT!E1034)</f>
        <v>50 TRAY</v>
      </c>
      <c r="F782" s="22" t="str">
        <f>IF(OUT!AE1034="NEW", "✷", "")</f>
        <v/>
      </c>
      <c r="G782" t="str">
        <f>IF(OUT!B1034="", "", OUT!B1034)</f>
        <v>IMPATIENS SUNPATIENS COMPACT RED</v>
      </c>
      <c r="H782" s="19">
        <f>IF(AND($K$3=1,$K$4="N"),P782,IF(AND($K$3=2,$K$4="N"),R782,IF(AND($K$3=3,$K$4="N"),T782,IF(AND($K$3=4,$K$4="N"),V782,IF(AND($K$3=5,$K$4="N"),X782,IF(AND($K$3=1,$K$4="Y"),Z782,IF(AND($K$3=2,$K$4="Y"),AB782,IF(AND($K$3=3,$K$4="Y"),AD782,IF(AND($K$3=4,$K$4="Y"),AF782,IF(AND($K$3=5,$K$4="Y"),AH782,"FALSE"))))))))))</f>
        <v>1.016</v>
      </c>
      <c r="I782" s="20">
        <f>IF(AND($K$3=1,$K$4="N"),Q782,IF(AND($K$3=2,$K$4="N"),S782,IF(AND($K$3=3,$K$4="N"),U782,IF(AND($K$3=4,$K$4="N"),W782,IF(AND($K$3=5,$K$4="N"),Y782,IF(AND($K$3=1,$K$4="Y"),AA782,IF(AND($K$3=2,$K$4="Y"),AC782,IF(AND($K$3=3,$K$4="Y"),AE782,IF(AND($K$3=4,$K$4="Y"),AG782,IF(AND($K$3=5,$K$4="Y"),AI782,"FALSE"))))))))))</f>
        <v>50.8</v>
      </c>
      <c r="J782" s="34" t="str">
        <f>IF(OUT!F1034="", "", OUT!F1034)</f>
        <v/>
      </c>
      <c r="K782" s="7">
        <f>IF(OUT!P1034="", "", OUT!P1034)</f>
        <v>50</v>
      </c>
      <c r="L782" s="7" t="str">
        <f>IF(OUT!AE1034="", "", OUT!AE1034)</f>
        <v/>
      </c>
      <c r="M782" s="7" t="str">
        <f>IF(OUT!AG1034="", "", OUT!AG1034)</f>
        <v>PAT</v>
      </c>
      <c r="N782" s="7" t="str">
        <f>IF(OUT!AQ1034="", "", OUT!AQ1034)</f>
        <v/>
      </c>
      <c r="O782" s="7" t="str">
        <f>IF(OUT!BM1034="", "", OUT!BM1034)</f>
        <v>T2</v>
      </c>
      <c r="P782" s="8">
        <f>IF(OUT!N1034="", "", OUT!N1034)</f>
        <v>1.016</v>
      </c>
      <c r="Q782" s="9">
        <f>IF(OUT!O1034="", "", OUT!O1034)</f>
        <v>50.8</v>
      </c>
      <c r="R782" s="8">
        <f>IF(PPG!H1034="", "", PPG!H1034)</f>
        <v>0</v>
      </c>
      <c r="S782" s="9">
        <f>IF(PPG!I1034="", "", PPG!I1034)</f>
        <v>0</v>
      </c>
      <c r="T782" s="8">
        <f>IF(PPG!J1034="", "", PPG!J1034)</f>
        <v>0</v>
      </c>
      <c r="U782" s="9">
        <f>IF(PPG!K1034="", "", PPG!K1034)</f>
        <v>0</v>
      </c>
      <c r="V782" s="8">
        <f>IF(PPG!L1034="", "", PPG!L1034)</f>
        <v>0</v>
      </c>
      <c r="W782" s="9">
        <f>IF(PPG!M1034="", "", PPG!M1034)</f>
        <v>0</v>
      </c>
      <c r="X782" s="8">
        <f>IF(PPG!N1034="", "", PPG!N1034)</f>
        <v>0</v>
      </c>
      <c r="Y782" s="9">
        <f>IF(PPG!O1034="", "", PPG!O1034)</f>
        <v>0</v>
      </c>
      <c r="Z782" s="8">
        <f>IF(PPG!Q1034="", "", PPG!Q1034)</f>
        <v>1.016</v>
      </c>
      <c r="AA782" s="9">
        <f>IF(PPG!R1034="", "", PPG!R1034)</f>
        <v>50.8</v>
      </c>
      <c r="AB782" s="8">
        <f>IF(PPG!S1034="", "", PPG!S1034)</f>
        <v>0</v>
      </c>
      <c r="AC782" s="9">
        <f>IF(PPG!T1034="", "", PPG!T1034)</f>
        <v>0</v>
      </c>
      <c r="AD782" s="8">
        <f>IF(PPG!U1034="", "", PPG!U1034)</f>
        <v>0</v>
      </c>
      <c r="AE782" s="9">
        <f>IF(PPG!V1034="", "", PPG!V1034)</f>
        <v>0</v>
      </c>
      <c r="AF782" s="8">
        <f>IF(PPG!W1034="", "", PPG!W1034)</f>
        <v>0</v>
      </c>
      <c r="AG782" s="9">
        <f>IF(PPG!X1034="", "", PPG!X1034)</f>
        <v>0</v>
      </c>
      <c r="AH782" s="8">
        <f>IF(PPG!Y1034="", "", PPG!Y1034)</f>
        <v>0</v>
      </c>
      <c r="AI782" s="9">
        <f>IF(PPG!Z1034="", "", PPG!Z1034)</f>
        <v>0</v>
      </c>
      <c r="AJ782" s="30" t="str">
        <f>IF(D782&lt;&gt;"",D782*I782, "0.00")</f>
        <v>0.00</v>
      </c>
      <c r="AK782" s="7" t="str">
        <f>IF(D782&lt;&gt;"",D782, "0")</f>
        <v>0</v>
      </c>
      <c r="AL782" s="7" t="str">
        <f>IF(D782&lt;&gt;"",D782*K782, "0")</f>
        <v>0</v>
      </c>
    </row>
    <row r="783" spans="1:38">
      <c r="A783" s="7">
        <f>IF(OUT!C370="", "", OUT!C370)</f>
        <v>711</v>
      </c>
      <c r="B783" s="18">
        <f>IF(OUT!A370="", "", OUT!A370)</f>
        <v>42535</v>
      </c>
      <c r="C783" s="7" t="str">
        <f>IF(OUT!D370="", "", OUT!D370)</f>
        <v>M</v>
      </c>
      <c r="D783" s="25"/>
      <c r="E783" s="7" t="str">
        <f>IF(OUT!E370="", "", OUT!E370)</f>
        <v>50 TRAY</v>
      </c>
      <c r="F783" s="22" t="str">
        <f>IF(OUT!AE370="NEW", "✷", "")</f>
        <v/>
      </c>
      <c r="G783" t="str">
        <f>IF(OUT!B370="", "", OUT!B370)</f>
        <v>IMPATIENS SUNPATIENS COMPACT ROSE GLOW</v>
      </c>
      <c r="H783" s="19">
        <f>IF(AND($K$3=1,$K$4="N"),P783,IF(AND($K$3=2,$K$4="N"),R783,IF(AND($K$3=3,$K$4="N"),T783,IF(AND($K$3=4,$K$4="N"),V783,IF(AND($K$3=5,$K$4="N"),X783,IF(AND($K$3=1,$K$4="Y"),Z783,IF(AND($K$3=2,$K$4="Y"),AB783,IF(AND($K$3=3,$K$4="Y"),AD783,IF(AND($K$3=4,$K$4="Y"),AF783,IF(AND($K$3=5,$K$4="Y"),AH783,"FALSE"))))))))))</f>
        <v>1.016</v>
      </c>
      <c r="I783" s="20">
        <f>IF(AND($K$3=1,$K$4="N"),Q783,IF(AND($K$3=2,$K$4="N"),S783,IF(AND($K$3=3,$K$4="N"),U783,IF(AND($K$3=4,$K$4="N"),W783,IF(AND($K$3=5,$K$4="N"),Y783,IF(AND($K$3=1,$K$4="Y"),AA783,IF(AND($K$3=2,$K$4="Y"),AC783,IF(AND($K$3=3,$K$4="Y"),AE783,IF(AND($K$3=4,$K$4="Y"),AG783,IF(AND($K$3=5,$K$4="Y"),AI783,"FALSE"))))))))))</f>
        <v>50.8</v>
      </c>
      <c r="J783" s="34" t="str">
        <f>IF(OUT!F370="", "", OUT!F370)</f>
        <v/>
      </c>
      <c r="K783" s="7">
        <f>IF(OUT!P370="", "", OUT!P370)</f>
        <v>50</v>
      </c>
      <c r="L783" s="7" t="str">
        <f>IF(OUT!AE370="", "", OUT!AE370)</f>
        <v/>
      </c>
      <c r="M783" s="7" t="str">
        <f>IF(OUT!AG370="", "", OUT!AG370)</f>
        <v>PAT</v>
      </c>
      <c r="N783" s="7" t="str">
        <f>IF(OUT!AQ370="", "", OUT!AQ370)</f>
        <v/>
      </c>
      <c r="O783" s="7" t="str">
        <f>IF(OUT!BM370="", "", OUT!BM370)</f>
        <v>T2</v>
      </c>
      <c r="P783" s="8">
        <f>IF(OUT!N370="", "", OUT!N370)</f>
        <v>1.016</v>
      </c>
      <c r="Q783" s="9">
        <f>IF(OUT!O370="", "", OUT!O370)</f>
        <v>50.8</v>
      </c>
      <c r="R783" s="8">
        <f>IF(PPG!H370="", "", PPG!H370)</f>
        <v>0</v>
      </c>
      <c r="S783" s="9">
        <f>IF(PPG!I370="", "", PPG!I370)</f>
        <v>0</v>
      </c>
      <c r="T783" s="8">
        <f>IF(PPG!J370="", "", PPG!J370)</f>
        <v>0</v>
      </c>
      <c r="U783" s="9">
        <f>IF(PPG!K370="", "", PPG!K370)</f>
        <v>0</v>
      </c>
      <c r="V783" s="8">
        <f>IF(PPG!L370="", "", PPG!L370)</f>
        <v>0</v>
      </c>
      <c r="W783" s="9">
        <f>IF(PPG!M370="", "", PPG!M370)</f>
        <v>0</v>
      </c>
      <c r="X783" s="8">
        <f>IF(PPG!N370="", "", PPG!N370)</f>
        <v>0</v>
      </c>
      <c r="Y783" s="9">
        <f>IF(PPG!O370="", "", PPG!O370)</f>
        <v>0</v>
      </c>
      <c r="Z783" s="8">
        <f>IF(PPG!Q370="", "", PPG!Q370)</f>
        <v>1.016</v>
      </c>
      <c r="AA783" s="9">
        <f>IF(PPG!R370="", "", PPG!R370)</f>
        <v>50.8</v>
      </c>
      <c r="AB783" s="8">
        <f>IF(PPG!S370="", "", PPG!S370)</f>
        <v>0</v>
      </c>
      <c r="AC783" s="9">
        <f>IF(PPG!T370="", "", PPG!T370)</f>
        <v>0</v>
      </c>
      <c r="AD783" s="8">
        <f>IF(PPG!U370="", "", PPG!U370)</f>
        <v>0</v>
      </c>
      <c r="AE783" s="9">
        <f>IF(PPG!V370="", "", PPG!V370)</f>
        <v>0</v>
      </c>
      <c r="AF783" s="8">
        <f>IF(PPG!W370="", "", PPG!W370)</f>
        <v>0</v>
      </c>
      <c r="AG783" s="9">
        <f>IF(PPG!X370="", "", PPG!X370)</f>
        <v>0</v>
      </c>
      <c r="AH783" s="8">
        <f>IF(PPG!Y370="", "", PPG!Y370)</f>
        <v>0</v>
      </c>
      <c r="AI783" s="9">
        <f>IF(PPG!Z370="", "", PPG!Z370)</f>
        <v>0</v>
      </c>
      <c r="AJ783" s="30" t="str">
        <f>IF(D783&lt;&gt;"",D783*I783, "0.00")</f>
        <v>0.00</v>
      </c>
      <c r="AK783" s="7" t="str">
        <f>IF(D783&lt;&gt;"",D783, "0")</f>
        <v>0</v>
      </c>
      <c r="AL783" s="7" t="str">
        <f>IF(D783&lt;&gt;"",D783*K783, "0")</f>
        <v>0</v>
      </c>
    </row>
    <row r="784" spans="1:38">
      <c r="A784" s="7">
        <f>IF(OUT!C750="", "", OUT!C750)</f>
        <v>711</v>
      </c>
      <c r="B784" s="18">
        <f>IF(OUT!A750="", "", OUT!A750)</f>
        <v>71760</v>
      </c>
      <c r="C784" s="7" t="str">
        <f>IF(OUT!D750="", "", OUT!D750)</f>
        <v>M</v>
      </c>
      <c r="D784" s="25"/>
      <c r="E784" s="7" t="str">
        <f>IF(OUT!E750="", "", OUT!E750)</f>
        <v>50 TRAY</v>
      </c>
      <c r="F784" s="22" t="str">
        <f>IF(OUT!AE750="NEW", "✷", "")</f>
        <v/>
      </c>
      <c r="G784" t="str">
        <f>IF(OUT!B750="", "", OUT!B750)</f>
        <v>IMPATIENS SUNPATIENS COMPACT TROPICAL ROSE (Variegated Leaves)</v>
      </c>
      <c r="H784" s="19">
        <f>IF(AND($K$3=1,$K$4="N"),P784,IF(AND($K$3=2,$K$4="N"),R784,IF(AND($K$3=3,$K$4="N"),T784,IF(AND($K$3=4,$K$4="N"),V784,IF(AND($K$3=5,$K$4="N"),X784,IF(AND($K$3=1,$K$4="Y"),Z784,IF(AND($K$3=2,$K$4="Y"),AB784,IF(AND($K$3=3,$K$4="Y"),AD784,IF(AND($K$3=4,$K$4="Y"),AF784,IF(AND($K$3=5,$K$4="Y"),AH784,"FALSE"))))))))))</f>
        <v>1.016</v>
      </c>
      <c r="I784" s="20">
        <f>IF(AND($K$3=1,$K$4="N"),Q784,IF(AND($K$3=2,$K$4="N"),S784,IF(AND($K$3=3,$K$4="N"),U784,IF(AND($K$3=4,$K$4="N"),W784,IF(AND($K$3=5,$K$4="N"),Y784,IF(AND($K$3=1,$K$4="Y"),AA784,IF(AND($K$3=2,$K$4="Y"),AC784,IF(AND($K$3=3,$K$4="Y"),AE784,IF(AND($K$3=4,$K$4="Y"),AG784,IF(AND($K$3=5,$K$4="Y"),AI784,"FALSE"))))))))))</f>
        <v>50.8</v>
      </c>
      <c r="J784" s="34" t="str">
        <f>IF(OUT!F750="", "", OUT!F750)</f>
        <v/>
      </c>
      <c r="K784" s="7">
        <f>IF(OUT!P750="", "", OUT!P750)</f>
        <v>50</v>
      </c>
      <c r="L784" s="7" t="str">
        <f>IF(OUT!AE750="", "", OUT!AE750)</f>
        <v/>
      </c>
      <c r="M784" s="7" t="str">
        <f>IF(OUT!AG750="", "", OUT!AG750)</f>
        <v>PAT</v>
      </c>
      <c r="N784" s="7" t="str">
        <f>IF(OUT!AQ750="", "", OUT!AQ750)</f>
        <v/>
      </c>
      <c r="O784" s="7" t="str">
        <f>IF(OUT!BM750="", "", OUT!BM750)</f>
        <v>T2</v>
      </c>
      <c r="P784" s="8">
        <f>IF(OUT!N750="", "", OUT!N750)</f>
        <v>1.016</v>
      </c>
      <c r="Q784" s="9">
        <f>IF(OUT!O750="", "", OUT!O750)</f>
        <v>50.8</v>
      </c>
      <c r="R784" s="8">
        <f>IF(PPG!H750="", "", PPG!H750)</f>
        <v>0</v>
      </c>
      <c r="S784" s="9">
        <f>IF(PPG!I750="", "", PPG!I750)</f>
        <v>0</v>
      </c>
      <c r="T784" s="8">
        <f>IF(PPG!J750="", "", PPG!J750)</f>
        <v>0</v>
      </c>
      <c r="U784" s="9">
        <f>IF(PPG!K750="", "", PPG!K750)</f>
        <v>0</v>
      </c>
      <c r="V784" s="8">
        <f>IF(PPG!L750="", "", PPG!L750)</f>
        <v>0</v>
      </c>
      <c r="W784" s="9">
        <f>IF(PPG!M750="", "", PPG!M750)</f>
        <v>0</v>
      </c>
      <c r="X784" s="8">
        <f>IF(PPG!N750="", "", PPG!N750)</f>
        <v>0</v>
      </c>
      <c r="Y784" s="9">
        <f>IF(PPG!O750="", "", PPG!O750)</f>
        <v>0</v>
      </c>
      <c r="Z784" s="8">
        <f>IF(PPG!Q750="", "", PPG!Q750)</f>
        <v>1.016</v>
      </c>
      <c r="AA784" s="9">
        <f>IF(PPG!R750="", "", PPG!R750)</f>
        <v>50.8</v>
      </c>
      <c r="AB784" s="8">
        <f>IF(PPG!S750="", "", PPG!S750)</f>
        <v>0</v>
      </c>
      <c r="AC784" s="9">
        <f>IF(PPG!T750="", "", PPG!T750)</f>
        <v>0</v>
      </c>
      <c r="AD784" s="8">
        <f>IF(PPG!U750="", "", PPG!U750)</f>
        <v>0</v>
      </c>
      <c r="AE784" s="9">
        <f>IF(PPG!V750="", "", PPG!V750)</f>
        <v>0</v>
      </c>
      <c r="AF784" s="8">
        <f>IF(PPG!W750="", "", PPG!W750)</f>
        <v>0</v>
      </c>
      <c r="AG784" s="9">
        <f>IF(PPG!X750="", "", PPG!X750)</f>
        <v>0</v>
      </c>
      <c r="AH784" s="8">
        <f>IF(PPG!Y750="", "", PPG!Y750)</f>
        <v>0</v>
      </c>
      <c r="AI784" s="9">
        <f>IF(PPG!Z750="", "", PPG!Z750)</f>
        <v>0</v>
      </c>
      <c r="AJ784" s="30" t="str">
        <f>IF(D784&lt;&gt;"",D784*I784, "0.00")</f>
        <v>0.00</v>
      </c>
      <c r="AK784" s="7" t="str">
        <f>IF(D784&lt;&gt;"",D784, "0")</f>
        <v>0</v>
      </c>
      <c r="AL784" s="7" t="str">
        <f>IF(D784&lt;&gt;"",D784*K784, "0")</f>
        <v>0</v>
      </c>
    </row>
    <row r="785" spans="1:38">
      <c r="A785" s="7">
        <f>IF(OUT!C1192="", "", OUT!C1192)</f>
        <v>711</v>
      </c>
      <c r="B785" s="18">
        <f>IF(OUT!A1192="", "", OUT!A1192)</f>
        <v>86275</v>
      </c>
      <c r="C785" s="7" t="str">
        <f>IF(OUT!D1192="", "", OUT!D1192)</f>
        <v>M</v>
      </c>
      <c r="D785" s="25"/>
      <c r="E785" s="7" t="str">
        <f>IF(OUT!E1192="", "", OUT!E1192)</f>
        <v>50 TRAY</v>
      </c>
      <c r="F785" s="22" t="str">
        <f>IF(OUT!AE1192="NEW", "✷", "")</f>
        <v/>
      </c>
      <c r="G785" t="str">
        <f>IF(OUT!B1192="", "", OUT!B1192)</f>
        <v>IMPATIENS SUNPATIENS VIGOROUS CLEAR WHITE (WAS SPREADING)</v>
      </c>
      <c r="H785" s="19">
        <f>IF(AND($K$3=1,$K$4="N"),P785,IF(AND($K$3=2,$K$4="N"),R785,IF(AND($K$3=3,$K$4="N"),T785,IF(AND($K$3=4,$K$4="N"),V785,IF(AND($K$3=5,$K$4="N"),X785,IF(AND($K$3=1,$K$4="Y"),Z785,IF(AND($K$3=2,$K$4="Y"),AB785,IF(AND($K$3=3,$K$4="Y"),AD785,IF(AND($K$3=4,$K$4="Y"),AF785,IF(AND($K$3=5,$K$4="Y"),AH785,"FALSE"))))))))))</f>
        <v>1.016</v>
      </c>
      <c r="I785" s="20">
        <f>IF(AND($K$3=1,$K$4="N"),Q785,IF(AND($K$3=2,$K$4="N"),S785,IF(AND($K$3=3,$K$4="N"),U785,IF(AND($K$3=4,$K$4="N"),W785,IF(AND($K$3=5,$K$4="N"),Y785,IF(AND($K$3=1,$K$4="Y"),AA785,IF(AND($K$3=2,$K$4="Y"),AC785,IF(AND($K$3=3,$K$4="Y"),AE785,IF(AND($K$3=4,$K$4="Y"),AG785,IF(AND($K$3=5,$K$4="Y"),AI785,"FALSE"))))))))))</f>
        <v>50.8</v>
      </c>
      <c r="J785" s="34" t="str">
        <f>IF(OUT!F1192="", "", OUT!F1192)</f>
        <v/>
      </c>
      <c r="K785" s="7">
        <f>IF(OUT!P1192="", "", OUT!P1192)</f>
        <v>50</v>
      </c>
      <c r="L785" s="7" t="str">
        <f>IF(OUT!AE1192="", "", OUT!AE1192)</f>
        <v/>
      </c>
      <c r="M785" s="7" t="str">
        <f>IF(OUT!AG1192="", "", OUT!AG1192)</f>
        <v>PAT</v>
      </c>
      <c r="N785" s="7" t="str">
        <f>IF(OUT!AQ1192="", "", OUT!AQ1192)</f>
        <v/>
      </c>
      <c r="O785" s="7" t="str">
        <f>IF(OUT!BM1192="", "", OUT!BM1192)</f>
        <v>T2</v>
      </c>
      <c r="P785" s="8">
        <f>IF(OUT!N1192="", "", OUT!N1192)</f>
        <v>1.016</v>
      </c>
      <c r="Q785" s="9">
        <f>IF(OUT!O1192="", "", OUT!O1192)</f>
        <v>50.8</v>
      </c>
      <c r="R785" s="8">
        <f>IF(PPG!H1192="", "", PPG!H1192)</f>
        <v>0</v>
      </c>
      <c r="S785" s="9">
        <f>IF(PPG!I1192="", "", PPG!I1192)</f>
        <v>0</v>
      </c>
      <c r="T785" s="8">
        <f>IF(PPG!J1192="", "", PPG!J1192)</f>
        <v>0</v>
      </c>
      <c r="U785" s="9">
        <f>IF(PPG!K1192="", "", PPG!K1192)</f>
        <v>0</v>
      </c>
      <c r="V785" s="8">
        <f>IF(PPG!L1192="", "", PPG!L1192)</f>
        <v>0</v>
      </c>
      <c r="W785" s="9">
        <f>IF(PPG!M1192="", "", PPG!M1192)</f>
        <v>0</v>
      </c>
      <c r="X785" s="8">
        <f>IF(PPG!N1192="", "", PPG!N1192)</f>
        <v>0</v>
      </c>
      <c r="Y785" s="9">
        <f>IF(PPG!O1192="", "", PPG!O1192)</f>
        <v>0</v>
      </c>
      <c r="Z785" s="8">
        <f>IF(PPG!Q1192="", "", PPG!Q1192)</f>
        <v>1.016</v>
      </c>
      <c r="AA785" s="9">
        <f>IF(PPG!R1192="", "", PPG!R1192)</f>
        <v>50.8</v>
      </c>
      <c r="AB785" s="8">
        <f>IF(PPG!S1192="", "", PPG!S1192)</f>
        <v>0</v>
      </c>
      <c r="AC785" s="9">
        <f>IF(PPG!T1192="", "", PPG!T1192)</f>
        <v>0</v>
      </c>
      <c r="AD785" s="8">
        <f>IF(PPG!U1192="", "", PPG!U1192)</f>
        <v>0</v>
      </c>
      <c r="AE785" s="9">
        <f>IF(PPG!V1192="", "", PPG!V1192)</f>
        <v>0</v>
      </c>
      <c r="AF785" s="8">
        <f>IF(PPG!W1192="", "", PPG!W1192)</f>
        <v>0</v>
      </c>
      <c r="AG785" s="9">
        <f>IF(PPG!X1192="", "", PPG!X1192)</f>
        <v>0</v>
      </c>
      <c r="AH785" s="8">
        <f>IF(PPG!Y1192="", "", PPG!Y1192)</f>
        <v>0</v>
      </c>
      <c r="AI785" s="9">
        <f>IF(PPG!Z1192="", "", PPG!Z1192)</f>
        <v>0</v>
      </c>
      <c r="AJ785" s="30" t="str">
        <f>IF(D785&lt;&gt;"",D785*I785, "0.00")</f>
        <v>0.00</v>
      </c>
      <c r="AK785" s="7" t="str">
        <f>IF(D785&lt;&gt;"",D785, "0")</f>
        <v>0</v>
      </c>
      <c r="AL785" s="7" t="str">
        <f>IF(D785&lt;&gt;"",D785*K785, "0")</f>
        <v>0</v>
      </c>
    </row>
    <row r="786" spans="1:38">
      <c r="A786" s="7">
        <f>IF(OUT!C934="", "", OUT!C934)</f>
        <v>711</v>
      </c>
      <c r="B786" s="18">
        <f>IF(OUT!A934="", "", OUT!A934)</f>
        <v>78501</v>
      </c>
      <c r="C786" s="7" t="str">
        <f>IF(OUT!D934="", "", OUT!D934)</f>
        <v>M</v>
      </c>
      <c r="D786" s="25"/>
      <c r="E786" s="7" t="str">
        <f>IF(OUT!E934="", "", OUT!E934)</f>
        <v>50 TRAY</v>
      </c>
      <c r="F786" s="22" t="str">
        <f>IF(OUT!AE934="NEW", "✷", "")</f>
        <v/>
      </c>
      <c r="G786" t="str">
        <f>IF(OUT!B934="", "", OUT!B934)</f>
        <v>IMPATIENS SUNPATIENS VIGOROUS CORONA (WAS SPREADING)</v>
      </c>
      <c r="H786" s="19">
        <f>IF(AND($K$3=1,$K$4="N"),P786,IF(AND($K$3=2,$K$4="N"),R786,IF(AND($K$3=3,$K$4="N"),T786,IF(AND($K$3=4,$K$4="N"),V786,IF(AND($K$3=5,$K$4="N"),X786,IF(AND($K$3=1,$K$4="Y"),Z786,IF(AND($K$3=2,$K$4="Y"),AB786,IF(AND($K$3=3,$K$4="Y"),AD786,IF(AND($K$3=4,$K$4="Y"),AF786,IF(AND($K$3=5,$K$4="Y"),AH786,"FALSE"))))))))))</f>
        <v>1.016</v>
      </c>
      <c r="I786" s="20">
        <f>IF(AND($K$3=1,$K$4="N"),Q786,IF(AND($K$3=2,$K$4="N"),S786,IF(AND($K$3=3,$K$4="N"),U786,IF(AND($K$3=4,$K$4="N"),W786,IF(AND($K$3=5,$K$4="N"),Y786,IF(AND($K$3=1,$K$4="Y"),AA786,IF(AND($K$3=2,$K$4="Y"),AC786,IF(AND($K$3=3,$K$4="Y"),AE786,IF(AND($K$3=4,$K$4="Y"),AG786,IF(AND($K$3=5,$K$4="Y"),AI786,"FALSE"))))))))))</f>
        <v>50.8</v>
      </c>
      <c r="J786" s="34" t="str">
        <f>IF(OUT!F934="", "", OUT!F934)</f>
        <v/>
      </c>
      <c r="K786" s="7">
        <f>IF(OUT!P934="", "", OUT!P934)</f>
        <v>50</v>
      </c>
      <c r="L786" s="7" t="str">
        <f>IF(OUT!AE934="", "", OUT!AE934)</f>
        <v/>
      </c>
      <c r="M786" s="7" t="str">
        <f>IF(OUT!AG934="", "", OUT!AG934)</f>
        <v>PAT</v>
      </c>
      <c r="N786" s="7" t="str">
        <f>IF(OUT!AQ934="", "", OUT!AQ934)</f>
        <v/>
      </c>
      <c r="O786" s="7" t="str">
        <f>IF(OUT!BM934="", "", OUT!BM934)</f>
        <v>T2</v>
      </c>
      <c r="P786" s="8">
        <f>IF(OUT!N934="", "", OUT!N934)</f>
        <v>1.016</v>
      </c>
      <c r="Q786" s="9">
        <f>IF(OUT!O934="", "", OUT!O934)</f>
        <v>50.8</v>
      </c>
      <c r="R786" s="8">
        <f>IF(PPG!H934="", "", PPG!H934)</f>
        <v>0</v>
      </c>
      <c r="S786" s="9">
        <f>IF(PPG!I934="", "", PPG!I934)</f>
        <v>0</v>
      </c>
      <c r="T786" s="8">
        <f>IF(PPG!J934="", "", PPG!J934)</f>
        <v>0</v>
      </c>
      <c r="U786" s="9">
        <f>IF(PPG!K934="", "", PPG!K934)</f>
        <v>0</v>
      </c>
      <c r="V786" s="8">
        <f>IF(PPG!L934="", "", PPG!L934)</f>
        <v>0</v>
      </c>
      <c r="W786" s="9">
        <f>IF(PPG!M934="", "", PPG!M934)</f>
        <v>0</v>
      </c>
      <c r="X786" s="8">
        <f>IF(PPG!N934="", "", PPG!N934)</f>
        <v>0</v>
      </c>
      <c r="Y786" s="9">
        <f>IF(PPG!O934="", "", PPG!O934)</f>
        <v>0</v>
      </c>
      <c r="Z786" s="8">
        <f>IF(PPG!Q934="", "", PPG!Q934)</f>
        <v>1.016</v>
      </c>
      <c r="AA786" s="9">
        <f>IF(PPG!R934="", "", PPG!R934)</f>
        <v>50.8</v>
      </c>
      <c r="AB786" s="8">
        <f>IF(PPG!S934="", "", PPG!S934)</f>
        <v>0</v>
      </c>
      <c r="AC786" s="9">
        <f>IF(PPG!T934="", "", PPG!T934)</f>
        <v>0</v>
      </c>
      <c r="AD786" s="8">
        <f>IF(PPG!U934="", "", PPG!U934)</f>
        <v>0</v>
      </c>
      <c r="AE786" s="9">
        <f>IF(PPG!V934="", "", PPG!V934)</f>
        <v>0</v>
      </c>
      <c r="AF786" s="8">
        <f>IF(PPG!W934="", "", PPG!W934)</f>
        <v>0</v>
      </c>
      <c r="AG786" s="9">
        <f>IF(PPG!X934="", "", PPG!X934)</f>
        <v>0</v>
      </c>
      <c r="AH786" s="8">
        <f>IF(PPG!Y934="", "", PPG!Y934)</f>
        <v>0</v>
      </c>
      <c r="AI786" s="9">
        <f>IF(PPG!Z934="", "", PPG!Z934)</f>
        <v>0</v>
      </c>
      <c r="AJ786" s="30" t="str">
        <f>IF(D786&lt;&gt;"",D786*I786, "0.00")</f>
        <v>0.00</v>
      </c>
      <c r="AK786" s="7" t="str">
        <f>IF(D786&lt;&gt;"",D786, "0")</f>
        <v>0</v>
      </c>
      <c r="AL786" s="7" t="str">
        <f>IF(D786&lt;&gt;"",D786*K786, "0")</f>
        <v>0</v>
      </c>
    </row>
    <row r="787" spans="1:38">
      <c r="A787" s="7">
        <f>IF(OUT!C308="", "", OUT!C308)</f>
        <v>711</v>
      </c>
      <c r="B787" s="18">
        <f>IF(OUT!A308="", "", OUT!A308)</f>
        <v>41184</v>
      </c>
      <c r="C787" s="7" t="str">
        <f>IF(OUT!D308="", "", OUT!D308)</f>
        <v>M</v>
      </c>
      <c r="D787" s="25"/>
      <c r="E787" s="7" t="str">
        <f>IF(OUT!E308="", "", OUT!E308)</f>
        <v>50 TRAY</v>
      </c>
      <c r="F787" s="22" t="str">
        <f>IF(OUT!AE308="NEW", "✷", "")</f>
        <v/>
      </c>
      <c r="G787" t="str">
        <f>IF(OUT!B308="", "", OUT!B308)</f>
        <v>IMPATIENS SUNPATIENS VIGOROUS LAVENDER SPLASH</v>
      </c>
      <c r="H787" s="19">
        <f>IF(AND($K$3=1,$K$4="N"),P787,IF(AND($K$3=2,$K$4="N"),R787,IF(AND($K$3=3,$K$4="N"),T787,IF(AND($K$3=4,$K$4="N"),V787,IF(AND($K$3=5,$K$4="N"),X787,IF(AND($K$3=1,$K$4="Y"),Z787,IF(AND($K$3=2,$K$4="Y"),AB787,IF(AND($K$3=3,$K$4="Y"),AD787,IF(AND($K$3=4,$K$4="Y"),AF787,IF(AND($K$3=5,$K$4="Y"),AH787,"FALSE"))))))))))</f>
        <v>1.016</v>
      </c>
      <c r="I787" s="20">
        <f>IF(AND($K$3=1,$K$4="N"),Q787,IF(AND($K$3=2,$K$4="N"),S787,IF(AND($K$3=3,$K$4="N"),U787,IF(AND($K$3=4,$K$4="N"),W787,IF(AND($K$3=5,$K$4="N"),Y787,IF(AND($K$3=1,$K$4="Y"),AA787,IF(AND($K$3=2,$K$4="Y"),AC787,IF(AND($K$3=3,$K$4="Y"),AE787,IF(AND($K$3=4,$K$4="Y"),AG787,IF(AND($K$3=5,$K$4="Y"),AI787,"FALSE"))))))))))</f>
        <v>50.8</v>
      </c>
      <c r="J787" s="34" t="str">
        <f>IF(OUT!F308="", "", OUT!F308)</f>
        <v/>
      </c>
      <c r="K787" s="7">
        <f>IF(OUT!P308="", "", OUT!P308)</f>
        <v>50</v>
      </c>
      <c r="L787" s="7" t="str">
        <f>IF(OUT!AE308="", "", OUT!AE308)</f>
        <v/>
      </c>
      <c r="M787" s="7" t="str">
        <f>IF(OUT!AG308="", "", OUT!AG308)</f>
        <v>PAT</v>
      </c>
      <c r="N787" s="7" t="str">
        <f>IF(OUT!AQ308="", "", OUT!AQ308)</f>
        <v/>
      </c>
      <c r="O787" s="7" t="str">
        <f>IF(OUT!BM308="", "", OUT!BM308)</f>
        <v>T2</v>
      </c>
      <c r="P787" s="8">
        <f>IF(OUT!N308="", "", OUT!N308)</f>
        <v>1.016</v>
      </c>
      <c r="Q787" s="9">
        <f>IF(OUT!O308="", "", OUT!O308)</f>
        <v>50.8</v>
      </c>
      <c r="R787" s="8">
        <f>IF(PPG!H308="", "", PPG!H308)</f>
        <v>0</v>
      </c>
      <c r="S787" s="9">
        <f>IF(PPG!I308="", "", PPG!I308)</f>
        <v>0</v>
      </c>
      <c r="T787" s="8">
        <f>IF(PPG!J308="", "", PPG!J308)</f>
        <v>0</v>
      </c>
      <c r="U787" s="9">
        <f>IF(PPG!K308="", "", PPG!K308)</f>
        <v>0</v>
      </c>
      <c r="V787" s="8">
        <f>IF(PPG!L308="", "", PPG!L308)</f>
        <v>0</v>
      </c>
      <c r="W787" s="9">
        <f>IF(PPG!M308="", "", PPG!M308)</f>
        <v>0</v>
      </c>
      <c r="X787" s="8">
        <f>IF(PPG!N308="", "", PPG!N308)</f>
        <v>0</v>
      </c>
      <c r="Y787" s="9">
        <f>IF(PPG!O308="", "", PPG!O308)</f>
        <v>0</v>
      </c>
      <c r="Z787" s="8">
        <f>IF(PPG!Q308="", "", PPG!Q308)</f>
        <v>1.016</v>
      </c>
      <c r="AA787" s="9">
        <f>IF(PPG!R308="", "", PPG!R308)</f>
        <v>50.8</v>
      </c>
      <c r="AB787" s="8">
        <f>IF(PPG!S308="", "", PPG!S308)</f>
        <v>0</v>
      </c>
      <c r="AC787" s="9">
        <f>IF(PPG!T308="", "", PPG!T308)</f>
        <v>0</v>
      </c>
      <c r="AD787" s="8">
        <f>IF(PPG!U308="", "", PPG!U308)</f>
        <v>0</v>
      </c>
      <c r="AE787" s="9">
        <f>IF(PPG!V308="", "", PPG!V308)</f>
        <v>0</v>
      </c>
      <c r="AF787" s="8">
        <f>IF(PPG!W308="", "", PPG!W308)</f>
        <v>0</v>
      </c>
      <c r="AG787" s="9">
        <f>IF(PPG!X308="", "", PPG!X308)</f>
        <v>0</v>
      </c>
      <c r="AH787" s="8">
        <f>IF(PPG!Y308="", "", PPG!Y308)</f>
        <v>0</v>
      </c>
      <c r="AI787" s="9">
        <f>IF(PPG!Z308="", "", PPG!Z308)</f>
        <v>0</v>
      </c>
      <c r="AJ787" s="30" t="str">
        <f>IF(D787&lt;&gt;"",D787*I787, "0.00")</f>
        <v>0.00</v>
      </c>
      <c r="AK787" s="7" t="str">
        <f>IF(D787&lt;&gt;"",D787, "0")</f>
        <v>0</v>
      </c>
      <c r="AL787" s="7" t="str">
        <f>IF(D787&lt;&gt;"",D787*K787, "0")</f>
        <v>0</v>
      </c>
    </row>
    <row r="788" spans="1:38">
      <c r="A788" s="7">
        <f>IF(OUT!C886="", "", OUT!C886)</f>
        <v>711</v>
      </c>
      <c r="B788" s="18">
        <f>IF(OUT!A886="", "", OUT!A886)</f>
        <v>76787</v>
      </c>
      <c r="C788" s="7" t="str">
        <f>IF(OUT!D886="", "", OUT!D886)</f>
        <v>M</v>
      </c>
      <c r="D788" s="25"/>
      <c r="E788" s="7" t="str">
        <f>IF(OUT!E886="", "", OUT!E886)</f>
        <v>50 TRAY</v>
      </c>
      <c r="F788" s="22" t="str">
        <f>IF(OUT!AE886="NEW", "✷", "")</f>
        <v/>
      </c>
      <c r="G788" t="str">
        <f>IF(OUT!B886="", "", OUT!B886)</f>
        <v>IMPATIENS SUNPATIENS VIGOROUS ORANGE</v>
      </c>
      <c r="H788" s="19">
        <f>IF(AND($K$3=1,$K$4="N"),P788,IF(AND($K$3=2,$K$4="N"),R788,IF(AND($K$3=3,$K$4="N"),T788,IF(AND($K$3=4,$K$4="N"),V788,IF(AND($K$3=5,$K$4="N"),X788,IF(AND($K$3=1,$K$4="Y"),Z788,IF(AND($K$3=2,$K$4="Y"),AB788,IF(AND($K$3=3,$K$4="Y"),AD788,IF(AND($K$3=4,$K$4="Y"),AF788,IF(AND($K$3=5,$K$4="Y"),AH788,"FALSE"))))))))))</f>
        <v>1.016</v>
      </c>
      <c r="I788" s="20">
        <f>IF(AND($K$3=1,$K$4="N"),Q788,IF(AND($K$3=2,$K$4="N"),S788,IF(AND($K$3=3,$K$4="N"),U788,IF(AND($K$3=4,$K$4="N"),W788,IF(AND($K$3=5,$K$4="N"),Y788,IF(AND($K$3=1,$K$4="Y"),AA788,IF(AND($K$3=2,$K$4="Y"),AC788,IF(AND($K$3=3,$K$4="Y"),AE788,IF(AND($K$3=4,$K$4="Y"),AG788,IF(AND($K$3=5,$K$4="Y"),AI788,"FALSE"))))))))))</f>
        <v>50.8</v>
      </c>
      <c r="J788" s="34" t="str">
        <f>IF(OUT!F886="", "", OUT!F886)</f>
        <v/>
      </c>
      <c r="K788" s="7">
        <f>IF(OUT!P886="", "", OUT!P886)</f>
        <v>50</v>
      </c>
      <c r="L788" s="7" t="str">
        <f>IF(OUT!AE886="", "", OUT!AE886)</f>
        <v/>
      </c>
      <c r="M788" s="7" t="str">
        <f>IF(OUT!AG886="", "", OUT!AG886)</f>
        <v>PAT</v>
      </c>
      <c r="N788" s="7" t="str">
        <f>IF(OUT!AQ886="", "", OUT!AQ886)</f>
        <v/>
      </c>
      <c r="O788" s="7" t="str">
        <f>IF(OUT!BM886="", "", OUT!BM886)</f>
        <v>T2</v>
      </c>
      <c r="P788" s="8">
        <f>IF(OUT!N886="", "", OUT!N886)</f>
        <v>1.016</v>
      </c>
      <c r="Q788" s="9">
        <f>IF(OUT!O886="", "", OUT!O886)</f>
        <v>50.8</v>
      </c>
      <c r="R788" s="8">
        <f>IF(PPG!H886="", "", PPG!H886)</f>
        <v>0</v>
      </c>
      <c r="S788" s="9">
        <f>IF(PPG!I886="", "", PPG!I886)</f>
        <v>0</v>
      </c>
      <c r="T788" s="8">
        <f>IF(PPG!J886="", "", PPG!J886)</f>
        <v>0</v>
      </c>
      <c r="U788" s="9">
        <f>IF(PPG!K886="", "", PPG!K886)</f>
        <v>0</v>
      </c>
      <c r="V788" s="8">
        <f>IF(PPG!L886="", "", PPG!L886)</f>
        <v>0</v>
      </c>
      <c r="W788" s="9">
        <f>IF(PPG!M886="", "", PPG!M886)</f>
        <v>0</v>
      </c>
      <c r="X788" s="8">
        <f>IF(PPG!N886="", "", PPG!N886)</f>
        <v>0</v>
      </c>
      <c r="Y788" s="9">
        <f>IF(PPG!O886="", "", PPG!O886)</f>
        <v>0</v>
      </c>
      <c r="Z788" s="8">
        <f>IF(PPG!Q886="", "", PPG!Q886)</f>
        <v>1.016</v>
      </c>
      <c r="AA788" s="9">
        <f>IF(PPG!R886="", "", PPG!R886)</f>
        <v>50.8</v>
      </c>
      <c r="AB788" s="8">
        <f>IF(PPG!S886="", "", PPG!S886)</f>
        <v>0</v>
      </c>
      <c r="AC788" s="9">
        <f>IF(PPG!T886="", "", PPG!T886)</f>
        <v>0</v>
      </c>
      <c r="AD788" s="8">
        <f>IF(PPG!U886="", "", PPG!U886)</f>
        <v>0</v>
      </c>
      <c r="AE788" s="9">
        <f>IF(PPG!V886="", "", PPG!V886)</f>
        <v>0</v>
      </c>
      <c r="AF788" s="8">
        <f>IF(PPG!W886="", "", PPG!W886)</f>
        <v>0</v>
      </c>
      <c r="AG788" s="9">
        <f>IF(PPG!X886="", "", PPG!X886)</f>
        <v>0</v>
      </c>
      <c r="AH788" s="8">
        <f>IF(PPG!Y886="", "", PPG!Y886)</f>
        <v>0</v>
      </c>
      <c r="AI788" s="9">
        <f>IF(PPG!Z886="", "", PPG!Z886)</f>
        <v>0</v>
      </c>
      <c r="AJ788" s="30" t="str">
        <f>IF(D788&lt;&gt;"",D788*I788, "0.00")</f>
        <v>0.00</v>
      </c>
      <c r="AK788" s="7" t="str">
        <f>IF(D788&lt;&gt;"",D788, "0")</f>
        <v>0</v>
      </c>
      <c r="AL788" s="7" t="str">
        <f>IF(D788&lt;&gt;"",D788*K788, "0")</f>
        <v>0</v>
      </c>
    </row>
    <row r="789" spans="1:38">
      <c r="A789" s="7">
        <f>IF(OUT!C1395="", "", OUT!C1395)</f>
        <v>711</v>
      </c>
      <c r="B789" s="18">
        <f>IF(OUT!A1395="", "", OUT!A1395)</f>
        <v>90420</v>
      </c>
      <c r="C789" s="7" t="str">
        <f>IF(OUT!D1395="", "", OUT!D1395)</f>
        <v>M</v>
      </c>
      <c r="D789" s="25"/>
      <c r="E789" s="7" t="str">
        <f>IF(OUT!E1395="", "", OUT!E1395)</f>
        <v>50 TRAY</v>
      </c>
      <c r="F789" s="22" t="str">
        <f>IF(OUT!AE1395="NEW", "✷", "")</f>
        <v/>
      </c>
      <c r="G789" t="str">
        <f>IF(OUT!B1395="", "", OUT!B1395)</f>
        <v>IMPATIENS SUNPATIENS VIGOROUS ORCHID</v>
      </c>
      <c r="H789" s="19">
        <f>IF(AND($K$3=1,$K$4="N"),P789,IF(AND($K$3=2,$K$4="N"),R789,IF(AND($K$3=3,$K$4="N"),T789,IF(AND($K$3=4,$K$4="N"),V789,IF(AND($K$3=5,$K$4="N"),X789,IF(AND($K$3=1,$K$4="Y"),Z789,IF(AND($K$3=2,$K$4="Y"),AB789,IF(AND($K$3=3,$K$4="Y"),AD789,IF(AND($K$3=4,$K$4="Y"),AF789,IF(AND($K$3=5,$K$4="Y"),AH789,"FALSE"))))))))))</f>
        <v>1.016</v>
      </c>
      <c r="I789" s="20">
        <f>IF(AND($K$3=1,$K$4="N"),Q789,IF(AND($K$3=2,$K$4="N"),S789,IF(AND($K$3=3,$K$4="N"),U789,IF(AND($K$3=4,$K$4="N"),W789,IF(AND($K$3=5,$K$4="N"),Y789,IF(AND($K$3=1,$K$4="Y"),AA789,IF(AND($K$3=2,$K$4="Y"),AC789,IF(AND($K$3=3,$K$4="Y"),AE789,IF(AND($K$3=4,$K$4="Y"),AG789,IF(AND($K$3=5,$K$4="Y"),AI789,"FALSE"))))))))))</f>
        <v>50.8</v>
      </c>
      <c r="J789" s="34" t="str">
        <f>IF(OUT!F1395="", "", OUT!F1395)</f>
        <v/>
      </c>
      <c r="K789" s="7">
        <f>IF(OUT!P1395="", "", OUT!P1395)</f>
        <v>50</v>
      </c>
      <c r="L789" s="7" t="str">
        <f>IF(OUT!AE1395="", "", OUT!AE1395)</f>
        <v/>
      </c>
      <c r="M789" s="7" t="str">
        <f>IF(OUT!AG1395="", "", OUT!AG1395)</f>
        <v>PAT</v>
      </c>
      <c r="N789" s="7" t="str">
        <f>IF(OUT!AQ1395="", "", OUT!AQ1395)</f>
        <v/>
      </c>
      <c r="O789" s="7" t="str">
        <f>IF(OUT!BM1395="", "", OUT!BM1395)</f>
        <v>T2</v>
      </c>
      <c r="P789" s="8">
        <f>IF(OUT!N1395="", "", OUT!N1395)</f>
        <v>1.016</v>
      </c>
      <c r="Q789" s="9">
        <f>IF(OUT!O1395="", "", OUT!O1395)</f>
        <v>50.8</v>
      </c>
      <c r="R789" s="8">
        <f>IF(PPG!H1395="", "", PPG!H1395)</f>
        <v>0</v>
      </c>
      <c r="S789" s="9">
        <f>IF(PPG!I1395="", "", PPG!I1395)</f>
        <v>0</v>
      </c>
      <c r="T789" s="8">
        <f>IF(PPG!J1395="", "", PPG!J1395)</f>
        <v>0</v>
      </c>
      <c r="U789" s="9">
        <f>IF(PPG!K1395="", "", PPG!K1395)</f>
        <v>0</v>
      </c>
      <c r="V789" s="8">
        <f>IF(PPG!L1395="", "", PPG!L1395)</f>
        <v>0</v>
      </c>
      <c r="W789" s="9">
        <f>IF(PPG!M1395="", "", PPG!M1395)</f>
        <v>0</v>
      </c>
      <c r="X789" s="8">
        <f>IF(PPG!N1395="", "", PPG!N1395)</f>
        <v>0</v>
      </c>
      <c r="Y789" s="9">
        <f>IF(PPG!O1395="", "", PPG!O1395)</f>
        <v>0</v>
      </c>
      <c r="Z789" s="8">
        <f>IF(PPG!Q1395="", "", PPG!Q1395)</f>
        <v>1.016</v>
      </c>
      <c r="AA789" s="9">
        <f>IF(PPG!R1395="", "", PPG!R1395)</f>
        <v>50.8</v>
      </c>
      <c r="AB789" s="8">
        <f>IF(PPG!S1395="", "", PPG!S1395)</f>
        <v>0</v>
      </c>
      <c r="AC789" s="9">
        <f>IF(PPG!T1395="", "", PPG!T1395)</f>
        <v>0</v>
      </c>
      <c r="AD789" s="8">
        <f>IF(PPG!U1395="", "", PPG!U1395)</f>
        <v>0</v>
      </c>
      <c r="AE789" s="9">
        <f>IF(PPG!V1395="", "", PPG!V1395)</f>
        <v>0</v>
      </c>
      <c r="AF789" s="8">
        <f>IF(PPG!W1395="", "", PPG!W1395)</f>
        <v>0</v>
      </c>
      <c r="AG789" s="9">
        <f>IF(PPG!X1395="", "", PPG!X1395)</f>
        <v>0</v>
      </c>
      <c r="AH789" s="8">
        <f>IF(PPG!Y1395="", "", PPG!Y1395)</f>
        <v>0</v>
      </c>
      <c r="AI789" s="9">
        <f>IF(PPG!Z1395="", "", PPG!Z1395)</f>
        <v>0</v>
      </c>
      <c r="AJ789" s="30" t="str">
        <f>IF(D789&lt;&gt;"",D789*I789, "0.00")</f>
        <v>0.00</v>
      </c>
      <c r="AK789" s="7" t="str">
        <f>IF(D789&lt;&gt;"",D789, "0")</f>
        <v>0</v>
      </c>
      <c r="AL789" s="7" t="str">
        <f>IF(D789&lt;&gt;"",D789*K789, "0")</f>
        <v>0</v>
      </c>
    </row>
    <row r="790" spans="1:38">
      <c r="A790" s="7">
        <f>IF(OUT!C1698="", "", OUT!C1698)</f>
        <v>711</v>
      </c>
      <c r="B790" s="18">
        <f>IF(OUT!A1698="", "", OUT!A1698)</f>
        <v>96499</v>
      </c>
      <c r="C790" s="7" t="str">
        <f>IF(OUT!D1698="", "", OUT!D1698)</f>
        <v>M</v>
      </c>
      <c r="D790" s="25"/>
      <c r="E790" s="7" t="str">
        <f>IF(OUT!E1698="", "", OUT!E1698)</f>
        <v>50 TRAY</v>
      </c>
      <c r="F790" s="22" t="str">
        <f>IF(OUT!AE1698="NEW", "✷", "")</f>
        <v>✷</v>
      </c>
      <c r="G790" t="str">
        <f>IF(OUT!B1698="", "", OUT!B1698)</f>
        <v>IMPATIENS SUNPATIENS VIGOROUS PEACH CANDY</v>
      </c>
      <c r="H790" s="19">
        <f>IF(AND($K$3=1,$K$4="N"),P790,IF(AND($K$3=2,$K$4="N"),R790,IF(AND($K$3=3,$K$4="N"),T790,IF(AND($K$3=4,$K$4="N"),V790,IF(AND($K$3=5,$K$4="N"),X790,IF(AND($K$3=1,$K$4="Y"),Z790,IF(AND($K$3=2,$K$4="Y"),AB790,IF(AND($K$3=3,$K$4="Y"),AD790,IF(AND($K$3=4,$K$4="Y"),AF790,IF(AND($K$3=5,$K$4="Y"),AH790,"FALSE"))))))))))</f>
        <v>1.016</v>
      </c>
      <c r="I790" s="20">
        <f>IF(AND($K$3=1,$K$4="N"),Q790,IF(AND($K$3=2,$K$4="N"),S790,IF(AND($K$3=3,$K$4="N"),U790,IF(AND($K$3=4,$K$4="N"),W790,IF(AND($K$3=5,$K$4="N"),Y790,IF(AND($K$3=1,$K$4="Y"),AA790,IF(AND($K$3=2,$K$4="Y"),AC790,IF(AND($K$3=3,$K$4="Y"),AE790,IF(AND($K$3=4,$K$4="Y"),AG790,IF(AND($K$3=5,$K$4="Y"),AI790,"FALSE"))))))))))</f>
        <v>50.8</v>
      </c>
      <c r="J790" s="34" t="str">
        <f>IF(OUT!F1698="", "", OUT!F1698)</f>
        <v/>
      </c>
      <c r="K790" s="7">
        <f>IF(OUT!P1698="", "", OUT!P1698)</f>
        <v>50</v>
      </c>
      <c r="L790" s="7" t="str">
        <f>IF(OUT!AE1698="", "", OUT!AE1698)</f>
        <v>NEW</v>
      </c>
      <c r="M790" s="7" t="str">
        <f>IF(OUT!AG1698="", "", OUT!AG1698)</f>
        <v>PAT</v>
      </c>
      <c r="N790" s="7" t="str">
        <f>IF(OUT!AQ1698="", "", OUT!AQ1698)</f>
        <v/>
      </c>
      <c r="O790" s="7" t="str">
        <f>IF(OUT!BM1698="", "", OUT!BM1698)</f>
        <v>T2</v>
      </c>
      <c r="P790" s="8">
        <f>IF(OUT!N1698="", "", OUT!N1698)</f>
        <v>1.016</v>
      </c>
      <c r="Q790" s="9">
        <f>IF(OUT!O1698="", "", OUT!O1698)</f>
        <v>50.8</v>
      </c>
      <c r="R790" s="8">
        <f>IF(PPG!H1698="", "", PPG!H1698)</f>
        <v>0</v>
      </c>
      <c r="S790" s="9">
        <f>IF(PPG!I1698="", "", PPG!I1698)</f>
        <v>0</v>
      </c>
      <c r="T790" s="8">
        <f>IF(PPG!J1698="", "", PPG!J1698)</f>
        <v>0</v>
      </c>
      <c r="U790" s="9">
        <f>IF(PPG!K1698="", "", PPG!K1698)</f>
        <v>0</v>
      </c>
      <c r="V790" s="8">
        <f>IF(PPG!L1698="", "", PPG!L1698)</f>
        <v>0</v>
      </c>
      <c r="W790" s="9">
        <f>IF(PPG!M1698="", "", PPG!M1698)</f>
        <v>0</v>
      </c>
      <c r="X790" s="8">
        <f>IF(PPG!N1698="", "", PPG!N1698)</f>
        <v>0</v>
      </c>
      <c r="Y790" s="9">
        <f>IF(PPG!O1698="", "", PPG!O1698)</f>
        <v>0</v>
      </c>
      <c r="Z790" s="8">
        <f>IF(PPG!Q1698="", "", PPG!Q1698)</f>
        <v>1.016</v>
      </c>
      <c r="AA790" s="9">
        <f>IF(PPG!R1698="", "", PPG!R1698)</f>
        <v>50.8</v>
      </c>
      <c r="AB790" s="8">
        <f>IF(PPG!S1698="", "", PPG!S1698)</f>
        <v>0</v>
      </c>
      <c r="AC790" s="9">
        <f>IF(PPG!T1698="", "", PPG!T1698)</f>
        <v>0</v>
      </c>
      <c r="AD790" s="8">
        <f>IF(PPG!U1698="", "", PPG!U1698)</f>
        <v>0</v>
      </c>
      <c r="AE790" s="9">
        <f>IF(PPG!V1698="", "", PPG!V1698)</f>
        <v>0</v>
      </c>
      <c r="AF790" s="8">
        <f>IF(PPG!W1698="", "", PPG!W1698)</f>
        <v>0</v>
      </c>
      <c r="AG790" s="9">
        <f>IF(PPG!X1698="", "", PPG!X1698)</f>
        <v>0</v>
      </c>
      <c r="AH790" s="8">
        <f>IF(PPG!Y1698="", "", PPG!Y1698)</f>
        <v>0</v>
      </c>
      <c r="AI790" s="9">
        <f>IF(PPG!Z1698="", "", PPG!Z1698)</f>
        <v>0</v>
      </c>
      <c r="AJ790" s="30" t="str">
        <f>IF(D790&lt;&gt;"",D790*I790, "0.00")</f>
        <v>0.00</v>
      </c>
      <c r="AK790" s="7" t="str">
        <f>IF(D790&lt;&gt;"",D790, "0")</f>
        <v>0</v>
      </c>
      <c r="AL790" s="7" t="str">
        <f>IF(D790&lt;&gt;"",D790*K790, "0")</f>
        <v>0</v>
      </c>
    </row>
    <row r="791" spans="1:38">
      <c r="A791" s="7">
        <f>IF(OUT!C751="", "", OUT!C751)</f>
        <v>711</v>
      </c>
      <c r="B791" s="18">
        <f>IF(OUT!A751="", "", OUT!A751)</f>
        <v>71761</v>
      </c>
      <c r="C791" s="7" t="str">
        <f>IF(OUT!D751="", "", OUT!D751)</f>
        <v>M</v>
      </c>
      <c r="D791" s="25"/>
      <c r="E791" s="7" t="str">
        <f>IF(OUT!E751="", "", OUT!E751)</f>
        <v>50 TRAY</v>
      </c>
      <c r="F791" s="22" t="str">
        <f>IF(OUT!AE751="NEW", "✷", "")</f>
        <v/>
      </c>
      <c r="G791" t="str">
        <f>IF(OUT!B751="", "", OUT!B751)</f>
        <v>IMPATIENS SUNPATIENS VIGOROUS PINK KISS (WAS SPREADING)</v>
      </c>
      <c r="H791" s="19">
        <f>IF(AND($K$3=1,$K$4="N"),P791,IF(AND($K$3=2,$K$4="N"),R791,IF(AND($K$3=3,$K$4="N"),T791,IF(AND($K$3=4,$K$4="N"),V791,IF(AND($K$3=5,$K$4="N"),X791,IF(AND($K$3=1,$K$4="Y"),Z791,IF(AND($K$3=2,$K$4="Y"),AB791,IF(AND($K$3=3,$K$4="Y"),AD791,IF(AND($K$3=4,$K$4="Y"),AF791,IF(AND($K$3=5,$K$4="Y"),AH791,"FALSE"))))))))))</f>
        <v>1.016</v>
      </c>
      <c r="I791" s="20">
        <f>IF(AND($K$3=1,$K$4="N"),Q791,IF(AND($K$3=2,$K$4="N"),S791,IF(AND($K$3=3,$K$4="N"),U791,IF(AND($K$3=4,$K$4="N"),W791,IF(AND($K$3=5,$K$4="N"),Y791,IF(AND($K$3=1,$K$4="Y"),AA791,IF(AND($K$3=2,$K$4="Y"),AC791,IF(AND($K$3=3,$K$4="Y"),AE791,IF(AND($K$3=4,$K$4="Y"),AG791,IF(AND($K$3=5,$K$4="Y"),AI791,"FALSE"))))))))))</f>
        <v>50.8</v>
      </c>
      <c r="J791" s="34" t="str">
        <f>IF(OUT!F751="", "", OUT!F751)</f>
        <v/>
      </c>
      <c r="K791" s="7">
        <f>IF(OUT!P751="", "", OUT!P751)</f>
        <v>50</v>
      </c>
      <c r="L791" s="7" t="str">
        <f>IF(OUT!AE751="", "", OUT!AE751)</f>
        <v/>
      </c>
      <c r="M791" s="7" t="str">
        <f>IF(OUT!AG751="", "", OUT!AG751)</f>
        <v>PAT</v>
      </c>
      <c r="N791" s="7" t="str">
        <f>IF(OUT!AQ751="", "", OUT!AQ751)</f>
        <v/>
      </c>
      <c r="O791" s="7" t="str">
        <f>IF(OUT!BM751="", "", OUT!BM751)</f>
        <v>T2</v>
      </c>
      <c r="P791" s="8">
        <f>IF(OUT!N751="", "", OUT!N751)</f>
        <v>1.016</v>
      </c>
      <c r="Q791" s="9">
        <f>IF(OUT!O751="", "", OUT!O751)</f>
        <v>50.8</v>
      </c>
      <c r="R791" s="8">
        <f>IF(PPG!H751="", "", PPG!H751)</f>
        <v>0</v>
      </c>
      <c r="S791" s="9">
        <f>IF(PPG!I751="", "", PPG!I751)</f>
        <v>0</v>
      </c>
      <c r="T791" s="8">
        <f>IF(PPG!J751="", "", PPG!J751)</f>
        <v>0</v>
      </c>
      <c r="U791" s="9">
        <f>IF(PPG!K751="", "", PPG!K751)</f>
        <v>0</v>
      </c>
      <c r="V791" s="8">
        <f>IF(PPG!L751="", "", PPG!L751)</f>
        <v>0</v>
      </c>
      <c r="W791" s="9">
        <f>IF(PPG!M751="", "", PPG!M751)</f>
        <v>0</v>
      </c>
      <c r="X791" s="8">
        <f>IF(PPG!N751="", "", PPG!N751)</f>
        <v>0</v>
      </c>
      <c r="Y791" s="9">
        <f>IF(PPG!O751="", "", PPG!O751)</f>
        <v>0</v>
      </c>
      <c r="Z791" s="8">
        <f>IF(PPG!Q751="", "", PPG!Q751)</f>
        <v>1.016</v>
      </c>
      <c r="AA791" s="9">
        <f>IF(PPG!R751="", "", PPG!R751)</f>
        <v>50.8</v>
      </c>
      <c r="AB791" s="8">
        <f>IF(PPG!S751="", "", PPG!S751)</f>
        <v>0</v>
      </c>
      <c r="AC791" s="9">
        <f>IF(PPG!T751="", "", PPG!T751)</f>
        <v>0</v>
      </c>
      <c r="AD791" s="8">
        <f>IF(PPG!U751="", "", PPG!U751)</f>
        <v>0</v>
      </c>
      <c r="AE791" s="9">
        <f>IF(PPG!V751="", "", PPG!V751)</f>
        <v>0</v>
      </c>
      <c r="AF791" s="8">
        <f>IF(PPG!W751="", "", PPG!W751)</f>
        <v>0</v>
      </c>
      <c r="AG791" s="9">
        <f>IF(PPG!X751="", "", PPG!X751)</f>
        <v>0</v>
      </c>
      <c r="AH791" s="8">
        <f>IF(PPG!Y751="", "", PPG!Y751)</f>
        <v>0</v>
      </c>
      <c r="AI791" s="9">
        <f>IF(PPG!Z751="", "", PPG!Z751)</f>
        <v>0</v>
      </c>
      <c r="AJ791" s="30" t="str">
        <f>IF(D791&lt;&gt;"",D791*I791, "0.00")</f>
        <v>0.00</v>
      </c>
      <c r="AK791" s="7" t="str">
        <f>IF(D791&lt;&gt;"",D791, "0")</f>
        <v>0</v>
      </c>
      <c r="AL791" s="7" t="str">
        <f>IF(D791&lt;&gt;"",D791*K791, "0")</f>
        <v>0</v>
      </c>
    </row>
    <row r="792" spans="1:38">
      <c r="A792" s="7">
        <f>IF(OUT!C1699="", "", OUT!C1699)</f>
        <v>711</v>
      </c>
      <c r="B792" s="18">
        <f>IF(OUT!A1699="", "", OUT!A1699)</f>
        <v>96500</v>
      </c>
      <c r="C792" s="7" t="str">
        <f>IF(OUT!D1699="", "", OUT!D1699)</f>
        <v>M</v>
      </c>
      <c r="D792" s="25"/>
      <c r="E792" s="7" t="str">
        <f>IF(OUT!E1699="", "", OUT!E1699)</f>
        <v>50 TRAY</v>
      </c>
      <c r="F792" s="22" t="str">
        <f>IF(OUT!AE1699="NEW", "✷", "")</f>
        <v>✷</v>
      </c>
      <c r="G792" t="str">
        <f>IF(OUT!B1699="", "", OUT!B1699)</f>
        <v>IMPATIENS SUNPATIENS VIGOROUS PRETTY PINK</v>
      </c>
      <c r="H792" s="19">
        <f>IF(AND($K$3=1,$K$4="N"),P792,IF(AND($K$3=2,$K$4="N"),R792,IF(AND($K$3=3,$K$4="N"),T792,IF(AND($K$3=4,$K$4="N"),V792,IF(AND($K$3=5,$K$4="N"),X792,IF(AND($K$3=1,$K$4="Y"),Z792,IF(AND($K$3=2,$K$4="Y"),AB792,IF(AND($K$3=3,$K$4="Y"),AD792,IF(AND($K$3=4,$K$4="Y"),AF792,IF(AND($K$3=5,$K$4="Y"),AH792,"FALSE"))))))))))</f>
        <v>1.016</v>
      </c>
      <c r="I792" s="20">
        <f>IF(AND($K$3=1,$K$4="N"),Q792,IF(AND($K$3=2,$K$4="N"),S792,IF(AND($K$3=3,$K$4="N"),U792,IF(AND($K$3=4,$K$4="N"),W792,IF(AND($K$3=5,$K$4="N"),Y792,IF(AND($K$3=1,$K$4="Y"),AA792,IF(AND($K$3=2,$K$4="Y"),AC792,IF(AND($K$3=3,$K$4="Y"),AE792,IF(AND($K$3=4,$K$4="Y"),AG792,IF(AND($K$3=5,$K$4="Y"),AI792,"FALSE"))))))))))</f>
        <v>50.8</v>
      </c>
      <c r="J792" s="34" t="str">
        <f>IF(OUT!F1699="", "", OUT!F1699)</f>
        <v/>
      </c>
      <c r="K792" s="7">
        <f>IF(OUT!P1699="", "", OUT!P1699)</f>
        <v>50</v>
      </c>
      <c r="L792" s="7" t="str">
        <f>IF(OUT!AE1699="", "", OUT!AE1699)</f>
        <v>NEW</v>
      </c>
      <c r="M792" s="7" t="str">
        <f>IF(OUT!AG1699="", "", OUT!AG1699)</f>
        <v>PAT</v>
      </c>
      <c r="N792" s="7" t="str">
        <f>IF(OUT!AQ1699="", "", OUT!AQ1699)</f>
        <v/>
      </c>
      <c r="O792" s="7" t="str">
        <f>IF(OUT!BM1699="", "", OUT!BM1699)</f>
        <v>T2</v>
      </c>
      <c r="P792" s="8">
        <f>IF(OUT!N1699="", "", OUT!N1699)</f>
        <v>1.016</v>
      </c>
      <c r="Q792" s="9">
        <f>IF(OUT!O1699="", "", OUT!O1699)</f>
        <v>50.8</v>
      </c>
      <c r="R792" s="8">
        <f>IF(PPG!H1699="", "", PPG!H1699)</f>
        <v>0</v>
      </c>
      <c r="S792" s="9">
        <f>IF(PPG!I1699="", "", PPG!I1699)</f>
        <v>0</v>
      </c>
      <c r="T792" s="8">
        <f>IF(PPG!J1699="", "", PPG!J1699)</f>
        <v>0</v>
      </c>
      <c r="U792" s="9">
        <f>IF(PPG!K1699="", "", PPG!K1699)</f>
        <v>0</v>
      </c>
      <c r="V792" s="8">
        <f>IF(PPG!L1699="", "", PPG!L1699)</f>
        <v>0</v>
      </c>
      <c r="W792" s="9">
        <f>IF(PPG!M1699="", "", PPG!M1699)</f>
        <v>0</v>
      </c>
      <c r="X792" s="8">
        <f>IF(PPG!N1699="", "", PPG!N1699)</f>
        <v>0</v>
      </c>
      <c r="Y792" s="9">
        <f>IF(PPG!O1699="", "", PPG!O1699)</f>
        <v>0</v>
      </c>
      <c r="Z792" s="8">
        <f>IF(PPG!Q1699="", "", PPG!Q1699)</f>
        <v>1.016</v>
      </c>
      <c r="AA792" s="9">
        <f>IF(PPG!R1699="", "", PPG!R1699)</f>
        <v>50.8</v>
      </c>
      <c r="AB792" s="8">
        <f>IF(PPG!S1699="", "", PPG!S1699)</f>
        <v>0</v>
      </c>
      <c r="AC792" s="9">
        <f>IF(PPG!T1699="", "", PPG!T1699)</f>
        <v>0</v>
      </c>
      <c r="AD792" s="8">
        <f>IF(PPG!U1699="", "", PPG!U1699)</f>
        <v>0</v>
      </c>
      <c r="AE792" s="9">
        <f>IF(PPG!V1699="", "", PPG!V1699)</f>
        <v>0</v>
      </c>
      <c r="AF792" s="8">
        <f>IF(PPG!W1699="", "", PPG!W1699)</f>
        <v>0</v>
      </c>
      <c r="AG792" s="9">
        <f>IF(PPG!X1699="", "", PPG!X1699)</f>
        <v>0</v>
      </c>
      <c r="AH792" s="8">
        <f>IF(PPG!Y1699="", "", PPG!Y1699)</f>
        <v>0</v>
      </c>
      <c r="AI792" s="9">
        <f>IF(PPG!Z1699="", "", PPG!Z1699)</f>
        <v>0</v>
      </c>
      <c r="AJ792" s="30" t="str">
        <f>IF(D792&lt;&gt;"",D792*I792, "0.00")</f>
        <v>0.00</v>
      </c>
      <c r="AK792" s="7" t="str">
        <f>IF(D792&lt;&gt;"",D792, "0")</f>
        <v>0</v>
      </c>
      <c r="AL792" s="7" t="str">
        <f>IF(D792&lt;&gt;"",D792*K792, "0")</f>
        <v>0</v>
      </c>
    </row>
    <row r="793" spans="1:38">
      <c r="A793" s="7">
        <f>IF(OUT!C887="", "", OUT!C887)</f>
        <v>711</v>
      </c>
      <c r="B793" s="18">
        <f>IF(OUT!A887="", "", OUT!A887)</f>
        <v>76789</v>
      </c>
      <c r="C793" s="7" t="str">
        <f>IF(OUT!D887="", "", OUT!D887)</f>
        <v>M</v>
      </c>
      <c r="D793" s="25"/>
      <c r="E793" s="7" t="str">
        <f>IF(OUT!E887="", "", OUT!E887)</f>
        <v>50 TRAY</v>
      </c>
      <c r="F793" s="22" t="str">
        <f>IF(OUT!AE887="NEW", "✷", "")</f>
        <v/>
      </c>
      <c r="G793" t="str">
        <f>IF(OUT!B887="", "", OUT!B887)</f>
        <v>IMPATIENS SUNPATIENS VIGOROUS RED</v>
      </c>
      <c r="H793" s="19">
        <f>IF(AND($K$3=1,$K$4="N"),P793,IF(AND($K$3=2,$K$4="N"),R793,IF(AND($K$3=3,$K$4="N"),T793,IF(AND($K$3=4,$K$4="N"),V793,IF(AND($K$3=5,$K$4="N"),X793,IF(AND($K$3=1,$K$4="Y"),Z793,IF(AND($K$3=2,$K$4="Y"),AB793,IF(AND($K$3=3,$K$4="Y"),AD793,IF(AND($K$3=4,$K$4="Y"),AF793,IF(AND($K$3=5,$K$4="Y"),AH793,"FALSE"))))))))))</f>
        <v>1.016</v>
      </c>
      <c r="I793" s="20">
        <f>IF(AND($K$3=1,$K$4="N"),Q793,IF(AND($K$3=2,$K$4="N"),S793,IF(AND($K$3=3,$K$4="N"),U793,IF(AND($K$3=4,$K$4="N"),W793,IF(AND($K$3=5,$K$4="N"),Y793,IF(AND($K$3=1,$K$4="Y"),AA793,IF(AND($K$3=2,$K$4="Y"),AC793,IF(AND($K$3=3,$K$4="Y"),AE793,IF(AND($K$3=4,$K$4="Y"),AG793,IF(AND($K$3=5,$K$4="Y"),AI793,"FALSE"))))))))))</f>
        <v>50.8</v>
      </c>
      <c r="J793" s="34" t="str">
        <f>IF(OUT!F887="", "", OUT!F887)</f>
        <v/>
      </c>
      <c r="K793" s="7">
        <f>IF(OUT!P887="", "", OUT!P887)</f>
        <v>50</v>
      </c>
      <c r="L793" s="7" t="str">
        <f>IF(OUT!AE887="", "", OUT!AE887)</f>
        <v/>
      </c>
      <c r="M793" s="7" t="str">
        <f>IF(OUT!AG887="", "", OUT!AG887)</f>
        <v>PAT</v>
      </c>
      <c r="N793" s="7" t="str">
        <f>IF(OUT!AQ887="", "", OUT!AQ887)</f>
        <v/>
      </c>
      <c r="O793" s="7" t="str">
        <f>IF(OUT!BM887="", "", OUT!BM887)</f>
        <v>T2</v>
      </c>
      <c r="P793" s="8">
        <f>IF(OUT!N887="", "", OUT!N887)</f>
        <v>1.016</v>
      </c>
      <c r="Q793" s="9">
        <f>IF(OUT!O887="", "", OUT!O887)</f>
        <v>50.8</v>
      </c>
      <c r="R793" s="8">
        <f>IF(PPG!H887="", "", PPG!H887)</f>
        <v>0</v>
      </c>
      <c r="S793" s="9">
        <f>IF(PPG!I887="", "", PPG!I887)</f>
        <v>0</v>
      </c>
      <c r="T793" s="8">
        <f>IF(PPG!J887="", "", PPG!J887)</f>
        <v>0</v>
      </c>
      <c r="U793" s="9">
        <f>IF(PPG!K887="", "", PPG!K887)</f>
        <v>0</v>
      </c>
      <c r="V793" s="8">
        <f>IF(PPG!L887="", "", PPG!L887)</f>
        <v>0</v>
      </c>
      <c r="W793" s="9">
        <f>IF(PPG!M887="", "", PPG!M887)</f>
        <v>0</v>
      </c>
      <c r="X793" s="8">
        <f>IF(PPG!N887="", "", PPG!N887)</f>
        <v>0</v>
      </c>
      <c r="Y793" s="9">
        <f>IF(PPG!O887="", "", PPG!O887)</f>
        <v>0</v>
      </c>
      <c r="Z793" s="8">
        <f>IF(PPG!Q887="", "", PPG!Q887)</f>
        <v>1.016</v>
      </c>
      <c r="AA793" s="9">
        <f>IF(PPG!R887="", "", PPG!R887)</f>
        <v>50.8</v>
      </c>
      <c r="AB793" s="8">
        <f>IF(PPG!S887="", "", PPG!S887)</f>
        <v>0</v>
      </c>
      <c r="AC793" s="9">
        <f>IF(PPG!T887="", "", PPG!T887)</f>
        <v>0</v>
      </c>
      <c r="AD793" s="8">
        <f>IF(PPG!U887="", "", PPG!U887)</f>
        <v>0</v>
      </c>
      <c r="AE793" s="9">
        <f>IF(PPG!V887="", "", PPG!V887)</f>
        <v>0</v>
      </c>
      <c r="AF793" s="8">
        <f>IF(PPG!W887="", "", PPG!W887)</f>
        <v>0</v>
      </c>
      <c r="AG793" s="9">
        <f>IF(PPG!X887="", "", PPG!X887)</f>
        <v>0</v>
      </c>
      <c r="AH793" s="8">
        <f>IF(PPG!Y887="", "", PPG!Y887)</f>
        <v>0</v>
      </c>
      <c r="AI793" s="9">
        <f>IF(PPG!Z887="", "", PPG!Z887)</f>
        <v>0</v>
      </c>
      <c r="AJ793" s="30" t="str">
        <f>IF(D793&lt;&gt;"",D793*I793, "0.00")</f>
        <v>0.00</v>
      </c>
      <c r="AK793" s="7" t="str">
        <f>IF(D793&lt;&gt;"",D793, "0")</f>
        <v>0</v>
      </c>
      <c r="AL793" s="7" t="str">
        <f>IF(D793&lt;&gt;"",D793*K793, "0")</f>
        <v>0</v>
      </c>
    </row>
    <row r="794" spans="1:38">
      <c r="A794" s="7">
        <f>IF(OUT!C1396="", "", OUT!C1396)</f>
        <v>711</v>
      </c>
      <c r="B794" s="18">
        <f>IF(OUT!A1396="", "", OUT!A1396)</f>
        <v>90421</v>
      </c>
      <c r="C794" s="7" t="str">
        <f>IF(OUT!D1396="", "", OUT!D1396)</f>
        <v>M</v>
      </c>
      <c r="D794" s="25"/>
      <c r="E794" s="7" t="str">
        <f>IF(OUT!E1396="", "", OUT!E1396)</f>
        <v>50 TRAY</v>
      </c>
      <c r="F794" s="22" t="str">
        <f>IF(OUT!AE1396="NEW", "✷", "")</f>
        <v/>
      </c>
      <c r="G794" t="str">
        <f>IF(OUT!B1396="", "", OUT!B1396)</f>
        <v>IMPATIENS SUNPATIENS VIGOROUS ROSE PINK</v>
      </c>
      <c r="H794" s="19">
        <f>IF(AND($K$3=1,$K$4="N"),P794,IF(AND($K$3=2,$K$4="N"),R794,IF(AND($K$3=3,$K$4="N"),T794,IF(AND($K$3=4,$K$4="N"),V794,IF(AND($K$3=5,$K$4="N"),X794,IF(AND($K$3=1,$K$4="Y"),Z794,IF(AND($K$3=2,$K$4="Y"),AB794,IF(AND($K$3=3,$K$4="Y"),AD794,IF(AND($K$3=4,$K$4="Y"),AF794,IF(AND($K$3=5,$K$4="Y"),AH794,"FALSE"))))))))))</f>
        <v>1.016</v>
      </c>
      <c r="I794" s="20">
        <f>IF(AND($K$3=1,$K$4="N"),Q794,IF(AND($K$3=2,$K$4="N"),S794,IF(AND($K$3=3,$K$4="N"),U794,IF(AND($K$3=4,$K$4="N"),W794,IF(AND($K$3=5,$K$4="N"),Y794,IF(AND($K$3=1,$K$4="Y"),AA794,IF(AND($K$3=2,$K$4="Y"),AC794,IF(AND($K$3=3,$K$4="Y"),AE794,IF(AND($K$3=4,$K$4="Y"),AG794,IF(AND($K$3=5,$K$4="Y"),AI794,"FALSE"))))))))))</f>
        <v>50.8</v>
      </c>
      <c r="J794" s="34" t="str">
        <f>IF(OUT!F1396="", "", OUT!F1396)</f>
        <v/>
      </c>
      <c r="K794" s="7">
        <f>IF(OUT!P1396="", "", OUT!P1396)</f>
        <v>50</v>
      </c>
      <c r="L794" s="7" t="str">
        <f>IF(OUT!AE1396="", "", OUT!AE1396)</f>
        <v/>
      </c>
      <c r="M794" s="7" t="str">
        <f>IF(OUT!AG1396="", "", OUT!AG1396)</f>
        <v>PAT</v>
      </c>
      <c r="N794" s="7" t="str">
        <f>IF(OUT!AQ1396="", "", OUT!AQ1396)</f>
        <v/>
      </c>
      <c r="O794" s="7" t="str">
        <f>IF(OUT!BM1396="", "", OUT!BM1396)</f>
        <v>T2</v>
      </c>
      <c r="P794" s="8">
        <f>IF(OUT!N1396="", "", OUT!N1396)</f>
        <v>1.016</v>
      </c>
      <c r="Q794" s="9">
        <f>IF(OUT!O1396="", "", OUT!O1396)</f>
        <v>50.8</v>
      </c>
      <c r="R794" s="8">
        <f>IF(PPG!H1396="", "", PPG!H1396)</f>
        <v>0</v>
      </c>
      <c r="S794" s="9">
        <f>IF(PPG!I1396="", "", PPG!I1396)</f>
        <v>0</v>
      </c>
      <c r="T794" s="8">
        <f>IF(PPG!J1396="", "", PPG!J1396)</f>
        <v>0</v>
      </c>
      <c r="U794" s="9">
        <f>IF(PPG!K1396="", "", PPG!K1396)</f>
        <v>0</v>
      </c>
      <c r="V794" s="8">
        <f>IF(PPG!L1396="", "", PPG!L1396)</f>
        <v>0</v>
      </c>
      <c r="W794" s="9">
        <f>IF(PPG!M1396="", "", PPG!M1396)</f>
        <v>0</v>
      </c>
      <c r="X794" s="8">
        <f>IF(PPG!N1396="", "", PPG!N1396)</f>
        <v>0</v>
      </c>
      <c r="Y794" s="9">
        <f>IF(PPG!O1396="", "", PPG!O1396)</f>
        <v>0</v>
      </c>
      <c r="Z794" s="8">
        <f>IF(PPG!Q1396="", "", PPG!Q1396)</f>
        <v>1.016</v>
      </c>
      <c r="AA794" s="9">
        <f>IF(PPG!R1396="", "", PPG!R1396)</f>
        <v>50.8</v>
      </c>
      <c r="AB794" s="8">
        <f>IF(PPG!S1396="", "", PPG!S1396)</f>
        <v>0</v>
      </c>
      <c r="AC794" s="9">
        <f>IF(PPG!T1396="", "", PPG!T1396)</f>
        <v>0</v>
      </c>
      <c r="AD794" s="8">
        <f>IF(PPG!U1396="", "", PPG!U1396)</f>
        <v>0</v>
      </c>
      <c r="AE794" s="9">
        <f>IF(PPG!V1396="", "", PPG!V1396)</f>
        <v>0</v>
      </c>
      <c r="AF794" s="8">
        <f>IF(PPG!W1396="", "", PPG!W1396)</f>
        <v>0</v>
      </c>
      <c r="AG794" s="9">
        <f>IF(PPG!X1396="", "", PPG!X1396)</f>
        <v>0</v>
      </c>
      <c r="AH794" s="8">
        <f>IF(PPG!Y1396="", "", PPG!Y1396)</f>
        <v>0</v>
      </c>
      <c r="AI794" s="9">
        <f>IF(PPG!Z1396="", "", PPG!Z1396)</f>
        <v>0</v>
      </c>
      <c r="AJ794" s="30" t="str">
        <f>IF(D794&lt;&gt;"",D794*I794, "0.00")</f>
        <v>0.00</v>
      </c>
      <c r="AK794" s="7" t="str">
        <f>IF(D794&lt;&gt;"",D794, "0")</f>
        <v>0</v>
      </c>
      <c r="AL794" s="7" t="str">
        <f>IF(D794&lt;&gt;"",D794*K794, "0")</f>
        <v>0</v>
      </c>
    </row>
    <row r="795" spans="1:38">
      <c r="A795" s="7">
        <f>IF(OUT!C1587="", "", OUT!C1587)</f>
        <v>711</v>
      </c>
      <c r="B795" s="18">
        <f>IF(OUT!A1587="", "", OUT!A1587)</f>
        <v>94426</v>
      </c>
      <c r="C795" s="7" t="str">
        <f>IF(OUT!D1587="", "", OUT!D1587)</f>
        <v>M</v>
      </c>
      <c r="D795" s="25"/>
      <c r="E795" s="7" t="str">
        <f>IF(OUT!E1587="", "", OUT!E1587)</f>
        <v>50 TRAY</v>
      </c>
      <c r="F795" s="22" t="str">
        <f>IF(OUT!AE1587="NEW", "✷", "")</f>
        <v/>
      </c>
      <c r="G795" t="str">
        <f>IF(OUT!B1587="", "", OUT!B1587)</f>
        <v>IMPATIENS SUNPATIENS VIGOROUS SWEETHEART WHITE</v>
      </c>
      <c r="H795" s="19">
        <f>IF(AND($K$3=1,$K$4="N"),P795,IF(AND($K$3=2,$K$4="N"),R795,IF(AND($K$3=3,$K$4="N"),T795,IF(AND($K$3=4,$K$4="N"),V795,IF(AND($K$3=5,$K$4="N"),X795,IF(AND($K$3=1,$K$4="Y"),Z795,IF(AND($K$3=2,$K$4="Y"),AB795,IF(AND($K$3=3,$K$4="Y"),AD795,IF(AND($K$3=4,$K$4="Y"),AF795,IF(AND($K$3=5,$K$4="Y"),AH795,"FALSE"))))))))))</f>
        <v>1.016</v>
      </c>
      <c r="I795" s="20">
        <f>IF(AND($K$3=1,$K$4="N"),Q795,IF(AND($K$3=2,$K$4="N"),S795,IF(AND($K$3=3,$K$4="N"),U795,IF(AND($K$3=4,$K$4="N"),W795,IF(AND($K$3=5,$K$4="N"),Y795,IF(AND($K$3=1,$K$4="Y"),AA795,IF(AND($K$3=2,$K$4="Y"),AC795,IF(AND($K$3=3,$K$4="Y"),AE795,IF(AND($K$3=4,$K$4="Y"),AG795,IF(AND($K$3=5,$K$4="Y"),AI795,"FALSE"))))))))))</f>
        <v>50.8</v>
      </c>
      <c r="J795" s="34" t="str">
        <f>IF(OUT!F1587="", "", OUT!F1587)</f>
        <v/>
      </c>
      <c r="K795" s="7">
        <f>IF(OUT!P1587="", "", OUT!P1587)</f>
        <v>50</v>
      </c>
      <c r="L795" s="7" t="str">
        <f>IF(OUT!AE1587="", "", OUT!AE1587)</f>
        <v/>
      </c>
      <c r="M795" s="7" t="str">
        <f>IF(OUT!AG1587="", "", OUT!AG1587)</f>
        <v>PAT</v>
      </c>
      <c r="N795" s="7" t="str">
        <f>IF(OUT!AQ1587="", "", OUT!AQ1587)</f>
        <v/>
      </c>
      <c r="O795" s="7" t="str">
        <f>IF(OUT!BM1587="", "", OUT!BM1587)</f>
        <v>T2</v>
      </c>
      <c r="P795" s="8">
        <f>IF(OUT!N1587="", "", OUT!N1587)</f>
        <v>1.016</v>
      </c>
      <c r="Q795" s="9">
        <f>IF(OUT!O1587="", "", OUT!O1587)</f>
        <v>50.8</v>
      </c>
      <c r="R795" s="8">
        <f>IF(PPG!H1587="", "", PPG!H1587)</f>
        <v>0</v>
      </c>
      <c r="S795" s="9">
        <f>IF(PPG!I1587="", "", PPG!I1587)</f>
        <v>0</v>
      </c>
      <c r="T795" s="8">
        <f>IF(PPG!J1587="", "", PPG!J1587)</f>
        <v>0</v>
      </c>
      <c r="U795" s="9">
        <f>IF(PPG!K1587="", "", PPG!K1587)</f>
        <v>0</v>
      </c>
      <c r="V795" s="8">
        <f>IF(PPG!L1587="", "", PPG!L1587)</f>
        <v>0</v>
      </c>
      <c r="W795" s="9">
        <f>IF(PPG!M1587="", "", PPG!M1587)</f>
        <v>0</v>
      </c>
      <c r="X795" s="8">
        <f>IF(PPG!N1587="", "", PPG!N1587)</f>
        <v>0</v>
      </c>
      <c r="Y795" s="9">
        <f>IF(PPG!O1587="", "", PPG!O1587)</f>
        <v>0</v>
      </c>
      <c r="Z795" s="8">
        <f>IF(PPG!Q1587="", "", PPG!Q1587)</f>
        <v>1.016</v>
      </c>
      <c r="AA795" s="9">
        <f>IF(PPG!R1587="", "", PPG!R1587)</f>
        <v>50.8</v>
      </c>
      <c r="AB795" s="8">
        <f>IF(PPG!S1587="", "", PPG!S1587)</f>
        <v>0</v>
      </c>
      <c r="AC795" s="9">
        <f>IF(PPG!T1587="", "", PPG!T1587)</f>
        <v>0</v>
      </c>
      <c r="AD795" s="8">
        <f>IF(PPG!U1587="", "", PPG!U1587)</f>
        <v>0</v>
      </c>
      <c r="AE795" s="9">
        <f>IF(PPG!V1587="", "", PPG!V1587)</f>
        <v>0</v>
      </c>
      <c r="AF795" s="8">
        <f>IF(PPG!W1587="", "", PPG!W1587)</f>
        <v>0</v>
      </c>
      <c r="AG795" s="9">
        <f>IF(PPG!X1587="", "", PPG!X1587)</f>
        <v>0</v>
      </c>
      <c r="AH795" s="8">
        <f>IF(PPG!Y1587="", "", PPG!Y1587)</f>
        <v>0</v>
      </c>
      <c r="AI795" s="9">
        <f>IF(PPG!Z1587="", "", PPG!Z1587)</f>
        <v>0</v>
      </c>
      <c r="AJ795" s="30" t="str">
        <f>IF(D795&lt;&gt;"",D795*I795, "0.00")</f>
        <v>0.00</v>
      </c>
      <c r="AK795" s="7" t="str">
        <f>IF(D795&lt;&gt;"",D795, "0")</f>
        <v>0</v>
      </c>
      <c r="AL795" s="7" t="str">
        <f>IF(D795&lt;&gt;"",D795*K795, "0")</f>
        <v>0</v>
      </c>
    </row>
    <row r="796" spans="1:38">
      <c r="A796" s="7">
        <f>IF(OUT!C605="", "", OUT!C605)</f>
        <v>711</v>
      </c>
      <c r="B796" s="18">
        <f>IF(OUT!A605="", "", OUT!A605)</f>
        <v>66277</v>
      </c>
      <c r="C796" s="7" t="str">
        <f>IF(OUT!D605="", "", OUT!D605)</f>
        <v>M</v>
      </c>
      <c r="D796" s="25"/>
      <c r="E796" s="7" t="str">
        <f>IF(OUT!E605="", "", OUT!E605)</f>
        <v>50 TRAY</v>
      </c>
      <c r="F796" s="22" t="str">
        <f>IF(OUT!AE605="NEW", "✷", "")</f>
        <v/>
      </c>
      <c r="G796" t="str">
        <f>IF(OUT!B605="", "", OUT!B605)</f>
        <v>IMPATIENS SUNPATIENS VIGOROUS TROPICAL ORANGE (WAS SPREADING (Variegated Leaves)</v>
      </c>
      <c r="H796" s="19">
        <f>IF(AND($K$3=1,$K$4="N"),P796,IF(AND($K$3=2,$K$4="N"),R796,IF(AND($K$3=3,$K$4="N"),T796,IF(AND($K$3=4,$K$4="N"),V796,IF(AND($K$3=5,$K$4="N"),X796,IF(AND($K$3=1,$K$4="Y"),Z796,IF(AND($K$3=2,$K$4="Y"),AB796,IF(AND($K$3=3,$K$4="Y"),AD796,IF(AND($K$3=4,$K$4="Y"),AF796,IF(AND($K$3=5,$K$4="Y"),AH796,"FALSE"))))))))))</f>
        <v>1.016</v>
      </c>
      <c r="I796" s="20">
        <f>IF(AND($K$3=1,$K$4="N"),Q796,IF(AND($K$3=2,$K$4="N"),S796,IF(AND($K$3=3,$K$4="N"),U796,IF(AND($K$3=4,$K$4="N"),W796,IF(AND($K$3=5,$K$4="N"),Y796,IF(AND($K$3=1,$K$4="Y"),AA796,IF(AND($K$3=2,$K$4="Y"),AC796,IF(AND($K$3=3,$K$4="Y"),AE796,IF(AND($K$3=4,$K$4="Y"),AG796,IF(AND($K$3=5,$K$4="Y"),AI796,"FALSE"))))))))))</f>
        <v>50.8</v>
      </c>
      <c r="J796" s="34" t="str">
        <f>IF(OUT!F605="", "", OUT!F605)</f>
        <v/>
      </c>
      <c r="K796" s="7">
        <f>IF(OUT!P605="", "", OUT!P605)</f>
        <v>50</v>
      </c>
      <c r="L796" s="7" t="str">
        <f>IF(OUT!AE605="", "", OUT!AE605)</f>
        <v/>
      </c>
      <c r="M796" s="7" t="str">
        <f>IF(OUT!AG605="", "", OUT!AG605)</f>
        <v>PAT</v>
      </c>
      <c r="N796" s="7" t="str">
        <f>IF(OUT!AQ605="", "", OUT!AQ605)</f>
        <v/>
      </c>
      <c r="O796" s="7" t="str">
        <f>IF(OUT!BM605="", "", OUT!BM605)</f>
        <v>T2</v>
      </c>
      <c r="P796" s="8">
        <f>IF(OUT!N605="", "", OUT!N605)</f>
        <v>1.016</v>
      </c>
      <c r="Q796" s="9">
        <f>IF(OUT!O605="", "", OUT!O605)</f>
        <v>50.8</v>
      </c>
      <c r="R796" s="8">
        <f>IF(PPG!H605="", "", PPG!H605)</f>
        <v>0</v>
      </c>
      <c r="S796" s="9">
        <f>IF(PPG!I605="", "", PPG!I605)</f>
        <v>0</v>
      </c>
      <c r="T796" s="8">
        <f>IF(PPG!J605="", "", PPG!J605)</f>
        <v>0</v>
      </c>
      <c r="U796" s="9">
        <f>IF(PPG!K605="", "", PPG!K605)</f>
        <v>0</v>
      </c>
      <c r="V796" s="8">
        <f>IF(PPG!L605="", "", PPG!L605)</f>
        <v>0</v>
      </c>
      <c r="W796" s="9">
        <f>IF(PPG!M605="", "", PPG!M605)</f>
        <v>0</v>
      </c>
      <c r="X796" s="8">
        <f>IF(PPG!N605="", "", PPG!N605)</f>
        <v>0</v>
      </c>
      <c r="Y796" s="9">
        <f>IF(PPG!O605="", "", PPG!O605)</f>
        <v>0</v>
      </c>
      <c r="Z796" s="8">
        <f>IF(PPG!Q605="", "", PPG!Q605)</f>
        <v>1.016</v>
      </c>
      <c r="AA796" s="9">
        <f>IF(PPG!R605="", "", PPG!R605)</f>
        <v>50.8</v>
      </c>
      <c r="AB796" s="8">
        <f>IF(PPG!S605="", "", PPG!S605)</f>
        <v>0</v>
      </c>
      <c r="AC796" s="9">
        <f>IF(PPG!T605="", "", PPG!T605)</f>
        <v>0</v>
      </c>
      <c r="AD796" s="8">
        <f>IF(PPG!U605="", "", PPG!U605)</f>
        <v>0</v>
      </c>
      <c r="AE796" s="9">
        <f>IF(PPG!V605="", "", PPG!V605)</f>
        <v>0</v>
      </c>
      <c r="AF796" s="8">
        <f>IF(PPG!W605="", "", PPG!W605)</f>
        <v>0</v>
      </c>
      <c r="AG796" s="9">
        <f>IF(PPG!X605="", "", PPG!X605)</f>
        <v>0</v>
      </c>
      <c r="AH796" s="8">
        <f>IF(PPG!Y605="", "", PPG!Y605)</f>
        <v>0</v>
      </c>
      <c r="AI796" s="9">
        <f>IF(PPG!Z605="", "", PPG!Z605)</f>
        <v>0</v>
      </c>
      <c r="AJ796" s="30" t="str">
        <f>IF(D796&lt;&gt;"",D796*I796, "0.00")</f>
        <v>0.00</v>
      </c>
      <c r="AK796" s="7" t="str">
        <f>IF(D796&lt;&gt;"",D796, "0")</f>
        <v>0</v>
      </c>
      <c r="AL796" s="7" t="str">
        <f>IF(D796&lt;&gt;"",D796*K796, "0")</f>
        <v>0</v>
      </c>
    </row>
    <row r="797" spans="1:38">
      <c r="A797" s="7">
        <f>IF(OUT!C1444="", "", OUT!C1444)</f>
        <v>711</v>
      </c>
      <c r="B797" s="18">
        <f>IF(OUT!A1444="", "", OUT!A1444)</f>
        <v>91000</v>
      </c>
      <c r="C797" s="7" t="str">
        <f>IF(OUT!D1444="", "", OUT!D1444)</f>
        <v>M</v>
      </c>
      <c r="D797" s="25"/>
      <c r="E797" s="7" t="str">
        <f>IF(OUT!E1444="", "", OUT!E1444)</f>
        <v>50 TRAY</v>
      </c>
      <c r="F797" s="22" t="str">
        <f>IF(OUT!AE1444="NEW", "✷", "")</f>
        <v/>
      </c>
      <c r="G797" t="str">
        <f>IF(OUT!B1444="", "", OUT!B1444)</f>
        <v>IMPATIENS SUNPATIENS VIGOROUS TROPICAL SALMON (Variegated Leaves)</v>
      </c>
      <c r="H797" s="19">
        <f>IF(AND($K$3=1,$K$4="N"),P797,IF(AND($K$3=2,$K$4="N"),R797,IF(AND($K$3=3,$K$4="N"),T797,IF(AND($K$3=4,$K$4="N"),V797,IF(AND($K$3=5,$K$4="N"),X797,IF(AND($K$3=1,$K$4="Y"),Z797,IF(AND($K$3=2,$K$4="Y"),AB797,IF(AND($K$3=3,$K$4="Y"),AD797,IF(AND($K$3=4,$K$4="Y"),AF797,IF(AND($K$3=5,$K$4="Y"),AH797,"FALSE"))))))))))</f>
        <v>1.016</v>
      </c>
      <c r="I797" s="20">
        <f>IF(AND($K$3=1,$K$4="N"),Q797,IF(AND($K$3=2,$K$4="N"),S797,IF(AND($K$3=3,$K$4="N"),U797,IF(AND($K$3=4,$K$4="N"),W797,IF(AND($K$3=5,$K$4="N"),Y797,IF(AND($K$3=1,$K$4="Y"),AA797,IF(AND($K$3=2,$K$4="Y"),AC797,IF(AND($K$3=3,$K$4="Y"),AE797,IF(AND($K$3=4,$K$4="Y"),AG797,IF(AND($K$3=5,$K$4="Y"),AI797,"FALSE"))))))))))</f>
        <v>50.8</v>
      </c>
      <c r="J797" s="34" t="str">
        <f>IF(OUT!F1444="", "", OUT!F1444)</f>
        <v/>
      </c>
      <c r="K797" s="7">
        <f>IF(OUT!P1444="", "", OUT!P1444)</f>
        <v>50</v>
      </c>
      <c r="L797" s="7" t="str">
        <f>IF(OUT!AE1444="", "", OUT!AE1444)</f>
        <v/>
      </c>
      <c r="M797" s="7" t="str">
        <f>IF(OUT!AG1444="", "", OUT!AG1444)</f>
        <v>PAT</v>
      </c>
      <c r="N797" s="7" t="str">
        <f>IF(OUT!AQ1444="", "", OUT!AQ1444)</f>
        <v/>
      </c>
      <c r="O797" s="7" t="str">
        <f>IF(OUT!BM1444="", "", OUT!BM1444)</f>
        <v>T2</v>
      </c>
      <c r="P797" s="8">
        <f>IF(OUT!N1444="", "", OUT!N1444)</f>
        <v>1.016</v>
      </c>
      <c r="Q797" s="9">
        <f>IF(OUT!O1444="", "", OUT!O1444)</f>
        <v>50.8</v>
      </c>
      <c r="R797" s="8">
        <f>IF(PPG!H1444="", "", PPG!H1444)</f>
        <v>0</v>
      </c>
      <c r="S797" s="9">
        <f>IF(PPG!I1444="", "", PPG!I1444)</f>
        <v>0</v>
      </c>
      <c r="T797" s="8">
        <f>IF(PPG!J1444="", "", PPG!J1444)</f>
        <v>0</v>
      </c>
      <c r="U797" s="9">
        <f>IF(PPG!K1444="", "", PPG!K1444)</f>
        <v>0</v>
      </c>
      <c r="V797" s="8">
        <f>IF(PPG!L1444="", "", PPG!L1444)</f>
        <v>0</v>
      </c>
      <c r="W797" s="9">
        <f>IF(PPG!M1444="", "", PPG!M1444)</f>
        <v>0</v>
      </c>
      <c r="X797" s="8">
        <f>IF(PPG!N1444="", "", PPG!N1444)</f>
        <v>0</v>
      </c>
      <c r="Y797" s="9">
        <f>IF(PPG!O1444="", "", PPG!O1444)</f>
        <v>0</v>
      </c>
      <c r="Z797" s="8">
        <f>IF(PPG!Q1444="", "", PPG!Q1444)</f>
        <v>1.016</v>
      </c>
      <c r="AA797" s="9">
        <f>IF(PPG!R1444="", "", PPG!R1444)</f>
        <v>50.8</v>
      </c>
      <c r="AB797" s="8">
        <f>IF(PPG!S1444="", "", PPG!S1444)</f>
        <v>0</v>
      </c>
      <c r="AC797" s="9">
        <f>IF(PPG!T1444="", "", PPG!T1444)</f>
        <v>0</v>
      </c>
      <c r="AD797" s="8">
        <f>IF(PPG!U1444="", "", PPG!U1444)</f>
        <v>0</v>
      </c>
      <c r="AE797" s="9">
        <f>IF(PPG!V1444="", "", PPG!V1444)</f>
        <v>0</v>
      </c>
      <c r="AF797" s="8">
        <f>IF(PPG!W1444="", "", PPG!W1444)</f>
        <v>0</v>
      </c>
      <c r="AG797" s="9">
        <f>IF(PPG!X1444="", "", PPG!X1444)</f>
        <v>0</v>
      </c>
      <c r="AH797" s="8">
        <f>IF(PPG!Y1444="", "", PPG!Y1444)</f>
        <v>0</v>
      </c>
      <c r="AI797" s="9">
        <f>IF(PPG!Z1444="", "", PPG!Z1444)</f>
        <v>0</v>
      </c>
      <c r="AJ797" s="30" t="str">
        <f>IF(D797&lt;&gt;"",D797*I797, "0.00")</f>
        <v>0.00</v>
      </c>
      <c r="AK797" s="7" t="str">
        <f>IF(D797&lt;&gt;"",D797, "0")</f>
        <v>0</v>
      </c>
      <c r="AL797" s="7" t="str">
        <f>IF(D797&lt;&gt;"",D797*K797, "0")</f>
        <v>0</v>
      </c>
    </row>
    <row r="798" spans="1:38">
      <c r="A798" s="7">
        <f>IF(OUT!C1441="", "", OUT!C1441)</f>
        <v>711</v>
      </c>
      <c r="B798" s="18">
        <f>IF(OUT!A1441="", "", OUT!A1441)</f>
        <v>90901</v>
      </c>
      <c r="C798" s="7" t="str">
        <f>IF(OUT!D1441="", "", OUT!D1441)</f>
        <v>M</v>
      </c>
      <c r="D798" s="25"/>
      <c r="E798" s="7" t="str">
        <f>IF(OUT!E1441="", "", OUT!E1441)</f>
        <v>50 TRAY</v>
      </c>
      <c r="F798" s="22" t="str">
        <f>IF(OUT!AE1441="NEW", "✷", "")</f>
        <v/>
      </c>
      <c r="G798" t="str">
        <f>IF(OUT!B1441="", "", OUT!B1441)</f>
        <v>IMPATIENS SUNPATIENS VIGOROUS TROPICAL WHITE (Variegated Leaves)</v>
      </c>
      <c r="H798" s="19">
        <f>IF(AND($K$3=1,$K$4="N"),P798,IF(AND($K$3=2,$K$4="N"),R798,IF(AND($K$3=3,$K$4="N"),T798,IF(AND($K$3=4,$K$4="N"),V798,IF(AND($K$3=5,$K$4="N"),X798,IF(AND($K$3=1,$K$4="Y"),Z798,IF(AND($K$3=2,$K$4="Y"),AB798,IF(AND($K$3=3,$K$4="Y"),AD798,IF(AND($K$3=4,$K$4="Y"),AF798,IF(AND($K$3=5,$K$4="Y"),AH798,"FALSE"))))))))))</f>
        <v>1.016</v>
      </c>
      <c r="I798" s="20">
        <f>IF(AND($K$3=1,$K$4="N"),Q798,IF(AND($K$3=2,$K$4="N"),S798,IF(AND($K$3=3,$K$4="N"),U798,IF(AND($K$3=4,$K$4="N"),W798,IF(AND($K$3=5,$K$4="N"),Y798,IF(AND($K$3=1,$K$4="Y"),AA798,IF(AND($K$3=2,$K$4="Y"),AC798,IF(AND($K$3=3,$K$4="Y"),AE798,IF(AND($K$3=4,$K$4="Y"),AG798,IF(AND($K$3=5,$K$4="Y"),AI798,"FALSE"))))))))))</f>
        <v>50.8</v>
      </c>
      <c r="J798" s="34" t="str">
        <f>IF(OUT!F1441="", "", OUT!F1441)</f>
        <v/>
      </c>
      <c r="K798" s="7">
        <f>IF(OUT!P1441="", "", OUT!P1441)</f>
        <v>50</v>
      </c>
      <c r="L798" s="7" t="str">
        <f>IF(OUT!AE1441="", "", OUT!AE1441)</f>
        <v/>
      </c>
      <c r="M798" s="7" t="str">
        <f>IF(OUT!AG1441="", "", OUT!AG1441)</f>
        <v>PAT</v>
      </c>
      <c r="N798" s="7" t="str">
        <f>IF(OUT!AQ1441="", "", OUT!AQ1441)</f>
        <v/>
      </c>
      <c r="O798" s="7" t="str">
        <f>IF(OUT!BM1441="", "", OUT!BM1441)</f>
        <v>T2</v>
      </c>
      <c r="P798" s="8">
        <f>IF(OUT!N1441="", "", OUT!N1441)</f>
        <v>1.016</v>
      </c>
      <c r="Q798" s="9">
        <f>IF(OUT!O1441="", "", OUT!O1441)</f>
        <v>50.8</v>
      </c>
      <c r="R798" s="8">
        <f>IF(PPG!H1441="", "", PPG!H1441)</f>
        <v>0</v>
      </c>
      <c r="S798" s="9">
        <f>IF(PPG!I1441="", "", PPG!I1441)</f>
        <v>0</v>
      </c>
      <c r="T798" s="8">
        <f>IF(PPG!J1441="", "", PPG!J1441)</f>
        <v>0</v>
      </c>
      <c r="U798" s="9">
        <f>IF(PPG!K1441="", "", PPG!K1441)</f>
        <v>0</v>
      </c>
      <c r="V798" s="8">
        <f>IF(PPG!L1441="", "", PPG!L1441)</f>
        <v>0</v>
      </c>
      <c r="W798" s="9">
        <f>IF(PPG!M1441="", "", PPG!M1441)</f>
        <v>0</v>
      </c>
      <c r="X798" s="8">
        <f>IF(PPG!N1441="", "", PPG!N1441)</f>
        <v>0</v>
      </c>
      <c r="Y798" s="9">
        <f>IF(PPG!O1441="", "", PPG!O1441)</f>
        <v>0</v>
      </c>
      <c r="Z798" s="8">
        <f>IF(PPG!Q1441="", "", PPG!Q1441)</f>
        <v>1.016</v>
      </c>
      <c r="AA798" s="9">
        <f>IF(PPG!R1441="", "", PPG!R1441)</f>
        <v>50.8</v>
      </c>
      <c r="AB798" s="8">
        <f>IF(PPG!S1441="", "", PPG!S1441)</f>
        <v>0</v>
      </c>
      <c r="AC798" s="9">
        <f>IF(PPG!T1441="", "", PPG!T1441)</f>
        <v>0</v>
      </c>
      <c r="AD798" s="8">
        <f>IF(PPG!U1441="", "", PPG!U1441)</f>
        <v>0</v>
      </c>
      <c r="AE798" s="9">
        <f>IF(PPG!V1441="", "", PPG!V1441)</f>
        <v>0</v>
      </c>
      <c r="AF798" s="8">
        <f>IF(PPG!W1441="", "", PPG!W1441)</f>
        <v>0</v>
      </c>
      <c r="AG798" s="9">
        <f>IF(PPG!X1441="", "", PPG!X1441)</f>
        <v>0</v>
      </c>
      <c r="AH798" s="8">
        <f>IF(PPG!Y1441="", "", PPG!Y1441)</f>
        <v>0</v>
      </c>
      <c r="AI798" s="9">
        <f>IF(PPG!Z1441="", "", PPG!Z1441)</f>
        <v>0</v>
      </c>
      <c r="AJ798" s="30" t="str">
        <f>IF(D798&lt;&gt;"",D798*I798, "0.00")</f>
        <v>0.00</v>
      </c>
      <c r="AK798" s="7" t="str">
        <f>IF(D798&lt;&gt;"",D798, "0")</f>
        <v>0</v>
      </c>
      <c r="AL798" s="7" t="str">
        <f>IF(D798&lt;&gt;"",D798*K798, "0")</f>
        <v>0</v>
      </c>
    </row>
    <row r="799" spans="1:38">
      <c r="A799" s="7">
        <f>IF(OUT!C799="", "", OUT!C799)</f>
        <v>711</v>
      </c>
      <c r="B799" s="18">
        <f>IF(OUT!A799="", "", OUT!A799)</f>
        <v>73609</v>
      </c>
      <c r="C799" s="7" t="str">
        <f>IF(OUT!D799="", "", OUT!D799)</f>
        <v>AZ</v>
      </c>
      <c r="D799" s="25"/>
      <c r="E799" s="7" t="str">
        <f>IF(OUT!E799="", "", OUT!E799)</f>
        <v>288 TRAY</v>
      </c>
      <c r="F799" s="22" t="str">
        <f>IF(OUT!AE799="NEW", "✷", "")</f>
        <v/>
      </c>
      <c r="G799" t="str">
        <f>IF(OUT!B799="", "", OUT!B799)</f>
        <v>IMPATIENS SUPER ELFIN XP FORMULA MIX</v>
      </c>
      <c r="H799" s="19">
        <f>IF(AND($K$3=1,$K$4="N"),P799,IF(AND($K$3=2,$K$4="N"),R799,IF(AND($K$3=3,$K$4="N"),T799,IF(AND($K$3=4,$K$4="N"),V799,IF(AND($K$3=5,$K$4="N"),X799,IF(AND($K$3=1,$K$4="Y"),Z799,IF(AND($K$3=2,$K$4="Y"),AB799,IF(AND($K$3=3,$K$4="Y"),AD799,IF(AND($K$3=4,$K$4="Y"),AF799,IF(AND($K$3=5,$K$4="Y"),AH799,"FALSE"))))))))))</f>
        <v>0.161</v>
      </c>
      <c r="I799" s="20">
        <f>IF(AND($K$3=1,$K$4="N"),Q799,IF(AND($K$3=2,$K$4="N"),S799,IF(AND($K$3=3,$K$4="N"),U799,IF(AND($K$3=4,$K$4="N"),W799,IF(AND($K$3=5,$K$4="N"),Y799,IF(AND($K$3=1,$K$4="Y"),AA799,IF(AND($K$3=2,$K$4="Y"),AC799,IF(AND($K$3=3,$K$4="Y"),AE799,IF(AND($K$3=4,$K$4="Y"),AG799,IF(AND($K$3=5,$K$4="Y"),AI799,"FALSE"))))))))))</f>
        <v>45.08</v>
      </c>
      <c r="J799" s="34" t="str">
        <f>IF(OUT!F799="", "", OUT!F799)</f>
        <v/>
      </c>
      <c r="K799" s="7">
        <f>IF(OUT!P799="", "", OUT!P799)</f>
        <v>280</v>
      </c>
      <c r="L799" s="7" t="str">
        <f>IF(OUT!AE799="", "", OUT!AE799)</f>
        <v/>
      </c>
      <c r="M799" s="7" t="str">
        <f>IF(OUT!AG799="", "", OUT!AG799)</f>
        <v/>
      </c>
      <c r="N799" s="7" t="str">
        <f>IF(OUT!AQ799="", "", OUT!AQ799)</f>
        <v/>
      </c>
      <c r="O799" s="7" t="str">
        <f>IF(OUT!BM799="", "", OUT!BM799)</f>
        <v>T4</v>
      </c>
      <c r="P799" s="8">
        <f>IF(OUT!N799="", "", OUT!N799)</f>
        <v>0.161</v>
      </c>
      <c r="Q799" s="9">
        <f>IF(OUT!O799="", "", OUT!O799)</f>
        <v>45.08</v>
      </c>
      <c r="R799" s="8">
        <f>IF(PPG!H799="", "", PPG!H799)</f>
        <v>0</v>
      </c>
      <c r="S799" s="9">
        <f>IF(PPG!I799="", "", PPG!I799)</f>
        <v>0</v>
      </c>
      <c r="T799" s="8">
        <f>IF(PPG!J799="", "", PPG!J799)</f>
        <v>0</v>
      </c>
      <c r="U799" s="9">
        <f>IF(PPG!K799="", "", PPG!K799)</f>
        <v>0</v>
      </c>
      <c r="V799" s="8">
        <f>IF(PPG!L799="", "", PPG!L799)</f>
        <v>0</v>
      </c>
      <c r="W799" s="9">
        <f>IF(PPG!M799="", "", PPG!M799)</f>
        <v>0</v>
      </c>
      <c r="X799" s="8">
        <f>IF(PPG!N799="", "", PPG!N799)</f>
        <v>0</v>
      </c>
      <c r="Y799" s="9">
        <f>IF(PPG!O799="", "", PPG!O799)</f>
        <v>0</v>
      </c>
      <c r="Z799" s="8">
        <f>IF(PPG!Q799="", "", PPG!Q799)</f>
        <v>0.161</v>
      </c>
      <c r="AA799" s="9">
        <f>IF(PPG!R799="", "", PPG!R799)</f>
        <v>45.08</v>
      </c>
      <c r="AB799" s="8">
        <f>IF(PPG!S799="", "", PPG!S799)</f>
        <v>0</v>
      </c>
      <c r="AC799" s="9">
        <f>IF(PPG!T799="", "", PPG!T799)</f>
        <v>0</v>
      </c>
      <c r="AD799" s="8">
        <f>IF(PPG!U799="", "", PPG!U799)</f>
        <v>0</v>
      </c>
      <c r="AE799" s="9">
        <f>IF(PPG!V799="", "", PPG!V799)</f>
        <v>0</v>
      </c>
      <c r="AF799" s="8">
        <f>IF(PPG!W799="", "", PPG!W799)</f>
        <v>0</v>
      </c>
      <c r="AG799" s="9">
        <f>IF(PPG!X799="", "", PPG!X799)</f>
        <v>0</v>
      </c>
      <c r="AH799" s="8">
        <f>IF(PPG!Y799="", "", PPG!Y799)</f>
        <v>0</v>
      </c>
      <c r="AI799" s="9">
        <f>IF(PPG!Z799="", "", PPG!Z799)</f>
        <v>0</v>
      </c>
      <c r="AJ799" s="30" t="str">
        <f>IF(D799&lt;&gt;"",D799*I799, "0.00")</f>
        <v>0.00</v>
      </c>
      <c r="AK799" s="7" t="str">
        <f>IF(D799&lt;&gt;"",D799, "0")</f>
        <v>0</v>
      </c>
      <c r="AL799" s="7" t="str">
        <f>IF(D799&lt;&gt;"",D799*K799, "0")</f>
        <v>0</v>
      </c>
    </row>
    <row r="800" spans="1:38">
      <c r="A800" s="7">
        <f>IF(OUT!C404="", "", OUT!C404)</f>
        <v>711</v>
      </c>
      <c r="B800" s="18">
        <f>IF(OUT!A404="", "", OUT!A404)</f>
        <v>55041</v>
      </c>
      <c r="C800" s="7" t="str">
        <f>IF(OUT!D404="", "", OUT!D404)</f>
        <v>O</v>
      </c>
      <c r="D800" s="25"/>
      <c r="E800" s="7" t="str">
        <f>IF(OUT!E404="", "", OUT!E404)</f>
        <v>72 TRAY</v>
      </c>
      <c r="F800" s="22" t="str">
        <f>IF(OUT!AE404="NEW", "✷", "")</f>
        <v/>
      </c>
      <c r="G800" t="str">
        <f>IF(OUT!B404="", "", OUT!B404)</f>
        <v>IPOMOEA   (SWEET POTATO VINE) BLACKIE</v>
      </c>
      <c r="H800" s="19">
        <f>IF(AND($K$3=1,$K$4="N"),P800,IF(AND($K$3=2,$K$4="N"),R800,IF(AND($K$3=3,$K$4="N"),T800,IF(AND($K$3=4,$K$4="N"),V800,IF(AND($K$3=5,$K$4="N"),X800,IF(AND($K$3=1,$K$4="Y"),Z800,IF(AND($K$3=2,$K$4="Y"),AB800,IF(AND($K$3=3,$K$4="Y"),AD800,IF(AND($K$3=4,$K$4="Y"),AF800,IF(AND($K$3=5,$K$4="Y"),AH800,"FALSE"))))))))))</f>
        <v>0.82899999999999996</v>
      </c>
      <c r="I800" s="20">
        <f>IF(AND($K$3=1,$K$4="N"),Q800,IF(AND($K$3=2,$K$4="N"),S800,IF(AND($K$3=3,$K$4="N"),U800,IF(AND($K$3=4,$K$4="N"),W800,IF(AND($K$3=5,$K$4="N"),Y800,IF(AND($K$3=1,$K$4="Y"),AA800,IF(AND($K$3=2,$K$4="Y"),AC800,IF(AND($K$3=3,$K$4="Y"),AE800,IF(AND($K$3=4,$K$4="Y"),AG800,IF(AND($K$3=5,$K$4="Y"),AI800,"FALSE"))))))))))</f>
        <v>59.68</v>
      </c>
      <c r="J800" s="34" t="str">
        <f>IF(OUT!F404="", "", OUT!F404)</f>
        <v/>
      </c>
      <c r="K800" s="7">
        <f>IF(OUT!P404="", "", OUT!P404)</f>
        <v>72</v>
      </c>
      <c r="L800" s="7" t="str">
        <f>IF(OUT!AE404="", "", OUT!AE404)</f>
        <v/>
      </c>
      <c r="M800" s="7" t="str">
        <f>IF(OUT!AG404="", "", OUT!AG404)</f>
        <v/>
      </c>
      <c r="N800" s="7" t="str">
        <f>IF(OUT!AQ404="", "", OUT!AQ404)</f>
        <v/>
      </c>
      <c r="O800" s="7" t="str">
        <f>IF(OUT!BM404="", "", OUT!BM404)</f>
        <v>T3</v>
      </c>
      <c r="P800" s="8">
        <f>IF(OUT!N404="", "", OUT!N404)</f>
        <v>0.82899999999999996</v>
      </c>
      <c r="Q800" s="9">
        <f>IF(OUT!O404="", "", OUT!O404)</f>
        <v>59.68</v>
      </c>
      <c r="R800" s="8">
        <f>IF(PPG!H404="", "", PPG!H404)</f>
        <v>0</v>
      </c>
      <c r="S800" s="9">
        <f>IF(PPG!I404="", "", PPG!I404)</f>
        <v>0</v>
      </c>
      <c r="T800" s="8">
        <f>IF(PPG!J404="", "", PPG!J404)</f>
        <v>0</v>
      </c>
      <c r="U800" s="9">
        <f>IF(PPG!K404="", "", PPG!K404)</f>
        <v>0</v>
      </c>
      <c r="V800" s="8">
        <f>IF(PPG!L404="", "", PPG!L404)</f>
        <v>0</v>
      </c>
      <c r="W800" s="9">
        <f>IF(PPG!M404="", "", PPG!M404)</f>
        <v>0</v>
      </c>
      <c r="X800" s="8">
        <f>IF(PPG!N404="", "", PPG!N404)</f>
        <v>0</v>
      </c>
      <c r="Y800" s="9">
        <f>IF(PPG!O404="", "", PPG!O404)</f>
        <v>0</v>
      </c>
      <c r="Z800" s="8">
        <f>IF(PPG!Q404="", "", PPG!Q404)</f>
        <v>0.82899999999999996</v>
      </c>
      <c r="AA800" s="9">
        <f>IF(PPG!R404="", "", PPG!R404)</f>
        <v>59.68</v>
      </c>
      <c r="AB800" s="8">
        <f>IF(PPG!S404="", "", PPG!S404)</f>
        <v>0</v>
      </c>
      <c r="AC800" s="9">
        <f>IF(PPG!T404="", "", PPG!T404)</f>
        <v>0</v>
      </c>
      <c r="AD800" s="8">
        <f>IF(PPG!U404="", "", PPG!U404)</f>
        <v>0</v>
      </c>
      <c r="AE800" s="9">
        <f>IF(PPG!V404="", "", PPG!V404)</f>
        <v>0</v>
      </c>
      <c r="AF800" s="8">
        <f>IF(PPG!W404="", "", PPG!W404)</f>
        <v>0</v>
      </c>
      <c r="AG800" s="9">
        <f>IF(PPG!X404="", "", PPG!X404)</f>
        <v>0</v>
      </c>
      <c r="AH800" s="8">
        <f>IF(PPG!Y404="", "", PPG!Y404)</f>
        <v>0</v>
      </c>
      <c r="AI800" s="9">
        <f>IF(PPG!Z404="", "", PPG!Z404)</f>
        <v>0</v>
      </c>
      <c r="AJ800" s="30" t="str">
        <f>IF(D800&lt;&gt;"",D800*I800, "0.00")</f>
        <v>0.00</v>
      </c>
      <c r="AK800" s="7" t="str">
        <f>IF(D800&lt;&gt;"",D800, "0")</f>
        <v>0</v>
      </c>
      <c r="AL800" s="7" t="str">
        <f>IF(D800&lt;&gt;"",D800*K800, "0")</f>
        <v>0</v>
      </c>
    </row>
    <row r="801" spans="1:38">
      <c r="A801" s="7">
        <f>IF(OUT!C985="", "", OUT!C985)</f>
        <v>711</v>
      </c>
      <c r="B801" s="18">
        <f>IF(OUT!A985="", "", OUT!A985)</f>
        <v>80448</v>
      </c>
      <c r="C801" s="7" t="str">
        <f>IF(OUT!D985="", "", OUT!D985)</f>
        <v>DB</v>
      </c>
      <c r="D801" s="25"/>
      <c r="E801" s="7" t="str">
        <f>IF(OUT!E985="", "", OUT!E985)</f>
        <v>51 CELL</v>
      </c>
      <c r="F801" s="22" t="str">
        <f>IF(OUT!AE985="NEW", "✷", "")</f>
        <v/>
      </c>
      <c r="G801" t="str">
        <f>IF(OUT!B985="", "", OUT!B985)</f>
        <v>IPOMOEA   (SWEET POTATO VINE) FLORA MIA LIMON</v>
      </c>
      <c r="H801" s="19">
        <f>IF(AND($K$3=1,$K$4="N"),P801,IF(AND($K$3=2,$K$4="N"),R801,IF(AND($K$3=3,$K$4="N"),T801,IF(AND($K$3=4,$K$4="N"),V801,IF(AND($K$3=5,$K$4="N"),X801,IF(AND($K$3=1,$K$4="Y"),Z801,IF(AND($K$3=2,$K$4="Y"),AB801,IF(AND($K$3=3,$K$4="Y"),AD801,IF(AND($K$3=4,$K$4="Y"),AF801,IF(AND($K$3=5,$K$4="Y"),AH801,"FALSE"))))))))))</f>
        <v>0.745</v>
      </c>
      <c r="I801" s="20">
        <f>IF(AND($K$3=1,$K$4="N"),Q801,IF(AND($K$3=2,$K$4="N"),S801,IF(AND($K$3=3,$K$4="N"),U801,IF(AND($K$3=4,$K$4="N"),W801,IF(AND($K$3=5,$K$4="N"),Y801,IF(AND($K$3=1,$K$4="Y"),AA801,IF(AND($K$3=2,$K$4="Y"),AC801,IF(AND($K$3=3,$K$4="Y"),AE801,IF(AND($K$3=4,$K$4="Y"),AG801,IF(AND($K$3=5,$K$4="Y"),AI801,"FALSE"))))))))))</f>
        <v>37.25</v>
      </c>
      <c r="J801" s="34" t="str">
        <f>IF(OUT!F985="", "", OUT!F985)</f>
        <v>STRIP TRAY</v>
      </c>
      <c r="K801" s="7">
        <f>IF(OUT!P985="", "", OUT!P985)</f>
        <v>50</v>
      </c>
      <c r="L801" s="7" t="str">
        <f>IF(OUT!AE985="", "", OUT!AE985)</f>
        <v/>
      </c>
      <c r="M801" s="7" t="str">
        <f>IF(OUT!AG985="", "", OUT!AG985)</f>
        <v>PAT</v>
      </c>
      <c r="N801" s="7" t="str">
        <f>IF(OUT!AQ985="", "", OUT!AQ985)</f>
        <v/>
      </c>
      <c r="O801" s="7" t="str">
        <f>IF(OUT!BM985="", "", OUT!BM985)</f>
        <v>T3</v>
      </c>
      <c r="P801" s="8">
        <f>IF(OUT!N985="", "", OUT!N985)</f>
        <v>0.745</v>
      </c>
      <c r="Q801" s="9">
        <f>IF(OUT!O985="", "", OUT!O985)</f>
        <v>37.25</v>
      </c>
      <c r="R801" s="8">
        <f>IF(PPG!H985="", "", PPG!H985)</f>
        <v>0</v>
      </c>
      <c r="S801" s="9">
        <f>IF(PPG!I985="", "", PPG!I985)</f>
        <v>0</v>
      </c>
      <c r="T801" s="8">
        <f>IF(PPG!J985="", "", PPG!J985)</f>
        <v>0</v>
      </c>
      <c r="U801" s="9">
        <f>IF(PPG!K985="", "", PPG!K985)</f>
        <v>0</v>
      </c>
      <c r="V801" s="8">
        <f>IF(PPG!L985="", "", PPG!L985)</f>
        <v>0</v>
      </c>
      <c r="W801" s="9">
        <f>IF(PPG!M985="", "", PPG!M985)</f>
        <v>0</v>
      </c>
      <c r="X801" s="8">
        <f>IF(PPG!N985="", "", PPG!N985)</f>
        <v>0</v>
      </c>
      <c r="Y801" s="9">
        <f>IF(PPG!O985="", "", PPG!O985)</f>
        <v>0</v>
      </c>
      <c r="Z801" s="8">
        <f>IF(PPG!Q985="", "", PPG!Q985)</f>
        <v>0.745</v>
      </c>
      <c r="AA801" s="9">
        <f>IF(PPG!R985="", "", PPG!R985)</f>
        <v>37.25</v>
      </c>
      <c r="AB801" s="8">
        <f>IF(PPG!S985="", "", PPG!S985)</f>
        <v>0</v>
      </c>
      <c r="AC801" s="9">
        <f>IF(PPG!T985="", "", PPG!T985)</f>
        <v>0</v>
      </c>
      <c r="AD801" s="8">
        <f>IF(PPG!U985="", "", PPG!U985)</f>
        <v>0</v>
      </c>
      <c r="AE801" s="9">
        <f>IF(PPG!V985="", "", PPG!V985)</f>
        <v>0</v>
      </c>
      <c r="AF801" s="8">
        <f>IF(PPG!W985="", "", PPG!W985)</f>
        <v>0</v>
      </c>
      <c r="AG801" s="9">
        <f>IF(PPG!X985="", "", PPG!X985)</f>
        <v>0</v>
      </c>
      <c r="AH801" s="8">
        <f>IF(PPG!Y985="", "", PPG!Y985)</f>
        <v>0</v>
      </c>
      <c r="AI801" s="9">
        <f>IF(PPG!Z985="", "", PPG!Z985)</f>
        <v>0</v>
      </c>
      <c r="AJ801" s="30" t="str">
        <f>IF(D801&lt;&gt;"",D801*I801, "0.00")</f>
        <v>0.00</v>
      </c>
      <c r="AK801" s="7" t="str">
        <f>IF(D801&lt;&gt;"",D801, "0")</f>
        <v>0</v>
      </c>
      <c r="AL801" s="7" t="str">
        <f>IF(D801&lt;&gt;"",D801*K801, "0")</f>
        <v>0</v>
      </c>
    </row>
    <row r="802" spans="1:38">
      <c r="A802" s="7">
        <f>IF(OUT!C1228="", "", OUT!C1228)</f>
        <v>711</v>
      </c>
      <c r="B802" s="18">
        <f>IF(OUT!A1228="", "", OUT!A1228)</f>
        <v>86785</v>
      </c>
      <c r="C802" s="7" t="str">
        <f>IF(OUT!D1228="", "", OUT!D1228)</f>
        <v>DB</v>
      </c>
      <c r="D802" s="25"/>
      <c r="E802" s="7" t="str">
        <f>IF(OUT!E1228="", "", OUT!E1228)</f>
        <v>51 CELL</v>
      </c>
      <c r="F802" s="22" t="str">
        <f>IF(OUT!AE1228="NEW", "✷", "")</f>
        <v/>
      </c>
      <c r="G802" t="str">
        <f>IF(OUT!B1228="", "", OUT!B1228)</f>
        <v>IPOMOEA   (SWEET POTATO VINE) FLORA MIA NERO</v>
      </c>
      <c r="H802" s="19">
        <f>IF(AND($K$3=1,$K$4="N"),P802,IF(AND($K$3=2,$K$4="N"),R802,IF(AND($K$3=3,$K$4="N"),T802,IF(AND($K$3=4,$K$4="N"),V802,IF(AND($K$3=5,$K$4="N"),X802,IF(AND($K$3=1,$K$4="Y"),Z802,IF(AND($K$3=2,$K$4="Y"),AB802,IF(AND($K$3=3,$K$4="Y"),AD802,IF(AND($K$3=4,$K$4="Y"),AF802,IF(AND($K$3=5,$K$4="Y"),AH802,"FALSE"))))))))))</f>
        <v>0.745</v>
      </c>
      <c r="I802" s="20">
        <f>IF(AND($K$3=1,$K$4="N"),Q802,IF(AND($K$3=2,$K$4="N"),S802,IF(AND($K$3=3,$K$4="N"),U802,IF(AND($K$3=4,$K$4="N"),W802,IF(AND($K$3=5,$K$4="N"),Y802,IF(AND($K$3=1,$K$4="Y"),AA802,IF(AND($K$3=2,$K$4="Y"),AC802,IF(AND($K$3=3,$K$4="Y"),AE802,IF(AND($K$3=4,$K$4="Y"),AG802,IF(AND($K$3=5,$K$4="Y"),AI802,"FALSE"))))))))))</f>
        <v>37.25</v>
      </c>
      <c r="J802" s="34" t="str">
        <f>IF(OUT!F1228="", "", OUT!F1228)</f>
        <v>STRIP TRAY</v>
      </c>
      <c r="K802" s="7">
        <f>IF(OUT!P1228="", "", OUT!P1228)</f>
        <v>50</v>
      </c>
      <c r="L802" s="7" t="str">
        <f>IF(OUT!AE1228="", "", OUT!AE1228)</f>
        <v/>
      </c>
      <c r="M802" s="7" t="str">
        <f>IF(OUT!AG1228="", "", OUT!AG1228)</f>
        <v>PAT</v>
      </c>
      <c r="N802" s="7" t="str">
        <f>IF(OUT!AQ1228="", "", OUT!AQ1228)</f>
        <v/>
      </c>
      <c r="O802" s="7" t="str">
        <f>IF(OUT!BM1228="", "", OUT!BM1228)</f>
        <v>T3</v>
      </c>
      <c r="P802" s="8">
        <f>IF(OUT!N1228="", "", OUT!N1228)</f>
        <v>0.745</v>
      </c>
      <c r="Q802" s="9">
        <f>IF(OUT!O1228="", "", OUT!O1228)</f>
        <v>37.25</v>
      </c>
      <c r="R802" s="8">
        <f>IF(PPG!H1228="", "", PPG!H1228)</f>
        <v>0</v>
      </c>
      <c r="S802" s="9">
        <f>IF(PPG!I1228="", "", PPG!I1228)</f>
        <v>0</v>
      </c>
      <c r="T802" s="8">
        <f>IF(PPG!J1228="", "", PPG!J1228)</f>
        <v>0</v>
      </c>
      <c r="U802" s="9">
        <f>IF(PPG!K1228="", "", PPG!K1228)</f>
        <v>0</v>
      </c>
      <c r="V802" s="8">
        <f>IF(PPG!L1228="", "", PPG!L1228)</f>
        <v>0</v>
      </c>
      <c r="W802" s="9">
        <f>IF(PPG!M1228="", "", PPG!M1228)</f>
        <v>0</v>
      </c>
      <c r="X802" s="8">
        <f>IF(PPG!N1228="", "", PPG!N1228)</f>
        <v>0</v>
      </c>
      <c r="Y802" s="9">
        <f>IF(PPG!O1228="", "", PPG!O1228)</f>
        <v>0</v>
      </c>
      <c r="Z802" s="8">
        <f>IF(PPG!Q1228="", "", PPG!Q1228)</f>
        <v>0.745</v>
      </c>
      <c r="AA802" s="9">
        <f>IF(PPG!R1228="", "", PPG!R1228)</f>
        <v>37.25</v>
      </c>
      <c r="AB802" s="8">
        <f>IF(PPG!S1228="", "", PPG!S1228)</f>
        <v>0</v>
      </c>
      <c r="AC802" s="9">
        <f>IF(PPG!T1228="", "", PPG!T1228)</f>
        <v>0</v>
      </c>
      <c r="AD802" s="8">
        <f>IF(PPG!U1228="", "", PPG!U1228)</f>
        <v>0</v>
      </c>
      <c r="AE802" s="9">
        <f>IF(PPG!V1228="", "", PPG!V1228)</f>
        <v>0</v>
      </c>
      <c r="AF802" s="8">
        <f>IF(PPG!W1228="", "", PPG!W1228)</f>
        <v>0</v>
      </c>
      <c r="AG802" s="9">
        <f>IF(PPG!X1228="", "", PPG!X1228)</f>
        <v>0</v>
      </c>
      <c r="AH802" s="8">
        <f>IF(PPG!Y1228="", "", PPG!Y1228)</f>
        <v>0</v>
      </c>
      <c r="AI802" s="9">
        <f>IF(PPG!Z1228="", "", PPG!Z1228)</f>
        <v>0</v>
      </c>
      <c r="AJ802" s="30" t="str">
        <f>IF(D802&lt;&gt;"",D802*I802, "0.00")</f>
        <v>0.00</v>
      </c>
      <c r="AK802" s="7" t="str">
        <f>IF(D802&lt;&gt;"",D802, "0")</f>
        <v>0</v>
      </c>
      <c r="AL802" s="7" t="str">
        <f>IF(D802&lt;&gt;"",D802*K802, "0")</f>
        <v>0</v>
      </c>
    </row>
    <row r="803" spans="1:38">
      <c r="A803" s="7">
        <f>IF(OUT!C405="", "", OUT!C405)</f>
        <v>711</v>
      </c>
      <c r="B803" s="18">
        <f>IF(OUT!A405="", "", OUT!A405)</f>
        <v>55042</v>
      </c>
      <c r="C803" s="7" t="str">
        <f>IF(OUT!D405="", "", OUT!D405)</f>
        <v>O</v>
      </c>
      <c r="D803" s="25"/>
      <c r="E803" s="7" t="str">
        <f>IF(OUT!E405="", "", OUT!E405)</f>
        <v>72 TRAY</v>
      </c>
      <c r="F803" s="22" t="str">
        <f>IF(OUT!AE405="NEW", "✷", "")</f>
        <v/>
      </c>
      <c r="G803" t="str">
        <f>IF(OUT!B405="", "", OUT!B405)</f>
        <v>IPOMOEA   (SWEET POTATO VINE) MARGUERITE</v>
      </c>
      <c r="H803" s="19">
        <f>IF(AND($K$3=1,$K$4="N"),P803,IF(AND($K$3=2,$K$4="N"),R803,IF(AND($K$3=3,$K$4="N"),T803,IF(AND($K$3=4,$K$4="N"),V803,IF(AND($K$3=5,$K$4="N"),X803,IF(AND($K$3=1,$K$4="Y"),Z803,IF(AND($K$3=2,$K$4="Y"),AB803,IF(AND($K$3=3,$K$4="Y"),AD803,IF(AND($K$3=4,$K$4="Y"),AF803,IF(AND($K$3=5,$K$4="Y"),AH803,"FALSE"))))))))))</f>
        <v>0.82899999999999996</v>
      </c>
      <c r="I803" s="20">
        <f>IF(AND($K$3=1,$K$4="N"),Q803,IF(AND($K$3=2,$K$4="N"),S803,IF(AND($K$3=3,$K$4="N"),U803,IF(AND($K$3=4,$K$4="N"),W803,IF(AND($K$3=5,$K$4="N"),Y803,IF(AND($K$3=1,$K$4="Y"),AA803,IF(AND($K$3=2,$K$4="Y"),AC803,IF(AND($K$3=3,$K$4="Y"),AE803,IF(AND($K$3=4,$K$4="Y"),AG803,IF(AND($K$3=5,$K$4="Y"),AI803,"FALSE"))))))))))</f>
        <v>59.68</v>
      </c>
      <c r="J803" s="34" t="str">
        <f>IF(OUT!F405="", "", OUT!F405)</f>
        <v/>
      </c>
      <c r="K803" s="7">
        <f>IF(OUT!P405="", "", OUT!P405)</f>
        <v>72</v>
      </c>
      <c r="L803" s="7" t="str">
        <f>IF(OUT!AE405="", "", OUT!AE405)</f>
        <v/>
      </c>
      <c r="M803" s="7" t="str">
        <f>IF(OUT!AG405="", "", OUT!AG405)</f>
        <v/>
      </c>
      <c r="N803" s="7" t="str">
        <f>IF(OUT!AQ405="", "", OUT!AQ405)</f>
        <v/>
      </c>
      <c r="O803" s="7" t="str">
        <f>IF(OUT!BM405="", "", OUT!BM405)</f>
        <v>T3</v>
      </c>
      <c r="P803" s="8">
        <f>IF(OUT!N405="", "", OUT!N405)</f>
        <v>0.82899999999999996</v>
      </c>
      <c r="Q803" s="9">
        <f>IF(OUT!O405="", "", OUT!O405)</f>
        <v>59.68</v>
      </c>
      <c r="R803" s="8">
        <f>IF(PPG!H405="", "", PPG!H405)</f>
        <v>0</v>
      </c>
      <c r="S803" s="9">
        <f>IF(PPG!I405="", "", PPG!I405)</f>
        <v>0</v>
      </c>
      <c r="T803" s="8">
        <f>IF(PPG!J405="", "", PPG!J405)</f>
        <v>0</v>
      </c>
      <c r="U803" s="9">
        <f>IF(PPG!K405="", "", PPG!K405)</f>
        <v>0</v>
      </c>
      <c r="V803" s="8">
        <f>IF(PPG!L405="", "", PPG!L405)</f>
        <v>0</v>
      </c>
      <c r="W803" s="9">
        <f>IF(PPG!M405="", "", PPG!M405)</f>
        <v>0</v>
      </c>
      <c r="X803" s="8">
        <f>IF(PPG!N405="", "", PPG!N405)</f>
        <v>0</v>
      </c>
      <c r="Y803" s="9">
        <f>IF(PPG!O405="", "", PPG!O405)</f>
        <v>0</v>
      </c>
      <c r="Z803" s="8">
        <f>IF(PPG!Q405="", "", PPG!Q405)</f>
        <v>0.82899999999999996</v>
      </c>
      <c r="AA803" s="9">
        <f>IF(PPG!R405="", "", PPG!R405)</f>
        <v>59.68</v>
      </c>
      <c r="AB803" s="8">
        <f>IF(PPG!S405="", "", PPG!S405)</f>
        <v>0</v>
      </c>
      <c r="AC803" s="9">
        <f>IF(PPG!T405="", "", PPG!T405)</f>
        <v>0</v>
      </c>
      <c r="AD803" s="8">
        <f>IF(PPG!U405="", "", PPG!U405)</f>
        <v>0</v>
      </c>
      <c r="AE803" s="9">
        <f>IF(PPG!V405="", "", PPG!V405)</f>
        <v>0</v>
      </c>
      <c r="AF803" s="8">
        <f>IF(PPG!W405="", "", PPG!W405)</f>
        <v>0</v>
      </c>
      <c r="AG803" s="9">
        <f>IF(PPG!X405="", "", PPG!X405)</f>
        <v>0</v>
      </c>
      <c r="AH803" s="8">
        <f>IF(PPG!Y405="", "", PPG!Y405)</f>
        <v>0</v>
      </c>
      <c r="AI803" s="9">
        <f>IF(PPG!Z405="", "", PPG!Z405)</f>
        <v>0</v>
      </c>
      <c r="AJ803" s="30" t="str">
        <f>IF(D803&lt;&gt;"",D803*I803, "0.00")</f>
        <v>0.00</v>
      </c>
      <c r="AK803" s="7" t="str">
        <f>IF(D803&lt;&gt;"",D803, "0")</f>
        <v>0</v>
      </c>
      <c r="AL803" s="7" t="str">
        <f>IF(D803&lt;&gt;"",D803*K803, "0")</f>
        <v>0</v>
      </c>
    </row>
    <row r="804" spans="1:38">
      <c r="A804" s="7">
        <f>IF(OUT!C1420="", "", OUT!C1420)</f>
        <v>711</v>
      </c>
      <c r="B804" s="18">
        <f>IF(OUT!A1420="", "", OUT!A1420)</f>
        <v>90704</v>
      </c>
      <c r="C804" s="7" t="str">
        <f>IF(OUT!D1420="", "", OUT!D1420)</f>
        <v>DB</v>
      </c>
      <c r="D804" s="25"/>
      <c r="E804" s="7" t="str">
        <f>IF(OUT!E1420="", "", OUT!E1420)</f>
        <v>51 CELL</v>
      </c>
      <c r="F804" s="22" t="str">
        <f>IF(OUT!AE1420="NEW", "✷", "")</f>
        <v/>
      </c>
      <c r="G804" t="str">
        <f>IF(OUT!B1420="", "", OUT!B1420)</f>
        <v>IPOMOEA   (SWEET POTATO VINE) SWEET GEORGIA DEEP PURPLE</v>
      </c>
      <c r="H804" s="19">
        <f>IF(AND($K$3=1,$K$4="N"),P804,IF(AND($K$3=2,$K$4="N"),R804,IF(AND($K$3=3,$K$4="N"),T804,IF(AND($K$3=4,$K$4="N"),V804,IF(AND($K$3=5,$K$4="N"),X804,IF(AND($K$3=1,$K$4="Y"),Z804,IF(AND($K$3=2,$K$4="Y"),AB804,IF(AND($K$3=3,$K$4="Y"),AD804,IF(AND($K$3=4,$K$4="Y"),AF804,IF(AND($K$3=5,$K$4="Y"),AH804,"FALSE"))))))))))</f>
        <v>0.83699999999999997</v>
      </c>
      <c r="I804" s="20">
        <f>IF(AND($K$3=1,$K$4="N"),Q804,IF(AND($K$3=2,$K$4="N"),S804,IF(AND($K$3=3,$K$4="N"),U804,IF(AND($K$3=4,$K$4="N"),W804,IF(AND($K$3=5,$K$4="N"),Y804,IF(AND($K$3=1,$K$4="Y"),AA804,IF(AND($K$3=2,$K$4="Y"),AC804,IF(AND($K$3=3,$K$4="Y"),AE804,IF(AND($K$3=4,$K$4="Y"),AG804,IF(AND($K$3=5,$K$4="Y"),AI804,"FALSE"))))))))))</f>
        <v>41.85</v>
      </c>
      <c r="J804" s="34" t="str">
        <f>IF(OUT!F1420="", "", OUT!F1420)</f>
        <v>STRIP TRAY</v>
      </c>
      <c r="K804" s="7">
        <f>IF(OUT!P1420="", "", OUT!P1420)</f>
        <v>50</v>
      </c>
      <c r="L804" s="7" t="str">
        <f>IF(OUT!AE1420="", "", OUT!AE1420)</f>
        <v/>
      </c>
      <c r="M804" s="7" t="str">
        <f>IF(OUT!AG1420="", "", OUT!AG1420)</f>
        <v>PAT</v>
      </c>
      <c r="N804" s="7" t="str">
        <f>IF(OUT!AQ1420="", "", OUT!AQ1420)</f>
        <v/>
      </c>
      <c r="O804" s="7" t="str">
        <f>IF(OUT!BM1420="", "", OUT!BM1420)</f>
        <v>T3</v>
      </c>
      <c r="P804" s="8">
        <f>IF(OUT!N1420="", "", OUT!N1420)</f>
        <v>0.83699999999999997</v>
      </c>
      <c r="Q804" s="9">
        <f>IF(OUT!O1420="", "", OUT!O1420)</f>
        <v>41.85</v>
      </c>
      <c r="R804" s="8">
        <f>IF(PPG!H1420="", "", PPG!H1420)</f>
        <v>0</v>
      </c>
      <c r="S804" s="9">
        <f>IF(PPG!I1420="", "", PPG!I1420)</f>
        <v>0</v>
      </c>
      <c r="T804" s="8">
        <f>IF(PPG!J1420="", "", PPG!J1420)</f>
        <v>0</v>
      </c>
      <c r="U804" s="9">
        <f>IF(PPG!K1420="", "", PPG!K1420)</f>
        <v>0</v>
      </c>
      <c r="V804" s="8">
        <f>IF(PPG!L1420="", "", PPG!L1420)</f>
        <v>0</v>
      </c>
      <c r="W804" s="9">
        <f>IF(PPG!M1420="", "", PPG!M1420)</f>
        <v>0</v>
      </c>
      <c r="X804" s="8">
        <f>IF(PPG!N1420="", "", PPG!N1420)</f>
        <v>0</v>
      </c>
      <c r="Y804" s="9">
        <f>IF(PPG!O1420="", "", PPG!O1420)</f>
        <v>0</v>
      </c>
      <c r="Z804" s="8">
        <f>IF(PPG!Q1420="", "", PPG!Q1420)</f>
        <v>0.83699999999999997</v>
      </c>
      <c r="AA804" s="9">
        <f>IF(PPG!R1420="", "", PPG!R1420)</f>
        <v>41.85</v>
      </c>
      <c r="AB804" s="8">
        <f>IF(PPG!S1420="", "", PPG!S1420)</f>
        <v>0</v>
      </c>
      <c r="AC804" s="9">
        <f>IF(PPG!T1420="", "", PPG!T1420)</f>
        <v>0</v>
      </c>
      <c r="AD804" s="8">
        <f>IF(PPG!U1420="", "", PPG!U1420)</f>
        <v>0</v>
      </c>
      <c r="AE804" s="9">
        <f>IF(PPG!V1420="", "", PPG!V1420)</f>
        <v>0</v>
      </c>
      <c r="AF804" s="8">
        <f>IF(PPG!W1420="", "", PPG!W1420)</f>
        <v>0</v>
      </c>
      <c r="AG804" s="9">
        <f>IF(PPG!X1420="", "", PPG!X1420)</f>
        <v>0</v>
      </c>
      <c r="AH804" s="8">
        <f>IF(PPG!Y1420="", "", PPG!Y1420)</f>
        <v>0</v>
      </c>
      <c r="AI804" s="9">
        <f>IF(PPG!Z1420="", "", PPG!Z1420)</f>
        <v>0</v>
      </c>
      <c r="AJ804" s="30" t="str">
        <f>IF(D804&lt;&gt;"",D804*I804, "0.00")</f>
        <v>0.00</v>
      </c>
      <c r="AK804" s="7" t="str">
        <f>IF(D804&lt;&gt;"",D804, "0")</f>
        <v>0</v>
      </c>
      <c r="AL804" s="7" t="str">
        <f>IF(D804&lt;&gt;"",D804*K804, "0")</f>
        <v>0</v>
      </c>
    </row>
    <row r="805" spans="1:38">
      <c r="A805" s="7">
        <f>IF(OUT!C1421="", "", OUT!C1421)</f>
        <v>711</v>
      </c>
      <c r="B805" s="18">
        <f>IF(OUT!A1421="", "", OUT!A1421)</f>
        <v>90705</v>
      </c>
      <c r="C805" s="7" t="str">
        <f>IF(OUT!D1421="", "", OUT!D1421)</f>
        <v>DB</v>
      </c>
      <c r="D805" s="25"/>
      <c r="E805" s="7" t="str">
        <f>IF(OUT!E1421="", "", OUT!E1421)</f>
        <v>51 CELL</v>
      </c>
      <c r="F805" s="22" t="str">
        <f>IF(OUT!AE1421="NEW", "✷", "")</f>
        <v/>
      </c>
      <c r="G805" t="str">
        <f>IF(OUT!B1421="", "", OUT!B1421)</f>
        <v>IPOMOEA   (SWEET POTATO VINE) SWEET GEORGIA HEART LIGHT GREEN</v>
      </c>
      <c r="H805" s="19">
        <f>IF(AND($K$3=1,$K$4="N"),P805,IF(AND($K$3=2,$K$4="N"),R805,IF(AND($K$3=3,$K$4="N"),T805,IF(AND($K$3=4,$K$4="N"),V805,IF(AND($K$3=5,$K$4="N"),X805,IF(AND($K$3=1,$K$4="Y"),Z805,IF(AND($K$3=2,$K$4="Y"),AB805,IF(AND($K$3=3,$K$4="Y"),AD805,IF(AND($K$3=4,$K$4="Y"),AF805,IF(AND($K$3=5,$K$4="Y"),AH805,"FALSE"))))))))))</f>
        <v>0.83699999999999997</v>
      </c>
      <c r="I805" s="20">
        <f>IF(AND($K$3=1,$K$4="N"),Q805,IF(AND($K$3=2,$K$4="N"),S805,IF(AND($K$3=3,$K$4="N"),U805,IF(AND($K$3=4,$K$4="N"),W805,IF(AND($K$3=5,$K$4="N"),Y805,IF(AND($K$3=1,$K$4="Y"),AA805,IF(AND($K$3=2,$K$4="Y"),AC805,IF(AND($K$3=3,$K$4="Y"),AE805,IF(AND($K$3=4,$K$4="Y"),AG805,IF(AND($K$3=5,$K$4="Y"),AI805,"FALSE"))))))))))</f>
        <v>41.85</v>
      </c>
      <c r="J805" s="34" t="str">
        <f>IF(OUT!F1421="", "", OUT!F1421)</f>
        <v>STRIP TRAY</v>
      </c>
      <c r="K805" s="7">
        <f>IF(OUT!P1421="", "", OUT!P1421)</f>
        <v>50</v>
      </c>
      <c r="L805" s="7" t="str">
        <f>IF(OUT!AE1421="", "", OUT!AE1421)</f>
        <v/>
      </c>
      <c r="M805" s="7" t="str">
        <f>IF(OUT!AG1421="", "", OUT!AG1421)</f>
        <v>PAT</v>
      </c>
      <c r="N805" s="7" t="str">
        <f>IF(OUT!AQ1421="", "", OUT!AQ1421)</f>
        <v/>
      </c>
      <c r="O805" s="7" t="str">
        <f>IF(OUT!BM1421="", "", OUT!BM1421)</f>
        <v>T3</v>
      </c>
      <c r="P805" s="8">
        <f>IF(OUT!N1421="", "", OUT!N1421)</f>
        <v>0.83699999999999997</v>
      </c>
      <c r="Q805" s="9">
        <f>IF(OUT!O1421="", "", OUT!O1421)</f>
        <v>41.85</v>
      </c>
      <c r="R805" s="8">
        <f>IF(PPG!H1421="", "", PPG!H1421)</f>
        <v>0</v>
      </c>
      <c r="S805" s="9">
        <f>IF(PPG!I1421="", "", PPG!I1421)</f>
        <v>0</v>
      </c>
      <c r="T805" s="8">
        <f>IF(PPG!J1421="", "", PPG!J1421)</f>
        <v>0</v>
      </c>
      <c r="U805" s="9">
        <f>IF(PPG!K1421="", "", PPG!K1421)</f>
        <v>0</v>
      </c>
      <c r="V805" s="8">
        <f>IF(PPG!L1421="", "", PPG!L1421)</f>
        <v>0</v>
      </c>
      <c r="W805" s="9">
        <f>IF(PPG!M1421="", "", PPG!M1421)</f>
        <v>0</v>
      </c>
      <c r="X805" s="8">
        <f>IF(PPG!N1421="", "", PPG!N1421)</f>
        <v>0</v>
      </c>
      <c r="Y805" s="9">
        <f>IF(PPG!O1421="", "", PPG!O1421)</f>
        <v>0</v>
      </c>
      <c r="Z805" s="8">
        <f>IF(PPG!Q1421="", "", PPG!Q1421)</f>
        <v>0.83699999999999997</v>
      </c>
      <c r="AA805" s="9">
        <f>IF(PPG!R1421="", "", PPG!R1421)</f>
        <v>41.85</v>
      </c>
      <c r="AB805" s="8">
        <f>IF(PPG!S1421="", "", PPG!S1421)</f>
        <v>0</v>
      </c>
      <c r="AC805" s="9">
        <f>IF(PPG!T1421="", "", PPG!T1421)</f>
        <v>0</v>
      </c>
      <c r="AD805" s="8">
        <f>IF(PPG!U1421="", "", PPG!U1421)</f>
        <v>0</v>
      </c>
      <c r="AE805" s="9">
        <f>IF(PPG!V1421="", "", PPG!V1421)</f>
        <v>0</v>
      </c>
      <c r="AF805" s="8">
        <f>IF(PPG!W1421="", "", PPG!W1421)</f>
        <v>0</v>
      </c>
      <c r="AG805" s="9">
        <f>IF(PPG!X1421="", "", PPG!X1421)</f>
        <v>0</v>
      </c>
      <c r="AH805" s="8">
        <f>IF(PPG!Y1421="", "", PPG!Y1421)</f>
        <v>0</v>
      </c>
      <c r="AI805" s="9">
        <f>IF(PPG!Z1421="", "", PPG!Z1421)</f>
        <v>0</v>
      </c>
      <c r="AJ805" s="30" t="str">
        <f>IF(D805&lt;&gt;"",D805*I805, "0.00")</f>
        <v>0.00</v>
      </c>
      <c r="AK805" s="7" t="str">
        <f>IF(D805&lt;&gt;"",D805, "0")</f>
        <v>0</v>
      </c>
      <c r="AL805" s="7" t="str">
        <f>IF(D805&lt;&gt;"",D805*K805, "0")</f>
        <v>0</v>
      </c>
    </row>
    <row r="806" spans="1:38">
      <c r="A806" s="7">
        <f>IF(OUT!C1422="", "", OUT!C1422)</f>
        <v>711</v>
      </c>
      <c r="B806" s="18">
        <f>IF(OUT!A1422="", "", OUT!A1422)</f>
        <v>90706</v>
      </c>
      <c r="C806" s="7" t="str">
        <f>IF(OUT!D1422="", "", OUT!D1422)</f>
        <v>DB</v>
      </c>
      <c r="D806" s="25"/>
      <c r="E806" s="7" t="str">
        <f>IF(OUT!E1422="", "", OUT!E1422)</f>
        <v>51 CELL</v>
      </c>
      <c r="F806" s="22" t="str">
        <f>IF(OUT!AE1422="NEW", "✷", "")</f>
        <v/>
      </c>
      <c r="G806" t="str">
        <f>IF(OUT!B1422="", "", OUT!B1422)</f>
        <v>IPOMOEA   (SWEET POTATO VINE) SWEET GEORGIA HEART PURPLE</v>
      </c>
      <c r="H806" s="19">
        <f>IF(AND($K$3=1,$K$4="N"),P806,IF(AND($K$3=2,$K$4="N"),R806,IF(AND($K$3=3,$K$4="N"),T806,IF(AND($K$3=4,$K$4="N"),V806,IF(AND($K$3=5,$K$4="N"),X806,IF(AND($K$3=1,$K$4="Y"),Z806,IF(AND($K$3=2,$K$4="Y"),AB806,IF(AND($K$3=3,$K$4="Y"),AD806,IF(AND($K$3=4,$K$4="Y"),AF806,IF(AND($K$3=5,$K$4="Y"),AH806,"FALSE"))))))))))</f>
        <v>0.83699999999999997</v>
      </c>
      <c r="I806" s="20">
        <f>IF(AND($K$3=1,$K$4="N"),Q806,IF(AND($K$3=2,$K$4="N"),S806,IF(AND($K$3=3,$K$4="N"),U806,IF(AND($K$3=4,$K$4="N"),W806,IF(AND($K$3=5,$K$4="N"),Y806,IF(AND($K$3=1,$K$4="Y"),AA806,IF(AND($K$3=2,$K$4="Y"),AC806,IF(AND($K$3=3,$K$4="Y"),AE806,IF(AND($K$3=4,$K$4="Y"),AG806,IF(AND($K$3=5,$K$4="Y"),AI806,"FALSE"))))))))))</f>
        <v>41.85</v>
      </c>
      <c r="J806" s="34" t="str">
        <f>IF(OUT!F1422="", "", OUT!F1422)</f>
        <v>STRIP TRAY</v>
      </c>
      <c r="K806" s="7">
        <f>IF(OUT!P1422="", "", OUT!P1422)</f>
        <v>50</v>
      </c>
      <c r="L806" s="7" t="str">
        <f>IF(OUT!AE1422="", "", OUT!AE1422)</f>
        <v/>
      </c>
      <c r="M806" s="7" t="str">
        <f>IF(OUT!AG1422="", "", OUT!AG1422)</f>
        <v>PAT</v>
      </c>
      <c r="N806" s="7" t="str">
        <f>IF(OUT!AQ1422="", "", OUT!AQ1422)</f>
        <v/>
      </c>
      <c r="O806" s="7" t="str">
        <f>IF(OUT!BM1422="", "", OUT!BM1422)</f>
        <v>T3</v>
      </c>
      <c r="P806" s="8">
        <f>IF(OUT!N1422="", "", OUT!N1422)</f>
        <v>0.83699999999999997</v>
      </c>
      <c r="Q806" s="9">
        <f>IF(OUT!O1422="", "", OUT!O1422)</f>
        <v>41.85</v>
      </c>
      <c r="R806" s="8">
        <f>IF(PPG!H1422="", "", PPG!H1422)</f>
        <v>0</v>
      </c>
      <c r="S806" s="9">
        <f>IF(PPG!I1422="", "", PPG!I1422)</f>
        <v>0</v>
      </c>
      <c r="T806" s="8">
        <f>IF(PPG!J1422="", "", PPG!J1422)</f>
        <v>0</v>
      </c>
      <c r="U806" s="9">
        <f>IF(PPG!K1422="", "", PPG!K1422)</f>
        <v>0</v>
      </c>
      <c r="V806" s="8">
        <f>IF(PPG!L1422="", "", PPG!L1422)</f>
        <v>0</v>
      </c>
      <c r="W806" s="9">
        <f>IF(PPG!M1422="", "", PPG!M1422)</f>
        <v>0</v>
      </c>
      <c r="X806" s="8">
        <f>IF(PPG!N1422="", "", PPG!N1422)</f>
        <v>0</v>
      </c>
      <c r="Y806" s="9">
        <f>IF(PPG!O1422="", "", PPG!O1422)</f>
        <v>0</v>
      </c>
      <c r="Z806" s="8">
        <f>IF(PPG!Q1422="", "", PPG!Q1422)</f>
        <v>0.83699999999999997</v>
      </c>
      <c r="AA806" s="9">
        <f>IF(PPG!R1422="", "", PPG!R1422)</f>
        <v>41.85</v>
      </c>
      <c r="AB806" s="8">
        <f>IF(PPG!S1422="", "", PPG!S1422)</f>
        <v>0</v>
      </c>
      <c r="AC806" s="9">
        <f>IF(PPG!T1422="", "", PPG!T1422)</f>
        <v>0</v>
      </c>
      <c r="AD806" s="8">
        <f>IF(PPG!U1422="", "", PPG!U1422)</f>
        <v>0</v>
      </c>
      <c r="AE806" s="9">
        <f>IF(PPG!V1422="", "", PPG!V1422)</f>
        <v>0</v>
      </c>
      <c r="AF806" s="8">
        <f>IF(PPG!W1422="", "", PPG!W1422)</f>
        <v>0</v>
      </c>
      <c r="AG806" s="9">
        <f>IF(PPG!X1422="", "", PPG!X1422)</f>
        <v>0</v>
      </c>
      <c r="AH806" s="8">
        <f>IF(PPG!Y1422="", "", PPG!Y1422)</f>
        <v>0</v>
      </c>
      <c r="AI806" s="9">
        <f>IF(PPG!Z1422="", "", PPG!Z1422)</f>
        <v>0</v>
      </c>
      <c r="AJ806" s="30" t="str">
        <f>IF(D806&lt;&gt;"",D806*I806, "0.00")</f>
        <v>0.00</v>
      </c>
      <c r="AK806" s="7" t="str">
        <f>IF(D806&lt;&gt;"",D806, "0")</f>
        <v>0</v>
      </c>
      <c r="AL806" s="7" t="str">
        <f>IF(D806&lt;&gt;"",D806*K806, "0")</f>
        <v>0</v>
      </c>
    </row>
    <row r="807" spans="1:38">
      <c r="A807" s="7">
        <f>IF(OUT!C1423="", "", OUT!C1423)</f>
        <v>711</v>
      </c>
      <c r="B807" s="18">
        <f>IF(OUT!A1423="", "", OUT!A1423)</f>
        <v>90708</v>
      </c>
      <c r="C807" s="7" t="str">
        <f>IF(OUT!D1423="", "", OUT!D1423)</f>
        <v>DB</v>
      </c>
      <c r="D807" s="25"/>
      <c r="E807" s="7" t="str">
        <f>IF(OUT!E1423="", "", OUT!E1423)</f>
        <v>51 CELL</v>
      </c>
      <c r="F807" s="22" t="str">
        <f>IF(OUT!AE1423="NEW", "✷", "")</f>
        <v/>
      </c>
      <c r="G807" t="str">
        <f>IF(OUT!B1423="", "", OUT!B1423)</f>
        <v>IPOMOEA   (SWEET POTATO VINE) SWEET GEORGIA LIGHT GREEN</v>
      </c>
      <c r="H807" s="19">
        <f>IF(AND($K$3=1,$K$4="N"),P807,IF(AND($K$3=2,$K$4="N"),R807,IF(AND($K$3=3,$K$4="N"),T807,IF(AND($K$3=4,$K$4="N"),V807,IF(AND($K$3=5,$K$4="N"),X807,IF(AND($K$3=1,$K$4="Y"),Z807,IF(AND($K$3=2,$K$4="Y"),AB807,IF(AND($K$3=3,$K$4="Y"),AD807,IF(AND($K$3=4,$K$4="Y"),AF807,IF(AND($K$3=5,$K$4="Y"),AH807,"FALSE"))))))))))</f>
        <v>0.83699999999999997</v>
      </c>
      <c r="I807" s="20">
        <f>IF(AND($K$3=1,$K$4="N"),Q807,IF(AND($K$3=2,$K$4="N"),S807,IF(AND($K$3=3,$K$4="N"),U807,IF(AND($K$3=4,$K$4="N"),W807,IF(AND($K$3=5,$K$4="N"),Y807,IF(AND($K$3=1,$K$4="Y"),AA807,IF(AND($K$3=2,$K$4="Y"),AC807,IF(AND($K$3=3,$K$4="Y"),AE807,IF(AND($K$3=4,$K$4="Y"),AG807,IF(AND($K$3=5,$K$4="Y"),AI807,"FALSE"))))))))))</f>
        <v>41.85</v>
      </c>
      <c r="J807" s="34" t="str">
        <f>IF(OUT!F1423="", "", OUT!F1423)</f>
        <v>STRIP TRAY</v>
      </c>
      <c r="K807" s="7">
        <f>IF(OUT!P1423="", "", OUT!P1423)</f>
        <v>50</v>
      </c>
      <c r="L807" s="7" t="str">
        <f>IF(OUT!AE1423="", "", OUT!AE1423)</f>
        <v/>
      </c>
      <c r="M807" s="7" t="str">
        <f>IF(OUT!AG1423="", "", OUT!AG1423)</f>
        <v>PAT</v>
      </c>
      <c r="N807" s="7" t="str">
        <f>IF(OUT!AQ1423="", "", OUT!AQ1423)</f>
        <v/>
      </c>
      <c r="O807" s="7" t="str">
        <f>IF(OUT!BM1423="", "", OUT!BM1423)</f>
        <v>T3</v>
      </c>
      <c r="P807" s="8">
        <f>IF(OUT!N1423="", "", OUT!N1423)</f>
        <v>0.83699999999999997</v>
      </c>
      <c r="Q807" s="9">
        <f>IF(OUT!O1423="", "", OUT!O1423)</f>
        <v>41.85</v>
      </c>
      <c r="R807" s="8">
        <f>IF(PPG!H1423="", "", PPG!H1423)</f>
        <v>0</v>
      </c>
      <c r="S807" s="9">
        <f>IF(PPG!I1423="", "", PPG!I1423)</f>
        <v>0</v>
      </c>
      <c r="T807" s="8">
        <f>IF(PPG!J1423="", "", PPG!J1423)</f>
        <v>0</v>
      </c>
      <c r="U807" s="9">
        <f>IF(PPG!K1423="", "", PPG!K1423)</f>
        <v>0</v>
      </c>
      <c r="V807" s="8">
        <f>IF(PPG!L1423="", "", PPG!L1423)</f>
        <v>0</v>
      </c>
      <c r="W807" s="9">
        <f>IF(PPG!M1423="", "", PPG!M1423)</f>
        <v>0</v>
      </c>
      <c r="X807" s="8">
        <f>IF(PPG!N1423="", "", PPG!N1423)</f>
        <v>0</v>
      </c>
      <c r="Y807" s="9">
        <f>IF(PPG!O1423="", "", PPG!O1423)</f>
        <v>0</v>
      </c>
      <c r="Z807" s="8">
        <f>IF(PPG!Q1423="", "", PPG!Q1423)</f>
        <v>0.83699999999999997</v>
      </c>
      <c r="AA807" s="9">
        <f>IF(PPG!R1423="", "", PPG!R1423)</f>
        <v>41.85</v>
      </c>
      <c r="AB807" s="8">
        <f>IF(PPG!S1423="", "", PPG!S1423)</f>
        <v>0</v>
      </c>
      <c r="AC807" s="9">
        <f>IF(PPG!T1423="", "", PPG!T1423)</f>
        <v>0</v>
      </c>
      <c r="AD807" s="8">
        <f>IF(PPG!U1423="", "", PPG!U1423)</f>
        <v>0</v>
      </c>
      <c r="AE807" s="9">
        <f>IF(PPG!V1423="", "", PPG!V1423)</f>
        <v>0</v>
      </c>
      <c r="AF807" s="8">
        <f>IF(PPG!W1423="", "", PPG!W1423)</f>
        <v>0</v>
      </c>
      <c r="AG807" s="9">
        <f>IF(PPG!X1423="", "", PPG!X1423)</f>
        <v>0</v>
      </c>
      <c r="AH807" s="8">
        <f>IF(PPG!Y1423="", "", PPG!Y1423)</f>
        <v>0</v>
      </c>
      <c r="AI807" s="9">
        <f>IF(PPG!Z1423="", "", PPG!Z1423)</f>
        <v>0</v>
      </c>
      <c r="AJ807" s="30" t="str">
        <f>IF(D807&lt;&gt;"",D807*I807, "0.00")</f>
        <v>0.00</v>
      </c>
      <c r="AK807" s="7" t="str">
        <f>IF(D807&lt;&gt;"",D807, "0")</f>
        <v>0</v>
      </c>
      <c r="AL807" s="7" t="str">
        <f>IF(D807&lt;&gt;"",D807*K807, "0")</f>
        <v>0</v>
      </c>
    </row>
    <row r="808" spans="1:38">
      <c r="A808" s="7">
        <f>IF(OUT!C1460="", "", OUT!C1460)</f>
        <v>711</v>
      </c>
      <c r="B808" s="18">
        <f>IF(OUT!A1460="", "", OUT!A1460)</f>
        <v>91613</v>
      </c>
      <c r="C808" s="7" t="str">
        <f>IF(OUT!D1460="", "", OUT!D1460)</f>
        <v>O</v>
      </c>
      <c r="D808" s="25"/>
      <c r="E808" s="7" t="str">
        <f>IF(OUT!E1460="", "", OUT!E1460)</f>
        <v>72 TRAY</v>
      </c>
      <c r="F808" s="22" t="str">
        <f>IF(OUT!AE1460="NEW", "✷", "")</f>
        <v/>
      </c>
      <c r="G808" t="str">
        <f>IF(OUT!B1460="", "", OUT!B1460)</f>
        <v>IPOMOEA   (SWEET POTATO VINE) TREASURE ISLAND KAUKURA (EDIBLE ORANGE POTATO) (Deep-purple leaves)</v>
      </c>
      <c r="H808" s="19">
        <f>IF(AND($K$3=1,$K$4="N"),P808,IF(AND($K$3=2,$K$4="N"),R808,IF(AND($K$3=3,$K$4="N"),T808,IF(AND($K$3=4,$K$4="N"),V808,IF(AND($K$3=5,$K$4="N"),X808,IF(AND($K$3=1,$K$4="Y"),Z808,IF(AND($K$3=2,$K$4="Y"),AB808,IF(AND($K$3=3,$K$4="Y"),AD808,IF(AND($K$3=4,$K$4="Y"),AF808,IF(AND($K$3=5,$K$4="Y"),AH808,"FALSE"))))))))))</f>
        <v>1.6220000000000001</v>
      </c>
      <c r="I808" s="20">
        <f>IF(AND($K$3=1,$K$4="N"),Q808,IF(AND($K$3=2,$K$4="N"),S808,IF(AND($K$3=3,$K$4="N"),U808,IF(AND($K$3=4,$K$4="N"),W808,IF(AND($K$3=5,$K$4="N"),Y808,IF(AND($K$3=1,$K$4="Y"),AA808,IF(AND($K$3=2,$K$4="Y"),AC808,IF(AND($K$3=3,$K$4="Y"),AE808,IF(AND($K$3=4,$K$4="Y"),AG808,IF(AND($K$3=5,$K$4="Y"),AI808,"FALSE"))))))))))</f>
        <v>116.78</v>
      </c>
      <c r="J808" s="34" t="str">
        <f>IF(OUT!F1460="", "", OUT!F1460)</f>
        <v/>
      </c>
      <c r="K808" s="7">
        <f>IF(OUT!P1460="", "", OUT!P1460)</f>
        <v>72</v>
      </c>
      <c r="L808" s="7" t="str">
        <f>IF(OUT!AE1460="", "", OUT!AE1460)</f>
        <v/>
      </c>
      <c r="M808" s="7" t="str">
        <f>IF(OUT!AG1460="", "", OUT!AG1460)</f>
        <v>PAT</v>
      </c>
      <c r="N808" s="7" t="str">
        <f>IF(OUT!AQ1460="", "", OUT!AQ1460)</f>
        <v/>
      </c>
      <c r="O808" s="7" t="str">
        <f>IF(OUT!BM1460="", "", OUT!BM1460)</f>
        <v>T3</v>
      </c>
      <c r="P808" s="8">
        <f>IF(OUT!N1460="", "", OUT!N1460)</f>
        <v>1.6220000000000001</v>
      </c>
      <c r="Q808" s="9">
        <f>IF(OUT!O1460="", "", OUT!O1460)</f>
        <v>116.78</v>
      </c>
      <c r="R808" s="8">
        <f>IF(PPG!H1460="", "", PPG!H1460)</f>
        <v>0</v>
      </c>
      <c r="S808" s="9">
        <f>IF(PPG!I1460="", "", PPG!I1460)</f>
        <v>0</v>
      </c>
      <c r="T808" s="8">
        <f>IF(PPG!J1460="", "", PPG!J1460)</f>
        <v>0</v>
      </c>
      <c r="U808" s="9">
        <f>IF(PPG!K1460="", "", PPG!K1460)</f>
        <v>0</v>
      </c>
      <c r="V808" s="8">
        <f>IF(PPG!L1460="", "", PPG!L1460)</f>
        <v>0</v>
      </c>
      <c r="W808" s="9">
        <f>IF(PPG!M1460="", "", PPG!M1460)</f>
        <v>0</v>
      </c>
      <c r="X808" s="8">
        <f>IF(PPG!N1460="", "", PPG!N1460)</f>
        <v>0</v>
      </c>
      <c r="Y808" s="9">
        <f>IF(PPG!O1460="", "", PPG!O1460)</f>
        <v>0</v>
      </c>
      <c r="Z808" s="8">
        <f>IF(PPG!Q1460="", "", PPG!Q1460)</f>
        <v>1.6220000000000001</v>
      </c>
      <c r="AA808" s="9">
        <f>IF(PPG!R1460="", "", PPG!R1460)</f>
        <v>116.78</v>
      </c>
      <c r="AB808" s="8">
        <f>IF(PPG!S1460="", "", PPG!S1460)</f>
        <v>0</v>
      </c>
      <c r="AC808" s="9">
        <f>IF(PPG!T1460="", "", PPG!T1460)</f>
        <v>0</v>
      </c>
      <c r="AD808" s="8">
        <f>IF(PPG!U1460="", "", PPG!U1460)</f>
        <v>0</v>
      </c>
      <c r="AE808" s="9">
        <f>IF(PPG!V1460="", "", PPG!V1460)</f>
        <v>0</v>
      </c>
      <c r="AF808" s="8">
        <f>IF(PPG!W1460="", "", PPG!W1460)</f>
        <v>0</v>
      </c>
      <c r="AG808" s="9">
        <f>IF(PPG!X1460="", "", PPG!X1460)</f>
        <v>0</v>
      </c>
      <c r="AH808" s="8">
        <f>IF(PPG!Y1460="", "", PPG!Y1460)</f>
        <v>0</v>
      </c>
      <c r="AI808" s="9">
        <f>IF(PPG!Z1460="", "", PPG!Z1460)</f>
        <v>0</v>
      </c>
      <c r="AJ808" s="30" t="str">
        <f>IF(D808&lt;&gt;"",D808*I808, "0.00")</f>
        <v>0.00</v>
      </c>
      <c r="AK808" s="7" t="str">
        <f>IF(D808&lt;&gt;"",D808, "0")</f>
        <v>0</v>
      </c>
      <c r="AL808" s="7" t="str">
        <f>IF(D808&lt;&gt;"",D808*K808, "0")</f>
        <v>0</v>
      </c>
    </row>
    <row r="809" spans="1:38">
      <c r="A809" s="7">
        <f>IF(OUT!C1461="", "", OUT!C1461)</f>
        <v>711</v>
      </c>
      <c r="B809" s="18">
        <f>IF(OUT!A1461="", "", OUT!A1461)</f>
        <v>91614</v>
      </c>
      <c r="C809" s="7" t="str">
        <f>IF(OUT!D1461="", "", OUT!D1461)</f>
        <v>O</v>
      </c>
      <c r="D809" s="25"/>
      <c r="E809" s="7" t="str">
        <f>IF(OUT!E1461="", "", OUT!E1461)</f>
        <v>72 TRAY</v>
      </c>
      <c r="F809" s="22" t="str">
        <f>IF(OUT!AE1461="NEW", "✷", "")</f>
        <v/>
      </c>
      <c r="G809" t="str">
        <f>IF(OUT!B1461="", "", OUT!B1461)</f>
        <v>IPOMOEA   (SWEET POTATO VINE) TREASURE ISLAND MAKETEA (EDIBLE YELLOW POTATO) (Chartreuse leaves)</v>
      </c>
      <c r="H809" s="19">
        <f>IF(AND($K$3=1,$K$4="N"),P809,IF(AND($K$3=2,$K$4="N"),R809,IF(AND($K$3=3,$K$4="N"),T809,IF(AND($K$3=4,$K$4="N"),V809,IF(AND($K$3=5,$K$4="N"),X809,IF(AND($K$3=1,$K$4="Y"),Z809,IF(AND($K$3=2,$K$4="Y"),AB809,IF(AND($K$3=3,$K$4="Y"),AD809,IF(AND($K$3=4,$K$4="Y"),AF809,IF(AND($K$3=5,$K$4="Y"),AH809,"FALSE"))))))))))</f>
        <v>1.6220000000000001</v>
      </c>
      <c r="I809" s="20">
        <f>IF(AND($K$3=1,$K$4="N"),Q809,IF(AND($K$3=2,$K$4="N"),S809,IF(AND($K$3=3,$K$4="N"),U809,IF(AND($K$3=4,$K$4="N"),W809,IF(AND($K$3=5,$K$4="N"),Y809,IF(AND($K$3=1,$K$4="Y"),AA809,IF(AND($K$3=2,$K$4="Y"),AC809,IF(AND($K$3=3,$K$4="Y"),AE809,IF(AND($K$3=4,$K$4="Y"),AG809,IF(AND($K$3=5,$K$4="Y"),AI809,"FALSE"))))))))))</f>
        <v>116.78</v>
      </c>
      <c r="J809" s="34" t="str">
        <f>IF(OUT!F1461="", "", OUT!F1461)</f>
        <v/>
      </c>
      <c r="K809" s="7">
        <f>IF(OUT!P1461="", "", OUT!P1461)</f>
        <v>72</v>
      </c>
      <c r="L809" s="7" t="str">
        <f>IF(OUT!AE1461="", "", OUT!AE1461)</f>
        <v/>
      </c>
      <c r="M809" s="7" t="str">
        <f>IF(OUT!AG1461="", "", OUT!AG1461)</f>
        <v>PAT</v>
      </c>
      <c r="N809" s="7" t="str">
        <f>IF(OUT!AQ1461="", "", OUT!AQ1461)</f>
        <v/>
      </c>
      <c r="O809" s="7" t="str">
        <f>IF(OUT!BM1461="", "", OUT!BM1461)</f>
        <v>T3</v>
      </c>
      <c r="P809" s="8">
        <f>IF(OUT!N1461="", "", OUT!N1461)</f>
        <v>1.6220000000000001</v>
      </c>
      <c r="Q809" s="9">
        <f>IF(OUT!O1461="", "", OUT!O1461)</f>
        <v>116.78</v>
      </c>
      <c r="R809" s="8">
        <f>IF(PPG!H1461="", "", PPG!H1461)</f>
        <v>0</v>
      </c>
      <c r="S809" s="9">
        <f>IF(PPG!I1461="", "", PPG!I1461)</f>
        <v>0</v>
      </c>
      <c r="T809" s="8">
        <f>IF(PPG!J1461="", "", PPG!J1461)</f>
        <v>0</v>
      </c>
      <c r="U809" s="9">
        <f>IF(PPG!K1461="", "", PPG!K1461)</f>
        <v>0</v>
      </c>
      <c r="V809" s="8">
        <f>IF(PPG!L1461="", "", PPG!L1461)</f>
        <v>0</v>
      </c>
      <c r="W809" s="9">
        <f>IF(PPG!M1461="", "", PPG!M1461)</f>
        <v>0</v>
      </c>
      <c r="X809" s="8">
        <f>IF(PPG!N1461="", "", PPG!N1461)</f>
        <v>0</v>
      </c>
      <c r="Y809" s="9">
        <f>IF(PPG!O1461="", "", PPG!O1461)</f>
        <v>0</v>
      </c>
      <c r="Z809" s="8">
        <f>IF(PPG!Q1461="", "", PPG!Q1461)</f>
        <v>1.6220000000000001</v>
      </c>
      <c r="AA809" s="9">
        <f>IF(PPG!R1461="", "", PPG!R1461)</f>
        <v>116.78</v>
      </c>
      <c r="AB809" s="8">
        <f>IF(PPG!S1461="", "", PPG!S1461)</f>
        <v>0</v>
      </c>
      <c r="AC809" s="9">
        <f>IF(PPG!T1461="", "", PPG!T1461)</f>
        <v>0</v>
      </c>
      <c r="AD809" s="8">
        <f>IF(PPG!U1461="", "", PPG!U1461)</f>
        <v>0</v>
      </c>
      <c r="AE809" s="9">
        <f>IF(PPG!V1461="", "", PPG!V1461)</f>
        <v>0</v>
      </c>
      <c r="AF809" s="8">
        <f>IF(PPG!W1461="", "", PPG!W1461)</f>
        <v>0</v>
      </c>
      <c r="AG809" s="9">
        <f>IF(PPG!X1461="", "", PPG!X1461)</f>
        <v>0</v>
      </c>
      <c r="AH809" s="8">
        <f>IF(PPG!Y1461="", "", PPG!Y1461)</f>
        <v>0</v>
      </c>
      <c r="AI809" s="9">
        <f>IF(PPG!Z1461="", "", PPG!Z1461)</f>
        <v>0</v>
      </c>
      <c r="AJ809" s="30" t="str">
        <f>IF(D809&lt;&gt;"",D809*I809, "0.00")</f>
        <v>0.00</v>
      </c>
      <c r="AK809" s="7" t="str">
        <f>IF(D809&lt;&gt;"",D809, "0")</f>
        <v>0</v>
      </c>
      <c r="AL809" s="7" t="str">
        <f>IF(D809&lt;&gt;"",D809*K809, "0")</f>
        <v>0</v>
      </c>
    </row>
    <row r="810" spans="1:38">
      <c r="A810" s="7">
        <f>IF(OUT!C1230="", "", OUT!C1230)</f>
        <v>711</v>
      </c>
      <c r="B810" s="18">
        <f>IF(OUT!A1230="", "", OUT!A1230)</f>
        <v>86829</v>
      </c>
      <c r="C810" s="7" t="str">
        <f>IF(OUT!D1230="", "", OUT!D1230)</f>
        <v>B</v>
      </c>
      <c r="D810" s="25"/>
      <c r="E810" s="7" t="str">
        <f>IF(OUT!E1230="", "", OUT!E1230)</f>
        <v>128 TRAY</v>
      </c>
      <c r="F810" s="22" t="str">
        <f>IF(OUT!AE1230="NEW", "✷", "")</f>
        <v/>
      </c>
      <c r="G810" t="str">
        <f>IF(OUT!B1230="", "", OUT!B1230)</f>
        <v>KALE  FLOWERING KAMOME PINK</v>
      </c>
      <c r="H810" s="19">
        <f>IF(AND($K$3=1,$K$4="N"),P810,IF(AND($K$3=2,$K$4="N"),R810,IF(AND($K$3=3,$K$4="N"),T810,IF(AND($K$3=4,$K$4="N"),V810,IF(AND($K$3=5,$K$4="N"),X810,IF(AND($K$3=1,$K$4="Y"),Z810,IF(AND($K$3=2,$K$4="Y"),AB810,IF(AND($K$3=3,$K$4="Y"),AD810,IF(AND($K$3=4,$K$4="Y"),AF810,IF(AND($K$3=5,$K$4="Y"),AH810,"FALSE"))))))))))</f>
        <v>0.35699999999999998</v>
      </c>
      <c r="I810" s="20">
        <f>IF(AND($K$3=1,$K$4="N"),Q810,IF(AND($K$3=2,$K$4="N"),S810,IF(AND($K$3=3,$K$4="N"),U810,IF(AND($K$3=4,$K$4="N"),W810,IF(AND($K$3=5,$K$4="N"),Y810,IF(AND($K$3=1,$K$4="Y"),AA810,IF(AND($K$3=2,$K$4="Y"),AC810,IF(AND($K$3=3,$K$4="Y"),AE810,IF(AND($K$3=4,$K$4="Y"),AG810,IF(AND($K$3=5,$K$4="Y"),AI810,"FALSE"))))))))))</f>
        <v>44.62</v>
      </c>
      <c r="J810" s="34" t="str">
        <f>IF(OUT!F1230="", "", OUT!F1230)</f>
        <v/>
      </c>
      <c r="K810" s="7">
        <f>IF(OUT!P1230="", "", OUT!P1230)</f>
        <v>125</v>
      </c>
      <c r="L810" s="7" t="str">
        <f>IF(OUT!AE1230="", "", OUT!AE1230)</f>
        <v/>
      </c>
      <c r="M810" s="7" t="str">
        <f>IF(OUT!AG1230="", "", OUT!AG1230)</f>
        <v/>
      </c>
      <c r="N810" s="7" t="str">
        <f>IF(OUT!AQ1230="", "", OUT!AQ1230)</f>
        <v/>
      </c>
      <c r="O810" s="7" t="str">
        <f>IF(OUT!BM1230="", "", OUT!BM1230)</f>
        <v>T4</v>
      </c>
      <c r="P810" s="8">
        <f>IF(OUT!N1230="", "", OUT!N1230)</f>
        <v>0.35699999999999998</v>
      </c>
      <c r="Q810" s="9">
        <f>IF(OUT!O1230="", "", OUT!O1230)</f>
        <v>44.62</v>
      </c>
      <c r="R810" s="8">
        <f>IF(PPG!H1230="", "", PPG!H1230)</f>
        <v>0</v>
      </c>
      <c r="S810" s="9">
        <f>IF(PPG!I1230="", "", PPG!I1230)</f>
        <v>0</v>
      </c>
      <c r="T810" s="8">
        <f>IF(PPG!J1230="", "", PPG!J1230)</f>
        <v>0</v>
      </c>
      <c r="U810" s="9">
        <f>IF(PPG!K1230="", "", PPG!K1230)</f>
        <v>0</v>
      </c>
      <c r="V810" s="8">
        <f>IF(PPG!L1230="", "", PPG!L1230)</f>
        <v>0</v>
      </c>
      <c r="W810" s="9">
        <f>IF(PPG!M1230="", "", PPG!M1230)</f>
        <v>0</v>
      </c>
      <c r="X810" s="8">
        <f>IF(PPG!N1230="", "", PPG!N1230)</f>
        <v>0</v>
      </c>
      <c r="Y810" s="9">
        <f>IF(PPG!O1230="", "", PPG!O1230)</f>
        <v>0</v>
      </c>
      <c r="Z810" s="8">
        <f>IF(PPG!Q1230="", "", PPG!Q1230)</f>
        <v>0.35699999999999998</v>
      </c>
      <c r="AA810" s="9">
        <f>IF(PPG!R1230="", "", PPG!R1230)</f>
        <v>44.62</v>
      </c>
      <c r="AB810" s="8">
        <f>IF(PPG!S1230="", "", PPG!S1230)</f>
        <v>0</v>
      </c>
      <c r="AC810" s="9">
        <f>IF(PPG!T1230="", "", PPG!T1230)</f>
        <v>0</v>
      </c>
      <c r="AD810" s="8">
        <f>IF(PPG!U1230="", "", PPG!U1230)</f>
        <v>0</v>
      </c>
      <c r="AE810" s="9">
        <f>IF(PPG!V1230="", "", PPG!V1230)</f>
        <v>0</v>
      </c>
      <c r="AF810" s="8">
        <f>IF(PPG!W1230="", "", PPG!W1230)</f>
        <v>0</v>
      </c>
      <c r="AG810" s="9">
        <f>IF(PPG!X1230="", "", PPG!X1230)</f>
        <v>0</v>
      </c>
      <c r="AH810" s="8">
        <f>IF(PPG!Y1230="", "", PPG!Y1230)</f>
        <v>0</v>
      </c>
      <c r="AI810" s="9">
        <f>IF(PPG!Z1230="", "", PPG!Z1230)</f>
        <v>0</v>
      </c>
      <c r="AJ810" s="30" t="str">
        <f>IF(D810&lt;&gt;"",D810*I810, "0.00")</f>
        <v>0.00</v>
      </c>
      <c r="AK810" s="7" t="str">
        <f>IF(D810&lt;&gt;"",D810, "0")</f>
        <v>0</v>
      </c>
      <c r="AL810" s="7" t="str">
        <f>IF(D810&lt;&gt;"",D810*K810, "0")</f>
        <v>0</v>
      </c>
    </row>
    <row r="811" spans="1:38">
      <c r="A811" s="7">
        <f>IF(OUT!C449="", "", OUT!C449)</f>
        <v>711</v>
      </c>
      <c r="B811" s="18">
        <f>IF(OUT!A449="", "", OUT!A449)</f>
        <v>57729</v>
      </c>
      <c r="C811" s="7" t="str">
        <f>IF(OUT!D449="", "", OUT!D449)</f>
        <v>B</v>
      </c>
      <c r="D811" s="25"/>
      <c r="E811" s="7" t="str">
        <f>IF(OUT!E449="", "", OUT!E449)</f>
        <v>128 TRAY</v>
      </c>
      <c r="F811" s="22" t="str">
        <f>IF(OUT!AE449="NEW", "✷", "")</f>
        <v/>
      </c>
      <c r="G811" t="str">
        <f>IF(OUT!B449="", "", OUT!B449)</f>
        <v>KALE  FLOWERING KAMOME RED</v>
      </c>
      <c r="H811" s="19">
        <f>IF(AND($K$3=1,$K$4="N"),P811,IF(AND($K$3=2,$K$4="N"),R811,IF(AND($K$3=3,$K$4="N"),T811,IF(AND($K$3=4,$K$4="N"),V811,IF(AND($K$3=5,$K$4="N"),X811,IF(AND($K$3=1,$K$4="Y"),Z811,IF(AND($K$3=2,$K$4="Y"),AB811,IF(AND($K$3=3,$K$4="Y"),AD811,IF(AND($K$3=4,$K$4="Y"),AF811,IF(AND($K$3=5,$K$4="Y"),AH811,"FALSE"))))))))))</f>
        <v>0.35699999999999998</v>
      </c>
      <c r="I811" s="20">
        <f>IF(AND($K$3=1,$K$4="N"),Q811,IF(AND($K$3=2,$K$4="N"),S811,IF(AND($K$3=3,$K$4="N"),U811,IF(AND($K$3=4,$K$4="N"),W811,IF(AND($K$3=5,$K$4="N"),Y811,IF(AND($K$3=1,$K$4="Y"),AA811,IF(AND($K$3=2,$K$4="Y"),AC811,IF(AND($K$3=3,$K$4="Y"),AE811,IF(AND($K$3=4,$K$4="Y"),AG811,IF(AND($K$3=5,$K$4="Y"),AI811,"FALSE"))))))))))</f>
        <v>44.62</v>
      </c>
      <c r="J811" s="34" t="str">
        <f>IF(OUT!F449="", "", OUT!F449)</f>
        <v/>
      </c>
      <c r="K811" s="7">
        <f>IF(OUT!P449="", "", OUT!P449)</f>
        <v>125</v>
      </c>
      <c r="L811" s="7" t="str">
        <f>IF(OUT!AE449="", "", OUT!AE449)</f>
        <v/>
      </c>
      <c r="M811" s="7" t="str">
        <f>IF(OUT!AG449="", "", OUT!AG449)</f>
        <v/>
      </c>
      <c r="N811" s="7" t="str">
        <f>IF(OUT!AQ449="", "", OUT!AQ449)</f>
        <v/>
      </c>
      <c r="O811" s="7" t="str">
        <f>IF(OUT!BM449="", "", OUT!BM449)</f>
        <v>T4</v>
      </c>
      <c r="P811" s="8">
        <f>IF(OUT!N449="", "", OUT!N449)</f>
        <v>0.35699999999999998</v>
      </c>
      <c r="Q811" s="9">
        <f>IF(OUT!O449="", "", OUT!O449)</f>
        <v>44.62</v>
      </c>
      <c r="R811" s="8">
        <f>IF(PPG!H449="", "", PPG!H449)</f>
        <v>0</v>
      </c>
      <c r="S811" s="9">
        <f>IF(PPG!I449="", "", PPG!I449)</f>
        <v>0</v>
      </c>
      <c r="T811" s="8">
        <f>IF(PPG!J449="", "", PPG!J449)</f>
        <v>0</v>
      </c>
      <c r="U811" s="9">
        <f>IF(PPG!K449="", "", PPG!K449)</f>
        <v>0</v>
      </c>
      <c r="V811" s="8">
        <f>IF(PPG!L449="", "", PPG!L449)</f>
        <v>0</v>
      </c>
      <c r="W811" s="9">
        <f>IF(PPG!M449="", "", PPG!M449)</f>
        <v>0</v>
      </c>
      <c r="X811" s="8">
        <f>IF(PPG!N449="", "", PPG!N449)</f>
        <v>0</v>
      </c>
      <c r="Y811" s="9">
        <f>IF(PPG!O449="", "", PPG!O449)</f>
        <v>0</v>
      </c>
      <c r="Z811" s="8">
        <f>IF(PPG!Q449="", "", PPG!Q449)</f>
        <v>0.35699999999999998</v>
      </c>
      <c r="AA811" s="9">
        <f>IF(PPG!R449="", "", PPG!R449)</f>
        <v>44.62</v>
      </c>
      <c r="AB811" s="8">
        <f>IF(PPG!S449="", "", PPG!S449)</f>
        <v>0</v>
      </c>
      <c r="AC811" s="9">
        <f>IF(PPG!T449="", "", PPG!T449)</f>
        <v>0</v>
      </c>
      <c r="AD811" s="8">
        <f>IF(PPG!U449="", "", PPG!U449)</f>
        <v>0</v>
      </c>
      <c r="AE811" s="9">
        <f>IF(PPG!V449="", "", PPG!V449)</f>
        <v>0</v>
      </c>
      <c r="AF811" s="8">
        <f>IF(PPG!W449="", "", PPG!W449)</f>
        <v>0</v>
      </c>
      <c r="AG811" s="9">
        <f>IF(PPG!X449="", "", PPG!X449)</f>
        <v>0</v>
      </c>
      <c r="AH811" s="8">
        <f>IF(PPG!Y449="", "", PPG!Y449)</f>
        <v>0</v>
      </c>
      <c r="AI811" s="9">
        <f>IF(PPG!Z449="", "", PPG!Z449)</f>
        <v>0</v>
      </c>
      <c r="AJ811" s="30" t="str">
        <f>IF(D811&lt;&gt;"",D811*I811, "0.00")</f>
        <v>0.00</v>
      </c>
      <c r="AK811" s="7" t="str">
        <f>IF(D811&lt;&gt;"",D811, "0")</f>
        <v>0</v>
      </c>
      <c r="AL811" s="7" t="str">
        <f>IF(D811&lt;&gt;"",D811*K811, "0")</f>
        <v>0</v>
      </c>
    </row>
    <row r="812" spans="1:38">
      <c r="A812" s="7">
        <f>IF(OUT!C1073="", "", OUT!C1073)</f>
        <v>711</v>
      </c>
      <c r="B812" s="18">
        <f>IF(OUT!A1073="", "", OUT!A1073)</f>
        <v>83002</v>
      </c>
      <c r="C812" s="7" t="str">
        <f>IF(OUT!D1073="", "", OUT!D1073)</f>
        <v>B</v>
      </c>
      <c r="D812" s="25"/>
      <c r="E812" s="7" t="str">
        <f>IF(OUT!E1073="", "", OUT!E1073)</f>
        <v>128 TRAY</v>
      </c>
      <c r="F812" s="22" t="str">
        <f>IF(OUT!AE1073="NEW", "✷", "")</f>
        <v/>
      </c>
      <c r="G812" t="str">
        <f>IF(OUT!B1073="", "", OUT!B1073)</f>
        <v>KALE  FLOWERING KAMOME WHITE</v>
      </c>
      <c r="H812" s="19">
        <f>IF(AND($K$3=1,$K$4="N"),P812,IF(AND($K$3=2,$K$4="N"),R812,IF(AND($K$3=3,$K$4="N"),T812,IF(AND($K$3=4,$K$4="N"),V812,IF(AND($K$3=5,$K$4="N"),X812,IF(AND($K$3=1,$K$4="Y"),Z812,IF(AND($K$3=2,$K$4="Y"),AB812,IF(AND($K$3=3,$K$4="Y"),AD812,IF(AND($K$3=4,$K$4="Y"),AF812,IF(AND($K$3=5,$K$4="Y"),AH812,"FALSE"))))))))))</f>
        <v>0.35699999999999998</v>
      </c>
      <c r="I812" s="20">
        <f>IF(AND($K$3=1,$K$4="N"),Q812,IF(AND($K$3=2,$K$4="N"),S812,IF(AND($K$3=3,$K$4="N"),U812,IF(AND($K$3=4,$K$4="N"),W812,IF(AND($K$3=5,$K$4="N"),Y812,IF(AND($K$3=1,$K$4="Y"),AA812,IF(AND($K$3=2,$K$4="Y"),AC812,IF(AND($K$3=3,$K$4="Y"),AE812,IF(AND($K$3=4,$K$4="Y"),AG812,IF(AND($K$3=5,$K$4="Y"),AI812,"FALSE"))))))))))</f>
        <v>44.62</v>
      </c>
      <c r="J812" s="34" t="str">
        <f>IF(OUT!F1073="", "", OUT!F1073)</f>
        <v/>
      </c>
      <c r="K812" s="7">
        <f>IF(OUT!P1073="", "", OUT!P1073)</f>
        <v>125</v>
      </c>
      <c r="L812" s="7" t="str">
        <f>IF(OUT!AE1073="", "", OUT!AE1073)</f>
        <v/>
      </c>
      <c r="M812" s="7" t="str">
        <f>IF(OUT!AG1073="", "", OUT!AG1073)</f>
        <v/>
      </c>
      <c r="N812" s="7" t="str">
        <f>IF(OUT!AQ1073="", "", OUT!AQ1073)</f>
        <v/>
      </c>
      <c r="O812" s="7" t="str">
        <f>IF(OUT!BM1073="", "", OUT!BM1073)</f>
        <v>T4</v>
      </c>
      <c r="P812" s="8">
        <f>IF(OUT!N1073="", "", OUT!N1073)</f>
        <v>0.35699999999999998</v>
      </c>
      <c r="Q812" s="9">
        <f>IF(OUT!O1073="", "", OUT!O1073)</f>
        <v>44.62</v>
      </c>
      <c r="R812" s="8">
        <f>IF(PPG!H1073="", "", PPG!H1073)</f>
        <v>0</v>
      </c>
      <c r="S812" s="9">
        <f>IF(PPG!I1073="", "", PPG!I1073)</f>
        <v>0</v>
      </c>
      <c r="T812" s="8">
        <f>IF(PPG!J1073="", "", PPG!J1073)</f>
        <v>0</v>
      </c>
      <c r="U812" s="9">
        <f>IF(PPG!K1073="", "", PPG!K1073)</f>
        <v>0</v>
      </c>
      <c r="V812" s="8">
        <f>IF(PPG!L1073="", "", PPG!L1073)</f>
        <v>0</v>
      </c>
      <c r="W812" s="9">
        <f>IF(PPG!M1073="", "", PPG!M1073)</f>
        <v>0</v>
      </c>
      <c r="X812" s="8">
        <f>IF(PPG!N1073="", "", PPG!N1073)</f>
        <v>0</v>
      </c>
      <c r="Y812" s="9">
        <f>IF(PPG!O1073="", "", PPG!O1073)</f>
        <v>0</v>
      </c>
      <c r="Z812" s="8">
        <f>IF(PPG!Q1073="", "", PPG!Q1073)</f>
        <v>0.35699999999999998</v>
      </c>
      <c r="AA812" s="9">
        <f>IF(PPG!R1073="", "", PPG!R1073)</f>
        <v>44.62</v>
      </c>
      <c r="AB812" s="8">
        <f>IF(PPG!S1073="", "", PPG!S1073)</f>
        <v>0</v>
      </c>
      <c r="AC812" s="9">
        <f>IF(PPG!T1073="", "", PPG!T1073)</f>
        <v>0</v>
      </c>
      <c r="AD812" s="8">
        <f>IF(PPG!U1073="", "", PPG!U1073)</f>
        <v>0</v>
      </c>
      <c r="AE812" s="9">
        <f>IF(PPG!V1073="", "", PPG!V1073)</f>
        <v>0</v>
      </c>
      <c r="AF812" s="8">
        <f>IF(PPG!W1073="", "", PPG!W1073)</f>
        <v>0</v>
      </c>
      <c r="AG812" s="9">
        <f>IF(PPG!X1073="", "", PPG!X1073)</f>
        <v>0</v>
      </c>
      <c r="AH812" s="8">
        <f>IF(PPG!Y1073="", "", PPG!Y1073)</f>
        <v>0</v>
      </c>
      <c r="AI812" s="9">
        <f>IF(PPG!Z1073="", "", PPG!Z1073)</f>
        <v>0</v>
      </c>
      <c r="AJ812" s="30" t="str">
        <f>IF(D812&lt;&gt;"",D812*I812, "0.00")</f>
        <v>0.00</v>
      </c>
      <c r="AK812" s="7" t="str">
        <f>IF(D812&lt;&gt;"",D812, "0")</f>
        <v>0</v>
      </c>
      <c r="AL812" s="7" t="str">
        <f>IF(D812&lt;&gt;"",D812*K812, "0")</f>
        <v>0</v>
      </c>
    </row>
    <row r="813" spans="1:38">
      <c r="A813" s="7">
        <f>IF(OUT!C987="", "", OUT!C987)</f>
        <v>711</v>
      </c>
      <c r="B813" s="18">
        <f>IF(OUT!A987="", "", OUT!A987)</f>
        <v>80581</v>
      </c>
      <c r="C813" s="7" t="str">
        <f>IF(OUT!D987="", "", OUT!D987)</f>
        <v>B</v>
      </c>
      <c r="D813" s="25"/>
      <c r="E813" s="7" t="str">
        <f>IF(OUT!E987="", "", OUT!E987)</f>
        <v>128 TRAY</v>
      </c>
      <c r="F813" s="22" t="str">
        <f>IF(OUT!AE987="NEW", "✷", "")</f>
        <v/>
      </c>
      <c r="G813" t="str">
        <f>IF(OUT!B987="", "", OUT!B987)</f>
        <v>KALE  FLOWERING NAGOYA MIX    (EMPEROR) (Wavy/Fringed Leaf)</v>
      </c>
      <c r="H813" s="19">
        <f>IF(AND($K$3=1,$K$4="N"),P813,IF(AND($K$3=2,$K$4="N"),R813,IF(AND($K$3=3,$K$4="N"),T813,IF(AND($K$3=4,$K$4="N"),V813,IF(AND($K$3=5,$K$4="N"),X813,IF(AND($K$3=1,$K$4="Y"),Z813,IF(AND($K$3=2,$K$4="Y"),AB813,IF(AND($K$3=3,$K$4="Y"),AD813,IF(AND($K$3=4,$K$4="Y"),AF813,IF(AND($K$3=5,$K$4="Y"),AH813,"FALSE"))))))))))</f>
        <v>0.35699999999999998</v>
      </c>
      <c r="I813" s="20">
        <f>IF(AND($K$3=1,$K$4="N"),Q813,IF(AND($K$3=2,$K$4="N"),S813,IF(AND($K$3=3,$K$4="N"),U813,IF(AND($K$3=4,$K$4="N"),W813,IF(AND($K$3=5,$K$4="N"),Y813,IF(AND($K$3=1,$K$4="Y"),AA813,IF(AND($K$3=2,$K$4="Y"),AC813,IF(AND($K$3=3,$K$4="Y"),AE813,IF(AND($K$3=4,$K$4="Y"),AG813,IF(AND($K$3=5,$K$4="Y"),AI813,"FALSE"))))))))))</f>
        <v>44.62</v>
      </c>
      <c r="J813" s="34" t="str">
        <f>IF(OUT!F987="", "", OUT!F987)</f>
        <v/>
      </c>
      <c r="K813" s="7">
        <f>IF(OUT!P987="", "", OUT!P987)</f>
        <v>125</v>
      </c>
      <c r="L813" s="7" t="str">
        <f>IF(OUT!AE987="", "", OUT!AE987)</f>
        <v/>
      </c>
      <c r="M813" s="7" t="str">
        <f>IF(OUT!AG987="", "", OUT!AG987)</f>
        <v/>
      </c>
      <c r="N813" s="7" t="str">
        <f>IF(OUT!AQ987="", "", OUT!AQ987)</f>
        <v/>
      </c>
      <c r="O813" s="7" t="str">
        <f>IF(OUT!BM987="", "", OUT!BM987)</f>
        <v>T4</v>
      </c>
      <c r="P813" s="8">
        <f>IF(OUT!N987="", "", OUT!N987)</f>
        <v>0.35699999999999998</v>
      </c>
      <c r="Q813" s="9">
        <f>IF(OUT!O987="", "", OUT!O987)</f>
        <v>44.62</v>
      </c>
      <c r="R813" s="8">
        <f>IF(PPG!H987="", "", PPG!H987)</f>
        <v>0</v>
      </c>
      <c r="S813" s="9">
        <f>IF(PPG!I987="", "", PPG!I987)</f>
        <v>0</v>
      </c>
      <c r="T813" s="8">
        <f>IF(PPG!J987="", "", PPG!J987)</f>
        <v>0</v>
      </c>
      <c r="U813" s="9">
        <f>IF(PPG!K987="", "", PPG!K987)</f>
        <v>0</v>
      </c>
      <c r="V813" s="8">
        <f>IF(PPG!L987="", "", PPG!L987)</f>
        <v>0</v>
      </c>
      <c r="W813" s="9">
        <f>IF(PPG!M987="", "", PPG!M987)</f>
        <v>0</v>
      </c>
      <c r="X813" s="8">
        <f>IF(PPG!N987="", "", PPG!N987)</f>
        <v>0</v>
      </c>
      <c r="Y813" s="9">
        <f>IF(PPG!O987="", "", PPG!O987)</f>
        <v>0</v>
      </c>
      <c r="Z813" s="8">
        <f>IF(PPG!Q987="", "", PPG!Q987)</f>
        <v>0.35699999999999998</v>
      </c>
      <c r="AA813" s="9">
        <f>IF(PPG!R987="", "", PPG!R987)</f>
        <v>44.62</v>
      </c>
      <c r="AB813" s="8">
        <f>IF(PPG!S987="", "", PPG!S987)</f>
        <v>0</v>
      </c>
      <c r="AC813" s="9">
        <f>IF(PPG!T987="", "", PPG!T987)</f>
        <v>0</v>
      </c>
      <c r="AD813" s="8">
        <f>IF(PPG!U987="", "", PPG!U987)</f>
        <v>0</v>
      </c>
      <c r="AE813" s="9">
        <f>IF(PPG!V987="", "", PPG!V987)</f>
        <v>0</v>
      </c>
      <c r="AF813" s="8">
        <f>IF(PPG!W987="", "", PPG!W987)</f>
        <v>0</v>
      </c>
      <c r="AG813" s="9">
        <f>IF(PPG!X987="", "", PPG!X987)</f>
        <v>0</v>
      </c>
      <c r="AH813" s="8">
        <f>IF(PPG!Y987="", "", PPG!Y987)</f>
        <v>0</v>
      </c>
      <c r="AI813" s="9">
        <f>IF(PPG!Z987="", "", PPG!Z987)</f>
        <v>0</v>
      </c>
      <c r="AJ813" s="30" t="str">
        <f>IF(D813&lt;&gt;"",D813*I813, "0.00")</f>
        <v>0.00</v>
      </c>
      <c r="AK813" s="7" t="str">
        <f>IF(D813&lt;&gt;"",D813, "0")</f>
        <v>0</v>
      </c>
      <c r="AL813" s="7" t="str">
        <f>IF(D813&lt;&gt;"",D813*K813, "0")</f>
        <v>0</v>
      </c>
    </row>
    <row r="814" spans="1:38">
      <c r="A814" s="7">
        <f>IF(OUT!C988="", "", OUT!C988)</f>
        <v>711</v>
      </c>
      <c r="B814" s="18">
        <f>IF(OUT!A988="", "", OUT!A988)</f>
        <v>80582</v>
      </c>
      <c r="C814" s="7" t="str">
        <f>IF(OUT!D988="", "", OUT!D988)</f>
        <v>B</v>
      </c>
      <c r="D814" s="25"/>
      <c r="E814" s="7" t="str">
        <f>IF(OUT!E988="", "", OUT!E988)</f>
        <v>128 TRAY</v>
      </c>
      <c r="F814" s="22" t="str">
        <f>IF(OUT!AE988="NEW", "✷", "")</f>
        <v/>
      </c>
      <c r="G814" t="str">
        <f>IF(OUT!B988="", "", OUT!B988)</f>
        <v>KALE  FLOWERING NAGOYA RED   (EMPEROR) (Wavy/Fringed Leaf)</v>
      </c>
      <c r="H814" s="19">
        <f>IF(AND($K$3=1,$K$4="N"),P814,IF(AND($K$3=2,$K$4="N"),R814,IF(AND($K$3=3,$K$4="N"),T814,IF(AND($K$3=4,$K$4="N"),V814,IF(AND($K$3=5,$K$4="N"),X814,IF(AND($K$3=1,$K$4="Y"),Z814,IF(AND($K$3=2,$K$4="Y"),AB814,IF(AND($K$3=3,$K$4="Y"),AD814,IF(AND($K$3=4,$K$4="Y"),AF814,IF(AND($K$3=5,$K$4="Y"),AH814,"FALSE"))))))))))</f>
        <v>0.35699999999999998</v>
      </c>
      <c r="I814" s="20">
        <f>IF(AND($K$3=1,$K$4="N"),Q814,IF(AND($K$3=2,$K$4="N"),S814,IF(AND($K$3=3,$K$4="N"),U814,IF(AND($K$3=4,$K$4="N"),W814,IF(AND($K$3=5,$K$4="N"),Y814,IF(AND($K$3=1,$K$4="Y"),AA814,IF(AND($K$3=2,$K$4="Y"),AC814,IF(AND($K$3=3,$K$4="Y"),AE814,IF(AND($K$3=4,$K$4="Y"),AG814,IF(AND($K$3=5,$K$4="Y"),AI814,"FALSE"))))))))))</f>
        <v>44.62</v>
      </c>
      <c r="J814" s="34" t="str">
        <f>IF(OUT!F988="", "", OUT!F988)</f>
        <v/>
      </c>
      <c r="K814" s="7">
        <f>IF(OUT!P988="", "", OUT!P988)</f>
        <v>125</v>
      </c>
      <c r="L814" s="7" t="str">
        <f>IF(OUT!AE988="", "", OUT!AE988)</f>
        <v/>
      </c>
      <c r="M814" s="7" t="str">
        <f>IF(OUT!AG988="", "", OUT!AG988)</f>
        <v/>
      </c>
      <c r="N814" s="7" t="str">
        <f>IF(OUT!AQ988="", "", OUT!AQ988)</f>
        <v/>
      </c>
      <c r="O814" s="7" t="str">
        <f>IF(OUT!BM988="", "", OUT!BM988)</f>
        <v>T4</v>
      </c>
      <c r="P814" s="8">
        <f>IF(OUT!N988="", "", OUT!N988)</f>
        <v>0.35699999999999998</v>
      </c>
      <c r="Q814" s="9">
        <f>IF(OUT!O988="", "", OUT!O988)</f>
        <v>44.62</v>
      </c>
      <c r="R814" s="8">
        <f>IF(PPG!H988="", "", PPG!H988)</f>
        <v>0</v>
      </c>
      <c r="S814" s="9">
        <f>IF(PPG!I988="", "", PPG!I988)</f>
        <v>0</v>
      </c>
      <c r="T814" s="8">
        <f>IF(PPG!J988="", "", PPG!J988)</f>
        <v>0</v>
      </c>
      <c r="U814" s="9">
        <f>IF(PPG!K988="", "", PPG!K988)</f>
        <v>0</v>
      </c>
      <c r="V814" s="8">
        <f>IF(PPG!L988="", "", PPG!L988)</f>
        <v>0</v>
      </c>
      <c r="W814" s="9">
        <f>IF(PPG!M988="", "", PPG!M988)</f>
        <v>0</v>
      </c>
      <c r="X814" s="8">
        <f>IF(PPG!N988="", "", PPG!N988)</f>
        <v>0</v>
      </c>
      <c r="Y814" s="9">
        <f>IF(PPG!O988="", "", PPG!O988)</f>
        <v>0</v>
      </c>
      <c r="Z814" s="8">
        <f>IF(PPG!Q988="", "", PPG!Q988)</f>
        <v>0.35699999999999998</v>
      </c>
      <c r="AA814" s="9">
        <f>IF(PPG!R988="", "", PPG!R988)</f>
        <v>44.62</v>
      </c>
      <c r="AB814" s="8">
        <f>IF(PPG!S988="", "", PPG!S988)</f>
        <v>0</v>
      </c>
      <c r="AC814" s="9">
        <f>IF(PPG!T988="", "", PPG!T988)</f>
        <v>0</v>
      </c>
      <c r="AD814" s="8">
        <f>IF(PPG!U988="", "", PPG!U988)</f>
        <v>0</v>
      </c>
      <c r="AE814" s="9">
        <f>IF(PPG!V988="", "", PPG!V988)</f>
        <v>0</v>
      </c>
      <c r="AF814" s="8">
        <f>IF(PPG!W988="", "", PPG!W988)</f>
        <v>0</v>
      </c>
      <c r="AG814" s="9">
        <f>IF(PPG!X988="", "", PPG!X988)</f>
        <v>0</v>
      </c>
      <c r="AH814" s="8">
        <f>IF(PPG!Y988="", "", PPG!Y988)</f>
        <v>0</v>
      </c>
      <c r="AI814" s="9">
        <f>IF(PPG!Z988="", "", PPG!Z988)</f>
        <v>0</v>
      </c>
      <c r="AJ814" s="30" t="str">
        <f>IF(D814&lt;&gt;"",D814*I814, "0.00")</f>
        <v>0.00</v>
      </c>
      <c r="AK814" s="7" t="str">
        <f>IF(D814&lt;&gt;"",D814, "0")</f>
        <v>0</v>
      </c>
      <c r="AL814" s="7" t="str">
        <f>IF(D814&lt;&gt;"",D814*K814, "0")</f>
        <v>0</v>
      </c>
    </row>
    <row r="815" spans="1:38">
      <c r="A815" s="7">
        <f>IF(OUT!C989="", "", OUT!C989)</f>
        <v>711</v>
      </c>
      <c r="B815" s="18">
        <f>IF(OUT!A989="", "", OUT!A989)</f>
        <v>80583</v>
      </c>
      <c r="C815" s="7" t="str">
        <f>IF(OUT!D989="", "", OUT!D989)</f>
        <v>B</v>
      </c>
      <c r="D815" s="25"/>
      <c r="E815" s="7" t="str">
        <f>IF(OUT!E989="", "", OUT!E989)</f>
        <v>128 TRAY</v>
      </c>
      <c r="F815" s="22" t="str">
        <f>IF(OUT!AE989="NEW", "✷", "")</f>
        <v/>
      </c>
      <c r="G815" t="str">
        <f>IF(OUT!B989="", "", OUT!B989)</f>
        <v>KALE  FLOWERING NAGOYA ROSE  (EMPEROR) (Wavy/Fringed Leaf)</v>
      </c>
      <c r="H815" s="19">
        <f>IF(AND($K$3=1,$K$4="N"),P815,IF(AND($K$3=2,$K$4="N"),R815,IF(AND($K$3=3,$K$4="N"),T815,IF(AND($K$3=4,$K$4="N"),V815,IF(AND($K$3=5,$K$4="N"),X815,IF(AND($K$3=1,$K$4="Y"),Z815,IF(AND($K$3=2,$K$4="Y"),AB815,IF(AND($K$3=3,$K$4="Y"),AD815,IF(AND($K$3=4,$K$4="Y"),AF815,IF(AND($K$3=5,$K$4="Y"),AH815,"FALSE"))))))))))</f>
        <v>0.35699999999999998</v>
      </c>
      <c r="I815" s="20">
        <f>IF(AND($K$3=1,$K$4="N"),Q815,IF(AND($K$3=2,$K$4="N"),S815,IF(AND($K$3=3,$K$4="N"),U815,IF(AND($K$3=4,$K$4="N"),W815,IF(AND($K$3=5,$K$4="N"),Y815,IF(AND($K$3=1,$K$4="Y"),AA815,IF(AND($K$3=2,$K$4="Y"),AC815,IF(AND($K$3=3,$K$4="Y"),AE815,IF(AND($K$3=4,$K$4="Y"),AG815,IF(AND($K$3=5,$K$4="Y"),AI815,"FALSE"))))))))))</f>
        <v>44.62</v>
      </c>
      <c r="J815" s="34" t="str">
        <f>IF(OUT!F989="", "", OUT!F989)</f>
        <v/>
      </c>
      <c r="K815" s="7">
        <f>IF(OUT!P989="", "", OUT!P989)</f>
        <v>125</v>
      </c>
      <c r="L815" s="7" t="str">
        <f>IF(OUT!AE989="", "", OUT!AE989)</f>
        <v/>
      </c>
      <c r="M815" s="7" t="str">
        <f>IF(OUT!AG989="", "", OUT!AG989)</f>
        <v/>
      </c>
      <c r="N815" s="7" t="str">
        <f>IF(OUT!AQ989="", "", OUT!AQ989)</f>
        <v/>
      </c>
      <c r="O815" s="7" t="str">
        <f>IF(OUT!BM989="", "", OUT!BM989)</f>
        <v>T4</v>
      </c>
      <c r="P815" s="8">
        <f>IF(OUT!N989="", "", OUT!N989)</f>
        <v>0.35699999999999998</v>
      </c>
      <c r="Q815" s="9">
        <f>IF(OUT!O989="", "", OUT!O989)</f>
        <v>44.62</v>
      </c>
      <c r="R815" s="8">
        <f>IF(PPG!H989="", "", PPG!H989)</f>
        <v>0</v>
      </c>
      <c r="S815" s="9">
        <f>IF(PPG!I989="", "", PPG!I989)</f>
        <v>0</v>
      </c>
      <c r="T815" s="8">
        <f>IF(PPG!J989="", "", PPG!J989)</f>
        <v>0</v>
      </c>
      <c r="U815" s="9">
        <f>IF(PPG!K989="", "", PPG!K989)</f>
        <v>0</v>
      </c>
      <c r="V815" s="8">
        <f>IF(PPG!L989="", "", PPG!L989)</f>
        <v>0</v>
      </c>
      <c r="W815" s="9">
        <f>IF(PPG!M989="", "", PPG!M989)</f>
        <v>0</v>
      </c>
      <c r="X815" s="8">
        <f>IF(PPG!N989="", "", PPG!N989)</f>
        <v>0</v>
      </c>
      <c r="Y815" s="9">
        <f>IF(PPG!O989="", "", PPG!O989)</f>
        <v>0</v>
      </c>
      <c r="Z815" s="8">
        <f>IF(PPG!Q989="", "", PPG!Q989)</f>
        <v>0.35699999999999998</v>
      </c>
      <c r="AA815" s="9">
        <f>IF(PPG!R989="", "", PPG!R989)</f>
        <v>44.62</v>
      </c>
      <c r="AB815" s="8">
        <f>IF(PPG!S989="", "", PPG!S989)</f>
        <v>0</v>
      </c>
      <c r="AC815" s="9">
        <f>IF(PPG!T989="", "", PPG!T989)</f>
        <v>0</v>
      </c>
      <c r="AD815" s="8">
        <f>IF(PPG!U989="", "", PPG!U989)</f>
        <v>0</v>
      </c>
      <c r="AE815" s="9">
        <f>IF(PPG!V989="", "", PPG!V989)</f>
        <v>0</v>
      </c>
      <c r="AF815" s="8">
        <f>IF(PPG!W989="", "", PPG!W989)</f>
        <v>0</v>
      </c>
      <c r="AG815" s="9">
        <f>IF(PPG!X989="", "", PPG!X989)</f>
        <v>0</v>
      </c>
      <c r="AH815" s="8">
        <f>IF(PPG!Y989="", "", PPG!Y989)</f>
        <v>0</v>
      </c>
      <c r="AI815" s="9">
        <f>IF(PPG!Z989="", "", PPG!Z989)</f>
        <v>0</v>
      </c>
      <c r="AJ815" s="30" t="str">
        <f>IF(D815&lt;&gt;"",D815*I815, "0.00")</f>
        <v>0.00</v>
      </c>
      <c r="AK815" s="7" t="str">
        <f>IF(D815&lt;&gt;"",D815, "0")</f>
        <v>0</v>
      </c>
      <c r="AL815" s="7" t="str">
        <f>IF(D815&lt;&gt;"",D815*K815, "0")</f>
        <v>0</v>
      </c>
    </row>
    <row r="816" spans="1:38">
      <c r="A816" s="7">
        <f>IF(OUT!C990="", "", OUT!C990)</f>
        <v>711</v>
      </c>
      <c r="B816" s="18">
        <f>IF(OUT!A990="", "", OUT!A990)</f>
        <v>80584</v>
      </c>
      <c r="C816" s="7" t="str">
        <f>IF(OUT!D990="", "", OUT!D990)</f>
        <v>B</v>
      </c>
      <c r="D816" s="25"/>
      <c r="E816" s="7" t="str">
        <f>IF(OUT!E990="", "", OUT!E990)</f>
        <v>128 TRAY</v>
      </c>
      <c r="F816" s="22" t="str">
        <f>IF(OUT!AE990="NEW", "✷", "")</f>
        <v/>
      </c>
      <c r="G816" t="str">
        <f>IF(OUT!B990="", "", OUT!B990)</f>
        <v>KALE  FLOWERING NAGOYA WHITE  (EMPEROR) (Wavy/Fringed Leaf)</v>
      </c>
      <c r="H816" s="19">
        <f>IF(AND($K$3=1,$K$4="N"),P816,IF(AND($K$3=2,$K$4="N"),R816,IF(AND($K$3=3,$K$4="N"),T816,IF(AND($K$3=4,$K$4="N"),V816,IF(AND($K$3=5,$K$4="N"),X816,IF(AND($K$3=1,$K$4="Y"),Z816,IF(AND($K$3=2,$K$4="Y"),AB816,IF(AND($K$3=3,$K$4="Y"),AD816,IF(AND($K$3=4,$K$4="Y"),AF816,IF(AND($K$3=5,$K$4="Y"),AH816,"FALSE"))))))))))</f>
        <v>0.35699999999999998</v>
      </c>
      <c r="I816" s="20">
        <f>IF(AND($K$3=1,$K$4="N"),Q816,IF(AND($K$3=2,$K$4="N"),S816,IF(AND($K$3=3,$K$4="N"),U816,IF(AND($K$3=4,$K$4="N"),W816,IF(AND($K$3=5,$K$4="N"),Y816,IF(AND($K$3=1,$K$4="Y"),AA816,IF(AND($K$3=2,$K$4="Y"),AC816,IF(AND($K$3=3,$K$4="Y"),AE816,IF(AND($K$3=4,$K$4="Y"),AG816,IF(AND($K$3=5,$K$4="Y"),AI816,"FALSE"))))))))))</f>
        <v>44.62</v>
      </c>
      <c r="J816" s="34" t="str">
        <f>IF(OUT!F990="", "", OUT!F990)</f>
        <v/>
      </c>
      <c r="K816" s="7">
        <f>IF(OUT!P990="", "", OUT!P990)</f>
        <v>125</v>
      </c>
      <c r="L816" s="7" t="str">
        <f>IF(OUT!AE990="", "", OUT!AE990)</f>
        <v/>
      </c>
      <c r="M816" s="7" t="str">
        <f>IF(OUT!AG990="", "", OUT!AG990)</f>
        <v/>
      </c>
      <c r="N816" s="7" t="str">
        <f>IF(OUT!AQ990="", "", OUT!AQ990)</f>
        <v/>
      </c>
      <c r="O816" s="7" t="str">
        <f>IF(OUT!BM990="", "", OUT!BM990)</f>
        <v>T4</v>
      </c>
      <c r="P816" s="8">
        <f>IF(OUT!N990="", "", OUT!N990)</f>
        <v>0.35699999999999998</v>
      </c>
      <c r="Q816" s="9">
        <f>IF(OUT!O990="", "", OUT!O990)</f>
        <v>44.62</v>
      </c>
      <c r="R816" s="8">
        <f>IF(PPG!H990="", "", PPG!H990)</f>
        <v>0</v>
      </c>
      <c r="S816" s="9">
        <f>IF(PPG!I990="", "", PPG!I990)</f>
        <v>0</v>
      </c>
      <c r="T816" s="8">
        <f>IF(PPG!J990="", "", PPG!J990)</f>
        <v>0</v>
      </c>
      <c r="U816" s="9">
        <f>IF(PPG!K990="", "", PPG!K990)</f>
        <v>0</v>
      </c>
      <c r="V816" s="8">
        <f>IF(PPG!L990="", "", PPG!L990)</f>
        <v>0</v>
      </c>
      <c r="W816" s="9">
        <f>IF(PPG!M990="", "", PPG!M990)</f>
        <v>0</v>
      </c>
      <c r="X816" s="8">
        <f>IF(PPG!N990="", "", PPG!N990)</f>
        <v>0</v>
      </c>
      <c r="Y816" s="9">
        <f>IF(PPG!O990="", "", PPG!O990)</f>
        <v>0</v>
      </c>
      <c r="Z816" s="8">
        <f>IF(PPG!Q990="", "", PPG!Q990)</f>
        <v>0.35699999999999998</v>
      </c>
      <c r="AA816" s="9">
        <f>IF(PPG!R990="", "", PPG!R990)</f>
        <v>44.62</v>
      </c>
      <c r="AB816" s="8">
        <f>IF(PPG!S990="", "", PPG!S990)</f>
        <v>0</v>
      </c>
      <c r="AC816" s="9">
        <f>IF(PPG!T990="", "", PPG!T990)</f>
        <v>0</v>
      </c>
      <c r="AD816" s="8">
        <f>IF(PPG!U990="", "", PPG!U990)</f>
        <v>0</v>
      </c>
      <c r="AE816" s="9">
        <f>IF(PPG!V990="", "", PPG!V990)</f>
        <v>0</v>
      </c>
      <c r="AF816" s="8">
        <f>IF(PPG!W990="", "", PPG!W990)</f>
        <v>0</v>
      </c>
      <c r="AG816" s="9">
        <f>IF(PPG!X990="", "", PPG!X990)</f>
        <v>0</v>
      </c>
      <c r="AH816" s="8">
        <f>IF(PPG!Y990="", "", PPG!Y990)</f>
        <v>0</v>
      </c>
      <c r="AI816" s="9">
        <f>IF(PPG!Z990="", "", PPG!Z990)</f>
        <v>0</v>
      </c>
      <c r="AJ816" s="30" t="str">
        <f>IF(D816&lt;&gt;"",D816*I816, "0.00")</f>
        <v>0.00</v>
      </c>
      <c r="AK816" s="7" t="str">
        <f>IF(D816&lt;&gt;"",D816, "0")</f>
        <v>0</v>
      </c>
      <c r="AL816" s="7" t="str">
        <f>IF(D816&lt;&gt;"",D816*K816, "0")</f>
        <v>0</v>
      </c>
    </row>
    <row r="817" spans="1:38">
      <c r="A817" s="7">
        <f>IF(OUT!C445="", "", OUT!C445)</f>
        <v>711</v>
      </c>
      <c r="B817" s="18">
        <f>IF(OUT!A445="", "", OUT!A445)</f>
        <v>57504</v>
      </c>
      <c r="C817" s="7" t="str">
        <f>IF(OUT!D445="", "", OUT!D445)</f>
        <v>B</v>
      </c>
      <c r="D817" s="25"/>
      <c r="E817" s="7" t="str">
        <f>IF(OUT!E445="", "", OUT!E445)</f>
        <v>128 TRAY</v>
      </c>
      <c r="F817" s="22" t="str">
        <f>IF(OUT!AE445="NEW", "✷", "")</f>
        <v/>
      </c>
      <c r="G817" t="str">
        <f>IF(OUT!B445="", "", OUT!B445)</f>
        <v>KALE  FLOWERING PEACOCK RED (Feathered Leaf)</v>
      </c>
      <c r="H817" s="19">
        <f>IF(AND($K$3=1,$K$4="N"),P817,IF(AND($K$3=2,$K$4="N"),R817,IF(AND($K$3=3,$K$4="N"),T817,IF(AND($K$3=4,$K$4="N"),V817,IF(AND($K$3=5,$K$4="N"),X817,IF(AND($K$3=1,$K$4="Y"),Z817,IF(AND($K$3=2,$K$4="Y"),AB817,IF(AND($K$3=3,$K$4="Y"),AD817,IF(AND($K$3=4,$K$4="Y"),AF817,IF(AND($K$3=5,$K$4="Y"),AH817,"FALSE"))))))))))</f>
        <v>0.372</v>
      </c>
      <c r="I817" s="20">
        <f>IF(AND($K$3=1,$K$4="N"),Q817,IF(AND($K$3=2,$K$4="N"),S817,IF(AND($K$3=3,$K$4="N"),U817,IF(AND($K$3=4,$K$4="N"),W817,IF(AND($K$3=5,$K$4="N"),Y817,IF(AND($K$3=1,$K$4="Y"),AA817,IF(AND($K$3=2,$K$4="Y"),AC817,IF(AND($K$3=3,$K$4="Y"),AE817,IF(AND($K$3=4,$K$4="Y"),AG817,IF(AND($K$3=5,$K$4="Y"),AI817,"FALSE"))))))))))</f>
        <v>46.5</v>
      </c>
      <c r="J817" s="34" t="str">
        <f>IF(OUT!F445="", "", OUT!F445)</f>
        <v/>
      </c>
      <c r="K817" s="7">
        <f>IF(OUT!P445="", "", OUT!P445)</f>
        <v>125</v>
      </c>
      <c r="L817" s="7" t="str">
        <f>IF(OUT!AE445="", "", OUT!AE445)</f>
        <v/>
      </c>
      <c r="M817" s="7" t="str">
        <f>IF(OUT!AG445="", "", OUT!AG445)</f>
        <v/>
      </c>
      <c r="N817" s="7" t="str">
        <f>IF(OUT!AQ445="", "", OUT!AQ445)</f>
        <v/>
      </c>
      <c r="O817" s="7" t="str">
        <f>IF(OUT!BM445="", "", OUT!BM445)</f>
        <v>T4</v>
      </c>
      <c r="P817" s="8">
        <f>IF(OUT!N445="", "", OUT!N445)</f>
        <v>0.372</v>
      </c>
      <c r="Q817" s="9">
        <f>IF(OUT!O445="", "", OUT!O445)</f>
        <v>46.5</v>
      </c>
      <c r="R817" s="8">
        <f>IF(PPG!H445="", "", PPG!H445)</f>
        <v>0</v>
      </c>
      <c r="S817" s="9">
        <f>IF(PPG!I445="", "", PPG!I445)</f>
        <v>0</v>
      </c>
      <c r="T817" s="8">
        <f>IF(PPG!J445="", "", PPG!J445)</f>
        <v>0</v>
      </c>
      <c r="U817" s="9">
        <f>IF(PPG!K445="", "", PPG!K445)</f>
        <v>0</v>
      </c>
      <c r="V817" s="8">
        <f>IF(PPG!L445="", "", PPG!L445)</f>
        <v>0</v>
      </c>
      <c r="W817" s="9">
        <f>IF(PPG!M445="", "", PPG!M445)</f>
        <v>0</v>
      </c>
      <c r="X817" s="8">
        <f>IF(PPG!N445="", "", PPG!N445)</f>
        <v>0</v>
      </c>
      <c r="Y817" s="9">
        <f>IF(PPG!O445="", "", PPG!O445)</f>
        <v>0</v>
      </c>
      <c r="Z817" s="8">
        <f>IF(PPG!Q445="", "", PPG!Q445)</f>
        <v>0.372</v>
      </c>
      <c r="AA817" s="9">
        <f>IF(PPG!R445="", "", PPG!R445)</f>
        <v>46.5</v>
      </c>
      <c r="AB817" s="8">
        <f>IF(PPG!S445="", "", PPG!S445)</f>
        <v>0</v>
      </c>
      <c r="AC817" s="9">
        <f>IF(PPG!T445="", "", PPG!T445)</f>
        <v>0</v>
      </c>
      <c r="AD817" s="8">
        <f>IF(PPG!U445="", "", PPG!U445)</f>
        <v>0</v>
      </c>
      <c r="AE817" s="9">
        <f>IF(PPG!V445="", "", PPG!V445)</f>
        <v>0</v>
      </c>
      <c r="AF817" s="8">
        <f>IF(PPG!W445="", "", PPG!W445)</f>
        <v>0</v>
      </c>
      <c r="AG817" s="9">
        <f>IF(PPG!X445="", "", PPG!X445)</f>
        <v>0</v>
      </c>
      <c r="AH817" s="8">
        <f>IF(PPG!Y445="", "", PPG!Y445)</f>
        <v>0</v>
      </c>
      <c r="AI817" s="9">
        <f>IF(PPG!Z445="", "", PPG!Z445)</f>
        <v>0</v>
      </c>
      <c r="AJ817" s="30" t="str">
        <f>IF(D817&lt;&gt;"",D817*I817, "0.00")</f>
        <v>0.00</v>
      </c>
      <c r="AK817" s="7" t="str">
        <f>IF(D817&lt;&gt;"",D817, "0")</f>
        <v>0</v>
      </c>
      <c r="AL817" s="7" t="str">
        <f>IF(D817&lt;&gt;"",D817*K817, "0")</f>
        <v>0</v>
      </c>
    </row>
    <row r="818" spans="1:38">
      <c r="A818" s="7">
        <f>IF(OUT!C1255="", "", OUT!C1255)</f>
        <v>711</v>
      </c>
      <c r="B818" s="18">
        <f>IF(OUT!A1255="", "", OUT!A1255)</f>
        <v>87998</v>
      </c>
      <c r="C818" s="7" t="str">
        <f>IF(OUT!D1255="", "", OUT!D1255)</f>
        <v>B</v>
      </c>
      <c r="D818" s="25"/>
      <c r="E818" s="7" t="str">
        <f>IF(OUT!E1255="", "", OUT!E1255)</f>
        <v>128 TRAY</v>
      </c>
      <c r="F818" s="22" t="str">
        <f>IF(OUT!AE1255="NEW", "✷", "")</f>
        <v/>
      </c>
      <c r="G818" t="str">
        <f>IF(OUT!B1255="", "", OUT!B1255)</f>
        <v>KALE  FLOWERING YOKOHAMA RED</v>
      </c>
      <c r="H818" s="19">
        <f>IF(AND($K$3=1,$K$4="N"),P818,IF(AND($K$3=2,$K$4="N"),R818,IF(AND($K$3=3,$K$4="N"),T818,IF(AND($K$3=4,$K$4="N"),V818,IF(AND($K$3=5,$K$4="N"),X818,IF(AND($K$3=1,$K$4="Y"),Z818,IF(AND($K$3=2,$K$4="Y"),AB818,IF(AND($K$3=3,$K$4="Y"),AD818,IF(AND($K$3=4,$K$4="Y"),AF818,IF(AND($K$3=5,$K$4="Y"),AH818,"FALSE"))))))))))</f>
        <v>0.35699999999999998</v>
      </c>
      <c r="I818" s="20">
        <f>IF(AND($K$3=1,$K$4="N"),Q818,IF(AND($K$3=2,$K$4="N"),S818,IF(AND($K$3=3,$K$4="N"),U818,IF(AND($K$3=4,$K$4="N"),W818,IF(AND($K$3=5,$K$4="N"),Y818,IF(AND($K$3=1,$K$4="Y"),AA818,IF(AND($K$3=2,$K$4="Y"),AC818,IF(AND($K$3=3,$K$4="Y"),AE818,IF(AND($K$3=4,$K$4="Y"),AG818,IF(AND($K$3=5,$K$4="Y"),AI818,"FALSE"))))))))))</f>
        <v>44.62</v>
      </c>
      <c r="J818" s="34" t="str">
        <f>IF(OUT!F1255="", "", OUT!F1255)</f>
        <v/>
      </c>
      <c r="K818" s="7">
        <f>IF(OUT!P1255="", "", OUT!P1255)</f>
        <v>125</v>
      </c>
      <c r="L818" s="7" t="str">
        <f>IF(OUT!AE1255="", "", OUT!AE1255)</f>
        <v/>
      </c>
      <c r="M818" s="7" t="str">
        <f>IF(OUT!AG1255="", "", OUT!AG1255)</f>
        <v/>
      </c>
      <c r="N818" s="7" t="str">
        <f>IF(OUT!AQ1255="", "", OUT!AQ1255)</f>
        <v/>
      </c>
      <c r="O818" s="7" t="str">
        <f>IF(OUT!BM1255="", "", OUT!BM1255)</f>
        <v>T4</v>
      </c>
      <c r="P818" s="8">
        <f>IF(OUT!N1255="", "", OUT!N1255)</f>
        <v>0.35699999999999998</v>
      </c>
      <c r="Q818" s="9">
        <f>IF(OUT!O1255="", "", OUT!O1255)</f>
        <v>44.62</v>
      </c>
      <c r="R818" s="8">
        <f>IF(PPG!H1255="", "", PPG!H1255)</f>
        <v>0</v>
      </c>
      <c r="S818" s="9">
        <f>IF(PPG!I1255="", "", PPG!I1255)</f>
        <v>0</v>
      </c>
      <c r="T818" s="8">
        <f>IF(PPG!J1255="", "", PPG!J1255)</f>
        <v>0</v>
      </c>
      <c r="U818" s="9">
        <f>IF(PPG!K1255="", "", PPG!K1255)</f>
        <v>0</v>
      </c>
      <c r="V818" s="8">
        <f>IF(PPG!L1255="", "", PPG!L1255)</f>
        <v>0</v>
      </c>
      <c r="W818" s="9">
        <f>IF(PPG!M1255="", "", PPG!M1255)</f>
        <v>0</v>
      </c>
      <c r="X818" s="8">
        <f>IF(PPG!N1255="", "", PPG!N1255)</f>
        <v>0</v>
      </c>
      <c r="Y818" s="9">
        <f>IF(PPG!O1255="", "", PPG!O1255)</f>
        <v>0</v>
      </c>
      <c r="Z818" s="8">
        <f>IF(PPG!Q1255="", "", PPG!Q1255)</f>
        <v>0.35699999999999998</v>
      </c>
      <c r="AA818" s="9">
        <f>IF(PPG!R1255="", "", PPG!R1255)</f>
        <v>44.62</v>
      </c>
      <c r="AB818" s="8">
        <f>IF(PPG!S1255="", "", PPG!S1255)</f>
        <v>0</v>
      </c>
      <c r="AC818" s="9">
        <f>IF(PPG!T1255="", "", PPG!T1255)</f>
        <v>0</v>
      </c>
      <c r="AD818" s="8">
        <f>IF(PPG!U1255="", "", PPG!U1255)</f>
        <v>0</v>
      </c>
      <c r="AE818" s="9">
        <f>IF(PPG!V1255="", "", PPG!V1255)</f>
        <v>0</v>
      </c>
      <c r="AF818" s="8">
        <f>IF(PPG!W1255="", "", PPG!W1255)</f>
        <v>0</v>
      </c>
      <c r="AG818" s="9">
        <f>IF(PPG!X1255="", "", PPG!X1255)</f>
        <v>0</v>
      </c>
      <c r="AH818" s="8">
        <f>IF(PPG!Y1255="", "", PPG!Y1255)</f>
        <v>0</v>
      </c>
      <c r="AI818" s="9">
        <f>IF(PPG!Z1255="", "", PPG!Z1255)</f>
        <v>0</v>
      </c>
      <c r="AJ818" s="30" t="str">
        <f>IF(D818&lt;&gt;"",D818*I818, "0.00")</f>
        <v>0.00</v>
      </c>
      <c r="AK818" s="7" t="str">
        <f>IF(D818&lt;&gt;"",D818, "0")</f>
        <v>0</v>
      </c>
      <c r="AL818" s="7" t="str">
        <f>IF(D818&lt;&gt;"",D818*K818, "0")</f>
        <v>0</v>
      </c>
    </row>
    <row r="819" spans="1:38">
      <c r="A819" s="7">
        <f>IF(OUT!C1256="", "", OUT!C1256)</f>
        <v>711</v>
      </c>
      <c r="B819" s="18">
        <f>IF(OUT!A1256="", "", OUT!A1256)</f>
        <v>87999</v>
      </c>
      <c r="C819" s="7" t="str">
        <f>IF(OUT!D1256="", "", OUT!D1256)</f>
        <v>B</v>
      </c>
      <c r="D819" s="25"/>
      <c r="E819" s="7" t="str">
        <f>IF(OUT!E1256="", "", OUT!E1256)</f>
        <v>128 TRAY</v>
      </c>
      <c r="F819" s="22" t="str">
        <f>IF(OUT!AE1256="NEW", "✷", "")</f>
        <v/>
      </c>
      <c r="G819" t="str">
        <f>IF(OUT!B1256="", "", OUT!B1256)</f>
        <v>KALE  FLOWERING YOKOHAMA WHITE</v>
      </c>
      <c r="H819" s="19">
        <f>IF(AND($K$3=1,$K$4="N"),P819,IF(AND($K$3=2,$K$4="N"),R819,IF(AND($K$3=3,$K$4="N"),T819,IF(AND($K$3=4,$K$4="N"),V819,IF(AND($K$3=5,$K$4="N"),X819,IF(AND($K$3=1,$K$4="Y"),Z819,IF(AND($K$3=2,$K$4="Y"),AB819,IF(AND($K$3=3,$K$4="Y"),AD819,IF(AND($K$3=4,$K$4="Y"),AF819,IF(AND($K$3=5,$K$4="Y"),AH819,"FALSE"))))))))))</f>
        <v>0.35699999999999998</v>
      </c>
      <c r="I819" s="20">
        <f>IF(AND($K$3=1,$K$4="N"),Q819,IF(AND($K$3=2,$K$4="N"),S819,IF(AND($K$3=3,$K$4="N"),U819,IF(AND($K$3=4,$K$4="N"),W819,IF(AND($K$3=5,$K$4="N"),Y819,IF(AND($K$3=1,$K$4="Y"),AA819,IF(AND($K$3=2,$K$4="Y"),AC819,IF(AND($K$3=3,$K$4="Y"),AE819,IF(AND($K$3=4,$K$4="Y"),AG819,IF(AND($K$3=5,$K$4="Y"),AI819,"FALSE"))))))))))</f>
        <v>44.62</v>
      </c>
      <c r="J819" s="34" t="str">
        <f>IF(OUT!F1256="", "", OUT!F1256)</f>
        <v/>
      </c>
      <c r="K819" s="7">
        <f>IF(OUT!P1256="", "", OUT!P1256)</f>
        <v>125</v>
      </c>
      <c r="L819" s="7" t="str">
        <f>IF(OUT!AE1256="", "", OUT!AE1256)</f>
        <v/>
      </c>
      <c r="M819" s="7" t="str">
        <f>IF(OUT!AG1256="", "", OUT!AG1256)</f>
        <v/>
      </c>
      <c r="N819" s="7" t="str">
        <f>IF(OUT!AQ1256="", "", OUT!AQ1256)</f>
        <v/>
      </c>
      <c r="O819" s="7" t="str">
        <f>IF(OUT!BM1256="", "", OUT!BM1256)</f>
        <v>T4</v>
      </c>
      <c r="P819" s="8">
        <f>IF(OUT!N1256="", "", OUT!N1256)</f>
        <v>0.35699999999999998</v>
      </c>
      <c r="Q819" s="9">
        <f>IF(OUT!O1256="", "", OUT!O1256)</f>
        <v>44.62</v>
      </c>
      <c r="R819" s="8">
        <f>IF(PPG!H1256="", "", PPG!H1256)</f>
        <v>0</v>
      </c>
      <c r="S819" s="9">
        <f>IF(PPG!I1256="", "", PPG!I1256)</f>
        <v>0</v>
      </c>
      <c r="T819" s="8">
        <f>IF(PPG!J1256="", "", PPG!J1256)</f>
        <v>0</v>
      </c>
      <c r="U819" s="9">
        <f>IF(PPG!K1256="", "", PPG!K1256)</f>
        <v>0</v>
      </c>
      <c r="V819" s="8">
        <f>IF(PPG!L1256="", "", PPG!L1256)</f>
        <v>0</v>
      </c>
      <c r="W819" s="9">
        <f>IF(PPG!M1256="", "", PPG!M1256)</f>
        <v>0</v>
      </c>
      <c r="X819" s="8">
        <f>IF(PPG!N1256="", "", PPG!N1256)</f>
        <v>0</v>
      </c>
      <c r="Y819" s="9">
        <f>IF(PPG!O1256="", "", PPG!O1256)</f>
        <v>0</v>
      </c>
      <c r="Z819" s="8">
        <f>IF(PPG!Q1256="", "", PPG!Q1256)</f>
        <v>0.35699999999999998</v>
      </c>
      <c r="AA819" s="9">
        <f>IF(PPG!R1256="", "", PPG!R1256)</f>
        <v>44.62</v>
      </c>
      <c r="AB819" s="8">
        <f>IF(PPG!S1256="", "", PPG!S1256)</f>
        <v>0</v>
      </c>
      <c r="AC819" s="9">
        <f>IF(PPG!T1256="", "", PPG!T1256)</f>
        <v>0</v>
      </c>
      <c r="AD819" s="8">
        <f>IF(PPG!U1256="", "", PPG!U1256)</f>
        <v>0</v>
      </c>
      <c r="AE819" s="9">
        <f>IF(PPG!V1256="", "", PPG!V1256)</f>
        <v>0</v>
      </c>
      <c r="AF819" s="8">
        <f>IF(PPG!W1256="", "", PPG!W1256)</f>
        <v>0</v>
      </c>
      <c r="AG819" s="9">
        <f>IF(PPG!X1256="", "", PPG!X1256)</f>
        <v>0</v>
      </c>
      <c r="AH819" s="8">
        <f>IF(PPG!Y1256="", "", PPG!Y1256)</f>
        <v>0</v>
      </c>
      <c r="AI819" s="9">
        <f>IF(PPG!Z1256="", "", PPG!Z1256)</f>
        <v>0</v>
      </c>
      <c r="AJ819" s="30" t="str">
        <f>IF(D819&lt;&gt;"",D819*I819, "0.00")</f>
        <v>0.00</v>
      </c>
      <c r="AK819" s="7" t="str">
        <f>IF(D819&lt;&gt;"",D819, "0")</f>
        <v>0</v>
      </c>
      <c r="AL819" s="7" t="str">
        <f>IF(D819&lt;&gt;"",D819*K819, "0")</f>
        <v>0</v>
      </c>
    </row>
    <row r="820" spans="1:38">
      <c r="A820" s="7">
        <f>IF(OUT!C811="", "", OUT!C811)</f>
        <v>711</v>
      </c>
      <c r="B820" s="18">
        <f>IF(OUT!A811="", "", OUT!A811)</f>
        <v>74155</v>
      </c>
      <c r="C820" s="7" t="str">
        <f>IF(OUT!D811="", "", OUT!D811)</f>
        <v>IV</v>
      </c>
      <c r="D820" s="25"/>
      <c r="E820" s="7" t="str">
        <f>IF(OUT!E811="", "", OUT!E811)</f>
        <v>32 TRAY</v>
      </c>
      <c r="F820" s="22" t="str">
        <f>IF(OUT!AE811="NEW", "✷", "")</f>
        <v/>
      </c>
      <c r="G820" t="str">
        <f>IF(OUT!B811="", "", OUT!B811)</f>
        <v>KNAUTIA MACEDONICA RED KNIGHT</v>
      </c>
      <c r="H820" s="19">
        <f>IF(AND($K$3=1,$K$4="N"),P820,IF(AND($K$3=2,$K$4="N"),R820,IF(AND($K$3=3,$K$4="N"),T820,IF(AND($K$3=4,$K$4="N"),V820,IF(AND($K$3=5,$K$4="N"),X820,IF(AND($K$3=1,$K$4="Y"),Z820,IF(AND($K$3=2,$K$4="Y"),AB820,IF(AND($K$3=3,$K$4="Y"),AD820,IF(AND($K$3=4,$K$4="Y"),AF820,IF(AND($K$3=5,$K$4="Y"),AH820,"FALSE"))))))))))</f>
        <v>1.369</v>
      </c>
      <c r="I820" s="20">
        <f>IF(AND($K$3=1,$K$4="N"),Q820,IF(AND($K$3=2,$K$4="N"),S820,IF(AND($K$3=3,$K$4="N"),U820,IF(AND($K$3=4,$K$4="N"),W820,IF(AND($K$3=5,$K$4="N"),Y820,IF(AND($K$3=1,$K$4="Y"),AA820,IF(AND($K$3=2,$K$4="Y"),AC820,IF(AND($K$3=3,$K$4="Y"),AE820,IF(AND($K$3=4,$K$4="Y"),AG820,IF(AND($K$3=5,$K$4="Y"),AI820,"FALSE"))))))))))</f>
        <v>43.8</v>
      </c>
      <c r="J820" s="34" t="str">
        <f>IF(OUT!F811="", "", OUT!F811)</f>
        <v>VERNALIZED</v>
      </c>
      <c r="K820" s="7">
        <f>IF(OUT!P811="", "", OUT!P811)</f>
        <v>32</v>
      </c>
      <c r="L820" s="7" t="str">
        <f>IF(OUT!AE811="", "", OUT!AE811)</f>
        <v/>
      </c>
      <c r="M820" s="7" t="str">
        <f>IF(OUT!AG811="", "", OUT!AG811)</f>
        <v/>
      </c>
      <c r="N820" s="7" t="str">
        <f>IF(OUT!AQ811="", "", OUT!AQ811)</f>
        <v/>
      </c>
      <c r="O820" s="7" t="str">
        <f>IF(OUT!BM811="", "", OUT!BM811)</f>
        <v>T3</v>
      </c>
      <c r="P820" s="8">
        <f>IF(OUT!N811="", "", OUT!N811)</f>
        <v>1.369</v>
      </c>
      <c r="Q820" s="9">
        <f>IF(OUT!O811="", "", OUT!O811)</f>
        <v>43.8</v>
      </c>
      <c r="R820" s="8">
        <f>IF(PPG!H811="", "", PPG!H811)</f>
        <v>0</v>
      </c>
      <c r="S820" s="9">
        <f>IF(PPG!I811="", "", PPG!I811)</f>
        <v>0</v>
      </c>
      <c r="T820" s="8">
        <f>IF(PPG!J811="", "", PPG!J811)</f>
        <v>0</v>
      </c>
      <c r="U820" s="9">
        <f>IF(PPG!K811="", "", PPG!K811)</f>
        <v>0</v>
      </c>
      <c r="V820" s="8">
        <f>IF(PPG!L811="", "", PPG!L811)</f>
        <v>0</v>
      </c>
      <c r="W820" s="9">
        <f>IF(PPG!M811="", "", PPG!M811)</f>
        <v>0</v>
      </c>
      <c r="X820" s="8">
        <f>IF(PPG!N811="", "", PPG!N811)</f>
        <v>0</v>
      </c>
      <c r="Y820" s="9">
        <f>IF(PPG!O811="", "", PPG!O811)</f>
        <v>0</v>
      </c>
      <c r="Z820" s="8">
        <f>IF(PPG!Q811="", "", PPG!Q811)</f>
        <v>1.369</v>
      </c>
      <c r="AA820" s="9">
        <f>IF(PPG!R811="", "", PPG!R811)</f>
        <v>43.8</v>
      </c>
      <c r="AB820" s="8">
        <f>IF(PPG!S811="", "", PPG!S811)</f>
        <v>0</v>
      </c>
      <c r="AC820" s="9">
        <f>IF(PPG!T811="", "", PPG!T811)</f>
        <v>0</v>
      </c>
      <c r="AD820" s="8">
        <f>IF(PPG!U811="", "", PPG!U811)</f>
        <v>0</v>
      </c>
      <c r="AE820" s="9">
        <f>IF(PPG!V811="", "", PPG!V811)</f>
        <v>0</v>
      </c>
      <c r="AF820" s="8">
        <f>IF(PPG!W811="", "", PPG!W811)</f>
        <v>0</v>
      </c>
      <c r="AG820" s="9">
        <f>IF(PPG!X811="", "", PPG!X811)</f>
        <v>0</v>
      </c>
      <c r="AH820" s="8">
        <f>IF(PPG!Y811="", "", PPG!Y811)</f>
        <v>0</v>
      </c>
      <c r="AI820" s="9">
        <f>IF(PPG!Z811="", "", PPG!Z811)</f>
        <v>0</v>
      </c>
      <c r="AJ820" s="30" t="str">
        <f>IF(D820&lt;&gt;"",D820*I820, "0.00")</f>
        <v>0.00</v>
      </c>
      <c r="AK820" s="7" t="str">
        <f>IF(D820&lt;&gt;"",D820, "0")</f>
        <v>0</v>
      </c>
      <c r="AL820" s="7" t="str">
        <f>IF(D820&lt;&gt;"",D820*K820, "0")</f>
        <v>0</v>
      </c>
    </row>
    <row r="821" spans="1:38">
      <c r="A821" s="7">
        <f>IF(OUT!C858="", "", OUT!C858)</f>
        <v>711</v>
      </c>
      <c r="B821" s="18">
        <f>IF(OUT!A858="", "", OUT!A858)</f>
        <v>75688</v>
      </c>
      <c r="C821" s="7" t="str">
        <f>IF(OUT!D858="", "", OUT!D858)</f>
        <v>IV</v>
      </c>
      <c r="D821" s="25"/>
      <c r="E821" s="7" t="str">
        <f>IF(OUT!E858="", "", OUT!E858)</f>
        <v>32 TRAY</v>
      </c>
      <c r="F821" s="22" t="str">
        <f>IF(OUT!AE858="NEW", "✷", "")</f>
        <v/>
      </c>
      <c r="G821" t="str">
        <f>IF(OUT!B858="", "", OUT!B858)</f>
        <v>KNIPHOFIA  (TRITOMA) FIRE DANCE (Red to Yellow)</v>
      </c>
      <c r="H821" s="19">
        <f>IF(AND($K$3=1,$K$4="N"),P821,IF(AND($K$3=2,$K$4="N"),R821,IF(AND($K$3=3,$K$4="N"),T821,IF(AND($K$3=4,$K$4="N"),V821,IF(AND($K$3=5,$K$4="N"),X821,IF(AND($K$3=1,$K$4="Y"),Z821,IF(AND($K$3=2,$K$4="Y"),AB821,IF(AND($K$3=3,$K$4="Y"),AD821,IF(AND($K$3=4,$K$4="Y"),AF821,IF(AND($K$3=5,$K$4="Y"),AH821,"FALSE"))))))))))</f>
        <v>1.369</v>
      </c>
      <c r="I821" s="20">
        <f>IF(AND($K$3=1,$K$4="N"),Q821,IF(AND($K$3=2,$K$4="N"),S821,IF(AND($K$3=3,$K$4="N"),U821,IF(AND($K$3=4,$K$4="N"),W821,IF(AND($K$3=5,$K$4="N"),Y821,IF(AND($K$3=1,$K$4="Y"),AA821,IF(AND($K$3=2,$K$4="Y"),AC821,IF(AND($K$3=3,$K$4="Y"),AE821,IF(AND($K$3=4,$K$4="Y"),AG821,IF(AND($K$3=5,$K$4="Y"),AI821,"FALSE"))))))))))</f>
        <v>43.8</v>
      </c>
      <c r="J821" s="34" t="str">
        <f>IF(OUT!F858="", "", OUT!F858)</f>
        <v>VERNALIZED</v>
      </c>
      <c r="K821" s="7">
        <f>IF(OUT!P858="", "", OUT!P858)</f>
        <v>32</v>
      </c>
      <c r="L821" s="7" t="str">
        <f>IF(OUT!AE858="", "", OUT!AE858)</f>
        <v/>
      </c>
      <c r="M821" s="7" t="str">
        <f>IF(OUT!AG858="", "", OUT!AG858)</f>
        <v/>
      </c>
      <c r="N821" s="7" t="str">
        <f>IF(OUT!AQ858="", "", OUT!AQ858)</f>
        <v/>
      </c>
      <c r="O821" s="7" t="str">
        <f>IF(OUT!BM858="", "", OUT!BM858)</f>
        <v>T3</v>
      </c>
      <c r="P821" s="8">
        <f>IF(OUT!N858="", "", OUT!N858)</f>
        <v>1.369</v>
      </c>
      <c r="Q821" s="9">
        <f>IF(OUT!O858="", "", OUT!O858)</f>
        <v>43.8</v>
      </c>
      <c r="R821" s="8">
        <f>IF(PPG!H858="", "", PPG!H858)</f>
        <v>0</v>
      </c>
      <c r="S821" s="9">
        <f>IF(PPG!I858="", "", PPG!I858)</f>
        <v>0</v>
      </c>
      <c r="T821" s="8">
        <f>IF(PPG!J858="", "", PPG!J858)</f>
        <v>0</v>
      </c>
      <c r="U821" s="9">
        <f>IF(PPG!K858="", "", PPG!K858)</f>
        <v>0</v>
      </c>
      <c r="V821" s="8">
        <f>IF(PPG!L858="", "", PPG!L858)</f>
        <v>0</v>
      </c>
      <c r="W821" s="9">
        <f>IF(PPG!M858="", "", PPG!M858)</f>
        <v>0</v>
      </c>
      <c r="X821" s="8">
        <f>IF(PPG!N858="", "", PPG!N858)</f>
        <v>0</v>
      </c>
      <c r="Y821" s="9">
        <f>IF(PPG!O858="", "", PPG!O858)</f>
        <v>0</v>
      </c>
      <c r="Z821" s="8">
        <f>IF(PPG!Q858="", "", PPG!Q858)</f>
        <v>1.369</v>
      </c>
      <c r="AA821" s="9">
        <f>IF(PPG!R858="", "", PPG!R858)</f>
        <v>43.8</v>
      </c>
      <c r="AB821" s="8">
        <f>IF(PPG!S858="", "", PPG!S858)</f>
        <v>0</v>
      </c>
      <c r="AC821" s="9">
        <f>IF(PPG!T858="", "", PPG!T858)</f>
        <v>0</v>
      </c>
      <c r="AD821" s="8">
        <f>IF(PPG!U858="", "", PPG!U858)</f>
        <v>0</v>
      </c>
      <c r="AE821" s="9">
        <f>IF(PPG!V858="", "", PPG!V858)</f>
        <v>0</v>
      </c>
      <c r="AF821" s="8">
        <f>IF(PPG!W858="", "", PPG!W858)</f>
        <v>0</v>
      </c>
      <c r="AG821" s="9">
        <f>IF(PPG!X858="", "", PPG!X858)</f>
        <v>0</v>
      </c>
      <c r="AH821" s="8">
        <f>IF(PPG!Y858="", "", PPG!Y858)</f>
        <v>0</v>
      </c>
      <c r="AI821" s="9">
        <f>IF(PPG!Z858="", "", PPG!Z858)</f>
        <v>0</v>
      </c>
      <c r="AJ821" s="30" t="str">
        <f>IF(D821&lt;&gt;"",D821*I821, "0.00")</f>
        <v>0.00</v>
      </c>
      <c r="AK821" s="7" t="str">
        <f>IF(D821&lt;&gt;"",D821, "0")</f>
        <v>0</v>
      </c>
      <c r="AL821" s="7" t="str">
        <f>IF(D821&lt;&gt;"",D821*K821, "0")</f>
        <v>0</v>
      </c>
    </row>
    <row r="822" spans="1:38">
      <c r="A822" s="7">
        <f>IF(OUT!C100="", "", OUT!C100)</f>
        <v>711</v>
      </c>
      <c r="B822" s="18">
        <f>IF(OUT!A100="", "", OUT!A100)</f>
        <v>30314</v>
      </c>
      <c r="C822" s="7" t="str">
        <f>IF(OUT!D100="", "", OUT!D100)</f>
        <v>IV</v>
      </c>
      <c r="D822" s="25"/>
      <c r="E822" s="7" t="str">
        <f>IF(OUT!E100="", "", OUT!E100)</f>
        <v>32 TRAY</v>
      </c>
      <c r="F822" s="22" t="str">
        <f>IF(OUT!AE100="NEW", "✷", "")</f>
        <v/>
      </c>
      <c r="G822" t="str">
        <f>IF(OUT!B100="", "", OUT!B100)</f>
        <v>LAMIUM MACULATUM BEACON SILVER (Lavender Pink)</v>
      </c>
      <c r="H822" s="19">
        <f>IF(AND($K$3=1,$K$4="N"),P822,IF(AND($K$3=2,$K$4="N"),R822,IF(AND($K$3=3,$K$4="N"),T822,IF(AND($K$3=4,$K$4="N"),V822,IF(AND($K$3=5,$K$4="N"),X822,IF(AND($K$3=1,$K$4="Y"),Z822,IF(AND($K$3=2,$K$4="Y"),AB822,IF(AND($K$3=3,$K$4="Y"),AD822,IF(AND($K$3=4,$K$4="Y"),AF822,IF(AND($K$3=5,$K$4="Y"),AH822,"FALSE"))))))))))</f>
        <v>1.4530000000000001</v>
      </c>
      <c r="I822" s="20">
        <f>IF(AND($K$3=1,$K$4="N"),Q822,IF(AND($K$3=2,$K$4="N"),S822,IF(AND($K$3=3,$K$4="N"),U822,IF(AND($K$3=4,$K$4="N"),W822,IF(AND($K$3=5,$K$4="N"),Y822,IF(AND($K$3=1,$K$4="Y"),AA822,IF(AND($K$3=2,$K$4="Y"),AC822,IF(AND($K$3=3,$K$4="Y"),AE822,IF(AND($K$3=4,$K$4="Y"),AG822,IF(AND($K$3=5,$K$4="Y"),AI822,"FALSE"))))))))))</f>
        <v>46.49</v>
      </c>
      <c r="J822" s="34" t="str">
        <f>IF(OUT!F100="", "", OUT!F100)</f>
        <v>VERNALIZED</v>
      </c>
      <c r="K822" s="7">
        <f>IF(OUT!P100="", "", OUT!P100)</f>
        <v>32</v>
      </c>
      <c r="L822" s="7" t="str">
        <f>IF(OUT!AE100="", "", OUT!AE100)</f>
        <v/>
      </c>
      <c r="M822" s="7" t="str">
        <f>IF(OUT!AG100="", "", OUT!AG100)</f>
        <v/>
      </c>
      <c r="N822" s="7" t="str">
        <f>IF(OUT!AQ100="", "", OUT!AQ100)</f>
        <v/>
      </c>
      <c r="O822" s="7" t="str">
        <f>IF(OUT!BM100="", "", OUT!BM100)</f>
        <v>T3</v>
      </c>
      <c r="P822" s="8">
        <f>IF(OUT!N100="", "", OUT!N100)</f>
        <v>1.4530000000000001</v>
      </c>
      <c r="Q822" s="9">
        <f>IF(OUT!O100="", "", OUT!O100)</f>
        <v>46.49</v>
      </c>
      <c r="R822" s="8">
        <f>IF(PPG!H100="", "", PPG!H100)</f>
        <v>0</v>
      </c>
      <c r="S822" s="9">
        <f>IF(PPG!I100="", "", PPG!I100)</f>
        <v>0</v>
      </c>
      <c r="T822" s="8">
        <f>IF(PPG!J100="", "", PPG!J100)</f>
        <v>0</v>
      </c>
      <c r="U822" s="9">
        <f>IF(PPG!K100="", "", PPG!K100)</f>
        <v>0</v>
      </c>
      <c r="V822" s="8">
        <f>IF(PPG!L100="", "", PPG!L100)</f>
        <v>0</v>
      </c>
      <c r="W822" s="9">
        <f>IF(PPG!M100="", "", PPG!M100)</f>
        <v>0</v>
      </c>
      <c r="X822" s="8">
        <f>IF(PPG!N100="", "", PPG!N100)</f>
        <v>0</v>
      </c>
      <c r="Y822" s="9">
        <f>IF(PPG!O100="", "", PPG!O100)</f>
        <v>0</v>
      </c>
      <c r="Z822" s="8">
        <f>IF(PPG!Q100="", "", PPG!Q100)</f>
        <v>1.4530000000000001</v>
      </c>
      <c r="AA822" s="9">
        <f>IF(PPG!R100="", "", PPG!R100)</f>
        <v>46.49</v>
      </c>
      <c r="AB822" s="8">
        <f>IF(PPG!S100="", "", PPG!S100)</f>
        <v>0</v>
      </c>
      <c r="AC822" s="9">
        <f>IF(PPG!T100="", "", PPG!T100)</f>
        <v>0</v>
      </c>
      <c r="AD822" s="8">
        <f>IF(PPG!U100="", "", PPG!U100)</f>
        <v>0</v>
      </c>
      <c r="AE822" s="9">
        <f>IF(PPG!V100="", "", PPG!V100)</f>
        <v>0</v>
      </c>
      <c r="AF822" s="8">
        <f>IF(PPG!W100="", "", PPG!W100)</f>
        <v>0</v>
      </c>
      <c r="AG822" s="9">
        <f>IF(PPG!X100="", "", PPG!X100)</f>
        <v>0</v>
      </c>
      <c r="AH822" s="8">
        <f>IF(PPG!Y100="", "", PPG!Y100)</f>
        <v>0</v>
      </c>
      <c r="AI822" s="9">
        <f>IF(PPG!Z100="", "", PPG!Z100)</f>
        <v>0</v>
      </c>
      <c r="AJ822" s="30" t="str">
        <f>IF(D822&lt;&gt;"",D822*I822, "0.00")</f>
        <v>0.00</v>
      </c>
      <c r="AK822" s="7" t="str">
        <f>IF(D822&lt;&gt;"",D822, "0")</f>
        <v>0</v>
      </c>
      <c r="AL822" s="7" t="str">
        <f>IF(D822&lt;&gt;"",D822*K822, "0")</f>
        <v>0</v>
      </c>
    </row>
    <row r="823" spans="1:38">
      <c r="A823" s="7">
        <f>IF(OUT!C455="", "", OUT!C455)</f>
        <v>711</v>
      </c>
      <c r="B823" s="18">
        <f>IF(OUT!A455="", "", OUT!A455)</f>
        <v>58595</v>
      </c>
      <c r="C823" s="7" t="str">
        <f>IF(OUT!D455="", "", OUT!D455)</f>
        <v>IV</v>
      </c>
      <c r="D823" s="25"/>
      <c r="E823" s="7" t="str">
        <f>IF(OUT!E455="", "", OUT!E455)</f>
        <v>32 TRAY</v>
      </c>
      <c r="F823" s="22" t="str">
        <f>IF(OUT!AE455="NEW", "✷", "")</f>
        <v/>
      </c>
      <c r="G823" t="str">
        <f>IF(OUT!B455="", "", OUT!B455)</f>
        <v>LAMIUM MACULATUM ORCHID FROST (Orchid Pink)</v>
      </c>
      <c r="H823" s="19">
        <f>IF(AND($K$3=1,$K$4="N"),P823,IF(AND($K$3=2,$K$4="N"),R823,IF(AND($K$3=3,$K$4="N"),T823,IF(AND($K$3=4,$K$4="N"),V823,IF(AND($K$3=5,$K$4="N"),X823,IF(AND($K$3=1,$K$4="Y"),Z823,IF(AND($K$3=2,$K$4="Y"),AB823,IF(AND($K$3=3,$K$4="Y"),AD823,IF(AND($K$3=4,$K$4="Y"),AF823,IF(AND($K$3=5,$K$4="Y"),AH823,"FALSE"))))))))))</f>
        <v>1.4530000000000001</v>
      </c>
      <c r="I823" s="20">
        <f>IF(AND($K$3=1,$K$4="N"),Q823,IF(AND($K$3=2,$K$4="N"),S823,IF(AND($K$3=3,$K$4="N"),U823,IF(AND($K$3=4,$K$4="N"),W823,IF(AND($K$3=5,$K$4="N"),Y823,IF(AND($K$3=1,$K$4="Y"),AA823,IF(AND($K$3=2,$K$4="Y"),AC823,IF(AND($K$3=3,$K$4="Y"),AE823,IF(AND($K$3=4,$K$4="Y"),AG823,IF(AND($K$3=5,$K$4="Y"),AI823,"FALSE"))))))))))</f>
        <v>46.49</v>
      </c>
      <c r="J823" s="34" t="str">
        <f>IF(OUT!F455="", "", OUT!F455)</f>
        <v>VERNALIZED</v>
      </c>
      <c r="K823" s="7">
        <f>IF(OUT!P455="", "", OUT!P455)</f>
        <v>32</v>
      </c>
      <c r="L823" s="7" t="str">
        <f>IF(OUT!AE455="", "", OUT!AE455)</f>
        <v/>
      </c>
      <c r="M823" s="7" t="str">
        <f>IF(OUT!AG455="", "", OUT!AG455)</f>
        <v/>
      </c>
      <c r="N823" s="7" t="str">
        <f>IF(OUT!AQ455="", "", OUT!AQ455)</f>
        <v/>
      </c>
      <c r="O823" s="7" t="str">
        <f>IF(OUT!BM455="", "", OUT!BM455)</f>
        <v>T3</v>
      </c>
      <c r="P823" s="8">
        <f>IF(OUT!N455="", "", OUT!N455)</f>
        <v>1.4530000000000001</v>
      </c>
      <c r="Q823" s="9">
        <f>IF(OUT!O455="", "", OUT!O455)</f>
        <v>46.49</v>
      </c>
      <c r="R823" s="8">
        <f>IF(PPG!H455="", "", PPG!H455)</f>
        <v>0</v>
      </c>
      <c r="S823" s="9">
        <f>IF(PPG!I455="", "", PPG!I455)</f>
        <v>0</v>
      </c>
      <c r="T823" s="8">
        <f>IF(PPG!J455="", "", PPG!J455)</f>
        <v>0</v>
      </c>
      <c r="U823" s="9">
        <f>IF(PPG!K455="", "", PPG!K455)</f>
        <v>0</v>
      </c>
      <c r="V823" s="8">
        <f>IF(PPG!L455="", "", PPG!L455)</f>
        <v>0</v>
      </c>
      <c r="W823" s="9">
        <f>IF(PPG!M455="", "", PPG!M455)</f>
        <v>0</v>
      </c>
      <c r="X823" s="8">
        <f>IF(PPG!N455="", "", PPG!N455)</f>
        <v>0</v>
      </c>
      <c r="Y823" s="9">
        <f>IF(PPG!O455="", "", PPG!O455)</f>
        <v>0</v>
      </c>
      <c r="Z823" s="8">
        <f>IF(PPG!Q455="", "", PPG!Q455)</f>
        <v>1.4530000000000001</v>
      </c>
      <c r="AA823" s="9">
        <f>IF(PPG!R455="", "", PPG!R455)</f>
        <v>46.49</v>
      </c>
      <c r="AB823" s="8">
        <f>IF(PPG!S455="", "", PPG!S455)</f>
        <v>0</v>
      </c>
      <c r="AC823" s="9">
        <f>IF(PPG!T455="", "", PPG!T455)</f>
        <v>0</v>
      </c>
      <c r="AD823" s="8">
        <f>IF(PPG!U455="", "", PPG!U455)</f>
        <v>0</v>
      </c>
      <c r="AE823" s="9">
        <f>IF(PPG!V455="", "", PPG!V455)</f>
        <v>0</v>
      </c>
      <c r="AF823" s="8">
        <f>IF(PPG!W455="", "", PPG!W455)</f>
        <v>0</v>
      </c>
      <c r="AG823" s="9">
        <f>IF(PPG!X455="", "", PPG!X455)</f>
        <v>0</v>
      </c>
      <c r="AH823" s="8">
        <f>IF(PPG!Y455="", "", PPG!Y455)</f>
        <v>0</v>
      </c>
      <c r="AI823" s="9">
        <f>IF(PPG!Z455="", "", PPG!Z455)</f>
        <v>0</v>
      </c>
      <c r="AJ823" s="30" t="str">
        <f>IF(D823&lt;&gt;"",D823*I823, "0.00")</f>
        <v>0.00</v>
      </c>
      <c r="AK823" s="7" t="str">
        <f>IF(D823&lt;&gt;"",D823, "0")</f>
        <v>0</v>
      </c>
      <c r="AL823" s="7" t="str">
        <f>IF(D823&lt;&gt;"",D823*K823, "0")</f>
        <v>0</v>
      </c>
    </row>
    <row r="824" spans="1:38">
      <c r="A824" s="7">
        <f>IF(OUT!C537="", "", OUT!C537)</f>
        <v>711</v>
      </c>
      <c r="B824" s="18">
        <f>IF(OUT!A537="", "", OUT!A537)</f>
        <v>62944</v>
      </c>
      <c r="C824" s="7" t="str">
        <f>IF(OUT!D537="", "", OUT!D537)</f>
        <v>IV</v>
      </c>
      <c r="D824" s="25"/>
      <c r="E824" s="7" t="str">
        <f>IF(OUT!E537="", "", OUT!E537)</f>
        <v>32 TRAY</v>
      </c>
      <c r="F824" s="22" t="str">
        <f>IF(OUT!AE537="NEW", "✷", "")</f>
        <v/>
      </c>
      <c r="G824" t="str">
        <f>IF(OUT!B537="", "", OUT!B537)</f>
        <v>LAMIUM MACULATUM PURPLE DRAGON (Deep Purple)</v>
      </c>
      <c r="H824" s="19">
        <f>IF(AND($K$3=1,$K$4="N"),P824,IF(AND($K$3=2,$K$4="N"),R824,IF(AND($K$3=3,$K$4="N"),T824,IF(AND($K$3=4,$K$4="N"),V824,IF(AND($K$3=5,$K$4="N"),X824,IF(AND($K$3=1,$K$4="Y"),Z824,IF(AND($K$3=2,$K$4="Y"),AB824,IF(AND($K$3=3,$K$4="Y"),AD824,IF(AND($K$3=4,$K$4="Y"),AF824,IF(AND($K$3=5,$K$4="Y"),AH824,"FALSE"))))))))))</f>
        <v>1.716</v>
      </c>
      <c r="I824" s="20">
        <f>IF(AND($K$3=1,$K$4="N"),Q824,IF(AND($K$3=2,$K$4="N"),S824,IF(AND($K$3=3,$K$4="N"),U824,IF(AND($K$3=4,$K$4="N"),W824,IF(AND($K$3=5,$K$4="N"),Y824,IF(AND($K$3=1,$K$4="Y"),AA824,IF(AND($K$3=2,$K$4="Y"),AC824,IF(AND($K$3=3,$K$4="Y"),AE824,IF(AND($K$3=4,$K$4="Y"),AG824,IF(AND($K$3=5,$K$4="Y"),AI824,"FALSE"))))))))))</f>
        <v>54.91</v>
      </c>
      <c r="J824" s="34" t="str">
        <f>IF(OUT!F537="", "", OUT!F537)</f>
        <v>VERNALIZED</v>
      </c>
      <c r="K824" s="7">
        <f>IF(OUT!P537="", "", OUT!P537)</f>
        <v>32</v>
      </c>
      <c r="L824" s="7" t="str">
        <f>IF(OUT!AE537="", "", OUT!AE537)</f>
        <v/>
      </c>
      <c r="M824" s="7" t="str">
        <f>IF(OUT!AG537="", "", OUT!AG537)</f>
        <v>PAT</v>
      </c>
      <c r="N824" s="7" t="str">
        <f>IF(OUT!AQ537="", "", OUT!AQ537)</f>
        <v/>
      </c>
      <c r="O824" s="7" t="str">
        <f>IF(OUT!BM537="", "", OUT!BM537)</f>
        <v>T3</v>
      </c>
      <c r="P824" s="8">
        <f>IF(OUT!N537="", "", OUT!N537)</f>
        <v>1.716</v>
      </c>
      <c r="Q824" s="9">
        <f>IF(OUT!O537="", "", OUT!O537)</f>
        <v>54.91</v>
      </c>
      <c r="R824" s="8">
        <f>IF(PPG!H537="", "", PPG!H537)</f>
        <v>0</v>
      </c>
      <c r="S824" s="9">
        <f>IF(PPG!I537="", "", PPG!I537)</f>
        <v>0</v>
      </c>
      <c r="T824" s="8">
        <f>IF(PPG!J537="", "", PPG!J537)</f>
        <v>0</v>
      </c>
      <c r="U824" s="9">
        <f>IF(PPG!K537="", "", PPG!K537)</f>
        <v>0</v>
      </c>
      <c r="V824" s="8">
        <f>IF(PPG!L537="", "", PPG!L537)</f>
        <v>0</v>
      </c>
      <c r="W824" s="9">
        <f>IF(PPG!M537="", "", PPG!M537)</f>
        <v>0</v>
      </c>
      <c r="X824" s="8">
        <f>IF(PPG!N537="", "", PPG!N537)</f>
        <v>0</v>
      </c>
      <c r="Y824" s="9">
        <f>IF(PPG!O537="", "", PPG!O537)</f>
        <v>0</v>
      </c>
      <c r="Z824" s="8">
        <f>IF(PPG!Q537="", "", PPG!Q537)</f>
        <v>1.716</v>
      </c>
      <c r="AA824" s="9">
        <f>IF(PPG!R537="", "", PPG!R537)</f>
        <v>54.91</v>
      </c>
      <c r="AB824" s="8">
        <f>IF(PPG!S537="", "", PPG!S537)</f>
        <v>0</v>
      </c>
      <c r="AC824" s="9">
        <f>IF(PPG!T537="", "", PPG!T537)</f>
        <v>0</v>
      </c>
      <c r="AD824" s="8">
        <f>IF(PPG!U537="", "", PPG!U537)</f>
        <v>0</v>
      </c>
      <c r="AE824" s="9">
        <f>IF(PPG!V537="", "", PPG!V537)</f>
        <v>0</v>
      </c>
      <c r="AF824" s="8">
        <f>IF(PPG!W537="", "", PPG!W537)</f>
        <v>0</v>
      </c>
      <c r="AG824" s="9">
        <f>IF(PPG!X537="", "", PPG!X537)</f>
        <v>0</v>
      </c>
      <c r="AH824" s="8">
        <f>IF(PPG!Y537="", "", PPG!Y537)</f>
        <v>0</v>
      </c>
      <c r="AI824" s="9">
        <f>IF(PPG!Z537="", "", PPG!Z537)</f>
        <v>0</v>
      </c>
      <c r="AJ824" s="30" t="str">
        <f>IF(D824&lt;&gt;"",D824*I824, "0.00")</f>
        <v>0.00</v>
      </c>
      <c r="AK824" s="7" t="str">
        <f>IF(D824&lt;&gt;"",D824, "0")</f>
        <v>0</v>
      </c>
      <c r="AL824" s="7" t="str">
        <f>IF(D824&lt;&gt;"",D824*K824, "0")</f>
        <v>0</v>
      </c>
    </row>
    <row r="825" spans="1:38">
      <c r="A825" s="7">
        <f>IF(OUT!C101="", "", OUT!C101)</f>
        <v>711</v>
      </c>
      <c r="B825" s="18">
        <f>IF(OUT!A101="", "", OUT!A101)</f>
        <v>30315</v>
      </c>
      <c r="C825" s="7" t="str">
        <f>IF(OUT!D101="", "", OUT!D101)</f>
        <v>IV</v>
      </c>
      <c r="D825" s="25"/>
      <c r="E825" s="7" t="str">
        <f>IF(OUT!E101="", "", OUT!E101)</f>
        <v>32 TRAY</v>
      </c>
      <c r="F825" s="22" t="str">
        <f>IF(OUT!AE101="NEW", "✷", "")</f>
        <v/>
      </c>
      <c r="G825" t="str">
        <f>IF(OUT!B101="", "", OUT!B101)</f>
        <v>LAMIUM MACULATUM WHITE NANCY</v>
      </c>
      <c r="H825" s="19">
        <f>IF(AND($K$3=1,$K$4="N"),P825,IF(AND($K$3=2,$K$4="N"),R825,IF(AND($K$3=3,$K$4="N"),T825,IF(AND($K$3=4,$K$4="N"),V825,IF(AND($K$3=5,$K$4="N"),X825,IF(AND($K$3=1,$K$4="Y"),Z825,IF(AND($K$3=2,$K$4="Y"),AB825,IF(AND($K$3=3,$K$4="Y"),AD825,IF(AND($K$3=4,$K$4="Y"),AF825,IF(AND($K$3=5,$K$4="Y"),AH825,"FALSE"))))))))))</f>
        <v>1.4530000000000001</v>
      </c>
      <c r="I825" s="20">
        <f>IF(AND($K$3=1,$K$4="N"),Q825,IF(AND($K$3=2,$K$4="N"),S825,IF(AND($K$3=3,$K$4="N"),U825,IF(AND($K$3=4,$K$4="N"),W825,IF(AND($K$3=5,$K$4="N"),Y825,IF(AND($K$3=1,$K$4="Y"),AA825,IF(AND($K$3=2,$K$4="Y"),AC825,IF(AND($K$3=3,$K$4="Y"),AE825,IF(AND($K$3=4,$K$4="Y"),AG825,IF(AND($K$3=5,$K$4="Y"),AI825,"FALSE"))))))))))</f>
        <v>46.49</v>
      </c>
      <c r="J825" s="34" t="str">
        <f>IF(OUT!F101="", "", OUT!F101)</f>
        <v>VERNALIZED</v>
      </c>
      <c r="K825" s="7">
        <f>IF(OUT!P101="", "", OUT!P101)</f>
        <v>32</v>
      </c>
      <c r="L825" s="7" t="str">
        <f>IF(OUT!AE101="", "", OUT!AE101)</f>
        <v/>
      </c>
      <c r="M825" s="7" t="str">
        <f>IF(OUT!AG101="", "", OUT!AG101)</f>
        <v/>
      </c>
      <c r="N825" s="7" t="str">
        <f>IF(OUT!AQ101="", "", OUT!AQ101)</f>
        <v/>
      </c>
      <c r="O825" s="7" t="str">
        <f>IF(OUT!BM101="", "", OUT!BM101)</f>
        <v>T3</v>
      </c>
      <c r="P825" s="8">
        <f>IF(OUT!N101="", "", OUT!N101)</f>
        <v>1.4530000000000001</v>
      </c>
      <c r="Q825" s="9">
        <f>IF(OUT!O101="", "", OUT!O101)</f>
        <v>46.49</v>
      </c>
      <c r="R825" s="8">
        <f>IF(PPG!H101="", "", PPG!H101)</f>
        <v>0</v>
      </c>
      <c r="S825" s="9">
        <f>IF(PPG!I101="", "", PPG!I101)</f>
        <v>0</v>
      </c>
      <c r="T825" s="8">
        <f>IF(PPG!J101="", "", PPG!J101)</f>
        <v>0</v>
      </c>
      <c r="U825" s="9">
        <f>IF(PPG!K101="", "", PPG!K101)</f>
        <v>0</v>
      </c>
      <c r="V825" s="8">
        <f>IF(PPG!L101="", "", PPG!L101)</f>
        <v>0</v>
      </c>
      <c r="W825" s="9">
        <f>IF(PPG!M101="", "", PPG!M101)</f>
        <v>0</v>
      </c>
      <c r="X825" s="8">
        <f>IF(PPG!N101="", "", PPG!N101)</f>
        <v>0</v>
      </c>
      <c r="Y825" s="9">
        <f>IF(PPG!O101="", "", PPG!O101)</f>
        <v>0</v>
      </c>
      <c r="Z825" s="8">
        <f>IF(PPG!Q101="", "", PPG!Q101)</f>
        <v>1.4530000000000001</v>
      </c>
      <c r="AA825" s="9">
        <f>IF(PPG!R101="", "", PPG!R101)</f>
        <v>46.49</v>
      </c>
      <c r="AB825" s="8">
        <f>IF(PPG!S101="", "", PPG!S101)</f>
        <v>0</v>
      </c>
      <c r="AC825" s="9">
        <f>IF(PPG!T101="", "", PPG!T101)</f>
        <v>0</v>
      </c>
      <c r="AD825" s="8">
        <f>IF(PPG!U101="", "", PPG!U101)</f>
        <v>0</v>
      </c>
      <c r="AE825" s="9">
        <f>IF(PPG!V101="", "", PPG!V101)</f>
        <v>0</v>
      </c>
      <c r="AF825" s="8">
        <f>IF(PPG!W101="", "", PPG!W101)</f>
        <v>0</v>
      </c>
      <c r="AG825" s="9">
        <f>IF(PPG!X101="", "", PPG!X101)</f>
        <v>0</v>
      </c>
      <c r="AH825" s="8">
        <f>IF(PPG!Y101="", "", PPG!Y101)</f>
        <v>0</v>
      </c>
      <c r="AI825" s="9">
        <f>IF(PPG!Z101="", "", PPG!Z101)</f>
        <v>0</v>
      </c>
      <c r="AJ825" s="30" t="str">
        <f>IF(D825&lt;&gt;"",D825*I825, "0.00")</f>
        <v>0.00</v>
      </c>
      <c r="AK825" s="7" t="str">
        <f>IF(D825&lt;&gt;"",D825, "0")</f>
        <v>0</v>
      </c>
      <c r="AL825" s="7" t="str">
        <f>IF(D825&lt;&gt;"",D825*K825, "0")</f>
        <v>0</v>
      </c>
    </row>
    <row r="826" spans="1:38">
      <c r="A826" s="7">
        <f>IF(OUT!C381="", "", OUT!C381)</f>
        <v>711</v>
      </c>
      <c r="B826" s="18">
        <f>IF(OUT!A381="", "", OUT!A381)</f>
        <v>53202</v>
      </c>
      <c r="C826" s="7" t="str">
        <f>IF(OUT!D381="", "", OUT!D381)</f>
        <v>DB</v>
      </c>
      <c r="D826" s="25"/>
      <c r="E826" s="7" t="str">
        <f>IF(OUT!E381="", "", OUT!E381)</f>
        <v>51 CELL</v>
      </c>
      <c r="F826" s="22" t="str">
        <f>IF(OUT!AE381="NEW", "✷", "")</f>
        <v/>
      </c>
      <c r="G826" t="str">
        <f>IF(OUT!B381="", "", OUT!B381)</f>
        <v>LANTANA  CAMARA DALLAS RED</v>
      </c>
      <c r="H826" s="19">
        <f>IF(AND($K$3=1,$K$4="N"),P826,IF(AND($K$3=2,$K$4="N"),R826,IF(AND($K$3=3,$K$4="N"),T826,IF(AND($K$3=4,$K$4="N"),V826,IF(AND($K$3=5,$K$4="N"),X826,IF(AND($K$3=1,$K$4="Y"),Z826,IF(AND($K$3=2,$K$4="Y"),AB826,IF(AND($K$3=3,$K$4="Y"),AD826,IF(AND($K$3=4,$K$4="Y"),AF826,IF(AND($K$3=5,$K$4="Y"),AH826,"FALSE"))))))))))</f>
        <v>0.59299999999999997</v>
      </c>
      <c r="I826" s="20">
        <f>IF(AND($K$3=1,$K$4="N"),Q826,IF(AND($K$3=2,$K$4="N"),S826,IF(AND($K$3=3,$K$4="N"),U826,IF(AND($K$3=4,$K$4="N"),W826,IF(AND($K$3=5,$K$4="N"),Y826,IF(AND($K$3=1,$K$4="Y"),AA826,IF(AND($K$3=2,$K$4="Y"),AC826,IF(AND($K$3=3,$K$4="Y"),AE826,IF(AND($K$3=4,$K$4="Y"),AG826,IF(AND($K$3=5,$K$4="Y"),AI826,"FALSE"))))))))))</f>
        <v>29.65</v>
      </c>
      <c r="J826" s="34" t="str">
        <f>IF(OUT!F381="", "", OUT!F381)</f>
        <v>STRIP TRAY</v>
      </c>
      <c r="K826" s="7">
        <f>IF(OUT!P381="", "", OUT!P381)</f>
        <v>50</v>
      </c>
      <c r="L826" s="7" t="str">
        <f>IF(OUT!AE381="", "", OUT!AE381)</f>
        <v/>
      </c>
      <c r="M826" s="7" t="str">
        <f>IF(OUT!AG381="", "", OUT!AG381)</f>
        <v/>
      </c>
      <c r="N826" s="7" t="str">
        <f>IF(OUT!AQ381="", "", OUT!AQ381)</f>
        <v/>
      </c>
      <c r="O826" s="7" t="str">
        <f>IF(OUT!BM381="", "", OUT!BM381)</f>
        <v>T3</v>
      </c>
      <c r="P826" s="8">
        <f>IF(OUT!N381="", "", OUT!N381)</f>
        <v>0.59299999999999997</v>
      </c>
      <c r="Q826" s="9">
        <f>IF(OUT!O381="", "", OUT!O381)</f>
        <v>29.65</v>
      </c>
      <c r="R826" s="8">
        <f>IF(PPG!H381="", "", PPG!H381)</f>
        <v>0</v>
      </c>
      <c r="S826" s="9">
        <f>IF(PPG!I381="", "", PPG!I381)</f>
        <v>0</v>
      </c>
      <c r="T826" s="8">
        <f>IF(PPG!J381="", "", PPG!J381)</f>
        <v>0</v>
      </c>
      <c r="U826" s="9">
        <f>IF(PPG!K381="", "", PPG!K381)</f>
        <v>0</v>
      </c>
      <c r="V826" s="8">
        <f>IF(PPG!L381="", "", PPG!L381)</f>
        <v>0</v>
      </c>
      <c r="W826" s="9">
        <f>IF(PPG!M381="", "", PPG!M381)</f>
        <v>0</v>
      </c>
      <c r="X826" s="8">
        <f>IF(PPG!N381="", "", PPG!N381)</f>
        <v>0</v>
      </c>
      <c r="Y826" s="9">
        <f>IF(PPG!O381="", "", PPG!O381)</f>
        <v>0</v>
      </c>
      <c r="Z826" s="8">
        <f>IF(PPG!Q381="", "", PPG!Q381)</f>
        <v>0.59299999999999997</v>
      </c>
      <c r="AA826" s="9">
        <f>IF(PPG!R381="", "", PPG!R381)</f>
        <v>29.65</v>
      </c>
      <c r="AB826" s="8">
        <f>IF(PPG!S381="", "", PPG!S381)</f>
        <v>0</v>
      </c>
      <c r="AC826" s="9">
        <f>IF(PPG!T381="", "", PPG!T381)</f>
        <v>0</v>
      </c>
      <c r="AD826" s="8">
        <f>IF(PPG!U381="", "", PPG!U381)</f>
        <v>0</v>
      </c>
      <c r="AE826" s="9">
        <f>IF(PPG!V381="", "", PPG!V381)</f>
        <v>0</v>
      </c>
      <c r="AF826" s="8">
        <f>IF(PPG!W381="", "", PPG!W381)</f>
        <v>0</v>
      </c>
      <c r="AG826" s="9">
        <f>IF(PPG!X381="", "", PPG!X381)</f>
        <v>0</v>
      </c>
      <c r="AH826" s="8">
        <f>IF(PPG!Y381="", "", PPG!Y381)</f>
        <v>0</v>
      </c>
      <c r="AI826" s="9">
        <f>IF(PPG!Z381="", "", PPG!Z381)</f>
        <v>0</v>
      </c>
      <c r="AJ826" s="30" t="str">
        <f>IF(D826&lt;&gt;"",D826*I826, "0.00")</f>
        <v>0.00</v>
      </c>
      <c r="AK826" s="7" t="str">
        <f>IF(D826&lt;&gt;"",D826, "0")</f>
        <v>0</v>
      </c>
      <c r="AL826" s="7" t="str">
        <f>IF(D826&lt;&gt;"",D826*K826, "0")</f>
        <v>0</v>
      </c>
    </row>
    <row r="827" spans="1:38">
      <c r="A827" s="7">
        <f>IF(OUT!C180="", "", OUT!C180)</f>
        <v>711</v>
      </c>
      <c r="B827" s="18">
        <f>IF(OUT!A180="", "", OUT!A180)</f>
        <v>33155</v>
      </c>
      <c r="C827" s="7" t="str">
        <f>IF(OUT!D180="", "", OUT!D180)</f>
        <v>DB</v>
      </c>
      <c r="D827" s="25"/>
      <c r="E827" s="7" t="str">
        <f>IF(OUT!E180="", "", OUT!E180)</f>
        <v>51 CELL</v>
      </c>
      <c r="F827" s="22" t="str">
        <f>IF(OUT!AE180="NEW", "✷", "")</f>
        <v/>
      </c>
      <c r="G827" t="str">
        <f>IF(OUT!B180="", "", OUT!B180)</f>
        <v>LANTANA  TRAILING HYBRIDA SAMANTHA (Gold Variegated)</v>
      </c>
      <c r="H827" s="19">
        <f>IF(AND($K$3=1,$K$4="N"),P827,IF(AND($K$3=2,$K$4="N"),R827,IF(AND($K$3=3,$K$4="N"),T827,IF(AND($K$3=4,$K$4="N"),V827,IF(AND($K$3=5,$K$4="N"),X827,IF(AND($K$3=1,$K$4="Y"),Z827,IF(AND($K$3=2,$K$4="Y"),AB827,IF(AND($K$3=3,$K$4="Y"),AD827,IF(AND($K$3=4,$K$4="Y"),AF827,IF(AND($K$3=5,$K$4="Y"),AH827,"FALSE"))))))))))</f>
        <v>0.59299999999999997</v>
      </c>
      <c r="I827" s="20">
        <f>IF(AND($K$3=1,$K$4="N"),Q827,IF(AND($K$3=2,$K$4="N"),S827,IF(AND($K$3=3,$K$4="N"),U827,IF(AND($K$3=4,$K$4="N"),W827,IF(AND($K$3=5,$K$4="N"),Y827,IF(AND($K$3=1,$K$4="Y"),AA827,IF(AND($K$3=2,$K$4="Y"),AC827,IF(AND($K$3=3,$K$4="Y"),AE827,IF(AND($K$3=4,$K$4="Y"),AG827,IF(AND($K$3=5,$K$4="Y"),AI827,"FALSE"))))))))))</f>
        <v>29.65</v>
      </c>
      <c r="J827" s="34" t="str">
        <f>IF(OUT!F180="", "", OUT!F180)</f>
        <v>STRIP TRAY</v>
      </c>
      <c r="K827" s="7">
        <f>IF(OUT!P180="", "", OUT!P180)</f>
        <v>50</v>
      </c>
      <c r="L827" s="7" t="str">
        <f>IF(OUT!AE180="", "", OUT!AE180)</f>
        <v/>
      </c>
      <c r="M827" s="7" t="str">
        <f>IF(OUT!AG180="", "", OUT!AG180)</f>
        <v/>
      </c>
      <c r="N827" s="7" t="str">
        <f>IF(OUT!AQ180="", "", OUT!AQ180)</f>
        <v/>
      </c>
      <c r="O827" s="7" t="str">
        <f>IF(OUT!BM180="", "", OUT!BM180)</f>
        <v>T3</v>
      </c>
      <c r="P827" s="8">
        <f>IF(OUT!N180="", "", OUT!N180)</f>
        <v>0.59299999999999997</v>
      </c>
      <c r="Q827" s="9">
        <f>IF(OUT!O180="", "", OUT!O180)</f>
        <v>29.65</v>
      </c>
      <c r="R827" s="8">
        <f>IF(PPG!H180="", "", PPG!H180)</f>
        <v>0</v>
      </c>
      <c r="S827" s="9">
        <f>IF(PPG!I180="", "", PPG!I180)</f>
        <v>0</v>
      </c>
      <c r="T827" s="8">
        <f>IF(PPG!J180="", "", PPG!J180)</f>
        <v>0</v>
      </c>
      <c r="U827" s="9">
        <f>IF(PPG!K180="", "", PPG!K180)</f>
        <v>0</v>
      </c>
      <c r="V827" s="8">
        <f>IF(PPG!L180="", "", PPG!L180)</f>
        <v>0</v>
      </c>
      <c r="W827" s="9">
        <f>IF(PPG!M180="", "", PPG!M180)</f>
        <v>0</v>
      </c>
      <c r="X827" s="8">
        <f>IF(PPG!N180="", "", PPG!N180)</f>
        <v>0</v>
      </c>
      <c r="Y827" s="9">
        <f>IF(PPG!O180="", "", PPG!O180)</f>
        <v>0</v>
      </c>
      <c r="Z827" s="8">
        <f>IF(PPG!Q180="", "", PPG!Q180)</f>
        <v>0.59299999999999997</v>
      </c>
      <c r="AA827" s="9">
        <f>IF(PPG!R180="", "", PPG!R180)</f>
        <v>29.65</v>
      </c>
      <c r="AB827" s="8">
        <f>IF(PPG!S180="", "", PPG!S180)</f>
        <v>0</v>
      </c>
      <c r="AC827" s="9">
        <f>IF(PPG!T180="", "", PPG!T180)</f>
        <v>0</v>
      </c>
      <c r="AD827" s="8">
        <f>IF(PPG!U180="", "", PPG!U180)</f>
        <v>0</v>
      </c>
      <c r="AE827" s="9">
        <f>IF(PPG!V180="", "", PPG!V180)</f>
        <v>0</v>
      </c>
      <c r="AF827" s="8">
        <f>IF(PPG!W180="", "", PPG!W180)</f>
        <v>0</v>
      </c>
      <c r="AG827" s="9">
        <f>IF(PPG!X180="", "", PPG!X180)</f>
        <v>0</v>
      </c>
      <c r="AH827" s="8">
        <f>IF(PPG!Y180="", "", PPG!Y180)</f>
        <v>0</v>
      </c>
      <c r="AI827" s="9">
        <f>IF(PPG!Z180="", "", PPG!Z180)</f>
        <v>0</v>
      </c>
      <c r="AJ827" s="30" t="str">
        <f>IF(D827&lt;&gt;"",D827*I827, "0.00")</f>
        <v>0.00</v>
      </c>
      <c r="AK827" s="7" t="str">
        <f>IF(D827&lt;&gt;"",D827, "0")</f>
        <v>0</v>
      </c>
      <c r="AL827" s="7" t="str">
        <f>IF(D827&lt;&gt;"",D827*K827, "0")</f>
        <v>0</v>
      </c>
    </row>
    <row r="828" spans="1:38">
      <c r="A828" s="7">
        <f>IF(OUT!C499="", "", OUT!C499)</f>
        <v>711</v>
      </c>
      <c r="B828" s="18">
        <f>IF(OUT!A499="", "", OUT!A499)</f>
        <v>61386</v>
      </c>
      <c r="C828" s="7" t="str">
        <f>IF(OUT!D499="", "", OUT!D499)</f>
        <v>DB</v>
      </c>
      <c r="D828" s="25"/>
      <c r="E828" s="7" t="str">
        <f>IF(OUT!E499="", "", OUT!E499)</f>
        <v>51 CELL</v>
      </c>
      <c r="F828" s="22" t="str">
        <f>IF(OUT!AE499="NEW", "✷", "")</f>
        <v/>
      </c>
      <c r="G828" t="str">
        <f>IF(OUT!B499="", "", OUT!B499)</f>
        <v>LANTANA  TRAILING MONTEVIDENSIS PURPLE</v>
      </c>
      <c r="H828" s="19">
        <f>IF(AND($K$3=1,$K$4="N"),P828,IF(AND($K$3=2,$K$4="N"),R828,IF(AND($K$3=3,$K$4="N"),T828,IF(AND($K$3=4,$K$4="N"),V828,IF(AND($K$3=5,$K$4="N"),X828,IF(AND($K$3=1,$K$4="Y"),Z828,IF(AND($K$3=2,$K$4="Y"),AB828,IF(AND($K$3=3,$K$4="Y"),AD828,IF(AND($K$3=4,$K$4="Y"),AF828,IF(AND($K$3=5,$K$4="Y"),AH828,"FALSE"))))))))))</f>
        <v>0.59299999999999997</v>
      </c>
      <c r="I828" s="20">
        <f>IF(AND($K$3=1,$K$4="N"),Q828,IF(AND($K$3=2,$K$4="N"),S828,IF(AND($K$3=3,$K$4="N"),U828,IF(AND($K$3=4,$K$4="N"),W828,IF(AND($K$3=5,$K$4="N"),Y828,IF(AND($K$3=1,$K$4="Y"),AA828,IF(AND($K$3=2,$K$4="Y"),AC828,IF(AND($K$3=3,$K$4="Y"),AE828,IF(AND($K$3=4,$K$4="Y"),AG828,IF(AND($K$3=5,$K$4="Y"),AI828,"FALSE"))))))))))</f>
        <v>29.65</v>
      </c>
      <c r="J828" s="34" t="str">
        <f>IF(OUT!F499="", "", OUT!F499)</f>
        <v>STRIP TRAY</v>
      </c>
      <c r="K828" s="7">
        <f>IF(OUT!P499="", "", OUT!P499)</f>
        <v>50</v>
      </c>
      <c r="L828" s="7" t="str">
        <f>IF(OUT!AE499="", "", OUT!AE499)</f>
        <v/>
      </c>
      <c r="M828" s="7" t="str">
        <f>IF(OUT!AG499="", "", OUT!AG499)</f>
        <v/>
      </c>
      <c r="N828" s="7" t="str">
        <f>IF(OUT!AQ499="", "", OUT!AQ499)</f>
        <v/>
      </c>
      <c r="O828" s="7" t="str">
        <f>IF(OUT!BM499="", "", OUT!BM499)</f>
        <v>T3</v>
      </c>
      <c r="P828" s="8">
        <f>IF(OUT!N499="", "", OUT!N499)</f>
        <v>0.59299999999999997</v>
      </c>
      <c r="Q828" s="9">
        <f>IF(OUT!O499="", "", OUT!O499)</f>
        <v>29.65</v>
      </c>
      <c r="R828" s="8">
        <f>IF(PPG!H499="", "", PPG!H499)</f>
        <v>0</v>
      </c>
      <c r="S828" s="9">
        <f>IF(PPG!I499="", "", PPG!I499)</f>
        <v>0</v>
      </c>
      <c r="T828" s="8">
        <f>IF(PPG!J499="", "", PPG!J499)</f>
        <v>0</v>
      </c>
      <c r="U828" s="9">
        <f>IF(PPG!K499="", "", PPG!K499)</f>
        <v>0</v>
      </c>
      <c r="V828" s="8">
        <f>IF(PPG!L499="", "", PPG!L499)</f>
        <v>0</v>
      </c>
      <c r="W828" s="9">
        <f>IF(PPG!M499="", "", PPG!M499)</f>
        <v>0</v>
      </c>
      <c r="X828" s="8">
        <f>IF(PPG!N499="", "", PPG!N499)</f>
        <v>0</v>
      </c>
      <c r="Y828" s="9">
        <f>IF(PPG!O499="", "", PPG!O499)</f>
        <v>0</v>
      </c>
      <c r="Z828" s="8">
        <f>IF(PPG!Q499="", "", PPG!Q499)</f>
        <v>0.59299999999999997</v>
      </c>
      <c r="AA828" s="9">
        <f>IF(PPG!R499="", "", PPG!R499)</f>
        <v>29.65</v>
      </c>
      <c r="AB828" s="8">
        <f>IF(PPG!S499="", "", PPG!S499)</f>
        <v>0</v>
      </c>
      <c r="AC828" s="9">
        <f>IF(PPG!T499="", "", PPG!T499)</f>
        <v>0</v>
      </c>
      <c r="AD828" s="8">
        <f>IF(PPG!U499="", "", PPG!U499)</f>
        <v>0</v>
      </c>
      <c r="AE828" s="9">
        <f>IF(PPG!V499="", "", PPG!V499)</f>
        <v>0</v>
      </c>
      <c r="AF828" s="8">
        <f>IF(PPG!W499="", "", PPG!W499)</f>
        <v>0</v>
      </c>
      <c r="AG828" s="9">
        <f>IF(PPG!X499="", "", PPG!X499)</f>
        <v>0</v>
      </c>
      <c r="AH828" s="8">
        <f>IF(PPG!Y499="", "", PPG!Y499)</f>
        <v>0</v>
      </c>
      <c r="AI828" s="9">
        <f>IF(PPG!Z499="", "", PPG!Z499)</f>
        <v>0</v>
      </c>
      <c r="AJ828" s="30" t="str">
        <f>IF(D828&lt;&gt;"",D828*I828, "0.00")</f>
        <v>0.00</v>
      </c>
      <c r="AK828" s="7" t="str">
        <f>IF(D828&lt;&gt;"",D828, "0")</f>
        <v>0</v>
      </c>
      <c r="AL828" s="7" t="str">
        <f>IF(D828&lt;&gt;"",D828*K828, "0")</f>
        <v>0</v>
      </c>
    </row>
    <row r="829" spans="1:38">
      <c r="A829" s="7">
        <f>IF(OUT!C1726="", "", OUT!C1726)</f>
        <v>711</v>
      </c>
      <c r="B829" s="18">
        <f>IF(OUT!A1726="", "", OUT!A1726)</f>
        <v>96890</v>
      </c>
      <c r="C829" s="7" t="str">
        <f>IF(OUT!D1726="", "", OUT!D1726)</f>
        <v>DB</v>
      </c>
      <c r="D829" s="25"/>
      <c r="E829" s="7" t="str">
        <f>IF(OUT!E1726="", "", OUT!E1726)</f>
        <v>51 CELL</v>
      </c>
      <c r="F829" s="22" t="str">
        <f>IF(OUT!AE1726="NEW", "✷", "")</f>
        <v>✷</v>
      </c>
      <c r="G829" t="str">
        <f>IF(OUT!B1726="", "", OUT!B1726)</f>
        <v>LANTANA BANDANA BLACK CHERRY</v>
      </c>
      <c r="H829" s="19">
        <f>IF(AND($K$3=1,$K$4="N"),P829,IF(AND($K$3=2,$K$4="N"),R829,IF(AND($K$3=3,$K$4="N"),T829,IF(AND($K$3=4,$K$4="N"),V829,IF(AND($K$3=5,$K$4="N"),X829,IF(AND($K$3=1,$K$4="Y"),Z829,IF(AND($K$3=2,$K$4="Y"),AB829,IF(AND($K$3=3,$K$4="Y"),AD829,IF(AND($K$3=4,$K$4="Y"),AF829,IF(AND($K$3=5,$K$4="Y"),AH829,"FALSE"))))))))))</f>
        <v>0.745</v>
      </c>
      <c r="I829" s="20">
        <f>IF(AND($K$3=1,$K$4="N"),Q829,IF(AND($K$3=2,$K$4="N"),S829,IF(AND($K$3=3,$K$4="N"),U829,IF(AND($K$3=4,$K$4="N"),W829,IF(AND($K$3=5,$K$4="N"),Y829,IF(AND($K$3=1,$K$4="Y"),AA829,IF(AND($K$3=2,$K$4="Y"),AC829,IF(AND($K$3=3,$K$4="Y"),AE829,IF(AND($K$3=4,$K$4="Y"),AG829,IF(AND($K$3=5,$K$4="Y"),AI829,"FALSE"))))))))))</f>
        <v>37.25</v>
      </c>
      <c r="J829" s="34" t="str">
        <f>IF(OUT!F1726="", "", OUT!F1726)</f>
        <v>STRIP TRAY</v>
      </c>
      <c r="K829" s="7">
        <f>IF(OUT!P1726="", "", OUT!P1726)</f>
        <v>50</v>
      </c>
      <c r="L829" s="7" t="str">
        <f>IF(OUT!AE1726="", "", OUT!AE1726)</f>
        <v>NEW</v>
      </c>
      <c r="M829" s="7" t="str">
        <f>IF(OUT!AG1726="", "", OUT!AG1726)</f>
        <v>PAT</v>
      </c>
      <c r="N829" s="7" t="str">
        <f>IF(OUT!AQ1726="", "", OUT!AQ1726)</f>
        <v/>
      </c>
      <c r="O829" s="7" t="str">
        <f>IF(OUT!BM1726="", "", OUT!BM1726)</f>
        <v>T3</v>
      </c>
      <c r="P829" s="8">
        <f>IF(OUT!N1726="", "", OUT!N1726)</f>
        <v>0.745</v>
      </c>
      <c r="Q829" s="9">
        <f>IF(OUT!O1726="", "", OUT!O1726)</f>
        <v>37.25</v>
      </c>
      <c r="R829" s="8">
        <f>IF(PPG!H1726="", "", PPG!H1726)</f>
        <v>0</v>
      </c>
      <c r="S829" s="9">
        <f>IF(PPG!I1726="", "", PPG!I1726)</f>
        <v>0</v>
      </c>
      <c r="T829" s="8">
        <f>IF(PPG!J1726="", "", PPG!J1726)</f>
        <v>0</v>
      </c>
      <c r="U829" s="9">
        <f>IF(PPG!K1726="", "", PPG!K1726)</f>
        <v>0</v>
      </c>
      <c r="V829" s="8">
        <f>IF(PPG!L1726="", "", PPG!L1726)</f>
        <v>0</v>
      </c>
      <c r="W829" s="9">
        <f>IF(PPG!M1726="", "", PPG!M1726)</f>
        <v>0</v>
      </c>
      <c r="X829" s="8">
        <f>IF(PPG!N1726="", "", PPG!N1726)</f>
        <v>0</v>
      </c>
      <c r="Y829" s="9">
        <f>IF(PPG!O1726="", "", PPG!O1726)</f>
        <v>0</v>
      </c>
      <c r="Z829" s="8">
        <f>IF(PPG!Q1726="", "", PPG!Q1726)</f>
        <v>0.745</v>
      </c>
      <c r="AA829" s="9">
        <f>IF(PPG!R1726="", "", PPG!R1726)</f>
        <v>37.25</v>
      </c>
      <c r="AB829" s="8">
        <f>IF(PPG!S1726="", "", PPG!S1726)</f>
        <v>0</v>
      </c>
      <c r="AC829" s="9">
        <f>IF(PPG!T1726="", "", PPG!T1726)</f>
        <v>0</v>
      </c>
      <c r="AD829" s="8">
        <f>IF(PPG!U1726="", "", PPG!U1726)</f>
        <v>0</v>
      </c>
      <c r="AE829" s="9">
        <f>IF(PPG!V1726="", "", PPG!V1726)</f>
        <v>0</v>
      </c>
      <c r="AF829" s="8">
        <f>IF(PPG!W1726="", "", PPG!W1726)</f>
        <v>0</v>
      </c>
      <c r="AG829" s="9">
        <f>IF(PPG!X1726="", "", PPG!X1726)</f>
        <v>0</v>
      </c>
      <c r="AH829" s="8">
        <f>IF(PPG!Y1726="", "", PPG!Y1726)</f>
        <v>0</v>
      </c>
      <c r="AI829" s="9">
        <f>IF(PPG!Z1726="", "", PPG!Z1726)</f>
        <v>0</v>
      </c>
      <c r="AJ829" s="30" t="str">
        <f>IF(D829&lt;&gt;"",D829*I829, "0.00")</f>
        <v>0.00</v>
      </c>
      <c r="AK829" s="7" t="str">
        <f>IF(D829&lt;&gt;"",D829, "0")</f>
        <v>0</v>
      </c>
      <c r="AL829" s="7" t="str">
        <f>IF(D829&lt;&gt;"",D829*K829, "0")</f>
        <v>0</v>
      </c>
    </row>
    <row r="830" spans="1:38">
      <c r="A830" s="7">
        <f>IF(OUT!C692="", "", OUT!C692)</f>
        <v>711</v>
      </c>
      <c r="B830" s="18">
        <f>IF(OUT!A692="", "", OUT!A692)</f>
        <v>70475</v>
      </c>
      <c r="C830" s="7" t="str">
        <f>IF(OUT!D692="", "", OUT!D692)</f>
        <v>DB</v>
      </c>
      <c r="D830" s="25"/>
      <c r="E830" s="7" t="str">
        <f>IF(OUT!E692="", "", OUT!E692)</f>
        <v>51 CELL</v>
      </c>
      <c r="F830" s="22" t="str">
        <f>IF(OUT!AE692="NEW", "✷", "")</f>
        <v/>
      </c>
      <c r="G830" t="str">
        <f>IF(OUT!B692="", "", OUT!B692)</f>
        <v>LANTANA BANDANA CHERRY</v>
      </c>
      <c r="H830" s="19">
        <f>IF(AND($K$3=1,$K$4="N"),P830,IF(AND($K$3=2,$K$4="N"),R830,IF(AND($K$3=3,$K$4="N"),T830,IF(AND($K$3=4,$K$4="N"),V830,IF(AND($K$3=5,$K$4="N"),X830,IF(AND($K$3=1,$K$4="Y"),Z830,IF(AND($K$3=2,$K$4="Y"),AB830,IF(AND($K$3=3,$K$4="Y"),AD830,IF(AND($K$3=4,$K$4="Y"),AF830,IF(AND($K$3=5,$K$4="Y"),AH830,"FALSE"))))))))))</f>
        <v>0.745</v>
      </c>
      <c r="I830" s="20">
        <f>IF(AND($K$3=1,$K$4="N"),Q830,IF(AND($K$3=2,$K$4="N"),S830,IF(AND($K$3=3,$K$4="N"),U830,IF(AND($K$3=4,$K$4="N"),W830,IF(AND($K$3=5,$K$4="N"),Y830,IF(AND($K$3=1,$K$4="Y"),AA830,IF(AND($K$3=2,$K$4="Y"),AC830,IF(AND($K$3=3,$K$4="Y"),AE830,IF(AND($K$3=4,$K$4="Y"),AG830,IF(AND($K$3=5,$K$4="Y"),AI830,"FALSE"))))))))))</f>
        <v>37.25</v>
      </c>
      <c r="J830" s="34" t="str">
        <f>IF(OUT!F692="", "", OUT!F692)</f>
        <v>STRIP TRAY</v>
      </c>
      <c r="K830" s="7">
        <f>IF(OUT!P692="", "", OUT!P692)</f>
        <v>50</v>
      </c>
      <c r="L830" s="7" t="str">
        <f>IF(OUT!AE692="", "", OUT!AE692)</f>
        <v/>
      </c>
      <c r="M830" s="7" t="str">
        <f>IF(OUT!AG692="", "", OUT!AG692)</f>
        <v>PAT</v>
      </c>
      <c r="N830" s="7" t="str">
        <f>IF(OUT!AQ692="", "", OUT!AQ692)</f>
        <v/>
      </c>
      <c r="O830" s="7" t="str">
        <f>IF(OUT!BM692="", "", OUT!BM692)</f>
        <v>T3</v>
      </c>
      <c r="P830" s="8">
        <f>IF(OUT!N692="", "", OUT!N692)</f>
        <v>0.745</v>
      </c>
      <c r="Q830" s="9">
        <f>IF(OUT!O692="", "", OUT!O692)</f>
        <v>37.25</v>
      </c>
      <c r="R830" s="8">
        <f>IF(PPG!H692="", "", PPG!H692)</f>
        <v>0</v>
      </c>
      <c r="S830" s="9">
        <f>IF(PPG!I692="", "", PPG!I692)</f>
        <v>0</v>
      </c>
      <c r="T830" s="8">
        <f>IF(PPG!J692="", "", PPG!J692)</f>
        <v>0</v>
      </c>
      <c r="U830" s="9">
        <f>IF(PPG!K692="", "", PPG!K692)</f>
        <v>0</v>
      </c>
      <c r="V830" s="8">
        <f>IF(PPG!L692="", "", PPG!L692)</f>
        <v>0</v>
      </c>
      <c r="W830" s="9">
        <f>IF(PPG!M692="", "", PPG!M692)</f>
        <v>0</v>
      </c>
      <c r="X830" s="8">
        <f>IF(PPG!N692="", "", PPG!N692)</f>
        <v>0</v>
      </c>
      <c r="Y830" s="9">
        <f>IF(PPG!O692="", "", PPG!O692)</f>
        <v>0</v>
      </c>
      <c r="Z830" s="8">
        <f>IF(PPG!Q692="", "", PPG!Q692)</f>
        <v>0.745</v>
      </c>
      <c r="AA830" s="9">
        <f>IF(PPG!R692="", "", PPG!R692)</f>
        <v>37.25</v>
      </c>
      <c r="AB830" s="8">
        <f>IF(PPG!S692="", "", PPG!S692)</f>
        <v>0</v>
      </c>
      <c r="AC830" s="9">
        <f>IF(PPG!T692="", "", PPG!T692)</f>
        <v>0</v>
      </c>
      <c r="AD830" s="8">
        <f>IF(PPG!U692="", "", PPG!U692)</f>
        <v>0</v>
      </c>
      <c r="AE830" s="9">
        <f>IF(PPG!V692="", "", PPG!V692)</f>
        <v>0</v>
      </c>
      <c r="AF830" s="8">
        <f>IF(PPG!W692="", "", PPG!W692)</f>
        <v>0</v>
      </c>
      <c r="AG830" s="9">
        <f>IF(PPG!X692="", "", PPG!X692)</f>
        <v>0</v>
      </c>
      <c r="AH830" s="8">
        <f>IF(PPG!Y692="", "", PPG!Y692)</f>
        <v>0</v>
      </c>
      <c r="AI830" s="9">
        <f>IF(PPG!Z692="", "", PPG!Z692)</f>
        <v>0</v>
      </c>
      <c r="AJ830" s="30" t="str">
        <f>IF(D830&lt;&gt;"",D830*I830, "0.00")</f>
        <v>0.00</v>
      </c>
      <c r="AK830" s="7" t="str">
        <f>IF(D830&lt;&gt;"",D830, "0")</f>
        <v>0</v>
      </c>
      <c r="AL830" s="7" t="str">
        <f>IF(D830&lt;&gt;"",D830*K830, "0")</f>
        <v>0</v>
      </c>
    </row>
    <row r="831" spans="1:38">
      <c r="A831" s="7">
        <f>IF(OUT!C757="", "", OUT!C757)</f>
        <v>711</v>
      </c>
      <c r="B831" s="18">
        <f>IF(OUT!A757="", "", OUT!A757)</f>
        <v>71967</v>
      </c>
      <c r="C831" s="7" t="str">
        <f>IF(OUT!D757="", "", OUT!D757)</f>
        <v>DB</v>
      </c>
      <c r="D831" s="25"/>
      <c r="E831" s="7" t="str">
        <f>IF(OUT!E757="", "", OUT!E757)</f>
        <v>51 CELL</v>
      </c>
      <c r="F831" s="22" t="str">
        <f>IF(OUT!AE757="NEW", "✷", "")</f>
        <v/>
      </c>
      <c r="G831" t="str">
        <f>IF(OUT!B757="", "", OUT!B757)</f>
        <v>LANTANA BANDANA CHERRY SUNRISE</v>
      </c>
      <c r="H831" s="19">
        <f>IF(AND($K$3=1,$K$4="N"),P831,IF(AND($K$3=2,$K$4="N"),R831,IF(AND($K$3=3,$K$4="N"),T831,IF(AND($K$3=4,$K$4="N"),V831,IF(AND($K$3=5,$K$4="N"),X831,IF(AND($K$3=1,$K$4="Y"),Z831,IF(AND($K$3=2,$K$4="Y"),AB831,IF(AND($K$3=3,$K$4="Y"),AD831,IF(AND($K$3=4,$K$4="Y"),AF831,IF(AND($K$3=5,$K$4="Y"),AH831,"FALSE"))))))))))</f>
        <v>0.745</v>
      </c>
      <c r="I831" s="20">
        <f>IF(AND($K$3=1,$K$4="N"),Q831,IF(AND($K$3=2,$K$4="N"),S831,IF(AND($K$3=3,$K$4="N"),U831,IF(AND($K$3=4,$K$4="N"),W831,IF(AND($K$3=5,$K$4="N"),Y831,IF(AND($K$3=1,$K$4="Y"),AA831,IF(AND($K$3=2,$K$4="Y"),AC831,IF(AND($K$3=3,$K$4="Y"),AE831,IF(AND($K$3=4,$K$4="Y"),AG831,IF(AND($K$3=5,$K$4="Y"),AI831,"FALSE"))))))))))</f>
        <v>37.25</v>
      </c>
      <c r="J831" s="34" t="str">
        <f>IF(OUT!F757="", "", OUT!F757)</f>
        <v>STRIP TRAY</v>
      </c>
      <c r="K831" s="7">
        <f>IF(OUT!P757="", "", OUT!P757)</f>
        <v>50</v>
      </c>
      <c r="L831" s="7" t="str">
        <f>IF(OUT!AE757="", "", OUT!AE757)</f>
        <v/>
      </c>
      <c r="M831" s="7" t="str">
        <f>IF(OUT!AG757="", "", OUT!AG757)</f>
        <v>PAT</v>
      </c>
      <c r="N831" s="7" t="str">
        <f>IF(OUT!AQ757="", "", OUT!AQ757)</f>
        <v/>
      </c>
      <c r="O831" s="7" t="str">
        <f>IF(OUT!BM757="", "", OUT!BM757)</f>
        <v>T3</v>
      </c>
      <c r="P831" s="8">
        <f>IF(OUT!N757="", "", OUT!N757)</f>
        <v>0.745</v>
      </c>
      <c r="Q831" s="9">
        <f>IF(OUT!O757="", "", OUT!O757)</f>
        <v>37.25</v>
      </c>
      <c r="R831" s="8">
        <f>IF(PPG!H757="", "", PPG!H757)</f>
        <v>0</v>
      </c>
      <c r="S831" s="9">
        <f>IF(PPG!I757="", "", PPG!I757)</f>
        <v>0</v>
      </c>
      <c r="T831" s="8">
        <f>IF(PPG!J757="", "", PPG!J757)</f>
        <v>0</v>
      </c>
      <c r="U831" s="9">
        <f>IF(PPG!K757="", "", PPG!K757)</f>
        <v>0</v>
      </c>
      <c r="V831" s="8">
        <f>IF(PPG!L757="", "", PPG!L757)</f>
        <v>0</v>
      </c>
      <c r="W831" s="9">
        <f>IF(PPG!M757="", "", PPG!M757)</f>
        <v>0</v>
      </c>
      <c r="X831" s="8">
        <f>IF(PPG!N757="", "", PPG!N757)</f>
        <v>0</v>
      </c>
      <c r="Y831" s="9">
        <f>IF(PPG!O757="", "", PPG!O757)</f>
        <v>0</v>
      </c>
      <c r="Z831" s="8">
        <f>IF(PPG!Q757="", "", PPG!Q757)</f>
        <v>0.745</v>
      </c>
      <c r="AA831" s="9">
        <f>IF(PPG!R757="", "", PPG!R757)</f>
        <v>37.25</v>
      </c>
      <c r="AB831" s="8">
        <f>IF(PPG!S757="", "", PPG!S757)</f>
        <v>0</v>
      </c>
      <c r="AC831" s="9">
        <f>IF(PPG!T757="", "", PPG!T757)</f>
        <v>0</v>
      </c>
      <c r="AD831" s="8">
        <f>IF(PPG!U757="", "", PPG!U757)</f>
        <v>0</v>
      </c>
      <c r="AE831" s="9">
        <f>IF(PPG!V757="", "", PPG!V757)</f>
        <v>0</v>
      </c>
      <c r="AF831" s="8">
        <f>IF(PPG!W757="", "", PPG!W757)</f>
        <v>0</v>
      </c>
      <c r="AG831" s="9">
        <f>IF(PPG!X757="", "", PPG!X757)</f>
        <v>0</v>
      </c>
      <c r="AH831" s="8">
        <f>IF(PPG!Y757="", "", PPG!Y757)</f>
        <v>0</v>
      </c>
      <c r="AI831" s="9">
        <f>IF(PPG!Z757="", "", PPG!Z757)</f>
        <v>0</v>
      </c>
      <c r="AJ831" s="30" t="str">
        <f>IF(D831&lt;&gt;"",D831*I831, "0.00")</f>
        <v>0.00</v>
      </c>
      <c r="AK831" s="7" t="str">
        <f>IF(D831&lt;&gt;"",D831, "0")</f>
        <v>0</v>
      </c>
      <c r="AL831" s="7" t="str">
        <f>IF(D831&lt;&gt;"",D831*K831, "0")</f>
        <v>0</v>
      </c>
    </row>
    <row r="832" spans="1:38">
      <c r="A832" s="7">
        <f>IF(OUT!C1205="", "", OUT!C1205)</f>
        <v>711</v>
      </c>
      <c r="B832" s="18">
        <f>IF(OUT!A1205="", "", OUT!A1205)</f>
        <v>86380</v>
      </c>
      <c r="C832" s="7" t="str">
        <f>IF(OUT!D1205="", "", OUT!D1205)</f>
        <v>DB</v>
      </c>
      <c r="D832" s="25"/>
      <c r="E832" s="7" t="str">
        <f>IF(OUT!E1205="", "", OUT!E1205)</f>
        <v>51 CELL</v>
      </c>
      <c r="F832" s="22" t="str">
        <f>IF(OUT!AE1205="NEW", "✷", "")</f>
        <v/>
      </c>
      <c r="G832" t="str">
        <f>IF(OUT!B1205="", "", OUT!B1205)</f>
        <v>LANTANA BANDANA LANDSCAPE TRAILING GOLD</v>
      </c>
      <c r="H832" s="19">
        <f>IF(AND($K$3=1,$K$4="N"),P832,IF(AND($K$3=2,$K$4="N"),R832,IF(AND($K$3=3,$K$4="N"),T832,IF(AND($K$3=4,$K$4="N"),V832,IF(AND($K$3=5,$K$4="N"),X832,IF(AND($K$3=1,$K$4="Y"),Z832,IF(AND($K$3=2,$K$4="Y"),AB832,IF(AND($K$3=3,$K$4="Y"),AD832,IF(AND($K$3=4,$K$4="Y"),AF832,IF(AND($K$3=5,$K$4="Y"),AH832,"FALSE"))))))))))</f>
        <v>0.745</v>
      </c>
      <c r="I832" s="20">
        <f>IF(AND($K$3=1,$K$4="N"),Q832,IF(AND($K$3=2,$K$4="N"),S832,IF(AND($K$3=3,$K$4="N"),U832,IF(AND($K$3=4,$K$4="N"),W832,IF(AND($K$3=5,$K$4="N"),Y832,IF(AND($K$3=1,$K$4="Y"),AA832,IF(AND($K$3=2,$K$4="Y"),AC832,IF(AND($K$3=3,$K$4="Y"),AE832,IF(AND($K$3=4,$K$4="Y"),AG832,IF(AND($K$3=5,$K$4="Y"),AI832,"FALSE"))))))))))</f>
        <v>37.25</v>
      </c>
      <c r="J832" s="34" t="str">
        <f>IF(OUT!F1205="", "", OUT!F1205)</f>
        <v>STRIP TRAY</v>
      </c>
      <c r="K832" s="7">
        <f>IF(OUT!P1205="", "", OUT!P1205)</f>
        <v>50</v>
      </c>
      <c r="L832" s="7" t="str">
        <f>IF(OUT!AE1205="", "", OUT!AE1205)</f>
        <v/>
      </c>
      <c r="M832" s="7" t="str">
        <f>IF(OUT!AG1205="", "", OUT!AG1205)</f>
        <v>PAT</v>
      </c>
      <c r="N832" s="7" t="str">
        <f>IF(OUT!AQ1205="", "", OUT!AQ1205)</f>
        <v/>
      </c>
      <c r="O832" s="7" t="str">
        <f>IF(OUT!BM1205="", "", OUT!BM1205)</f>
        <v>T3</v>
      </c>
      <c r="P832" s="8">
        <f>IF(OUT!N1205="", "", OUT!N1205)</f>
        <v>0.745</v>
      </c>
      <c r="Q832" s="9">
        <f>IF(OUT!O1205="", "", OUT!O1205)</f>
        <v>37.25</v>
      </c>
      <c r="R832" s="8">
        <f>IF(PPG!H1205="", "", PPG!H1205)</f>
        <v>0</v>
      </c>
      <c r="S832" s="9">
        <f>IF(PPG!I1205="", "", PPG!I1205)</f>
        <v>0</v>
      </c>
      <c r="T832" s="8">
        <f>IF(PPG!J1205="", "", PPG!J1205)</f>
        <v>0</v>
      </c>
      <c r="U832" s="9">
        <f>IF(PPG!K1205="", "", PPG!K1205)</f>
        <v>0</v>
      </c>
      <c r="V832" s="8">
        <f>IF(PPG!L1205="", "", PPG!L1205)</f>
        <v>0</v>
      </c>
      <c r="W832" s="9">
        <f>IF(PPG!M1205="", "", PPG!M1205)</f>
        <v>0</v>
      </c>
      <c r="X832" s="8">
        <f>IF(PPG!N1205="", "", PPG!N1205)</f>
        <v>0</v>
      </c>
      <c r="Y832" s="9">
        <f>IF(PPG!O1205="", "", PPG!O1205)</f>
        <v>0</v>
      </c>
      <c r="Z832" s="8">
        <f>IF(PPG!Q1205="", "", PPG!Q1205)</f>
        <v>0.745</v>
      </c>
      <c r="AA832" s="9">
        <f>IF(PPG!R1205="", "", PPG!R1205)</f>
        <v>37.25</v>
      </c>
      <c r="AB832" s="8">
        <f>IF(PPG!S1205="", "", PPG!S1205)</f>
        <v>0</v>
      </c>
      <c r="AC832" s="9">
        <f>IF(PPG!T1205="", "", PPG!T1205)</f>
        <v>0</v>
      </c>
      <c r="AD832" s="8">
        <f>IF(PPG!U1205="", "", PPG!U1205)</f>
        <v>0</v>
      </c>
      <c r="AE832" s="9">
        <f>IF(PPG!V1205="", "", PPG!V1205)</f>
        <v>0</v>
      </c>
      <c r="AF832" s="8">
        <f>IF(PPG!W1205="", "", PPG!W1205)</f>
        <v>0</v>
      </c>
      <c r="AG832" s="9">
        <f>IF(PPG!X1205="", "", PPG!X1205)</f>
        <v>0</v>
      </c>
      <c r="AH832" s="8">
        <f>IF(PPG!Y1205="", "", PPG!Y1205)</f>
        <v>0</v>
      </c>
      <c r="AI832" s="9">
        <f>IF(PPG!Z1205="", "", PPG!Z1205)</f>
        <v>0</v>
      </c>
      <c r="AJ832" s="30" t="str">
        <f>IF(D832&lt;&gt;"",D832*I832, "0.00")</f>
        <v>0.00</v>
      </c>
      <c r="AK832" s="7" t="str">
        <f>IF(D832&lt;&gt;"",D832, "0")</f>
        <v>0</v>
      </c>
      <c r="AL832" s="7" t="str">
        <f>IF(D832&lt;&gt;"",D832*K832, "0")</f>
        <v>0</v>
      </c>
    </row>
    <row r="833" spans="1:38">
      <c r="A833" s="7">
        <f>IF(OUT!C1206="", "", OUT!C1206)</f>
        <v>711</v>
      </c>
      <c r="B833" s="18">
        <f>IF(OUT!A1206="", "", OUT!A1206)</f>
        <v>86381</v>
      </c>
      <c r="C833" s="7" t="str">
        <f>IF(OUT!D1206="", "", OUT!D1206)</f>
        <v>DB</v>
      </c>
      <c r="D833" s="25"/>
      <c r="E833" s="7" t="str">
        <f>IF(OUT!E1206="", "", OUT!E1206)</f>
        <v>51 CELL</v>
      </c>
      <c r="F833" s="22" t="str">
        <f>IF(OUT!AE1206="NEW", "✷", "")</f>
        <v/>
      </c>
      <c r="G833" t="str">
        <f>IF(OUT!B1206="", "", OUT!B1206)</f>
        <v>LANTANA BANDANA LANDSCAPE TRAILING PINK (Pink/Yellow)</v>
      </c>
      <c r="H833" s="19">
        <f>IF(AND($K$3=1,$K$4="N"),P833,IF(AND($K$3=2,$K$4="N"),R833,IF(AND($K$3=3,$K$4="N"),T833,IF(AND($K$3=4,$K$4="N"),V833,IF(AND($K$3=5,$K$4="N"),X833,IF(AND($K$3=1,$K$4="Y"),Z833,IF(AND($K$3=2,$K$4="Y"),AB833,IF(AND($K$3=3,$K$4="Y"),AD833,IF(AND($K$3=4,$K$4="Y"),AF833,IF(AND($K$3=5,$K$4="Y"),AH833,"FALSE"))))))))))</f>
        <v>0.745</v>
      </c>
      <c r="I833" s="20">
        <f>IF(AND($K$3=1,$K$4="N"),Q833,IF(AND($K$3=2,$K$4="N"),S833,IF(AND($K$3=3,$K$4="N"),U833,IF(AND($K$3=4,$K$4="N"),W833,IF(AND($K$3=5,$K$4="N"),Y833,IF(AND($K$3=1,$K$4="Y"),AA833,IF(AND($K$3=2,$K$4="Y"),AC833,IF(AND($K$3=3,$K$4="Y"),AE833,IF(AND($K$3=4,$K$4="Y"),AG833,IF(AND($K$3=5,$K$4="Y"),AI833,"FALSE"))))))))))</f>
        <v>37.25</v>
      </c>
      <c r="J833" s="34" t="str">
        <f>IF(OUT!F1206="", "", OUT!F1206)</f>
        <v>STRIP TRAY</v>
      </c>
      <c r="K833" s="7">
        <f>IF(OUT!P1206="", "", OUT!P1206)</f>
        <v>50</v>
      </c>
      <c r="L833" s="7" t="str">
        <f>IF(OUT!AE1206="", "", OUT!AE1206)</f>
        <v/>
      </c>
      <c r="M833" s="7" t="str">
        <f>IF(OUT!AG1206="", "", OUT!AG1206)</f>
        <v>PAT</v>
      </c>
      <c r="N833" s="7" t="str">
        <f>IF(OUT!AQ1206="", "", OUT!AQ1206)</f>
        <v/>
      </c>
      <c r="O833" s="7" t="str">
        <f>IF(OUT!BM1206="", "", OUT!BM1206)</f>
        <v>T3</v>
      </c>
      <c r="P833" s="8">
        <f>IF(OUT!N1206="", "", OUT!N1206)</f>
        <v>0.745</v>
      </c>
      <c r="Q833" s="9">
        <f>IF(OUT!O1206="", "", OUT!O1206)</f>
        <v>37.25</v>
      </c>
      <c r="R833" s="8">
        <f>IF(PPG!H1206="", "", PPG!H1206)</f>
        <v>0</v>
      </c>
      <c r="S833" s="9">
        <f>IF(PPG!I1206="", "", PPG!I1206)</f>
        <v>0</v>
      </c>
      <c r="T833" s="8">
        <f>IF(PPG!J1206="", "", PPG!J1206)</f>
        <v>0</v>
      </c>
      <c r="U833" s="9">
        <f>IF(PPG!K1206="", "", PPG!K1206)</f>
        <v>0</v>
      </c>
      <c r="V833" s="8">
        <f>IF(PPG!L1206="", "", PPG!L1206)</f>
        <v>0</v>
      </c>
      <c r="W833" s="9">
        <f>IF(PPG!M1206="", "", PPG!M1206)</f>
        <v>0</v>
      </c>
      <c r="X833" s="8">
        <f>IF(PPG!N1206="", "", PPG!N1206)</f>
        <v>0</v>
      </c>
      <c r="Y833" s="9">
        <f>IF(PPG!O1206="", "", PPG!O1206)</f>
        <v>0</v>
      </c>
      <c r="Z833" s="8">
        <f>IF(PPG!Q1206="", "", PPG!Q1206)</f>
        <v>0.745</v>
      </c>
      <c r="AA833" s="9">
        <f>IF(PPG!R1206="", "", PPG!R1206)</f>
        <v>37.25</v>
      </c>
      <c r="AB833" s="8">
        <f>IF(PPG!S1206="", "", PPG!S1206)</f>
        <v>0</v>
      </c>
      <c r="AC833" s="9">
        <f>IF(PPG!T1206="", "", PPG!T1206)</f>
        <v>0</v>
      </c>
      <c r="AD833" s="8">
        <f>IF(PPG!U1206="", "", PPG!U1206)</f>
        <v>0</v>
      </c>
      <c r="AE833" s="9">
        <f>IF(PPG!V1206="", "", PPG!V1206)</f>
        <v>0</v>
      </c>
      <c r="AF833" s="8">
        <f>IF(PPG!W1206="", "", PPG!W1206)</f>
        <v>0</v>
      </c>
      <c r="AG833" s="9">
        <f>IF(PPG!X1206="", "", PPG!X1206)</f>
        <v>0</v>
      </c>
      <c r="AH833" s="8">
        <f>IF(PPG!Y1206="", "", PPG!Y1206)</f>
        <v>0</v>
      </c>
      <c r="AI833" s="9">
        <f>IF(PPG!Z1206="", "", PPG!Z1206)</f>
        <v>0</v>
      </c>
      <c r="AJ833" s="30" t="str">
        <f>IF(D833&lt;&gt;"",D833*I833, "0.00")</f>
        <v>0.00</v>
      </c>
      <c r="AK833" s="7" t="str">
        <f>IF(D833&lt;&gt;"",D833, "0")</f>
        <v>0</v>
      </c>
      <c r="AL833" s="7" t="str">
        <f>IF(D833&lt;&gt;"",D833*K833, "0")</f>
        <v>0</v>
      </c>
    </row>
    <row r="834" spans="1:38">
      <c r="A834" s="7">
        <f>IF(OUT!C1204="", "", OUT!C1204)</f>
        <v>711</v>
      </c>
      <c r="B834" s="18">
        <f>IF(OUT!A1204="", "", OUT!A1204)</f>
        <v>86379</v>
      </c>
      <c r="C834" s="7" t="str">
        <f>IF(OUT!D1204="", "", OUT!D1204)</f>
        <v>DB</v>
      </c>
      <c r="D834" s="25"/>
      <c r="E834" s="7" t="str">
        <f>IF(OUT!E1204="", "", OUT!E1204)</f>
        <v>51 CELL</v>
      </c>
      <c r="F834" s="22" t="str">
        <f>IF(OUT!AE1204="NEW", "✷", "")</f>
        <v/>
      </c>
      <c r="G834" t="str">
        <f>IF(OUT!B1204="", "", OUT!B1204)</f>
        <v>LANTANA BANDANA LANDSCAPE TRAILING RED</v>
      </c>
      <c r="H834" s="19">
        <f>IF(AND($K$3=1,$K$4="N"),P834,IF(AND($K$3=2,$K$4="N"),R834,IF(AND($K$3=3,$K$4="N"),T834,IF(AND($K$3=4,$K$4="N"),V834,IF(AND($K$3=5,$K$4="N"),X834,IF(AND($K$3=1,$K$4="Y"),Z834,IF(AND($K$3=2,$K$4="Y"),AB834,IF(AND($K$3=3,$K$4="Y"),AD834,IF(AND($K$3=4,$K$4="Y"),AF834,IF(AND($K$3=5,$K$4="Y"),AH834,"FALSE"))))))))))</f>
        <v>0.745</v>
      </c>
      <c r="I834" s="20">
        <f>IF(AND($K$3=1,$K$4="N"),Q834,IF(AND($K$3=2,$K$4="N"),S834,IF(AND($K$3=3,$K$4="N"),U834,IF(AND($K$3=4,$K$4="N"),W834,IF(AND($K$3=5,$K$4="N"),Y834,IF(AND($K$3=1,$K$4="Y"),AA834,IF(AND($K$3=2,$K$4="Y"),AC834,IF(AND($K$3=3,$K$4="Y"),AE834,IF(AND($K$3=4,$K$4="Y"),AG834,IF(AND($K$3=5,$K$4="Y"),AI834,"FALSE"))))))))))</f>
        <v>37.25</v>
      </c>
      <c r="J834" s="34" t="str">
        <f>IF(OUT!F1204="", "", OUT!F1204)</f>
        <v>STRIP TRAY</v>
      </c>
      <c r="K834" s="7">
        <f>IF(OUT!P1204="", "", OUT!P1204)</f>
        <v>50</v>
      </c>
      <c r="L834" s="7" t="str">
        <f>IF(OUT!AE1204="", "", OUT!AE1204)</f>
        <v/>
      </c>
      <c r="M834" s="7" t="str">
        <f>IF(OUT!AG1204="", "", OUT!AG1204)</f>
        <v>PAT</v>
      </c>
      <c r="N834" s="7" t="str">
        <f>IF(OUT!AQ1204="", "", OUT!AQ1204)</f>
        <v/>
      </c>
      <c r="O834" s="7" t="str">
        <f>IF(OUT!BM1204="", "", OUT!BM1204)</f>
        <v>T3</v>
      </c>
      <c r="P834" s="8">
        <f>IF(OUT!N1204="", "", OUT!N1204)</f>
        <v>0.745</v>
      </c>
      <c r="Q834" s="9">
        <f>IF(OUT!O1204="", "", OUT!O1204)</f>
        <v>37.25</v>
      </c>
      <c r="R834" s="8">
        <f>IF(PPG!H1204="", "", PPG!H1204)</f>
        <v>0</v>
      </c>
      <c r="S834" s="9">
        <f>IF(PPG!I1204="", "", PPG!I1204)</f>
        <v>0</v>
      </c>
      <c r="T834" s="8">
        <f>IF(PPG!J1204="", "", PPG!J1204)</f>
        <v>0</v>
      </c>
      <c r="U834" s="9">
        <f>IF(PPG!K1204="", "", PPG!K1204)</f>
        <v>0</v>
      </c>
      <c r="V834" s="8">
        <f>IF(PPG!L1204="", "", PPG!L1204)</f>
        <v>0</v>
      </c>
      <c r="W834" s="9">
        <f>IF(PPG!M1204="", "", PPG!M1204)</f>
        <v>0</v>
      </c>
      <c r="X834" s="8">
        <f>IF(PPG!N1204="", "", PPG!N1204)</f>
        <v>0</v>
      </c>
      <c r="Y834" s="9">
        <f>IF(PPG!O1204="", "", PPG!O1204)</f>
        <v>0</v>
      </c>
      <c r="Z834" s="8">
        <f>IF(PPG!Q1204="", "", PPG!Q1204)</f>
        <v>0.745</v>
      </c>
      <c r="AA834" s="9">
        <f>IF(PPG!R1204="", "", PPG!R1204)</f>
        <v>37.25</v>
      </c>
      <c r="AB834" s="8">
        <f>IF(PPG!S1204="", "", PPG!S1204)</f>
        <v>0</v>
      </c>
      <c r="AC834" s="9">
        <f>IF(PPG!T1204="", "", PPG!T1204)</f>
        <v>0</v>
      </c>
      <c r="AD834" s="8">
        <f>IF(PPG!U1204="", "", PPG!U1204)</f>
        <v>0</v>
      </c>
      <c r="AE834" s="9">
        <f>IF(PPG!V1204="", "", PPG!V1204)</f>
        <v>0</v>
      </c>
      <c r="AF834" s="8">
        <f>IF(PPG!W1204="", "", PPG!W1204)</f>
        <v>0</v>
      </c>
      <c r="AG834" s="9">
        <f>IF(PPG!X1204="", "", PPG!X1204)</f>
        <v>0</v>
      </c>
      <c r="AH834" s="8">
        <f>IF(PPG!Y1204="", "", PPG!Y1204)</f>
        <v>0</v>
      </c>
      <c r="AI834" s="9">
        <f>IF(PPG!Z1204="", "", PPG!Z1204)</f>
        <v>0</v>
      </c>
      <c r="AJ834" s="30" t="str">
        <f>IF(D834&lt;&gt;"",D834*I834, "0.00")</f>
        <v>0.00</v>
      </c>
      <c r="AK834" s="7" t="str">
        <f>IF(D834&lt;&gt;"",D834, "0")</f>
        <v>0</v>
      </c>
      <c r="AL834" s="7" t="str">
        <f>IF(D834&lt;&gt;"",D834*K834, "0")</f>
        <v>0</v>
      </c>
    </row>
    <row r="835" spans="1:38">
      <c r="A835" s="7">
        <f>IF(OUT!C876="", "", OUT!C876)</f>
        <v>711</v>
      </c>
      <c r="B835" s="18">
        <f>IF(OUT!A876="", "", OUT!A876)</f>
        <v>76678</v>
      </c>
      <c r="C835" s="7" t="str">
        <f>IF(OUT!D876="", "", OUT!D876)</f>
        <v>DB</v>
      </c>
      <c r="D835" s="25"/>
      <c r="E835" s="7" t="str">
        <f>IF(OUT!E876="", "", OUT!E876)</f>
        <v>51 CELL</v>
      </c>
      <c r="F835" s="22" t="str">
        <f>IF(OUT!AE876="NEW", "✷", "")</f>
        <v/>
      </c>
      <c r="G835" t="str">
        <f>IF(OUT!B876="", "", OUT!B876)</f>
        <v>LANTANA BANDANA LEMON ZEST</v>
      </c>
      <c r="H835" s="19">
        <f>IF(AND($K$3=1,$K$4="N"),P835,IF(AND($K$3=2,$K$4="N"),R835,IF(AND($K$3=3,$K$4="N"),T835,IF(AND($K$3=4,$K$4="N"),V835,IF(AND($K$3=5,$K$4="N"),X835,IF(AND($K$3=1,$K$4="Y"),Z835,IF(AND($K$3=2,$K$4="Y"),AB835,IF(AND($K$3=3,$K$4="Y"),AD835,IF(AND($K$3=4,$K$4="Y"),AF835,IF(AND($K$3=5,$K$4="Y"),AH835,"FALSE"))))))))))</f>
        <v>0.745</v>
      </c>
      <c r="I835" s="20">
        <f>IF(AND($K$3=1,$K$4="N"),Q835,IF(AND($K$3=2,$K$4="N"),S835,IF(AND($K$3=3,$K$4="N"),U835,IF(AND($K$3=4,$K$4="N"),W835,IF(AND($K$3=5,$K$4="N"),Y835,IF(AND($K$3=1,$K$4="Y"),AA835,IF(AND($K$3=2,$K$4="Y"),AC835,IF(AND($K$3=3,$K$4="Y"),AE835,IF(AND($K$3=4,$K$4="Y"),AG835,IF(AND($K$3=5,$K$4="Y"),AI835,"FALSE"))))))))))</f>
        <v>37.25</v>
      </c>
      <c r="J835" s="34" t="str">
        <f>IF(OUT!F876="", "", OUT!F876)</f>
        <v>STRIP TRAY</v>
      </c>
      <c r="K835" s="7">
        <f>IF(OUT!P876="", "", OUT!P876)</f>
        <v>50</v>
      </c>
      <c r="L835" s="7" t="str">
        <f>IF(OUT!AE876="", "", OUT!AE876)</f>
        <v/>
      </c>
      <c r="M835" s="7" t="str">
        <f>IF(OUT!AG876="", "", OUT!AG876)</f>
        <v>PAT</v>
      </c>
      <c r="N835" s="7" t="str">
        <f>IF(OUT!AQ876="", "", OUT!AQ876)</f>
        <v/>
      </c>
      <c r="O835" s="7" t="str">
        <f>IF(OUT!BM876="", "", OUT!BM876)</f>
        <v>T3</v>
      </c>
      <c r="P835" s="8">
        <f>IF(OUT!N876="", "", OUT!N876)</f>
        <v>0.745</v>
      </c>
      <c r="Q835" s="9">
        <f>IF(OUT!O876="", "", OUT!O876)</f>
        <v>37.25</v>
      </c>
      <c r="R835" s="8">
        <f>IF(PPG!H876="", "", PPG!H876)</f>
        <v>0</v>
      </c>
      <c r="S835" s="9">
        <f>IF(PPG!I876="", "", PPG!I876)</f>
        <v>0</v>
      </c>
      <c r="T835" s="8">
        <f>IF(PPG!J876="", "", PPG!J876)</f>
        <v>0</v>
      </c>
      <c r="U835" s="9">
        <f>IF(PPG!K876="", "", PPG!K876)</f>
        <v>0</v>
      </c>
      <c r="V835" s="8">
        <f>IF(PPG!L876="", "", PPG!L876)</f>
        <v>0</v>
      </c>
      <c r="W835" s="9">
        <f>IF(PPG!M876="", "", PPG!M876)</f>
        <v>0</v>
      </c>
      <c r="X835" s="8">
        <f>IF(PPG!N876="", "", PPG!N876)</f>
        <v>0</v>
      </c>
      <c r="Y835" s="9">
        <f>IF(PPG!O876="", "", PPG!O876)</f>
        <v>0</v>
      </c>
      <c r="Z835" s="8">
        <f>IF(PPG!Q876="", "", PPG!Q876)</f>
        <v>0.745</v>
      </c>
      <c r="AA835" s="9">
        <f>IF(PPG!R876="", "", PPG!R876)</f>
        <v>37.25</v>
      </c>
      <c r="AB835" s="8">
        <f>IF(PPG!S876="", "", PPG!S876)</f>
        <v>0</v>
      </c>
      <c r="AC835" s="9">
        <f>IF(PPG!T876="", "", PPG!T876)</f>
        <v>0</v>
      </c>
      <c r="AD835" s="8">
        <f>IF(PPG!U876="", "", PPG!U876)</f>
        <v>0</v>
      </c>
      <c r="AE835" s="9">
        <f>IF(PPG!V876="", "", PPG!V876)</f>
        <v>0</v>
      </c>
      <c r="AF835" s="8">
        <f>IF(PPG!W876="", "", PPG!W876)</f>
        <v>0</v>
      </c>
      <c r="AG835" s="9">
        <f>IF(PPG!X876="", "", PPG!X876)</f>
        <v>0</v>
      </c>
      <c r="AH835" s="8">
        <f>IF(PPG!Y876="", "", PPG!Y876)</f>
        <v>0</v>
      </c>
      <c r="AI835" s="9">
        <f>IF(PPG!Z876="", "", PPG!Z876)</f>
        <v>0</v>
      </c>
      <c r="AJ835" s="30" t="str">
        <f>IF(D835&lt;&gt;"",D835*I835, "0.00")</f>
        <v>0.00</v>
      </c>
      <c r="AK835" s="7" t="str">
        <f>IF(D835&lt;&gt;"",D835, "0")</f>
        <v>0</v>
      </c>
      <c r="AL835" s="7" t="str">
        <f>IF(D835&lt;&gt;"",D835*K835, "0")</f>
        <v>0</v>
      </c>
    </row>
    <row r="836" spans="1:38">
      <c r="A836" s="7">
        <f>IF(OUT!C981="", "", OUT!C981)</f>
        <v>711</v>
      </c>
      <c r="B836" s="18">
        <f>IF(OUT!A981="", "", OUT!A981)</f>
        <v>80325</v>
      </c>
      <c r="C836" s="7" t="str">
        <f>IF(OUT!D981="", "", OUT!D981)</f>
        <v>DB</v>
      </c>
      <c r="D836" s="25"/>
      <c r="E836" s="7" t="str">
        <f>IF(OUT!E981="", "", OUT!E981)</f>
        <v>51 CELL</v>
      </c>
      <c r="F836" s="22" t="str">
        <f>IF(OUT!AE981="NEW", "✷", "")</f>
        <v/>
      </c>
      <c r="G836" t="str">
        <f>IF(OUT!B981="", "", OUT!B981)</f>
        <v>LANTANA BANDANA PEACH</v>
      </c>
      <c r="H836" s="19">
        <f>IF(AND($K$3=1,$K$4="N"),P836,IF(AND($K$3=2,$K$4="N"),R836,IF(AND($K$3=3,$K$4="N"),T836,IF(AND($K$3=4,$K$4="N"),V836,IF(AND($K$3=5,$K$4="N"),X836,IF(AND($K$3=1,$K$4="Y"),Z836,IF(AND($K$3=2,$K$4="Y"),AB836,IF(AND($K$3=3,$K$4="Y"),AD836,IF(AND($K$3=4,$K$4="Y"),AF836,IF(AND($K$3=5,$K$4="Y"),AH836,"FALSE"))))))))))</f>
        <v>0.745</v>
      </c>
      <c r="I836" s="20">
        <f>IF(AND($K$3=1,$K$4="N"),Q836,IF(AND($K$3=2,$K$4="N"),S836,IF(AND($K$3=3,$K$4="N"),U836,IF(AND($K$3=4,$K$4="N"),W836,IF(AND($K$3=5,$K$4="N"),Y836,IF(AND($K$3=1,$K$4="Y"),AA836,IF(AND($K$3=2,$K$4="Y"),AC836,IF(AND($K$3=3,$K$4="Y"),AE836,IF(AND($K$3=4,$K$4="Y"),AG836,IF(AND($K$3=5,$K$4="Y"),AI836,"FALSE"))))))))))</f>
        <v>37.25</v>
      </c>
      <c r="J836" s="34" t="str">
        <f>IF(OUT!F981="", "", OUT!F981)</f>
        <v>STRIP TRAY</v>
      </c>
      <c r="K836" s="7">
        <f>IF(OUT!P981="", "", OUT!P981)</f>
        <v>50</v>
      </c>
      <c r="L836" s="7" t="str">
        <f>IF(OUT!AE981="", "", OUT!AE981)</f>
        <v/>
      </c>
      <c r="M836" s="7" t="str">
        <f>IF(OUT!AG981="", "", OUT!AG981)</f>
        <v>PAT</v>
      </c>
      <c r="N836" s="7" t="str">
        <f>IF(OUT!AQ981="", "", OUT!AQ981)</f>
        <v/>
      </c>
      <c r="O836" s="7" t="str">
        <f>IF(OUT!BM981="", "", OUT!BM981)</f>
        <v>T3</v>
      </c>
      <c r="P836" s="8">
        <f>IF(OUT!N981="", "", OUT!N981)</f>
        <v>0.745</v>
      </c>
      <c r="Q836" s="9">
        <f>IF(OUT!O981="", "", OUT!O981)</f>
        <v>37.25</v>
      </c>
      <c r="R836" s="8">
        <f>IF(PPG!H981="", "", PPG!H981)</f>
        <v>0</v>
      </c>
      <c r="S836" s="9">
        <f>IF(PPG!I981="", "", PPG!I981)</f>
        <v>0</v>
      </c>
      <c r="T836" s="8">
        <f>IF(PPG!J981="", "", PPG!J981)</f>
        <v>0</v>
      </c>
      <c r="U836" s="9">
        <f>IF(PPG!K981="", "", PPG!K981)</f>
        <v>0</v>
      </c>
      <c r="V836" s="8">
        <f>IF(PPG!L981="", "", PPG!L981)</f>
        <v>0</v>
      </c>
      <c r="W836" s="9">
        <f>IF(PPG!M981="", "", PPG!M981)</f>
        <v>0</v>
      </c>
      <c r="X836" s="8">
        <f>IF(PPG!N981="", "", PPG!N981)</f>
        <v>0</v>
      </c>
      <c r="Y836" s="9">
        <f>IF(PPG!O981="", "", PPG!O981)</f>
        <v>0</v>
      </c>
      <c r="Z836" s="8">
        <f>IF(PPG!Q981="", "", PPG!Q981)</f>
        <v>0.745</v>
      </c>
      <c r="AA836" s="9">
        <f>IF(PPG!R981="", "", PPG!R981)</f>
        <v>37.25</v>
      </c>
      <c r="AB836" s="8">
        <f>IF(PPG!S981="", "", PPG!S981)</f>
        <v>0</v>
      </c>
      <c r="AC836" s="9">
        <f>IF(PPG!T981="", "", PPG!T981)</f>
        <v>0</v>
      </c>
      <c r="AD836" s="8">
        <f>IF(PPG!U981="", "", PPG!U981)</f>
        <v>0</v>
      </c>
      <c r="AE836" s="9">
        <f>IF(PPG!V981="", "", PPG!V981)</f>
        <v>0</v>
      </c>
      <c r="AF836" s="8">
        <f>IF(PPG!W981="", "", PPG!W981)</f>
        <v>0</v>
      </c>
      <c r="AG836" s="9">
        <f>IF(PPG!X981="", "", PPG!X981)</f>
        <v>0</v>
      </c>
      <c r="AH836" s="8">
        <f>IF(PPG!Y981="", "", PPG!Y981)</f>
        <v>0</v>
      </c>
      <c r="AI836" s="9">
        <f>IF(PPG!Z981="", "", PPG!Z981)</f>
        <v>0</v>
      </c>
      <c r="AJ836" s="30" t="str">
        <f>IF(D836&lt;&gt;"",D836*I836, "0.00")</f>
        <v>0.00</v>
      </c>
      <c r="AK836" s="7" t="str">
        <f>IF(D836&lt;&gt;"",D836, "0")</f>
        <v>0</v>
      </c>
      <c r="AL836" s="7" t="str">
        <f>IF(D836&lt;&gt;"",D836*K836, "0")</f>
        <v>0</v>
      </c>
    </row>
    <row r="837" spans="1:38">
      <c r="A837" s="7">
        <f>IF(OUT!C693="", "", OUT!C693)</f>
        <v>711</v>
      </c>
      <c r="B837" s="18">
        <f>IF(OUT!A693="", "", OUT!A693)</f>
        <v>70476</v>
      </c>
      <c r="C837" s="7" t="str">
        <f>IF(OUT!D693="", "", OUT!D693)</f>
        <v>DB</v>
      </c>
      <c r="D837" s="25"/>
      <c r="E837" s="7" t="str">
        <f>IF(OUT!E693="", "", OUT!E693)</f>
        <v>51 CELL</v>
      </c>
      <c r="F837" s="22" t="str">
        <f>IF(OUT!AE693="NEW", "✷", "")</f>
        <v/>
      </c>
      <c r="G837" t="str">
        <f>IF(OUT!B693="", "", OUT!B693)</f>
        <v>LANTANA BANDANA PINK (Pink/Yellow)</v>
      </c>
      <c r="H837" s="19">
        <f>IF(AND($K$3=1,$K$4="N"),P837,IF(AND($K$3=2,$K$4="N"),R837,IF(AND($K$3=3,$K$4="N"),T837,IF(AND($K$3=4,$K$4="N"),V837,IF(AND($K$3=5,$K$4="N"),X837,IF(AND($K$3=1,$K$4="Y"),Z837,IF(AND($K$3=2,$K$4="Y"),AB837,IF(AND($K$3=3,$K$4="Y"),AD837,IF(AND($K$3=4,$K$4="Y"),AF837,IF(AND($K$3=5,$K$4="Y"),AH837,"FALSE"))))))))))</f>
        <v>0.745</v>
      </c>
      <c r="I837" s="20">
        <f>IF(AND($K$3=1,$K$4="N"),Q837,IF(AND($K$3=2,$K$4="N"),S837,IF(AND($K$3=3,$K$4="N"),U837,IF(AND($K$3=4,$K$4="N"),W837,IF(AND($K$3=5,$K$4="N"),Y837,IF(AND($K$3=1,$K$4="Y"),AA837,IF(AND($K$3=2,$K$4="Y"),AC837,IF(AND($K$3=3,$K$4="Y"),AE837,IF(AND($K$3=4,$K$4="Y"),AG837,IF(AND($K$3=5,$K$4="Y"),AI837,"FALSE"))))))))))</f>
        <v>37.25</v>
      </c>
      <c r="J837" s="34" t="str">
        <f>IF(OUT!F693="", "", OUT!F693)</f>
        <v>STRIP TRAY</v>
      </c>
      <c r="K837" s="7">
        <f>IF(OUT!P693="", "", OUT!P693)</f>
        <v>50</v>
      </c>
      <c r="L837" s="7" t="str">
        <f>IF(OUT!AE693="", "", OUT!AE693)</f>
        <v/>
      </c>
      <c r="M837" s="7" t="str">
        <f>IF(OUT!AG693="", "", OUT!AG693)</f>
        <v>PAT</v>
      </c>
      <c r="N837" s="7" t="str">
        <f>IF(OUT!AQ693="", "", OUT!AQ693)</f>
        <v/>
      </c>
      <c r="O837" s="7" t="str">
        <f>IF(OUT!BM693="", "", OUT!BM693)</f>
        <v>T3</v>
      </c>
      <c r="P837" s="8">
        <f>IF(OUT!N693="", "", OUT!N693)</f>
        <v>0.745</v>
      </c>
      <c r="Q837" s="9">
        <f>IF(OUT!O693="", "", OUT!O693)</f>
        <v>37.25</v>
      </c>
      <c r="R837" s="8">
        <f>IF(PPG!H693="", "", PPG!H693)</f>
        <v>0</v>
      </c>
      <c r="S837" s="9">
        <f>IF(PPG!I693="", "", PPG!I693)</f>
        <v>0</v>
      </c>
      <c r="T837" s="8">
        <f>IF(PPG!J693="", "", PPG!J693)</f>
        <v>0</v>
      </c>
      <c r="U837" s="9">
        <f>IF(PPG!K693="", "", PPG!K693)</f>
        <v>0</v>
      </c>
      <c r="V837" s="8">
        <f>IF(PPG!L693="", "", PPG!L693)</f>
        <v>0</v>
      </c>
      <c r="W837" s="9">
        <f>IF(PPG!M693="", "", PPG!M693)</f>
        <v>0</v>
      </c>
      <c r="X837" s="8">
        <f>IF(PPG!N693="", "", PPG!N693)</f>
        <v>0</v>
      </c>
      <c r="Y837" s="9">
        <f>IF(PPG!O693="", "", PPG!O693)</f>
        <v>0</v>
      </c>
      <c r="Z837" s="8">
        <f>IF(PPG!Q693="", "", PPG!Q693)</f>
        <v>0.745</v>
      </c>
      <c r="AA837" s="9">
        <f>IF(PPG!R693="", "", PPG!R693)</f>
        <v>37.25</v>
      </c>
      <c r="AB837" s="8">
        <f>IF(PPG!S693="", "", PPG!S693)</f>
        <v>0</v>
      </c>
      <c r="AC837" s="9">
        <f>IF(PPG!T693="", "", PPG!T693)</f>
        <v>0</v>
      </c>
      <c r="AD837" s="8">
        <f>IF(PPG!U693="", "", PPG!U693)</f>
        <v>0</v>
      </c>
      <c r="AE837" s="9">
        <f>IF(PPG!V693="", "", PPG!V693)</f>
        <v>0</v>
      </c>
      <c r="AF837" s="8">
        <f>IF(PPG!W693="", "", PPG!W693)</f>
        <v>0</v>
      </c>
      <c r="AG837" s="9">
        <f>IF(PPG!X693="", "", PPG!X693)</f>
        <v>0</v>
      </c>
      <c r="AH837" s="8">
        <f>IF(PPG!Y693="", "", PPG!Y693)</f>
        <v>0</v>
      </c>
      <c r="AI837" s="9">
        <f>IF(PPG!Z693="", "", PPG!Z693)</f>
        <v>0</v>
      </c>
      <c r="AJ837" s="30" t="str">
        <f>IF(D837&lt;&gt;"",D837*I837, "0.00")</f>
        <v>0.00</v>
      </c>
      <c r="AK837" s="7" t="str">
        <f>IF(D837&lt;&gt;"",D837, "0")</f>
        <v>0</v>
      </c>
      <c r="AL837" s="7" t="str">
        <f>IF(D837&lt;&gt;"",D837*K837, "0")</f>
        <v>0</v>
      </c>
    </row>
    <row r="838" spans="1:38">
      <c r="A838" s="7">
        <f>IF(OUT!C758="", "", OUT!C758)</f>
        <v>711</v>
      </c>
      <c r="B838" s="18">
        <f>IF(OUT!A758="", "", OUT!A758)</f>
        <v>71969</v>
      </c>
      <c r="C838" s="7" t="str">
        <f>IF(OUT!D758="", "", OUT!D758)</f>
        <v>DB</v>
      </c>
      <c r="D838" s="25"/>
      <c r="E838" s="7" t="str">
        <f>IF(OUT!E758="", "", OUT!E758)</f>
        <v>51 CELL</v>
      </c>
      <c r="F838" s="22" t="str">
        <f>IF(OUT!AE758="NEW", "✷", "")</f>
        <v/>
      </c>
      <c r="G838" t="str">
        <f>IF(OUT!B758="", "", OUT!B758)</f>
        <v>LANTANA BANDANA RED</v>
      </c>
      <c r="H838" s="19">
        <f>IF(AND($K$3=1,$K$4="N"),P838,IF(AND($K$3=2,$K$4="N"),R838,IF(AND($K$3=3,$K$4="N"),T838,IF(AND($K$3=4,$K$4="N"),V838,IF(AND($K$3=5,$K$4="N"),X838,IF(AND($K$3=1,$K$4="Y"),Z838,IF(AND($K$3=2,$K$4="Y"),AB838,IF(AND($K$3=3,$K$4="Y"),AD838,IF(AND($K$3=4,$K$4="Y"),AF838,IF(AND($K$3=5,$K$4="Y"),AH838,"FALSE"))))))))))</f>
        <v>0.745</v>
      </c>
      <c r="I838" s="20">
        <f>IF(AND($K$3=1,$K$4="N"),Q838,IF(AND($K$3=2,$K$4="N"),S838,IF(AND($K$3=3,$K$4="N"),U838,IF(AND($K$3=4,$K$4="N"),W838,IF(AND($K$3=5,$K$4="N"),Y838,IF(AND($K$3=1,$K$4="Y"),AA838,IF(AND($K$3=2,$K$4="Y"),AC838,IF(AND($K$3=3,$K$4="Y"),AE838,IF(AND($K$3=4,$K$4="Y"),AG838,IF(AND($K$3=5,$K$4="Y"),AI838,"FALSE"))))))))))</f>
        <v>37.25</v>
      </c>
      <c r="J838" s="34" t="str">
        <f>IF(OUT!F758="", "", OUT!F758)</f>
        <v>STRIP TRAY</v>
      </c>
      <c r="K838" s="7">
        <f>IF(OUT!P758="", "", OUT!P758)</f>
        <v>50</v>
      </c>
      <c r="L838" s="7" t="str">
        <f>IF(OUT!AE758="", "", OUT!AE758)</f>
        <v/>
      </c>
      <c r="M838" s="7" t="str">
        <f>IF(OUT!AG758="", "", OUT!AG758)</f>
        <v>PAT</v>
      </c>
      <c r="N838" s="7" t="str">
        <f>IF(OUT!AQ758="", "", OUT!AQ758)</f>
        <v/>
      </c>
      <c r="O838" s="7" t="str">
        <f>IF(OUT!BM758="", "", OUT!BM758)</f>
        <v>T3</v>
      </c>
      <c r="P838" s="8">
        <f>IF(OUT!N758="", "", OUT!N758)</f>
        <v>0.745</v>
      </c>
      <c r="Q838" s="9">
        <f>IF(OUT!O758="", "", OUT!O758)</f>
        <v>37.25</v>
      </c>
      <c r="R838" s="8">
        <f>IF(PPG!H758="", "", PPG!H758)</f>
        <v>0</v>
      </c>
      <c r="S838" s="9">
        <f>IF(PPG!I758="", "", PPG!I758)</f>
        <v>0</v>
      </c>
      <c r="T838" s="8">
        <f>IF(PPG!J758="", "", PPG!J758)</f>
        <v>0</v>
      </c>
      <c r="U838" s="9">
        <f>IF(PPG!K758="", "", PPG!K758)</f>
        <v>0</v>
      </c>
      <c r="V838" s="8">
        <f>IF(PPG!L758="", "", PPG!L758)</f>
        <v>0</v>
      </c>
      <c r="W838" s="9">
        <f>IF(PPG!M758="", "", PPG!M758)</f>
        <v>0</v>
      </c>
      <c r="X838" s="8">
        <f>IF(PPG!N758="", "", PPG!N758)</f>
        <v>0</v>
      </c>
      <c r="Y838" s="9">
        <f>IF(PPG!O758="", "", PPG!O758)</f>
        <v>0</v>
      </c>
      <c r="Z838" s="8">
        <f>IF(PPG!Q758="", "", PPG!Q758)</f>
        <v>0.745</v>
      </c>
      <c r="AA838" s="9">
        <f>IF(PPG!R758="", "", PPG!R758)</f>
        <v>37.25</v>
      </c>
      <c r="AB838" s="8">
        <f>IF(PPG!S758="", "", PPG!S758)</f>
        <v>0</v>
      </c>
      <c r="AC838" s="9">
        <f>IF(PPG!T758="", "", PPG!T758)</f>
        <v>0</v>
      </c>
      <c r="AD838" s="8">
        <f>IF(PPG!U758="", "", PPG!U758)</f>
        <v>0</v>
      </c>
      <c r="AE838" s="9">
        <f>IF(PPG!V758="", "", PPG!V758)</f>
        <v>0</v>
      </c>
      <c r="AF838" s="8">
        <f>IF(PPG!W758="", "", PPG!W758)</f>
        <v>0</v>
      </c>
      <c r="AG838" s="9">
        <f>IF(PPG!X758="", "", PPG!X758)</f>
        <v>0</v>
      </c>
      <c r="AH838" s="8">
        <f>IF(PPG!Y758="", "", PPG!Y758)</f>
        <v>0</v>
      </c>
      <c r="AI838" s="9">
        <f>IF(PPG!Z758="", "", PPG!Z758)</f>
        <v>0</v>
      </c>
      <c r="AJ838" s="30" t="str">
        <f>IF(D838&lt;&gt;"",D838*I838, "0.00")</f>
        <v>0.00</v>
      </c>
      <c r="AK838" s="7" t="str">
        <f>IF(D838&lt;&gt;"",D838, "0")</f>
        <v>0</v>
      </c>
      <c r="AL838" s="7" t="str">
        <f>IF(D838&lt;&gt;"",D838*K838, "0")</f>
        <v>0</v>
      </c>
    </row>
    <row r="839" spans="1:38">
      <c r="A839" s="7">
        <f>IF(OUT!C694="", "", OUT!C694)</f>
        <v>711</v>
      </c>
      <c r="B839" s="18">
        <f>IF(OUT!A694="", "", OUT!A694)</f>
        <v>70477</v>
      </c>
      <c r="C839" s="7" t="str">
        <f>IF(OUT!D694="", "", OUT!D694)</f>
        <v>DB</v>
      </c>
      <c r="D839" s="25"/>
      <c r="E839" s="7" t="str">
        <f>IF(OUT!E694="", "", OUT!E694)</f>
        <v>51 CELL</v>
      </c>
      <c r="F839" s="22" t="str">
        <f>IF(OUT!AE694="NEW", "✷", "")</f>
        <v/>
      </c>
      <c r="G839" t="str">
        <f>IF(OUT!B694="", "", OUT!B694)</f>
        <v>LANTANA BANDANA ROSE</v>
      </c>
      <c r="H839" s="19">
        <f>IF(AND($K$3=1,$K$4="N"),P839,IF(AND($K$3=2,$K$4="N"),R839,IF(AND($K$3=3,$K$4="N"),T839,IF(AND($K$3=4,$K$4="N"),V839,IF(AND($K$3=5,$K$4="N"),X839,IF(AND($K$3=1,$K$4="Y"),Z839,IF(AND($K$3=2,$K$4="Y"),AB839,IF(AND($K$3=3,$K$4="Y"),AD839,IF(AND($K$3=4,$K$4="Y"),AF839,IF(AND($K$3=5,$K$4="Y"),AH839,"FALSE"))))))))))</f>
        <v>0.745</v>
      </c>
      <c r="I839" s="20">
        <f>IF(AND($K$3=1,$K$4="N"),Q839,IF(AND($K$3=2,$K$4="N"),S839,IF(AND($K$3=3,$K$4="N"),U839,IF(AND($K$3=4,$K$4="N"),W839,IF(AND($K$3=5,$K$4="N"),Y839,IF(AND($K$3=1,$K$4="Y"),AA839,IF(AND($K$3=2,$K$4="Y"),AC839,IF(AND($K$3=3,$K$4="Y"),AE839,IF(AND($K$3=4,$K$4="Y"),AG839,IF(AND($K$3=5,$K$4="Y"),AI839,"FALSE"))))))))))</f>
        <v>37.25</v>
      </c>
      <c r="J839" s="34" t="str">
        <f>IF(OUT!F694="", "", OUT!F694)</f>
        <v>STRIP TRAY</v>
      </c>
      <c r="K839" s="7">
        <f>IF(OUT!P694="", "", OUT!P694)</f>
        <v>50</v>
      </c>
      <c r="L839" s="7" t="str">
        <f>IF(OUT!AE694="", "", OUT!AE694)</f>
        <v/>
      </c>
      <c r="M839" s="7" t="str">
        <f>IF(OUT!AG694="", "", OUT!AG694)</f>
        <v>PAT</v>
      </c>
      <c r="N839" s="7" t="str">
        <f>IF(OUT!AQ694="", "", OUT!AQ694)</f>
        <v/>
      </c>
      <c r="O839" s="7" t="str">
        <f>IF(OUT!BM694="", "", OUT!BM694)</f>
        <v>T3</v>
      </c>
      <c r="P839" s="8">
        <f>IF(OUT!N694="", "", OUT!N694)</f>
        <v>0.745</v>
      </c>
      <c r="Q839" s="9">
        <f>IF(OUT!O694="", "", OUT!O694)</f>
        <v>37.25</v>
      </c>
      <c r="R839" s="8">
        <f>IF(PPG!H694="", "", PPG!H694)</f>
        <v>0</v>
      </c>
      <c r="S839" s="9">
        <f>IF(PPG!I694="", "", PPG!I694)</f>
        <v>0</v>
      </c>
      <c r="T839" s="8">
        <f>IF(PPG!J694="", "", PPG!J694)</f>
        <v>0</v>
      </c>
      <c r="U839" s="9">
        <f>IF(PPG!K694="", "", PPG!K694)</f>
        <v>0</v>
      </c>
      <c r="V839" s="8">
        <f>IF(PPG!L694="", "", PPG!L694)</f>
        <v>0</v>
      </c>
      <c r="W839" s="9">
        <f>IF(PPG!M694="", "", PPG!M694)</f>
        <v>0</v>
      </c>
      <c r="X839" s="8">
        <f>IF(PPG!N694="", "", PPG!N694)</f>
        <v>0</v>
      </c>
      <c r="Y839" s="9">
        <f>IF(PPG!O694="", "", PPG!O694)</f>
        <v>0</v>
      </c>
      <c r="Z839" s="8">
        <f>IF(PPG!Q694="", "", PPG!Q694)</f>
        <v>0.745</v>
      </c>
      <c r="AA839" s="9">
        <f>IF(PPG!R694="", "", PPG!R694)</f>
        <v>37.25</v>
      </c>
      <c r="AB839" s="8">
        <f>IF(PPG!S694="", "", PPG!S694)</f>
        <v>0</v>
      </c>
      <c r="AC839" s="9">
        <f>IF(PPG!T694="", "", PPG!T694)</f>
        <v>0</v>
      </c>
      <c r="AD839" s="8">
        <f>IF(PPG!U694="", "", PPG!U694)</f>
        <v>0</v>
      </c>
      <c r="AE839" s="9">
        <f>IF(PPG!V694="", "", PPG!V694)</f>
        <v>0</v>
      </c>
      <c r="AF839" s="8">
        <f>IF(PPG!W694="", "", PPG!W694)</f>
        <v>0</v>
      </c>
      <c r="AG839" s="9">
        <f>IF(PPG!X694="", "", PPG!X694)</f>
        <v>0</v>
      </c>
      <c r="AH839" s="8">
        <f>IF(PPG!Y694="", "", PPG!Y694)</f>
        <v>0</v>
      </c>
      <c r="AI839" s="9">
        <f>IF(PPG!Z694="", "", PPG!Z694)</f>
        <v>0</v>
      </c>
      <c r="AJ839" s="30" t="str">
        <f>IF(D839&lt;&gt;"",D839*I839, "0.00")</f>
        <v>0.00</v>
      </c>
      <c r="AK839" s="7" t="str">
        <f>IF(D839&lt;&gt;"",D839, "0")</f>
        <v>0</v>
      </c>
      <c r="AL839" s="7" t="str">
        <f>IF(D839&lt;&gt;"",D839*K839, "0")</f>
        <v>0</v>
      </c>
    </row>
    <row r="840" spans="1:38">
      <c r="A840" s="7">
        <f>IF(OUT!C1278="", "", OUT!C1278)</f>
        <v>711</v>
      </c>
      <c r="B840" s="18">
        <f>IF(OUT!A1278="", "", OUT!A1278)</f>
        <v>88259</v>
      </c>
      <c r="C840" s="7" t="str">
        <f>IF(OUT!D1278="", "", OUT!D1278)</f>
        <v>DB</v>
      </c>
      <c r="D840" s="25"/>
      <c r="E840" s="7" t="str">
        <f>IF(OUT!E1278="", "", OUT!E1278)</f>
        <v>51 CELL</v>
      </c>
      <c r="F840" s="22" t="str">
        <f>IF(OUT!AE1278="NEW", "✷", "")</f>
        <v/>
      </c>
      <c r="G840" t="str">
        <f>IF(OUT!B1278="", "", OUT!B1278)</f>
        <v>LANTANA BANDANA YELLOW</v>
      </c>
      <c r="H840" s="19">
        <f>IF(AND($K$3=1,$K$4="N"),P840,IF(AND($K$3=2,$K$4="N"),R840,IF(AND($K$3=3,$K$4="N"),T840,IF(AND($K$3=4,$K$4="N"),V840,IF(AND($K$3=5,$K$4="N"),X840,IF(AND($K$3=1,$K$4="Y"),Z840,IF(AND($K$3=2,$K$4="Y"),AB840,IF(AND($K$3=3,$K$4="Y"),AD840,IF(AND($K$3=4,$K$4="Y"),AF840,IF(AND($K$3=5,$K$4="Y"),AH840,"FALSE"))))))))))</f>
        <v>0.745</v>
      </c>
      <c r="I840" s="20">
        <f>IF(AND($K$3=1,$K$4="N"),Q840,IF(AND($K$3=2,$K$4="N"),S840,IF(AND($K$3=3,$K$4="N"),U840,IF(AND($K$3=4,$K$4="N"),W840,IF(AND($K$3=5,$K$4="N"),Y840,IF(AND($K$3=1,$K$4="Y"),AA840,IF(AND($K$3=2,$K$4="Y"),AC840,IF(AND($K$3=3,$K$4="Y"),AE840,IF(AND($K$3=4,$K$4="Y"),AG840,IF(AND($K$3=5,$K$4="Y"),AI840,"FALSE"))))))))))</f>
        <v>37.25</v>
      </c>
      <c r="J840" s="34" t="str">
        <f>IF(OUT!F1278="", "", OUT!F1278)</f>
        <v>STRIP TRAY</v>
      </c>
      <c r="K840" s="7">
        <f>IF(OUT!P1278="", "", OUT!P1278)</f>
        <v>50</v>
      </c>
      <c r="L840" s="7" t="str">
        <f>IF(OUT!AE1278="", "", OUT!AE1278)</f>
        <v/>
      </c>
      <c r="M840" s="7" t="str">
        <f>IF(OUT!AG1278="", "", OUT!AG1278)</f>
        <v>PAT</v>
      </c>
      <c r="N840" s="7" t="str">
        <f>IF(OUT!AQ1278="", "", OUT!AQ1278)</f>
        <v/>
      </c>
      <c r="O840" s="7" t="str">
        <f>IF(OUT!BM1278="", "", OUT!BM1278)</f>
        <v>T3</v>
      </c>
      <c r="P840" s="8">
        <f>IF(OUT!N1278="", "", OUT!N1278)</f>
        <v>0.745</v>
      </c>
      <c r="Q840" s="9">
        <f>IF(OUT!O1278="", "", OUT!O1278)</f>
        <v>37.25</v>
      </c>
      <c r="R840" s="8">
        <f>IF(PPG!H1278="", "", PPG!H1278)</f>
        <v>0</v>
      </c>
      <c r="S840" s="9">
        <f>IF(PPG!I1278="", "", PPG!I1278)</f>
        <v>0</v>
      </c>
      <c r="T840" s="8">
        <f>IF(PPG!J1278="", "", PPG!J1278)</f>
        <v>0</v>
      </c>
      <c r="U840" s="9">
        <f>IF(PPG!K1278="", "", PPG!K1278)</f>
        <v>0</v>
      </c>
      <c r="V840" s="8">
        <f>IF(PPG!L1278="", "", PPG!L1278)</f>
        <v>0</v>
      </c>
      <c r="W840" s="9">
        <f>IF(PPG!M1278="", "", PPG!M1278)</f>
        <v>0</v>
      </c>
      <c r="X840" s="8">
        <f>IF(PPG!N1278="", "", PPG!N1278)</f>
        <v>0</v>
      </c>
      <c r="Y840" s="9">
        <f>IF(PPG!O1278="", "", PPG!O1278)</f>
        <v>0</v>
      </c>
      <c r="Z840" s="8">
        <f>IF(PPG!Q1278="", "", PPG!Q1278)</f>
        <v>0.745</v>
      </c>
      <c r="AA840" s="9">
        <f>IF(PPG!R1278="", "", PPG!R1278)</f>
        <v>37.25</v>
      </c>
      <c r="AB840" s="8">
        <f>IF(PPG!S1278="", "", PPG!S1278)</f>
        <v>0</v>
      </c>
      <c r="AC840" s="9">
        <f>IF(PPG!T1278="", "", PPG!T1278)</f>
        <v>0</v>
      </c>
      <c r="AD840" s="8">
        <f>IF(PPG!U1278="", "", PPG!U1278)</f>
        <v>0</v>
      </c>
      <c r="AE840" s="9">
        <f>IF(PPG!V1278="", "", PPG!V1278)</f>
        <v>0</v>
      </c>
      <c r="AF840" s="8">
        <f>IF(PPG!W1278="", "", PPG!W1278)</f>
        <v>0</v>
      </c>
      <c r="AG840" s="9">
        <f>IF(PPG!X1278="", "", PPG!X1278)</f>
        <v>0</v>
      </c>
      <c r="AH840" s="8">
        <f>IF(PPG!Y1278="", "", PPG!Y1278)</f>
        <v>0</v>
      </c>
      <c r="AI840" s="9">
        <f>IF(PPG!Z1278="", "", PPG!Z1278)</f>
        <v>0</v>
      </c>
      <c r="AJ840" s="30" t="str">
        <f>IF(D840&lt;&gt;"",D840*I840, "0.00")</f>
        <v>0.00</v>
      </c>
      <c r="AK840" s="7" t="str">
        <f>IF(D840&lt;&gt;"",D840, "0")</f>
        <v>0</v>
      </c>
      <c r="AL840" s="7" t="str">
        <f>IF(D840&lt;&gt;"",D840*K840, "0")</f>
        <v>0</v>
      </c>
    </row>
    <row r="841" spans="1:38">
      <c r="A841" s="7">
        <f>IF(OUT!C300="", "", OUT!C300)</f>
        <v>711</v>
      </c>
      <c r="B841" s="18">
        <f>IF(OUT!A300="", "", OUT!A300)</f>
        <v>41127</v>
      </c>
      <c r="C841" s="7" t="str">
        <f>IF(OUT!D300="", "", OUT!D300)</f>
        <v>DB</v>
      </c>
      <c r="D841" s="25"/>
      <c r="E841" s="7" t="str">
        <f>IF(OUT!E300="", "", OUT!E300)</f>
        <v>51 CELL</v>
      </c>
      <c r="F841" s="22" t="str">
        <f>IF(OUT!AE300="NEW", "✷", "")</f>
        <v/>
      </c>
      <c r="G841" t="str">
        <f>IF(OUT!B300="", "", OUT!B300)</f>
        <v>LANTANA BANDOLERO GUAVA (Red,Orange,Yellow)</v>
      </c>
      <c r="H841" s="19">
        <f>IF(AND($K$3=1,$K$4="N"),P841,IF(AND($K$3=2,$K$4="N"),R841,IF(AND($K$3=3,$K$4="N"),T841,IF(AND($K$3=4,$K$4="N"),V841,IF(AND($K$3=5,$K$4="N"),X841,IF(AND($K$3=1,$K$4="Y"),Z841,IF(AND($K$3=2,$K$4="Y"),AB841,IF(AND($K$3=3,$K$4="Y"),AD841,IF(AND($K$3=4,$K$4="Y"),AF841,IF(AND($K$3=5,$K$4="Y"),AH841,"FALSE"))))))))))</f>
        <v>0.745</v>
      </c>
      <c r="I841" s="20">
        <f>IF(AND($K$3=1,$K$4="N"),Q841,IF(AND($K$3=2,$K$4="N"),S841,IF(AND($K$3=3,$K$4="N"),U841,IF(AND($K$3=4,$K$4="N"),W841,IF(AND($K$3=5,$K$4="N"),Y841,IF(AND($K$3=1,$K$4="Y"),AA841,IF(AND($K$3=2,$K$4="Y"),AC841,IF(AND($K$3=3,$K$4="Y"),AE841,IF(AND($K$3=4,$K$4="Y"),AG841,IF(AND($K$3=5,$K$4="Y"),AI841,"FALSE"))))))))))</f>
        <v>37.25</v>
      </c>
      <c r="J841" s="34" t="str">
        <f>IF(OUT!F300="", "", OUT!F300)</f>
        <v>STRIP TRAY</v>
      </c>
      <c r="K841" s="7">
        <f>IF(OUT!P300="", "", OUT!P300)</f>
        <v>50</v>
      </c>
      <c r="L841" s="7" t="str">
        <f>IF(OUT!AE300="", "", OUT!AE300)</f>
        <v/>
      </c>
      <c r="M841" s="7" t="str">
        <f>IF(OUT!AG300="", "", OUT!AG300)</f>
        <v>PAT</v>
      </c>
      <c r="N841" s="7" t="str">
        <f>IF(OUT!AQ300="", "", OUT!AQ300)</f>
        <v/>
      </c>
      <c r="O841" s="7" t="str">
        <f>IF(OUT!BM300="", "", OUT!BM300)</f>
        <v>T3</v>
      </c>
      <c r="P841" s="8">
        <f>IF(OUT!N300="", "", OUT!N300)</f>
        <v>0.745</v>
      </c>
      <c r="Q841" s="9">
        <f>IF(OUT!O300="", "", OUT!O300)</f>
        <v>37.25</v>
      </c>
      <c r="R841" s="8">
        <f>IF(PPG!H300="", "", PPG!H300)</f>
        <v>0</v>
      </c>
      <c r="S841" s="9">
        <f>IF(PPG!I300="", "", PPG!I300)</f>
        <v>0</v>
      </c>
      <c r="T841" s="8">
        <f>IF(PPG!J300="", "", PPG!J300)</f>
        <v>0</v>
      </c>
      <c r="U841" s="9">
        <f>IF(PPG!K300="", "", PPG!K300)</f>
        <v>0</v>
      </c>
      <c r="V841" s="8">
        <f>IF(PPG!L300="", "", PPG!L300)</f>
        <v>0</v>
      </c>
      <c r="W841" s="9">
        <f>IF(PPG!M300="", "", PPG!M300)</f>
        <v>0</v>
      </c>
      <c r="X841" s="8">
        <f>IF(PPG!N300="", "", PPG!N300)</f>
        <v>0</v>
      </c>
      <c r="Y841" s="9">
        <f>IF(PPG!O300="", "", PPG!O300)</f>
        <v>0</v>
      </c>
      <c r="Z841" s="8">
        <f>IF(PPG!Q300="", "", PPG!Q300)</f>
        <v>0.745</v>
      </c>
      <c r="AA841" s="9">
        <f>IF(PPG!R300="", "", PPG!R300)</f>
        <v>37.25</v>
      </c>
      <c r="AB841" s="8">
        <f>IF(PPG!S300="", "", PPG!S300)</f>
        <v>0</v>
      </c>
      <c r="AC841" s="9">
        <f>IF(PPG!T300="", "", PPG!T300)</f>
        <v>0</v>
      </c>
      <c r="AD841" s="8">
        <f>IF(PPG!U300="", "", PPG!U300)</f>
        <v>0</v>
      </c>
      <c r="AE841" s="9">
        <f>IF(PPG!V300="", "", PPG!V300)</f>
        <v>0</v>
      </c>
      <c r="AF841" s="8">
        <f>IF(PPG!W300="", "", PPG!W300)</f>
        <v>0</v>
      </c>
      <c r="AG841" s="9">
        <f>IF(PPG!X300="", "", PPG!X300)</f>
        <v>0</v>
      </c>
      <c r="AH841" s="8">
        <f>IF(PPG!Y300="", "", PPG!Y300)</f>
        <v>0</v>
      </c>
      <c r="AI841" s="9">
        <f>IF(PPG!Z300="", "", PPG!Z300)</f>
        <v>0</v>
      </c>
      <c r="AJ841" s="30" t="str">
        <f>IF(D841&lt;&gt;"",D841*I841, "0.00")</f>
        <v>0.00</v>
      </c>
      <c r="AK841" s="7" t="str">
        <f>IF(D841&lt;&gt;"",D841, "0")</f>
        <v>0</v>
      </c>
      <c r="AL841" s="7" t="str">
        <f>IF(D841&lt;&gt;"",D841*K841, "0")</f>
        <v>0</v>
      </c>
    </row>
    <row r="842" spans="1:38">
      <c r="A842" s="7">
        <f>IF(OUT!C301="", "", OUT!C301)</f>
        <v>711</v>
      </c>
      <c r="B842" s="18">
        <f>IF(OUT!A301="", "", OUT!A301)</f>
        <v>41128</v>
      </c>
      <c r="C842" s="7" t="str">
        <f>IF(OUT!D301="", "", OUT!D301)</f>
        <v>DB</v>
      </c>
      <c r="D842" s="25"/>
      <c r="E842" s="7" t="str">
        <f>IF(OUT!E301="", "", OUT!E301)</f>
        <v>51 CELL</v>
      </c>
      <c r="F842" s="22" t="str">
        <f>IF(OUT!AE301="NEW", "✷", "")</f>
        <v/>
      </c>
      <c r="G842" t="str">
        <f>IF(OUT!B301="", "", OUT!B301)</f>
        <v>LANTANA BANDOLERO PINEAPPLE (Golden Yellow)</v>
      </c>
      <c r="H842" s="19">
        <f>IF(AND($K$3=1,$K$4="N"),P842,IF(AND($K$3=2,$K$4="N"),R842,IF(AND($K$3=3,$K$4="N"),T842,IF(AND($K$3=4,$K$4="N"),V842,IF(AND($K$3=5,$K$4="N"),X842,IF(AND($K$3=1,$K$4="Y"),Z842,IF(AND($K$3=2,$K$4="Y"),AB842,IF(AND($K$3=3,$K$4="Y"),AD842,IF(AND($K$3=4,$K$4="Y"),AF842,IF(AND($K$3=5,$K$4="Y"),AH842,"FALSE"))))))))))</f>
        <v>0.745</v>
      </c>
      <c r="I842" s="20">
        <f>IF(AND($K$3=1,$K$4="N"),Q842,IF(AND($K$3=2,$K$4="N"),S842,IF(AND($K$3=3,$K$4="N"),U842,IF(AND($K$3=4,$K$4="N"),W842,IF(AND($K$3=5,$K$4="N"),Y842,IF(AND($K$3=1,$K$4="Y"),AA842,IF(AND($K$3=2,$K$4="Y"),AC842,IF(AND($K$3=3,$K$4="Y"),AE842,IF(AND($K$3=4,$K$4="Y"),AG842,IF(AND($K$3=5,$K$4="Y"),AI842,"FALSE"))))))))))</f>
        <v>37.25</v>
      </c>
      <c r="J842" s="34" t="str">
        <f>IF(OUT!F301="", "", OUT!F301)</f>
        <v>STRIP TRAY</v>
      </c>
      <c r="K842" s="7">
        <f>IF(OUT!P301="", "", OUT!P301)</f>
        <v>50</v>
      </c>
      <c r="L842" s="7" t="str">
        <f>IF(OUT!AE301="", "", OUT!AE301)</f>
        <v/>
      </c>
      <c r="M842" s="7" t="str">
        <f>IF(OUT!AG301="", "", OUT!AG301)</f>
        <v>PAT</v>
      </c>
      <c r="N842" s="7" t="str">
        <f>IF(OUT!AQ301="", "", OUT!AQ301)</f>
        <v/>
      </c>
      <c r="O842" s="7" t="str">
        <f>IF(OUT!BM301="", "", OUT!BM301)</f>
        <v>T3</v>
      </c>
      <c r="P842" s="8">
        <f>IF(OUT!N301="", "", OUT!N301)</f>
        <v>0.745</v>
      </c>
      <c r="Q842" s="9">
        <f>IF(OUT!O301="", "", OUT!O301)</f>
        <v>37.25</v>
      </c>
      <c r="R842" s="8">
        <f>IF(PPG!H301="", "", PPG!H301)</f>
        <v>0</v>
      </c>
      <c r="S842" s="9">
        <f>IF(PPG!I301="", "", PPG!I301)</f>
        <v>0</v>
      </c>
      <c r="T842" s="8">
        <f>IF(PPG!J301="", "", PPG!J301)</f>
        <v>0</v>
      </c>
      <c r="U842" s="9">
        <f>IF(PPG!K301="", "", PPG!K301)</f>
        <v>0</v>
      </c>
      <c r="V842" s="8">
        <f>IF(PPG!L301="", "", PPG!L301)</f>
        <v>0</v>
      </c>
      <c r="W842" s="9">
        <f>IF(PPG!M301="", "", PPG!M301)</f>
        <v>0</v>
      </c>
      <c r="X842" s="8">
        <f>IF(PPG!N301="", "", PPG!N301)</f>
        <v>0</v>
      </c>
      <c r="Y842" s="9">
        <f>IF(PPG!O301="", "", PPG!O301)</f>
        <v>0</v>
      </c>
      <c r="Z842" s="8">
        <f>IF(PPG!Q301="", "", PPG!Q301)</f>
        <v>0.745</v>
      </c>
      <c r="AA842" s="9">
        <f>IF(PPG!R301="", "", PPG!R301)</f>
        <v>37.25</v>
      </c>
      <c r="AB842" s="8">
        <f>IF(PPG!S301="", "", PPG!S301)</f>
        <v>0</v>
      </c>
      <c r="AC842" s="9">
        <f>IF(PPG!T301="", "", PPG!T301)</f>
        <v>0</v>
      </c>
      <c r="AD842" s="8">
        <f>IF(PPG!U301="", "", PPG!U301)</f>
        <v>0</v>
      </c>
      <c r="AE842" s="9">
        <f>IF(PPG!V301="", "", PPG!V301)</f>
        <v>0</v>
      </c>
      <c r="AF842" s="8">
        <f>IF(PPG!W301="", "", PPG!W301)</f>
        <v>0</v>
      </c>
      <c r="AG842" s="9">
        <f>IF(PPG!X301="", "", PPG!X301)</f>
        <v>0</v>
      </c>
      <c r="AH842" s="8">
        <f>IF(PPG!Y301="", "", PPG!Y301)</f>
        <v>0</v>
      </c>
      <c r="AI842" s="9">
        <f>IF(PPG!Z301="", "", PPG!Z301)</f>
        <v>0</v>
      </c>
      <c r="AJ842" s="30" t="str">
        <f>IF(D842&lt;&gt;"",D842*I842, "0.00")</f>
        <v>0.00</v>
      </c>
      <c r="AK842" s="7" t="str">
        <f>IF(D842&lt;&gt;"",D842, "0")</f>
        <v>0</v>
      </c>
      <c r="AL842" s="7" t="str">
        <f>IF(D842&lt;&gt;"",D842*K842, "0")</f>
        <v>0</v>
      </c>
    </row>
    <row r="843" spans="1:38">
      <c r="A843" s="7">
        <f>IF(OUT!C299="", "", OUT!C299)</f>
        <v>711</v>
      </c>
      <c r="B843" s="18">
        <f>IF(OUT!A299="", "", OUT!A299)</f>
        <v>41124</v>
      </c>
      <c r="C843" s="7" t="str">
        <f>IF(OUT!D299="", "", OUT!D299)</f>
        <v>DB</v>
      </c>
      <c r="D843" s="25"/>
      <c r="E843" s="7" t="str">
        <f>IF(OUT!E299="", "", OUT!E299)</f>
        <v>51 CELL</v>
      </c>
      <c r="F843" s="22" t="str">
        <f>IF(OUT!AE299="NEW", "✷", "")</f>
        <v/>
      </c>
      <c r="G843" t="str">
        <f>IF(OUT!B299="", "", OUT!B299)</f>
        <v>LANTANA BANDOLERO PINK</v>
      </c>
      <c r="H843" s="19">
        <f>IF(AND($K$3=1,$K$4="N"),P843,IF(AND($K$3=2,$K$4="N"),R843,IF(AND($K$3=3,$K$4="N"),T843,IF(AND($K$3=4,$K$4="N"),V843,IF(AND($K$3=5,$K$4="N"),X843,IF(AND($K$3=1,$K$4="Y"),Z843,IF(AND($K$3=2,$K$4="Y"),AB843,IF(AND($K$3=3,$K$4="Y"),AD843,IF(AND($K$3=4,$K$4="Y"),AF843,IF(AND($K$3=5,$K$4="Y"),AH843,"FALSE"))))))))))</f>
        <v>0.745</v>
      </c>
      <c r="I843" s="20">
        <f>IF(AND($K$3=1,$K$4="N"),Q843,IF(AND($K$3=2,$K$4="N"),S843,IF(AND($K$3=3,$K$4="N"),U843,IF(AND($K$3=4,$K$4="N"),W843,IF(AND($K$3=5,$K$4="N"),Y843,IF(AND($K$3=1,$K$4="Y"),AA843,IF(AND($K$3=2,$K$4="Y"),AC843,IF(AND($K$3=3,$K$4="Y"),AE843,IF(AND($K$3=4,$K$4="Y"),AG843,IF(AND($K$3=5,$K$4="Y"),AI843,"FALSE"))))))))))</f>
        <v>37.25</v>
      </c>
      <c r="J843" s="34" t="str">
        <f>IF(OUT!F299="", "", OUT!F299)</f>
        <v>STRIP TRAY</v>
      </c>
      <c r="K843" s="7">
        <f>IF(OUT!P299="", "", OUT!P299)</f>
        <v>50</v>
      </c>
      <c r="L843" s="7" t="str">
        <f>IF(OUT!AE299="", "", OUT!AE299)</f>
        <v/>
      </c>
      <c r="M843" s="7" t="str">
        <f>IF(OUT!AG299="", "", OUT!AG299)</f>
        <v>PAT</v>
      </c>
      <c r="N843" s="7" t="str">
        <f>IF(OUT!AQ299="", "", OUT!AQ299)</f>
        <v/>
      </c>
      <c r="O843" s="7" t="str">
        <f>IF(OUT!BM299="", "", OUT!BM299)</f>
        <v>T3</v>
      </c>
      <c r="P843" s="8">
        <f>IF(OUT!N299="", "", OUT!N299)</f>
        <v>0.745</v>
      </c>
      <c r="Q843" s="9">
        <f>IF(OUT!O299="", "", OUT!O299)</f>
        <v>37.25</v>
      </c>
      <c r="R843" s="8">
        <f>IF(PPG!H299="", "", PPG!H299)</f>
        <v>0</v>
      </c>
      <c r="S843" s="9">
        <f>IF(PPG!I299="", "", PPG!I299)</f>
        <v>0</v>
      </c>
      <c r="T843" s="8">
        <f>IF(PPG!J299="", "", PPG!J299)</f>
        <v>0</v>
      </c>
      <c r="U843" s="9">
        <f>IF(PPG!K299="", "", PPG!K299)</f>
        <v>0</v>
      </c>
      <c r="V843" s="8">
        <f>IF(PPG!L299="", "", PPG!L299)</f>
        <v>0</v>
      </c>
      <c r="W843" s="9">
        <f>IF(PPG!M299="", "", PPG!M299)</f>
        <v>0</v>
      </c>
      <c r="X843" s="8">
        <f>IF(PPG!N299="", "", PPG!N299)</f>
        <v>0</v>
      </c>
      <c r="Y843" s="9">
        <f>IF(PPG!O299="", "", PPG!O299)</f>
        <v>0</v>
      </c>
      <c r="Z843" s="8">
        <f>IF(PPG!Q299="", "", PPG!Q299)</f>
        <v>0.745</v>
      </c>
      <c r="AA843" s="9">
        <f>IF(PPG!R299="", "", PPG!R299)</f>
        <v>37.25</v>
      </c>
      <c r="AB843" s="8">
        <f>IF(PPG!S299="", "", PPG!S299)</f>
        <v>0</v>
      </c>
      <c r="AC843" s="9">
        <f>IF(PPG!T299="", "", PPG!T299)</f>
        <v>0</v>
      </c>
      <c r="AD843" s="8">
        <f>IF(PPG!U299="", "", PPG!U299)</f>
        <v>0</v>
      </c>
      <c r="AE843" s="9">
        <f>IF(PPG!V299="", "", PPG!V299)</f>
        <v>0</v>
      </c>
      <c r="AF843" s="8">
        <f>IF(PPG!W299="", "", PPG!W299)</f>
        <v>0</v>
      </c>
      <c r="AG843" s="9">
        <f>IF(PPG!X299="", "", PPG!X299)</f>
        <v>0</v>
      </c>
      <c r="AH843" s="8">
        <f>IF(PPG!Y299="", "", PPG!Y299)</f>
        <v>0</v>
      </c>
      <c r="AI843" s="9">
        <f>IF(PPG!Z299="", "", PPG!Z299)</f>
        <v>0</v>
      </c>
      <c r="AJ843" s="30" t="str">
        <f>IF(D843&lt;&gt;"",D843*I843, "0.00")</f>
        <v>0.00</v>
      </c>
      <c r="AK843" s="7" t="str">
        <f>IF(D843&lt;&gt;"",D843, "0")</f>
        <v>0</v>
      </c>
      <c r="AL843" s="7" t="str">
        <f>IF(D843&lt;&gt;"",D843*K843, "0")</f>
        <v>0</v>
      </c>
    </row>
    <row r="844" spans="1:38">
      <c r="A844" s="7">
        <f>IF(OUT!C302="", "", OUT!C302)</f>
        <v>711</v>
      </c>
      <c r="B844" s="18">
        <f>IF(OUT!A302="", "", OUT!A302)</f>
        <v>41129</v>
      </c>
      <c r="C844" s="7" t="str">
        <f>IF(OUT!D302="", "", OUT!D302)</f>
        <v>DB</v>
      </c>
      <c r="D844" s="25"/>
      <c r="E844" s="7" t="str">
        <f>IF(OUT!E302="", "", OUT!E302)</f>
        <v>51 CELL</v>
      </c>
      <c r="F844" s="22" t="str">
        <f>IF(OUT!AE302="NEW", "✷", "")</f>
        <v/>
      </c>
      <c r="G844" t="str">
        <f>IF(OUT!B302="", "", OUT!B302)</f>
        <v>LANTANA BANDOLERO RED (Red/Orange)</v>
      </c>
      <c r="H844" s="19">
        <f>IF(AND($K$3=1,$K$4="N"),P844,IF(AND($K$3=2,$K$4="N"),R844,IF(AND($K$3=3,$K$4="N"),T844,IF(AND($K$3=4,$K$4="N"),V844,IF(AND($K$3=5,$K$4="N"),X844,IF(AND($K$3=1,$K$4="Y"),Z844,IF(AND($K$3=2,$K$4="Y"),AB844,IF(AND($K$3=3,$K$4="Y"),AD844,IF(AND($K$3=4,$K$4="Y"),AF844,IF(AND($K$3=5,$K$4="Y"),AH844,"FALSE"))))))))))</f>
        <v>0.745</v>
      </c>
      <c r="I844" s="20">
        <f>IF(AND($K$3=1,$K$4="N"),Q844,IF(AND($K$3=2,$K$4="N"),S844,IF(AND($K$3=3,$K$4="N"),U844,IF(AND($K$3=4,$K$4="N"),W844,IF(AND($K$3=5,$K$4="N"),Y844,IF(AND($K$3=1,$K$4="Y"),AA844,IF(AND($K$3=2,$K$4="Y"),AC844,IF(AND($K$3=3,$K$4="Y"),AE844,IF(AND($K$3=4,$K$4="Y"),AG844,IF(AND($K$3=5,$K$4="Y"),AI844,"FALSE"))))))))))</f>
        <v>37.25</v>
      </c>
      <c r="J844" s="34" t="str">
        <f>IF(OUT!F302="", "", OUT!F302)</f>
        <v>STRIP TRAY</v>
      </c>
      <c r="K844" s="7">
        <f>IF(OUT!P302="", "", OUT!P302)</f>
        <v>50</v>
      </c>
      <c r="L844" s="7" t="str">
        <f>IF(OUT!AE302="", "", OUT!AE302)</f>
        <v/>
      </c>
      <c r="M844" s="7" t="str">
        <f>IF(OUT!AG302="", "", OUT!AG302)</f>
        <v>PAT</v>
      </c>
      <c r="N844" s="7" t="str">
        <f>IF(OUT!AQ302="", "", OUT!AQ302)</f>
        <v/>
      </c>
      <c r="O844" s="7" t="str">
        <f>IF(OUT!BM302="", "", OUT!BM302)</f>
        <v>T3</v>
      </c>
      <c r="P844" s="8">
        <f>IF(OUT!N302="", "", OUT!N302)</f>
        <v>0.745</v>
      </c>
      <c r="Q844" s="9">
        <f>IF(OUT!O302="", "", OUT!O302)</f>
        <v>37.25</v>
      </c>
      <c r="R844" s="8">
        <f>IF(PPG!H302="", "", PPG!H302)</f>
        <v>0</v>
      </c>
      <c r="S844" s="9">
        <f>IF(PPG!I302="", "", PPG!I302)</f>
        <v>0</v>
      </c>
      <c r="T844" s="8">
        <f>IF(PPG!J302="", "", PPG!J302)</f>
        <v>0</v>
      </c>
      <c r="U844" s="9">
        <f>IF(PPG!K302="", "", PPG!K302)</f>
        <v>0</v>
      </c>
      <c r="V844" s="8">
        <f>IF(PPG!L302="", "", PPG!L302)</f>
        <v>0</v>
      </c>
      <c r="W844" s="9">
        <f>IF(PPG!M302="", "", PPG!M302)</f>
        <v>0</v>
      </c>
      <c r="X844" s="8">
        <f>IF(PPG!N302="", "", PPG!N302)</f>
        <v>0</v>
      </c>
      <c r="Y844" s="9">
        <f>IF(PPG!O302="", "", PPG!O302)</f>
        <v>0</v>
      </c>
      <c r="Z844" s="8">
        <f>IF(PPG!Q302="", "", PPG!Q302)</f>
        <v>0.745</v>
      </c>
      <c r="AA844" s="9">
        <f>IF(PPG!R302="", "", PPG!R302)</f>
        <v>37.25</v>
      </c>
      <c r="AB844" s="8">
        <f>IF(PPG!S302="", "", PPG!S302)</f>
        <v>0</v>
      </c>
      <c r="AC844" s="9">
        <f>IF(PPG!T302="", "", PPG!T302)</f>
        <v>0</v>
      </c>
      <c r="AD844" s="8">
        <f>IF(PPG!U302="", "", PPG!U302)</f>
        <v>0</v>
      </c>
      <c r="AE844" s="9">
        <f>IF(PPG!V302="", "", PPG!V302)</f>
        <v>0</v>
      </c>
      <c r="AF844" s="8">
        <f>IF(PPG!W302="", "", PPG!W302)</f>
        <v>0</v>
      </c>
      <c r="AG844" s="9">
        <f>IF(PPG!X302="", "", PPG!X302)</f>
        <v>0</v>
      </c>
      <c r="AH844" s="8">
        <f>IF(PPG!Y302="", "", PPG!Y302)</f>
        <v>0</v>
      </c>
      <c r="AI844" s="9">
        <f>IF(PPG!Z302="", "", PPG!Z302)</f>
        <v>0</v>
      </c>
      <c r="AJ844" s="30" t="str">
        <f>IF(D844&lt;&gt;"",D844*I844, "0.00")</f>
        <v>0.00</v>
      </c>
      <c r="AK844" s="7" t="str">
        <f>IF(D844&lt;&gt;"",D844, "0")</f>
        <v>0</v>
      </c>
      <c r="AL844" s="7" t="str">
        <f>IF(D844&lt;&gt;"",D844*K844, "0")</f>
        <v>0</v>
      </c>
    </row>
    <row r="845" spans="1:38">
      <c r="A845" s="7">
        <f>IF(OUT!C1686="", "", OUT!C1686)</f>
        <v>711</v>
      </c>
      <c r="B845" s="18">
        <f>IF(OUT!A1686="", "", OUT!A1686)</f>
        <v>96419</v>
      </c>
      <c r="C845" s="7" t="str">
        <f>IF(OUT!D1686="", "", OUT!D1686)</f>
        <v>DB</v>
      </c>
      <c r="D845" s="25"/>
      <c r="E845" s="7" t="str">
        <f>IF(OUT!E1686="", "", OUT!E1686)</f>
        <v>51 CELL</v>
      </c>
      <c r="F845" s="22" t="str">
        <f>IF(OUT!AE1686="NEW", "✷", "")</f>
        <v>✷</v>
      </c>
      <c r="G845" t="str">
        <f>IF(OUT!B1686="", "", OUT!B1686)</f>
        <v>LANTANA BANDOLISTA COCONUT</v>
      </c>
      <c r="H845" s="19">
        <f>IF(AND($K$3=1,$K$4="N"),P845,IF(AND($K$3=2,$K$4="N"),R845,IF(AND($K$3=3,$K$4="N"),T845,IF(AND($K$3=4,$K$4="N"),V845,IF(AND($K$3=5,$K$4="N"),X845,IF(AND($K$3=1,$K$4="Y"),Z845,IF(AND($K$3=2,$K$4="Y"),AB845,IF(AND($K$3=3,$K$4="Y"),AD845,IF(AND($K$3=4,$K$4="Y"),AF845,IF(AND($K$3=5,$K$4="Y"),AH845,"FALSE"))))))))))</f>
        <v>0.745</v>
      </c>
      <c r="I845" s="20">
        <f>IF(AND($K$3=1,$K$4="N"),Q845,IF(AND($K$3=2,$K$4="N"),S845,IF(AND($K$3=3,$K$4="N"),U845,IF(AND($K$3=4,$K$4="N"),W845,IF(AND($K$3=5,$K$4="N"),Y845,IF(AND($K$3=1,$K$4="Y"),AA845,IF(AND($K$3=2,$K$4="Y"),AC845,IF(AND($K$3=3,$K$4="Y"),AE845,IF(AND($K$3=4,$K$4="Y"),AG845,IF(AND($K$3=5,$K$4="Y"),AI845,"FALSE"))))))))))</f>
        <v>37.25</v>
      </c>
      <c r="J845" s="34" t="str">
        <f>IF(OUT!F1686="", "", OUT!F1686)</f>
        <v>STRIP TRAY</v>
      </c>
      <c r="K845" s="7">
        <f>IF(OUT!P1686="", "", OUT!P1686)</f>
        <v>50</v>
      </c>
      <c r="L845" s="7" t="str">
        <f>IF(OUT!AE1686="", "", OUT!AE1686)</f>
        <v>NEW</v>
      </c>
      <c r="M845" s="7" t="str">
        <f>IF(OUT!AG1686="", "", OUT!AG1686)</f>
        <v>PAT</v>
      </c>
      <c r="N845" s="7" t="str">
        <f>IF(OUT!AQ1686="", "", OUT!AQ1686)</f>
        <v/>
      </c>
      <c r="O845" s="7" t="str">
        <f>IF(OUT!BM1686="", "", OUT!BM1686)</f>
        <v>T3</v>
      </c>
      <c r="P845" s="8">
        <f>IF(OUT!N1686="", "", OUT!N1686)</f>
        <v>0.745</v>
      </c>
      <c r="Q845" s="9">
        <f>IF(OUT!O1686="", "", OUT!O1686)</f>
        <v>37.25</v>
      </c>
      <c r="R845" s="8">
        <f>IF(PPG!H1686="", "", PPG!H1686)</f>
        <v>0</v>
      </c>
      <c r="S845" s="9">
        <f>IF(PPG!I1686="", "", PPG!I1686)</f>
        <v>0</v>
      </c>
      <c r="T845" s="8">
        <f>IF(PPG!J1686="", "", PPG!J1686)</f>
        <v>0</v>
      </c>
      <c r="U845" s="9">
        <f>IF(PPG!K1686="", "", PPG!K1686)</f>
        <v>0</v>
      </c>
      <c r="V845" s="8">
        <f>IF(PPG!L1686="", "", PPG!L1686)</f>
        <v>0</v>
      </c>
      <c r="W845" s="9">
        <f>IF(PPG!M1686="", "", PPG!M1686)</f>
        <v>0</v>
      </c>
      <c r="X845" s="8">
        <f>IF(PPG!N1686="", "", PPG!N1686)</f>
        <v>0</v>
      </c>
      <c r="Y845" s="9">
        <f>IF(PPG!O1686="", "", PPG!O1686)</f>
        <v>0</v>
      </c>
      <c r="Z845" s="8">
        <f>IF(PPG!Q1686="", "", PPG!Q1686)</f>
        <v>0.745</v>
      </c>
      <c r="AA845" s="9">
        <f>IF(PPG!R1686="", "", PPG!R1686)</f>
        <v>37.25</v>
      </c>
      <c r="AB845" s="8">
        <f>IF(PPG!S1686="", "", PPG!S1686)</f>
        <v>0</v>
      </c>
      <c r="AC845" s="9">
        <f>IF(PPG!T1686="", "", PPG!T1686)</f>
        <v>0</v>
      </c>
      <c r="AD845" s="8">
        <f>IF(PPG!U1686="", "", PPG!U1686)</f>
        <v>0</v>
      </c>
      <c r="AE845" s="9">
        <f>IF(PPG!V1686="", "", PPG!V1686)</f>
        <v>0</v>
      </c>
      <c r="AF845" s="8">
        <f>IF(PPG!W1686="", "", PPG!W1686)</f>
        <v>0</v>
      </c>
      <c r="AG845" s="9">
        <f>IF(PPG!X1686="", "", PPG!X1686)</f>
        <v>0</v>
      </c>
      <c r="AH845" s="8">
        <f>IF(PPG!Y1686="", "", PPG!Y1686)</f>
        <v>0</v>
      </c>
      <c r="AI845" s="9">
        <f>IF(PPG!Z1686="", "", PPG!Z1686)</f>
        <v>0</v>
      </c>
      <c r="AJ845" s="30" t="str">
        <f>IF(D845&lt;&gt;"",D845*I845, "0.00")</f>
        <v>0.00</v>
      </c>
      <c r="AK845" s="7" t="str">
        <f>IF(D845&lt;&gt;"",D845, "0")</f>
        <v>0</v>
      </c>
      <c r="AL845" s="7" t="str">
        <f>IF(D845&lt;&gt;"",D845*K845, "0")</f>
        <v>0</v>
      </c>
    </row>
    <row r="846" spans="1:38">
      <c r="A846" s="7">
        <f>IF(OUT!C1687="", "", OUT!C1687)</f>
        <v>711</v>
      </c>
      <c r="B846" s="18">
        <f>IF(OUT!A1687="", "", OUT!A1687)</f>
        <v>96420</v>
      </c>
      <c r="C846" s="7" t="str">
        <f>IF(OUT!D1687="", "", OUT!D1687)</f>
        <v>DB</v>
      </c>
      <c r="D846" s="25"/>
      <c r="E846" s="7" t="str">
        <f>IF(OUT!E1687="", "", OUT!E1687)</f>
        <v>51 CELL</v>
      </c>
      <c r="F846" s="22" t="str">
        <f>IF(OUT!AE1687="NEW", "✷", "")</f>
        <v>✷</v>
      </c>
      <c r="G846" t="str">
        <f>IF(OUT!B1687="", "", OUT!B1687)</f>
        <v>LANTANA BANDOLISTA MANGO</v>
      </c>
      <c r="H846" s="19">
        <f>IF(AND($K$3=1,$K$4="N"),P846,IF(AND($K$3=2,$K$4="N"),R846,IF(AND($K$3=3,$K$4="N"),T846,IF(AND($K$3=4,$K$4="N"),V846,IF(AND($K$3=5,$K$4="N"),X846,IF(AND($K$3=1,$K$4="Y"),Z846,IF(AND($K$3=2,$K$4="Y"),AB846,IF(AND($K$3=3,$K$4="Y"),AD846,IF(AND($K$3=4,$K$4="Y"),AF846,IF(AND($K$3=5,$K$4="Y"),AH846,"FALSE"))))))))))</f>
        <v>0.745</v>
      </c>
      <c r="I846" s="20">
        <f>IF(AND($K$3=1,$K$4="N"),Q846,IF(AND($K$3=2,$K$4="N"),S846,IF(AND($K$3=3,$K$4="N"),U846,IF(AND($K$3=4,$K$4="N"),W846,IF(AND($K$3=5,$K$4="N"),Y846,IF(AND($K$3=1,$K$4="Y"),AA846,IF(AND($K$3=2,$K$4="Y"),AC846,IF(AND($K$3=3,$K$4="Y"),AE846,IF(AND($K$3=4,$K$4="Y"),AG846,IF(AND($K$3=5,$K$4="Y"),AI846,"FALSE"))))))))))</f>
        <v>37.25</v>
      </c>
      <c r="J846" s="34" t="str">
        <f>IF(OUT!F1687="", "", OUT!F1687)</f>
        <v>STRIP TRAY</v>
      </c>
      <c r="K846" s="7">
        <f>IF(OUT!P1687="", "", OUT!P1687)</f>
        <v>50</v>
      </c>
      <c r="L846" s="7" t="str">
        <f>IF(OUT!AE1687="", "", OUT!AE1687)</f>
        <v>NEW</v>
      </c>
      <c r="M846" s="7" t="str">
        <f>IF(OUT!AG1687="", "", OUT!AG1687)</f>
        <v>PAT</v>
      </c>
      <c r="N846" s="7" t="str">
        <f>IF(OUT!AQ1687="", "", OUT!AQ1687)</f>
        <v/>
      </c>
      <c r="O846" s="7" t="str">
        <f>IF(OUT!BM1687="", "", OUT!BM1687)</f>
        <v>T3</v>
      </c>
      <c r="P846" s="8">
        <f>IF(OUT!N1687="", "", OUT!N1687)</f>
        <v>0.745</v>
      </c>
      <c r="Q846" s="9">
        <f>IF(OUT!O1687="", "", OUT!O1687)</f>
        <v>37.25</v>
      </c>
      <c r="R846" s="8">
        <f>IF(PPG!H1687="", "", PPG!H1687)</f>
        <v>0</v>
      </c>
      <c r="S846" s="9">
        <f>IF(PPG!I1687="", "", PPG!I1687)</f>
        <v>0</v>
      </c>
      <c r="T846" s="8">
        <f>IF(PPG!J1687="", "", PPG!J1687)</f>
        <v>0</v>
      </c>
      <c r="U846" s="9">
        <f>IF(PPG!K1687="", "", PPG!K1687)</f>
        <v>0</v>
      </c>
      <c r="V846" s="8">
        <f>IF(PPG!L1687="", "", PPG!L1687)</f>
        <v>0</v>
      </c>
      <c r="W846" s="9">
        <f>IF(PPG!M1687="", "", PPG!M1687)</f>
        <v>0</v>
      </c>
      <c r="X846" s="8">
        <f>IF(PPG!N1687="", "", PPG!N1687)</f>
        <v>0</v>
      </c>
      <c r="Y846" s="9">
        <f>IF(PPG!O1687="", "", PPG!O1687)</f>
        <v>0</v>
      </c>
      <c r="Z846" s="8">
        <f>IF(PPG!Q1687="", "", PPG!Q1687)</f>
        <v>0.745</v>
      </c>
      <c r="AA846" s="9">
        <f>IF(PPG!R1687="", "", PPG!R1687)</f>
        <v>37.25</v>
      </c>
      <c r="AB846" s="8">
        <f>IF(PPG!S1687="", "", PPG!S1687)</f>
        <v>0</v>
      </c>
      <c r="AC846" s="9">
        <f>IF(PPG!T1687="", "", PPG!T1687)</f>
        <v>0</v>
      </c>
      <c r="AD846" s="8">
        <f>IF(PPG!U1687="", "", PPG!U1687)</f>
        <v>0</v>
      </c>
      <c r="AE846" s="9">
        <f>IF(PPG!V1687="", "", PPG!V1687)</f>
        <v>0</v>
      </c>
      <c r="AF846" s="8">
        <f>IF(PPG!W1687="", "", PPG!W1687)</f>
        <v>0</v>
      </c>
      <c r="AG846" s="9">
        <f>IF(PPG!X1687="", "", PPG!X1687)</f>
        <v>0</v>
      </c>
      <c r="AH846" s="8">
        <f>IF(PPG!Y1687="", "", PPG!Y1687)</f>
        <v>0</v>
      </c>
      <c r="AI846" s="9">
        <f>IF(PPG!Z1687="", "", PPG!Z1687)</f>
        <v>0</v>
      </c>
      <c r="AJ846" s="30" t="str">
        <f>IF(D846&lt;&gt;"",D846*I846, "0.00")</f>
        <v>0.00</v>
      </c>
      <c r="AK846" s="7" t="str">
        <f>IF(D846&lt;&gt;"",D846, "0")</f>
        <v>0</v>
      </c>
      <c r="AL846" s="7" t="str">
        <f>IF(D846&lt;&gt;"",D846*K846, "0")</f>
        <v>0</v>
      </c>
    </row>
    <row r="847" spans="1:38">
      <c r="A847" s="7">
        <f>IF(OUT!C1688="", "", OUT!C1688)</f>
        <v>711</v>
      </c>
      <c r="B847" s="18">
        <f>IF(OUT!A1688="", "", OUT!A1688)</f>
        <v>96421</v>
      </c>
      <c r="C847" s="7" t="str">
        <f>IF(OUT!D1688="", "", OUT!D1688)</f>
        <v>DB</v>
      </c>
      <c r="D847" s="25"/>
      <c r="E847" s="7" t="str">
        <f>IF(OUT!E1688="", "", OUT!E1688)</f>
        <v>51 CELL</v>
      </c>
      <c r="F847" s="22" t="str">
        <f>IF(OUT!AE1688="NEW", "✷", "")</f>
        <v>✷</v>
      </c>
      <c r="G847" t="str">
        <f>IF(OUT!B1688="", "", OUT!B1688)</f>
        <v>LANTANA BANDOLISTA PINEAPPLE</v>
      </c>
      <c r="H847" s="19">
        <f>IF(AND($K$3=1,$K$4="N"),P847,IF(AND($K$3=2,$K$4="N"),R847,IF(AND($K$3=3,$K$4="N"),T847,IF(AND($K$3=4,$K$4="N"),V847,IF(AND($K$3=5,$K$4="N"),X847,IF(AND($K$3=1,$K$4="Y"),Z847,IF(AND($K$3=2,$K$4="Y"),AB847,IF(AND($K$3=3,$K$4="Y"),AD847,IF(AND($K$3=4,$K$4="Y"),AF847,IF(AND($K$3=5,$K$4="Y"),AH847,"FALSE"))))))))))</f>
        <v>0.745</v>
      </c>
      <c r="I847" s="20">
        <f>IF(AND($K$3=1,$K$4="N"),Q847,IF(AND($K$3=2,$K$4="N"),S847,IF(AND($K$3=3,$K$4="N"),U847,IF(AND($K$3=4,$K$4="N"),W847,IF(AND($K$3=5,$K$4="N"),Y847,IF(AND($K$3=1,$K$4="Y"),AA847,IF(AND($K$3=2,$K$4="Y"),AC847,IF(AND($K$3=3,$K$4="Y"),AE847,IF(AND($K$3=4,$K$4="Y"),AG847,IF(AND($K$3=5,$K$4="Y"),AI847,"FALSE"))))))))))</f>
        <v>37.25</v>
      </c>
      <c r="J847" s="34" t="str">
        <f>IF(OUT!F1688="", "", OUT!F1688)</f>
        <v>STRIP TRAY</v>
      </c>
      <c r="K847" s="7">
        <f>IF(OUT!P1688="", "", OUT!P1688)</f>
        <v>50</v>
      </c>
      <c r="L847" s="7" t="str">
        <f>IF(OUT!AE1688="", "", OUT!AE1688)</f>
        <v>NEW</v>
      </c>
      <c r="M847" s="7" t="str">
        <f>IF(OUT!AG1688="", "", OUT!AG1688)</f>
        <v>PAT</v>
      </c>
      <c r="N847" s="7" t="str">
        <f>IF(OUT!AQ1688="", "", OUT!AQ1688)</f>
        <v/>
      </c>
      <c r="O847" s="7" t="str">
        <f>IF(OUT!BM1688="", "", OUT!BM1688)</f>
        <v>T3</v>
      </c>
      <c r="P847" s="8">
        <f>IF(OUT!N1688="", "", OUT!N1688)</f>
        <v>0.745</v>
      </c>
      <c r="Q847" s="9">
        <f>IF(OUT!O1688="", "", OUT!O1688)</f>
        <v>37.25</v>
      </c>
      <c r="R847" s="8">
        <f>IF(PPG!H1688="", "", PPG!H1688)</f>
        <v>0</v>
      </c>
      <c r="S847" s="9">
        <f>IF(PPG!I1688="", "", PPG!I1688)</f>
        <v>0</v>
      </c>
      <c r="T847" s="8">
        <f>IF(PPG!J1688="", "", PPG!J1688)</f>
        <v>0</v>
      </c>
      <c r="U847" s="9">
        <f>IF(PPG!K1688="", "", PPG!K1688)</f>
        <v>0</v>
      </c>
      <c r="V847" s="8">
        <f>IF(PPG!L1688="", "", PPG!L1688)</f>
        <v>0</v>
      </c>
      <c r="W847" s="9">
        <f>IF(PPG!M1688="", "", PPG!M1688)</f>
        <v>0</v>
      </c>
      <c r="X847" s="8">
        <f>IF(PPG!N1688="", "", PPG!N1688)</f>
        <v>0</v>
      </c>
      <c r="Y847" s="9">
        <f>IF(PPG!O1688="", "", PPG!O1688)</f>
        <v>0</v>
      </c>
      <c r="Z847" s="8">
        <f>IF(PPG!Q1688="", "", PPG!Q1688)</f>
        <v>0.745</v>
      </c>
      <c r="AA847" s="9">
        <f>IF(PPG!R1688="", "", PPG!R1688)</f>
        <v>37.25</v>
      </c>
      <c r="AB847" s="8">
        <f>IF(PPG!S1688="", "", PPG!S1688)</f>
        <v>0</v>
      </c>
      <c r="AC847" s="9">
        <f>IF(PPG!T1688="", "", PPG!T1688)</f>
        <v>0</v>
      </c>
      <c r="AD847" s="8">
        <f>IF(PPG!U1688="", "", PPG!U1688)</f>
        <v>0</v>
      </c>
      <c r="AE847" s="9">
        <f>IF(PPG!V1688="", "", PPG!V1688)</f>
        <v>0</v>
      </c>
      <c r="AF847" s="8">
        <f>IF(PPG!W1688="", "", PPG!W1688)</f>
        <v>0</v>
      </c>
      <c r="AG847" s="9">
        <f>IF(PPG!X1688="", "", PPG!X1688)</f>
        <v>0</v>
      </c>
      <c r="AH847" s="8">
        <f>IF(PPG!Y1688="", "", PPG!Y1688)</f>
        <v>0</v>
      </c>
      <c r="AI847" s="9">
        <f>IF(PPG!Z1688="", "", PPG!Z1688)</f>
        <v>0</v>
      </c>
      <c r="AJ847" s="30" t="str">
        <f>IF(D847&lt;&gt;"",D847*I847, "0.00")</f>
        <v>0.00</v>
      </c>
      <c r="AK847" s="7" t="str">
        <f>IF(D847&lt;&gt;"",D847, "0")</f>
        <v>0</v>
      </c>
      <c r="AL847" s="7" t="str">
        <f>IF(D847&lt;&gt;"",D847*K847, "0")</f>
        <v>0</v>
      </c>
    </row>
    <row r="848" spans="1:38">
      <c r="A848" s="7">
        <f>IF(OUT!C1689="", "", OUT!C1689)</f>
        <v>711</v>
      </c>
      <c r="B848" s="18">
        <f>IF(OUT!A1689="", "", OUT!A1689)</f>
        <v>96422</v>
      </c>
      <c r="C848" s="7" t="str">
        <f>IF(OUT!D1689="", "", OUT!D1689)</f>
        <v>DB</v>
      </c>
      <c r="D848" s="25"/>
      <c r="E848" s="7" t="str">
        <f>IF(OUT!E1689="", "", OUT!E1689)</f>
        <v>51 CELL</v>
      </c>
      <c r="F848" s="22" t="str">
        <f>IF(OUT!AE1689="NEW", "✷", "")</f>
        <v>✷</v>
      </c>
      <c r="G848" t="str">
        <f>IF(OUT!B1689="", "", OUT!B1689)</f>
        <v>LANTANA BANDOLISTA RED CHILI</v>
      </c>
      <c r="H848" s="19">
        <f>IF(AND($K$3=1,$K$4="N"),P848,IF(AND($K$3=2,$K$4="N"),R848,IF(AND($K$3=3,$K$4="N"),T848,IF(AND($K$3=4,$K$4="N"),V848,IF(AND($K$3=5,$K$4="N"),X848,IF(AND($K$3=1,$K$4="Y"),Z848,IF(AND($K$3=2,$K$4="Y"),AB848,IF(AND($K$3=3,$K$4="Y"),AD848,IF(AND($K$3=4,$K$4="Y"),AF848,IF(AND($K$3=5,$K$4="Y"),AH848,"FALSE"))))))))))</f>
        <v>0.745</v>
      </c>
      <c r="I848" s="20">
        <f>IF(AND($K$3=1,$K$4="N"),Q848,IF(AND($K$3=2,$K$4="N"),S848,IF(AND($K$3=3,$K$4="N"),U848,IF(AND($K$3=4,$K$4="N"),W848,IF(AND($K$3=5,$K$4="N"),Y848,IF(AND($K$3=1,$K$4="Y"),AA848,IF(AND($K$3=2,$K$4="Y"),AC848,IF(AND($K$3=3,$K$4="Y"),AE848,IF(AND($K$3=4,$K$4="Y"),AG848,IF(AND($K$3=5,$K$4="Y"),AI848,"FALSE"))))))))))</f>
        <v>37.25</v>
      </c>
      <c r="J848" s="34" t="str">
        <f>IF(OUT!F1689="", "", OUT!F1689)</f>
        <v>STRIP TRAY</v>
      </c>
      <c r="K848" s="7">
        <f>IF(OUT!P1689="", "", OUT!P1689)</f>
        <v>50</v>
      </c>
      <c r="L848" s="7" t="str">
        <f>IF(OUT!AE1689="", "", OUT!AE1689)</f>
        <v>NEW</v>
      </c>
      <c r="M848" s="7" t="str">
        <f>IF(OUT!AG1689="", "", OUT!AG1689)</f>
        <v>PAT</v>
      </c>
      <c r="N848" s="7" t="str">
        <f>IF(OUT!AQ1689="", "", OUT!AQ1689)</f>
        <v/>
      </c>
      <c r="O848" s="7" t="str">
        <f>IF(OUT!BM1689="", "", OUT!BM1689)</f>
        <v>T3</v>
      </c>
      <c r="P848" s="8">
        <f>IF(OUT!N1689="", "", OUT!N1689)</f>
        <v>0.745</v>
      </c>
      <c r="Q848" s="9">
        <f>IF(OUT!O1689="", "", OUT!O1689)</f>
        <v>37.25</v>
      </c>
      <c r="R848" s="8">
        <f>IF(PPG!H1689="", "", PPG!H1689)</f>
        <v>0</v>
      </c>
      <c r="S848" s="9">
        <f>IF(PPG!I1689="", "", PPG!I1689)</f>
        <v>0</v>
      </c>
      <c r="T848" s="8">
        <f>IF(PPG!J1689="", "", PPG!J1689)</f>
        <v>0</v>
      </c>
      <c r="U848" s="9">
        <f>IF(PPG!K1689="", "", PPG!K1689)</f>
        <v>0</v>
      </c>
      <c r="V848" s="8">
        <f>IF(PPG!L1689="", "", PPG!L1689)</f>
        <v>0</v>
      </c>
      <c r="W848" s="9">
        <f>IF(PPG!M1689="", "", PPG!M1689)</f>
        <v>0</v>
      </c>
      <c r="X848" s="8">
        <f>IF(PPG!N1689="", "", PPG!N1689)</f>
        <v>0</v>
      </c>
      <c r="Y848" s="9">
        <f>IF(PPG!O1689="", "", PPG!O1689)</f>
        <v>0</v>
      </c>
      <c r="Z848" s="8">
        <f>IF(PPG!Q1689="", "", PPG!Q1689)</f>
        <v>0.745</v>
      </c>
      <c r="AA848" s="9">
        <f>IF(PPG!R1689="", "", PPG!R1689)</f>
        <v>37.25</v>
      </c>
      <c r="AB848" s="8">
        <f>IF(PPG!S1689="", "", PPG!S1689)</f>
        <v>0</v>
      </c>
      <c r="AC848" s="9">
        <f>IF(PPG!T1689="", "", PPG!T1689)</f>
        <v>0</v>
      </c>
      <c r="AD848" s="8">
        <f>IF(PPG!U1689="", "", PPG!U1689)</f>
        <v>0</v>
      </c>
      <c r="AE848" s="9">
        <f>IF(PPG!V1689="", "", PPG!V1689)</f>
        <v>0</v>
      </c>
      <c r="AF848" s="8">
        <f>IF(PPG!W1689="", "", PPG!W1689)</f>
        <v>0</v>
      </c>
      <c r="AG848" s="9">
        <f>IF(PPG!X1689="", "", PPG!X1689)</f>
        <v>0</v>
      </c>
      <c r="AH848" s="8">
        <f>IF(PPG!Y1689="", "", PPG!Y1689)</f>
        <v>0</v>
      </c>
      <c r="AI848" s="9">
        <f>IF(PPG!Z1689="", "", PPG!Z1689)</f>
        <v>0</v>
      </c>
      <c r="AJ848" s="30" t="str">
        <f>IF(D848&lt;&gt;"",D848*I848, "0.00")</f>
        <v>0.00</v>
      </c>
      <c r="AK848" s="7" t="str">
        <f>IF(D848&lt;&gt;"",D848, "0")</f>
        <v>0</v>
      </c>
      <c r="AL848" s="7" t="str">
        <f>IF(D848&lt;&gt;"",D848*K848, "0")</f>
        <v>0</v>
      </c>
    </row>
    <row r="849" spans="1:38">
      <c r="A849" s="7">
        <f>IF(OUT!C1311="", "", OUT!C1311)</f>
        <v>711</v>
      </c>
      <c r="B849" s="18">
        <f>IF(OUT!A1311="", "", OUT!A1311)</f>
        <v>88738</v>
      </c>
      <c r="C849" s="7" t="str">
        <f>IF(OUT!D1311="", "", OUT!D1311)</f>
        <v>DB</v>
      </c>
      <c r="D849" s="25"/>
      <c r="E849" s="7" t="str">
        <f>IF(OUT!E1311="", "", OUT!E1311)</f>
        <v>51 CELL</v>
      </c>
      <c r="F849" s="22" t="str">
        <f>IF(OUT!AE1311="NEW", "✷", "")</f>
        <v/>
      </c>
      <c r="G849" t="str">
        <f>IF(OUT!B1311="", "", OUT!B1311)</f>
        <v>LANTANA HAVANA GOLD</v>
      </c>
      <c r="H849" s="19">
        <f>IF(AND($K$3=1,$K$4="N"),P849,IF(AND($K$3=2,$K$4="N"),R849,IF(AND($K$3=3,$K$4="N"),T849,IF(AND($K$3=4,$K$4="N"),V849,IF(AND($K$3=5,$K$4="N"),X849,IF(AND($K$3=1,$K$4="Y"),Z849,IF(AND($K$3=2,$K$4="Y"),AB849,IF(AND($K$3=3,$K$4="Y"),AD849,IF(AND($K$3=4,$K$4="Y"),AF849,IF(AND($K$3=5,$K$4="Y"),AH849,"FALSE"))))))))))</f>
        <v>0.72499999999999998</v>
      </c>
      <c r="I849" s="20">
        <f>IF(AND($K$3=1,$K$4="N"),Q849,IF(AND($K$3=2,$K$4="N"),S849,IF(AND($K$3=3,$K$4="N"),U849,IF(AND($K$3=4,$K$4="N"),W849,IF(AND($K$3=5,$K$4="N"),Y849,IF(AND($K$3=1,$K$4="Y"),AA849,IF(AND($K$3=2,$K$4="Y"),AC849,IF(AND($K$3=3,$K$4="Y"),AE849,IF(AND($K$3=4,$K$4="Y"),AG849,IF(AND($K$3=5,$K$4="Y"),AI849,"FALSE"))))))))))</f>
        <v>36.25</v>
      </c>
      <c r="J849" s="34" t="str">
        <f>IF(OUT!F1311="", "", OUT!F1311)</f>
        <v>STRIP TRAY</v>
      </c>
      <c r="K849" s="7">
        <f>IF(OUT!P1311="", "", OUT!P1311)</f>
        <v>50</v>
      </c>
      <c r="L849" s="7" t="str">
        <f>IF(OUT!AE1311="", "", OUT!AE1311)</f>
        <v/>
      </c>
      <c r="M849" s="7" t="str">
        <f>IF(OUT!AG1311="", "", OUT!AG1311)</f>
        <v>PAT</v>
      </c>
      <c r="N849" s="7" t="str">
        <f>IF(OUT!AQ1311="", "", OUT!AQ1311)</f>
        <v/>
      </c>
      <c r="O849" s="7" t="str">
        <f>IF(OUT!BM1311="", "", OUT!BM1311)</f>
        <v>T3</v>
      </c>
      <c r="P849" s="8">
        <f>IF(OUT!N1311="", "", OUT!N1311)</f>
        <v>0.72499999999999998</v>
      </c>
      <c r="Q849" s="9">
        <f>IF(OUT!O1311="", "", OUT!O1311)</f>
        <v>36.25</v>
      </c>
      <c r="R849" s="8">
        <f>IF(PPG!H1311="", "", PPG!H1311)</f>
        <v>0</v>
      </c>
      <c r="S849" s="9">
        <f>IF(PPG!I1311="", "", PPG!I1311)</f>
        <v>0</v>
      </c>
      <c r="T849" s="8">
        <f>IF(PPG!J1311="", "", PPG!J1311)</f>
        <v>0</v>
      </c>
      <c r="U849" s="9">
        <f>IF(PPG!K1311="", "", PPG!K1311)</f>
        <v>0</v>
      </c>
      <c r="V849" s="8">
        <f>IF(PPG!L1311="", "", PPG!L1311)</f>
        <v>0</v>
      </c>
      <c r="W849" s="9">
        <f>IF(PPG!M1311="", "", PPG!M1311)</f>
        <v>0</v>
      </c>
      <c r="X849" s="8">
        <f>IF(PPG!N1311="", "", PPG!N1311)</f>
        <v>0</v>
      </c>
      <c r="Y849" s="9">
        <f>IF(PPG!O1311="", "", PPG!O1311)</f>
        <v>0</v>
      </c>
      <c r="Z849" s="8">
        <f>IF(PPG!Q1311="", "", PPG!Q1311)</f>
        <v>0.72499999999999998</v>
      </c>
      <c r="AA849" s="9">
        <f>IF(PPG!R1311="", "", PPG!R1311)</f>
        <v>36.25</v>
      </c>
      <c r="AB849" s="8">
        <f>IF(PPG!S1311="", "", PPG!S1311)</f>
        <v>0</v>
      </c>
      <c r="AC849" s="9">
        <f>IF(PPG!T1311="", "", PPG!T1311)</f>
        <v>0</v>
      </c>
      <c r="AD849" s="8">
        <f>IF(PPG!U1311="", "", PPG!U1311)</f>
        <v>0</v>
      </c>
      <c r="AE849" s="9">
        <f>IF(PPG!V1311="", "", PPG!V1311)</f>
        <v>0</v>
      </c>
      <c r="AF849" s="8">
        <f>IF(PPG!W1311="", "", PPG!W1311)</f>
        <v>0</v>
      </c>
      <c r="AG849" s="9">
        <f>IF(PPG!X1311="", "", PPG!X1311)</f>
        <v>0</v>
      </c>
      <c r="AH849" s="8">
        <f>IF(PPG!Y1311="", "", PPG!Y1311)</f>
        <v>0</v>
      </c>
      <c r="AI849" s="9">
        <f>IF(PPG!Z1311="", "", PPG!Z1311)</f>
        <v>0</v>
      </c>
      <c r="AJ849" s="30" t="str">
        <f>IF(D849&lt;&gt;"",D849*I849, "0.00")</f>
        <v>0.00</v>
      </c>
      <c r="AK849" s="7" t="str">
        <f>IF(D849&lt;&gt;"",D849, "0")</f>
        <v>0</v>
      </c>
      <c r="AL849" s="7" t="str">
        <f>IF(D849&lt;&gt;"",D849*K849, "0")</f>
        <v>0</v>
      </c>
    </row>
    <row r="850" spans="1:38">
      <c r="A850" s="7">
        <f>IF(OUT!C1312="", "", OUT!C1312)</f>
        <v>711</v>
      </c>
      <c r="B850" s="18">
        <f>IF(OUT!A1312="", "", OUT!A1312)</f>
        <v>88739</v>
      </c>
      <c r="C850" s="7" t="str">
        <f>IF(OUT!D1312="", "", OUT!D1312)</f>
        <v>DB</v>
      </c>
      <c r="D850" s="25"/>
      <c r="E850" s="7" t="str">
        <f>IF(OUT!E1312="", "", OUT!E1312)</f>
        <v>51 CELL</v>
      </c>
      <c r="F850" s="22" t="str">
        <f>IF(OUT!AE1312="NEW", "✷", "")</f>
        <v/>
      </c>
      <c r="G850" t="str">
        <f>IF(OUT!B1312="", "", OUT!B1312)</f>
        <v>LANTANA HAVANA PINK SKY</v>
      </c>
      <c r="H850" s="19">
        <f>IF(AND($K$3=1,$K$4="N"),P850,IF(AND($K$3=2,$K$4="N"),R850,IF(AND($K$3=3,$K$4="N"),T850,IF(AND($K$3=4,$K$4="N"),V850,IF(AND($K$3=5,$K$4="N"),X850,IF(AND($K$3=1,$K$4="Y"),Z850,IF(AND($K$3=2,$K$4="Y"),AB850,IF(AND($K$3=3,$K$4="Y"),AD850,IF(AND($K$3=4,$K$4="Y"),AF850,IF(AND($K$3=5,$K$4="Y"),AH850,"FALSE"))))))))))</f>
        <v>0.72499999999999998</v>
      </c>
      <c r="I850" s="20">
        <f>IF(AND($K$3=1,$K$4="N"),Q850,IF(AND($K$3=2,$K$4="N"),S850,IF(AND($K$3=3,$K$4="N"),U850,IF(AND($K$3=4,$K$4="N"),W850,IF(AND($K$3=5,$K$4="N"),Y850,IF(AND($K$3=1,$K$4="Y"),AA850,IF(AND($K$3=2,$K$4="Y"),AC850,IF(AND($K$3=3,$K$4="Y"),AE850,IF(AND($K$3=4,$K$4="Y"),AG850,IF(AND($K$3=5,$K$4="Y"),AI850,"FALSE"))))))))))</f>
        <v>36.25</v>
      </c>
      <c r="J850" s="34" t="str">
        <f>IF(OUT!F1312="", "", OUT!F1312)</f>
        <v>STRIP TRAY</v>
      </c>
      <c r="K850" s="7">
        <f>IF(OUT!P1312="", "", OUT!P1312)</f>
        <v>50</v>
      </c>
      <c r="L850" s="7" t="str">
        <f>IF(OUT!AE1312="", "", OUT!AE1312)</f>
        <v/>
      </c>
      <c r="M850" s="7" t="str">
        <f>IF(OUT!AG1312="", "", OUT!AG1312)</f>
        <v>PAT</v>
      </c>
      <c r="N850" s="7" t="str">
        <f>IF(OUT!AQ1312="", "", OUT!AQ1312)</f>
        <v/>
      </c>
      <c r="O850" s="7" t="str">
        <f>IF(OUT!BM1312="", "", OUT!BM1312)</f>
        <v>T3</v>
      </c>
      <c r="P850" s="8">
        <f>IF(OUT!N1312="", "", OUT!N1312)</f>
        <v>0.72499999999999998</v>
      </c>
      <c r="Q850" s="9">
        <f>IF(OUT!O1312="", "", OUT!O1312)</f>
        <v>36.25</v>
      </c>
      <c r="R850" s="8">
        <f>IF(PPG!H1312="", "", PPG!H1312)</f>
        <v>0</v>
      </c>
      <c r="S850" s="9">
        <f>IF(PPG!I1312="", "", PPG!I1312)</f>
        <v>0</v>
      </c>
      <c r="T850" s="8">
        <f>IF(PPG!J1312="", "", PPG!J1312)</f>
        <v>0</v>
      </c>
      <c r="U850" s="9">
        <f>IF(PPG!K1312="", "", PPG!K1312)</f>
        <v>0</v>
      </c>
      <c r="V850" s="8">
        <f>IF(PPG!L1312="", "", PPG!L1312)</f>
        <v>0</v>
      </c>
      <c r="W850" s="9">
        <f>IF(PPG!M1312="", "", PPG!M1312)</f>
        <v>0</v>
      </c>
      <c r="X850" s="8">
        <f>IF(PPG!N1312="", "", PPG!N1312)</f>
        <v>0</v>
      </c>
      <c r="Y850" s="9">
        <f>IF(PPG!O1312="", "", PPG!O1312)</f>
        <v>0</v>
      </c>
      <c r="Z850" s="8">
        <f>IF(PPG!Q1312="", "", PPG!Q1312)</f>
        <v>0.72499999999999998</v>
      </c>
      <c r="AA850" s="9">
        <f>IF(PPG!R1312="", "", PPG!R1312)</f>
        <v>36.25</v>
      </c>
      <c r="AB850" s="8">
        <f>IF(PPG!S1312="", "", PPG!S1312)</f>
        <v>0</v>
      </c>
      <c r="AC850" s="9">
        <f>IF(PPG!T1312="", "", PPG!T1312)</f>
        <v>0</v>
      </c>
      <c r="AD850" s="8">
        <f>IF(PPG!U1312="", "", PPG!U1312)</f>
        <v>0</v>
      </c>
      <c r="AE850" s="9">
        <f>IF(PPG!V1312="", "", PPG!V1312)</f>
        <v>0</v>
      </c>
      <c r="AF850" s="8">
        <f>IF(PPG!W1312="", "", PPG!W1312)</f>
        <v>0</v>
      </c>
      <c r="AG850" s="9">
        <f>IF(PPG!X1312="", "", PPG!X1312)</f>
        <v>0</v>
      </c>
      <c r="AH850" s="8">
        <f>IF(PPG!Y1312="", "", PPG!Y1312)</f>
        <v>0</v>
      </c>
      <c r="AI850" s="9">
        <f>IF(PPG!Z1312="", "", PPG!Z1312)</f>
        <v>0</v>
      </c>
      <c r="AJ850" s="30" t="str">
        <f>IF(D850&lt;&gt;"",D850*I850, "0.00")</f>
        <v>0.00</v>
      </c>
      <c r="AK850" s="7" t="str">
        <f>IF(D850&lt;&gt;"",D850, "0")</f>
        <v>0</v>
      </c>
      <c r="AL850" s="7" t="str">
        <f>IF(D850&lt;&gt;"",D850*K850, "0")</f>
        <v>0</v>
      </c>
    </row>
    <row r="851" spans="1:38">
      <c r="A851" s="7">
        <f>IF(OUT!C303="", "", OUT!C303)</f>
        <v>711</v>
      </c>
      <c r="B851" s="18">
        <f>IF(OUT!A303="", "", OUT!A303)</f>
        <v>41131</v>
      </c>
      <c r="C851" s="7" t="str">
        <f>IF(OUT!D303="", "", OUT!D303)</f>
        <v>DB</v>
      </c>
      <c r="D851" s="25"/>
      <c r="E851" s="7" t="str">
        <f>IF(OUT!E303="", "", OUT!E303)</f>
        <v>51 CELL</v>
      </c>
      <c r="F851" s="22" t="str">
        <f>IF(OUT!AE303="NEW", "✷", "")</f>
        <v/>
      </c>
      <c r="G851" t="str">
        <f>IF(OUT!B303="", "", OUT!B303)</f>
        <v>LANTANA HOT BLOODED RED (Red/Orange)</v>
      </c>
      <c r="H851" s="19">
        <f>IF(AND($K$3=1,$K$4="N"),P851,IF(AND($K$3=2,$K$4="N"),R851,IF(AND($K$3=3,$K$4="N"),T851,IF(AND($K$3=4,$K$4="N"),V851,IF(AND($K$3=5,$K$4="N"),X851,IF(AND($K$3=1,$K$4="Y"),Z851,IF(AND($K$3=2,$K$4="Y"),AB851,IF(AND($K$3=3,$K$4="Y"),AD851,IF(AND($K$3=4,$K$4="Y"),AF851,IF(AND($K$3=5,$K$4="Y"),AH851,"FALSE"))))))))))</f>
        <v>0.77700000000000002</v>
      </c>
      <c r="I851" s="20">
        <f>IF(AND($K$3=1,$K$4="N"),Q851,IF(AND($K$3=2,$K$4="N"),S851,IF(AND($K$3=3,$K$4="N"),U851,IF(AND($K$3=4,$K$4="N"),W851,IF(AND($K$3=5,$K$4="N"),Y851,IF(AND($K$3=1,$K$4="Y"),AA851,IF(AND($K$3=2,$K$4="Y"),AC851,IF(AND($K$3=3,$K$4="Y"),AE851,IF(AND($K$3=4,$K$4="Y"),AG851,IF(AND($K$3=5,$K$4="Y"),AI851,"FALSE"))))))))))</f>
        <v>38.85</v>
      </c>
      <c r="J851" s="34" t="str">
        <f>IF(OUT!F303="", "", OUT!F303)</f>
        <v>STRIP TRAY</v>
      </c>
      <c r="K851" s="7">
        <f>IF(OUT!P303="", "", OUT!P303)</f>
        <v>50</v>
      </c>
      <c r="L851" s="7" t="str">
        <f>IF(OUT!AE303="", "", OUT!AE303)</f>
        <v/>
      </c>
      <c r="M851" s="7" t="str">
        <f>IF(OUT!AG303="", "", OUT!AG303)</f>
        <v>PAT</v>
      </c>
      <c r="N851" s="7" t="str">
        <f>IF(OUT!AQ303="", "", OUT!AQ303)</f>
        <v/>
      </c>
      <c r="O851" s="7" t="str">
        <f>IF(OUT!BM303="", "", OUT!BM303)</f>
        <v>T3</v>
      </c>
      <c r="P851" s="8">
        <f>IF(OUT!N303="", "", OUT!N303)</f>
        <v>0.77700000000000002</v>
      </c>
      <c r="Q851" s="9">
        <f>IF(OUT!O303="", "", OUT!O303)</f>
        <v>38.85</v>
      </c>
      <c r="R851" s="8">
        <f>IF(PPG!H303="", "", PPG!H303)</f>
        <v>0</v>
      </c>
      <c r="S851" s="9">
        <f>IF(PPG!I303="", "", PPG!I303)</f>
        <v>0</v>
      </c>
      <c r="T851" s="8">
        <f>IF(PPG!J303="", "", PPG!J303)</f>
        <v>0</v>
      </c>
      <c r="U851" s="9">
        <f>IF(PPG!K303="", "", PPG!K303)</f>
        <v>0</v>
      </c>
      <c r="V851" s="8">
        <f>IF(PPG!L303="", "", PPG!L303)</f>
        <v>0</v>
      </c>
      <c r="W851" s="9">
        <f>IF(PPG!M303="", "", PPG!M303)</f>
        <v>0</v>
      </c>
      <c r="X851" s="8">
        <f>IF(PPG!N303="", "", PPG!N303)</f>
        <v>0</v>
      </c>
      <c r="Y851" s="9">
        <f>IF(PPG!O303="", "", PPG!O303)</f>
        <v>0</v>
      </c>
      <c r="Z851" s="8">
        <f>IF(PPG!Q303="", "", PPG!Q303)</f>
        <v>0.77700000000000002</v>
      </c>
      <c r="AA851" s="9">
        <f>IF(PPG!R303="", "", PPG!R303)</f>
        <v>38.85</v>
      </c>
      <c r="AB851" s="8">
        <f>IF(PPG!S303="", "", PPG!S303)</f>
        <v>0</v>
      </c>
      <c r="AC851" s="9">
        <f>IF(PPG!T303="", "", PPG!T303)</f>
        <v>0</v>
      </c>
      <c r="AD851" s="8">
        <f>IF(PPG!U303="", "", PPG!U303)</f>
        <v>0</v>
      </c>
      <c r="AE851" s="9">
        <f>IF(PPG!V303="", "", PPG!V303)</f>
        <v>0</v>
      </c>
      <c r="AF851" s="8">
        <f>IF(PPG!W303="", "", PPG!W303)</f>
        <v>0</v>
      </c>
      <c r="AG851" s="9">
        <f>IF(PPG!X303="", "", PPG!X303)</f>
        <v>0</v>
      </c>
      <c r="AH851" s="8">
        <f>IF(PPG!Y303="", "", PPG!Y303)</f>
        <v>0</v>
      </c>
      <c r="AI851" s="9">
        <f>IF(PPG!Z303="", "", PPG!Z303)</f>
        <v>0</v>
      </c>
      <c r="AJ851" s="30" t="str">
        <f>IF(D851&lt;&gt;"",D851*I851, "0.00")</f>
        <v>0.00</v>
      </c>
      <c r="AK851" s="7" t="str">
        <f>IF(D851&lt;&gt;"",D851, "0")</f>
        <v>0</v>
      </c>
      <c r="AL851" s="7" t="str">
        <f>IF(D851&lt;&gt;"",D851*K851, "0")</f>
        <v>0</v>
      </c>
    </row>
    <row r="852" spans="1:38">
      <c r="A852" s="7">
        <f>IF(OUT!C897="", "", OUT!C897)</f>
        <v>711</v>
      </c>
      <c r="B852" s="18">
        <f>IF(OUT!A897="", "", OUT!A897)</f>
        <v>76988</v>
      </c>
      <c r="C852" s="7" t="str">
        <f>IF(OUT!D897="", "", OUT!D897)</f>
        <v>CY</v>
      </c>
      <c r="D852" s="25"/>
      <c r="E852" s="7" t="str">
        <f>IF(OUT!E897="", "", OUT!E897)</f>
        <v>216 TRAY</v>
      </c>
      <c r="F852" s="22" t="str">
        <f>IF(OUT!AE897="NEW", "✷", "")</f>
        <v/>
      </c>
      <c r="G852" t="str">
        <f>IF(OUT!B897="", "", OUT!B897)</f>
        <v>LARKSPUR CANNES MIX</v>
      </c>
      <c r="H852" s="19">
        <f>IF(AND($K$3=1,$K$4="N"),P852,IF(AND($K$3=2,$K$4="N"),R852,IF(AND($K$3=3,$K$4="N"),T852,IF(AND($K$3=4,$K$4="N"),V852,IF(AND($K$3=5,$K$4="N"),X852,IF(AND($K$3=1,$K$4="Y"),Z852,IF(AND($K$3=2,$K$4="Y"),AB852,IF(AND($K$3=3,$K$4="Y"),AD852,IF(AND($K$3=4,$K$4="Y"),AF852,IF(AND($K$3=5,$K$4="Y"),AH852,"FALSE"))))))))))</f>
        <v>0.26600000000000001</v>
      </c>
      <c r="I852" s="20">
        <f>IF(AND($K$3=1,$K$4="N"),Q852,IF(AND($K$3=2,$K$4="N"),S852,IF(AND($K$3=3,$K$4="N"),U852,IF(AND($K$3=4,$K$4="N"),W852,IF(AND($K$3=5,$K$4="N"),Y852,IF(AND($K$3=1,$K$4="Y"),AA852,IF(AND($K$3=2,$K$4="Y"),AC852,IF(AND($K$3=3,$K$4="Y"),AE852,IF(AND($K$3=4,$K$4="Y"),AG852,IF(AND($K$3=5,$K$4="Y"),AI852,"FALSE"))))))))))</f>
        <v>55.86</v>
      </c>
      <c r="J852" s="34" t="str">
        <f>IF(OUT!F897="", "", OUT!F897)</f>
        <v/>
      </c>
      <c r="K852" s="7">
        <f>IF(OUT!P897="", "", OUT!P897)</f>
        <v>210</v>
      </c>
      <c r="L852" s="7" t="str">
        <f>IF(OUT!AE897="", "", OUT!AE897)</f>
        <v/>
      </c>
      <c r="M852" s="7" t="str">
        <f>IF(OUT!AG897="", "", OUT!AG897)</f>
        <v>PAT</v>
      </c>
      <c r="N852" s="7" t="str">
        <f>IF(OUT!AQ897="", "", OUT!AQ897)</f>
        <v>CUT</v>
      </c>
      <c r="O852" s="7" t="str">
        <f>IF(OUT!BM897="", "", OUT!BM897)</f>
        <v>T4</v>
      </c>
      <c r="P852" s="8">
        <f>IF(OUT!N897="", "", OUT!N897)</f>
        <v>0.26600000000000001</v>
      </c>
      <c r="Q852" s="9">
        <f>IF(OUT!O897="", "", OUT!O897)</f>
        <v>55.86</v>
      </c>
      <c r="R852" s="8">
        <f>IF(PPG!H897="", "", PPG!H897)</f>
        <v>0</v>
      </c>
      <c r="S852" s="9">
        <f>IF(PPG!I897="", "", PPG!I897)</f>
        <v>0</v>
      </c>
      <c r="T852" s="8">
        <f>IF(PPG!J897="", "", PPG!J897)</f>
        <v>0</v>
      </c>
      <c r="U852" s="9">
        <f>IF(PPG!K897="", "", PPG!K897)</f>
        <v>0</v>
      </c>
      <c r="V852" s="8">
        <f>IF(PPG!L897="", "", PPG!L897)</f>
        <v>0</v>
      </c>
      <c r="W852" s="9">
        <f>IF(PPG!M897="", "", PPG!M897)</f>
        <v>0</v>
      </c>
      <c r="X852" s="8">
        <f>IF(PPG!N897="", "", PPG!N897)</f>
        <v>0</v>
      </c>
      <c r="Y852" s="9">
        <f>IF(PPG!O897="", "", PPG!O897)</f>
        <v>0</v>
      </c>
      <c r="Z852" s="8">
        <f>IF(PPG!Q897="", "", PPG!Q897)</f>
        <v>0.26600000000000001</v>
      </c>
      <c r="AA852" s="9">
        <f>IF(PPG!R897="", "", PPG!R897)</f>
        <v>55.86</v>
      </c>
      <c r="AB852" s="8">
        <f>IF(PPG!S897="", "", PPG!S897)</f>
        <v>0</v>
      </c>
      <c r="AC852" s="9">
        <f>IF(PPG!T897="", "", PPG!T897)</f>
        <v>0</v>
      </c>
      <c r="AD852" s="8">
        <f>IF(PPG!U897="", "", PPG!U897)</f>
        <v>0</v>
      </c>
      <c r="AE852" s="9">
        <f>IF(PPG!V897="", "", PPG!V897)</f>
        <v>0</v>
      </c>
      <c r="AF852" s="8">
        <f>IF(PPG!W897="", "", PPG!W897)</f>
        <v>0</v>
      </c>
      <c r="AG852" s="9">
        <f>IF(PPG!X897="", "", PPG!X897)</f>
        <v>0</v>
      </c>
      <c r="AH852" s="8">
        <f>IF(PPG!Y897="", "", PPG!Y897)</f>
        <v>0</v>
      </c>
      <c r="AI852" s="9">
        <f>IF(PPG!Z897="", "", PPG!Z897)</f>
        <v>0</v>
      </c>
      <c r="AJ852" s="30" t="str">
        <f>IF(D852&lt;&gt;"",D852*I852, "0.00")</f>
        <v>0.00</v>
      </c>
      <c r="AK852" s="7" t="str">
        <f>IF(D852&lt;&gt;"",D852, "0")</f>
        <v>0</v>
      </c>
      <c r="AL852" s="7" t="str">
        <f>IF(D852&lt;&gt;"",D852*K852, "0")</f>
        <v>0</v>
      </c>
    </row>
    <row r="853" spans="1:38">
      <c r="A853" s="7">
        <f>IF(OUT!C32="", "", OUT!C32)</f>
        <v>711</v>
      </c>
      <c r="B853" s="18">
        <f>IF(OUT!A32="", "", OUT!A32)</f>
        <v>5747</v>
      </c>
      <c r="C853" s="7" t="str">
        <f>IF(OUT!D32="", "", OUT!D32)</f>
        <v>IV</v>
      </c>
      <c r="D853" s="25"/>
      <c r="E853" s="7" t="str">
        <f>IF(OUT!E32="", "", OUT!E32)</f>
        <v>32 TRAY</v>
      </c>
      <c r="F853" s="22" t="str">
        <f>IF(OUT!AE32="NEW", "✷", "")</f>
        <v/>
      </c>
      <c r="G853" t="str">
        <f>IF(OUT!B32="", "", OUT!B32)</f>
        <v>LEUCANTHEMUM SUPERBUM ALASKA (Large White Single)</v>
      </c>
      <c r="H853" s="19">
        <f>IF(AND($K$3=1,$K$4="N"),P853,IF(AND($K$3=2,$K$4="N"),R853,IF(AND($K$3=3,$K$4="N"),T853,IF(AND($K$3=4,$K$4="N"),V853,IF(AND($K$3=5,$K$4="N"),X853,IF(AND($K$3=1,$K$4="Y"),Z853,IF(AND($K$3=2,$K$4="Y"),AB853,IF(AND($K$3=3,$K$4="Y"),AD853,IF(AND($K$3=4,$K$4="Y"),AF853,IF(AND($K$3=5,$K$4="Y"),AH853,"FALSE"))))))))))</f>
        <v>1.306</v>
      </c>
      <c r="I853" s="20">
        <f>IF(AND($K$3=1,$K$4="N"),Q853,IF(AND($K$3=2,$K$4="N"),S853,IF(AND($K$3=3,$K$4="N"),U853,IF(AND($K$3=4,$K$4="N"),W853,IF(AND($K$3=5,$K$4="N"),Y853,IF(AND($K$3=1,$K$4="Y"),AA853,IF(AND($K$3=2,$K$4="Y"),AC853,IF(AND($K$3=3,$K$4="Y"),AE853,IF(AND($K$3=4,$K$4="Y"),AG853,IF(AND($K$3=5,$K$4="Y"),AI853,"FALSE"))))))))))</f>
        <v>41.79</v>
      </c>
      <c r="J853" s="34" t="str">
        <f>IF(OUT!F32="", "", OUT!F32)</f>
        <v>VERNALIZED</v>
      </c>
      <c r="K853" s="7">
        <f>IF(OUT!P32="", "", OUT!P32)</f>
        <v>32</v>
      </c>
      <c r="L853" s="7" t="str">
        <f>IF(OUT!AE32="", "", OUT!AE32)</f>
        <v/>
      </c>
      <c r="M853" s="7" t="str">
        <f>IF(OUT!AG32="", "", OUT!AG32)</f>
        <v/>
      </c>
      <c r="N853" s="7" t="str">
        <f>IF(OUT!AQ32="", "", OUT!AQ32)</f>
        <v>CUT</v>
      </c>
      <c r="O853" s="7" t="str">
        <f>IF(OUT!BM32="", "", OUT!BM32)</f>
        <v>T3</v>
      </c>
      <c r="P853" s="8">
        <f>IF(OUT!N32="", "", OUT!N32)</f>
        <v>1.306</v>
      </c>
      <c r="Q853" s="9">
        <f>IF(OUT!O32="", "", OUT!O32)</f>
        <v>41.79</v>
      </c>
      <c r="R853" s="8">
        <f>IF(PPG!H32="", "", PPG!H32)</f>
        <v>0</v>
      </c>
      <c r="S853" s="9">
        <f>IF(PPG!I32="", "", PPG!I32)</f>
        <v>0</v>
      </c>
      <c r="T853" s="8">
        <f>IF(PPG!J32="", "", PPG!J32)</f>
        <v>0</v>
      </c>
      <c r="U853" s="9">
        <f>IF(PPG!K32="", "", PPG!K32)</f>
        <v>0</v>
      </c>
      <c r="V853" s="8">
        <f>IF(PPG!L32="", "", PPG!L32)</f>
        <v>0</v>
      </c>
      <c r="W853" s="9">
        <f>IF(PPG!M32="", "", PPG!M32)</f>
        <v>0</v>
      </c>
      <c r="X853" s="8">
        <f>IF(PPG!N32="", "", PPG!N32)</f>
        <v>0</v>
      </c>
      <c r="Y853" s="9">
        <f>IF(PPG!O32="", "", PPG!O32)</f>
        <v>0</v>
      </c>
      <c r="Z853" s="8">
        <f>IF(PPG!Q32="", "", PPG!Q32)</f>
        <v>1.306</v>
      </c>
      <c r="AA853" s="9">
        <f>IF(PPG!R32="", "", PPG!R32)</f>
        <v>41.79</v>
      </c>
      <c r="AB853" s="8">
        <f>IF(PPG!S32="", "", PPG!S32)</f>
        <v>0</v>
      </c>
      <c r="AC853" s="9">
        <f>IF(PPG!T32="", "", PPG!T32)</f>
        <v>0</v>
      </c>
      <c r="AD853" s="8">
        <f>IF(PPG!U32="", "", PPG!U32)</f>
        <v>0</v>
      </c>
      <c r="AE853" s="9">
        <f>IF(PPG!V32="", "", PPG!V32)</f>
        <v>0</v>
      </c>
      <c r="AF853" s="8">
        <f>IF(PPG!W32="", "", PPG!W32)</f>
        <v>0</v>
      </c>
      <c r="AG853" s="9">
        <f>IF(PPG!X32="", "", PPG!X32)</f>
        <v>0</v>
      </c>
      <c r="AH853" s="8">
        <f>IF(PPG!Y32="", "", PPG!Y32)</f>
        <v>0</v>
      </c>
      <c r="AI853" s="9">
        <f>IF(PPG!Z32="", "", PPG!Z32)</f>
        <v>0</v>
      </c>
      <c r="AJ853" s="30" t="str">
        <f>IF(D853&lt;&gt;"",D853*I853, "0.00")</f>
        <v>0.00</v>
      </c>
      <c r="AK853" s="7" t="str">
        <f>IF(D853&lt;&gt;"",D853, "0")</f>
        <v>0</v>
      </c>
      <c r="AL853" s="7" t="str">
        <f>IF(D853&lt;&gt;"",D853*K853, "0")</f>
        <v>0</v>
      </c>
    </row>
    <row r="854" spans="1:38">
      <c r="A854" s="7">
        <f>IF(OUT!C1407="", "", OUT!C1407)</f>
        <v>711</v>
      </c>
      <c r="B854" s="18">
        <f>IF(OUT!A1407="", "", OUT!A1407)</f>
        <v>90508</v>
      </c>
      <c r="C854" s="7" t="str">
        <f>IF(OUT!D1407="", "", OUT!D1407)</f>
        <v>IV</v>
      </c>
      <c r="D854" s="25"/>
      <c r="E854" s="7" t="str">
        <f>IF(OUT!E1407="", "", OUT!E1407)</f>
        <v>32 TRAY</v>
      </c>
      <c r="F854" s="22" t="str">
        <f>IF(OUT!AE1407="NEW", "✷", "")</f>
        <v>✷</v>
      </c>
      <c r="G854" t="str">
        <f>IF(OUT!B1407="", "", OUT!B1407)</f>
        <v>LEUCANTHEMUM SUPERBUM BETSY</v>
      </c>
      <c r="H854" s="19">
        <f>IF(AND($K$3=1,$K$4="N"),P854,IF(AND($K$3=2,$K$4="N"),R854,IF(AND($K$3=3,$K$4="N"),T854,IF(AND($K$3=4,$K$4="N"),V854,IF(AND($K$3=5,$K$4="N"),X854,IF(AND($K$3=1,$K$4="Y"),Z854,IF(AND($K$3=2,$K$4="Y"),AB854,IF(AND($K$3=3,$K$4="Y"),AD854,IF(AND($K$3=4,$K$4="Y"),AF854,IF(AND($K$3=5,$K$4="Y"),AH854,"FALSE"))))))))))</f>
        <v>1.569</v>
      </c>
      <c r="I854" s="20">
        <f>IF(AND($K$3=1,$K$4="N"),Q854,IF(AND($K$3=2,$K$4="N"),S854,IF(AND($K$3=3,$K$4="N"),U854,IF(AND($K$3=4,$K$4="N"),W854,IF(AND($K$3=5,$K$4="N"),Y854,IF(AND($K$3=1,$K$4="Y"),AA854,IF(AND($K$3=2,$K$4="Y"),AC854,IF(AND($K$3=3,$K$4="Y"),AE854,IF(AND($K$3=4,$K$4="Y"),AG854,IF(AND($K$3=5,$K$4="Y"),AI854,"FALSE"))))))))))</f>
        <v>50.2</v>
      </c>
      <c r="J854" s="34" t="str">
        <f>IF(OUT!F1407="", "", OUT!F1407)</f>
        <v>VERNALIZED</v>
      </c>
      <c r="K854" s="7">
        <f>IF(OUT!P1407="", "", OUT!P1407)</f>
        <v>32</v>
      </c>
      <c r="L854" s="7" t="str">
        <f>IF(OUT!AE1407="", "", OUT!AE1407)</f>
        <v>NEW</v>
      </c>
      <c r="M854" s="7" t="str">
        <f>IF(OUT!AG1407="", "", OUT!AG1407)</f>
        <v>PAT</v>
      </c>
      <c r="N854" s="7" t="str">
        <f>IF(OUT!AQ1407="", "", OUT!AQ1407)</f>
        <v/>
      </c>
      <c r="O854" s="7" t="str">
        <f>IF(OUT!BM1407="", "", OUT!BM1407)</f>
        <v>T3</v>
      </c>
      <c r="P854" s="8">
        <f>IF(OUT!N1407="", "", OUT!N1407)</f>
        <v>1.569</v>
      </c>
      <c r="Q854" s="9">
        <f>IF(OUT!O1407="", "", OUT!O1407)</f>
        <v>50.2</v>
      </c>
      <c r="R854" s="8">
        <f>IF(PPG!H1407="", "", PPG!H1407)</f>
        <v>0</v>
      </c>
      <c r="S854" s="9">
        <f>IF(PPG!I1407="", "", PPG!I1407)</f>
        <v>0</v>
      </c>
      <c r="T854" s="8">
        <f>IF(PPG!J1407="", "", PPG!J1407)</f>
        <v>0</v>
      </c>
      <c r="U854" s="9">
        <f>IF(PPG!K1407="", "", PPG!K1407)</f>
        <v>0</v>
      </c>
      <c r="V854" s="8">
        <f>IF(PPG!L1407="", "", PPG!L1407)</f>
        <v>0</v>
      </c>
      <c r="W854" s="9">
        <f>IF(PPG!M1407="", "", PPG!M1407)</f>
        <v>0</v>
      </c>
      <c r="X854" s="8">
        <f>IF(PPG!N1407="", "", PPG!N1407)</f>
        <v>0</v>
      </c>
      <c r="Y854" s="9">
        <f>IF(PPG!O1407="", "", PPG!O1407)</f>
        <v>0</v>
      </c>
      <c r="Z854" s="8">
        <f>IF(PPG!Q1407="", "", PPG!Q1407)</f>
        <v>1.569</v>
      </c>
      <c r="AA854" s="9">
        <f>IF(PPG!R1407="", "", PPG!R1407)</f>
        <v>50.2</v>
      </c>
      <c r="AB854" s="8">
        <f>IF(PPG!S1407="", "", PPG!S1407)</f>
        <v>0</v>
      </c>
      <c r="AC854" s="9">
        <f>IF(PPG!T1407="", "", PPG!T1407)</f>
        <v>0</v>
      </c>
      <c r="AD854" s="8">
        <f>IF(PPG!U1407="", "", PPG!U1407)</f>
        <v>0</v>
      </c>
      <c r="AE854" s="9">
        <f>IF(PPG!V1407="", "", PPG!V1407)</f>
        <v>0</v>
      </c>
      <c r="AF854" s="8">
        <f>IF(PPG!W1407="", "", PPG!W1407)</f>
        <v>0</v>
      </c>
      <c r="AG854" s="9">
        <f>IF(PPG!X1407="", "", PPG!X1407)</f>
        <v>0</v>
      </c>
      <c r="AH854" s="8">
        <f>IF(PPG!Y1407="", "", PPG!Y1407)</f>
        <v>0</v>
      </c>
      <c r="AI854" s="9">
        <f>IF(PPG!Z1407="", "", PPG!Z1407)</f>
        <v>0</v>
      </c>
      <c r="AJ854" s="30" t="str">
        <f>IF(D854&lt;&gt;"",D854*I854, "0.00")</f>
        <v>0.00</v>
      </c>
      <c r="AK854" s="7" t="str">
        <f>IF(D854&lt;&gt;"",D854, "0")</f>
        <v>0</v>
      </c>
      <c r="AL854" s="7" t="str">
        <f>IF(D854&lt;&gt;"",D854*K854, "0")</f>
        <v>0</v>
      </c>
    </row>
    <row r="855" spans="1:38">
      <c r="A855" s="7">
        <f>IF(OUT!C201="", "", OUT!C201)</f>
        <v>711</v>
      </c>
      <c r="B855" s="18">
        <f>IF(OUT!A201="", "", OUT!A201)</f>
        <v>40180</v>
      </c>
      <c r="C855" s="7" t="str">
        <f>IF(OUT!D201="", "", OUT!D201)</f>
        <v>IV</v>
      </c>
      <c r="D855" s="25"/>
      <c r="E855" s="7" t="str">
        <f>IF(OUT!E201="", "", OUT!E201)</f>
        <v>32 TRAY</v>
      </c>
      <c r="F855" s="22" t="str">
        <f>IF(OUT!AE201="NEW", "✷", "")</f>
        <v/>
      </c>
      <c r="G855" t="str">
        <f>IF(OUT!B201="", "", OUT!B201)</f>
        <v>LEUCANTHEMUM SUPERBUM CRAZY DAISY</v>
      </c>
      <c r="H855" s="19">
        <f>IF(AND($K$3=1,$K$4="N"),P855,IF(AND($K$3=2,$K$4="N"),R855,IF(AND($K$3=3,$K$4="N"),T855,IF(AND($K$3=4,$K$4="N"),V855,IF(AND($K$3=5,$K$4="N"),X855,IF(AND($K$3=1,$K$4="Y"),Z855,IF(AND($K$3=2,$K$4="Y"),AB855,IF(AND($K$3=3,$K$4="Y"),AD855,IF(AND($K$3=4,$K$4="Y"),AF855,IF(AND($K$3=5,$K$4="Y"),AH855,"FALSE"))))))))))</f>
        <v>1.369</v>
      </c>
      <c r="I855" s="20">
        <f>IF(AND($K$3=1,$K$4="N"),Q855,IF(AND($K$3=2,$K$4="N"),S855,IF(AND($K$3=3,$K$4="N"),U855,IF(AND($K$3=4,$K$4="N"),W855,IF(AND($K$3=5,$K$4="N"),Y855,IF(AND($K$3=1,$K$4="Y"),AA855,IF(AND($K$3=2,$K$4="Y"),AC855,IF(AND($K$3=3,$K$4="Y"),AE855,IF(AND($K$3=4,$K$4="Y"),AG855,IF(AND($K$3=5,$K$4="Y"),AI855,"FALSE"))))))))))</f>
        <v>43.8</v>
      </c>
      <c r="J855" s="34" t="str">
        <f>IF(OUT!F201="", "", OUT!F201)</f>
        <v>VERNALIZED</v>
      </c>
      <c r="K855" s="7">
        <f>IF(OUT!P201="", "", OUT!P201)</f>
        <v>32</v>
      </c>
      <c r="L855" s="7" t="str">
        <f>IF(OUT!AE201="", "", OUT!AE201)</f>
        <v/>
      </c>
      <c r="M855" s="7" t="str">
        <f>IF(OUT!AG201="", "", OUT!AG201)</f>
        <v/>
      </c>
      <c r="N855" s="7" t="str">
        <f>IF(OUT!AQ201="", "", OUT!AQ201)</f>
        <v>CUT</v>
      </c>
      <c r="O855" s="7" t="str">
        <f>IF(OUT!BM201="", "", OUT!BM201)</f>
        <v>T3</v>
      </c>
      <c r="P855" s="8">
        <f>IF(OUT!N201="", "", OUT!N201)</f>
        <v>1.369</v>
      </c>
      <c r="Q855" s="9">
        <f>IF(OUT!O201="", "", OUT!O201)</f>
        <v>43.8</v>
      </c>
      <c r="R855" s="8">
        <f>IF(PPG!H201="", "", PPG!H201)</f>
        <v>0</v>
      </c>
      <c r="S855" s="9">
        <f>IF(PPG!I201="", "", PPG!I201)</f>
        <v>0</v>
      </c>
      <c r="T855" s="8">
        <f>IF(PPG!J201="", "", PPG!J201)</f>
        <v>0</v>
      </c>
      <c r="U855" s="9">
        <f>IF(PPG!K201="", "", PPG!K201)</f>
        <v>0</v>
      </c>
      <c r="V855" s="8">
        <f>IF(PPG!L201="", "", PPG!L201)</f>
        <v>0</v>
      </c>
      <c r="W855" s="9">
        <f>IF(PPG!M201="", "", PPG!M201)</f>
        <v>0</v>
      </c>
      <c r="X855" s="8">
        <f>IF(PPG!N201="", "", PPG!N201)</f>
        <v>0</v>
      </c>
      <c r="Y855" s="9">
        <f>IF(PPG!O201="", "", PPG!O201)</f>
        <v>0</v>
      </c>
      <c r="Z855" s="8">
        <f>IF(PPG!Q201="", "", PPG!Q201)</f>
        <v>1.369</v>
      </c>
      <c r="AA855" s="9">
        <f>IF(PPG!R201="", "", PPG!R201)</f>
        <v>43.8</v>
      </c>
      <c r="AB855" s="8">
        <f>IF(PPG!S201="", "", PPG!S201)</f>
        <v>0</v>
      </c>
      <c r="AC855" s="9">
        <f>IF(PPG!T201="", "", PPG!T201)</f>
        <v>0</v>
      </c>
      <c r="AD855" s="8">
        <f>IF(PPG!U201="", "", PPG!U201)</f>
        <v>0</v>
      </c>
      <c r="AE855" s="9">
        <f>IF(PPG!V201="", "", PPG!V201)</f>
        <v>0</v>
      </c>
      <c r="AF855" s="8">
        <f>IF(PPG!W201="", "", PPG!W201)</f>
        <v>0</v>
      </c>
      <c r="AG855" s="9">
        <f>IF(PPG!X201="", "", PPG!X201)</f>
        <v>0</v>
      </c>
      <c r="AH855" s="8">
        <f>IF(PPG!Y201="", "", PPG!Y201)</f>
        <v>0</v>
      </c>
      <c r="AI855" s="9">
        <f>IF(PPG!Z201="", "", PPG!Z201)</f>
        <v>0</v>
      </c>
      <c r="AJ855" s="30" t="str">
        <f>IF(D855&lt;&gt;"",D855*I855, "0.00")</f>
        <v>0.00</v>
      </c>
      <c r="AK855" s="7" t="str">
        <f>IF(D855&lt;&gt;"",D855, "0")</f>
        <v>0</v>
      </c>
      <c r="AL855" s="7" t="str">
        <f>IF(D855&lt;&gt;"",D855*K855, "0")</f>
        <v>0</v>
      </c>
    </row>
    <row r="856" spans="1:38">
      <c r="A856" s="7">
        <f>IF(OUT!C1365="", "", OUT!C1365)</f>
        <v>711</v>
      </c>
      <c r="B856" s="18">
        <f>IF(OUT!A1365="", "", OUT!A1365)</f>
        <v>90161</v>
      </c>
      <c r="C856" s="7" t="str">
        <f>IF(OUT!D1365="", "", OUT!D1365)</f>
        <v>DB</v>
      </c>
      <c r="D856" s="25"/>
      <c r="E856" s="7" t="str">
        <f>IF(OUT!E1365="", "", OUT!E1365)</f>
        <v>51 CELL</v>
      </c>
      <c r="F856" s="22" t="str">
        <f>IF(OUT!AE1365="NEW", "✷", "")</f>
        <v/>
      </c>
      <c r="G856" t="str">
        <f>IF(OUT!B1365="", "", OUT!B1365)</f>
        <v>LEUCANTHEMUM SUPERBUM DARLING DAISY</v>
      </c>
      <c r="H856" s="19">
        <f>IF(AND($K$3=1,$K$4="N"),P856,IF(AND($K$3=2,$K$4="N"),R856,IF(AND($K$3=3,$K$4="N"),T856,IF(AND($K$3=4,$K$4="N"),V856,IF(AND($K$3=5,$K$4="N"),X856,IF(AND($K$3=1,$K$4="Y"),Z856,IF(AND($K$3=2,$K$4="Y"),AB856,IF(AND($K$3=3,$K$4="Y"),AD856,IF(AND($K$3=4,$K$4="Y"),AF856,IF(AND($K$3=5,$K$4="Y"),AH856,"FALSE"))))))))))</f>
        <v>0.91200000000000003</v>
      </c>
      <c r="I856" s="20">
        <f>IF(AND($K$3=1,$K$4="N"),Q856,IF(AND($K$3=2,$K$4="N"),S856,IF(AND($K$3=3,$K$4="N"),U856,IF(AND($K$3=4,$K$4="N"),W856,IF(AND($K$3=5,$K$4="N"),Y856,IF(AND($K$3=1,$K$4="Y"),AA856,IF(AND($K$3=2,$K$4="Y"),AC856,IF(AND($K$3=3,$K$4="Y"),AE856,IF(AND($K$3=4,$K$4="Y"),AG856,IF(AND($K$3=5,$K$4="Y"),AI856,"FALSE"))))))))))</f>
        <v>45.6</v>
      </c>
      <c r="J856" s="34" t="str">
        <f>IF(OUT!F1365="", "", OUT!F1365)</f>
        <v>STRIP TRAY</v>
      </c>
      <c r="K856" s="7">
        <f>IF(OUT!P1365="", "", OUT!P1365)</f>
        <v>50</v>
      </c>
      <c r="L856" s="7" t="str">
        <f>IF(OUT!AE1365="", "", OUT!AE1365)</f>
        <v/>
      </c>
      <c r="M856" s="7" t="str">
        <f>IF(OUT!AG1365="", "", OUT!AG1365)</f>
        <v/>
      </c>
      <c r="N856" s="7" t="str">
        <f>IF(OUT!AQ1365="", "", OUT!AQ1365)</f>
        <v/>
      </c>
      <c r="O856" s="7" t="str">
        <f>IF(OUT!BM1365="", "", OUT!BM1365)</f>
        <v>T3</v>
      </c>
      <c r="P856" s="8">
        <f>IF(OUT!N1365="", "", OUT!N1365)</f>
        <v>0.91200000000000003</v>
      </c>
      <c r="Q856" s="9">
        <f>IF(OUT!O1365="", "", OUT!O1365)</f>
        <v>45.6</v>
      </c>
      <c r="R856" s="8">
        <f>IF(PPG!H1365="", "", PPG!H1365)</f>
        <v>0</v>
      </c>
      <c r="S856" s="9">
        <f>IF(PPG!I1365="", "", PPG!I1365)</f>
        <v>0</v>
      </c>
      <c r="T856" s="8">
        <f>IF(PPG!J1365="", "", PPG!J1365)</f>
        <v>0</v>
      </c>
      <c r="U856" s="9">
        <f>IF(PPG!K1365="", "", PPG!K1365)</f>
        <v>0</v>
      </c>
      <c r="V856" s="8">
        <f>IF(PPG!L1365="", "", PPG!L1365)</f>
        <v>0</v>
      </c>
      <c r="W856" s="9">
        <f>IF(PPG!M1365="", "", PPG!M1365)</f>
        <v>0</v>
      </c>
      <c r="X856" s="8">
        <f>IF(PPG!N1365="", "", PPG!N1365)</f>
        <v>0</v>
      </c>
      <c r="Y856" s="9">
        <f>IF(PPG!O1365="", "", PPG!O1365)</f>
        <v>0</v>
      </c>
      <c r="Z856" s="8">
        <f>IF(PPG!Q1365="", "", PPG!Q1365)</f>
        <v>0.91200000000000003</v>
      </c>
      <c r="AA856" s="9">
        <f>IF(PPG!R1365="", "", PPG!R1365)</f>
        <v>45.6</v>
      </c>
      <c r="AB856" s="8">
        <f>IF(PPG!S1365="", "", PPG!S1365)</f>
        <v>0</v>
      </c>
      <c r="AC856" s="9">
        <f>IF(PPG!T1365="", "", PPG!T1365)</f>
        <v>0</v>
      </c>
      <c r="AD856" s="8">
        <f>IF(PPG!U1365="", "", PPG!U1365)</f>
        <v>0</v>
      </c>
      <c r="AE856" s="9">
        <f>IF(PPG!V1365="", "", PPG!V1365)</f>
        <v>0</v>
      </c>
      <c r="AF856" s="8">
        <f>IF(PPG!W1365="", "", PPG!W1365)</f>
        <v>0</v>
      </c>
      <c r="AG856" s="9">
        <f>IF(PPG!X1365="", "", PPG!X1365)</f>
        <v>0</v>
      </c>
      <c r="AH856" s="8">
        <f>IF(PPG!Y1365="", "", PPG!Y1365)</f>
        <v>0</v>
      </c>
      <c r="AI856" s="9">
        <f>IF(PPG!Z1365="", "", PPG!Z1365)</f>
        <v>0</v>
      </c>
      <c r="AJ856" s="30" t="str">
        <f>IF(D856&lt;&gt;"",D856*I856, "0.00")</f>
        <v>0.00</v>
      </c>
      <c r="AK856" s="7" t="str">
        <f>IF(D856&lt;&gt;"",D856, "0")</f>
        <v>0</v>
      </c>
      <c r="AL856" s="7" t="str">
        <f>IF(D856&lt;&gt;"",D856*K856, "0")</f>
        <v>0</v>
      </c>
    </row>
    <row r="857" spans="1:38">
      <c r="A857" s="7">
        <f>IF(OUT!C278="", "", OUT!C278)</f>
        <v>711</v>
      </c>
      <c r="B857" s="18">
        <f>IF(OUT!A278="", "", OUT!A278)</f>
        <v>40814</v>
      </c>
      <c r="C857" s="7" t="str">
        <f>IF(OUT!D278="", "", OUT!D278)</f>
        <v>IV</v>
      </c>
      <c r="D857" s="25"/>
      <c r="E857" s="7" t="str">
        <f>IF(OUT!E278="", "", OUT!E278)</f>
        <v>32 TRAY</v>
      </c>
      <c r="F857" s="22" t="str">
        <f>IF(OUT!AE278="NEW", "✷", "")</f>
        <v/>
      </c>
      <c r="G857" t="str">
        <f>IF(OUT!B278="", "", OUT!B278)</f>
        <v>LEUCANTHEMUM SUPERBUM MADONNA</v>
      </c>
      <c r="H857" s="19">
        <f>IF(AND($K$3=1,$K$4="N"),P857,IF(AND($K$3=2,$K$4="N"),R857,IF(AND($K$3=3,$K$4="N"),T857,IF(AND($K$3=4,$K$4="N"),V857,IF(AND($K$3=5,$K$4="N"),X857,IF(AND($K$3=1,$K$4="Y"),Z857,IF(AND($K$3=2,$K$4="Y"),AB857,IF(AND($K$3=3,$K$4="Y"),AD857,IF(AND($K$3=4,$K$4="Y"),AF857,IF(AND($K$3=5,$K$4="Y"),AH857,"FALSE"))))))))))</f>
        <v>1.4530000000000001</v>
      </c>
      <c r="I857" s="20">
        <f>IF(AND($K$3=1,$K$4="N"),Q857,IF(AND($K$3=2,$K$4="N"),S857,IF(AND($K$3=3,$K$4="N"),U857,IF(AND($K$3=4,$K$4="N"),W857,IF(AND($K$3=5,$K$4="N"),Y857,IF(AND($K$3=1,$K$4="Y"),AA857,IF(AND($K$3=2,$K$4="Y"),AC857,IF(AND($K$3=3,$K$4="Y"),AE857,IF(AND($K$3=4,$K$4="Y"),AG857,IF(AND($K$3=5,$K$4="Y"),AI857,"FALSE"))))))))))</f>
        <v>46.49</v>
      </c>
      <c r="J857" s="34" t="str">
        <f>IF(OUT!F278="", "", OUT!F278)</f>
        <v>VERNALIZED</v>
      </c>
      <c r="K857" s="7">
        <f>IF(OUT!P278="", "", OUT!P278)</f>
        <v>32</v>
      </c>
      <c r="L857" s="7" t="str">
        <f>IF(OUT!AE278="", "", OUT!AE278)</f>
        <v/>
      </c>
      <c r="M857" s="7" t="str">
        <f>IF(OUT!AG278="", "", OUT!AG278)</f>
        <v/>
      </c>
      <c r="N857" s="7" t="str">
        <f>IF(OUT!AQ278="", "", OUT!AQ278)</f>
        <v/>
      </c>
      <c r="O857" s="7" t="str">
        <f>IF(OUT!BM278="", "", OUT!BM278)</f>
        <v>T3</v>
      </c>
      <c r="P857" s="8">
        <f>IF(OUT!N278="", "", OUT!N278)</f>
        <v>1.4530000000000001</v>
      </c>
      <c r="Q857" s="9">
        <f>IF(OUT!O278="", "", OUT!O278)</f>
        <v>46.49</v>
      </c>
      <c r="R857" s="8">
        <f>IF(PPG!H278="", "", PPG!H278)</f>
        <v>0</v>
      </c>
      <c r="S857" s="9">
        <f>IF(PPG!I278="", "", PPG!I278)</f>
        <v>0</v>
      </c>
      <c r="T857" s="8">
        <f>IF(PPG!J278="", "", PPG!J278)</f>
        <v>0</v>
      </c>
      <c r="U857" s="9">
        <f>IF(PPG!K278="", "", PPG!K278)</f>
        <v>0</v>
      </c>
      <c r="V857" s="8">
        <f>IF(PPG!L278="", "", PPG!L278)</f>
        <v>0</v>
      </c>
      <c r="W857" s="9">
        <f>IF(PPG!M278="", "", PPG!M278)</f>
        <v>0</v>
      </c>
      <c r="X857" s="8">
        <f>IF(PPG!N278="", "", PPG!N278)</f>
        <v>0</v>
      </c>
      <c r="Y857" s="9">
        <f>IF(PPG!O278="", "", PPG!O278)</f>
        <v>0</v>
      </c>
      <c r="Z857" s="8">
        <f>IF(PPG!Q278="", "", PPG!Q278)</f>
        <v>1.4530000000000001</v>
      </c>
      <c r="AA857" s="9">
        <f>IF(PPG!R278="", "", PPG!R278)</f>
        <v>46.49</v>
      </c>
      <c r="AB857" s="8">
        <f>IF(PPG!S278="", "", PPG!S278)</f>
        <v>0</v>
      </c>
      <c r="AC857" s="9">
        <f>IF(PPG!T278="", "", PPG!T278)</f>
        <v>0</v>
      </c>
      <c r="AD857" s="8">
        <f>IF(PPG!U278="", "", PPG!U278)</f>
        <v>0</v>
      </c>
      <c r="AE857" s="9">
        <f>IF(PPG!V278="", "", PPG!V278)</f>
        <v>0</v>
      </c>
      <c r="AF857" s="8">
        <f>IF(PPG!W278="", "", PPG!W278)</f>
        <v>0</v>
      </c>
      <c r="AG857" s="9">
        <f>IF(PPG!X278="", "", PPG!X278)</f>
        <v>0</v>
      </c>
      <c r="AH857" s="8">
        <f>IF(PPG!Y278="", "", PPG!Y278)</f>
        <v>0</v>
      </c>
      <c r="AI857" s="9">
        <f>IF(PPG!Z278="", "", PPG!Z278)</f>
        <v>0</v>
      </c>
      <c r="AJ857" s="30" t="str">
        <f>IF(D857&lt;&gt;"",D857*I857, "0.00")</f>
        <v>0.00</v>
      </c>
      <c r="AK857" s="7" t="str">
        <f>IF(D857&lt;&gt;"",D857, "0")</f>
        <v>0</v>
      </c>
      <c r="AL857" s="7" t="str">
        <f>IF(D857&lt;&gt;"",D857*K857, "0")</f>
        <v>0</v>
      </c>
    </row>
    <row r="858" spans="1:38">
      <c r="A858" s="7">
        <f>IF(OUT!C94="", "", OUT!C94)</f>
        <v>711</v>
      </c>
      <c r="B858" s="18">
        <f>IF(OUT!A94="", "", OUT!A94)</f>
        <v>30129</v>
      </c>
      <c r="C858" s="7" t="str">
        <f>IF(OUT!D94="", "", OUT!D94)</f>
        <v>IV</v>
      </c>
      <c r="D858" s="25"/>
      <c r="E858" s="7" t="str">
        <f>IF(OUT!E94="", "", OUT!E94)</f>
        <v>32 TRAY</v>
      </c>
      <c r="F858" s="22" t="str">
        <f>IF(OUT!AE94="NEW", "✷", "")</f>
        <v/>
      </c>
      <c r="G858" t="str">
        <f>IF(OUT!B94="", "", OUT!B94)</f>
        <v>LEUCANTHEMUM SUPERBUM SNOW CAP (White)</v>
      </c>
      <c r="H858" s="19">
        <f>IF(AND($K$3=1,$K$4="N"),P858,IF(AND($K$3=2,$K$4="N"),R858,IF(AND($K$3=3,$K$4="N"),T858,IF(AND($K$3=4,$K$4="N"),V858,IF(AND($K$3=5,$K$4="N"),X858,IF(AND($K$3=1,$K$4="Y"),Z858,IF(AND($K$3=2,$K$4="Y"),AB858,IF(AND($K$3=3,$K$4="Y"),AD858,IF(AND($K$3=4,$K$4="Y"),AF858,IF(AND($K$3=5,$K$4="Y"),AH858,"FALSE"))))))))))</f>
        <v>1.569</v>
      </c>
      <c r="I858" s="20">
        <f>IF(AND($K$3=1,$K$4="N"),Q858,IF(AND($K$3=2,$K$4="N"),S858,IF(AND($K$3=3,$K$4="N"),U858,IF(AND($K$3=4,$K$4="N"),W858,IF(AND($K$3=5,$K$4="N"),Y858,IF(AND($K$3=1,$K$4="Y"),AA858,IF(AND($K$3=2,$K$4="Y"),AC858,IF(AND($K$3=3,$K$4="Y"),AE858,IF(AND($K$3=4,$K$4="Y"),AG858,IF(AND($K$3=5,$K$4="Y"),AI858,"FALSE"))))))))))</f>
        <v>50.2</v>
      </c>
      <c r="J858" s="34" t="str">
        <f>IF(OUT!F94="", "", OUT!F94)</f>
        <v>VERNALIZED</v>
      </c>
      <c r="K858" s="7">
        <f>IF(OUT!P94="", "", OUT!P94)</f>
        <v>32</v>
      </c>
      <c r="L858" s="7" t="str">
        <f>IF(OUT!AE94="", "", OUT!AE94)</f>
        <v/>
      </c>
      <c r="M858" s="7" t="str">
        <f>IF(OUT!AG94="", "", OUT!AG94)</f>
        <v/>
      </c>
      <c r="N858" s="7" t="str">
        <f>IF(OUT!AQ94="", "", OUT!AQ94)</f>
        <v/>
      </c>
      <c r="O858" s="7" t="str">
        <f>IF(OUT!BM94="", "", OUT!BM94)</f>
        <v>T3</v>
      </c>
      <c r="P858" s="8">
        <f>IF(OUT!N94="", "", OUT!N94)</f>
        <v>1.569</v>
      </c>
      <c r="Q858" s="9">
        <f>IF(OUT!O94="", "", OUT!O94)</f>
        <v>50.2</v>
      </c>
      <c r="R858" s="8">
        <f>IF(PPG!H94="", "", PPG!H94)</f>
        <v>0</v>
      </c>
      <c r="S858" s="9">
        <f>IF(PPG!I94="", "", PPG!I94)</f>
        <v>0</v>
      </c>
      <c r="T858" s="8">
        <f>IF(PPG!J94="", "", PPG!J94)</f>
        <v>0</v>
      </c>
      <c r="U858" s="9">
        <f>IF(PPG!K94="", "", PPG!K94)</f>
        <v>0</v>
      </c>
      <c r="V858" s="8">
        <f>IF(PPG!L94="", "", PPG!L94)</f>
        <v>0</v>
      </c>
      <c r="W858" s="9">
        <f>IF(PPG!M94="", "", PPG!M94)</f>
        <v>0</v>
      </c>
      <c r="X858" s="8">
        <f>IF(PPG!N94="", "", PPG!N94)</f>
        <v>0</v>
      </c>
      <c r="Y858" s="9">
        <f>IF(PPG!O94="", "", PPG!O94)</f>
        <v>0</v>
      </c>
      <c r="Z858" s="8">
        <f>IF(PPG!Q94="", "", PPG!Q94)</f>
        <v>1.569</v>
      </c>
      <c r="AA858" s="9">
        <f>IF(PPG!R94="", "", PPG!R94)</f>
        <v>50.2</v>
      </c>
      <c r="AB858" s="8">
        <f>IF(PPG!S94="", "", PPG!S94)</f>
        <v>0</v>
      </c>
      <c r="AC858" s="9">
        <f>IF(PPG!T94="", "", PPG!T94)</f>
        <v>0</v>
      </c>
      <c r="AD858" s="8">
        <f>IF(PPG!U94="", "", PPG!U94)</f>
        <v>0</v>
      </c>
      <c r="AE858" s="9">
        <f>IF(PPG!V94="", "", PPG!V94)</f>
        <v>0</v>
      </c>
      <c r="AF858" s="8">
        <f>IF(PPG!W94="", "", PPG!W94)</f>
        <v>0</v>
      </c>
      <c r="AG858" s="9">
        <f>IF(PPG!X94="", "", PPG!X94)</f>
        <v>0</v>
      </c>
      <c r="AH858" s="8">
        <f>IF(PPG!Y94="", "", PPG!Y94)</f>
        <v>0</v>
      </c>
      <c r="AI858" s="9">
        <f>IF(PPG!Z94="", "", PPG!Z94)</f>
        <v>0</v>
      </c>
      <c r="AJ858" s="30" t="str">
        <f>IF(D858&lt;&gt;"",D858*I858, "0.00")</f>
        <v>0.00</v>
      </c>
      <c r="AK858" s="7" t="str">
        <f>IF(D858&lt;&gt;"",D858, "0")</f>
        <v>0</v>
      </c>
      <c r="AL858" s="7" t="str">
        <f>IF(D858&lt;&gt;"",D858*K858, "0")</f>
        <v>0</v>
      </c>
    </row>
    <row r="859" spans="1:38">
      <c r="A859" s="7">
        <f>IF(OUT!C207="", "", OUT!C207)</f>
        <v>711</v>
      </c>
      <c r="B859" s="18">
        <f>IF(OUT!A207="", "", OUT!A207)</f>
        <v>40198</v>
      </c>
      <c r="C859" s="7" t="str">
        <f>IF(OUT!D207="", "", OUT!D207)</f>
        <v>IV</v>
      </c>
      <c r="D859" s="25"/>
      <c r="E859" s="7" t="str">
        <f>IF(OUT!E207="", "", OUT!E207)</f>
        <v>32 TRAY</v>
      </c>
      <c r="F859" s="22" t="str">
        <f>IF(OUT!AE207="NEW", "✷", "")</f>
        <v/>
      </c>
      <c r="G859" t="str">
        <f>IF(OUT!B207="", "", OUT!B207)</f>
        <v>LEUCANTHEMUM SUPERBUM SNOW LADY (White w/Yellow Center)</v>
      </c>
      <c r="H859" s="19">
        <f>IF(AND($K$3=1,$K$4="N"),P859,IF(AND($K$3=2,$K$4="N"),R859,IF(AND($K$3=3,$K$4="N"),T859,IF(AND($K$3=4,$K$4="N"),V859,IF(AND($K$3=5,$K$4="N"),X859,IF(AND($K$3=1,$K$4="Y"),Z859,IF(AND($K$3=2,$K$4="Y"),AB859,IF(AND($K$3=3,$K$4="Y"),AD859,IF(AND($K$3=4,$K$4="Y"),AF859,IF(AND($K$3=5,$K$4="Y"),AH859,"FALSE"))))))))))</f>
        <v>1.4530000000000001</v>
      </c>
      <c r="I859" s="20">
        <f>IF(AND($K$3=1,$K$4="N"),Q859,IF(AND($K$3=2,$K$4="N"),S859,IF(AND($K$3=3,$K$4="N"),U859,IF(AND($K$3=4,$K$4="N"),W859,IF(AND($K$3=5,$K$4="N"),Y859,IF(AND($K$3=1,$K$4="Y"),AA859,IF(AND($K$3=2,$K$4="Y"),AC859,IF(AND($K$3=3,$K$4="Y"),AE859,IF(AND($K$3=4,$K$4="Y"),AG859,IF(AND($K$3=5,$K$4="Y"),AI859,"FALSE"))))))))))</f>
        <v>46.49</v>
      </c>
      <c r="J859" s="34" t="str">
        <f>IF(OUT!F207="", "", OUT!F207)</f>
        <v>VERNALIZED</v>
      </c>
      <c r="K859" s="7">
        <f>IF(OUT!P207="", "", OUT!P207)</f>
        <v>32</v>
      </c>
      <c r="L859" s="7" t="str">
        <f>IF(OUT!AE207="", "", OUT!AE207)</f>
        <v/>
      </c>
      <c r="M859" s="7" t="str">
        <f>IF(OUT!AG207="", "", OUT!AG207)</f>
        <v/>
      </c>
      <c r="N859" s="7" t="str">
        <f>IF(OUT!AQ207="", "", OUT!AQ207)</f>
        <v/>
      </c>
      <c r="O859" s="7" t="str">
        <f>IF(OUT!BM207="", "", OUT!BM207)</f>
        <v>T3</v>
      </c>
      <c r="P859" s="8">
        <f>IF(OUT!N207="", "", OUT!N207)</f>
        <v>1.4530000000000001</v>
      </c>
      <c r="Q859" s="9">
        <f>IF(OUT!O207="", "", OUT!O207)</f>
        <v>46.49</v>
      </c>
      <c r="R859" s="8">
        <f>IF(PPG!H207="", "", PPG!H207)</f>
        <v>0</v>
      </c>
      <c r="S859" s="9">
        <f>IF(PPG!I207="", "", PPG!I207)</f>
        <v>0</v>
      </c>
      <c r="T859" s="8">
        <f>IF(PPG!J207="", "", PPG!J207)</f>
        <v>0</v>
      </c>
      <c r="U859" s="9">
        <f>IF(PPG!K207="", "", PPG!K207)</f>
        <v>0</v>
      </c>
      <c r="V859" s="8">
        <f>IF(PPG!L207="", "", PPG!L207)</f>
        <v>0</v>
      </c>
      <c r="W859" s="9">
        <f>IF(PPG!M207="", "", PPG!M207)</f>
        <v>0</v>
      </c>
      <c r="X859" s="8">
        <f>IF(PPG!N207="", "", PPG!N207)</f>
        <v>0</v>
      </c>
      <c r="Y859" s="9">
        <f>IF(PPG!O207="", "", PPG!O207)</f>
        <v>0</v>
      </c>
      <c r="Z859" s="8">
        <f>IF(PPG!Q207="", "", PPG!Q207)</f>
        <v>1.4530000000000001</v>
      </c>
      <c r="AA859" s="9">
        <f>IF(PPG!R207="", "", PPG!R207)</f>
        <v>46.49</v>
      </c>
      <c r="AB859" s="8">
        <f>IF(PPG!S207="", "", PPG!S207)</f>
        <v>0</v>
      </c>
      <c r="AC859" s="9">
        <f>IF(PPG!T207="", "", PPG!T207)</f>
        <v>0</v>
      </c>
      <c r="AD859" s="8">
        <f>IF(PPG!U207="", "", PPG!U207)</f>
        <v>0</v>
      </c>
      <c r="AE859" s="9">
        <f>IF(PPG!V207="", "", PPG!V207)</f>
        <v>0</v>
      </c>
      <c r="AF859" s="8">
        <f>IF(PPG!W207="", "", PPG!W207)</f>
        <v>0</v>
      </c>
      <c r="AG859" s="9">
        <f>IF(PPG!X207="", "", PPG!X207)</f>
        <v>0</v>
      </c>
      <c r="AH859" s="8">
        <f>IF(PPG!Y207="", "", PPG!Y207)</f>
        <v>0</v>
      </c>
      <c r="AI859" s="9">
        <f>IF(PPG!Z207="", "", PPG!Z207)</f>
        <v>0</v>
      </c>
      <c r="AJ859" s="30" t="str">
        <f>IF(D859&lt;&gt;"",D859*I859, "0.00")</f>
        <v>0.00</v>
      </c>
      <c r="AK859" s="7" t="str">
        <f>IF(D859&lt;&gt;"",D859, "0")</f>
        <v>0</v>
      </c>
      <c r="AL859" s="7" t="str">
        <f>IF(D859&lt;&gt;"",D859*K859, "0")</f>
        <v>0</v>
      </c>
    </row>
    <row r="860" spans="1:38">
      <c r="A860" s="7">
        <f>IF(OUT!C1358="", "", OUT!C1358)</f>
        <v>711</v>
      </c>
      <c r="B860" s="18">
        <f>IF(OUT!A1358="", "", OUT!A1358)</f>
        <v>90032</v>
      </c>
      <c r="C860" s="7" t="str">
        <f>IF(OUT!D1358="", "", OUT!D1358)</f>
        <v>IV</v>
      </c>
      <c r="D860" s="25"/>
      <c r="E860" s="7" t="str">
        <f>IF(OUT!E1358="", "", OUT!E1358)</f>
        <v>32 TRAY</v>
      </c>
      <c r="F860" s="22" t="str">
        <f>IF(OUT!AE1358="NEW", "✷", "")</f>
        <v/>
      </c>
      <c r="G860" t="str">
        <f>IF(OUT!B1358="", "", OUT!B1358)</f>
        <v>LEUCANTHEMUM SUPERBUM SWEET DAISY BIRDY</v>
      </c>
      <c r="H860" s="19">
        <f>IF(AND($K$3=1,$K$4="N"),P860,IF(AND($K$3=2,$K$4="N"),R860,IF(AND($K$3=3,$K$4="N"),T860,IF(AND($K$3=4,$K$4="N"),V860,IF(AND($K$3=5,$K$4="N"),X860,IF(AND($K$3=1,$K$4="Y"),Z860,IF(AND($K$3=2,$K$4="Y"),AB860,IF(AND($K$3=3,$K$4="Y"),AD860,IF(AND($K$3=4,$K$4="Y"),AF860,IF(AND($K$3=5,$K$4="Y"),AH860,"FALSE"))))))))))</f>
        <v>1.6479999999999999</v>
      </c>
      <c r="I860" s="20">
        <f>IF(AND($K$3=1,$K$4="N"),Q860,IF(AND($K$3=2,$K$4="N"),S860,IF(AND($K$3=3,$K$4="N"),U860,IF(AND($K$3=4,$K$4="N"),W860,IF(AND($K$3=5,$K$4="N"),Y860,IF(AND($K$3=1,$K$4="Y"),AA860,IF(AND($K$3=2,$K$4="Y"),AC860,IF(AND($K$3=3,$K$4="Y"),AE860,IF(AND($K$3=4,$K$4="Y"),AG860,IF(AND($K$3=5,$K$4="Y"),AI860,"FALSE"))))))))))</f>
        <v>52.73</v>
      </c>
      <c r="J860" s="34" t="str">
        <f>IF(OUT!F1358="", "", OUT!F1358)</f>
        <v>VERNALIZED</v>
      </c>
      <c r="K860" s="7">
        <f>IF(OUT!P1358="", "", OUT!P1358)</f>
        <v>32</v>
      </c>
      <c r="L860" s="7" t="str">
        <f>IF(OUT!AE1358="", "", OUT!AE1358)</f>
        <v/>
      </c>
      <c r="M860" s="7" t="str">
        <f>IF(OUT!AG1358="", "", OUT!AG1358)</f>
        <v>PAT</v>
      </c>
      <c r="N860" s="7" t="str">
        <f>IF(OUT!AQ1358="", "", OUT!AQ1358)</f>
        <v/>
      </c>
      <c r="O860" s="7" t="str">
        <f>IF(OUT!BM1358="", "", OUT!BM1358)</f>
        <v>T3</v>
      </c>
      <c r="P860" s="8">
        <f>IF(OUT!N1358="", "", OUT!N1358)</f>
        <v>1.6479999999999999</v>
      </c>
      <c r="Q860" s="9">
        <f>IF(OUT!O1358="", "", OUT!O1358)</f>
        <v>52.73</v>
      </c>
      <c r="R860" s="8">
        <f>IF(PPG!H1358="", "", PPG!H1358)</f>
        <v>0</v>
      </c>
      <c r="S860" s="9">
        <f>IF(PPG!I1358="", "", PPG!I1358)</f>
        <v>0</v>
      </c>
      <c r="T860" s="8">
        <f>IF(PPG!J1358="", "", PPG!J1358)</f>
        <v>0</v>
      </c>
      <c r="U860" s="9">
        <f>IF(PPG!K1358="", "", PPG!K1358)</f>
        <v>0</v>
      </c>
      <c r="V860" s="8">
        <f>IF(PPG!L1358="", "", PPG!L1358)</f>
        <v>0</v>
      </c>
      <c r="W860" s="9">
        <f>IF(PPG!M1358="", "", PPG!M1358)</f>
        <v>0</v>
      </c>
      <c r="X860" s="8">
        <f>IF(PPG!N1358="", "", PPG!N1358)</f>
        <v>0</v>
      </c>
      <c r="Y860" s="9">
        <f>IF(PPG!O1358="", "", PPG!O1358)</f>
        <v>0</v>
      </c>
      <c r="Z860" s="8">
        <f>IF(PPG!Q1358="", "", PPG!Q1358)</f>
        <v>1.6479999999999999</v>
      </c>
      <c r="AA860" s="9">
        <f>IF(PPG!R1358="", "", PPG!R1358)</f>
        <v>52.73</v>
      </c>
      <c r="AB860" s="8">
        <f>IF(PPG!S1358="", "", PPG!S1358)</f>
        <v>0</v>
      </c>
      <c r="AC860" s="9">
        <f>IF(PPG!T1358="", "", PPG!T1358)</f>
        <v>0</v>
      </c>
      <c r="AD860" s="8">
        <f>IF(PPG!U1358="", "", PPG!U1358)</f>
        <v>0</v>
      </c>
      <c r="AE860" s="9">
        <f>IF(PPG!V1358="", "", PPG!V1358)</f>
        <v>0</v>
      </c>
      <c r="AF860" s="8">
        <f>IF(PPG!W1358="", "", PPG!W1358)</f>
        <v>0</v>
      </c>
      <c r="AG860" s="9">
        <f>IF(PPG!X1358="", "", PPG!X1358)</f>
        <v>0</v>
      </c>
      <c r="AH860" s="8">
        <f>IF(PPG!Y1358="", "", PPG!Y1358)</f>
        <v>0</v>
      </c>
      <c r="AI860" s="9">
        <f>IF(PPG!Z1358="", "", PPG!Z1358)</f>
        <v>0</v>
      </c>
      <c r="AJ860" s="30" t="str">
        <f>IF(D860&lt;&gt;"",D860*I860, "0.00")</f>
        <v>0.00</v>
      </c>
      <c r="AK860" s="7" t="str">
        <f>IF(D860&lt;&gt;"",D860, "0")</f>
        <v>0</v>
      </c>
      <c r="AL860" s="7" t="str">
        <f>IF(D860&lt;&gt;"",D860*K860, "0")</f>
        <v>0</v>
      </c>
    </row>
    <row r="861" spans="1:38">
      <c r="A861" s="7">
        <f>IF(OUT!C1244="", "", OUT!C1244)</f>
        <v>711</v>
      </c>
      <c r="B861" s="18">
        <f>IF(OUT!A1244="", "", OUT!A1244)</f>
        <v>87404</v>
      </c>
      <c r="C861" s="7" t="str">
        <f>IF(OUT!D1244="", "", OUT!D1244)</f>
        <v>IV</v>
      </c>
      <c r="D861" s="25"/>
      <c r="E861" s="7" t="str">
        <f>IF(OUT!E1244="", "", OUT!E1244)</f>
        <v>32 TRAY</v>
      </c>
      <c r="F861" s="22" t="str">
        <f>IF(OUT!AE1244="NEW", "✷", "")</f>
        <v/>
      </c>
      <c r="G861" t="str">
        <f>IF(OUT!B1244="", "", OUT!B1244)</f>
        <v>LEUCANTHEMUM SUPERBUM SWEET DAISY JANE</v>
      </c>
      <c r="H861" s="19">
        <f>IF(AND($K$3=1,$K$4="N"),P861,IF(AND($K$3=2,$K$4="N"),R861,IF(AND($K$3=3,$K$4="N"),T861,IF(AND($K$3=4,$K$4="N"),V861,IF(AND($K$3=5,$K$4="N"),X861,IF(AND($K$3=1,$K$4="Y"),Z861,IF(AND($K$3=2,$K$4="Y"),AB861,IF(AND($K$3=3,$K$4="Y"),AD861,IF(AND($K$3=4,$K$4="Y"),AF861,IF(AND($K$3=5,$K$4="Y"),AH861,"FALSE"))))))))))</f>
        <v>1.6479999999999999</v>
      </c>
      <c r="I861" s="20">
        <f>IF(AND($K$3=1,$K$4="N"),Q861,IF(AND($K$3=2,$K$4="N"),S861,IF(AND($K$3=3,$K$4="N"),U861,IF(AND($K$3=4,$K$4="N"),W861,IF(AND($K$3=5,$K$4="N"),Y861,IF(AND($K$3=1,$K$4="Y"),AA861,IF(AND($K$3=2,$K$4="Y"),AC861,IF(AND($K$3=3,$K$4="Y"),AE861,IF(AND($K$3=4,$K$4="Y"),AG861,IF(AND($K$3=5,$K$4="Y"),AI861,"FALSE"))))))))))</f>
        <v>52.73</v>
      </c>
      <c r="J861" s="34" t="str">
        <f>IF(OUT!F1244="", "", OUT!F1244)</f>
        <v>VERNALIZED</v>
      </c>
      <c r="K861" s="7">
        <f>IF(OUT!P1244="", "", OUT!P1244)</f>
        <v>32</v>
      </c>
      <c r="L861" s="7" t="str">
        <f>IF(OUT!AE1244="", "", OUT!AE1244)</f>
        <v/>
      </c>
      <c r="M861" s="7" t="str">
        <f>IF(OUT!AG1244="", "", OUT!AG1244)</f>
        <v>PAT</v>
      </c>
      <c r="N861" s="7" t="str">
        <f>IF(OUT!AQ1244="", "", OUT!AQ1244)</f>
        <v/>
      </c>
      <c r="O861" s="7" t="str">
        <f>IF(OUT!BM1244="", "", OUT!BM1244)</f>
        <v>T3</v>
      </c>
      <c r="P861" s="8">
        <f>IF(OUT!N1244="", "", OUT!N1244)</f>
        <v>1.6479999999999999</v>
      </c>
      <c r="Q861" s="9">
        <f>IF(OUT!O1244="", "", OUT!O1244)</f>
        <v>52.73</v>
      </c>
      <c r="R861" s="8">
        <f>IF(PPG!H1244="", "", PPG!H1244)</f>
        <v>0</v>
      </c>
      <c r="S861" s="9">
        <f>IF(PPG!I1244="", "", PPG!I1244)</f>
        <v>0</v>
      </c>
      <c r="T861" s="8">
        <f>IF(PPG!J1244="", "", PPG!J1244)</f>
        <v>0</v>
      </c>
      <c r="U861" s="9">
        <f>IF(PPG!K1244="", "", PPG!K1244)</f>
        <v>0</v>
      </c>
      <c r="V861" s="8">
        <f>IF(PPG!L1244="", "", PPG!L1244)</f>
        <v>0</v>
      </c>
      <c r="W861" s="9">
        <f>IF(PPG!M1244="", "", PPG!M1244)</f>
        <v>0</v>
      </c>
      <c r="X861" s="8">
        <f>IF(PPG!N1244="", "", PPG!N1244)</f>
        <v>0</v>
      </c>
      <c r="Y861" s="9">
        <f>IF(PPG!O1244="", "", PPG!O1244)</f>
        <v>0</v>
      </c>
      <c r="Z861" s="8">
        <f>IF(PPG!Q1244="", "", PPG!Q1244)</f>
        <v>1.6479999999999999</v>
      </c>
      <c r="AA861" s="9">
        <f>IF(PPG!R1244="", "", PPG!R1244)</f>
        <v>52.73</v>
      </c>
      <c r="AB861" s="8">
        <f>IF(PPG!S1244="", "", PPG!S1244)</f>
        <v>0</v>
      </c>
      <c r="AC861" s="9">
        <f>IF(PPG!T1244="", "", PPG!T1244)</f>
        <v>0</v>
      </c>
      <c r="AD861" s="8">
        <f>IF(PPG!U1244="", "", PPG!U1244)</f>
        <v>0</v>
      </c>
      <c r="AE861" s="9">
        <f>IF(PPG!V1244="", "", PPG!V1244)</f>
        <v>0</v>
      </c>
      <c r="AF861" s="8">
        <f>IF(PPG!W1244="", "", PPG!W1244)</f>
        <v>0</v>
      </c>
      <c r="AG861" s="9">
        <f>IF(PPG!X1244="", "", PPG!X1244)</f>
        <v>0</v>
      </c>
      <c r="AH861" s="8">
        <f>IF(PPG!Y1244="", "", PPG!Y1244)</f>
        <v>0</v>
      </c>
      <c r="AI861" s="9">
        <f>IF(PPG!Z1244="", "", PPG!Z1244)</f>
        <v>0</v>
      </c>
      <c r="AJ861" s="30" t="str">
        <f>IF(D861&lt;&gt;"",D861*I861, "0.00")</f>
        <v>0.00</v>
      </c>
      <c r="AK861" s="7" t="str">
        <f>IF(D861&lt;&gt;"",D861, "0")</f>
        <v>0</v>
      </c>
      <c r="AL861" s="7" t="str">
        <f>IF(D861&lt;&gt;"",D861*K861, "0")</f>
        <v>0</v>
      </c>
    </row>
    <row r="862" spans="1:38">
      <c r="A862" s="7">
        <f>IF(OUT!C1491="", "", OUT!C1491)</f>
        <v>711</v>
      </c>
      <c r="B862" s="18">
        <f>IF(OUT!A1491="", "", OUT!A1491)</f>
        <v>91913</v>
      </c>
      <c r="C862" s="7" t="str">
        <f>IF(OUT!D1491="", "", OUT!D1491)</f>
        <v>IV</v>
      </c>
      <c r="D862" s="25"/>
      <c r="E862" s="7" t="str">
        <f>IF(OUT!E1491="", "", OUT!E1491)</f>
        <v>32 TRAY</v>
      </c>
      <c r="F862" s="22" t="str">
        <f>IF(OUT!AE1491="NEW", "✷", "")</f>
        <v/>
      </c>
      <c r="G862" t="str">
        <f>IF(OUT!B1491="", "", OUT!B1491)</f>
        <v>LEUCANTHEMUM SUPERBUM SWEET DAISY REBECCA</v>
      </c>
      <c r="H862" s="19">
        <f>IF(AND($K$3=1,$K$4="N"),P862,IF(AND($K$3=2,$K$4="N"),R862,IF(AND($K$3=3,$K$4="N"),T862,IF(AND($K$3=4,$K$4="N"),V862,IF(AND($K$3=5,$K$4="N"),X862,IF(AND($K$3=1,$K$4="Y"),Z862,IF(AND($K$3=2,$K$4="Y"),AB862,IF(AND($K$3=3,$K$4="Y"),AD862,IF(AND($K$3=4,$K$4="Y"),AF862,IF(AND($K$3=5,$K$4="Y"),AH862,"FALSE"))))))))))</f>
        <v>1.6479999999999999</v>
      </c>
      <c r="I862" s="20">
        <f>IF(AND($K$3=1,$K$4="N"),Q862,IF(AND($K$3=2,$K$4="N"),S862,IF(AND($K$3=3,$K$4="N"),U862,IF(AND($K$3=4,$K$4="N"),W862,IF(AND($K$3=5,$K$4="N"),Y862,IF(AND($K$3=1,$K$4="Y"),AA862,IF(AND($K$3=2,$K$4="Y"),AC862,IF(AND($K$3=3,$K$4="Y"),AE862,IF(AND($K$3=4,$K$4="Y"),AG862,IF(AND($K$3=5,$K$4="Y"),AI862,"FALSE"))))))))))</f>
        <v>52.73</v>
      </c>
      <c r="J862" s="34" t="str">
        <f>IF(OUT!F1491="", "", OUT!F1491)</f>
        <v>VERNALIZED</v>
      </c>
      <c r="K862" s="7">
        <f>IF(OUT!P1491="", "", OUT!P1491)</f>
        <v>32</v>
      </c>
      <c r="L862" s="7" t="str">
        <f>IF(OUT!AE1491="", "", OUT!AE1491)</f>
        <v/>
      </c>
      <c r="M862" s="7" t="str">
        <f>IF(OUT!AG1491="", "", OUT!AG1491)</f>
        <v>PAT</v>
      </c>
      <c r="N862" s="7" t="str">
        <f>IF(OUT!AQ1491="", "", OUT!AQ1491)</f>
        <v/>
      </c>
      <c r="O862" s="7" t="str">
        <f>IF(OUT!BM1491="", "", OUT!BM1491)</f>
        <v>T3</v>
      </c>
      <c r="P862" s="8">
        <f>IF(OUT!N1491="", "", OUT!N1491)</f>
        <v>1.6479999999999999</v>
      </c>
      <c r="Q862" s="9">
        <f>IF(OUT!O1491="", "", OUT!O1491)</f>
        <v>52.73</v>
      </c>
      <c r="R862" s="8">
        <f>IF(PPG!H1491="", "", PPG!H1491)</f>
        <v>0</v>
      </c>
      <c r="S862" s="9">
        <f>IF(PPG!I1491="", "", PPG!I1491)</f>
        <v>0</v>
      </c>
      <c r="T862" s="8">
        <f>IF(PPG!J1491="", "", PPG!J1491)</f>
        <v>0</v>
      </c>
      <c r="U862" s="9">
        <f>IF(PPG!K1491="", "", PPG!K1491)</f>
        <v>0</v>
      </c>
      <c r="V862" s="8">
        <f>IF(PPG!L1491="", "", PPG!L1491)</f>
        <v>0</v>
      </c>
      <c r="W862" s="9">
        <f>IF(PPG!M1491="", "", PPG!M1491)</f>
        <v>0</v>
      </c>
      <c r="X862" s="8">
        <f>IF(PPG!N1491="", "", PPG!N1491)</f>
        <v>0</v>
      </c>
      <c r="Y862" s="9">
        <f>IF(PPG!O1491="", "", PPG!O1491)</f>
        <v>0</v>
      </c>
      <c r="Z862" s="8">
        <f>IF(PPG!Q1491="", "", PPG!Q1491)</f>
        <v>1.6479999999999999</v>
      </c>
      <c r="AA862" s="9">
        <f>IF(PPG!R1491="", "", PPG!R1491)</f>
        <v>52.73</v>
      </c>
      <c r="AB862" s="8">
        <f>IF(PPG!S1491="", "", PPG!S1491)</f>
        <v>0</v>
      </c>
      <c r="AC862" s="9">
        <f>IF(PPG!T1491="", "", PPG!T1491)</f>
        <v>0</v>
      </c>
      <c r="AD862" s="8">
        <f>IF(PPG!U1491="", "", PPG!U1491)</f>
        <v>0</v>
      </c>
      <c r="AE862" s="9">
        <f>IF(PPG!V1491="", "", PPG!V1491)</f>
        <v>0</v>
      </c>
      <c r="AF862" s="8">
        <f>IF(PPG!W1491="", "", PPG!W1491)</f>
        <v>0</v>
      </c>
      <c r="AG862" s="9">
        <f>IF(PPG!X1491="", "", PPG!X1491)</f>
        <v>0</v>
      </c>
      <c r="AH862" s="8">
        <f>IF(PPG!Y1491="", "", PPG!Y1491)</f>
        <v>0</v>
      </c>
      <c r="AI862" s="9">
        <f>IF(PPG!Z1491="", "", PPG!Z1491)</f>
        <v>0</v>
      </c>
      <c r="AJ862" s="30" t="str">
        <f>IF(D862&lt;&gt;"",D862*I862, "0.00")</f>
        <v>0.00</v>
      </c>
      <c r="AK862" s="7" t="str">
        <f>IF(D862&lt;&gt;"",D862, "0")</f>
        <v>0</v>
      </c>
      <c r="AL862" s="7" t="str">
        <f>IF(D862&lt;&gt;"",D862*K862, "0")</f>
        <v>0</v>
      </c>
    </row>
    <row r="863" spans="1:38">
      <c r="A863" s="7">
        <f>IF(OUT!C430="", "", OUT!C430)</f>
        <v>711</v>
      </c>
      <c r="B863" s="18">
        <f>IF(OUT!A430="", "", OUT!A430)</f>
        <v>56595</v>
      </c>
      <c r="C863" s="7" t="str">
        <f>IF(OUT!D430="", "", OUT!D430)</f>
        <v>IV</v>
      </c>
      <c r="D863" s="25"/>
      <c r="E863" s="7" t="str">
        <f>IF(OUT!E430="", "", OUT!E430)</f>
        <v>32 TRAY</v>
      </c>
      <c r="F863" s="22" t="str">
        <f>IF(OUT!AE430="NEW", "✷", "")</f>
        <v/>
      </c>
      <c r="G863" t="str">
        <f>IF(OUT!B430="", "", OUT!B430)</f>
        <v>LEUCANTHEMUM SUPERBUM WESTERN STAR LEO</v>
      </c>
      <c r="H863" s="19">
        <f>IF(AND($K$3=1,$K$4="N"),P863,IF(AND($K$3=2,$K$4="N"),R863,IF(AND($K$3=3,$K$4="N"),T863,IF(AND($K$3=4,$K$4="N"),V863,IF(AND($K$3=5,$K$4="N"),X863,IF(AND($K$3=1,$K$4="Y"),Z863,IF(AND($K$3=2,$K$4="Y"),AB863,IF(AND($K$3=3,$K$4="Y"),AD863,IF(AND($K$3=4,$K$4="Y"),AF863,IF(AND($K$3=5,$K$4="Y"),AH863,"FALSE"))))))))))</f>
        <v>1.758</v>
      </c>
      <c r="I863" s="20">
        <f>IF(AND($K$3=1,$K$4="N"),Q863,IF(AND($K$3=2,$K$4="N"),S863,IF(AND($K$3=3,$K$4="N"),U863,IF(AND($K$3=4,$K$4="N"),W863,IF(AND($K$3=5,$K$4="N"),Y863,IF(AND($K$3=1,$K$4="Y"),AA863,IF(AND($K$3=2,$K$4="Y"),AC863,IF(AND($K$3=3,$K$4="Y"),AE863,IF(AND($K$3=4,$K$4="Y"),AG863,IF(AND($K$3=5,$K$4="Y"),AI863,"FALSE"))))))))))</f>
        <v>56.25</v>
      </c>
      <c r="J863" s="34" t="str">
        <f>IF(OUT!F430="", "", OUT!F430)</f>
        <v>VERNALIZED</v>
      </c>
      <c r="K863" s="7">
        <f>IF(OUT!P430="", "", OUT!P430)</f>
        <v>32</v>
      </c>
      <c r="L863" s="7" t="str">
        <f>IF(OUT!AE430="", "", OUT!AE430)</f>
        <v/>
      </c>
      <c r="M863" s="7" t="str">
        <f>IF(OUT!AG430="", "", OUT!AG430)</f>
        <v/>
      </c>
      <c r="N863" s="7" t="str">
        <f>IF(OUT!AQ430="", "", OUT!AQ430)</f>
        <v/>
      </c>
      <c r="O863" s="7" t="str">
        <f>IF(OUT!BM430="", "", OUT!BM430)</f>
        <v>T3</v>
      </c>
      <c r="P863" s="8">
        <f>IF(OUT!N430="", "", OUT!N430)</f>
        <v>1.758</v>
      </c>
      <c r="Q863" s="9">
        <f>IF(OUT!O430="", "", OUT!O430)</f>
        <v>56.25</v>
      </c>
      <c r="R863" s="8">
        <f>IF(PPG!H430="", "", PPG!H430)</f>
        <v>0</v>
      </c>
      <c r="S863" s="9">
        <f>IF(PPG!I430="", "", PPG!I430)</f>
        <v>0</v>
      </c>
      <c r="T863" s="8">
        <f>IF(PPG!J430="", "", PPG!J430)</f>
        <v>0</v>
      </c>
      <c r="U863" s="9">
        <f>IF(PPG!K430="", "", PPG!K430)</f>
        <v>0</v>
      </c>
      <c r="V863" s="8">
        <f>IF(PPG!L430="", "", PPG!L430)</f>
        <v>0</v>
      </c>
      <c r="W863" s="9">
        <f>IF(PPG!M430="", "", PPG!M430)</f>
        <v>0</v>
      </c>
      <c r="X863" s="8">
        <f>IF(PPG!N430="", "", PPG!N430)</f>
        <v>0</v>
      </c>
      <c r="Y863" s="9">
        <f>IF(PPG!O430="", "", PPG!O430)</f>
        <v>0</v>
      </c>
      <c r="Z863" s="8">
        <f>IF(PPG!Q430="", "", PPG!Q430)</f>
        <v>1.758</v>
      </c>
      <c r="AA863" s="9">
        <f>IF(PPG!R430="", "", PPG!R430)</f>
        <v>56.25</v>
      </c>
      <c r="AB863" s="8">
        <f>IF(PPG!S430="", "", PPG!S430)</f>
        <v>0</v>
      </c>
      <c r="AC863" s="9">
        <f>IF(PPG!T430="", "", PPG!T430)</f>
        <v>0</v>
      </c>
      <c r="AD863" s="8">
        <f>IF(PPG!U430="", "", PPG!U430)</f>
        <v>0</v>
      </c>
      <c r="AE863" s="9">
        <f>IF(PPG!V430="", "", PPG!V430)</f>
        <v>0</v>
      </c>
      <c r="AF863" s="8">
        <f>IF(PPG!W430="", "", PPG!W430)</f>
        <v>0</v>
      </c>
      <c r="AG863" s="9">
        <f>IF(PPG!X430="", "", PPG!X430)</f>
        <v>0</v>
      </c>
      <c r="AH863" s="8">
        <f>IF(PPG!Y430="", "", PPG!Y430)</f>
        <v>0</v>
      </c>
      <c r="AI863" s="9">
        <f>IF(PPG!Z430="", "", PPG!Z430)</f>
        <v>0</v>
      </c>
      <c r="AJ863" s="30" t="str">
        <f>IF(D863&lt;&gt;"",D863*I863, "0.00")</f>
        <v>0.00</v>
      </c>
      <c r="AK863" s="7" t="str">
        <f>IF(D863&lt;&gt;"",D863, "0")</f>
        <v>0</v>
      </c>
      <c r="AL863" s="7" t="str">
        <f>IF(D863&lt;&gt;"",D863*K863, "0")</f>
        <v>0</v>
      </c>
    </row>
    <row r="864" spans="1:38">
      <c r="A864" s="7">
        <f>IF(OUT!C341="", "", OUT!C341)</f>
        <v>711</v>
      </c>
      <c r="B864" s="18">
        <f>IF(OUT!A341="", "", OUT!A341)</f>
        <v>41586</v>
      </c>
      <c r="C864" s="7" t="str">
        <f>IF(OUT!D341="", "", OUT!D341)</f>
        <v>IV</v>
      </c>
      <c r="D864" s="25"/>
      <c r="E864" s="7" t="str">
        <f>IF(OUT!E341="", "", OUT!E341)</f>
        <v>32 TRAY</v>
      </c>
      <c r="F864" s="22" t="str">
        <f>IF(OUT!AE341="NEW", "✷", "")</f>
        <v/>
      </c>
      <c r="G864" t="str">
        <f>IF(OUT!B341="", "", OUT!B341)</f>
        <v>LEUCANTHEMUM SUPERBUM WESTERN STAR LIBRA</v>
      </c>
      <c r="H864" s="19">
        <f>IF(AND($K$3=1,$K$4="N"),P864,IF(AND($K$3=2,$K$4="N"),R864,IF(AND($K$3=3,$K$4="N"),T864,IF(AND($K$3=4,$K$4="N"),V864,IF(AND($K$3=5,$K$4="N"),X864,IF(AND($K$3=1,$K$4="Y"),Z864,IF(AND($K$3=2,$K$4="Y"),AB864,IF(AND($K$3=3,$K$4="Y"),AD864,IF(AND($K$3=4,$K$4="Y"),AF864,IF(AND($K$3=5,$K$4="Y"),AH864,"FALSE"))))))))))</f>
        <v>1.758</v>
      </c>
      <c r="I864" s="20">
        <f>IF(AND($K$3=1,$K$4="N"),Q864,IF(AND($K$3=2,$K$4="N"),S864,IF(AND($K$3=3,$K$4="N"),U864,IF(AND($K$3=4,$K$4="N"),W864,IF(AND($K$3=5,$K$4="N"),Y864,IF(AND($K$3=1,$K$4="Y"),AA864,IF(AND($K$3=2,$K$4="Y"),AC864,IF(AND($K$3=3,$K$4="Y"),AE864,IF(AND($K$3=4,$K$4="Y"),AG864,IF(AND($K$3=5,$K$4="Y"),AI864,"FALSE"))))))))))</f>
        <v>56.25</v>
      </c>
      <c r="J864" s="34" t="str">
        <f>IF(OUT!F341="", "", OUT!F341)</f>
        <v>VERNALIZED</v>
      </c>
      <c r="K864" s="7">
        <f>IF(OUT!P341="", "", OUT!P341)</f>
        <v>32</v>
      </c>
      <c r="L864" s="7" t="str">
        <f>IF(OUT!AE341="", "", OUT!AE341)</f>
        <v/>
      </c>
      <c r="M864" s="7" t="str">
        <f>IF(OUT!AG341="", "", OUT!AG341)</f>
        <v/>
      </c>
      <c r="N864" s="7" t="str">
        <f>IF(OUT!AQ341="", "", OUT!AQ341)</f>
        <v/>
      </c>
      <c r="O864" s="7" t="str">
        <f>IF(OUT!BM341="", "", OUT!BM341)</f>
        <v>T3</v>
      </c>
      <c r="P864" s="8">
        <f>IF(OUT!N341="", "", OUT!N341)</f>
        <v>1.758</v>
      </c>
      <c r="Q864" s="9">
        <f>IF(OUT!O341="", "", OUT!O341)</f>
        <v>56.25</v>
      </c>
      <c r="R864" s="8">
        <f>IF(PPG!H341="", "", PPG!H341)</f>
        <v>0</v>
      </c>
      <c r="S864" s="9">
        <f>IF(PPG!I341="", "", PPG!I341)</f>
        <v>0</v>
      </c>
      <c r="T864" s="8">
        <f>IF(PPG!J341="", "", PPG!J341)</f>
        <v>0</v>
      </c>
      <c r="U864" s="9">
        <f>IF(PPG!K341="", "", PPG!K341)</f>
        <v>0</v>
      </c>
      <c r="V864" s="8">
        <f>IF(PPG!L341="", "", PPG!L341)</f>
        <v>0</v>
      </c>
      <c r="W864" s="9">
        <f>IF(PPG!M341="", "", PPG!M341)</f>
        <v>0</v>
      </c>
      <c r="X864" s="8">
        <f>IF(PPG!N341="", "", PPG!N341)</f>
        <v>0</v>
      </c>
      <c r="Y864" s="9">
        <f>IF(PPG!O341="", "", PPG!O341)</f>
        <v>0</v>
      </c>
      <c r="Z864" s="8">
        <f>IF(PPG!Q341="", "", PPG!Q341)</f>
        <v>1.758</v>
      </c>
      <c r="AA864" s="9">
        <f>IF(PPG!R341="", "", PPG!R341)</f>
        <v>56.25</v>
      </c>
      <c r="AB864" s="8">
        <f>IF(PPG!S341="", "", PPG!S341)</f>
        <v>0</v>
      </c>
      <c r="AC864" s="9">
        <f>IF(PPG!T341="", "", PPG!T341)</f>
        <v>0</v>
      </c>
      <c r="AD864" s="8">
        <f>IF(PPG!U341="", "", PPG!U341)</f>
        <v>0</v>
      </c>
      <c r="AE864" s="9">
        <f>IF(PPG!V341="", "", PPG!V341)</f>
        <v>0</v>
      </c>
      <c r="AF864" s="8">
        <f>IF(PPG!W341="", "", PPG!W341)</f>
        <v>0</v>
      </c>
      <c r="AG864" s="9">
        <f>IF(PPG!X341="", "", PPG!X341)</f>
        <v>0</v>
      </c>
      <c r="AH864" s="8">
        <f>IF(PPG!Y341="", "", PPG!Y341)</f>
        <v>0</v>
      </c>
      <c r="AI864" s="9">
        <f>IF(PPG!Z341="", "", PPG!Z341)</f>
        <v>0</v>
      </c>
      <c r="AJ864" s="30" t="str">
        <f>IF(D864&lt;&gt;"",D864*I864, "0.00")</f>
        <v>0.00</v>
      </c>
      <c r="AK864" s="7" t="str">
        <f>IF(D864&lt;&gt;"",D864, "0")</f>
        <v>0</v>
      </c>
      <c r="AL864" s="7" t="str">
        <f>IF(D864&lt;&gt;"",D864*K864, "0")</f>
        <v>0</v>
      </c>
    </row>
    <row r="865" spans="1:38">
      <c r="A865" s="7">
        <f>IF(OUT!C1623="", "", OUT!C1623)</f>
        <v>711</v>
      </c>
      <c r="B865" s="18">
        <f>IF(OUT!A1623="", "", OUT!A1623)</f>
        <v>94706</v>
      </c>
      <c r="C865" s="7" t="str">
        <f>IF(OUT!D1623="", "", OUT!D1623)</f>
        <v>IV</v>
      </c>
      <c r="D865" s="25"/>
      <c r="E865" s="7" t="str">
        <f>IF(OUT!E1623="", "", OUT!E1623)</f>
        <v>32 TRAY</v>
      </c>
      <c r="F865" s="22" t="str">
        <f>IF(OUT!AE1623="NEW", "✷", "")</f>
        <v/>
      </c>
      <c r="G865" t="str">
        <f>IF(OUT!B1623="", "", OUT!B1623)</f>
        <v>LEUCANTHEMUM SUPERBUM WHITE LION</v>
      </c>
      <c r="H865" s="19">
        <f>IF(AND($K$3=1,$K$4="N"),P865,IF(AND($K$3=2,$K$4="N"),R865,IF(AND($K$3=3,$K$4="N"),T865,IF(AND($K$3=4,$K$4="N"),V865,IF(AND($K$3=5,$K$4="N"),X865,IF(AND($K$3=1,$K$4="Y"),Z865,IF(AND($K$3=2,$K$4="Y"),AB865,IF(AND($K$3=3,$K$4="Y"),AD865,IF(AND($K$3=4,$K$4="Y"),AF865,IF(AND($K$3=5,$K$4="Y"),AH865,"FALSE"))))))))))</f>
        <v>1.369</v>
      </c>
      <c r="I865" s="20">
        <f>IF(AND($K$3=1,$K$4="N"),Q865,IF(AND($K$3=2,$K$4="N"),S865,IF(AND($K$3=3,$K$4="N"),U865,IF(AND($K$3=4,$K$4="N"),W865,IF(AND($K$3=5,$K$4="N"),Y865,IF(AND($K$3=1,$K$4="Y"),AA865,IF(AND($K$3=2,$K$4="Y"),AC865,IF(AND($K$3=3,$K$4="Y"),AE865,IF(AND($K$3=4,$K$4="Y"),AG865,IF(AND($K$3=5,$K$4="Y"),AI865,"FALSE"))))))))))</f>
        <v>43.8</v>
      </c>
      <c r="J865" s="34" t="str">
        <f>IF(OUT!F1623="", "", OUT!F1623)</f>
        <v>VERNALIZED</v>
      </c>
      <c r="K865" s="7">
        <f>IF(OUT!P1623="", "", OUT!P1623)</f>
        <v>32</v>
      </c>
      <c r="L865" s="7" t="str">
        <f>IF(OUT!AE1623="", "", OUT!AE1623)</f>
        <v/>
      </c>
      <c r="M865" s="7" t="str">
        <f>IF(OUT!AG1623="", "", OUT!AG1623)</f>
        <v/>
      </c>
      <c r="N865" s="7" t="str">
        <f>IF(OUT!AQ1623="", "", OUT!AQ1623)</f>
        <v/>
      </c>
      <c r="O865" s="7" t="str">
        <f>IF(OUT!BM1623="", "", OUT!BM1623)</f>
        <v>T3</v>
      </c>
      <c r="P865" s="8">
        <f>IF(OUT!N1623="", "", OUT!N1623)</f>
        <v>1.369</v>
      </c>
      <c r="Q865" s="9">
        <f>IF(OUT!O1623="", "", OUT!O1623)</f>
        <v>43.8</v>
      </c>
      <c r="R865" s="8">
        <f>IF(PPG!H1623="", "", PPG!H1623)</f>
        <v>0</v>
      </c>
      <c r="S865" s="9">
        <f>IF(PPG!I1623="", "", PPG!I1623)</f>
        <v>0</v>
      </c>
      <c r="T865" s="8">
        <f>IF(PPG!J1623="", "", PPG!J1623)</f>
        <v>0</v>
      </c>
      <c r="U865" s="9">
        <f>IF(PPG!K1623="", "", PPG!K1623)</f>
        <v>0</v>
      </c>
      <c r="V865" s="8">
        <f>IF(PPG!L1623="", "", PPG!L1623)</f>
        <v>0</v>
      </c>
      <c r="W865" s="9">
        <f>IF(PPG!M1623="", "", PPG!M1623)</f>
        <v>0</v>
      </c>
      <c r="X865" s="8">
        <f>IF(PPG!N1623="", "", PPG!N1623)</f>
        <v>0</v>
      </c>
      <c r="Y865" s="9">
        <f>IF(PPG!O1623="", "", PPG!O1623)</f>
        <v>0</v>
      </c>
      <c r="Z865" s="8">
        <f>IF(PPG!Q1623="", "", PPG!Q1623)</f>
        <v>1.369</v>
      </c>
      <c r="AA865" s="9">
        <f>IF(PPG!R1623="", "", PPG!R1623)</f>
        <v>43.8</v>
      </c>
      <c r="AB865" s="8">
        <f>IF(PPG!S1623="", "", PPG!S1623)</f>
        <v>0</v>
      </c>
      <c r="AC865" s="9">
        <f>IF(PPG!T1623="", "", PPG!T1623)</f>
        <v>0</v>
      </c>
      <c r="AD865" s="8">
        <f>IF(PPG!U1623="", "", PPG!U1623)</f>
        <v>0</v>
      </c>
      <c r="AE865" s="9">
        <f>IF(PPG!V1623="", "", PPG!V1623)</f>
        <v>0</v>
      </c>
      <c r="AF865" s="8">
        <f>IF(PPG!W1623="", "", PPG!W1623)</f>
        <v>0</v>
      </c>
      <c r="AG865" s="9">
        <f>IF(PPG!X1623="", "", PPG!X1623)</f>
        <v>0</v>
      </c>
      <c r="AH865" s="8">
        <f>IF(PPG!Y1623="", "", PPG!Y1623)</f>
        <v>0</v>
      </c>
      <c r="AI865" s="9">
        <f>IF(PPG!Z1623="", "", PPG!Z1623)</f>
        <v>0</v>
      </c>
      <c r="AJ865" s="30" t="str">
        <f>IF(D865&lt;&gt;"",D865*I865, "0.00")</f>
        <v>0.00</v>
      </c>
      <c r="AK865" s="7" t="str">
        <f>IF(D865&lt;&gt;"",D865, "0")</f>
        <v>0</v>
      </c>
      <c r="AL865" s="7" t="str">
        <f>IF(D865&lt;&gt;"",D865*K865, "0")</f>
        <v>0</v>
      </c>
    </row>
    <row r="866" spans="1:38">
      <c r="A866" s="7">
        <f>IF(OUT!C1072="", "", OUT!C1072)</f>
        <v>711</v>
      </c>
      <c r="B866" s="18">
        <f>IF(OUT!A1072="", "", OUT!A1072)</f>
        <v>83000</v>
      </c>
      <c r="C866" s="7" t="str">
        <f>IF(OUT!D1072="", "", OUT!D1072)</f>
        <v>IV</v>
      </c>
      <c r="D866" s="25"/>
      <c r="E866" s="7" t="str">
        <f>IF(OUT!E1072="", "", OUT!E1072)</f>
        <v>32 TRAY</v>
      </c>
      <c r="F866" s="22" t="str">
        <f>IF(OUT!AE1072="NEW", "✷", "")</f>
        <v/>
      </c>
      <c r="G866" t="str">
        <f>IF(OUT!B1072="", "", OUT!B1072)</f>
        <v>LEWISIA COTYLEDON ELISE MIX</v>
      </c>
      <c r="H866" s="19">
        <f>IF(AND($K$3=1,$K$4="N"),P866,IF(AND($K$3=2,$K$4="N"),R866,IF(AND($K$3=3,$K$4="N"),T866,IF(AND($K$3=4,$K$4="N"),V866,IF(AND($K$3=5,$K$4="N"),X866,IF(AND($K$3=1,$K$4="Y"),Z866,IF(AND($K$3=2,$K$4="Y"),AB866,IF(AND($K$3=3,$K$4="Y"),AD866,IF(AND($K$3=4,$K$4="Y"),AF866,IF(AND($K$3=5,$K$4="Y"),AH866,"FALSE"))))))))))</f>
        <v>1.516</v>
      </c>
      <c r="I866" s="20">
        <f>IF(AND($K$3=1,$K$4="N"),Q866,IF(AND($K$3=2,$K$4="N"),S866,IF(AND($K$3=3,$K$4="N"),U866,IF(AND($K$3=4,$K$4="N"),W866,IF(AND($K$3=5,$K$4="N"),Y866,IF(AND($K$3=1,$K$4="Y"),AA866,IF(AND($K$3=2,$K$4="Y"),AC866,IF(AND($K$3=3,$K$4="Y"),AE866,IF(AND($K$3=4,$K$4="Y"),AG866,IF(AND($K$3=5,$K$4="Y"),AI866,"FALSE"))))))))))</f>
        <v>48.51</v>
      </c>
      <c r="J866" s="34" t="str">
        <f>IF(OUT!F1072="", "", OUT!F1072)</f>
        <v>VERNALIZED</v>
      </c>
      <c r="K866" s="7">
        <f>IF(OUT!P1072="", "", OUT!P1072)</f>
        <v>32</v>
      </c>
      <c r="L866" s="7" t="str">
        <f>IF(OUT!AE1072="", "", OUT!AE1072)</f>
        <v/>
      </c>
      <c r="M866" s="7" t="str">
        <f>IF(OUT!AG1072="", "", OUT!AG1072)</f>
        <v/>
      </c>
      <c r="N866" s="7" t="str">
        <f>IF(OUT!AQ1072="", "", OUT!AQ1072)</f>
        <v/>
      </c>
      <c r="O866" s="7" t="str">
        <f>IF(OUT!BM1072="", "", OUT!BM1072)</f>
        <v>T3</v>
      </c>
      <c r="P866" s="8">
        <f>IF(OUT!N1072="", "", OUT!N1072)</f>
        <v>1.516</v>
      </c>
      <c r="Q866" s="9">
        <f>IF(OUT!O1072="", "", OUT!O1072)</f>
        <v>48.51</v>
      </c>
      <c r="R866" s="8">
        <f>IF(PPG!H1072="", "", PPG!H1072)</f>
        <v>0</v>
      </c>
      <c r="S866" s="9">
        <f>IF(PPG!I1072="", "", PPG!I1072)</f>
        <v>0</v>
      </c>
      <c r="T866" s="8">
        <f>IF(PPG!J1072="", "", PPG!J1072)</f>
        <v>0</v>
      </c>
      <c r="U866" s="9">
        <f>IF(PPG!K1072="", "", PPG!K1072)</f>
        <v>0</v>
      </c>
      <c r="V866" s="8">
        <f>IF(PPG!L1072="", "", PPG!L1072)</f>
        <v>0</v>
      </c>
      <c r="W866" s="9">
        <f>IF(PPG!M1072="", "", PPG!M1072)</f>
        <v>0</v>
      </c>
      <c r="X866" s="8">
        <f>IF(PPG!N1072="", "", PPG!N1072)</f>
        <v>0</v>
      </c>
      <c r="Y866" s="9">
        <f>IF(PPG!O1072="", "", PPG!O1072)</f>
        <v>0</v>
      </c>
      <c r="Z866" s="8">
        <f>IF(PPG!Q1072="", "", PPG!Q1072)</f>
        <v>1.516</v>
      </c>
      <c r="AA866" s="9">
        <f>IF(PPG!R1072="", "", PPG!R1072)</f>
        <v>48.51</v>
      </c>
      <c r="AB866" s="8">
        <f>IF(PPG!S1072="", "", PPG!S1072)</f>
        <v>0</v>
      </c>
      <c r="AC866" s="9">
        <f>IF(PPG!T1072="", "", PPG!T1072)</f>
        <v>0</v>
      </c>
      <c r="AD866" s="8">
        <f>IF(PPG!U1072="", "", PPG!U1072)</f>
        <v>0</v>
      </c>
      <c r="AE866" s="9">
        <f>IF(PPG!V1072="", "", PPG!V1072)</f>
        <v>0</v>
      </c>
      <c r="AF866" s="8">
        <f>IF(PPG!W1072="", "", PPG!W1072)</f>
        <v>0</v>
      </c>
      <c r="AG866" s="9">
        <f>IF(PPG!X1072="", "", PPG!X1072)</f>
        <v>0</v>
      </c>
      <c r="AH866" s="8">
        <f>IF(PPG!Y1072="", "", PPG!Y1072)</f>
        <v>0</v>
      </c>
      <c r="AI866" s="9">
        <f>IF(PPG!Z1072="", "", PPG!Z1072)</f>
        <v>0</v>
      </c>
      <c r="AJ866" s="30" t="str">
        <f>IF(D866&lt;&gt;"",D866*I866, "0.00")</f>
        <v>0.00</v>
      </c>
      <c r="AK866" s="7" t="str">
        <f>IF(D866&lt;&gt;"",D866, "0")</f>
        <v>0</v>
      </c>
      <c r="AL866" s="7" t="str">
        <f>IF(D866&lt;&gt;"",D866*K866, "0")</f>
        <v>0</v>
      </c>
    </row>
    <row r="867" spans="1:38">
      <c r="A867" s="7">
        <f>IF(OUT!C1335="", "", OUT!C1335)</f>
        <v>711</v>
      </c>
      <c r="B867" s="18">
        <f>IF(OUT!A1335="", "", OUT!A1335)</f>
        <v>89168</v>
      </c>
      <c r="C867" s="7" t="str">
        <f>IF(OUT!D1335="", "", OUT!D1335)</f>
        <v>IV</v>
      </c>
      <c r="D867" s="25"/>
      <c r="E867" s="7" t="str">
        <f>IF(OUT!E1335="", "", OUT!E1335)</f>
        <v>32 TRAY</v>
      </c>
      <c r="F867" s="22" t="str">
        <f>IF(OUT!AE1335="NEW", "✷", "")</f>
        <v/>
      </c>
      <c r="G867" t="str">
        <f>IF(OUT!B1335="", "", OUT!B1335)</f>
        <v>LEWISIA COTYLEDON ELISE RUBY RED</v>
      </c>
      <c r="H867" s="19">
        <f>IF(AND($K$3=1,$K$4="N"),P867,IF(AND($K$3=2,$K$4="N"),R867,IF(AND($K$3=3,$K$4="N"),T867,IF(AND($K$3=4,$K$4="N"),V867,IF(AND($K$3=5,$K$4="N"),X867,IF(AND($K$3=1,$K$4="Y"),Z867,IF(AND($K$3=2,$K$4="Y"),AB867,IF(AND($K$3=3,$K$4="Y"),AD867,IF(AND($K$3=4,$K$4="Y"),AF867,IF(AND($K$3=5,$K$4="Y"),AH867,"FALSE"))))))))))</f>
        <v>1.516</v>
      </c>
      <c r="I867" s="20">
        <f>IF(AND($K$3=1,$K$4="N"),Q867,IF(AND($K$3=2,$K$4="N"),S867,IF(AND($K$3=3,$K$4="N"),U867,IF(AND($K$3=4,$K$4="N"),W867,IF(AND($K$3=5,$K$4="N"),Y867,IF(AND($K$3=1,$K$4="Y"),AA867,IF(AND($K$3=2,$K$4="Y"),AC867,IF(AND($K$3=3,$K$4="Y"),AE867,IF(AND($K$3=4,$K$4="Y"),AG867,IF(AND($K$3=5,$K$4="Y"),AI867,"FALSE"))))))))))</f>
        <v>48.51</v>
      </c>
      <c r="J867" s="34" t="str">
        <f>IF(OUT!F1335="", "", OUT!F1335)</f>
        <v>VERNALIZED</v>
      </c>
      <c r="K867" s="7">
        <f>IF(OUT!P1335="", "", OUT!P1335)</f>
        <v>32</v>
      </c>
      <c r="L867" s="7" t="str">
        <f>IF(OUT!AE1335="", "", OUT!AE1335)</f>
        <v/>
      </c>
      <c r="M867" s="7" t="str">
        <f>IF(OUT!AG1335="", "", OUT!AG1335)</f>
        <v/>
      </c>
      <c r="N867" s="7" t="str">
        <f>IF(OUT!AQ1335="", "", OUT!AQ1335)</f>
        <v/>
      </c>
      <c r="O867" s="7" t="str">
        <f>IF(OUT!BM1335="", "", OUT!BM1335)</f>
        <v>T3</v>
      </c>
      <c r="P867" s="8">
        <f>IF(OUT!N1335="", "", OUT!N1335)</f>
        <v>1.516</v>
      </c>
      <c r="Q867" s="9">
        <f>IF(OUT!O1335="", "", OUT!O1335)</f>
        <v>48.51</v>
      </c>
      <c r="R867" s="8">
        <f>IF(PPG!H1335="", "", PPG!H1335)</f>
        <v>0</v>
      </c>
      <c r="S867" s="9">
        <f>IF(PPG!I1335="", "", PPG!I1335)</f>
        <v>0</v>
      </c>
      <c r="T867" s="8">
        <f>IF(PPG!J1335="", "", PPG!J1335)</f>
        <v>0</v>
      </c>
      <c r="U867" s="9">
        <f>IF(PPG!K1335="", "", PPG!K1335)</f>
        <v>0</v>
      </c>
      <c r="V867" s="8">
        <f>IF(PPG!L1335="", "", PPG!L1335)</f>
        <v>0</v>
      </c>
      <c r="W867" s="9">
        <f>IF(PPG!M1335="", "", PPG!M1335)</f>
        <v>0</v>
      </c>
      <c r="X867" s="8">
        <f>IF(PPG!N1335="", "", PPG!N1335)</f>
        <v>0</v>
      </c>
      <c r="Y867" s="9">
        <f>IF(PPG!O1335="", "", PPG!O1335)</f>
        <v>0</v>
      </c>
      <c r="Z867" s="8">
        <f>IF(PPG!Q1335="", "", PPG!Q1335)</f>
        <v>1.516</v>
      </c>
      <c r="AA867" s="9">
        <f>IF(PPG!R1335="", "", PPG!R1335)</f>
        <v>48.51</v>
      </c>
      <c r="AB867" s="8">
        <f>IF(PPG!S1335="", "", PPG!S1335)</f>
        <v>0</v>
      </c>
      <c r="AC867" s="9">
        <f>IF(PPG!T1335="", "", PPG!T1335)</f>
        <v>0</v>
      </c>
      <c r="AD867" s="8">
        <f>IF(PPG!U1335="", "", PPG!U1335)</f>
        <v>0</v>
      </c>
      <c r="AE867" s="9">
        <f>IF(PPG!V1335="", "", PPG!V1335)</f>
        <v>0</v>
      </c>
      <c r="AF867" s="8">
        <f>IF(PPG!W1335="", "", PPG!W1335)</f>
        <v>0</v>
      </c>
      <c r="AG867" s="9">
        <f>IF(PPG!X1335="", "", PPG!X1335)</f>
        <v>0</v>
      </c>
      <c r="AH867" s="8">
        <f>IF(PPG!Y1335="", "", PPG!Y1335)</f>
        <v>0</v>
      </c>
      <c r="AI867" s="9">
        <f>IF(PPG!Z1335="", "", PPG!Z1335)</f>
        <v>0</v>
      </c>
      <c r="AJ867" s="30" t="str">
        <f>IF(D867&lt;&gt;"",D867*I867, "0.00")</f>
        <v>0.00</v>
      </c>
      <c r="AK867" s="7" t="str">
        <f>IF(D867&lt;&gt;"",D867, "0")</f>
        <v>0</v>
      </c>
      <c r="AL867" s="7" t="str">
        <f>IF(D867&lt;&gt;"",D867*K867, "0")</f>
        <v>0</v>
      </c>
    </row>
    <row r="868" spans="1:38">
      <c r="A868" s="7">
        <f>IF(OUT!C165="", "", OUT!C165)</f>
        <v>711</v>
      </c>
      <c r="B868" s="18">
        <f>IF(OUT!A165="", "", OUT!A165)</f>
        <v>32604</v>
      </c>
      <c r="C868" s="7" t="str">
        <f>IF(OUT!D165="", "", OUT!D165)</f>
        <v>IV</v>
      </c>
      <c r="D868" s="25"/>
      <c r="E868" s="7" t="str">
        <f>IF(OUT!E165="", "", OUT!E165)</f>
        <v>32 TRAY</v>
      </c>
      <c r="F868" s="22" t="str">
        <f>IF(OUT!AE165="NEW", "✷", "")</f>
        <v/>
      </c>
      <c r="G868" t="str">
        <f>IF(OUT!B165="", "", OUT!B165)</f>
        <v>LIATRIS SPICATA FLORISTAN VIOLET</v>
      </c>
      <c r="H868" s="19">
        <f>IF(AND($K$3=1,$K$4="N"),P868,IF(AND($K$3=2,$K$4="N"),R868,IF(AND($K$3=3,$K$4="N"),T868,IF(AND($K$3=4,$K$4="N"),V868,IF(AND($K$3=5,$K$4="N"),X868,IF(AND($K$3=1,$K$4="Y"),Z868,IF(AND($K$3=2,$K$4="Y"),AB868,IF(AND($K$3=3,$K$4="Y"),AD868,IF(AND($K$3=4,$K$4="Y"),AF868,IF(AND($K$3=5,$K$4="Y"),AH868,"FALSE"))))))))))</f>
        <v>1.306</v>
      </c>
      <c r="I868" s="20">
        <f>IF(AND($K$3=1,$K$4="N"),Q868,IF(AND($K$3=2,$K$4="N"),S868,IF(AND($K$3=3,$K$4="N"),U868,IF(AND($K$3=4,$K$4="N"),W868,IF(AND($K$3=5,$K$4="N"),Y868,IF(AND($K$3=1,$K$4="Y"),AA868,IF(AND($K$3=2,$K$4="Y"),AC868,IF(AND($K$3=3,$K$4="Y"),AE868,IF(AND($K$3=4,$K$4="Y"),AG868,IF(AND($K$3=5,$K$4="Y"),AI868,"FALSE"))))))))))</f>
        <v>41.79</v>
      </c>
      <c r="J868" s="34" t="str">
        <f>IF(OUT!F165="", "", OUT!F165)</f>
        <v>VERNALIZED</v>
      </c>
      <c r="K868" s="7">
        <f>IF(OUT!P165="", "", OUT!P165)</f>
        <v>32</v>
      </c>
      <c r="L868" s="7" t="str">
        <f>IF(OUT!AE165="", "", OUT!AE165)</f>
        <v/>
      </c>
      <c r="M868" s="7" t="str">
        <f>IF(OUT!AG165="", "", OUT!AG165)</f>
        <v/>
      </c>
      <c r="N868" s="7" t="str">
        <f>IF(OUT!AQ165="", "", OUT!AQ165)</f>
        <v>CUT</v>
      </c>
      <c r="O868" s="7" t="str">
        <f>IF(OUT!BM165="", "", OUT!BM165)</f>
        <v>T3</v>
      </c>
      <c r="P868" s="8">
        <f>IF(OUT!N165="", "", OUT!N165)</f>
        <v>1.306</v>
      </c>
      <c r="Q868" s="9">
        <f>IF(OUT!O165="", "", OUT!O165)</f>
        <v>41.79</v>
      </c>
      <c r="R868" s="8">
        <f>IF(PPG!H165="", "", PPG!H165)</f>
        <v>0</v>
      </c>
      <c r="S868" s="9">
        <f>IF(PPG!I165="", "", PPG!I165)</f>
        <v>0</v>
      </c>
      <c r="T868" s="8">
        <f>IF(PPG!J165="", "", PPG!J165)</f>
        <v>0</v>
      </c>
      <c r="U868" s="9">
        <f>IF(PPG!K165="", "", PPG!K165)</f>
        <v>0</v>
      </c>
      <c r="V868" s="8">
        <f>IF(PPG!L165="", "", PPG!L165)</f>
        <v>0</v>
      </c>
      <c r="W868" s="9">
        <f>IF(PPG!M165="", "", PPG!M165)</f>
        <v>0</v>
      </c>
      <c r="X868" s="8">
        <f>IF(PPG!N165="", "", PPG!N165)</f>
        <v>0</v>
      </c>
      <c r="Y868" s="9">
        <f>IF(PPG!O165="", "", PPG!O165)</f>
        <v>0</v>
      </c>
      <c r="Z868" s="8">
        <f>IF(PPG!Q165="", "", PPG!Q165)</f>
        <v>1.306</v>
      </c>
      <c r="AA868" s="9">
        <f>IF(PPG!R165="", "", PPG!R165)</f>
        <v>41.79</v>
      </c>
      <c r="AB868" s="8">
        <f>IF(PPG!S165="", "", PPG!S165)</f>
        <v>0</v>
      </c>
      <c r="AC868" s="9">
        <f>IF(PPG!T165="", "", PPG!T165)</f>
        <v>0</v>
      </c>
      <c r="AD868" s="8">
        <f>IF(PPG!U165="", "", PPG!U165)</f>
        <v>0</v>
      </c>
      <c r="AE868" s="9">
        <f>IF(PPG!V165="", "", PPG!V165)</f>
        <v>0</v>
      </c>
      <c r="AF868" s="8">
        <f>IF(PPG!W165="", "", PPG!W165)</f>
        <v>0</v>
      </c>
      <c r="AG868" s="9">
        <f>IF(PPG!X165="", "", PPG!X165)</f>
        <v>0</v>
      </c>
      <c r="AH868" s="8">
        <f>IF(PPG!Y165="", "", PPG!Y165)</f>
        <v>0</v>
      </c>
      <c r="AI868" s="9">
        <f>IF(PPG!Z165="", "", PPG!Z165)</f>
        <v>0</v>
      </c>
      <c r="AJ868" s="30" t="str">
        <f>IF(D868&lt;&gt;"",D868*I868, "0.00")</f>
        <v>0.00</v>
      </c>
      <c r="AK868" s="7" t="str">
        <f>IF(D868&lt;&gt;"",D868, "0")</f>
        <v>0</v>
      </c>
      <c r="AL868" s="7" t="str">
        <f>IF(D868&lt;&gt;"",D868*K868, "0")</f>
        <v>0</v>
      </c>
    </row>
    <row r="869" spans="1:38">
      <c r="A869" s="7">
        <f>IF(OUT!C709="", "", OUT!C709)</f>
        <v>711</v>
      </c>
      <c r="B869" s="18">
        <f>IF(OUT!A709="", "", OUT!A709)</f>
        <v>70588</v>
      </c>
      <c r="C869" s="7" t="str">
        <f>IF(OUT!D709="", "", OUT!D709)</f>
        <v>B</v>
      </c>
      <c r="D869" s="25"/>
      <c r="E869" s="7" t="str">
        <f>IF(OUT!E709="", "", OUT!E709)</f>
        <v>128 TRAY</v>
      </c>
      <c r="F869" s="22" t="str">
        <f>IF(OUT!AE709="NEW", "✷", "")</f>
        <v/>
      </c>
      <c r="G869" t="str">
        <f>IF(OUT!B709="", "", OUT!B709)</f>
        <v>LISIANTHUS DOUBLE ABC 1 DEEP ROSE (1-2)</v>
      </c>
      <c r="H869" s="19">
        <f>IF(AND($K$3=1,$K$4="N"),P869,IF(AND($K$3=2,$K$4="N"),R869,IF(AND($K$3=3,$K$4="N"),T869,IF(AND($K$3=4,$K$4="N"),V869,IF(AND($K$3=5,$K$4="N"),X869,IF(AND($K$3=1,$K$4="Y"),Z869,IF(AND($K$3=2,$K$4="Y"),AB869,IF(AND($K$3=3,$K$4="Y"),AD869,IF(AND($K$3=4,$K$4="Y"),AF869,IF(AND($K$3=5,$K$4="Y"),AH869,"FALSE"))))))))))</f>
        <v>0.51400000000000001</v>
      </c>
      <c r="I869" s="20">
        <f>IF(AND($K$3=1,$K$4="N"),Q869,IF(AND($K$3=2,$K$4="N"),S869,IF(AND($K$3=3,$K$4="N"),U869,IF(AND($K$3=4,$K$4="N"),W869,IF(AND($K$3=5,$K$4="N"),Y869,IF(AND($K$3=1,$K$4="Y"),AA869,IF(AND($K$3=2,$K$4="Y"),AC869,IF(AND($K$3=3,$K$4="Y"),AE869,IF(AND($K$3=4,$K$4="Y"),AG869,IF(AND($K$3=5,$K$4="Y"),AI869,"FALSE"))))))))))</f>
        <v>64.25</v>
      </c>
      <c r="J869" s="34" t="str">
        <f>IF(OUT!F709="", "", OUT!F709)</f>
        <v/>
      </c>
      <c r="K869" s="7">
        <f>IF(OUT!P709="", "", OUT!P709)</f>
        <v>125</v>
      </c>
      <c r="L869" s="7" t="str">
        <f>IF(OUT!AE709="", "", OUT!AE709)</f>
        <v/>
      </c>
      <c r="M869" s="7" t="str">
        <f>IF(OUT!AG709="", "", OUT!AG709)</f>
        <v/>
      </c>
      <c r="N869" s="7" t="str">
        <f>IF(OUT!AQ709="", "", OUT!AQ709)</f>
        <v>CUT</v>
      </c>
      <c r="O869" s="7" t="str">
        <f>IF(OUT!BM709="", "", OUT!BM709)</f>
        <v>T4</v>
      </c>
      <c r="P869" s="8">
        <f>IF(OUT!N709="", "", OUT!N709)</f>
        <v>0.51400000000000001</v>
      </c>
      <c r="Q869" s="9">
        <f>IF(OUT!O709="", "", OUT!O709)</f>
        <v>64.25</v>
      </c>
      <c r="R869" s="8">
        <f>IF(PPG!H709="", "", PPG!H709)</f>
        <v>0</v>
      </c>
      <c r="S869" s="9">
        <f>IF(PPG!I709="", "", PPG!I709)</f>
        <v>0</v>
      </c>
      <c r="T869" s="8">
        <f>IF(PPG!J709="", "", PPG!J709)</f>
        <v>0</v>
      </c>
      <c r="U869" s="9">
        <f>IF(PPG!K709="", "", PPG!K709)</f>
        <v>0</v>
      </c>
      <c r="V869" s="8">
        <f>IF(PPG!L709="", "", PPG!L709)</f>
        <v>0</v>
      </c>
      <c r="W869" s="9">
        <f>IF(PPG!M709="", "", PPG!M709)</f>
        <v>0</v>
      </c>
      <c r="X869" s="8">
        <f>IF(PPG!N709="", "", PPG!N709)</f>
        <v>0</v>
      </c>
      <c r="Y869" s="9">
        <f>IF(PPG!O709="", "", PPG!O709)</f>
        <v>0</v>
      </c>
      <c r="Z869" s="8">
        <f>IF(PPG!Q709="", "", PPG!Q709)</f>
        <v>0.51400000000000001</v>
      </c>
      <c r="AA869" s="9">
        <f>IF(PPG!R709="", "", PPG!R709)</f>
        <v>64.25</v>
      </c>
      <c r="AB869" s="8">
        <f>IF(PPG!S709="", "", PPG!S709)</f>
        <v>0</v>
      </c>
      <c r="AC869" s="9">
        <f>IF(PPG!T709="", "", PPG!T709)</f>
        <v>0</v>
      </c>
      <c r="AD869" s="8">
        <f>IF(PPG!U709="", "", PPG!U709)</f>
        <v>0</v>
      </c>
      <c r="AE869" s="9">
        <f>IF(PPG!V709="", "", PPG!V709)</f>
        <v>0</v>
      </c>
      <c r="AF869" s="8">
        <f>IF(PPG!W709="", "", PPG!W709)</f>
        <v>0</v>
      </c>
      <c r="AG869" s="9">
        <f>IF(PPG!X709="", "", PPG!X709)</f>
        <v>0</v>
      </c>
      <c r="AH869" s="8">
        <f>IF(PPG!Y709="", "", PPG!Y709)</f>
        <v>0</v>
      </c>
      <c r="AI869" s="9">
        <f>IF(PPG!Z709="", "", PPG!Z709)</f>
        <v>0</v>
      </c>
      <c r="AJ869" s="30" t="str">
        <f>IF(D869&lt;&gt;"",D869*I869, "0.00")</f>
        <v>0.00</v>
      </c>
      <c r="AK869" s="7" t="str">
        <f>IF(D869&lt;&gt;"",D869, "0")</f>
        <v>0</v>
      </c>
      <c r="AL869" s="7" t="str">
        <f>IF(D869&lt;&gt;"",D869*K869, "0")</f>
        <v>0</v>
      </c>
    </row>
    <row r="870" spans="1:38">
      <c r="A870" s="7">
        <f>IF(OUT!C710="", "", OUT!C710)</f>
        <v>711</v>
      </c>
      <c r="B870" s="18">
        <f>IF(OUT!A710="", "", OUT!A710)</f>
        <v>70588</v>
      </c>
      <c r="C870" s="7" t="str">
        <f>IF(OUT!D710="", "", OUT!D710)</f>
        <v>CY</v>
      </c>
      <c r="D870" s="25"/>
      <c r="E870" s="7" t="str">
        <f>IF(OUT!E710="", "", OUT!E710)</f>
        <v>216 TRAY</v>
      </c>
      <c r="F870" s="22" t="str">
        <f>IF(OUT!AE710="NEW", "✷", "")</f>
        <v/>
      </c>
      <c r="G870" t="str">
        <f>IF(OUT!B710="", "", OUT!B710)</f>
        <v>LISIANTHUS DOUBLE ABC 1 DEEP ROSE (1-2)</v>
      </c>
      <c r="H870" s="19">
        <f>IF(AND($K$3=1,$K$4="N"),P870,IF(AND($K$3=2,$K$4="N"),R870,IF(AND($K$3=3,$K$4="N"),T870,IF(AND($K$3=4,$K$4="N"),V870,IF(AND($K$3=5,$K$4="N"),X870,IF(AND($K$3=1,$K$4="Y"),Z870,IF(AND($K$3=2,$K$4="Y"),AB870,IF(AND($K$3=3,$K$4="Y"),AD870,IF(AND($K$3=4,$K$4="Y"),AF870,IF(AND($K$3=5,$K$4="Y"),AH870,"FALSE"))))))))))</f>
        <v>0.32800000000000001</v>
      </c>
      <c r="I870" s="20">
        <f>IF(AND($K$3=1,$K$4="N"),Q870,IF(AND($K$3=2,$K$4="N"),S870,IF(AND($K$3=3,$K$4="N"),U870,IF(AND($K$3=4,$K$4="N"),W870,IF(AND($K$3=5,$K$4="N"),Y870,IF(AND($K$3=1,$K$4="Y"),AA870,IF(AND($K$3=2,$K$4="Y"),AC870,IF(AND($K$3=3,$K$4="Y"),AE870,IF(AND($K$3=4,$K$4="Y"),AG870,IF(AND($K$3=5,$K$4="Y"),AI870,"FALSE"))))))))))</f>
        <v>68.88</v>
      </c>
      <c r="J870" s="34" t="str">
        <f>IF(OUT!F710="", "", OUT!F710)</f>
        <v/>
      </c>
      <c r="K870" s="7">
        <f>IF(OUT!P710="", "", OUT!P710)</f>
        <v>210</v>
      </c>
      <c r="L870" s="7" t="str">
        <f>IF(OUT!AE710="", "", OUT!AE710)</f>
        <v/>
      </c>
      <c r="M870" s="7" t="str">
        <f>IF(OUT!AG710="", "", OUT!AG710)</f>
        <v/>
      </c>
      <c r="N870" s="7" t="str">
        <f>IF(OUT!AQ710="", "", OUT!AQ710)</f>
        <v>CUT</v>
      </c>
      <c r="O870" s="7" t="str">
        <f>IF(OUT!BM710="", "", OUT!BM710)</f>
        <v>T4</v>
      </c>
      <c r="P870" s="8">
        <f>IF(OUT!N710="", "", OUT!N710)</f>
        <v>0.32800000000000001</v>
      </c>
      <c r="Q870" s="9">
        <f>IF(OUT!O710="", "", OUT!O710)</f>
        <v>68.88</v>
      </c>
      <c r="R870" s="8">
        <f>IF(PPG!H710="", "", PPG!H710)</f>
        <v>0</v>
      </c>
      <c r="S870" s="9">
        <f>IF(PPG!I710="", "", PPG!I710)</f>
        <v>0</v>
      </c>
      <c r="T870" s="8">
        <f>IF(PPG!J710="", "", PPG!J710)</f>
        <v>0</v>
      </c>
      <c r="U870" s="9">
        <f>IF(PPG!K710="", "", PPG!K710)</f>
        <v>0</v>
      </c>
      <c r="V870" s="8">
        <f>IF(PPG!L710="", "", PPG!L710)</f>
        <v>0</v>
      </c>
      <c r="W870" s="9">
        <f>IF(PPG!M710="", "", PPG!M710)</f>
        <v>0</v>
      </c>
      <c r="X870" s="8">
        <f>IF(PPG!N710="", "", PPG!N710)</f>
        <v>0</v>
      </c>
      <c r="Y870" s="9">
        <f>IF(PPG!O710="", "", PPG!O710)</f>
        <v>0</v>
      </c>
      <c r="Z870" s="8">
        <f>IF(PPG!Q710="", "", PPG!Q710)</f>
        <v>0.32800000000000001</v>
      </c>
      <c r="AA870" s="9">
        <f>IF(PPG!R710="", "", PPG!R710)</f>
        <v>68.88</v>
      </c>
      <c r="AB870" s="8">
        <f>IF(PPG!S710="", "", PPG!S710)</f>
        <v>0</v>
      </c>
      <c r="AC870" s="9">
        <f>IF(PPG!T710="", "", PPG!T710)</f>
        <v>0</v>
      </c>
      <c r="AD870" s="8">
        <f>IF(PPG!U710="", "", PPG!U710)</f>
        <v>0</v>
      </c>
      <c r="AE870" s="9">
        <f>IF(PPG!V710="", "", PPG!V710)</f>
        <v>0</v>
      </c>
      <c r="AF870" s="8">
        <f>IF(PPG!W710="", "", PPG!W710)</f>
        <v>0</v>
      </c>
      <c r="AG870" s="9">
        <f>IF(PPG!X710="", "", PPG!X710)</f>
        <v>0</v>
      </c>
      <c r="AH870" s="8">
        <f>IF(PPG!Y710="", "", PPG!Y710)</f>
        <v>0</v>
      </c>
      <c r="AI870" s="9">
        <f>IF(PPG!Z710="", "", PPG!Z710)</f>
        <v>0</v>
      </c>
      <c r="AJ870" s="30" t="str">
        <f>IF(D870&lt;&gt;"",D870*I870, "0.00")</f>
        <v>0.00</v>
      </c>
      <c r="AK870" s="7" t="str">
        <f>IF(D870&lt;&gt;"",D870, "0")</f>
        <v>0</v>
      </c>
      <c r="AL870" s="7" t="str">
        <f>IF(D870&lt;&gt;"",D870*K870, "0")</f>
        <v>0</v>
      </c>
    </row>
    <row r="871" spans="1:38">
      <c r="A871" s="7">
        <f>IF(OUT!C935="", "", OUT!C935)</f>
        <v>711</v>
      </c>
      <c r="B871" s="18">
        <f>IF(OUT!A935="", "", OUT!A935)</f>
        <v>78524</v>
      </c>
      <c r="C871" s="7" t="str">
        <f>IF(OUT!D935="", "", OUT!D935)</f>
        <v>B</v>
      </c>
      <c r="D871" s="25"/>
      <c r="E871" s="7" t="str">
        <f>IF(OUT!E935="", "", OUT!E935)</f>
        <v>128 TRAY</v>
      </c>
      <c r="F871" s="22" t="str">
        <f>IF(OUT!AE935="NEW", "✷", "")</f>
        <v/>
      </c>
      <c r="G871" t="str">
        <f>IF(OUT!B935="", "", OUT!B935)</f>
        <v>LISIANTHUS DOUBLE ABC 1 GREEN (1-3)</v>
      </c>
      <c r="H871" s="19">
        <f>IF(AND($K$3=1,$K$4="N"),P871,IF(AND($K$3=2,$K$4="N"),R871,IF(AND($K$3=3,$K$4="N"),T871,IF(AND($K$3=4,$K$4="N"),V871,IF(AND($K$3=5,$K$4="N"),X871,IF(AND($K$3=1,$K$4="Y"),Z871,IF(AND($K$3=2,$K$4="Y"),AB871,IF(AND($K$3=3,$K$4="Y"),AD871,IF(AND($K$3=4,$K$4="Y"),AF871,IF(AND($K$3=5,$K$4="Y"),AH871,"FALSE"))))))))))</f>
        <v>0.51400000000000001</v>
      </c>
      <c r="I871" s="20">
        <f>IF(AND($K$3=1,$K$4="N"),Q871,IF(AND($K$3=2,$K$4="N"),S871,IF(AND($K$3=3,$K$4="N"),U871,IF(AND($K$3=4,$K$4="N"),W871,IF(AND($K$3=5,$K$4="N"),Y871,IF(AND($K$3=1,$K$4="Y"),AA871,IF(AND($K$3=2,$K$4="Y"),AC871,IF(AND($K$3=3,$K$4="Y"),AE871,IF(AND($K$3=4,$K$4="Y"),AG871,IF(AND($K$3=5,$K$4="Y"),AI871,"FALSE"))))))))))</f>
        <v>64.25</v>
      </c>
      <c r="J871" s="34" t="str">
        <f>IF(OUT!F935="", "", OUT!F935)</f>
        <v/>
      </c>
      <c r="K871" s="7">
        <f>IF(OUT!P935="", "", OUT!P935)</f>
        <v>125</v>
      </c>
      <c r="L871" s="7" t="str">
        <f>IF(OUT!AE935="", "", OUT!AE935)</f>
        <v/>
      </c>
      <c r="M871" s="7" t="str">
        <f>IF(OUT!AG935="", "", OUT!AG935)</f>
        <v/>
      </c>
      <c r="N871" s="7" t="str">
        <f>IF(OUT!AQ935="", "", OUT!AQ935)</f>
        <v>CUT</v>
      </c>
      <c r="O871" s="7" t="str">
        <f>IF(OUT!BM935="", "", OUT!BM935)</f>
        <v>T4</v>
      </c>
      <c r="P871" s="8">
        <f>IF(OUT!N935="", "", OUT!N935)</f>
        <v>0.51400000000000001</v>
      </c>
      <c r="Q871" s="9">
        <f>IF(OUT!O935="", "", OUT!O935)</f>
        <v>64.25</v>
      </c>
      <c r="R871" s="8">
        <f>IF(PPG!H935="", "", PPG!H935)</f>
        <v>0</v>
      </c>
      <c r="S871" s="9">
        <f>IF(PPG!I935="", "", PPG!I935)</f>
        <v>0</v>
      </c>
      <c r="T871" s="8">
        <f>IF(PPG!J935="", "", PPG!J935)</f>
        <v>0</v>
      </c>
      <c r="U871" s="9">
        <f>IF(PPG!K935="", "", PPG!K935)</f>
        <v>0</v>
      </c>
      <c r="V871" s="8">
        <f>IF(PPG!L935="", "", PPG!L935)</f>
        <v>0</v>
      </c>
      <c r="W871" s="9">
        <f>IF(PPG!M935="", "", PPG!M935)</f>
        <v>0</v>
      </c>
      <c r="X871" s="8">
        <f>IF(PPG!N935="", "", PPG!N935)</f>
        <v>0</v>
      </c>
      <c r="Y871" s="9">
        <f>IF(PPG!O935="", "", PPG!O935)</f>
        <v>0</v>
      </c>
      <c r="Z871" s="8">
        <f>IF(PPG!Q935="", "", PPG!Q935)</f>
        <v>0.51400000000000001</v>
      </c>
      <c r="AA871" s="9">
        <f>IF(PPG!R935="", "", PPG!R935)</f>
        <v>64.25</v>
      </c>
      <c r="AB871" s="8">
        <f>IF(PPG!S935="", "", PPG!S935)</f>
        <v>0</v>
      </c>
      <c r="AC871" s="9">
        <f>IF(PPG!T935="", "", PPG!T935)</f>
        <v>0</v>
      </c>
      <c r="AD871" s="8">
        <f>IF(PPG!U935="", "", PPG!U935)</f>
        <v>0</v>
      </c>
      <c r="AE871" s="9">
        <f>IF(PPG!V935="", "", PPG!V935)</f>
        <v>0</v>
      </c>
      <c r="AF871" s="8">
        <f>IF(PPG!W935="", "", PPG!W935)</f>
        <v>0</v>
      </c>
      <c r="AG871" s="9">
        <f>IF(PPG!X935="", "", PPG!X935)</f>
        <v>0</v>
      </c>
      <c r="AH871" s="8">
        <f>IF(PPG!Y935="", "", PPG!Y935)</f>
        <v>0</v>
      </c>
      <c r="AI871" s="9">
        <f>IF(PPG!Z935="", "", PPG!Z935)</f>
        <v>0</v>
      </c>
      <c r="AJ871" s="30" t="str">
        <f>IF(D871&lt;&gt;"",D871*I871, "0.00")</f>
        <v>0.00</v>
      </c>
      <c r="AK871" s="7" t="str">
        <f>IF(D871&lt;&gt;"",D871, "0")</f>
        <v>0</v>
      </c>
      <c r="AL871" s="7" t="str">
        <f>IF(D871&lt;&gt;"",D871*K871, "0")</f>
        <v>0</v>
      </c>
    </row>
    <row r="872" spans="1:38">
      <c r="A872" s="7">
        <f>IF(OUT!C936="", "", OUT!C936)</f>
        <v>711</v>
      </c>
      <c r="B872" s="18">
        <f>IF(OUT!A936="", "", OUT!A936)</f>
        <v>78524</v>
      </c>
      <c r="C872" s="7" t="str">
        <f>IF(OUT!D936="", "", OUT!D936)</f>
        <v>CY</v>
      </c>
      <c r="D872" s="25"/>
      <c r="E872" s="7" t="str">
        <f>IF(OUT!E936="", "", OUT!E936)</f>
        <v>216 TRAY</v>
      </c>
      <c r="F872" s="22" t="str">
        <f>IF(OUT!AE936="NEW", "✷", "")</f>
        <v/>
      </c>
      <c r="G872" t="str">
        <f>IF(OUT!B936="", "", OUT!B936)</f>
        <v>LISIANTHUS DOUBLE ABC 1 GREEN (1-3)</v>
      </c>
      <c r="H872" s="19">
        <f>IF(AND($K$3=1,$K$4="N"),P872,IF(AND($K$3=2,$K$4="N"),R872,IF(AND($K$3=3,$K$4="N"),T872,IF(AND($K$3=4,$K$4="N"),V872,IF(AND($K$3=5,$K$4="N"),X872,IF(AND($K$3=1,$K$4="Y"),Z872,IF(AND($K$3=2,$K$4="Y"),AB872,IF(AND($K$3=3,$K$4="Y"),AD872,IF(AND($K$3=4,$K$4="Y"),AF872,IF(AND($K$3=5,$K$4="Y"),AH872,"FALSE"))))))))))</f>
        <v>0.32800000000000001</v>
      </c>
      <c r="I872" s="20">
        <f>IF(AND($K$3=1,$K$4="N"),Q872,IF(AND($K$3=2,$K$4="N"),S872,IF(AND($K$3=3,$K$4="N"),U872,IF(AND($K$3=4,$K$4="N"),W872,IF(AND($K$3=5,$K$4="N"),Y872,IF(AND($K$3=1,$K$4="Y"),AA872,IF(AND($K$3=2,$K$4="Y"),AC872,IF(AND($K$3=3,$K$4="Y"),AE872,IF(AND($K$3=4,$K$4="Y"),AG872,IF(AND($K$3=5,$K$4="Y"),AI872,"FALSE"))))))))))</f>
        <v>68.88</v>
      </c>
      <c r="J872" s="34" t="str">
        <f>IF(OUT!F936="", "", OUT!F936)</f>
        <v/>
      </c>
      <c r="K872" s="7">
        <f>IF(OUT!P936="", "", OUT!P936)</f>
        <v>210</v>
      </c>
      <c r="L872" s="7" t="str">
        <f>IF(OUT!AE936="", "", OUT!AE936)</f>
        <v/>
      </c>
      <c r="M872" s="7" t="str">
        <f>IF(OUT!AG936="", "", OUT!AG936)</f>
        <v/>
      </c>
      <c r="N872" s="7" t="str">
        <f>IF(OUT!AQ936="", "", OUT!AQ936)</f>
        <v>CUT</v>
      </c>
      <c r="O872" s="7" t="str">
        <f>IF(OUT!BM936="", "", OUT!BM936)</f>
        <v>T4</v>
      </c>
      <c r="P872" s="8">
        <f>IF(OUT!N936="", "", OUT!N936)</f>
        <v>0.32800000000000001</v>
      </c>
      <c r="Q872" s="9">
        <f>IF(OUT!O936="", "", OUT!O936)</f>
        <v>68.88</v>
      </c>
      <c r="R872" s="8">
        <f>IF(PPG!H936="", "", PPG!H936)</f>
        <v>0</v>
      </c>
      <c r="S872" s="9">
        <f>IF(PPG!I936="", "", PPG!I936)</f>
        <v>0</v>
      </c>
      <c r="T872" s="8">
        <f>IF(PPG!J936="", "", PPG!J936)</f>
        <v>0</v>
      </c>
      <c r="U872" s="9">
        <f>IF(PPG!K936="", "", PPG!K936)</f>
        <v>0</v>
      </c>
      <c r="V872" s="8">
        <f>IF(PPG!L936="", "", PPG!L936)</f>
        <v>0</v>
      </c>
      <c r="W872" s="9">
        <f>IF(PPG!M936="", "", PPG!M936)</f>
        <v>0</v>
      </c>
      <c r="X872" s="8">
        <f>IF(PPG!N936="", "", PPG!N936)</f>
        <v>0</v>
      </c>
      <c r="Y872" s="9">
        <f>IF(PPG!O936="", "", PPG!O936)</f>
        <v>0</v>
      </c>
      <c r="Z872" s="8">
        <f>IF(PPG!Q936="", "", PPG!Q936)</f>
        <v>0.32800000000000001</v>
      </c>
      <c r="AA872" s="9">
        <f>IF(PPG!R936="", "", PPG!R936)</f>
        <v>68.88</v>
      </c>
      <c r="AB872" s="8">
        <f>IF(PPG!S936="", "", PPG!S936)</f>
        <v>0</v>
      </c>
      <c r="AC872" s="9">
        <f>IF(PPG!T936="", "", PPG!T936)</f>
        <v>0</v>
      </c>
      <c r="AD872" s="8">
        <f>IF(PPG!U936="", "", PPG!U936)</f>
        <v>0</v>
      </c>
      <c r="AE872" s="9">
        <f>IF(PPG!V936="", "", PPG!V936)</f>
        <v>0</v>
      </c>
      <c r="AF872" s="8">
        <f>IF(PPG!W936="", "", PPG!W936)</f>
        <v>0</v>
      </c>
      <c r="AG872" s="9">
        <f>IF(PPG!X936="", "", PPG!X936)</f>
        <v>0</v>
      </c>
      <c r="AH872" s="8">
        <f>IF(PPG!Y936="", "", PPG!Y936)</f>
        <v>0</v>
      </c>
      <c r="AI872" s="9">
        <f>IF(PPG!Z936="", "", PPG!Z936)</f>
        <v>0</v>
      </c>
      <c r="AJ872" s="30" t="str">
        <f>IF(D872&lt;&gt;"",D872*I872, "0.00")</f>
        <v>0.00</v>
      </c>
      <c r="AK872" s="7" t="str">
        <f>IF(D872&lt;&gt;"",D872, "0")</f>
        <v>0</v>
      </c>
      <c r="AL872" s="7" t="str">
        <f>IF(D872&lt;&gt;"",D872*K872, "0")</f>
        <v>0</v>
      </c>
    </row>
    <row r="873" spans="1:38">
      <c r="A873" s="7">
        <f>IF(OUT!C711="", "", OUT!C711)</f>
        <v>711</v>
      </c>
      <c r="B873" s="18">
        <f>IF(OUT!A711="", "", OUT!A711)</f>
        <v>70589</v>
      </c>
      <c r="C873" s="7" t="str">
        <f>IF(OUT!D711="", "", OUT!D711)</f>
        <v>B</v>
      </c>
      <c r="D873" s="25"/>
      <c r="E873" s="7" t="str">
        <f>IF(OUT!E711="", "", OUT!E711)</f>
        <v>128 TRAY</v>
      </c>
      <c r="F873" s="22" t="str">
        <f>IF(OUT!AE711="NEW", "✷", "")</f>
        <v/>
      </c>
      <c r="G873" t="str">
        <f>IF(OUT!B711="", "", OUT!B711)</f>
        <v>LISIANTHUS DOUBLE ABC 1 PURPLE (1-3)</v>
      </c>
      <c r="H873" s="19">
        <f>IF(AND($K$3=1,$K$4="N"),P873,IF(AND($K$3=2,$K$4="N"),R873,IF(AND($K$3=3,$K$4="N"),T873,IF(AND($K$3=4,$K$4="N"),V873,IF(AND($K$3=5,$K$4="N"),X873,IF(AND($K$3=1,$K$4="Y"),Z873,IF(AND($K$3=2,$K$4="Y"),AB873,IF(AND($K$3=3,$K$4="Y"),AD873,IF(AND($K$3=4,$K$4="Y"),AF873,IF(AND($K$3=5,$K$4="Y"),AH873,"FALSE"))))))))))</f>
        <v>0.51400000000000001</v>
      </c>
      <c r="I873" s="20">
        <f>IF(AND($K$3=1,$K$4="N"),Q873,IF(AND($K$3=2,$K$4="N"),S873,IF(AND($K$3=3,$K$4="N"),U873,IF(AND($K$3=4,$K$4="N"),W873,IF(AND($K$3=5,$K$4="N"),Y873,IF(AND($K$3=1,$K$4="Y"),AA873,IF(AND($K$3=2,$K$4="Y"),AC873,IF(AND($K$3=3,$K$4="Y"),AE873,IF(AND($K$3=4,$K$4="Y"),AG873,IF(AND($K$3=5,$K$4="Y"),AI873,"FALSE"))))))))))</f>
        <v>64.25</v>
      </c>
      <c r="J873" s="34" t="str">
        <f>IF(OUT!F711="", "", OUT!F711)</f>
        <v/>
      </c>
      <c r="K873" s="7">
        <f>IF(OUT!P711="", "", OUT!P711)</f>
        <v>125</v>
      </c>
      <c r="L873" s="7" t="str">
        <f>IF(OUT!AE711="", "", OUT!AE711)</f>
        <v/>
      </c>
      <c r="M873" s="7" t="str">
        <f>IF(OUT!AG711="", "", OUT!AG711)</f>
        <v/>
      </c>
      <c r="N873" s="7" t="str">
        <f>IF(OUT!AQ711="", "", OUT!AQ711)</f>
        <v>CUT</v>
      </c>
      <c r="O873" s="7" t="str">
        <f>IF(OUT!BM711="", "", OUT!BM711)</f>
        <v>T4</v>
      </c>
      <c r="P873" s="8">
        <f>IF(OUT!N711="", "", OUT!N711)</f>
        <v>0.51400000000000001</v>
      </c>
      <c r="Q873" s="9">
        <f>IF(OUT!O711="", "", OUT!O711)</f>
        <v>64.25</v>
      </c>
      <c r="R873" s="8">
        <f>IF(PPG!H711="", "", PPG!H711)</f>
        <v>0</v>
      </c>
      <c r="S873" s="9">
        <f>IF(PPG!I711="", "", PPG!I711)</f>
        <v>0</v>
      </c>
      <c r="T873" s="8">
        <f>IF(PPG!J711="", "", PPG!J711)</f>
        <v>0</v>
      </c>
      <c r="U873" s="9">
        <f>IF(PPG!K711="", "", PPG!K711)</f>
        <v>0</v>
      </c>
      <c r="V873" s="8">
        <f>IF(PPG!L711="", "", PPG!L711)</f>
        <v>0</v>
      </c>
      <c r="W873" s="9">
        <f>IF(PPG!M711="", "", PPG!M711)</f>
        <v>0</v>
      </c>
      <c r="X873" s="8">
        <f>IF(PPG!N711="", "", PPG!N711)</f>
        <v>0</v>
      </c>
      <c r="Y873" s="9">
        <f>IF(PPG!O711="", "", PPG!O711)</f>
        <v>0</v>
      </c>
      <c r="Z873" s="8">
        <f>IF(PPG!Q711="", "", PPG!Q711)</f>
        <v>0.51400000000000001</v>
      </c>
      <c r="AA873" s="9">
        <f>IF(PPG!R711="", "", PPG!R711)</f>
        <v>64.25</v>
      </c>
      <c r="AB873" s="8">
        <f>IF(PPG!S711="", "", PPG!S711)</f>
        <v>0</v>
      </c>
      <c r="AC873" s="9">
        <f>IF(PPG!T711="", "", PPG!T711)</f>
        <v>0</v>
      </c>
      <c r="AD873" s="8">
        <f>IF(PPG!U711="", "", PPG!U711)</f>
        <v>0</v>
      </c>
      <c r="AE873" s="9">
        <f>IF(PPG!V711="", "", PPG!V711)</f>
        <v>0</v>
      </c>
      <c r="AF873" s="8">
        <f>IF(PPG!W711="", "", PPG!W711)</f>
        <v>0</v>
      </c>
      <c r="AG873" s="9">
        <f>IF(PPG!X711="", "", PPG!X711)</f>
        <v>0</v>
      </c>
      <c r="AH873" s="8">
        <f>IF(PPG!Y711="", "", PPG!Y711)</f>
        <v>0</v>
      </c>
      <c r="AI873" s="9">
        <f>IF(PPG!Z711="", "", PPG!Z711)</f>
        <v>0</v>
      </c>
      <c r="AJ873" s="30" t="str">
        <f>IF(D873&lt;&gt;"",D873*I873, "0.00")</f>
        <v>0.00</v>
      </c>
      <c r="AK873" s="7" t="str">
        <f>IF(D873&lt;&gt;"",D873, "0")</f>
        <v>0</v>
      </c>
      <c r="AL873" s="7" t="str">
        <f>IF(D873&lt;&gt;"",D873*K873, "0")</f>
        <v>0</v>
      </c>
    </row>
    <row r="874" spans="1:38">
      <c r="A874" s="7">
        <f>IF(OUT!C712="", "", OUT!C712)</f>
        <v>711</v>
      </c>
      <c r="B874" s="18">
        <f>IF(OUT!A712="", "", OUT!A712)</f>
        <v>70589</v>
      </c>
      <c r="C874" s="7" t="str">
        <f>IF(OUT!D712="", "", OUT!D712)</f>
        <v>CY</v>
      </c>
      <c r="D874" s="25"/>
      <c r="E874" s="7" t="str">
        <f>IF(OUT!E712="", "", OUT!E712)</f>
        <v>216 TRAY</v>
      </c>
      <c r="F874" s="22" t="str">
        <f>IF(OUT!AE712="NEW", "✷", "")</f>
        <v/>
      </c>
      <c r="G874" t="str">
        <f>IF(OUT!B712="", "", OUT!B712)</f>
        <v>LISIANTHUS DOUBLE ABC 1 PURPLE (1-3)</v>
      </c>
      <c r="H874" s="19">
        <f>IF(AND($K$3=1,$K$4="N"),P874,IF(AND($K$3=2,$K$4="N"),R874,IF(AND($K$3=3,$K$4="N"),T874,IF(AND($K$3=4,$K$4="N"),V874,IF(AND($K$3=5,$K$4="N"),X874,IF(AND($K$3=1,$K$4="Y"),Z874,IF(AND($K$3=2,$K$4="Y"),AB874,IF(AND($K$3=3,$K$4="Y"),AD874,IF(AND($K$3=4,$K$4="Y"),AF874,IF(AND($K$3=5,$K$4="Y"),AH874,"FALSE"))))))))))</f>
        <v>0.32800000000000001</v>
      </c>
      <c r="I874" s="20">
        <f>IF(AND($K$3=1,$K$4="N"),Q874,IF(AND($K$3=2,$K$4="N"),S874,IF(AND($K$3=3,$K$4="N"),U874,IF(AND($K$3=4,$K$4="N"),W874,IF(AND($K$3=5,$K$4="N"),Y874,IF(AND($K$3=1,$K$4="Y"),AA874,IF(AND($K$3=2,$K$4="Y"),AC874,IF(AND($K$3=3,$K$4="Y"),AE874,IF(AND($K$3=4,$K$4="Y"),AG874,IF(AND($K$3=5,$K$4="Y"),AI874,"FALSE"))))))))))</f>
        <v>68.88</v>
      </c>
      <c r="J874" s="34" t="str">
        <f>IF(OUT!F712="", "", OUT!F712)</f>
        <v/>
      </c>
      <c r="K874" s="7">
        <f>IF(OUT!P712="", "", OUT!P712)</f>
        <v>210</v>
      </c>
      <c r="L874" s="7" t="str">
        <f>IF(OUT!AE712="", "", OUT!AE712)</f>
        <v/>
      </c>
      <c r="M874" s="7" t="str">
        <f>IF(OUT!AG712="", "", OUT!AG712)</f>
        <v/>
      </c>
      <c r="N874" s="7" t="str">
        <f>IF(OUT!AQ712="", "", OUT!AQ712)</f>
        <v>CUT</v>
      </c>
      <c r="O874" s="7" t="str">
        <f>IF(OUT!BM712="", "", OUT!BM712)</f>
        <v>T4</v>
      </c>
      <c r="P874" s="8">
        <f>IF(OUT!N712="", "", OUT!N712)</f>
        <v>0.32800000000000001</v>
      </c>
      <c r="Q874" s="9">
        <f>IF(OUT!O712="", "", OUT!O712)</f>
        <v>68.88</v>
      </c>
      <c r="R874" s="8">
        <f>IF(PPG!H712="", "", PPG!H712)</f>
        <v>0</v>
      </c>
      <c r="S874" s="9">
        <f>IF(PPG!I712="", "", PPG!I712)</f>
        <v>0</v>
      </c>
      <c r="T874" s="8">
        <f>IF(PPG!J712="", "", PPG!J712)</f>
        <v>0</v>
      </c>
      <c r="U874" s="9">
        <f>IF(PPG!K712="", "", PPG!K712)</f>
        <v>0</v>
      </c>
      <c r="V874" s="8">
        <f>IF(PPG!L712="", "", PPG!L712)</f>
        <v>0</v>
      </c>
      <c r="W874" s="9">
        <f>IF(PPG!M712="", "", PPG!M712)</f>
        <v>0</v>
      </c>
      <c r="X874" s="8">
        <f>IF(PPG!N712="", "", PPG!N712)</f>
        <v>0</v>
      </c>
      <c r="Y874" s="9">
        <f>IF(PPG!O712="", "", PPG!O712)</f>
        <v>0</v>
      </c>
      <c r="Z874" s="8">
        <f>IF(PPG!Q712="", "", PPG!Q712)</f>
        <v>0.32800000000000001</v>
      </c>
      <c r="AA874" s="9">
        <f>IF(PPG!R712="", "", PPG!R712)</f>
        <v>68.88</v>
      </c>
      <c r="AB874" s="8">
        <f>IF(PPG!S712="", "", PPG!S712)</f>
        <v>0</v>
      </c>
      <c r="AC874" s="9">
        <f>IF(PPG!T712="", "", PPG!T712)</f>
        <v>0</v>
      </c>
      <c r="AD874" s="8">
        <f>IF(PPG!U712="", "", PPG!U712)</f>
        <v>0</v>
      </c>
      <c r="AE874" s="9">
        <f>IF(PPG!V712="", "", PPG!V712)</f>
        <v>0</v>
      </c>
      <c r="AF874" s="8">
        <f>IF(PPG!W712="", "", PPG!W712)</f>
        <v>0</v>
      </c>
      <c r="AG874" s="9">
        <f>IF(PPG!X712="", "", PPG!X712)</f>
        <v>0</v>
      </c>
      <c r="AH874" s="8">
        <f>IF(PPG!Y712="", "", PPG!Y712)</f>
        <v>0</v>
      </c>
      <c r="AI874" s="9">
        <f>IF(PPG!Z712="", "", PPG!Z712)</f>
        <v>0</v>
      </c>
      <c r="AJ874" s="30" t="str">
        <f>IF(D874&lt;&gt;"",D874*I874, "0.00")</f>
        <v>0.00</v>
      </c>
      <c r="AK874" s="7" t="str">
        <f>IF(D874&lt;&gt;"",D874, "0")</f>
        <v>0</v>
      </c>
      <c r="AL874" s="7" t="str">
        <f>IF(D874&lt;&gt;"",D874*K874, "0")</f>
        <v>0</v>
      </c>
    </row>
    <row r="875" spans="1:38">
      <c r="A875" s="7">
        <f>IF(OUT!C701="", "", OUT!C701)</f>
        <v>711</v>
      </c>
      <c r="B875" s="18">
        <f>IF(OUT!A701="", "", OUT!A701)</f>
        <v>70580</v>
      </c>
      <c r="C875" s="7" t="str">
        <f>IF(OUT!D701="", "", OUT!D701)</f>
        <v>B</v>
      </c>
      <c r="D875" s="25"/>
      <c r="E875" s="7" t="str">
        <f>IF(OUT!E701="", "", OUT!E701)</f>
        <v>128 TRAY</v>
      </c>
      <c r="F875" s="22" t="str">
        <f>IF(OUT!AE701="NEW", "✷", "")</f>
        <v/>
      </c>
      <c r="G875" t="str">
        <f>IF(OUT!B701="", "", OUT!B701)</f>
        <v>LISIANTHUS DOUBLE ABC 2 BLUE (2-3)</v>
      </c>
      <c r="H875" s="19">
        <f>IF(AND($K$3=1,$K$4="N"),P875,IF(AND($K$3=2,$K$4="N"),R875,IF(AND($K$3=3,$K$4="N"),T875,IF(AND($K$3=4,$K$4="N"),V875,IF(AND($K$3=5,$K$4="N"),X875,IF(AND($K$3=1,$K$4="Y"),Z875,IF(AND($K$3=2,$K$4="Y"),AB875,IF(AND($K$3=3,$K$4="Y"),AD875,IF(AND($K$3=4,$K$4="Y"),AF875,IF(AND($K$3=5,$K$4="Y"),AH875,"FALSE"))))))))))</f>
        <v>0.51400000000000001</v>
      </c>
      <c r="I875" s="20">
        <f>IF(AND($K$3=1,$K$4="N"),Q875,IF(AND($K$3=2,$K$4="N"),S875,IF(AND($K$3=3,$K$4="N"),U875,IF(AND($K$3=4,$K$4="N"),W875,IF(AND($K$3=5,$K$4="N"),Y875,IF(AND($K$3=1,$K$4="Y"),AA875,IF(AND($K$3=2,$K$4="Y"),AC875,IF(AND($K$3=3,$K$4="Y"),AE875,IF(AND($K$3=4,$K$4="Y"),AG875,IF(AND($K$3=5,$K$4="Y"),AI875,"FALSE"))))))))))</f>
        <v>64.25</v>
      </c>
      <c r="J875" s="34" t="str">
        <f>IF(OUT!F701="", "", OUT!F701)</f>
        <v/>
      </c>
      <c r="K875" s="7">
        <f>IF(OUT!P701="", "", OUT!P701)</f>
        <v>125</v>
      </c>
      <c r="L875" s="7" t="str">
        <f>IF(OUT!AE701="", "", OUT!AE701)</f>
        <v/>
      </c>
      <c r="M875" s="7" t="str">
        <f>IF(OUT!AG701="", "", OUT!AG701)</f>
        <v/>
      </c>
      <c r="N875" s="7" t="str">
        <f>IF(OUT!AQ701="", "", OUT!AQ701)</f>
        <v>CUT</v>
      </c>
      <c r="O875" s="7" t="str">
        <f>IF(OUT!BM701="", "", OUT!BM701)</f>
        <v>T4</v>
      </c>
      <c r="P875" s="8">
        <f>IF(OUT!N701="", "", OUT!N701)</f>
        <v>0.51400000000000001</v>
      </c>
      <c r="Q875" s="9">
        <f>IF(OUT!O701="", "", OUT!O701)</f>
        <v>64.25</v>
      </c>
      <c r="R875" s="8">
        <f>IF(PPG!H701="", "", PPG!H701)</f>
        <v>0</v>
      </c>
      <c r="S875" s="9">
        <f>IF(PPG!I701="", "", PPG!I701)</f>
        <v>0</v>
      </c>
      <c r="T875" s="8">
        <f>IF(PPG!J701="", "", PPG!J701)</f>
        <v>0</v>
      </c>
      <c r="U875" s="9">
        <f>IF(PPG!K701="", "", PPG!K701)</f>
        <v>0</v>
      </c>
      <c r="V875" s="8">
        <f>IF(PPG!L701="", "", PPG!L701)</f>
        <v>0</v>
      </c>
      <c r="W875" s="9">
        <f>IF(PPG!M701="", "", PPG!M701)</f>
        <v>0</v>
      </c>
      <c r="X875" s="8">
        <f>IF(PPG!N701="", "", PPG!N701)</f>
        <v>0</v>
      </c>
      <c r="Y875" s="9">
        <f>IF(PPG!O701="", "", PPG!O701)</f>
        <v>0</v>
      </c>
      <c r="Z875" s="8">
        <f>IF(PPG!Q701="", "", PPG!Q701)</f>
        <v>0.51400000000000001</v>
      </c>
      <c r="AA875" s="9">
        <f>IF(PPG!R701="", "", PPG!R701)</f>
        <v>64.25</v>
      </c>
      <c r="AB875" s="8">
        <f>IF(PPG!S701="", "", PPG!S701)</f>
        <v>0</v>
      </c>
      <c r="AC875" s="9">
        <f>IF(PPG!T701="", "", PPG!T701)</f>
        <v>0</v>
      </c>
      <c r="AD875" s="8">
        <f>IF(PPG!U701="", "", PPG!U701)</f>
        <v>0</v>
      </c>
      <c r="AE875" s="9">
        <f>IF(PPG!V701="", "", PPG!V701)</f>
        <v>0</v>
      </c>
      <c r="AF875" s="8">
        <f>IF(PPG!W701="", "", PPG!W701)</f>
        <v>0</v>
      </c>
      <c r="AG875" s="9">
        <f>IF(PPG!X701="", "", PPG!X701)</f>
        <v>0</v>
      </c>
      <c r="AH875" s="8">
        <f>IF(PPG!Y701="", "", PPG!Y701)</f>
        <v>0</v>
      </c>
      <c r="AI875" s="9">
        <f>IF(PPG!Z701="", "", PPG!Z701)</f>
        <v>0</v>
      </c>
      <c r="AJ875" s="30" t="str">
        <f>IF(D875&lt;&gt;"",D875*I875, "0.00")</f>
        <v>0.00</v>
      </c>
      <c r="AK875" s="7" t="str">
        <f>IF(D875&lt;&gt;"",D875, "0")</f>
        <v>0</v>
      </c>
      <c r="AL875" s="7" t="str">
        <f>IF(D875&lt;&gt;"",D875*K875, "0")</f>
        <v>0</v>
      </c>
    </row>
    <row r="876" spans="1:38">
      <c r="A876" s="7">
        <f>IF(OUT!C702="", "", OUT!C702)</f>
        <v>711</v>
      </c>
      <c r="B876" s="18">
        <f>IF(OUT!A702="", "", OUT!A702)</f>
        <v>70580</v>
      </c>
      <c r="C876" s="7" t="str">
        <f>IF(OUT!D702="", "", OUT!D702)</f>
        <v>CY</v>
      </c>
      <c r="D876" s="25"/>
      <c r="E876" s="7" t="str">
        <f>IF(OUT!E702="", "", OUT!E702)</f>
        <v>216 TRAY</v>
      </c>
      <c r="F876" s="22" t="str">
        <f>IF(OUT!AE702="NEW", "✷", "")</f>
        <v/>
      </c>
      <c r="G876" t="str">
        <f>IF(OUT!B702="", "", OUT!B702)</f>
        <v>LISIANTHUS DOUBLE ABC 2 BLUE (2-3)</v>
      </c>
      <c r="H876" s="19">
        <f>IF(AND($K$3=1,$K$4="N"),P876,IF(AND($K$3=2,$K$4="N"),R876,IF(AND($K$3=3,$K$4="N"),T876,IF(AND($K$3=4,$K$4="N"),V876,IF(AND($K$3=5,$K$4="N"),X876,IF(AND($K$3=1,$K$4="Y"),Z876,IF(AND($K$3=2,$K$4="Y"),AB876,IF(AND($K$3=3,$K$4="Y"),AD876,IF(AND($K$3=4,$K$4="Y"),AF876,IF(AND($K$3=5,$K$4="Y"),AH876,"FALSE"))))))))))</f>
        <v>0.32800000000000001</v>
      </c>
      <c r="I876" s="20">
        <f>IF(AND($K$3=1,$K$4="N"),Q876,IF(AND($K$3=2,$K$4="N"),S876,IF(AND($K$3=3,$K$4="N"),U876,IF(AND($K$3=4,$K$4="N"),W876,IF(AND($K$3=5,$K$4="N"),Y876,IF(AND($K$3=1,$K$4="Y"),AA876,IF(AND($K$3=2,$K$4="Y"),AC876,IF(AND($K$3=3,$K$4="Y"),AE876,IF(AND($K$3=4,$K$4="Y"),AG876,IF(AND($K$3=5,$K$4="Y"),AI876,"FALSE"))))))))))</f>
        <v>68.88</v>
      </c>
      <c r="J876" s="34" t="str">
        <f>IF(OUT!F702="", "", OUT!F702)</f>
        <v/>
      </c>
      <c r="K876" s="7">
        <f>IF(OUT!P702="", "", OUT!P702)</f>
        <v>210</v>
      </c>
      <c r="L876" s="7" t="str">
        <f>IF(OUT!AE702="", "", OUT!AE702)</f>
        <v/>
      </c>
      <c r="M876" s="7" t="str">
        <f>IF(OUT!AG702="", "", OUT!AG702)</f>
        <v/>
      </c>
      <c r="N876" s="7" t="str">
        <f>IF(OUT!AQ702="", "", OUT!AQ702)</f>
        <v>CUT</v>
      </c>
      <c r="O876" s="7" t="str">
        <f>IF(OUT!BM702="", "", OUT!BM702)</f>
        <v>T4</v>
      </c>
      <c r="P876" s="8">
        <f>IF(OUT!N702="", "", OUT!N702)</f>
        <v>0.32800000000000001</v>
      </c>
      <c r="Q876" s="9">
        <f>IF(OUT!O702="", "", OUT!O702)</f>
        <v>68.88</v>
      </c>
      <c r="R876" s="8">
        <f>IF(PPG!H702="", "", PPG!H702)</f>
        <v>0</v>
      </c>
      <c r="S876" s="9">
        <f>IF(PPG!I702="", "", PPG!I702)</f>
        <v>0</v>
      </c>
      <c r="T876" s="8">
        <f>IF(PPG!J702="", "", PPG!J702)</f>
        <v>0</v>
      </c>
      <c r="U876" s="9">
        <f>IF(PPG!K702="", "", PPG!K702)</f>
        <v>0</v>
      </c>
      <c r="V876" s="8">
        <f>IF(PPG!L702="", "", PPG!L702)</f>
        <v>0</v>
      </c>
      <c r="W876" s="9">
        <f>IF(PPG!M702="", "", PPG!M702)</f>
        <v>0</v>
      </c>
      <c r="X876" s="8">
        <f>IF(PPG!N702="", "", PPG!N702)</f>
        <v>0</v>
      </c>
      <c r="Y876" s="9">
        <f>IF(PPG!O702="", "", PPG!O702)</f>
        <v>0</v>
      </c>
      <c r="Z876" s="8">
        <f>IF(PPG!Q702="", "", PPG!Q702)</f>
        <v>0.32800000000000001</v>
      </c>
      <c r="AA876" s="9">
        <f>IF(PPG!R702="", "", PPG!R702)</f>
        <v>68.88</v>
      </c>
      <c r="AB876" s="8">
        <f>IF(PPG!S702="", "", PPG!S702)</f>
        <v>0</v>
      </c>
      <c r="AC876" s="9">
        <f>IF(PPG!T702="", "", PPG!T702)</f>
        <v>0</v>
      </c>
      <c r="AD876" s="8">
        <f>IF(PPG!U702="", "", PPG!U702)</f>
        <v>0</v>
      </c>
      <c r="AE876" s="9">
        <f>IF(PPG!V702="", "", PPG!V702)</f>
        <v>0</v>
      </c>
      <c r="AF876" s="8">
        <f>IF(PPG!W702="", "", PPG!W702)</f>
        <v>0</v>
      </c>
      <c r="AG876" s="9">
        <f>IF(PPG!X702="", "", PPG!X702)</f>
        <v>0</v>
      </c>
      <c r="AH876" s="8">
        <f>IF(PPG!Y702="", "", PPG!Y702)</f>
        <v>0</v>
      </c>
      <c r="AI876" s="9">
        <f>IF(PPG!Z702="", "", PPG!Z702)</f>
        <v>0</v>
      </c>
      <c r="AJ876" s="30" t="str">
        <f>IF(D876&lt;&gt;"",D876*I876, "0.00")</f>
        <v>0.00</v>
      </c>
      <c r="AK876" s="7" t="str">
        <f>IF(D876&lt;&gt;"",D876, "0")</f>
        <v>0</v>
      </c>
      <c r="AL876" s="7" t="str">
        <f>IF(D876&lt;&gt;"",D876*K876, "0")</f>
        <v>0</v>
      </c>
    </row>
    <row r="877" spans="1:38">
      <c r="A877" s="7">
        <f>IF(OUT!C703="", "", OUT!C703)</f>
        <v>711</v>
      </c>
      <c r="B877" s="18">
        <f>IF(OUT!A703="", "", OUT!A703)</f>
        <v>70582</v>
      </c>
      <c r="C877" s="7" t="str">
        <f>IF(OUT!D703="", "", OUT!D703)</f>
        <v>B</v>
      </c>
      <c r="D877" s="25"/>
      <c r="E877" s="7" t="str">
        <f>IF(OUT!E703="", "", OUT!E703)</f>
        <v>128 TRAY</v>
      </c>
      <c r="F877" s="22" t="str">
        <f>IF(OUT!AE703="NEW", "✷", "")</f>
        <v/>
      </c>
      <c r="G877" t="str">
        <f>IF(OUT!B703="", "", OUT!B703)</f>
        <v>LISIANTHUS DOUBLE ABC 2 BLUE RIM (2-3)</v>
      </c>
      <c r="H877" s="19">
        <f>IF(AND($K$3=1,$K$4="N"),P877,IF(AND($K$3=2,$K$4="N"),R877,IF(AND($K$3=3,$K$4="N"),T877,IF(AND($K$3=4,$K$4="N"),V877,IF(AND($K$3=5,$K$4="N"),X877,IF(AND($K$3=1,$K$4="Y"),Z877,IF(AND($K$3=2,$K$4="Y"),AB877,IF(AND($K$3=3,$K$4="Y"),AD877,IF(AND($K$3=4,$K$4="Y"),AF877,IF(AND($K$3=5,$K$4="Y"),AH877,"FALSE"))))))))))</f>
        <v>0.51400000000000001</v>
      </c>
      <c r="I877" s="20">
        <f>IF(AND($K$3=1,$K$4="N"),Q877,IF(AND($K$3=2,$K$4="N"),S877,IF(AND($K$3=3,$K$4="N"),U877,IF(AND($K$3=4,$K$4="N"),W877,IF(AND($K$3=5,$K$4="N"),Y877,IF(AND($K$3=1,$K$4="Y"),AA877,IF(AND($K$3=2,$K$4="Y"),AC877,IF(AND($K$3=3,$K$4="Y"),AE877,IF(AND($K$3=4,$K$4="Y"),AG877,IF(AND($K$3=5,$K$4="Y"),AI877,"FALSE"))))))))))</f>
        <v>64.25</v>
      </c>
      <c r="J877" s="34" t="str">
        <f>IF(OUT!F703="", "", OUT!F703)</f>
        <v/>
      </c>
      <c r="K877" s="7">
        <f>IF(OUT!P703="", "", OUT!P703)</f>
        <v>125</v>
      </c>
      <c r="L877" s="7" t="str">
        <f>IF(OUT!AE703="", "", OUT!AE703)</f>
        <v/>
      </c>
      <c r="M877" s="7" t="str">
        <f>IF(OUT!AG703="", "", OUT!AG703)</f>
        <v/>
      </c>
      <c r="N877" s="7" t="str">
        <f>IF(OUT!AQ703="", "", OUT!AQ703)</f>
        <v>CUT</v>
      </c>
      <c r="O877" s="7" t="str">
        <f>IF(OUT!BM703="", "", OUT!BM703)</f>
        <v>T4</v>
      </c>
      <c r="P877" s="8">
        <f>IF(OUT!N703="", "", OUT!N703)</f>
        <v>0.51400000000000001</v>
      </c>
      <c r="Q877" s="9">
        <f>IF(OUT!O703="", "", OUT!O703)</f>
        <v>64.25</v>
      </c>
      <c r="R877" s="8">
        <f>IF(PPG!H703="", "", PPG!H703)</f>
        <v>0</v>
      </c>
      <c r="S877" s="9">
        <f>IF(PPG!I703="", "", PPG!I703)</f>
        <v>0</v>
      </c>
      <c r="T877" s="8">
        <f>IF(PPG!J703="", "", PPG!J703)</f>
        <v>0</v>
      </c>
      <c r="U877" s="9">
        <f>IF(PPG!K703="", "", PPG!K703)</f>
        <v>0</v>
      </c>
      <c r="V877" s="8">
        <f>IF(PPG!L703="", "", PPG!L703)</f>
        <v>0</v>
      </c>
      <c r="W877" s="9">
        <f>IF(PPG!M703="", "", PPG!M703)</f>
        <v>0</v>
      </c>
      <c r="X877" s="8">
        <f>IF(PPG!N703="", "", PPG!N703)</f>
        <v>0</v>
      </c>
      <c r="Y877" s="9">
        <f>IF(PPG!O703="", "", PPG!O703)</f>
        <v>0</v>
      </c>
      <c r="Z877" s="8">
        <f>IF(PPG!Q703="", "", PPG!Q703)</f>
        <v>0.51400000000000001</v>
      </c>
      <c r="AA877" s="9">
        <f>IF(PPG!R703="", "", PPG!R703)</f>
        <v>64.25</v>
      </c>
      <c r="AB877" s="8">
        <f>IF(PPG!S703="", "", PPG!S703)</f>
        <v>0</v>
      </c>
      <c r="AC877" s="9">
        <f>IF(PPG!T703="", "", PPG!T703)</f>
        <v>0</v>
      </c>
      <c r="AD877" s="8">
        <f>IF(PPG!U703="", "", PPG!U703)</f>
        <v>0</v>
      </c>
      <c r="AE877" s="9">
        <f>IF(PPG!V703="", "", PPG!V703)</f>
        <v>0</v>
      </c>
      <c r="AF877" s="8">
        <f>IF(PPG!W703="", "", PPG!W703)</f>
        <v>0</v>
      </c>
      <c r="AG877" s="9">
        <f>IF(PPG!X703="", "", PPG!X703)</f>
        <v>0</v>
      </c>
      <c r="AH877" s="8">
        <f>IF(PPG!Y703="", "", PPG!Y703)</f>
        <v>0</v>
      </c>
      <c r="AI877" s="9">
        <f>IF(PPG!Z703="", "", PPG!Z703)</f>
        <v>0</v>
      </c>
      <c r="AJ877" s="30" t="str">
        <f>IF(D877&lt;&gt;"",D877*I877, "0.00")</f>
        <v>0.00</v>
      </c>
      <c r="AK877" s="7" t="str">
        <f>IF(D877&lt;&gt;"",D877, "0")</f>
        <v>0</v>
      </c>
      <c r="AL877" s="7" t="str">
        <f>IF(D877&lt;&gt;"",D877*K877, "0")</f>
        <v>0</v>
      </c>
    </row>
    <row r="878" spans="1:38">
      <c r="A878" s="7">
        <f>IF(OUT!C704="", "", OUT!C704)</f>
        <v>711</v>
      </c>
      <c r="B878" s="18">
        <f>IF(OUT!A704="", "", OUT!A704)</f>
        <v>70582</v>
      </c>
      <c r="C878" s="7" t="str">
        <f>IF(OUT!D704="", "", OUT!D704)</f>
        <v>CY</v>
      </c>
      <c r="D878" s="25"/>
      <c r="E878" s="7" t="str">
        <f>IF(OUT!E704="", "", OUT!E704)</f>
        <v>216 TRAY</v>
      </c>
      <c r="F878" s="22" t="str">
        <f>IF(OUT!AE704="NEW", "✷", "")</f>
        <v/>
      </c>
      <c r="G878" t="str">
        <f>IF(OUT!B704="", "", OUT!B704)</f>
        <v>LISIANTHUS DOUBLE ABC 2 BLUE RIM (2-3)</v>
      </c>
      <c r="H878" s="19">
        <f>IF(AND($K$3=1,$K$4="N"),P878,IF(AND($K$3=2,$K$4="N"),R878,IF(AND($K$3=3,$K$4="N"),T878,IF(AND($K$3=4,$K$4="N"),V878,IF(AND($K$3=5,$K$4="N"),X878,IF(AND($K$3=1,$K$4="Y"),Z878,IF(AND($K$3=2,$K$4="Y"),AB878,IF(AND($K$3=3,$K$4="Y"),AD878,IF(AND($K$3=4,$K$4="Y"),AF878,IF(AND($K$3=5,$K$4="Y"),AH878,"FALSE"))))))))))</f>
        <v>0.32800000000000001</v>
      </c>
      <c r="I878" s="20">
        <f>IF(AND($K$3=1,$K$4="N"),Q878,IF(AND($K$3=2,$K$4="N"),S878,IF(AND($K$3=3,$K$4="N"),U878,IF(AND($K$3=4,$K$4="N"),W878,IF(AND($K$3=5,$K$4="N"),Y878,IF(AND($K$3=1,$K$4="Y"),AA878,IF(AND($K$3=2,$K$4="Y"),AC878,IF(AND($K$3=3,$K$4="Y"),AE878,IF(AND($K$3=4,$K$4="Y"),AG878,IF(AND($K$3=5,$K$4="Y"),AI878,"FALSE"))))))))))</f>
        <v>68.88</v>
      </c>
      <c r="J878" s="34" t="str">
        <f>IF(OUT!F704="", "", OUT!F704)</f>
        <v/>
      </c>
      <c r="K878" s="7">
        <f>IF(OUT!P704="", "", OUT!P704)</f>
        <v>210</v>
      </c>
      <c r="L878" s="7" t="str">
        <f>IF(OUT!AE704="", "", OUT!AE704)</f>
        <v/>
      </c>
      <c r="M878" s="7" t="str">
        <f>IF(OUT!AG704="", "", OUT!AG704)</f>
        <v/>
      </c>
      <c r="N878" s="7" t="str">
        <f>IF(OUT!AQ704="", "", OUT!AQ704)</f>
        <v>CUT</v>
      </c>
      <c r="O878" s="7" t="str">
        <f>IF(OUT!BM704="", "", OUT!BM704)</f>
        <v>T4</v>
      </c>
      <c r="P878" s="8">
        <f>IF(OUT!N704="", "", OUT!N704)</f>
        <v>0.32800000000000001</v>
      </c>
      <c r="Q878" s="9">
        <f>IF(OUT!O704="", "", OUT!O704)</f>
        <v>68.88</v>
      </c>
      <c r="R878" s="8">
        <f>IF(PPG!H704="", "", PPG!H704)</f>
        <v>0</v>
      </c>
      <c r="S878" s="9">
        <f>IF(PPG!I704="", "", PPG!I704)</f>
        <v>0</v>
      </c>
      <c r="T878" s="8">
        <f>IF(PPG!J704="", "", PPG!J704)</f>
        <v>0</v>
      </c>
      <c r="U878" s="9">
        <f>IF(PPG!K704="", "", PPG!K704)</f>
        <v>0</v>
      </c>
      <c r="V878" s="8">
        <f>IF(PPG!L704="", "", PPG!L704)</f>
        <v>0</v>
      </c>
      <c r="W878" s="9">
        <f>IF(PPG!M704="", "", PPG!M704)</f>
        <v>0</v>
      </c>
      <c r="X878" s="8">
        <f>IF(PPG!N704="", "", PPG!N704)</f>
        <v>0</v>
      </c>
      <c r="Y878" s="9">
        <f>IF(PPG!O704="", "", PPG!O704)</f>
        <v>0</v>
      </c>
      <c r="Z878" s="8">
        <f>IF(PPG!Q704="", "", PPG!Q704)</f>
        <v>0.32800000000000001</v>
      </c>
      <c r="AA878" s="9">
        <f>IF(PPG!R704="", "", PPG!R704)</f>
        <v>68.88</v>
      </c>
      <c r="AB878" s="8">
        <f>IF(PPG!S704="", "", PPG!S704)</f>
        <v>0</v>
      </c>
      <c r="AC878" s="9">
        <f>IF(PPG!T704="", "", PPG!T704)</f>
        <v>0</v>
      </c>
      <c r="AD878" s="8">
        <f>IF(PPG!U704="", "", PPG!U704)</f>
        <v>0</v>
      </c>
      <c r="AE878" s="9">
        <f>IF(PPG!V704="", "", PPG!V704)</f>
        <v>0</v>
      </c>
      <c r="AF878" s="8">
        <f>IF(PPG!W704="", "", PPG!W704)</f>
        <v>0</v>
      </c>
      <c r="AG878" s="9">
        <f>IF(PPG!X704="", "", PPG!X704)</f>
        <v>0</v>
      </c>
      <c r="AH878" s="8">
        <f>IF(PPG!Y704="", "", PPG!Y704)</f>
        <v>0</v>
      </c>
      <c r="AI878" s="9">
        <f>IF(PPG!Z704="", "", PPG!Z704)</f>
        <v>0</v>
      </c>
      <c r="AJ878" s="30" t="str">
        <f>IF(D878&lt;&gt;"",D878*I878, "0.00")</f>
        <v>0.00</v>
      </c>
      <c r="AK878" s="7" t="str">
        <f>IF(D878&lt;&gt;"",D878, "0")</f>
        <v>0</v>
      </c>
      <c r="AL878" s="7" t="str">
        <f>IF(D878&lt;&gt;"",D878*K878, "0")</f>
        <v>0</v>
      </c>
    </row>
    <row r="879" spans="1:38">
      <c r="A879" s="7">
        <f>IF(OUT!C705="", "", OUT!C705)</f>
        <v>711</v>
      </c>
      <c r="B879" s="18">
        <f>IF(OUT!A705="", "", OUT!A705)</f>
        <v>70583</v>
      </c>
      <c r="C879" s="7" t="str">
        <f>IF(OUT!D705="", "", OUT!D705)</f>
        <v>B</v>
      </c>
      <c r="D879" s="25"/>
      <c r="E879" s="7" t="str">
        <f>IF(OUT!E705="", "", OUT!E705)</f>
        <v>128 TRAY</v>
      </c>
      <c r="F879" s="22" t="str">
        <f>IF(OUT!AE705="NEW", "✷", "")</f>
        <v/>
      </c>
      <c r="G879" t="str">
        <f>IF(OUT!B705="", "", OUT!B705)</f>
        <v>LISIANTHUS DOUBLE ABC 2 PURPLE (2-2)</v>
      </c>
      <c r="H879" s="19">
        <f>IF(AND($K$3=1,$K$4="N"),P879,IF(AND($K$3=2,$K$4="N"),R879,IF(AND($K$3=3,$K$4="N"),T879,IF(AND($K$3=4,$K$4="N"),V879,IF(AND($K$3=5,$K$4="N"),X879,IF(AND($K$3=1,$K$4="Y"),Z879,IF(AND($K$3=2,$K$4="Y"),AB879,IF(AND($K$3=3,$K$4="Y"),AD879,IF(AND($K$3=4,$K$4="Y"),AF879,IF(AND($K$3=5,$K$4="Y"),AH879,"FALSE"))))))))))</f>
        <v>0.51400000000000001</v>
      </c>
      <c r="I879" s="20">
        <f>IF(AND($K$3=1,$K$4="N"),Q879,IF(AND($K$3=2,$K$4="N"),S879,IF(AND($K$3=3,$K$4="N"),U879,IF(AND($K$3=4,$K$4="N"),W879,IF(AND($K$3=5,$K$4="N"),Y879,IF(AND($K$3=1,$K$4="Y"),AA879,IF(AND($K$3=2,$K$4="Y"),AC879,IF(AND($K$3=3,$K$4="Y"),AE879,IF(AND($K$3=4,$K$4="Y"),AG879,IF(AND($K$3=5,$K$4="Y"),AI879,"FALSE"))))))))))</f>
        <v>64.25</v>
      </c>
      <c r="J879" s="34" t="str">
        <f>IF(OUT!F705="", "", OUT!F705)</f>
        <v/>
      </c>
      <c r="K879" s="7">
        <f>IF(OUT!P705="", "", OUT!P705)</f>
        <v>125</v>
      </c>
      <c r="L879" s="7" t="str">
        <f>IF(OUT!AE705="", "", OUT!AE705)</f>
        <v/>
      </c>
      <c r="M879" s="7" t="str">
        <f>IF(OUT!AG705="", "", OUT!AG705)</f>
        <v/>
      </c>
      <c r="N879" s="7" t="str">
        <f>IF(OUT!AQ705="", "", OUT!AQ705)</f>
        <v>CUT</v>
      </c>
      <c r="O879" s="7" t="str">
        <f>IF(OUT!BM705="", "", OUT!BM705)</f>
        <v>T4</v>
      </c>
      <c r="P879" s="8">
        <f>IF(OUT!N705="", "", OUT!N705)</f>
        <v>0.51400000000000001</v>
      </c>
      <c r="Q879" s="9">
        <f>IF(OUT!O705="", "", OUT!O705)</f>
        <v>64.25</v>
      </c>
      <c r="R879" s="8">
        <f>IF(PPG!H705="", "", PPG!H705)</f>
        <v>0</v>
      </c>
      <c r="S879" s="9">
        <f>IF(PPG!I705="", "", PPG!I705)</f>
        <v>0</v>
      </c>
      <c r="T879" s="8">
        <f>IF(PPG!J705="", "", PPG!J705)</f>
        <v>0</v>
      </c>
      <c r="U879" s="9">
        <f>IF(PPG!K705="", "", PPG!K705)</f>
        <v>0</v>
      </c>
      <c r="V879" s="8">
        <f>IF(PPG!L705="", "", PPG!L705)</f>
        <v>0</v>
      </c>
      <c r="W879" s="9">
        <f>IF(PPG!M705="", "", PPG!M705)</f>
        <v>0</v>
      </c>
      <c r="X879" s="8">
        <f>IF(PPG!N705="", "", PPG!N705)</f>
        <v>0</v>
      </c>
      <c r="Y879" s="9">
        <f>IF(PPG!O705="", "", PPG!O705)</f>
        <v>0</v>
      </c>
      <c r="Z879" s="8">
        <f>IF(PPG!Q705="", "", PPG!Q705)</f>
        <v>0.51400000000000001</v>
      </c>
      <c r="AA879" s="9">
        <f>IF(PPG!R705="", "", PPG!R705)</f>
        <v>64.25</v>
      </c>
      <c r="AB879" s="8">
        <f>IF(PPG!S705="", "", PPG!S705)</f>
        <v>0</v>
      </c>
      <c r="AC879" s="9">
        <f>IF(PPG!T705="", "", PPG!T705)</f>
        <v>0</v>
      </c>
      <c r="AD879" s="8">
        <f>IF(PPG!U705="", "", PPG!U705)</f>
        <v>0</v>
      </c>
      <c r="AE879" s="9">
        <f>IF(PPG!V705="", "", PPG!V705)</f>
        <v>0</v>
      </c>
      <c r="AF879" s="8">
        <f>IF(PPG!W705="", "", PPG!W705)</f>
        <v>0</v>
      </c>
      <c r="AG879" s="9">
        <f>IF(PPG!X705="", "", PPG!X705)</f>
        <v>0</v>
      </c>
      <c r="AH879" s="8">
        <f>IF(PPG!Y705="", "", PPG!Y705)</f>
        <v>0</v>
      </c>
      <c r="AI879" s="9">
        <f>IF(PPG!Z705="", "", PPG!Z705)</f>
        <v>0</v>
      </c>
      <c r="AJ879" s="30" t="str">
        <f>IF(D879&lt;&gt;"",D879*I879, "0.00")</f>
        <v>0.00</v>
      </c>
      <c r="AK879" s="7" t="str">
        <f>IF(D879&lt;&gt;"",D879, "0")</f>
        <v>0</v>
      </c>
      <c r="AL879" s="7" t="str">
        <f>IF(D879&lt;&gt;"",D879*K879, "0")</f>
        <v>0</v>
      </c>
    </row>
    <row r="880" spans="1:38">
      <c r="A880" s="7">
        <f>IF(OUT!C706="", "", OUT!C706)</f>
        <v>711</v>
      </c>
      <c r="B880" s="18">
        <f>IF(OUT!A706="", "", OUT!A706)</f>
        <v>70583</v>
      </c>
      <c r="C880" s="7" t="str">
        <f>IF(OUT!D706="", "", OUT!D706)</f>
        <v>CY</v>
      </c>
      <c r="D880" s="25"/>
      <c r="E880" s="7" t="str">
        <f>IF(OUT!E706="", "", OUT!E706)</f>
        <v>216 TRAY</v>
      </c>
      <c r="F880" s="22" t="str">
        <f>IF(OUT!AE706="NEW", "✷", "")</f>
        <v/>
      </c>
      <c r="G880" t="str">
        <f>IF(OUT!B706="", "", OUT!B706)</f>
        <v>LISIANTHUS DOUBLE ABC 2 PURPLE (2-2)</v>
      </c>
      <c r="H880" s="19">
        <f>IF(AND($K$3=1,$K$4="N"),P880,IF(AND($K$3=2,$K$4="N"),R880,IF(AND($K$3=3,$K$4="N"),T880,IF(AND($K$3=4,$K$4="N"),V880,IF(AND($K$3=5,$K$4="N"),X880,IF(AND($K$3=1,$K$4="Y"),Z880,IF(AND($K$3=2,$K$4="Y"),AB880,IF(AND($K$3=3,$K$4="Y"),AD880,IF(AND($K$3=4,$K$4="Y"),AF880,IF(AND($K$3=5,$K$4="Y"),AH880,"FALSE"))))))))))</f>
        <v>0.32800000000000001</v>
      </c>
      <c r="I880" s="20">
        <f>IF(AND($K$3=1,$K$4="N"),Q880,IF(AND($K$3=2,$K$4="N"),S880,IF(AND($K$3=3,$K$4="N"),U880,IF(AND($K$3=4,$K$4="N"),W880,IF(AND($K$3=5,$K$4="N"),Y880,IF(AND($K$3=1,$K$4="Y"),AA880,IF(AND($K$3=2,$K$4="Y"),AC880,IF(AND($K$3=3,$K$4="Y"),AE880,IF(AND($K$3=4,$K$4="Y"),AG880,IF(AND($K$3=5,$K$4="Y"),AI880,"FALSE"))))))))))</f>
        <v>68.88</v>
      </c>
      <c r="J880" s="34" t="str">
        <f>IF(OUT!F706="", "", OUT!F706)</f>
        <v/>
      </c>
      <c r="K880" s="7">
        <f>IF(OUT!P706="", "", OUT!P706)</f>
        <v>210</v>
      </c>
      <c r="L880" s="7" t="str">
        <f>IF(OUT!AE706="", "", OUT!AE706)</f>
        <v/>
      </c>
      <c r="M880" s="7" t="str">
        <f>IF(OUT!AG706="", "", OUT!AG706)</f>
        <v/>
      </c>
      <c r="N880" s="7" t="str">
        <f>IF(OUT!AQ706="", "", OUT!AQ706)</f>
        <v>CUT</v>
      </c>
      <c r="O880" s="7" t="str">
        <f>IF(OUT!BM706="", "", OUT!BM706)</f>
        <v>T4</v>
      </c>
      <c r="P880" s="8">
        <f>IF(OUT!N706="", "", OUT!N706)</f>
        <v>0.32800000000000001</v>
      </c>
      <c r="Q880" s="9">
        <f>IF(OUT!O706="", "", OUT!O706)</f>
        <v>68.88</v>
      </c>
      <c r="R880" s="8">
        <f>IF(PPG!H706="", "", PPG!H706)</f>
        <v>0</v>
      </c>
      <c r="S880" s="9">
        <f>IF(PPG!I706="", "", PPG!I706)</f>
        <v>0</v>
      </c>
      <c r="T880" s="8">
        <f>IF(PPG!J706="", "", PPG!J706)</f>
        <v>0</v>
      </c>
      <c r="U880" s="9">
        <f>IF(PPG!K706="", "", PPG!K706)</f>
        <v>0</v>
      </c>
      <c r="V880" s="8">
        <f>IF(PPG!L706="", "", PPG!L706)</f>
        <v>0</v>
      </c>
      <c r="W880" s="9">
        <f>IF(PPG!M706="", "", PPG!M706)</f>
        <v>0</v>
      </c>
      <c r="X880" s="8">
        <f>IF(PPG!N706="", "", PPG!N706)</f>
        <v>0</v>
      </c>
      <c r="Y880" s="9">
        <f>IF(PPG!O706="", "", PPG!O706)</f>
        <v>0</v>
      </c>
      <c r="Z880" s="8">
        <f>IF(PPG!Q706="", "", PPG!Q706)</f>
        <v>0.32800000000000001</v>
      </c>
      <c r="AA880" s="9">
        <f>IF(PPG!R706="", "", PPG!R706)</f>
        <v>68.88</v>
      </c>
      <c r="AB880" s="8">
        <f>IF(PPG!S706="", "", PPG!S706)</f>
        <v>0</v>
      </c>
      <c r="AC880" s="9">
        <f>IF(PPG!T706="", "", PPG!T706)</f>
        <v>0</v>
      </c>
      <c r="AD880" s="8">
        <f>IF(PPG!U706="", "", PPG!U706)</f>
        <v>0</v>
      </c>
      <c r="AE880" s="9">
        <f>IF(PPG!V706="", "", PPG!V706)</f>
        <v>0</v>
      </c>
      <c r="AF880" s="8">
        <f>IF(PPG!W706="", "", PPG!W706)</f>
        <v>0</v>
      </c>
      <c r="AG880" s="9">
        <f>IF(PPG!X706="", "", PPG!X706)</f>
        <v>0</v>
      </c>
      <c r="AH880" s="8">
        <f>IF(PPG!Y706="", "", PPG!Y706)</f>
        <v>0</v>
      </c>
      <c r="AI880" s="9">
        <f>IF(PPG!Z706="", "", PPG!Z706)</f>
        <v>0</v>
      </c>
      <c r="AJ880" s="30" t="str">
        <f>IF(D880&lt;&gt;"",D880*I880, "0.00")</f>
        <v>0.00</v>
      </c>
      <c r="AK880" s="7" t="str">
        <f>IF(D880&lt;&gt;"",D880, "0")</f>
        <v>0</v>
      </c>
      <c r="AL880" s="7" t="str">
        <f>IF(D880&lt;&gt;"",D880*K880, "0")</f>
        <v>0</v>
      </c>
    </row>
    <row r="881" spans="1:38">
      <c r="A881" s="7">
        <f>IF(OUT!C707="", "", OUT!C707)</f>
        <v>711</v>
      </c>
      <c r="B881" s="18">
        <f>IF(OUT!A707="", "", OUT!A707)</f>
        <v>70585</v>
      </c>
      <c r="C881" s="7" t="str">
        <f>IF(OUT!D707="", "", OUT!D707)</f>
        <v>B</v>
      </c>
      <c r="D881" s="25"/>
      <c r="E881" s="7" t="str">
        <f>IF(OUT!E707="", "", OUT!E707)</f>
        <v>128 TRAY</v>
      </c>
      <c r="F881" s="22" t="str">
        <f>IF(OUT!AE707="NEW", "✷", "")</f>
        <v/>
      </c>
      <c r="G881" t="str">
        <f>IF(OUT!B707="", "", OUT!B707)</f>
        <v>LISIANTHUS DOUBLE ABC 2 ROSE (2-3)</v>
      </c>
      <c r="H881" s="19">
        <f>IF(AND($K$3=1,$K$4="N"),P881,IF(AND($K$3=2,$K$4="N"),R881,IF(AND($K$3=3,$K$4="N"),T881,IF(AND($K$3=4,$K$4="N"),V881,IF(AND($K$3=5,$K$4="N"),X881,IF(AND($K$3=1,$K$4="Y"),Z881,IF(AND($K$3=2,$K$4="Y"),AB881,IF(AND($K$3=3,$K$4="Y"),AD881,IF(AND($K$3=4,$K$4="Y"),AF881,IF(AND($K$3=5,$K$4="Y"),AH881,"FALSE"))))))))))</f>
        <v>0.51400000000000001</v>
      </c>
      <c r="I881" s="20">
        <f>IF(AND($K$3=1,$K$4="N"),Q881,IF(AND($K$3=2,$K$4="N"),S881,IF(AND($K$3=3,$K$4="N"),U881,IF(AND($K$3=4,$K$4="N"),W881,IF(AND($K$3=5,$K$4="N"),Y881,IF(AND($K$3=1,$K$4="Y"),AA881,IF(AND($K$3=2,$K$4="Y"),AC881,IF(AND($K$3=3,$K$4="Y"),AE881,IF(AND($K$3=4,$K$4="Y"),AG881,IF(AND($K$3=5,$K$4="Y"),AI881,"FALSE"))))))))))</f>
        <v>64.25</v>
      </c>
      <c r="J881" s="34" t="str">
        <f>IF(OUT!F707="", "", OUT!F707)</f>
        <v/>
      </c>
      <c r="K881" s="7">
        <f>IF(OUT!P707="", "", OUT!P707)</f>
        <v>125</v>
      </c>
      <c r="L881" s="7" t="str">
        <f>IF(OUT!AE707="", "", OUT!AE707)</f>
        <v/>
      </c>
      <c r="M881" s="7" t="str">
        <f>IF(OUT!AG707="", "", OUT!AG707)</f>
        <v/>
      </c>
      <c r="N881" s="7" t="str">
        <f>IF(OUT!AQ707="", "", OUT!AQ707)</f>
        <v>CUT</v>
      </c>
      <c r="O881" s="7" t="str">
        <f>IF(OUT!BM707="", "", OUT!BM707)</f>
        <v>T4</v>
      </c>
      <c r="P881" s="8">
        <f>IF(OUT!N707="", "", OUT!N707)</f>
        <v>0.51400000000000001</v>
      </c>
      <c r="Q881" s="9">
        <f>IF(OUT!O707="", "", OUT!O707)</f>
        <v>64.25</v>
      </c>
      <c r="R881" s="8">
        <f>IF(PPG!H707="", "", PPG!H707)</f>
        <v>0</v>
      </c>
      <c r="S881" s="9">
        <f>IF(PPG!I707="", "", PPG!I707)</f>
        <v>0</v>
      </c>
      <c r="T881" s="8">
        <f>IF(PPG!J707="", "", PPG!J707)</f>
        <v>0</v>
      </c>
      <c r="U881" s="9">
        <f>IF(PPG!K707="", "", PPG!K707)</f>
        <v>0</v>
      </c>
      <c r="V881" s="8">
        <f>IF(PPG!L707="", "", PPG!L707)</f>
        <v>0</v>
      </c>
      <c r="W881" s="9">
        <f>IF(PPG!M707="", "", PPG!M707)</f>
        <v>0</v>
      </c>
      <c r="X881" s="8">
        <f>IF(PPG!N707="", "", PPG!N707)</f>
        <v>0</v>
      </c>
      <c r="Y881" s="9">
        <f>IF(PPG!O707="", "", PPG!O707)</f>
        <v>0</v>
      </c>
      <c r="Z881" s="8">
        <f>IF(PPG!Q707="", "", PPG!Q707)</f>
        <v>0.51400000000000001</v>
      </c>
      <c r="AA881" s="9">
        <f>IF(PPG!R707="", "", PPG!R707)</f>
        <v>64.25</v>
      </c>
      <c r="AB881" s="8">
        <f>IF(PPG!S707="", "", PPG!S707)</f>
        <v>0</v>
      </c>
      <c r="AC881" s="9">
        <f>IF(PPG!T707="", "", PPG!T707)</f>
        <v>0</v>
      </c>
      <c r="AD881" s="8">
        <f>IF(PPG!U707="", "", PPG!U707)</f>
        <v>0</v>
      </c>
      <c r="AE881" s="9">
        <f>IF(PPG!V707="", "", PPG!V707)</f>
        <v>0</v>
      </c>
      <c r="AF881" s="8">
        <f>IF(PPG!W707="", "", PPG!W707)</f>
        <v>0</v>
      </c>
      <c r="AG881" s="9">
        <f>IF(PPG!X707="", "", PPG!X707)</f>
        <v>0</v>
      </c>
      <c r="AH881" s="8">
        <f>IF(PPG!Y707="", "", PPG!Y707)</f>
        <v>0</v>
      </c>
      <c r="AI881" s="9">
        <f>IF(PPG!Z707="", "", PPG!Z707)</f>
        <v>0</v>
      </c>
      <c r="AJ881" s="30" t="str">
        <f>IF(D881&lt;&gt;"",D881*I881, "0.00")</f>
        <v>0.00</v>
      </c>
      <c r="AK881" s="7" t="str">
        <f>IF(D881&lt;&gt;"",D881, "0")</f>
        <v>0</v>
      </c>
      <c r="AL881" s="7" t="str">
        <f>IF(D881&lt;&gt;"",D881*K881, "0")</f>
        <v>0</v>
      </c>
    </row>
    <row r="882" spans="1:38">
      <c r="A882" s="7">
        <f>IF(OUT!C708="", "", OUT!C708)</f>
        <v>711</v>
      </c>
      <c r="B882" s="18">
        <f>IF(OUT!A708="", "", OUT!A708)</f>
        <v>70585</v>
      </c>
      <c r="C882" s="7" t="str">
        <f>IF(OUT!D708="", "", OUT!D708)</f>
        <v>CY</v>
      </c>
      <c r="D882" s="25"/>
      <c r="E882" s="7" t="str">
        <f>IF(OUT!E708="", "", OUT!E708)</f>
        <v>216 TRAY</v>
      </c>
      <c r="F882" s="22" t="str">
        <f>IF(OUT!AE708="NEW", "✷", "")</f>
        <v/>
      </c>
      <c r="G882" t="str">
        <f>IF(OUT!B708="", "", OUT!B708)</f>
        <v>LISIANTHUS DOUBLE ABC 2 ROSE (2-3)</v>
      </c>
      <c r="H882" s="19">
        <f>IF(AND($K$3=1,$K$4="N"),P882,IF(AND($K$3=2,$K$4="N"),R882,IF(AND($K$3=3,$K$4="N"),T882,IF(AND($K$3=4,$K$4="N"),V882,IF(AND($K$3=5,$K$4="N"),X882,IF(AND($K$3=1,$K$4="Y"),Z882,IF(AND($K$3=2,$K$4="Y"),AB882,IF(AND($K$3=3,$K$4="Y"),AD882,IF(AND($K$3=4,$K$4="Y"),AF882,IF(AND($K$3=5,$K$4="Y"),AH882,"FALSE"))))))))))</f>
        <v>0.32800000000000001</v>
      </c>
      <c r="I882" s="20">
        <f>IF(AND($K$3=1,$K$4="N"),Q882,IF(AND($K$3=2,$K$4="N"),S882,IF(AND($K$3=3,$K$4="N"),U882,IF(AND($K$3=4,$K$4="N"),W882,IF(AND($K$3=5,$K$4="N"),Y882,IF(AND($K$3=1,$K$4="Y"),AA882,IF(AND($K$3=2,$K$4="Y"),AC882,IF(AND($K$3=3,$K$4="Y"),AE882,IF(AND($K$3=4,$K$4="Y"),AG882,IF(AND($K$3=5,$K$4="Y"),AI882,"FALSE"))))))))))</f>
        <v>68.88</v>
      </c>
      <c r="J882" s="34" t="str">
        <f>IF(OUT!F708="", "", OUT!F708)</f>
        <v/>
      </c>
      <c r="K882" s="7">
        <f>IF(OUT!P708="", "", OUT!P708)</f>
        <v>210</v>
      </c>
      <c r="L882" s="7" t="str">
        <f>IF(OUT!AE708="", "", OUT!AE708)</f>
        <v/>
      </c>
      <c r="M882" s="7" t="str">
        <f>IF(OUT!AG708="", "", OUT!AG708)</f>
        <v/>
      </c>
      <c r="N882" s="7" t="str">
        <f>IF(OUT!AQ708="", "", OUT!AQ708)</f>
        <v>CUT</v>
      </c>
      <c r="O882" s="7" t="str">
        <f>IF(OUT!BM708="", "", OUT!BM708)</f>
        <v>T4</v>
      </c>
      <c r="P882" s="8">
        <f>IF(OUT!N708="", "", OUT!N708)</f>
        <v>0.32800000000000001</v>
      </c>
      <c r="Q882" s="9">
        <f>IF(OUT!O708="", "", OUT!O708)</f>
        <v>68.88</v>
      </c>
      <c r="R882" s="8">
        <f>IF(PPG!H708="", "", PPG!H708)</f>
        <v>0</v>
      </c>
      <c r="S882" s="9">
        <f>IF(PPG!I708="", "", PPG!I708)</f>
        <v>0</v>
      </c>
      <c r="T882" s="8">
        <f>IF(PPG!J708="", "", PPG!J708)</f>
        <v>0</v>
      </c>
      <c r="U882" s="9">
        <f>IF(PPG!K708="", "", PPG!K708)</f>
        <v>0</v>
      </c>
      <c r="V882" s="8">
        <f>IF(PPG!L708="", "", PPG!L708)</f>
        <v>0</v>
      </c>
      <c r="W882" s="9">
        <f>IF(PPG!M708="", "", PPG!M708)</f>
        <v>0</v>
      </c>
      <c r="X882" s="8">
        <f>IF(PPG!N708="", "", PPG!N708)</f>
        <v>0</v>
      </c>
      <c r="Y882" s="9">
        <f>IF(PPG!O708="", "", PPG!O708)</f>
        <v>0</v>
      </c>
      <c r="Z882" s="8">
        <f>IF(PPG!Q708="", "", PPG!Q708)</f>
        <v>0.32800000000000001</v>
      </c>
      <c r="AA882" s="9">
        <f>IF(PPG!R708="", "", PPG!R708)</f>
        <v>68.88</v>
      </c>
      <c r="AB882" s="8">
        <f>IF(PPG!S708="", "", PPG!S708)</f>
        <v>0</v>
      </c>
      <c r="AC882" s="9">
        <f>IF(PPG!T708="", "", PPG!T708)</f>
        <v>0</v>
      </c>
      <c r="AD882" s="8">
        <f>IF(PPG!U708="", "", PPG!U708)</f>
        <v>0</v>
      </c>
      <c r="AE882" s="9">
        <f>IF(PPG!V708="", "", PPG!V708)</f>
        <v>0</v>
      </c>
      <c r="AF882" s="8">
        <f>IF(PPG!W708="", "", PPG!W708)</f>
        <v>0</v>
      </c>
      <c r="AG882" s="9">
        <f>IF(PPG!X708="", "", PPG!X708)</f>
        <v>0</v>
      </c>
      <c r="AH882" s="8">
        <f>IF(PPG!Y708="", "", PPG!Y708)</f>
        <v>0</v>
      </c>
      <c r="AI882" s="9">
        <f>IF(PPG!Z708="", "", PPG!Z708)</f>
        <v>0</v>
      </c>
      <c r="AJ882" s="30" t="str">
        <f>IF(D882&lt;&gt;"",D882*I882, "0.00")</f>
        <v>0.00</v>
      </c>
      <c r="AK882" s="7" t="str">
        <f>IF(D882&lt;&gt;"",D882, "0")</f>
        <v>0</v>
      </c>
      <c r="AL882" s="7" t="str">
        <f>IF(D882&lt;&gt;"",D882*K882, "0")</f>
        <v>0</v>
      </c>
    </row>
    <row r="883" spans="1:38">
      <c r="A883" s="7">
        <f>IF(OUT!C713="", "", OUT!C713)</f>
        <v>711</v>
      </c>
      <c r="B883" s="18">
        <f>IF(OUT!A713="", "", OUT!A713)</f>
        <v>70591</v>
      </c>
      <c r="C883" s="7" t="str">
        <f>IF(OUT!D713="", "", OUT!D713)</f>
        <v>B</v>
      </c>
      <c r="D883" s="25"/>
      <c r="E883" s="7" t="str">
        <f>IF(OUT!E713="", "", OUT!E713)</f>
        <v>128 TRAY</v>
      </c>
      <c r="F883" s="22" t="str">
        <f>IF(OUT!AE713="NEW", "✷", "")</f>
        <v/>
      </c>
      <c r="G883" t="str">
        <f>IF(OUT!B713="", "", OUT!B713)</f>
        <v>LISIANTHUS DOUBLE ABC 2 YELLOW (2-4)</v>
      </c>
      <c r="H883" s="19">
        <f>IF(AND($K$3=1,$K$4="N"),P883,IF(AND($K$3=2,$K$4="N"),R883,IF(AND($K$3=3,$K$4="N"),T883,IF(AND($K$3=4,$K$4="N"),V883,IF(AND($K$3=5,$K$4="N"),X883,IF(AND($K$3=1,$K$4="Y"),Z883,IF(AND($K$3=2,$K$4="Y"),AB883,IF(AND($K$3=3,$K$4="Y"),AD883,IF(AND($K$3=4,$K$4="Y"),AF883,IF(AND($K$3=5,$K$4="Y"),AH883,"FALSE"))))))))))</f>
        <v>0.51400000000000001</v>
      </c>
      <c r="I883" s="20">
        <f>IF(AND($K$3=1,$K$4="N"),Q883,IF(AND($K$3=2,$K$4="N"),S883,IF(AND($K$3=3,$K$4="N"),U883,IF(AND($K$3=4,$K$4="N"),W883,IF(AND($K$3=5,$K$4="N"),Y883,IF(AND($K$3=1,$K$4="Y"),AA883,IF(AND($K$3=2,$K$4="Y"),AC883,IF(AND($K$3=3,$K$4="Y"),AE883,IF(AND($K$3=4,$K$4="Y"),AG883,IF(AND($K$3=5,$K$4="Y"),AI883,"FALSE"))))))))))</f>
        <v>64.25</v>
      </c>
      <c r="J883" s="34" t="str">
        <f>IF(OUT!F713="", "", OUT!F713)</f>
        <v/>
      </c>
      <c r="K883" s="7">
        <f>IF(OUT!P713="", "", OUT!P713)</f>
        <v>125</v>
      </c>
      <c r="L883" s="7" t="str">
        <f>IF(OUT!AE713="", "", OUT!AE713)</f>
        <v/>
      </c>
      <c r="M883" s="7" t="str">
        <f>IF(OUT!AG713="", "", OUT!AG713)</f>
        <v/>
      </c>
      <c r="N883" s="7" t="str">
        <f>IF(OUT!AQ713="", "", OUT!AQ713)</f>
        <v>CUT</v>
      </c>
      <c r="O883" s="7" t="str">
        <f>IF(OUT!BM713="", "", OUT!BM713)</f>
        <v>T4</v>
      </c>
      <c r="P883" s="8">
        <f>IF(OUT!N713="", "", OUT!N713)</f>
        <v>0.51400000000000001</v>
      </c>
      <c r="Q883" s="9">
        <f>IF(OUT!O713="", "", OUT!O713)</f>
        <v>64.25</v>
      </c>
      <c r="R883" s="8">
        <f>IF(PPG!H713="", "", PPG!H713)</f>
        <v>0</v>
      </c>
      <c r="S883" s="9">
        <f>IF(PPG!I713="", "", PPG!I713)</f>
        <v>0</v>
      </c>
      <c r="T883" s="8">
        <f>IF(PPG!J713="", "", PPG!J713)</f>
        <v>0</v>
      </c>
      <c r="U883" s="9">
        <f>IF(PPG!K713="", "", PPG!K713)</f>
        <v>0</v>
      </c>
      <c r="V883" s="8">
        <f>IF(PPG!L713="", "", PPG!L713)</f>
        <v>0</v>
      </c>
      <c r="W883" s="9">
        <f>IF(PPG!M713="", "", PPG!M713)</f>
        <v>0</v>
      </c>
      <c r="X883" s="8">
        <f>IF(PPG!N713="", "", PPG!N713)</f>
        <v>0</v>
      </c>
      <c r="Y883" s="9">
        <f>IF(PPG!O713="", "", PPG!O713)</f>
        <v>0</v>
      </c>
      <c r="Z883" s="8">
        <f>IF(PPG!Q713="", "", PPG!Q713)</f>
        <v>0.51400000000000001</v>
      </c>
      <c r="AA883" s="9">
        <f>IF(PPG!R713="", "", PPG!R713)</f>
        <v>64.25</v>
      </c>
      <c r="AB883" s="8">
        <f>IF(PPG!S713="", "", PPG!S713)</f>
        <v>0</v>
      </c>
      <c r="AC883" s="9">
        <f>IF(PPG!T713="", "", PPG!T713)</f>
        <v>0</v>
      </c>
      <c r="AD883" s="8">
        <f>IF(PPG!U713="", "", PPG!U713)</f>
        <v>0</v>
      </c>
      <c r="AE883" s="9">
        <f>IF(PPG!V713="", "", PPG!V713)</f>
        <v>0</v>
      </c>
      <c r="AF883" s="8">
        <f>IF(PPG!W713="", "", PPG!W713)</f>
        <v>0</v>
      </c>
      <c r="AG883" s="9">
        <f>IF(PPG!X713="", "", PPG!X713)</f>
        <v>0</v>
      </c>
      <c r="AH883" s="8">
        <f>IF(PPG!Y713="", "", PPG!Y713)</f>
        <v>0</v>
      </c>
      <c r="AI883" s="9">
        <f>IF(PPG!Z713="", "", PPG!Z713)</f>
        <v>0</v>
      </c>
      <c r="AJ883" s="30" t="str">
        <f>IF(D883&lt;&gt;"",D883*I883, "0.00")</f>
        <v>0.00</v>
      </c>
      <c r="AK883" s="7" t="str">
        <f>IF(D883&lt;&gt;"",D883, "0")</f>
        <v>0</v>
      </c>
      <c r="AL883" s="7" t="str">
        <f>IF(D883&lt;&gt;"",D883*K883, "0")</f>
        <v>0</v>
      </c>
    </row>
    <row r="884" spans="1:38">
      <c r="A884" s="7">
        <f>IF(OUT!C714="", "", OUT!C714)</f>
        <v>711</v>
      </c>
      <c r="B884" s="18">
        <f>IF(OUT!A714="", "", OUT!A714)</f>
        <v>70591</v>
      </c>
      <c r="C884" s="7" t="str">
        <f>IF(OUT!D714="", "", OUT!D714)</f>
        <v>CY</v>
      </c>
      <c r="D884" s="25"/>
      <c r="E884" s="7" t="str">
        <f>IF(OUT!E714="", "", OUT!E714)</f>
        <v>216 TRAY</v>
      </c>
      <c r="F884" s="22" t="str">
        <f>IF(OUT!AE714="NEW", "✷", "")</f>
        <v/>
      </c>
      <c r="G884" t="str">
        <f>IF(OUT!B714="", "", OUT!B714)</f>
        <v>LISIANTHUS DOUBLE ABC 2 YELLOW (2-4)</v>
      </c>
      <c r="H884" s="19">
        <f>IF(AND($K$3=1,$K$4="N"),P884,IF(AND($K$3=2,$K$4="N"),R884,IF(AND($K$3=3,$K$4="N"),T884,IF(AND($K$3=4,$K$4="N"),V884,IF(AND($K$3=5,$K$4="N"),X884,IF(AND($K$3=1,$K$4="Y"),Z884,IF(AND($K$3=2,$K$4="Y"),AB884,IF(AND($K$3=3,$K$4="Y"),AD884,IF(AND($K$3=4,$K$4="Y"),AF884,IF(AND($K$3=5,$K$4="Y"),AH884,"FALSE"))))))))))</f>
        <v>0.32800000000000001</v>
      </c>
      <c r="I884" s="20">
        <f>IF(AND($K$3=1,$K$4="N"),Q884,IF(AND($K$3=2,$K$4="N"),S884,IF(AND($K$3=3,$K$4="N"),U884,IF(AND($K$3=4,$K$4="N"),W884,IF(AND($K$3=5,$K$4="N"),Y884,IF(AND($K$3=1,$K$4="Y"),AA884,IF(AND($K$3=2,$K$4="Y"),AC884,IF(AND($K$3=3,$K$4="Y"),AE884,IF(AND($K$3=4,$K$4="Y"),AG884,IF(AND($K$3=5,$K$4="Y"),AI884,"FALSE"))))))))))</f>
        <v>68.88</v>
      </c>
      <c r="J884" s="34" t="str">
        <f>IF(OUT!F714="", "", OUT!F714)</f>
        <v/>
      </c>
      <c r="K884" s="7">
        <f>IF(OUT!P714="", "", OUT!P714)</f>
        <v>210</v>
      </c>
      <c r="L884" s="7" t="str">
        <f>IF(OUT!AE714="", "", OUT!AE714)</f>
        <v/>
      </c>
      <c r="M884" s="7" t="str">
        <f>IF(OUT!AG714="", "", OUT!AG714)</f>
        <v/>
      </c>
      <c r="N884" s="7" t="str">
        <f>IF(OUT!AQ714="", "", OUT!AQ714)</f>
        <v>CUT</v>
      </c>
      <c r="O884" s="7" t="str">
        <f>IF(OUT!BM714="", "", OUT!BM714)</f>
        <v>T4</v>
      </c>
      <c r="P884" s="8">
        <f>IF(OUT!N714="", "", OUT!N714)</f>
        <v>0.32800000000000001</v>
      </c>
      <c r="Q884" s="9">
        <f>IF(OUT!O714="", "", OUT!O714)</f>
        <v>68.88</v>
      </c>
      <c r="R884" s="8">
        <f>IF(PPG!H714="", "", PPG!H714)</f>
        <v>0</v>
      </c>
      <c r="S884" s="9">
        <f>IF(PPG!I714="", "", PPG!I714)</f>
        <v>0</v>
      </c>
      <c r="T884" s="8">
        <f>IF(PPG!J714="", "", PPG!J714)</f>
        <v>0</v>
      </c>
      <c r="U884" s="9">
        <f>IF(PPG!K714="", "", PPG!K714)</f>
        <v>0</v>
      </c>
      <c r="V884" s="8">
        <f>IF(PPG!L714="", "", PPG!L714)</f>
        <v>0</v>
      </c>
      <c r="W884" s="9">
        <f>IF(PPG!M714="", "", PPG!M714)</f>
        <v>0</v>
      </c>
      <c r="X884" s="8">
        <f>IF(PPG!N714="", "", PPG!N714)</f>
        <v>0</v>
      </c>
      <c r="Y884" s="9">
        <f>IF(PPG!O714="", "", PPG!O714)</f>
        <v>0</v>
      </c>
      <c r="Z884" s="8">
        <f>IF(PPG!Q714="", "", PPG!Q714)</f>
        <v>0.32800000000000001</v>
      </c>
      <c r="AA884" s="9">
        <f>IF(PPG!R714="", "", PPG!R714)</f>
        <v>68.88</v>
      </c>
      <c r="AB884" s="8">
        <f>IF(PPG!S714="", "", PPG!S714)</f>
        <v>0</v>
      </c>
      <c r="AC884" s="9">
        <f>IF(PPG!T714="", "", PPG!T714)</f>
        <v>0</v>
      </c>
      <c r="AD884" s="8">
        <f>IF(PPG!U714="", "", PPG!U714)</f>
        <v>0</v>
      </c>
      <c r="AE884" s="9">
        <f>IF(PPG!V714="", "", PPG!V714)</f>
        <v>0</v>
      </c>
      <c r="AF884" s="8">
        <f>IF(PPG!W714="", "", PPG!W714)</f>
        <v>0</v>
      </c>
      <c r="AG884" s="9">
        <f>IF(PPG!X714="", "", PPG!X714)</f>
        <v>0</v>
      </c>
      <c r="AH884" s="8">
        <f>IF(PPG!Y714="", "", PPG!Y714)</f>
        <v>0</v>
      </c>
      <c r="AI884" s="9">
        <f>IF(PPG!Z714="", "", PPG!Z714)</f>
        <v>0</v>
      </c>
      <c r="AJ884" s="30" t="str">
        <f>IF(D884&lt;&gt;"",D884*I884, "0.00")</f>
        <v>0.00</v>
      </c>
      <c r="AK884" s="7" t="str">
        <f>IF(D884&lt;&gt;"",D884, "0")</f>
        <v>0</v>
      </c>
      <c r="AL884" s="7" t="str">
        <f>IF(D884&lt;&gt;"",D884*K884, "0")</f>
        <v>0</v>
      </c>
    </row>
    <row r="885" spans="1:38">
      <c r="A885" s="7">
        <f>IF(OUT!C1556="", "", OUT!C1556)</f>
        <v>711</v>
      </c>
      <c r="B885" s="18">
        <f>IF(OUT!A1556="", "", OUT!A1556)</f>
        <v>92608</v>
      </c>
      <c r="C885" s="7" t="str">
        <f>IF(OUT!D1556="", "", OUT!D1556)</f>
        <v>CY</v>
      </c>
      <c r="D885" s="25"/>
      <c r="E885" s="7" t="str">
        <f>IF(OUT!E1556="", "", OUT!E1556)</f>
        <v>216 TRAY</v>
      </c>
      <c r="F885" s="22" t="str">
        <f>IF(OUT!AE1556="NEW", "✷", "")</f>
        <v/>
      </c>
      <c r="G885" t="str">
        <f>IF(OUT!B1556="", "", OUT!B1556)</f>
        <v>LISIANTHUS DOUBLE CAN CAN PURPLE (Deep Purple-Blue)</v>
      </c>
      <c r="H885" s="19">
        <f>IF(AND($K$3=1,$K$4="N"),P885,IF(AND($K$3=2,$K$4="N"),R885,IF(AND($K$3=3,$K$4="N"),T885,IF(AND($K$3=4,$K$4="N"),V885,IF(AND($K$3=5,$K$4="N"),X885,IF(AND($K$3=1,$K$4="Y"),Z885,IF(AND($K$3=2,$K$4="Y"),AB885,IF(AND($K$3=3,$K$4="Y"),AD885,IF(AND($K$3=4,$K$4="Y"),AF885,IF(AND($K$3=5,$K$4="Y"),AH885,"FALSE"))))))))))</f>
        <v>0.36199999999999999</v>
      </c>
      <c r="I885" s="20">
        <f>IF(AND($K$3=1,$K$4="N"),Q885,IF(AND($K$3=2,$K$4="N"),S885,IF(AND($K$3=3,$K$4="N"),U885,IF(AND($K$3=4,$K$4="N"),W885,IF(AND($K$3=5,$K$4="N"),Y885,IF(AND($K$3=1,$K$4="Y"),AA885,IF(AND($K$3=2,$K$4="Y"),AC885,IF(AND($K$3=3,$K$4="Y"),AE885,IF(AND($K$3=4,$K$4="Y"),AG885,IF(AND($K$3=5,$K$4="Y"),AI885,"FALSE"))))))))))</f>
        <v>76.02</v>
      </c>
      <c r="J885" s="34" t="str">
        <f>IF(OUT!F1556="", "", OUT!F1556)</f>
        <v/>
      </c>
      <c r="K885" s="7">
        <f>IF(OUT!P1556="", "", OUT!P1556)</f>
        <v>210</v>
      </c>
      <c r="L885" s="7" t="str">
        <f>IF(OUT!AE1556="", "", OUT!AE1556)</f>
        <v/>
      </c>
      <c r="M885" s="7" t="str">
        <f>IF(OUT!AG1556="", "", OUT!AG1556)</f>
        <v/>
      </c>
      <c r="N885" s="7" t="str">
        <f>IF(OUT!AQ1556="", "", OUT!AQ1556)</f>
        <v>CUT</v>
      </c>
      <c r="O885" s="7" t="str">
        <f>IF(OUT!BM1556="", "", OUT!BM1556)</f>
        <v>T4</v>
      </c>
      <c r="P885" s="8">
        <f>IF(OUT!N1556="", "", OUT!N1556)</f>
        <v>0.36199999999999999</v>
      </c>
      <c r="Q885" s="9">
        <f>IF(OUT!O1556="", "", OUT!O1556)</f>
        <v>76.02</v>
      </c>
      <c r="R885" s="8">
        <f>IF(PPG!H1556="", "", PPG!H1556)</f>
        <v>0</v>
      </c>
      <c r="S885" s="9">
        <f>IF(PPG!I1556="", "", PPG!I1556)</f>
        <v>0</v>
      </c>
      <c r="T885" s="8">
        <f>IF(PPG!J1556="", "", PPG!J1556)</f>
        <v>0</v>
      </c>
      <c r="U885" s="9">
        <f>IF(PPG!K1556="", "", PPG!K1556)</f>
        <v>0</v>
      </c>
      <c r="V885" s="8">
        <f>IF(PPG!L1556="", "", PPG!L1556)</f>
        <v>0</v>
      </c>
      <c r="W885" s="9">
        <f>IF(PPG!M1556="", "", PPG!M1556)</f>
        <v>0</v>
      </c>
      <c r="X885" s="8">
        <f>IF(PPG!N1556="", "", PPG!N1556)</f>
        <v>0</v>
      </c>
      <c r="Y885" s="9">
        <f>IF(PPG!O1556="", "", PPG!O1556)</f>
        <v>0</v>
      </c>
      <c r="Z885" s="8">
        <f>IF(PPG!Q1556="", "", PPG!Q1556)</f>
        <v>0.36199999999999999</v>
      </c>
      <c r="AA885" s="9">
        <f>IF(PPG!R1556="", "", PPG!R1556)</f>
        <v>76.02</v>
      </c>
      <c r="AB885" s="8">
        <f>IF(PPG!S1556="", "", PPG!S1556)</f>
        <v>0</v>
      </c>
      <c r="AC885" s="9">
        <f>IF(PPG!T1556="", "", PPG!T1556)</f>
        <v>0</v>
      </c>
      <c r="AD885" s="8">
        <f>IF(PPG!U1556="", "", PPG!U1556)</f>
        <v>0</v>
      </c>
      <c r="AE885" s="9">
        <f>IF(PPG!V1556="", "", PPG!V1556)</f>
        <v>0</v>
      </c>
      <c r="AF885" s="8">
        <f>IF(PPG!W1556="", "", PPG!W1556)</f>
        <v>0</v>
      </c>
      <c r="AG885" s="9">
        <f>IF(PPG!X1556="", "", PPG!X1556)</f>
        <v>0</v>
      </c>
      <c r="AH885" s="8">
        <f>IF(PPG!Y1556="", "", PPG!Y1556)</f>
        <v>0</v>
      </c>
      <c r="AI885" s="9">
        <f>IF(PPG!Z1556="", "", PPG!Z1556)</f>
        <v>0</v>
      </c>
      <c r="AJ885" s="30" t="str">
        <f>IF(D885&lt;&gt;"",D885*I885, "0.00")</f>
        <v>0.00</v>
      </c>
      <c r="AK885" s="7" t="str">
        <f>IF(D885&lt;&gt;"",D885, "0")</f>
        <v>0</v>
      </c>
      <c r="AL885" s="7" t="str">
        <f>IF(D885&lt;&gt;"",D885*K885, "0")</f>
        <v>0</v>
      </c>
    </row>
    <row r="886" spans="1:38">
      <c r="A886" s="7">
        <f>IF(OUT!C232="", "", OUT!C232)</f>
        <v>711</v>
      </c>
      <c r="B886" s="18">
        <f>IF(OUT!A232="", "", OUT!A232)</f>
        <v>40608</v>
      </c>
      <c r="C886" s="7" t="str">
        <f>IF(OUT!D232="", "", OUT!D232)</f>
        <v>B</v>
      </c>
      <c r="D886" s="25"/>
      <c r="E886" s="7" t="str">
        <f>IF(OUT!E232="", "", OUT!E232)</f>
        <v>128 TRAY</v>
      </c>
      <c r="F886" s="22" t="str">
        <f>IF(OUT!AE232="NEW", "✷", "")</f>
        <v/>
      </c>
      <c r="G886" t="str">
        <f>IF(OUT!B232="", "", OUT!B232)</f>
        <v>LISIANTHUS DOUBLE ECHO BLUE (2-4)</v>
      </c>
      <c r="H886" s="19">
        <f>IF(AND($K$3=1,$K$4="N"),P886,IF(AND($K$3=2,$K$4="N"),R886,IF(AND($K$3=3,$K$4="N"),T886,IF(AND($K$3=4,$K$4="N"),V886,IF(AND($K$3=5,$K$4="N"),X886,IF(AND($K$3=1,$K$4="Y"),Z886,IF(AND($K$3=2,$K$4="Y"),AB886,IF(AND($K$3=3,$K$4="Y"),AD886,IF(AND($K$3=4,$K$4="Y"),AF886,IF(AND($K$3=5,$K$4="Y"),AH886,"FALSE"))))))))))</f>
        <v>0.504</v>
      </c>
      <c r="I886" s="20">
        <f>IF(AND($K$3=1,$K$4="N"),Q886,IF(AND($K$3=2,$K$4="N"),S886,IF(AND($K$3=3,$K$4="N"),U886,IF(AND($K$3=4,$K$4="N"),W886,IF(AND($K$3=5,$K$4="N"),Y886,IF(AND($K$3=1,$K$4="Y"),AA886,IF(AND($K$3=2,$K$4="Y"),AC886,IF(AND($K$3=3,$K$4="Y"),AE886,IF(AND($K$3=4,$K$4="Y"),AG886,IF(AND($K$3=5,$K$4="Y"),AI886,"FALSE"))))))))))</f>
        <v>63</v>
      </c>
      <c r="J886" s="34" t="str">
        <f>IF(OUT!F232="", "", OUT!F232)</f>
        <v/>
      </c>
      <c r="K886" s="7">
        <f>IF(OUT!P232="", "", OUT!P232)</f>
        <v>125</v>
      </c>
      <c r="L886" s="7" t="str">
        <f>IF(OUT!AE232="", "", OUT!AE232)</f>
        <v/>
      </c>
      <c r="M886" s="7" t="str">
        <f>IF(OUT!AG232="", "", OUT!AG232)</f>
        <v/>
      </c>
      <c r="N886" s="7" t="str">
        <f>IF(OUT!AQ232="", "", OUT!AQ232)</f>
        <v>CUT</v>
      </c>
      <c r="O886" s="7" t="str">
        <f>IF(OUT!BM232="", "", OUT!BM232)</f>
        <v>T4</v>
      </c>
      <c r="P886" s="8">
        <f>IF(OUT!N232="", "", OUT!N232)</f>
        <v>0.504</v>
      </c>
      <c r="Q886" s="9">
        <f>IF(OUT!O232="", "", OUT!O232)</f>
        <v>63</v>
      </c>
      <c r="R886" s="8">
        <f>IF(PPG!H232="", "", PPG!H232)</f>
        <v>0</v>
      </c>
      <c r="S886" s="9">
        <f>IF(PPG!I232="", "", PPG!I232)</f>
        <v>0</v>
      </c>
      <c r="T886" s="8">
        <f>IF(PPG!J232="", "", PPG!J232)</f>
        <v>0</v>
      </c>
      <c r="U886" s="9">
        <f>IF(PPG!K232="", "", PPG!K232)</f>
        <v>0</v>
      </c>
      <c r="V886" s="8">
        <f>IF(PPG!L232="", "", PPG!L232)</f>
        <v>0</v>
      </c>
      <c r="W886" s="9">
        <f>IF(PPG!M232="", "", PPG!M232)</f>
        <v>0</v>
      </c>
      <c r="X886" s="8">
        <f>IF(PPG!N232="", "", PPG!N232)</f>
        <v>0</v>
      </c>
      <c r="Y886" s="9">
        <f>IF(PPG!O232="", "", PPG!O232)</f>
        <v>0</v>
      </c>
      <c r="Z886" s="8">
        <f>IF(PPG!Q232="", "", PPG!Q232)</f>
        <v>0.504</v>
      </c>
      <c r="AA886" s="9">
        <f>IF(PPG!R232="", "", PPG!R232)</f>
        <v>63</v>
      </c>
      <c r="AB886" s="8">
        <f>IF(PPG!S232="", "", PPG!S232)</f>
        <v>0</v>
      </c>
      <c r="AC886" s="9">
        <f>IF(PPG!T232="", "", PPG!T232)</f>
        <v>0</v>
      </c>
      <c r="AD886" s="8">
        <f>IF(PPG!U232="", "", PPG!U232)</f>
        <v>0</v>
      </c>
      <c r="AE886" s="9">
        <f>IF(PPG!V232="", "", PPG!V232)</f>
        <v>0</v>
      </c>
      <c r="AF886" s="8">
        <f>IF(PPG!W232="", "", PPG!W232)</f>
        <v>0</v>
      </c>
      <c r="AG886" s="9">
        <f>IF(PPG!X232="", "", PPG!X232)</f>
        <v>0</v>
      </c>
      <c r="AH886" s="8">
        <f>IF(PPG!Y232="", "", PPG!Y232)</f>
        <v>0</v>
      </c>
      <c r="AI886" s="9">
        <f>IF(PPG!Z232="", "", PPG!Z232)</f>
        <v>0</v>
      </c>
      <c r="AJ886" s="30" t="str">
        <f>IF(D886&lt;&gt;"",D886*I886, "0.00")</f>
        <v>0.00</v>
      </c>
      <c r="AK886" s="7" t="str">
        <f>IF(D886&lt;&gt;"",D886, "0")</f>
        <v>0</v>
      </c>
      <c r="AL886" s="7" t="str">
        <f>IF(D886&lt;&gt;"",D886*K886, "0")</f>
        <v>0</v>
      </c>
    </row>
    <row r="887" spans="1:38">
      <c r="A887" s="7">
        <f>IF(OUT!C233="", "", OUT!C233)</f>
        <v>711</v>
      </c>
      <c r="B887" s="18">
        <f>IF(OUT!A233="", "", OUT!A233)</f>
        <v>40608</v>
      </c>
      <c r="C887" s="7" t="str">
        <f>IF(OUT!D233="", "", OUT!D233)</f>
        <v>CY</v>
      </c>
      <c r="D887" s="25"/>
      <c r="E887" s="7" t="str">
        <f>IF(OUT!E233="", "", OUT!E233)</f>
        <v>216 TRAY</v>
      </c>
      <c r="F887" s="22" t="str">
        <f>IF(OUT!AE233="NEW", "✷", "")</f>
        <v/>
      </c>
      <c r="G887" t="str">
        <f>IF(OUT!B233="", "", OUT!B233)</f>
        <v>LISIANTHUS DOUBLE ECHO BLUE (2-4)</v>
      </c>
      <c r="H887" s="19">
        <f>IF(AND($K$3=1,$K$4="N"),P887,IF(AND($K$3=2,$K$4="N"),R887,IF(AND($K$3=3,$K$4="N"),T887,IF(AND($K$3=4,$K$4="N"),V887,IF(AND($K$3=5,$K$4="N"),X887,IF(AND($K$3=1,$K$4="Y"),Z887,IF(AND($K$3=2,$K$4="Y"),AB887,IF(AND($K$3=3,$K$4="Y"),AD887,IF(AND($K$3=4,$K$4="Y"),AF887,IF(AND($K$3=5,$K$4="Y"),AH887,"FALSE"))))))))))</f>
        <v>0.31900000000000001</v>
      </c>
      <c r="I887" s="20">
        <f>IF(AND($K$3=1,$K$4="N"),Q887,IF(AND($K$3=2,$K$4="N"),S887,IF(AND($K$3=3,$K$4="N"),U887,IF(AND($K$3=4,$K$4="N"),W887,IF(AND($K$3=5,$K$4="N"),Y887,IF(AND($K$3=1,$K$4="Y"),AA887,IF(AND($K$3=2,$K$4="Y"),AC887,IF(AND($K$3=3,$K$4="Y"),AE887,IF(AND($K$3=4,$K$4="Y"),AG887,IF(AND($K$3=5,$K$4="Y"),AI887,"FALSE"))))))))))</f>
        <v>66.989999999999995</v>
      </c>
      <c r="J887" s="34" t="str">
        <f>IF(OUT!F233="", "", OUT!F233)</f>
        <v/>
      </c>
      <c r="K887" s="7">
        <f>IF(OUT!P233="", "", OUT!P233)</f>
        <v>210</v>
      </c>
      <c r="L887" s="7" t="str">
        <f>IF(OUT!AE233="", "", OUT!AE233)</f>
        <v/>
      </c>
      <c r="M887" s="7" t="str">
        <f>IF(OUT!AG233="", "", OUT!AG233)</f>
        <v/>
      </c>
      <c r="N887" s="7" t="str">
        <f>IF(OUT!AQ233="", "", OUT!AQ233)</f>
        <v>CUT</v>
      </c>
      <c r="O887" s="7" t="str">
        <f>IF(OUT!BM233="", "", OUT!BM233)</f>
        <v>T4</v>
      </c>
      <c r="P887" s="8">
        <f>IF(OUT!N233="", "", OUT!N233)</f>
        <v>0.31900000000000001</v>
      </c>
      <c r="Q887" s="9">
        <f>IF(OUT!O233="", "", OUT!O233)</f>
        <v>66.989999999999995</v>
      </c>
      <c r="R887" s="8">
        <f>IF(PPG!H233="", "", PPG!H233)</f>
        <v>0</v>
      </c>
      <c r="S887" s="9">
        <f>IF(PPG!I233="", "", PPG!I233)</f>
        <v>0</v>
      </c>
      <c r="T887" s="8">
        <f>IF(PPG!J233="", "", PPG!J233)</f>
        <v>0</v>
      </c>
      <c r="U887" s="9">
        <f>IF(PPG!K233="", "", PPG!K233)</f>
        <v>0</v>
      </c>
      <c r="V887" s="8">
        <f>IF(PPG!L233="", "", PPG!L233)</f>
        <v>0</v>
      </c>
      <c r="W887" s="9">
        <f>IF(PPG!M233="", "", PPG!M233)</f>
        <v>0</v>
      </c>
      <c r="X887" s="8">
        <f>IF(PPG!N233="", "", PPG!N233)</f>
        <v>0</v>
      </c>
      <c r="Y887" s="9">
        <f>IF(PPG!O233="", "", PPG!O233)</f>
        <v>0</v>
      </c>
      <c r="Z887" s="8">
        <f>IF(PPG!Q233="", "", PPG!Q233)</f>
        <v>0.31900000000000001</v>
      </c>
      <c r="AA887" s="9">
        <f>IF(PPG!R233="", "", PPG!R233)</f>
        <v>66.989999999999995</v>
      </c>
      <c r="AB887" s="8">
        <f>IF(PPG!S233="", "", PPG!S233)</f>
        <v>0</v>
      </c>
      <c r="AC887" s="9">
        <f>IF(PPG!T233="", "", PPG!T233)</f>
        <v>0</v>
      </c>
      <c r="AD887" s="8">
        <f>IF(PPG!U233="", "", PPG!U233)</f>
        <v>0</v>
      </c>
      <c r="AE887" s="9">
        <f>IF(PPG!V233="", "", PPG!V233)</f>
        <v>0</v>
      </c>
      <c r="AF887" s="8">
        <f>IF(PPG!W233="", "", PPG!W233)</f>
        <v>0</v>
      </c>
      <c r="AG887" s="9">
        <f>IF(PPG!X233="", "", PPG!X233)</f>
        <v>0</v>
      </c>
      <c r="AH887" s="8">
        <f>IF(PPG!Y233="", "", PPG!Y233)</f>
        <v>0</v>
      </c>
      <c r="AI887" s="9">
        <f>IF(PPG!Z233="", "", PPG!Z233)</f>
        <v>0</v>
      </c>
      <c r="AJ887" s="30" t="str">
        <f>IF(D887&lt;&gt;"",D887*I887, "0.00")</f>
        <v>0.00</v>
      </c>
      <c r="AK887" s="7" t="str">
        <f>IF(D887&lt;&gt;"",D887, "0")</f>
        <v>0</v>
      </c>
      <c r="AL887" s="7" t="str">
        <f>IF(D887&lt;&gt;"",D887*K887, "0")</f>
        <v>0</v>
      </c>
    </row>
    <row r="888" spans="1:38">
      <c r="A888" s="7">
        <f>IF(OUT!C600="", "", OUT!C600)</f>
        <v>711</v>
      </c>
      <c r="B888" s="18">
        <f>IF(OUT!A600="", "", OUT!A600)</f>
        <v>66070</v>
      </c>
      <c r="C888" s="7" t="str">
        <f>IF(OUT!D600="", "", OUT!D600)</f>
        <v>B</v>
      </c>
      <c r="D888" s="25"/>
      <c r="E888" s="7" t="str">
        <f>IF(OUT!E600="", "", OUT!E600)</f>
        <v>128 TRAY</v>
      </c>
      <c r="F888" s="22" t="str">
        <f>IF(OUT!AE600="NEW", "✷", "")</f>
        <v/>
      </c>
      <c r="G888" t="str">
        <f>IF(OUT!B600="", "", OUT!B600)</f>
        <v>LISIANTHUS DOUBLE ECHO LAVENDER (2-4)</v>
      </c>
      <c r="H888" s="19">
        <f>IF(AND($K$3=1,$K$4="N"),P888,IF(AND($K$3=2,$K$4="N"),R888,IF(AND($K$3=3,$K$4="N"),T888,IF(AND($K$3=4,$K$4="N"),V888,IF(AND($K$3=5,$K$4="N"),X888,IF(AND($K$3=1,$K$4="Y"),Z888,IF(AND($K$3=2,$K$4="Y"),AB888,IF(AND($K$3=3,$K$4="Y"),AD888,IF(AND($K$3=4,$K$4="Y"),AF888,IF(AND($K$3=5,$K$4="Y"),AH888,"FALSE"))))))))))</f>
        <v>0.504</v>
      </c>
      <c r="I888" s="20">
        <f>IF(AND($K$3=1,$K$4="N"),Q888,IF(AND($K$3=2,$K$4="N"),S888,IF(AND($K$3=3,$K$4="N"),U888,IF(AND($K$3=4,$K$4="N"),W888,IF(AND($K$3=5,$K$4="N"),Y888,IF(AND($K$3=1,$K$4="Y"),AA888,IF(AND($K$3=2,$K$4="Y"),AC888,IF(AND($K$3=3,$K$4="Y"),AE888,IF(AND($K$3=4,$K$4="Y"),AG888,IF(AND($K$3=5,$K$4="Y"),AI888,"FALSE"))))))))))</f>
        <v>63</v>
      </c>
      <c r="J888" s="34" t="str">
        <f>IF(OUT!F600="", "", OUT!F600)</f>
        <v/>
      </c>
      <c r="K888" s="7">
        <f>IF(OUT!P600="", "", OUT!P600)</f>
        <v>125</v>
      </c>
      <c r="L888" s="7" t="str">
        <f>IF(OUT!AE600="", "", OUT!AE600)</f>
        <v/>
      </c>
      <c r="M888" s="7" t="str">
        <f>IF(OUT!AG600="", "", OUT!AG600)</f>
        <v/>
      </c>
      <c r="N888" s="7" t="str">
        <f>IF(OUT!AQ600="", "", OUT!AQ600)</f>
        <v>CUT</v>
      </c>
      <c r="O888" s="7" t="str">
        <f>IF(OUT!BM600="", "", OUT!BM600)</f>
        <v>T4</v>
      </c>
      <c r="P888" s="8">
        <f>IF(OUT!N600="", "", OUT!N600)</f>
        <v>0.504</v>
      </c>
      <c r="Q888" s="9">
        <f>IF(OUT!O600="", "", OUT!O600)</f>
        <v>63</v>
      </c>
      <c r="R888" s="8">
        <f>IF(PPG!H600="", "", PPG!H600)</f>
        <v>0</v>
      </c>
      <c r="S888" s="9">
        <f>IF(PPG!I600="", "", PPG!I600)</f>
        <v>0</v>
      </c>
      <c r="T888" s="8">
        <f>IF(PPG!J600="", "", PPG!J600)</f>
        <v>0</v>
      </c>
      <c r="U888" s="9">
        <f>IF(PPG!K600="", "", PPG!K600)</f>
        <v>0</v>
      </c>
      <c r="V888" s="8">
        <f>IF(PPG!L600="", "", PPG!L600)</f>
        <v>0</v>
      </c>
      <c r="W888" s="9">
        <f>IF(PPG!M600="", "", PPG!M600)</f>
        <v>0</v>
      </c>
      <c r="X888" s="8">
        <f>IF(PPG!N600="", "", PPG!N600)</f>
        <v>0</v>
      </c>
      <c r="Y888" s="9">
        <f>IF(PPG!O600="", "", PPG!O600)</f>
        <v>0</v>
      </c>
      <c r="Z888" s="8">
        <f>IF(PPG!Q600="", "", PPG!Q600)</f>
        <v>0.504</v>
      </c>
      <c r="AA888" s="9">
        <f>IF(PPG!R600="", "", PPG!R600)</f>
        <v>63</v>
      </c>
      <c r="AB888" s="8">
        <f>IF(PPG!S600="", "", PPG!S600)</f>
        <v>0</v>
      </c>
      <c r="AC888" s="9">
        <f>IF(PPG!T600="", "", PPG!T600)</f>
        <v>0</v>
      </c>
      <c r="AD888" s="8">
        <f>IF(PPG!U600="", "", PPG!U600)</f>
        <v>0</v>
      </c>
      <c r="AE888" s="9">
        <f>IF(PPG!V600="", "", PPG!V600)</f>
        <v>0</v>
      </c>
      <c r="AF888" s="8">
        <f>IF(PPG!W600="", "", PPG!W600)</f>
        <v>0</v>
      </c>
      <c r="AG888" s="9">
        <f>IF(PPG!X600="", "", PPG!X600)</f>
        <v>0</v>
      </c>
      <c r="AH888" s="8">
        <f>IF(PPG!Y600="", "", PPG!Y600)</f>
        <v>0</v>
      </c>
      <c r="AI888" s="9">
        <f>IF(PPG!Z600="", "", PPG!Z600)</f>
        <v>0</v>
      </c>
      <c r="AJ888" s="30" t="str">
        <f>IF(D888&lt;&gt;"",D888*I888, "0.00")</f>
        <v>0.00</v>
      </c>
      <c r="AK888" s="7" t="str">
        <f>IF(D888&lt;&gt;"",D888, "0")</f>
        <v>0</v>
      </c>
      <c r="AL888" s="7" t="str">
        <f>IF(D888&lt;&gt;"",D888*K888, "0")</f>
        <v>0</v>
      </c>
    </row>
    <row r="889" spans="1:38">
      <c r="A889" s="7">
        <f>IF(OUT!C601="", "", OUT!C601)</f>
        <v>711</v>
      </c>
      <c r="B889" s="18">
        <f>IF(OUT!A601="", "", OUT!A601)</f>
        <v>66070</v>
      </c>
      <c r="C889" s="7" t="str">
        <f>IF(OUT!D601="", "", OUT!D601)</f>
        <v>CY</v>
      </c>
      <c r="D889" s="25"/>
      <c r="E889" s="7" t="str">
        <f>IF(OUT!E601="", "", OUT!E601)</f>
        <v>216 TRAY</v>
      </c>
      <c r="F889" s="22" t="str">
        <f>IF(OUT!AE601="NEW", "✷", "")</f>
        <v/>
      </c>
      <c r="G889" t="str">
        <f>IF(OUT!B601="", "", OUT!B601)</f>
        <v>LISIANTHUS DOUBLE ECHO LAVENDER (2-4)</v>
      </c>
      <c r="H889" s="19">
        <f>IF(AND($K$3=1,$K$4="N"),P889,IF(AND($K$3=2,$K$4="N"),R889,IF(AND($K$3=3,$K$4="N"),T889,IF(AND($K$3=4,$K$4="N"),V889,IF(AND($K$3=5,$K$4="N"),X889,IF(AND($K$3=1,$K$4="Y"),Z889,IF(AND($K$3=2,$K$4="Y"),AB889,IF(AND($K$3=3,$K$4="Y"),AD889,IF(AND($K$3=4,$K$4="Y"),AF889,IF(AND($K$3=5,$K$4="Y"),AH889,"FALSE"))))))))))</f>
        <v>0.31900000000000001</v>
      </c>
      <c r="I889" s="20">
        <f>IF(AND($K$3=1,$K$4="N"),Q889,IF(AND($K$3=2,$K$4="N"),S889,IF(AND($K$3=3,$K$4="N"),U889,IF(AND($K$3=4,$K$4="N"),W889,IF(AND($K$3=5,$K$4="N"),Y889,IF(AND($K$3=1,$K$4="Y"),AA889,IF(AND($K$3=2,$K$4="Y"),AC889,IF(AND($K$3=3,$K$4="Y"),AE889,IF(AND($K$3=4,$K$4="Y"),AG889,IF(AND($K$3=5,$K$4="Y"),AI889,"FALSE"))))))))))</f>
        <v>66.989999999999995</v>
      </c>
      <c r="J889" s="34" t="str">
        <f>IF(OUT!F601="", "", OUT!F601)</f>
        <v/>
      </c>
      <c r="K889" s="7">
        <f>IF(OUT!P601="", "", OUT!P601)</f>
        <v>210</v>
      </c>
      <c r="L889" s="7" t="str">
        <f>IF(OUT!AE601="", "", OUT!AE601)</f>
        <v/>
      </c>
      <c r="M889" s="7" t="str">
        <f>IF(OUT!AG601="", "", OUT!AG601)</f>
        <v/>
      </c>
      <c r="N889" s="7" t="str">
        <f>IF(OUT!AQ601="", "", OUT!AQ601)</f>
        <v>CUT</v>
      </c>
      <c r="O889" s="7" t="str">
        <f>IF(OUT!BM601="", "", OUT!BM601)</f>
        <v>T4</v>
      </c>
      <c r="P889" s="8">
        <f>IF(OUT!N601="", "", OUT!N601)</f>
        <v>0.31900000000000001</v>
      </c>
      <c r="Q889" s="9">
        <f>IF(OUT!O601="", "", OUT!O601)</f>
        <v>66.989999999999995</v>
      </c>
      <c r="R889" s="8">
        <f>IF(PPG!H601="", "", PPG!H601)</f>
        <v>0</v>
      </c>
      <c r="S889" s="9">
        <f>IF(PPG!I601="", "", PPG!I601)</f>
        <v>0</v>
      </c>
      <c r="T889" s="8">
        <f>IF(PPG!J601="", "", PPG!J601)</f>
        <v>0</v>
      </c>
      <c r="U889" s="9">
        <f>IF(PPG!K601="", "", PPG!K601)</f>
        <v>0</v>
      </c>
      <c r="V889" s="8">
        <f>IF(PPG!L601="", "", PPG!L601)</f>
        <v>0</v>
      </c>
      <c r="W889" s="9">
        <f>IF(PPG!M601="", "", PPG!M601)</f>
        <v>0</v>
      </c>
      <c r="X889" s="8">
        <f>IF(PPG!N601="", "", PPG!N601)</f>
        <v>0</v>
      </c>
      <c r="Y889" s="9">
        <f>IF(PPG!O601="", "", PPG!O601)</f>
        <v>0</v>
      </c>
      <c r="Z889" s="8">
        <f>IF(PPG!Q601="", "", PPG!Q601)</f>
        <v>0.31900000000000001</v>
      </c>
      <c r="AA889" s="9">
        <f>IF(PPG!R601="", "", PPG!R601)</f>
        <v>66.989999999999995</v>
      </c>
      <c r="AB889" s="8">
        <f>IF(PPG!S601="", "", PPG!S601)</f>
        <v>0</v>
      </c>
      <c r="AC889" s="9">
        <f>IF(PPG!T601="", "", PPG!T601)</f>
        <v>0</v>
      </c>
      <c r="AD889" s="8">
        <f>IF(PPG!U601="", "", PPG!U601)</f>
        <v>0</v>
      </c>
      <c r="AE889" s="9">
        <f>IF(PPG!V601="", "", PPG!V601)</f>
        <v>0</v>
      </c>
      <c r="AF889" s="8">
        <f>IF(PPG!W601="", "", PPG!W601)</f>
        <v>0</v>
      </c>
      <c r="AG889" s="9">
        <f>IF(PPG!X601="", "", PPG!X601)</f>
        <v>0</v>
      </c>
      <c r="AH889" s="8">
        <f>IF(PPG!Y601="", "", PPG!Y601)</f>
        <v>0</v>
      </c>
      <c r="AI889" s="9">
        <f>IF(PPG!Z601="", "", PPG!Z601)</f>
        <v>0</v>
      </c>
      <c r="AJ889" s="30" t="str">
        <f>IF(D889&lt;&gt;"",D889*I889, "0.00")</f>
        <v>0.00</v>
      </c>
      <c r="AK889" s="7" t="str">
        <f>IF(D889&lt;&gt;"",D889, "0")</f>
        <v>0</v>
      </c>
      <c r="AL889" s="7" t="str">
        <f>IF(D889&lt;&gt;"",D889*K889, "0")</f>
        <v>0</v>
      </c>
    </row>
    <row r="890" spans="1:38">
      <c r="A890" s="7">
        <f>IF(OUT!C213="", "", OUT!C213)</f>
        <v>711</v>
      </c>
      <c r="B890" s="18">
        <f>IF(OUT!A213="", "", OUT!A213)</f>
        <v>40383</v>
      </c>
      <c r="C890" s="7" t="str">
        <f>IF(OUT!D213="", "", OUT!D213)</f>
        <v>B</v>
      </c>
      <c r="D890" s="25"/>
      <c r="E890" s="7" t="str">
        <f>IF(OUT!E213="", "", OUT!E213)</f>
        <v>128 TRAY</v>
      </c>
      <c r="F890" s="22" t="str">
        <f>IF(OUT!AE213="NEW", "✷", "")</f>
        <v/>
      </c>
      <c r="G890" t="str">
        <f>IF(OUT!B213="", "", OUT!B213)</f>
        <v>LISIANTHUS DOUBLE ECHO MIX (2-4)</v>
      </c>
      <c r="H890" s="19">
        <f>IF(AND($K$3=1,$K$4="N"),P890,IF(AND($K$3=2,$K$4="N"),R890,IF(AND($K$3=3,$K$4="N"),T890,IF(AND($K$3=4,$K$4="N"),V890,IF(AND($K$3=5,$K$4="N"),X890,IF(AND($K$3=1,$K$4="Y"),Z890,IF(AND($K$3=2,$K$4="Y"),AB890,IF(AND($K$3=3,$K$4="Y"),AD890,IF(AND($K$3=4,$K$4="Y"),AF890,IF(AND($K$3=5,$K$4="Y"),AH890,"FALSE"))))))))))</f>
        <v>0.504</v>
      </c>
      <c r="I890" s="20">
        <f>IF(AND($K$3=1,$K$4="N"),Q890,IF(AND($K$3=2,$K$4="N"),S890,IF(AND($K$3=3,$K$4="N"),U890,IF(AND($K$3=4,$K$4="N"),W890,IF(AND($K$3=5,$K$4="N"),Y890,IF(AND($K$3=1,$K$4="Y"),AA890,IF(AND($K$3=2,$K$4="Y"),AC890,IF(AND($K$3=3,$K$4="Y"),AE890,IF(AND($K$3=4,$K$4="Y"),AG890,IF(AND($K$3=5,$K$4="Y"),AI890,"FALSE"))))))))))</f>
        <v>63</v>
      </c>
      <c r="J890" s="34" t="str">
        <f>IF(OUT!F213="", "", OUT!F213)</f>
        <v/>
      </c>
      <c r="K890" s="7">
        <f>IF(OUT!P213="", "", OUT!P213)</f>
        <v>125</v>
      </c>
      <c r="L890" s="7" t="str">
        <f>IF(OUT!AE213="", "", OUT!AE213)</f>
        <v/>
      </c>
      <c r="M890" s="7" t="str">
        <f>IF(OUT!AG213="", "", OUT!AG213)</f>
        <v/>
      </c>
      <c r="N890" s="7" t="str">
        <f>IF(OUT!AQ213="", "", OUT!AQ213)</f>
        <v>CUT</v>
      </c>
      <c r="O890" s="7" t="str">
        <f>IF(OUT!BM213="", "", OUT!BM213)</f>
        <v>T4</v>
      </c>
      <c r="P890" s="8">
        <f>IF(OUT!N213="", "", OUT!N213)</f>
        <v>0.504</v>
      </c>
      <c r="Q890" s="9">
        <f>IF(OUT!O213="", "", OUT!O213)</f>
        <v>63</v>
      </c>
      <c r="R890" s="8">
        <f>IF(PPG!H213="", "", PPG!H213)</f>
        <v>0</v>
      </c>
      <c r="S890" s="9">
        <f>IF(PPG!I213="", "", PPG!I213)</f>
        <v>0</v>
      </c>
      <c r="T890" s="8">
        <f>IF(PPG!J213="", "", PPG!J213)</f>
        <v>0</v>
      </c>
      <c r="U890" s="9">
        <f>IF(PPG!K213="", "", PPG!K213)</f>
        <v>0</v>
      </c>
      <c r="V890" s="8">
        <f>IF(PPG!L213="", "", PPG!L213)</f>
        <v>0</v>
      </c>
      <c r="W890" s="9">
        <f>IF(PPG!M213="", "", PPG!M213)</f>
        <v>0</v>
      </c>
      <c r="X890" s="8">
        <f>IF(PPG!N213="", "", PPG!N213)</f>
        <v>0</v>
      </c>
      <c r="Y890" s="9">
        <f>IF(PPG!O213="", "", PPG!O213)</f>
        <v>0</v>
      </c>
      <c r="Z890" s="8">
        <f>IF(PPG!Q213="", "", PPG!Q213)</f>
        <v>0.504</v>
      </c>
      <c r="AA890" s="9">
        <f>IF(PPG!R213="", "", PPG!R213)</f>
        <v>63</v>
      </c>
      <c r="AB890" s="8">
        <f>IF(PPG!S213="", "", PPG!S213)</f>
        <v>0</v>
      </c>
      <c r="AC890" s="9">
        <f>IF(PPG!T213="", "", PPG!T213)</f>
        <v>0</v>
      </c>
      <c r="AD890" s="8">
        <f>IF(PPG!U213="", "", PPG!U213)</f>
        <v>0</v>
      </c>
      <c r="AE890" s="9">
        <f>IF(PPG!V213="", "", PPG!V213)</f>
        <v>0</v>
      </c>
      <c r="AF890" s="8">
        <f>IF(PPG!W213="", "", PPG!W213)</f>
        <v>0</v>
      </c>
      <c r="AG890" s="9">
        <f>IF(PPG!X213="", "", PPG!X213)</f>
        <v>0</v>
      </c>
      <c r="AH890" s="8">
        <f>IF(PPG!Y213="", "", PPG!Y213)</f>
        <v>0</v>
      </c>
      <c r="AI890" s="9">
        <f>IF(PPG!Z213="", "", PPG!Z213)</f>
        <v>0</v>
      </c>
      <c r="AJ890" s="30" t="str">
        <f>IF(D890&lt;&gt;"",D890*I890, "0.00")</f>
        <v>0.00</v>
      </c>
      <c r="AK890" s="7" t="str">
        <f>IF(D890&lt;&gt;"",D890, "0")</f>
        <v>0</v>
      </c>
      <c r="AL890" s="7" t="str">
        <f>IF(D890&lt;&gt;"",D890*K890, "0")</f>
        <v>0</v>
      </c>
    </row>
    <row r="891" spans="1:38">
      <c r="A891" s="7">
        <f>IF(OUT!C214="", "", OUT!C214)</f>
        <v>711</v>
      </c>
      <c r="B891" s="18">
        <f>IF(OUT!A214="", "", OUT!A214)</f>
        <v>40383</v>
      </c>
      <c r="C891" s="7" t="str">
        <f>IF(OUT!D214="", "", OUT!D214)</f>
        <v>CY</v>
      </c>
      <c r="D891" s="25"/>
      <c r="E891" s="7" t="str">
        <f>IF(OUT!E214="", "", OUT!E214)</f>
        <v>216 TRAY</v>
      </c>
      <c r="F891" s="22" t="str">
        <f>IF(OUT!AE214="NEW", "✷", "")</f>
        <v/>
      </c>
      <c r="G891" t="str">
        <f>IF(OUT!B214="", "", OUT!B214)</f>
        <v>LISIANTHUS DOUBLE ECHO MIX (2-4)</v>
      </c>
      <c r="H891" s="19">
        <f>IF(AND($K$3=1,$K$4="N"),P891,IF(AND($K$3=2,$K$4="N"),R891,IF(AND($K$3=3,$K$4="N"),T891,IF(AND($K$3=4,$K$4="N"),V891,IF(AND($K$3=5,$K$4="N"),X891,IF(AND($K$3=1,$K$4="Y"),Z891,IF(AND($K$3=2,$K$4="Y"),AB891,IF(AND($K$3=3,$K$4="Y"),AD891,IF(AND($K$3=4,$K$4="Y"),AF891,IF(AND($K$3=5,$K$4="Y"),AH891,"FALSE"))))))))))</f>
        <v>0.31900000000000001</v>
      </c>
      <c r="I891" s="20">
        <f>IF(AND($K$3=1,$K$4="N"),Q891,IF(AND($K$3=2,$K$4="N"),S891,IF(AND($K$3=3,$K$4="N"),U891,IF(AND($K$3=4,$K$4="N"),W891,IF(AND($K$3=5,$K$4="N"),Y891,IF(AND($K$3=1,$K$4="Y"),AA891,IF(AND($K$3=2,$K$4="Y"),AC891,IF(AND($K$3=3,$K$4="Y"),AE891,IF(AND($K$3=4,$K$4="Y"),AG891,IF(AND($K$3=5,$K$4="Y"),AI891,"FALSE"))))))))))</f>
        <v>66.989999999999995</v>
      </c>
      <c r="J891" s="34" t="str">
        <f>IF(OUT!F214="", "", OUT!F214)</f>
        <v/>
      </c>
      <c r="K891" s="7">
        <f>IF(OUT!P214="", "", OUT!P214)</f>
        <v>210</v>
      </c>
      <c r="L891" s="7" t="str">
        <f>IF(OUT!AE214="", "", OUT!AE214)</f>
        <v/>
      </c>
      <c r="M891" s="7" t="str">
        <f>IF(OUT!AG214="", "", OUT!AG214)</f>
        <v/>
      </c>
      <c r="N891" s="7" t="str">
        <f>IF(OUT!AQ214="", "", OUT!AQ214)</f>
        <v>CUT</v>
      </c>
      <c r="O891" s="7" t="str">
        <f>IF(OUT!BM214="", "", OUT!BM214)</f>
        <v>T4</v>
      </c>
      <c r="P891" s="8">
        <f>IF(OUT!N214="", "", OUT!N214)</f>
        <v>0.31900000000000001</v>
      </c>
      <c r="Q891" s="9">
        <f>IF(OUT!O214="", "", OUT!O214)</f>
        <v>66.989999999999995</v>
      </c>
      <c r="R891" s="8">
        <f>IF(PPG!H214="", "", PPG!H214)</f>
        <v>0</v>
      </c>
      <c r="S891" s="9">
        <f>IF(PPG!I214="", "", PPG!I214)</f>
        <v>0</v>
      </c>
      <c r="T891" s="8">
        <f>IF(PPG!J214="", "", PPG!J214)</f>
        <v>0</v>
      </c>
      <c r="U891" s="9">
        <f>IF(PPG!K214="", "", PPG!K214)</f>
        <v>0</v>
      </c>
      <c r="V891" s="8">
        <f>IF(PPG!L214="", "", PPG!L214)</f>
        <v>0</v>
      </c>
      <c r="W891" s="9">
        <f>IF(PPG!M214="", "", PPG!M214)</f>
        <v>0</v>
      </c>
      <c r="X891" s="8">
        <f>IF(PPG!N214="", "", PPG!N214)</f>
        <v>0</v>
      </c>
      <c r="Y891" s="9">
        <f>IF(PPG!O214="", "", PPG!O214)</f>
        <v>0</v>
      </c>
      <c r="Z891" s="8">
        <f>IF(PPG!Q214="", "", PPG!Q214)</f>
        <v>0.31900000000000001</v>
      </c>
      <c r="AA891" s="9">
        <f>IF(PPG!R214="", "", PPG!R214)</f>
        <v>66.989999999999995</v>
      </c>
      <c r="AB891" s="8">
        <f>IF(PPG!S214="", "", PPG!S214)</f>
        <v>0</v>
      </c>
      <c r="AC891" s="9">
        <f>IF(PPG!T214="", "", PPG!T214)</f>
        <v>0</v>
      </c>
      <c r="AD891" s="8">
        <f>IF(PPG!U214="", "", PPG!U214)</f>
        <v>0</v>
      </c>
      <c r="AE891" s="9">
        <f>IF(PPG!V214="", "", PPG!V214)</f>
        <v>0</v>
      </c>
      <c r="AF891" s="8">
        <f>IF(PPG!W214="", "", PPG!W214)</f>
        <v>0</v>
      </c>
      <c r="AG891" s="9">
        <f>IF(PPG!X214="", "", PPG!X214)</f>
        <v>0</v>
      </c>
      <c r="AH891" s="8">
        <f>IF(PPG!Y214="", "", PPG!Y214)</f>
        <v>0</v>
      </c>
      <c r="AI891" s="9">
        <f>IF(PPG!Z214="", "", PPG!Z214)</f>
        <v>0</v>
      </c>
      <c r="AJ891" s="30" t="str">
        <f>IF(D891&lt;&gt;"",D891*I891, "0.00")</f>
        <v>0.00</v>
      </c>
      <c r="AK891" s="7" t="str">
        <f>IF(D891&lt;&gt;"",D891, "0")</f>
        <v>0</v>
      </c>
      <c r="AL891" s="7" t="str">
        <f>IF(D891&lt;&gt;"",D891*K891, "0")</f>
        <v>0</v>
      </c>
    </row>
    <row r="892" spans="1:38">
      <c r="A892" s="7">
        <f>IF(OUT!C234="", "", OUT!C234)</f>
        <v>711</v>
      </c>
      <c r="B892" s="18">
        <f>IF(OUT!A234="", "", OUT!A234)</f>
        <v>40609</v>
      </c>
      <c r="C892" s="7" t="str">
        <f>IF(OUT!D234="", "", OUT!D234)</f>
        <v>B</v>
      </c>
      <c r="D892" s="25"/>
      <c r="E892" s="7" t="str">
        <f>IF(OUT!E234="", "", OUT!E234)</f>
        <v>128 TRAY</v>
      </c>
      <c r="F892" s="22" t="str">
        <f>IF(OUT!AE234="NEW", "✷", "")</f>
        <v/>
      </c>
      <c r="G892" t="str">
        <f>IF(OUT!B234="", "", OUT!B234)</f>
        <v>LISIANTHUS DOUBLE ECHO PINK (2-4)</v>
      </c>
      <c r="H892" s="19">
        <f>IF(AND($K$3=1,$K$4="N"),P892,IF(AND($K$3=2,$K$4="N"),R892,IF(AND($K$3=3,$K$4="N"),T892,IF(AND($K$3=4,$K$4="N"),V892,IF(AND($K$3=5,$K$4="N"),X892,IF(AND($K$3=1,$K$4="Y"),Z892,IF(AND($K$3=2,$K$4="Y"),AB892,IF(AND($K$3=3,$K$4="Y"),AD892,IF(AND($K$3=4,$K$4="Y"),AF892,IF(AND($K$3=5,$K$4="Y"),AH892,"FALSE"))))))))))</f>
        <v>0.504</v>
      </c>
      <c r="I892" s="20">
        <f>IF(AND($K$3=1,$K$4="N"),Q892,IF(AND($K$3=2,$K$4="N"),S892,IF(AND($K$3=3,$K$4="N"),U892,IF(AND($K$3=4,$K$4="N"),W892,IF(AND($K$3=5,$K$4="N"),Y892,IF(AND($K$3=1,$K$4="Y"),AA892,IF(AND($K$3=2,$K$4="Y"),AC892,IF(AND($K$3=3,$K$4="Y"),AE892,IF(AND($K$3=4,$K$4="Y"),AG892,IF(AND($K$3=5,$K$4="Y"),AI892,"FALSE"))))))))))</f>
        <v>63</v>
      </c>
      <c r="J892" s="34" t="str">
        <f>IF(OUT!F234="", "", OUT!F234)</f>
        <v/>
      </c>
      <c r="K892" s="7">
        <f>IF(OUT!P234="", "", OUT!P234)</f>
        <v>125</v>
      </c>
      <c r="L892" s="7" t="str">
        <f>IF(OUT!AE234="", "", OUT!AE234)</f>
        <v/>
      </c>
      <c r="M892" s="7" t="str">
        <f>IF(OUT!AG234="", "", OUT!AG234)</f>
        <v/>
      </c>
      <c r="N892" s="7" t="str">
        <f>IF(OUT!AQ234="", "", OUT!AQ234)</f>
        <v>CUT</v>
      </c>
      <c r="O892" s="7" t="str">
        <f>IF(OUT!BM234="", "", OUT!BM234)</f>
        <v>T4</v>
      </c>
      <c r="P892" s="8">
        <f>IF(OUT!N234="", "", OUT!N234)</f>
        <v>0.504</v>
      </c>
      <c r="Q892" s="9">
        <f>IF(OUT!O234="", "", OUT!O234)</f>
        <v>63</v>
      </c>
      <c r="R892" s="8">
        <f>IF(PPG!H234="", "", PPG!H234)</f>
        <v>0</v>
      </c>
      <c r="S892" s="9">
        <f>IF(PPG!I234="", "", PPG!I234)</f>
        <v>0</v>
      </c>
      <c r="T892" s="8">
        <f>IF(PPG!J234="", "", PPG!J234)</f>
        <v>0</v>
      </c>
      <c r="U892" s="9">
        <f>IF(PPG!K234="", "", PPG!K234)</f>
        <v>0</v>
      </c>
      <c r="V892" s="8">
        <f>IF(PPG!L234="", "", PPG!L234)</f>
        <v>0</v>
      </c>
      <c r="W892" s="9">
        <f>IF(PPG!M234="", "", PPG!M234)</f>
        <v>0</v>
      </c>
      <c r="X892" s="8">
        <f>IF(PPG!N234="", "", PPG!N234)</f>
        <v>0</v>
      </c>
      <c r="Y892" s="9">
        <f>IF(PPG!O234="", "", PPG!O234)</f>
        <v>0</v>
      </c>
      <c r="Z892" s="8">
        <f>IF(PPG!Q234="", "", PPG!Q234)</f>
        <v>0.504</v>
      </c>
      <c r="AA892" s="9">
        <f>IF(PPG!R234="", "", PPG!R234)</f>
        <v>63</v>
      </c>
      <c r="AB892" s="8">
        <f>IF(PPG!S234="", "", PPG!S234)</f>
        <v>0</v>
      </c>
      <c r="AC892" s="9">
        <f>IF(PPG!T234="", "", PPG!T234)</f>
        <v>0</v>
      </c>
      <c r="AD892" s="8">
        <f>IF(PPG!U234="", "", PPG!U234)</f>
        <v>0</v>
      </c>
      <c r="AE892" s="9">
        <f>IF(PPG!V234="", "", PPG!V234)</f>
        <v>0</v>
      </c>
      <c r="AF892" s="8">
        <f>IF(PPG!W234="", "", PPG!W234)</f>
        <v>0</v>
      </c>
      <c r="AG892" s="9">
        <f>IF(PPG!X234="", "", PPG!X234)</f>
        <v>0</v>
      </c>
      <c r="AH892" s="8">
        <f>IF(PPG!Y234="", "", PPG!Y234)</f>
        <v>0</v>
      </c>
      <c r="AI892" s="9">
        <f>IF(PPG!Z234="", "", PPG!Z234)</f>
        <v>0</v>
      </c>
      <c r="AJ892" s="30" t="str">
        <f>IF(D892&lt;&gt;"",D892*I892, "0.00")</f>
        <v>0.00</v>
      </c>
      <c r="AK892" s="7" t="str">
        <f>IF(D892&lt;&gt;"",D892, "0")</f>
        <v>0</v>
      </c>
      <c r="AL892" s="7" t="str">
        <f>IF(D892&lt;&gt;"",D892*K892, "0")</f>
        <v>0</v>
      </c>
    </row>
    <row r="893" spans="1:38">
      <c r="A893" s="7">
        <f>IF(OUT!C235="", "", OUT!C235)</f>
        <v>711</v>
      </c>
      <c r="B893" s="18">
        <f>IF(OUT!A235="", "", OUT!A235)</f>
        <v>40609</v>
      </c>
      <c r="C893" s="7" t="str">
        <f>IF(OUT!D235="", "", OUT!D235)</f>
        <v>CY</v>
      </c>
      <c r="D893" s="25"/>
      <c r="E893" s="7" t="str">
        <f>IF(OUT!E235="", "", OUT!E235)</f>
        <v>216 TRAY</v>
      </c>
      <c r="F893" s="22" t="str">
        <f>IF(OUT!AE235="NEW", "✷", "")</f>
        <v/>
      </c>
      <c r="G893" t="str">
        <f>IF(OUT!B235="", "", OUT!B235)</f>
        <v>LISIANTHUS DOUBLE ECHO PINK (2-4)</v>
      </c>
      <c r="H893" s="19">
        <f>IF(AND($K$3=1,$K$4="N"),P893,IF(AND($K$3=2,$K$4="N"),R893,IF(AND($K$3=3,$K$4="N"),T893,IF(AND($K$3=4,$K$4="N"),V893,IF(AND($K$3=5,$K$4="N"),X893,IF(AND($K$3=1,$K$4="Y"),Z893,IF(AND($K$3=2,$K$4="Y"),AB893,IF(AND($K$3=3,$K$4="Y"),AD893,IF(AND($K$3=4,$K$4="Y"),AF893,IF(AND($K$3=5,$K$4="Y"),AH893,"FALSE"))))))))))</f>
        <v>0.31900000000000001</v>
      </c>
      <c r="I893" s="20">
        <f>IF(AND($K$3=1,$K$4="N"),Q893,IF(AND($K$3=2,$K$4="N"),S893,IF(AND($K$3=3,$K$4="N"),U893,IF(AND($K$3=4,$K$4="N"),W893,IF(AND($K$3=5,$K$4="N"),Y893,IF(AND($K$3=1,$K$4="Y"),AA893,IF(AND($K$3=2,$K$4="Y"),AC893,IF(AND($K$3=3,$K$4="Y"),AE893,IF(AND($K$3=4,$K$4="Y"),AG893,IF(AND($K$3=5,$K$4="Y"),AI893,"FALSE"))))))))))</f>
        <v>66.989999999999995</v>
      </c>
      <c r="J893" s="34" t="str">
        <f>IF(OUT!F235="", "", OUT!F235)</f>
        <v/>
      </c>
      <c r="K893" s="7">
        <f>IF(OUT!P235="", "", OUT!P235)</f>
        <v>210</v>
      </c>
      <c r="L893" s="7" t="str">
        <f>IF(OUT!AE235="", "", OUT!AE235)</f>
        <v/>
      </c>
      <c r="M893" s="7" t="str">
        <f>IF(OUT!AG235="", "", OUT!AG235)</f>
        <v/>
      </c>
      <c r="N893" s="7" t="str">
        <f>IF(OUT!AQ235="", "", OUT!AQ235)</f>
        <v>CUT</v>
      </c>
      <c r="O893" s="7" t="str">
        <f>IF(OUT!BM235="", "", OUT!BM235)</f>
        <v>T4</v>
      </c>
      <c r="P893" s="8">
        <f>IF(OUT!N235="", "", OUT!N235)</f>
        <v>0.31900000000000001</v>
      </c>
      <c r="Q893" s="9">
        <f>IF(OUT!O235="", "", OUT!O235)</f>
        <v>66.989999999999995</v>
      </c>
      <c r="R893" s="8">
        <f>IF(PPG!H235="", "", PPG!H235)</f>
        <v>0</v>
      </c>
      <c r="S893" s="9">
        <f>IF(PPG!I235="", "", PPG!I235)</f>
        <v>0</v>
      </c>
      <c r="T893" s="8">
        <f>IF(PPG!J235="", "", PPG!J235)</f>
        <v>0</v>
      </c>
      <c r="U893" s="9">
        <f>IF(PPG!K235="", "", PPG!K235)</f>
        <v>0</v>
      </c>
      <c r="V893" s="8">
        <f>IF(PPG!L235="", "", PPG!L235)</f>
        <v>0</v>
      </c>
      <c r="W893" s="9">
        <f>IF(PPG!M235="", "", PPG!M235)</f>
        <v>0</v>
      </c>
      <c r="X893" s="8">
        <f>IF(PPG!N235="", "", PPG!N235)</f>
        <v>0</v>
      </c>
      <c r="Y893" s="9">
        <f>IF(PPG!O235="", "", PPG!O235)</f>
        <v>0</v>
      </c>
      <c r="Z893" s="8">
        <f>IF(PPG!Q235="", "", PPG!Q235)</f>
        <v>0.31900000000000001</v>
      </c>
      <c r="AA893" s="9">
        <f>IF(PPG!R235="", "", PPG!R235)</f>
        <v>66.989999999999995</v>
      </c>
      <c r="AB893" s="8">
        <f>IF(PPG!S235="", "", PPG!S235)</f>
        <v>0</v>
      </c>
      <c r="AC893" s="9">
        <f>IF(PPG!T235="", "", PPG!T235)</f>
        <v>0</v>
      </c>
      <c r="AD893" s="8">
        <f>IF(PPG!U235="", "", PPG!U235)</f>
        <v>0</v>
      </c>
      <c r="AE893" s="9">
        <f>IF(PPG!V235="", "", PPG!V235)</f>
        <v>0</v>
      </c>
      <c r="AF893" s="8">
        <f>IF(PPG!W235="", "", PPG!W235)</f>
        <v>0</v>
      </c>
      <c r="AG893" s="9">
        <f>IF(PPG!X235="", "", PPG!X235)</f>
        <v>0</v>
      </c>
      <c r="AH893" s="8">
        <f>IF(PPG!Y235="", "", PPG!Y235)</f>
        <v>0</v>
      </c>
      <c r="AI893" s="9">
        <f>IF(PPG!Z235="", "", PPG!Z235)</f>
        <v>0</v>
      </c>
      <c r="AJ893" s="30" t="str">
        <f>IF(D893&lt;&gt;"",D893*I893, "0.00")</f>
        <v>0.00</v>
      </c>
      <c r="AK893" s="7" t="str">
        <f>IF(D893&lt;&gt;"",D893, "0")</f>
        <v>0</v>
      </c>
      <c r="AL893" s="7" t="str">
        <f>IF(D893&lt;&gt;"",D893*K893, "0")</f>
        <v>0</v>
      </c>
    </row>
    <row r="894" spans="1:38">
      <c r="A894" s="7">
        <f>IF(OUT!C159="", "", OUT!C159)</f>
        <v>711</v>
      </c>
      <c r="B894" s="18">
        <f>IF(OUT!A159="", "", OUT!A159)</f>
        <v>31097</v>
      </c>
      <c r="C894" s="7" t="str">
        <f>IF(OUT!D159="", "", OUT!D159)</f>
        <v>B</v>
      </c>
      <c r="D894" s="25"/>
      <c r="E894" s="7" t="str">
        <f>IF(OUT!E159="", "", OUT!E159)</f>
        <v>128 TRAY</v>
      </c>
      <c r="F894" s="22" t="str">
        <f>IF(OUT!AE159="NEW", "✷", "")</f>
        <v/>
      </c>
      <c r="G894" t="str">
        <f>IF(OUT!B159="", "", OUT!B159)</f>
        <v>LISIANTHUS DOUBLE ECHO PINK PICOTEE (2-4)</v>
      </c>
      <c r="H894" s="19">
        <f>IF(AND($K$3=1,$K$4="N"),P894,IF(AND($K$3=2,$K$4="N"),R894,IF(AND($K$3=3,$K$4="N"),T894,IF(AND($K$3=4,$K$4="N"),V894,IF(AND($K$3=5,$K$4="N"),X894,IF(AND($K$3=1,$K$4="Y"),Z894,IF(AND($K$3=2,$K$4="Y"),AB894,IF(AND($K$3=3,$K$4="Y"),AD894,IF(AND($K$3=4,$K$4="Y"),AF894,IF(AND($K$3=5,$K$4="Y"),AH894,"FALSE"))))))))))</f>
        <v>0.504</v>
      </c>
      <c r="I894" s="20">
        <f>IF(AND($K$3=1,$K$4="N"),Q894,IF(AND($K$3=2,$K$4="N"),S894,IF(AND($K$3=3,$K$4="N"),U894,IF(AND($K$3=4,$K$4="N"),W894,IF(AND($K$3=5,$K$4="N"),Y894,IF(AND($K$3=1,$K$4="Y"),AA894,IF(AND($K$3=2,$K$4="Y"),AC894,IF(AND($K$3=3,$K$4="Y"),AE894,IF(AND($K$3=4,$K$4="Y"),AG894,IF(AND($K$3=5,$K$4="Y"),AI894,"FALSE"))))))))))</f>
        <v>63</v>
      </c>
      <c r="J894" s="34" t="str">
        <f>IF(OUT!F159="", "", OUT!F159)</f>
        <v/>
      </c>
      <c r="K894" s="7">
        <f>IF(OUT!P159="", "", OUT!P159)</f>
        <v>125</v>
      </c>
      <c r="L894" s="7" t="str">
        <f>IF(OUT!AE159="", "", OUT!AE159)</f>
        <v/>
      </c>
      <c r="M894" s="7" t="str">
        <f>IF(OUT!AG159="", "", OUT!AG159)</f>
        <v/>
      </c>
      <c r="N894" s="7" t="str">
        <f>IF(OUT!AQ159="", "", OUT!AQ159)</f>
        <v>CUT</v>
      </c>
      <c r="O894" s="7" t="str">
        <f>IF(OUT!BM159="", "", OUT!BM159)</f>
        <v>T4</v>
      </c>
      <c r="P894" s="8">
        <f>IF(OUT!N159="", "", OUT!N159)</f>
        <v>0.504</v>
      </c>
      <c r="Q894" s="9">
        <f>IF(OUT!O159="", "", OUT!O159)</f>
        <v>63</v>
      </c>
      <c r="R894" s="8">
        <f>IF(PPG!H159="", "", PPG!H159)</f>
        <v>0</v>
      </c>
      <c r="S894" s="9">
        <f>IF(PPG!I159="", "", PPG!I159)</f>
        <v>0</v>
      </c>
      <c r="T894" s="8">
        <f>IF(PPG!J159="", "", PPG!J159)</f>
        <v>0</v>
      </c>
      <c r="U894" s="9">
        <f>IF(PPG!K159="", "", PPG!K159)</f>
        <v>0</v>
      </c>
      <c r="V894" s="8">
        <f>IF(PPG!L159="", "", PPG!L159)</f>
        <v>0</v>
      </c>
      <c r="W894" s="9">
        <f>IF(PPG!M159="", "", PPG!M159)</f>
        <v>0</v>
      </c>
      <c r="X894" s="8">
        <f>IF(PPG!N159="", "", PPG!N159)</f>
        <v>0</v>
      </c>
      <c r="Y894" s="9">
        <f>IF(PPG!O159="", "", PPG!O159)</f>
        <v>0</v>
      </c>
      <c r="Z894" s="8">
        <f>IF(PPG!Q159="", "", PPG!Q159)</f>
        <v>0.504</v>
      </c>
      <c r="AA894" s="9">
        <f>IF(PPG!R159="", "", PPG!R159)</f>
        <v>63</v>
      </c>
      <c r="AB894" s="8">
        <f>IF(PPG!S159="", "", PPG!S159)</f>
        <v>0</v>
      </c>
      <c r="AC894" s="9">
        <f>IF(PPG!T159="", "", PPG!T159)</f>
        <v>0</v>
      </c>
      <c r="AD894" s="8">
        <f>IF(PPG!U159="", "", PPG!U159)</f>
        <v>0</v>
      </c>
      <c r="AE894" s="9">
        <f>IF(PPG!V159="", "", PPG!V159)</f>
        <v>0</v>
      </c>
      <c r="AF894" s="8">
        <f>IF(PPG!W159="", "", PPG!W159)</f>
        <v>0</v>
      </c>
      <c r="AG894" s="9">
        <f>IF(PPG!X159="", "", PPG!X159)</f>
        <v>0</v>
      </c>
      <c r="AH894" s="8">
        <f>IF(PPG!Y159="", "", PPG!Y159)</f>
        <v>0</v>
      </c>
      <c r="AI894" s="9">
        <f>IF(PPG!Z159="", "", PPG!Z159)</f>
        <v>0</v>
      </c>
      <c r="AJ894" s="30" t="str">
        <f>IF(D894&lt;&gt;"",D894*I894, "0.00")</f>
        <v>0.00</v>
      </c>
      <c r="AK894" s="7" t="str">
        <f>IF(D894&lt;&gt;"",D894, "0")</f>
        <v>0</v>
      </c>
      <c r="AL894" s="7" t="str">
        <f>IF(D894&lt;&gt;"",D894*K894, "0")</f>
        <v>0</v>
      </c>
    </row>
    <row r="895" spans="1:38">
      <c r="A895" s="7">
        <f>IF(OUT!C160="", "", OUT!C160)</f>
        <v>711</v>
      </c>
      <c r="B895" s="18">
        <f>IF(OUT!A160="", "", OUT!A160)</f>
        <v>31097</v>
      </c>
      <c r="C895" s="7" t="str">
        <f>IF(OUT!D160="", "", OUT!D160)</f>
        <v>CY</v>
      </c>
      <c r="D895" s="25"/>
      <c r="E895" s="7" t="str">
        <f>IF(OUT!E160="", "", OUT!E160)</f>
        <v>216 TRAY</v>
      </c>
      <c r="F895" s="22" t="str">
        <f>IF(OUT!AE160="NEW", "✷", "")</f>
        <v/>
      </c>
      <c r="G895" t="str">
        <f>IF(OUT!B160="", "", OUT!B160)</f>
        <v>LISIANTHUS DOUBLE ECHO PINK PICOTEE (2-4)</v>
      </c>
      <c r="H895" s="19">
        <f>IF(AND($K$3=1,$K$4="N"),P895,IF(AND($K$3=2,$K$4="N"),R895,IF(AND($K$3=3,$K$4="N"),T895,IF(AND($K$3=4,$K$4="N"),V895,IF(AND($K$3=5,$K$4="N"),X895,IF(AND($K$3=1,$K$4="Y"),Z895,IF(AND($K$3=2,$K$4="Y"),AB895,IF(AND($K$3=3,$K$4="Y"),AD895,IF(AND($K$3=4,$K$4="Y"),AF895,IF(AND($K$3=5,$K$4="Y"),AH895,"FALSE"))))))))))</f>
        <v>0.31900000000000001</v>
      </c>
      <c r="I895" s="20">
        <f>IF(AND($K$3=1,$K$4="N"),Q895,IF(AND($K$3=2,$K$4="N"),S895,IF(AND($K$3=3,$K$4="N"),U895,IF(AND($K$3=4,$K$4="N"),W895,IF(AND($K$3=5,$K$4="N"),Y895,IF(AND($K$3=1,$K$4="Y"),AA895,IF(AND($K$3=2,$K$4="Y"),AC895,IF(AND($K$3=3,$K$4="Y"),AE895,IF(AND($K$3=4,$K$4="Y"),AG895,IF(AND($K$3=5,$K$4="Y"),AI895,"FALSE"))))))))))</f>
        <v>66.989999999999995</v>
      </c>
      <c r="J895" s="34" t="str">
        <f>IF(OUT!F160="", "", OUT!F160)</f>
        <v/>
      </c>
      <c r="K895" s="7">
        <f>IF(OUT!P160="", "", OUT!P160)</f>
        <v>210</v>
      </c>
      <c r="L895" s="7" t="str">
        <f>IF(OUT!AE160="", "", OUT!AE160)</f>
        <v/>
      </c>
      <c r="M895" s="7" t="str">
        <f>IF(OUT!AG160="", "", OUT!AG160)</f>
        <v/>
      </c>
      <c r="N895" s="7" t="str">
        <f>IF(OUT!AQ160="", "", OUT!AQ160)</f>
        <v>CUT</v>
      </c>
      <c r="O895" s="7" t="str">
        <f>IF(OUT!BM160="", "", OUT!BM160)</f>
        <v>T4</v>
      </c>
      <c r="P895" s="8">
        <f>IF(OUT!N160="", "", OUT!N160)</f>
        <v>0.31900000000000001</v>
      </c>
      <c r="Q895" s="9">
        <f>IF(OUT!O160="", "", OUT!O160)</f>
        <v>66.989999999999995</v>
      </c>
      <c r="R895" s="8">
        <f>IF(PPG!H160="", "", PPG!H160)</f>
        <v>0</v>
      </c>
      <c r="S895" s="9">
        <f>IF(PPG!I160="", "", PPG!I160)</f>
        <v>0</v>
      </c>
      <c r="T895" s="8">
        <f>IF(PPG!J160="", "", PPG!J160)</f>
        <v>0</v>
      </c>
      <c r="U895" s="9">
        <f>IF(PPG!K160="", "", PPG!K160)</f>
        <v>0</v>
      </c>
      <c r="V895" s="8">
        <f>IF(PPG!L160="", "", PPG!L160)</f>
        <v>0</v>
      </c>
      <c r="W895" s="9">
        <f>IF(PPG!M160="", "", PPG!M160)</f>
        <v>0</v>
      </c>
      <c r="X895" s="8">
        <f>IF(PPG!N160="", "", PPG!N160)</f>
        <v>0</v>
      </c>
      <c r="Y895" s="9">
        <f>IF(PPG!O160="", "", PPG!O160)</f>
        <v>0</v>
      </c>
      <c r="Z895" s="8">
        <f>IF(PPG!Q160="", "", PPG!Q160)</f>
        <v>0.31900000000000001</v>
      </c>
      <c r="AA895" s="9">
        <f>IF(PPG!R160="", "", PPG!R160)</f>
        <v>66.989999999999995</v>
      </c>
      <c r="AB895" s="8">
        <f>IF(PPG!S160="", "", PPG!S160)</f>
        <v>0</v>
      </c>
      <c r="AC895" s="9">
        <f>IF(PPG!T160="", "", PPG!T160)</f>
        <v>0</v>
      </c>
      <c r="AD895" s="8">
        <f>IF(PPG!U160="", "", PPG!U160)</f>
        <v>0</v>
      </c>
      <c r="AE895" s="9">
        <f>IF(PPG!V160="", "", PPG!V160)</f>
        <v>0</v>
      </c>
      <c r="AF895" s="8">
        <f>IF(PPG!W160="", "", PPG!W160)</f>
        <v>0</v>
      </c>
      <c r="AG895" s="9">
        <f>IF(PPG!X160="", "", PPG!X160)</f>
        <v>0</v>
      </c>
      <c r="AH895" s="8">
        <f>IF(PPG!Y160="", "", PPG!Y160)</f>
        <v>0</v>
      </c>
      <c r="AI895" s="9">
        <f>IF(PPG!Z160="", "", PPG!Z160)</f>
        <v>0</v>
      </c>
      <c r="AJ895" s="30" t="str">
        <f>IF(D895&lt;&gt;"",D895*I895, "0.00")</f>
        <v>0.00</v>
      </c>
      <c r="AK895" s="7" t="str">
        <f>IF(D895&lt;&gt;"",D895, "0")</f>
        <v>0</v>
      </c>
      <c r="AL895" s="7" t="str">
        <f>IF(D895&lt;&gt;"",D895*K895, "0")</f>
        <v>0</v>
      </c>
    </row>
    <row r="896" spans="1:38">
      <c r="A896" s="7">
        <f>IF(OUT!C236="", "", OUT!C236)</f>
        <v>711</v>
      </c>
      <c r="B896" s="18">
        <f>IF(OUT!A236="", "", OUT!A236)</f>
        <v>40610</v>
      </c>
      <c r="C896" s="7" t="str">
        <f>IF(OUT!D236="", "", OUT!D236)</f>
        <v>B</v>
      </c>
      <c r="D896" s="25"/>
      <c r="E896" s="7" t="str">
        <f>IF(OUT!E236="", "", OUT!E236)</f>
        <v>128 TRAY</v>
      </c>
      <c r="F896" s="22" t="str">
        <f>IF(OUT!AE236="NEW", "✷", "")</f>
        <v/>
      </c>
      <c r="G896" t="str">
        <f>IF(OUT!B236="", "", OUT!B236)</f>
        <v>LISIANTHUS DOUBLE ECHO PURE WHITE (2-4)</v>
      </c>
      <c r="H896" s="19">
        <f>IF(AND($K$3=1,$K$4="N"),P896,IF(AND($K$3=2,$K$4="N"),R896,IF(AND($K$3=3,$K$4="N"),T896,IF(AND($K$3=4,$K$4="N"),V896,IF(AND($K$3=5,$K$4="N"),X896,IF(AND($K$3=1,$K$4="Y"),Z896,IF(AND($K$3=2,$K$4="Y"),AB896,IF(AND($K$3=3,$K$4="Y"),AD896,IF(AND($K$3=4,$K$4="Y"),AF896,IF(AND($K$3=5,$K$4="Y"),AH896,"FALSE"))))))))))</f>
        <v>0.504</v>
      </c>
      <c r="I896" s="20">
        <f>IF(AND($K$3=1,$K$4="N"),Q896,IF(AND($K$3=2,$K$4="N"),S896,IF(AND($K$3=3,$K$4="N"),U896,IF(AND($K$3=4,$K$4="N"),W896,IF(AND($K$3=5,$K$4="N"),Y896,IF(AND($K$3=1,$K$4="Y"),AA896,IF(AND($K$3=2,$K$4="Y"),AC896,IF(AND($K$3=3,$K$4="Y"),AE896,IF(AND($K$3=4,$K$4="Y"),AG896,IF(AND($K$3=5,$K$4="Y"),AI896,"FALSE"))))))))))</f>
        <v>63</v>
      </c>
      <c r="J896" s="34" t="str">
        <f>IF(OUT!F236="", "", OUT!F236)</f>
        <v/>
      </c>
      <c r="K896" s="7">
        <f>IF(OUT!P236="", "", OUT!P236)</f>
        <v>125</v>
      </c>
      <c r="L896" s="7" t="str">
        <f>IF(OUT!AE236="", "", OUT!AE236)</f>
        <v/>
      </c>
      <c r="M896" s="7" t="str">
        <f>IF(OUT!AG236="", "", OUT!AG236)</f>
        <v/>
      </c>
      <c r="N896" s="7" t="str">
        <f>IF(OUT!AQ236="", "", OUT!AQ236)</f>
        <v>CUT</v>
      </c>
      <c r="O896" s="7" t="str">
        <f>IF(OUT!BM236="", "", OUT!BM236)</f>
        <v>T4</v>
      </c>
      <c r="P896" s="8">
        <f>IF(OUT!N236="", "", OUT!N236)</f>
        <v>0.504</v>
      </c>
      <c r="Q896" s="9">
        <f>IF(OUT!O236="", "", OUT!O236)</f>
        <v>63</v>
      </c>
      <c r="R896" s="8">
        <f>IF(PPG!H236="", "", PPG!H236)</f>
        <v>0</v>
      </c>
      <c r="S896" s="9">
        <f>IF(PPG!I236="", "", PPG!I236)</f>
        <v>0</v>
      </c>
      <c r="T896" s="8">
        <f>IF(PPG!J236="", "", PPG!J236)</f>
        <v>0</v>
      </c>
      <c r="U896" s="9">
        <f>IF(PPG!K236="", "", PPG!K236)</f>
        <v>0</v>
      </c>
      <c r="V896" s="8">
        <f>IF(PPG!L236="", "", PPG!L236)</f>
        <v>0</v>
      </c>
      <c r="W896" s="9">
        <f>IF(PPG!M236="", "", PPG!M236)</f>
        <v>0</v>
      </c>
      <c r="X896" s="8">
        <f>IF(PPG!N236="", "", PPG!N236)</f>
        <v>0</v>
      </c>
      <c r="Y896" s="9">
        <f>IF(PPG!O236="", "", PPG!O236)</f>
        <v>0</v>
      </c>
      <c r="Z896" s="8">
        <f>IF(PPG!Q236="", "", PPG!Q236)</f>
        <v>0.504</v>
      </c>
      <c r="AA896" s="9">
        <f>IF(PPG!R236="", "", PPG!R236)</f>
        <v>63</v>
      </c>
      <c r="AB896" s="8">
        <f>IF(PPG!S236="", "", PPG!S236)</f>
        <v>0</v>
      </c>
      <c r="AC896" s="9">
        <f>IF(PPG!T236="", "", PPG!T236)</f>
        <v>0</v>
      </c>
      <c r="AD896" s="8">
        <f>IF(PPG!U236="", "", PPG!U236)</f>
        <v>0</v>
      </c>
      <c r="AE896" s="9">
        <f>IF(PPG!V236="", "", PPG!V236)</f>
        <v>0</v>
      </c>
      <c r="AF896" s="8">
        <f>IF(PPG!W236="", "", PPG!W236)</f>
        <v>0</v>
      </c>
      <c r="AG896" s="9">
        <f>IF(PPG!X236="", "", PPG!X236)</f>
        <v>0</v>
      </c>
      <c r="AH896" s="8">
        <f>IF(PPG!Y236="", "", PPG!Y236)</f>
        <v>0</v>
      </c>
      <c r="AI896" s="9">
        <f>IF(PPG!Z236="", "", PPG!Z236)</f>
        <v>0</v>
      </c>
      <c r="AJ896" s="30" t="str">
        <f>IF(D896&lt;&gt;"",D896*I896, "0.00")</f>
        <v>0.00</v>
      </c>
      <c r="AK896" s="7" t="str">
        <f>IF(D896&lt;&gt;"",D896, "0")</f>
        <v>0</v>
      </c>
      <c r="AL896" s="7" t="str">
        <f>IF(D896&lt;&gt;"",D896*K896, "0")</f>
        <v>0</v>
      </c>
    </row>
    <row r="897" spans="1:38">
      <c r="A897" s="7">
        <f>IF(OUT!C237="", "", OUT!C237)</f>
        <v>711</v>
      </c>
      <c r="B897" s="18">
        <f>IF(OUT!A237="", "", OUT!A237)</f>
        <v>40610</v>
      </c>
      <c r="C897" s="7" t="str">
        <f>IF(OUT!D237="", "", OUT!D237)</f>
        <v>CY</v>
      </c>
      <c r="D897" s="25"/>
      <c r="E897" s="7" t="str">
        <f>IF(OUT!E237="", "", OUT!E237)</f>
        <v>216 TRAY</v>
      </c>
      <c r="F897" s="22" t="str">
        <f>IF(OUT!AE237="NEW", "✷", "")</f>
        <v/>
      </c>
      <c r="G897" t="str">
        <f>IF(OUT!B237="", "", OUT!B237)</f>
        <v>LISIANTHUS DOUBLE ECHO PURE WHITE (2-4)</v>
      </c>
      <c r="H897" s="19">
        <f>IF(AND($K$3=1,$K$4="N"),P897,IF(AND($K$3=2,$K$4="N"),R897,IF(AND($K$3=3,$K$4="N"),T897,IF(AND($K$3=4,$K$4="N"),V897,IF(AND($K$3=5,$K$4="N"),X897,IF(AND($K$3=1,$K$4="Y"),Z897,IF(AND($K$3=2,$K$4="Y"),AB897,IF(AND($K$3=3,$K$4="Y"),AD897,IF(AND($K$3=4,$K$4="Y"),AF897,IF(AND($K$3=5,$K$4="Y"),AH897,"FALSE"))))))))))</f>
        <v>0.31900000000000001</v>
      </c>
      <c r="I897" s="20">
        <f>IF(AND($K$3=1,$K$4="N"),Q897,IF(AND($K$3=2,$K$4="N"),S897,IF(AND($K$3=3,$K$4="N"),U897,IF(AND($K$3=4,$K$4="N"),W897,IF(AND($K$3=5,$K$4="N"),Y897,IF(AND($K$3=1,$K$4="Y"),AA897,IF(AND($K$3=2,$K$4="Y"),AC897,IF(AND($K$3=3,$K$4="Y"),AE897,IF(AND($K$3=4,$K$4="Y"),AG897,IF(AND($K$3=5,$K$4="Y"),AI897,"FALSE"))))))))))</f>
        <v>66.989999999999995</v>
      </c>
      <c r="J897" s="34" t="str">
        <f>IF(OUT!F237="", "", OUT!F237)</f>
        <v/>
      </c>
      <c r="K897" s="7">
        <f>IF(OUT!P237="", "", OUT!P237)</f>
        <v>210</v>
      </c>
      <c r="L897" s="7" t="str">
        <f>IF(OUT!AE237="", "", OUT!AE237)</f>
        <v/>
      </c>
      <c r="M897" s="7" t="str">
        <f>IF(OUT!AG237="", "", OUT!AG237)</f>
        <v/>
      </c>
      <c r="N897" s="7" t="str">
        <f>IF(OUT!AQ237="", "", OUT!AQ237)</f>
        <v>CUT</v>
      </c>
      <c r="O897" s="7" t="str">
        <f>IF(OUT!BM237="", "", OUT!BM237)</f>
        <v>T4</v>
      </c>
      <c r="P897" s="8">
        <f>IF(OUT!N237="", "", OUT!N237)</f>
        <v>0.31900000000000001</v>
      </c>
      <c r="Q897" s="9">
        <f>IF(OUT!O237="", "", OUT!O237)</f>
        <v>66.989999999999995</v>
      </c>
      <c r="R897" s="8">
        <f>IF(PPG!H237="", "", PPG!H237)</f>
        <v>0</v>
      </c>
      <c r="S897" s="9">
        <f>IF(PPG!I237="", "", PPG!I237)</f>
        <v>0</v>
      </c>
      <c r="T897" s="8">
        <f>IF(PPG!J237="", "", PPG!J237)</f>
        <v>0</v>
      </c>
      <c r="U897" s="9">
        <f>IF(PPG!K237="", "", PPG!K237)</f>
        <v>0</v>
      </c>
      <c r="V897" s="8">
        <f>IF(PPG!L237="", "", PPG!L237)</f>
        <v>0</v>
      </c>
      <c r="W897" s="9">
        <f>IF(PPG!M237="", "", PPG!M237)</f>
        <v>0</v>
      </c>
      <c r="X897" s="8">
        <f>IF(PPG!N237="", "", PPG!N237)</f>
        <v>0</v>
      </c>
      <c r="Y897" s="9">
        <f>IF(PPG!O237="", "", PPG!O237)</f>
        <v>0</v>
      </c>
      <c r="Z897" s="8">
        <f>IF(PPG!Q237="", "", PPG!Q237)</f>
        <v>0.31900000000000001</v>
      </c>
      <c r="AA897" s="9">
        <f>IF(PPG!R237="", "", PPG!R237)</f>
        <v>66.989999999999995</v>
      </c>
      <c r="AB897" s="8">
        <f>IF(PPG!S237="", "", PPG!S237)</f>
        <v>0</v>
      </c>
      <c r="AC897" s="9">
        <f>IF(PPG!T237="", "", PPG!T237)</f>
        <v>0</v>
      </c>
      <c r="AD897" s="8">
        <f>IF(PPG!U237="", "", PPG!U237)</f>
        <v>0</v>
      </c>
      <c r="AE897" s="9">
        <f>IF(PPG!V237="", "", PPG!V237)</f>
        <v>0</v>
      </c>
      <c r="AF897" s="8">
        <f>IF(PPG!W237="", "", PPG!W237)</f>
        <v>0</v>
      </c>
      <c r="AG897" s="9">
        <f>IF(PPG!X237="", "", PPG!X237)</f>
        <v>0</v>
      </c>
      <c r="AH897" s="8">
        <f>IF(PPG!Y237="", "", PPG!Y237)</f>
        <v>0</v>
      </c>
      <c r="AI897" s="9">
        <f>IF(PPG!Z237="", "", PPG!Z237)</f>
        <v>0</v>
      </c>
      <c r="AJ897" s="30" t="str">
        <f>IF(D897&lt;&gt;"",D897*I897, "0.00")</f>
        <v>0.00</v>
      </c>
      <c r="AK897" s="7" t="str">
        <f>IF(D897&lt;&gt;"",D897, "0")</f>
        <v>0</v>
      </c>
      <c r="AL897" s="7" t="str">
        <f>IF(D897&lt;&gt;"",D897*K897, "0")</f>
        <v>0</v>
      </c>
    </row>
    <row r="898" spans="1:38">
      <c r="A898" s="7">
        <f>IF(OUT!C337="", "", OUT!C337)</f>
        <v>711</v>
      </c>
      <c r="B898" s="18">
        <f>IF(OUT!A337="", "", OUT!A337)</f>
        <v>41423</v>
      </c>
      <c r="C898" s="7" t="str">
        <f>IF(OUT!D337="", "", OUT!D337)</f>
        <v>B</v>
      </c>
      <c r="D898" s="25"/>
      <c r="E898" s="7" t="str">
        <f>IF(OUT!E337="", "", OUT!E337)</f>
        <v>128 TRAY</v>
      </c>
      <c r="F898" s="22" t="str">
        <f>IF(OUT!AE337="NEW", "✷", "")</f>
        <v/>
      </c>
      <c r="G898" t="str">
        <f>IF(OUT!B337="", "", OUT!B337)</f>
        <v>LISIANTHUS DOUBLE ECHO PURPLE (2-4)</v>
      </c>
      <c r="H898" s="19">
        <f>IF(AND($K$3=1,$K$4="N"),P898,IF(AND($K$3=2,$K$4="N"),R898,IF(AND($K$3=3,$K$4="N"),T898,IF(AND($K$3=4,$K$4="N"),V898,IF(AND($K$3=5,$K$4="N"),X898,IF(AND($K$3=1,$K$4="Y"),Z898,IF(AND($K$3=2,$K$4="Y"),AB898,IF(AND($K$3=3,$K$4="Y"),AD898,IF(AND($K$3=4,$K$4="Y"),AF898,IF(AND($K$3=5,$K$4="Y"),AH898,"FALSE"))))))))))</f>
        <v>0.504</v>
      </c>
      <c r="I898" s="20">
        <f>IF(AND($K$3=1,$K$4="N"),Q898,IF(AND($K$3=2,$K$4="N"),S898,IF(AND($K$3=3,$K$4="N"),U898,IF(AND($K$3=4,$K$4="N"),W898,IF(AND($K$3=5,$K$4="N"),Y898,IF(AND($K$3=1,$K$4="Y"),AA898,IF(AND($K$3=2,$K$4="Y"),AC898,IF(AND($K$3=3,$K$4="Y"),AE898,IF(AND($K$3=4,$K$4="Y"),AG898,IF(AND($K$3=5,$K$4="Y"),AI898,"FALSE"))))))))))</f>
        <v>63</v>
      </c>
      <c r="J898" s="34" t="str">
        <f>IF(OUT!F337="", "", OUT!F337)</f>
        <v/>
      </c>
      <c r="K898" s="7">
        <f>IF(OUT!P337="", "", OUT!P337)</f>
        <v>125</v>
      </c>
      <c r="L898" s="7" t="str">
        <f>IF(OUT!AE337="", "", OUT!AE337)</f>
        <v/>
      </c>
      <c r="M898" s="7" t="str">
        <f>IF(OUT!AG337="", "", OUT!AG337)</f>
        <v/>
      </c>
      <c r="N898" s="7" t="str">
        <f>IF(OUT!AQ337="", "", OUT!AQ337)</f>
        <v>CUT</v>
      </c>
      <c r="O898" s="7" t="str">
        <f>IF(OUT!BM337="", "", OUT!BM337)</f>
        <v>T4</v>
      </c>
      <c r="P898" s="8">
        <f>IF(OUT!N337="", "", OUT!N337)</f>
        <v>0.504</v>
      </c>
      <c r="Q898" s="9">
        <f>IF(OUT!O337="", "", OUT!O337)</f>
        <v>63</v>
      </c>
      <c r="R898" s="8">
        <f>IF(PPG!H337="", "", PPG!H337)</f>
        <v>0</v>
      </c>
      <c r="S898" s="9">
        <f>IF(PPG!I337="", "", PPG!I337)</f>
        <v>0</v>
      </c>
      <c r="T898" s="8">
        <f>IF(PPG!J337="", "", PPG!J337)</f>
        <v>0</v>
      </c>
      <c r="U898" s="9">
        <f>IF(PPG!K337="", "", PPG!K337)</f>
        <v>0</v>
      </c>
      <c r="V898" s="8">
        <f>IF(PPG!L337="", "", PPG!L337)</f>
        <v>0</v>
      </c>
      <c r="W898" s="9">
        <f>IF(PPG!M337="", "", PPG!M337)</f>
        <v>0</v>
      </c>
      <c r="X898" s="8">
        <f>IF(PPG!N337="", "", PPG!N337)</f>
        <v>0</v>
      </c>
      <c r="Y898" s="9">
        <f>IF(PPG!O337="", "", PPG!O337)</f>
        <v>0</v>
      </c>
      <c r="Z898" s="8">
        <f>IF(PPG!Q337="", "", PPG!Q337)</f>
        <v>0.504</v>
      </c>
      <c r="AA898" s="9">
        <f>IF(PPG!R337="", "", PPG!R337)</f>
        <v>63</v>
      </c>
      <c r="AB898" s="8">
        <f>IF(PPG!S337="", "", PPG!S337)</f>
        <v>0</v>
      </c>
      <c r="AC898" s="9">
        <f>IF(PPG!T337="", "", PPG!T337)</f>
        <v>0</v>
      </c>
      <c r="AD898" s="8">
        <f>IF(PPG!U337="", "", PPG!U337)</f>
        <v>0</v>
      </c>
      <c r="AE898" s="9">
        <f>IF(PPG!V337="", "", PPG!V337)</f>
        <v>0</v>
      </c>
      <c r="AF898" s="8">
        <f>IF(PPG!W337="", "", PPG!W337)</f>
        <v>0</v>
      </c>
      <c r="AG898" s="9">
        <f>IF(PPG!X337="", "", PPG!X337)</f>
        <v>0</v>
      </c>
      <c r="AH898" s="8">
        <f>IF(PPG!Y337="", "", PPG!Y337)</f>
        <v>0</v>
      </c>
      <c r="AI898" s="9">
        <f>IF(PPG!Z337="", "", PPG!Z337)</f>
        <v>0</v>
      </c>
      <c r="AJ898" s="30" t="str">
        <f>IF(D898&lt;&gt;"",D898*I898, "0.00")</f>
        <v>0.00</v>
      </c>
      <c r="AK898" s="7" t="str">
        <f>IF(D898&lt;&gt;"",D898, "0")</f>
        <v>0</v>
      </c>
      <c r="AL898" s="7" t="str">
        <f>IF(D898&lt;&gt;"",D898*K898, "0")</f>
        <v>0</v>
      </c>
    </row>
    <row r="899" spans="1:38">
      <c r="A899" s="7">
        <f>IF(OUT!C338="", "", OUT!C338)</f>
        <v>711</v>
      </c>
      <c r="B899" s="18">
        <f>IF(OUT!A338="", "", OUT!A338)</f>
        <v>41423</v>
      </c>
      <c r="C899" s="7" t="str">
        <f>IF(OUT!D338="", "", OUT!D338)</f>
        <v>CY</v>
      </c>
      <c r="D899" s="25"/>
      <c r="E899" s="7" t="str">
        <f>IF(OUT!E338="", "", OUT!E338)</f>
        <v>216 TRAY</v>
      </c>
      <c r="F899" s="22" t="str">
        <f>IF(OUT!AE338="NEW", "✷", "")</f>
        <v/>
      </c>
      <c r="G899" t="str">
        <f>IF(OUT!B338="", "", OUT!B338)</f>
        <v>LISIANTHUS DOUBLE ECHO PURPLE (2-4)</v>
      </c>
      <c r="H899" s="19">
        <f>IF(AND($K$3=1,$K$4="N"),P899,IF(AND($K$3=2,$K$4="N"),R899,IF(AND($K$3=3,$K$4="N"),T899,IF(AND($K$3=4,$K$4="N"),V899,IF(AND($K$3=5,$K$4="N"),X899,IF(AND($K$3=1,$K$4="Y"),Z899,IF(AND($K$3=2,$K$4="Y"),AB899,IF(AND($K$3=3,$K$4="Y"),AD899,IF(AND($K$3=4,$K$4="Y"),AF899,IF(AND($K$3=5,$K$4="Y"),AH899,"FALSE"))))))))))</f>
        <v>0.31900000000000001</v>
      </c>
      <c r="I899" s="20">
        <f>IF(AND($K$3=1,$K$4="N"),Q899,IF(AND($K$3=2,$K$4="N"),S899,IF(AND($K$3=3,$K$4="N"),U899,IF(AND($K$3=4,$K$4="N"),W899,IF(AND($K$3=5,$K$4="N"),Y899,IF(AND($K$3=1,$K$4="Y"),AA899,IF(AND($K$3=2,$K$4="Y"),AC899,IF(AND($K$3=3,$K$4="Y"),AE899,IF(AND($K$3=4,$K$4="Y"),AG899,IF(AND($K$3=5,$K$4="Y"),AI899,"FALSE"))))))))))</f>
        <v>66.989999999999995</v>
      </c>
      <c r="J899" s="34" t="str">
        <f>IF(OUT!F338="", "", OUT!F338)</f>
        <v/>
      </c>
      <c r="K899" s="7">
        <f>IF(OUT!P338="", "", OUT!P338)</f>
        <v>210</v>
      </c>
      <c r="L899" s="7" t="str">
        <f>IF(OUT!AE338="", "", OUT!AE338)</f>
        <v/>
      </c>
      <c r="M899" s="7" t="str">
        <f>IF(OUT!AG338="", "", OUT!AG338)</f>
        <v/>
      </c>
      <c r="N899" s="7" t="str">
        <f>IF(OUT!AQ338="", "", OUT!AQ338)</f>
        <v>CUT</v>
      </c>
      <c r="O899" s="7" t="str">
        <f>IF(OUT!BM338="", "", OUT!BM338)</f>
        <v>T4</v>
      </c>
      <c r="P899" s="8">
        <f>IF(OUT!N338="", "", OUT!N338)</f>
        <v>0.31900000000000001</v>
      </c>
      <c r="Q899" s="9">
        <f>IF(OUT!O338="", "", OUT!O338)</f>
        <v>66.989999999999995</v>
      </c>
      <c r="R899" s="8">
        <f>IF(PPG!H338="", "", PPG!H338)</f>
        <v>0</v>
      </c>
      <c r="S899" s="9">
        <f>IF(PPG!I338="", "", PPG!I338)</f>
        <v>0</v>
      </c>
      <c r="T899" s="8">
        <f>IF(PPG!J338="", "", PPG!J338)</f>
        <v>0</v>
      </c>
      <c r="U899" s="9">
        <f>IF(PPG!K338="", "", PPG!K338)</f>
        <v>0</v>
      </c>
      <c r="V899" s="8">
        <f>IF(PPG!L338="", "", PPG!L338)</f>
        <v>0</v>
      </c>
      <c r="W899" s="9">
        <f>IF(PPG!M338="", "", PPG!M338)</f>
        <v>0</v>
      </c>
      <c r="X899" s="8">
        <f>IF(PPG!N338="", "", PPG!N338)</f>
        <v>0</v>
      </c>
      <c r="Y899" s="9">
        <f>IF(PPG!O338="", "", PPG!O338)</f>
        <v>0</v>
      </c>
      <c r="Z899" s="8">
        <f>IF(PPG!Q338="", "", PPG!Q338)</f>
        <v>0.31900000000000001</v>
      </c>
      <c r="AA899" s="9">
        <f>IF(PPG!R338="", "", PPG!R338)</f>
        <v>66.989999999999995</v>
      </c>
      <c r="AB899" s="8">
        <f>IF(PPG!S338="", "", PPG!S338)</f>
        <v>0</v>
      </c>
      <c r="AC899" s="9">
        <f>IF(PPG!T338="", "", PPG!T338)</f>
        <v>0</v>
      </c>
      <c r="AD899" s="8">
        <f>IF(PPG!U338="", "", PPG!U338)</f>
        <v>0</v>
      </c>
      <c r="AE899" s="9">
        <f>IF(PPG!V338="", "", PPG!V338)</f>
        <v>0</v>
      </c>
      <c r="AF899" s="8">
        <f>IF(PPG!W338="", "", PPG!W338)</f>
        <v>0</v>
      </c>
      <c r="AG899" s="9">
        <f>IF(PPG!X338="", "", PPG!X338)</f>
        <v>0</v>
      </c>
      <c r="AH899" s="8">
        <f>IF(PPG!Y338="", "", PPG!Y338)</f>
        <v>0</v>
      </c>
      <c r="AI899" s="9">
        <f>IF(PPG!Z338="", "", PPG!Z338)</f>
        <v>0</v>
      </c>
      <c r="AJ899" s="30" t="str">
        <f>IF(D899&lt;&gt;"",D899*I899, "0.00")</f>
        <v>0.00</v>
      </c>
      <c r="AK899" s="7" t="str">
        <f>IF(D899&lt;&gt;"",D899, "0")</f>
        <v>0</v>
      </c>
      <c r="AL899" s="7" t="str">
        <f>IF(D899&lt;&gt;"",D899*K899, "0")</f>
        <v>0</v>
      </c>
    </row>
    <row r="900" spans="1:38">
      <c r="A900" s="7">
        <f>IF(OUT!C915="", "", OUT!C915)</f>
        <v>711</v>
      </c>
      <c r="B900" s="18">
        <f>IF(OUT!A915="", "", OUT!A915)</f>
        <v>77667</v>
      </c>
      <c r="C900" s="7" t="str">
        <f>IF(OUT!D915="", "", OUT!D915)</f>
        <v>B</v>
      </c>
      <c r="D900" s="25"/>
      <c r="E900" s="7" t="str">
        <f>IF(OUT!E915="", "", OUT!E915)</f>
        <v>128 TRAY</v>
      </c>
      <c r="F900" s="22" t="str">
        <f>IF(OUT!AE915="NEW", "✷", "")</f>
        <v/>
      </c>
      <c r="G900" t="str">
        <f>IF(OUT!B915="", "", OUT!B915)</f>
        <v>LISIANTHUS DOUBLE EXCALIBUR BLUE PICOTEE (2)</v>
      </c>
      <c r="H900" s="19">
        <f>IF(AND($K$3=1,$K$4="N"),P900,IF(AND($K$3=2,$K$4="N"),R900,IF(AND($K$3=3,$K$4="N"),T900,IF(AND($K$3=4,$K$4="N"),V900,IF(AND($K$3=5,$K$4="N"),X900,IF(AND($K$3=1,$K$4="Y"),Z900,IF(AND($K$3=2,$K$4="Y"),AB900,IF(AND($K$3=3,$K$4="Y"),AD900,IF(AND($K$3=4,$K$4="Y"),AF900,IF(AND($K$3=5,$K$4="Y"),AH900,"FALSE"))))))))))</f>
        <v>0.54800000000000004</v>
      </c>
      <c r="I900" s="20">
        <f>IF(AND($K$3=1,$K$4="N"),Q900,IF(AND($K$3=2,$K$4="N"),S900,IF(AND($K$3=3,$K$4="N"),U900,IF(AND($K$3=4,$K$4="N"),W900,IF(AND($K$3=5,$K$4="N"),Y900,IF(AND($K$3=1,$K$4="Y"),AA900,IF(AND($K$3=2,$K$4="Y"),AC900,IF(AND($K$3=3,$K$4="Y"),AE900,IF(AND($K$3=4,$K$4="Y"),AG900,IF(AND($K$3=5,$K$4="Y"),AI900,"FALSE"))))))))))</f>
        <v>68.5</v>
      </c>
      <c r="J900" s="34" t="str">
        <f>IF(OUT!F915="", "", OUT!F915)</f>
        <v/>
      </c>
      <c r="K900" s="7">
        <f>IF(OUT!P915="", "", OUT!P915)</f>
        <v>125</v>
      </c>
      <c r="L900" s="7" t="str">
        <f>IF(OUT!AE915="", "", OUT!AE915)</f>
        <v/>
      </c>
      <c r="M900" s="7" t="str">
        <f>IF(OUT!AG915="", "", OUT!AG915)</f>
        <v/>
      </c>
      <c r="N900" s="7" t="str">
        <f>IF(OUT!AQ915="", "", OUT!AQ915)</f>
        <v>CUT</v>
      </c>
      <c r="O900" s="7" t="str">
        <f>IF(OUT!BM915="", "", OUT!BM915)</f>
        <v>T4</v>
      </c>
      <c r="P900" s="8">
        <f>IF(OUT!N915="", "", OUT!N915)</f>
        <v>0.54800000000000004</v>
      </c>
      <c r="Q900" s="9">
        <f>IF(OUT!O915="", "", OUT!O915)</f>
        <v>68.5</v>
      </c>
      <c r="R900" s="8">
        <f>IF(PPG!H915="", "", PPG!H915)</f>
        <v>0</v>
      </c>
      <c r="S900" s="9">
        <f>IF(PPG!I915="", "", PPG!I915)</f>
        <v>0</v>
      </c>
      <c r="T900" s="8">
        <f>IF(PPG!J915="", "", PPG!J915)</f>
        <v>0</v>
      </c>
      <c r="U900" s="9">
        <f>IF(PPG!K915="", "", PPG!K915)</f>
        <v>0</v>
      </c>
      <c r="V900" s="8">
        <f>IF(PPG!L915="", "", PPG!L915)</f>
        <v>0</v>
      </c>
      <c r="W900" s="9">
        <f>IF(PPG!M915="", "", PPG!M915)</f>
        <v>0</v>
      </c>
      <c r="X900" s="8">
        <f>IF(PPG!N915="", "", PPG!N915)</f>
        <v>0</v>
      </c>
      <c r="Y900" s="9">
        <f>IF(PPG!O915="", "", PPG!O915)</f>
        <v>0</v>
      </c>
      <c r="Z900" s="8">
        <f>IF(PPG!Q915="", "", PPG!Q915)</f>
        <v>0.54800000000000004</v>
      </c>
      <c r="AA900" s="9">
        <f>IF(PPG!R915="", "", PPG!R915)</f>
        <v>68.5</v>
      </c>
      <c r="AB900" s="8">
        <f>IF(PPG!S915="", "", PPG!S915)</f>
        <v>0</v>
      </c>
      <c r="AC900" s="9">
        <f>IF(PPG!T915="", "", PPG!T915)</f>
        <v>0</v>
      </c>
      <c r="AD900" s="8">
        <f>IF(PPG!U915="", "", PPG!U915)</f>
        <v>0</v>
      </c>
      <c r="AE900" s="9">
        <f>IF(PPG!V915="", "", PPG!V915)</f>
        <v>0</v>
      </c>
      <c r="AF900" s="8">
        <f>IF(PPG!W915="", "", PPG!W915)</f>
        <v>0</v>
      </c>
      <c r="AG900" s="9">
        <f>IF(PPG!X915="", "", PPG!X915)</f>
        <v>0</v>
      </c>
      <c r="AH900" s="8">
        <f>IF(PPG!Y915="", "", PPG!Y915)</f>
        <v>0</v>
      </c>
      <c r="AI900" s="9">
        <f>IF(PPG!Z915="", "", PPG!Z915)</f>
        <v>0</v>
      </c>
      <c r="AJ900" s="30" t="str">
        <f>IF(D900&lt;&gt;"",D900*I900, "0.00")</f>
        <v>0.00</v>
      </c>
      <c r="AK900" s="7" t="str">
        <f>IF(D900&lt;&gt;"",D900, "0")</f>
        <v>0</v>
      </c>
      <c r="AL900" s="7" t="str">
        <f>IF(D900&lt;&gt;"",D900*K900, "0")</f>
        <v>0</v>
      </c>
    </row>
    <row r="901" spans="1:38">
      <c r="A901" s="7">
        <f>IF(OUT!C916="", "", OUT!C916)</f>
        <v>711</v>
      </c>
      <c r="B901" s="18">
        <f>IF(OUT!A916="", "", OUT!A916)</f>
        <v>77667</v>
      </c>
      <c r="C901" s="7" t="str">
        <f>IF(OUT!D916="", "", OUT!D916)</f>
        <v>CY</v>
      </c>
      <c r="D901" s="25"/>
      <c r="E901" s="7" t="str">
        <f>IF(OUT!E916="", "", OUT!E916)</f>
        <v>216 TRAY</v>
      </c>
      <c r="F901" s="22" t="str">
        <f>IF(OUT!AE916="NEW", "✷", "")</f>
        <v/>
      </c>
      <c r="G901" t="str">
        <f>IF(OUT!B916="", "", OUT!B916)</f>
        <v>LISIANTHUS DOUBLE EXCALIBUR BLUE PICOTEE (2)</v>
      </c>
      <c r="H901" s="19">
        <f>IF(AND($K$3=1,$K$4="N"),P901,IF(AND($K$3=2,$K$4="N"),R901,IF(AND($K$3=3,$K$4="N"),T901,IF(AND($K$3=4,$K$4="N"),V901,IF(AND($K$3=5,$K$4="N"),X901,IF(AND($K$3=1,$K$4="Y"),Z901,IF(AND($K$3=2,$K$4="Y"),AB901,IF(AND($K$3=3,$K$4="Y"),AD901,IF(AND($K$3=4,$K$4="Y"),AF901,IF(AND($K$3=5,$K$4="Y"),AH901,"FALSE"))))))))))</f>
        <v>0.36199999999999999</v>
      </c>
      <c r="I901" s="20">
        <f>IF(AND($K$3=1,$K$4="N"),Q901,IF(AND($K$3=2,$K$4="N"),S901,IF(AND($K$3=3,$K$4="N"),U901,IF(AND($K$3=4,$K$4="N"),W901,IF(AND($K$3=5,$K$4="N"),Y901,IF(AND($K$3=1,$K$4="Y"),AA901,IF(AND($K$3=2,$K$4="Y"),AC901,IF(AND($K$3=3,$K$4="Y"),AE901,IF(AND($K$3=4,$K$4="Y"),AG901,IF(AND($K$3=5,$K$4="Y"),AI901,"FALSE"))))))))))</f>
        <v>76.02</v>
      </c>
      <c r="J901" s="34" t="str">
        <f>IF(OUT!F916="", "", OUT!F916)</f>
        <v/>
      </c>
      <c r="K901" s="7">
        <f>IF(OUT!P916="", "", OUT!P916)</f>
        <v>210</v>
      </c>
      <c r="L901" s="7" t="str">
        <f>IF(OUT!AE916="", "", OUT!AE916)</f>
        <v/>
      </c>
      <c r="M901" s="7" t="str">
        <f>IF(OUT!AG916="", "", OUT!AG916)</f>
        <v/>
      </c>
      <c r="N901" s="7" t="str">
        <f>IF(OUT!AQ916="", "", OUT!AQ916)</f>
        <v>CUT</v>
      </c>
      <c r="O901" s="7" t="str">
        <f>IF(OUT!BM916="", "", OUT!BM916)</f>
        <v>T4</v>
      </c>
      <c r="P901" s="8">
        <f>IF(OUT!N916="", "", OUT!N916)</f>
        <v>0.36199999999999999</v>
      </c>
      <c r="Q901" s="9">
        <f>IF(OUT!O916="", "", OUT!O916)</f>
        <v>76.02</v>
      </c>
      <c r="R901" s="8">
        <f>IF(PPG!H916="", "", PPG!H916)</f>
        <v>0</v>
      </c>
      <c r="S901" s="9">
        <f>IF(PPG!I916="", "", PPG!I916)</f>
        <v>0</v>
      </c>
      <c r="T901" s="8">
        <f>IF(PPG!J916="", "", PPG!J916)</f>
        <v>0</v>
      </c>
      <c r="U901" s="9">
        <f>IF(PPG!K916="", "", PPG!K916)</f>
        <v>0</v>
      </c>
      <c r="V901" s="8">
        <f>IF(PPG!L916="", "", PPG!L916)</f>
        <v>0</v>
      </c>
      <c r="W901" s="9">
        <f>IF(PPG!M916="", "", PPG!M916)</f>
        <v>0</v>
      </c>
      <c r="X901" s="8">
        <f>IF(PPG!N916="", "", PPG!N916)</f>
        <v>0</v>
      </c>
      <c r="Y901" s="9">
        <f>IF(PPG!O916="", "", PPG!O916)</f>
        <v>0</v>
      </c>
      <c r="Z901" s="8">
        <f>IF(PPG!Q916="", "", PPG!Q916)</f>
        <v>0.36199999999999999</v>
      </c>
      <c r="AA901" s="9">
        <f>IF(PPG!R916="", "", PPG!R916)</f>
        <v>76.02</v>
      </c>
      <c r="AB901" s="8">
        <f>IF(PPG!S916="", "", PPG!S916)</f>
        <v>0</v>
      </c>
      <c r="AC901" s="9">
        <f>IF(PPG!T916="", "", PPG!T916)</f>
        <v>0</v>
      </c>
      <c r="AD901" s="8">
        <f>IF(PPG!U916="", "", PPG!U916)</f>
        <v>0</v>
      </c>
      <c r="AE901" s="9">
        <f>IF(PPG!V916="", "", PPG!V916)</f>
        <v>0</v>
      </c>
      <c r="AF901" s="8">
        <f>IF(PPG!W916="", "", PPG!W916)</f>
        <v>0</v>
      </c>
      <c r="AG901" s="9">
        <f>IF(PPG!X916="", "", PPG!X916)</f>
        <v>0</v>
      </c>
      <c r="AH901" s="8">
        <f>IF(PPG!Y916="", "", PPG!Y916)</f>
        <v>0</v>
      </c>
      <c r="AI901" s="9">
        <f>IF(PPG!Z916="", "", PPG!Z916)</f>
        <v>0</v>
      </c>
      <c r="AJ901" s="30" t="str">
        <f>IF(D901&lt;&gt;"",D901*I901, "0.00")</f>
        <v>0.00</v>
      </c>
      <c r="AK901" s="7" t="str">
        <f>IF(D901&lt;&gt;"",D901, "0")</f>
        <v>0</v>
      </c>
      <c r="AL901" s="7" t="str">
        <f>IF(D901&lt;&gt;"",D901*K901, "0")</f>
        <v>0</v>
      </c>
    </row>
    <row r="902" spans="1:38">
      <c r="A902" s="7">
        <f>IF(OUT!C1077="", "", OUT!C1077)</f>
        <v>711</v>
      </c>
      <c r="B902" s="18">
        <f>IF(OUT!A1077="", "", OUT!A1077)</f>
        <v>83021</v>
      </c>
      <c r="C902" s="7" t="str">
        <f>IF(OUT!D1077="", "", OUT!D1077)</f>
        <v>B</v>
      </c>
      <c r="D902" s="25"/>
      <c r="E902" s="7" t="str">
        <f>IF(OUT!E1077="", "", OUT!E1077)</f>
        <v>128 TRAY</v>
      </c>
      <c r="F902" s="22" t="str">
        <f>IF(OUT!AE1077="NEW", "✷", "")</f>
        <v/>
      </c>
      <c r="G902" t="str">
        <f>IF(OUT!B1077="", "", OUT!B1077)</f>
        <v>LISIANTHUS DOUBLE EXCALIBUR GREEN (2)</v>
      </c>
      <c r="H902" s="19">
        <f>IF(AND($K$3=1,$K$4="N"),P902,IF(AND($K$3=2,$K$4="N"),R902,IF(AND($K$3=3,$K$4="N"),T902,IF(AND($K$3=4,$K$4="N"),V902,IF(AND($K$3=5,$K$4="N"),X902,IF(AND($K$3=1,$K$4="Y"),Z902,IF(AND($K$3=2,$K$4="Y"),AB902,IF(AND($K$3=3,$K$4="Y"),AD902,IF(AND($K$3=4,$K$4="Y"),AF902,IF(AND($K$3=5,$K$4="Y"),AH902,"FALSE"))))))))))</f>
        <v>0.54800000000000004</v>
      </c>
      <c r="I902" s="20">
        <f>IF(AND($K$3=1,$K$4="N"),Q902,IF(AND($K$3=2,$K$4="N"),S902,IF(AND($K$3=3,$K$4="N"),U902,IF(AND($K$3=4,$K$4="N"),W902,IF(AND($K$3=5,$K$4="N"),Y902,IF(AND($K$3=1,$K$4="Y"),AA902,IF(AND($K$3=2,$K$4="Y"),AC902,IF(AND($K$3=3,$K$4="Y"),AE902,IF(AND($K$3=4,$K$4="Y"),AG902,IF(AND($K$3=5,$K$4="Y"),AI902,"FALSE"))))))))))</f>
        <v>68.5</v>
      </c>
      <c r="J902" s="34" t="str">
        <f>IF(OUT!F1077="", "", OUT!F1077)</f>
        <v/>
      </c>
      <c r="K902" s="7">
        <f>IF(OUT!P1077="", "", OUT!P1077)</f>
        <v>125</v>
      </c>
      <c r="L902" s="7" t="str">
        <f>IF(OUT!AE1077="", "", OUT!AE1077)</f>
        <v/>
      </c>
      <c r="M902" s="7" t="str">
        <f>IF(OUT!AG1077="", "", OUT!AG1077)</f>
        <v/>
      </c>
      <c r="N902" s="7" t="str">
        <f>IF(OUT!AQ1077="", "", OUT!AQ1077)</f>
        <v>CUT</v>
      </c>
      <c r="O902" s="7" t="str">
        <f>IF(OUT!BM1077="", "", OUT!BM1077)</f>
        <v>T4</v>
      </c>
      <c r="P902" s="8">
        <f>IF(OUT!N1077="", "", OUT!N1077)</f>
        <v>0.54800000000000004</v>
      </c>
      <c r="Q902" s="9">
        <f>IF(OUT!O1077="", "", OUT!O1077)</f>
        <v>68.5</v>
      </c>
      <c r="R902" s="8">
        <f>IF(PPG!H1077="", "", PPG!H1077)</f>
        <v>0</v>
      </c>
      <c r="S902" s="9">
        <f>IF(PPG!I1077="", "", PPG!I1077)</f>
        <v>0</v>
      </c>
      <c r="T902" s="8">
        <f>IF(PPG!J1077="", "", PPG!J1077)</f>
        <v>0</v>
      </c>
      <c r="U902" s="9">
        <f>IF(PPG!K1077="", "", PPG!K1077)</f>
        <v>0</v>
      </c>
      <c r="V902" s="8">
        <f>IF(PPG!L1077="", "", PPG!L1077)</f>
        <v>0</v>
      </c>
      <c r="W902" s="9">
        <f>IF(PPG!M1077="", "", PPG!M1077)</f>
        <v>0</v>
      </c>
      <c r="X902" s="8">
        <f>IF(PPG!N1077="", "", PPG!N1077)</f>
        <v>0</v>
      </c>
      <c r="Y902" s="9">
        <f>IF(PPG!O1077="", "", PPG!O1077)</f>
        <v>0</v>
      </c>
      <c r="Z902" s="8">
        <f>IF(PPG!Q1077="", "", PPG!Q1077)</f>
        <v>0.54800000000000004</v>
      </c>
      <c r="AA902" s="9">
        <f>IF(PPG!R1077="", "", PPG!R1077)</f>
        <v>68.5</v>
      </c>
      <c r="AB902" s="8">
        <f>IF(PPG!S1077="", "", PPG!S1077)</f>
        <v>0</v>
      </c>
      <c r="AC902" s="9">
        <f>IF(PPG!T1077="", "", PPG!T1077)</f>
        <v>0</v>
      </c>
      <c r="AD902" s="8">
        <f>IF(PPG!U1077="", "", PPG!U1077)</f>
        <v>0</v>
      </c>
      <c r="AE902" s="9">
        <f>IF(PPG!V1077="", "", PPG!V1077)</f>
        <v>0</v>
      </c>
      <c r="AF902" s="8">
        <f>IF(PPG!W1077="", "", PPG!W1077)</f>
        <v>0</v>
      </c>
      <c r="AG902" s="9">
        <f>IF(PPG!X1077="", "", PPG!X1077)</f>
        <v>0</v>
      </c>
      <c r="AH902" s="8">
        <f>IF(PPG!Y1077="", "", PPG!Y1077)</f>
        <v>0</v>
      </c>
      <c r="AI902" s="9">
        <f>IF(PPG!Z1077="", "", PPG!Z1077)</f>
        <v>0</v>
      </c>
      <c r="AJ902" s="30" t="str">
        <f>IF(D902&lt;&gt;"",D902*I902, "0.00")</f>
        <v>0.00</v>
      </c>
      <c r="AK902" s="7" t="str">
        <f>IF(D902&lt;&gt;"",D902, "0")</f>
        <v>0</v>
      </c>
      <c r="AL902" s="7" t="str">
        <f>IF(D902&lt;&gt;"",D902*K902, "0")</f>
        <v>0</v>
      </c>
    </row>
    <row r="903" spans="1:38">
      <c r="A903" s="7">
        <f>IF(OUT!C1078="", "", OUT!C1078)</f>
        <v>711</v>
      </c>
      <c r="B903" s="18">
        <f>IF(OUT!A1078="", "", OUT!A1078)</f>
        <v>83021</v>
      </c>
      <c r="C903" s="7" t="str">
        <f>IF(OUT!D1078="", "", OUT!D1078)</f>
        <v>CY</v>
      </c>
      <c r="D903" s="25"/>
      <c r="E903" s="7" t="str">
        <f>IF(OUT!E1078="", "", OUT!E1078)</f>
        <v>216 TRAY</v>
      </c>
      <c r="F903" s="22" t="str">
        <f>IF(OUT!AE1078="NEW", "✷", "")</f>
        <v/>
      </c>
      <c r="G903" t="str">
        <f>IF(OUT!B1078="", "", OUT!B1078)</f>
        <v>LISIANTHUS DOUBLE EXCALIBUR GREEN (2)</v>
      </c>
      <c r="H903" s="19">
        <f>IF(AND($K$3=1,$K$4="N"),P903,IF(AND($K$3=2,$K$4="N"),R903,IF(AND($K$3=3,$K$4="N"),T903,IF(AND($K$3=4,$K$4="N"),V903,IF(AND($K$3=5,$K$4="N"),X903,IF(AND($K$3=1,$K$4="Y"),Z903,IF(AND($K$3=2,$K$4="Y"),AB903,IF(AND($K$3=3,$K$4="Y"),AD903,IF(AND($K$3=4,$K$4="Y"),AF903,IF(AND($K$3=5,$K$4="Y"),AH903,"FALSE"))))))))))</f>
        <v>0.36199999999999999</v>
      </c>
      <c r="I903" s="20">
        <f>IF(AND($K$3=1,$K$4="N"),Q903,IF(AND($K$3=2,$K$4="N"),S903,IF(AND($K$3=3,$K$4="N"),U903,IF(AND($K$3=4,$K$4="N"),W903,IF(AND($K$3=5,$K$4="N"),Y903,IF(AND($K$3=1,$K$4="Y"),AA903,IF(AND($K$3=2,$K$4="Y"),AC903,IF(AND($K$3=3,$K$4="Y"),AE903,IF(AND($K$3=4,$K$4="Y"),AG903,IF(AND($K$3=5,$K$4="Y"),AI903,"FALSE"))))))))))</f>
        <v>76.02</v>
      </c>
      <c r="J903" s="34" t="str">
        <f>IF(OUT!F1078="", "", OUT!F1078)</f>
        <v/>
      </c>
      <c r="K903" s="7">
        <f>IF(OUT!P1078="", "", OUT!P1078)</f>
        <v>210</v>
      </c>
      <c r="L903" s="7" t="str">
        <f>IF(OUT!AE1078="", "", OUT!AE1078)</f>
        <v/>
      </c>
      <c r="M903" s="7" t="str">
        <f>IF(OUT!AG1078="", "", OUT!AG1078)</f>
        <v/>
      </c>
      <c r="N903" s="7" t="str">
        <f>IF(OUT!AQ1078="", "", OUT!AQ1078)</f>
        <v>CUT</v>
      </c>
      <c r="O903" s="7" t="str">
        <f>IF(OUT!BM1078="", "", OUT!BM1078)</f>
        <v>T4</v>
      </c>
      <c r="P903" s="8">
        <f>IF(OUT!N1078="", "", OUT!N1078)</f>
        <v>0.36199999999999999</v>
      </c>
      <c r="Q903" s="9">
        <f>IF(OUT!O1078="", "", OUT!O1078)</f>
        <v>76.02</v>
      </c>
      <c r="R903" s="8">
        <f>IF(PPG!H1078="", "", PPG!H1078)</f>
        <v>0</v>
      </c>
      <c r="S903" s="9">
        <f>IF(PPG!I1078="", "", PPG!I1078)</f>
        <v>0</v>
      </c>
      <c r="T903" s="8">
        <f>IF(PPG!J1078="", "", PPG!J1078)</f>
        <v>0</v>
      </c>
      <c r="U903" s="9">
        <f>IF(PPG!K1078="", "", PPG!K1078)</f>
        <v>0</v>
      </c>
      <c r="V903" s="8">
        <f>IF(PPG!L1078="", "", PPG!L1078)</f>
        <v>0</v>
      </c>
      <c r="W903" s="9">
        <f>IF(PPG!M1078="", "", PPG!M1078)</f>
        <v>0</v>
      </c>
      <c r="X903" s="8">
        <f>IF(PPG!N1078="", "", PPG!N1078)</f>
        <v>0</v>
      </c>
      <c r="Y903" s="9">
        <f>IF(PPG!O1078="", "", PPG!O1078)</f>
        <v>0</v>
      </c>
      <c r="Z903" s="8">
        <f>IF(PPG!Q1078="", "", PPG!Q1078)</f>
        <v>0.36199999999999999</v>
      </c>
      <c r="AA903" s="9">
        <f>IF(PPG!R1078="", "", PPG!R1078)</f>
        <v>76.02</v>
      </c>
      <c r="AB903" s="8">
        <f>IF(PPG!S1078="", "", PPG!S1078)</f>
        <v>0</v>
      </c>
      <c r="AC903" s="9">
        <f>IF(PPG!T1078="", "", PPG!T1078)</f>
        <v>0</v>
      </c>
      <c r="AD903" s="8">
        <f>IF(PPG!U1078="", "", PPG!U1078)</f>
        <v>0</v>
      </c>
      <c r="AE903" s="9">
        <f>IF(PPG!V1078="", "", PPG!V1078)</f>
        <v>0</v>
      </c>
      <c r="AF903" s="8">
        <f>IF(PPG!W1078="", "", PPG!W1078)</f>
        <v>0</v>
      </c>
      <c r="AG903" s="9">
        <f>IF(PPG!X1078="", "", PPG!X1078)</f>
        <v>0</v>
      </c>
      <c r="AH903" s="8">
        <f>IF(PPG!Y1078="", "", PPG!Y1078)</f>
        <v>0</v>
      </c>
      <c r="AI903" s="9">
        <f>IF(PPG!Z1078="", "", PPG!Z1078)</f>
        <v>0</v>
      </c>
      <c r="AJ903" s="30" t="str">
        <f>IF(D903&lt;&gt;"",D903*I903, "0.00")</f>
        <v>0.00</v>
      </c>
      <c r="AK903" s="7" t="str">
        <f>IF(D903&lt;&gt;"",D903, "0")</f>
        <v>0</v>
      </c>
      <c r="AL903" s="7" t="str">
        <f>IF(D903&lt;&gt;"",D903*K903, "0")</f>
        <v>0</v>
      </c>
    </row>
    <row r="904" spans="1:38">
      <c r="A904" s="7">
        <f>IF(OUT!C1079="", "", OUT!C1079)</f>
        <v>711</v>
      </c>
      <c r="B904" s="18">
        <f>IF(OUT!A1079="", "", OUT!A1079)</f>
        <v>83022</v>
      </c>
      <c r="C904" s="7" t="str">
        <f>IF(OUT!D1079="", "", OUT!D1079)</f>
        <v>B</v>
      </c>
      <c r="D904" s="25"/>
      <c r="E904" s="7" t="str">
        <f>IF(OUT!E1079="", "", OUT!E1079)</f>
        <v>128 TRAY</v>
      </c>
      <c r="F904" s="22" t="str">
        <f>IF(OUT!AE1079="NEW", "✷", "")</f>
        <v/>
      </c>
      <c r="G904" t="str">
        <f>IF(OUT!B1079="", "", OUT!B1079)</f>
        <v>LISIANTHUS DOUBLE EXCALIBUR ROSE PINK (2)</v>
      </c>
      <c r="H904" s="19">
        <f>IF(AND($K$3=1,$K$4="N"),P904,IF(AND($K$3=2,$K$4="N"),R904,IF(AND($K$3=3,$K$4="N"),T904,IF(AND($K$3=4,$K$4="N"),V904,IF(AND($K$3=5,$K$4="N"),X904,IF(AND($K$3=1,$K$4="Y"),Z904,IF(AND($K$3=2,$K$4="Y"),AB904,IF(AND($K$3=3,$K$4="Y"),AD904,IF(AND($K$3=4,$K$4="Y"),AF904,IF(AND($K$3=5,$K$4="Y"),AH904,"FALSE"))))))))))</f>
        <v>0.54800000000000004</v>
      </c>
      <c r="I904" s="20">
        <f>IF(AND($K$3=1,$K$4="N"),Q904,IF(AND($K$3=2,$K$4="N"),S904,IF(AND($K$3=3,$K$4="N"),U904,IF(AND($K$3=4,$K$4="N"),W904,IF(AND($K$3=5,$K$4="N"),Y904,IF(AND($K$3=1,$K$4="Y"),AA904,IF(AND($K$3=2,$K$4="Y"),AC904,IF(AND($K$3=3,$K$4="Y"),AE904,IF(AND($K$3=4,$K$4="Y"),AG904,IF(AND($K$3=5,$K$4="Y"),AI904,"FALSE"))))))))))</f>
        <v>68.5</v>
      </c>
      <c r="J904" s="34" t="str">
        <f>IF(OUT!F1079="", "", OUT!F1079)</f>
        <v/>
      </c>
      <c r="K904" s="7">
        <f>IF(OUT!P1079="", "", OUT!P1079)</f>
        <v>125</v>
      </c>
      <c r="L904" s="7" t="str">
        <f>IF(OUT!AE1079="", "", OUT!AE1079)</f>
        <v/>
      </c>
      <c r="M904" s="7" t="str">
        <f>IF(OUT!AG1079="", "", OUT!AG1079)</f>
        <v/>
      </c>
      <c r="N904" s="7" t="str">
        <f>IF(OUT!AQ1079="", "", OUT!AQ1079)</f>
        <v>CUT</v>
      </c>
      <c r="O904" s="7" t="str">
        <f>IF(OUT!BM1079="", "", OUT!BM1079)</f>
        <v>T4</v>
      </c>
      <c r="P904" s="8">
        <f>IF(OUT!N1079="", "", OUT!N1079)</f>
        <v>0.54800000000000004</v>
      </c>
      <c r="Q904" s="9">
        <f>IF(OUT!O1079="", "", OUT!O1079)</f>
        <v>68.5</v>
      </c>
      <c r="R904" s="8">
        <f>IF(PPG!H1079="", "", PPG!H1079)</f>
        <v>0</v>
      </c>
      <c r="S904" s="9">
        <f>IF(PPG!I1079="", "", PPG!I1079)</f>
        <v>0</v>
      </c>
      <c r="T904" s="8">
        <f>IF(PPG!J1079="", "", PPG!J1079)</f>
        <v>0</v>
      </c>
      <c r="U904" s="9">
        <f>IF(PPG!K1079="", "", PPG!K1079)</f>
        <v>0</v>
      </c>
      <c r="V904" s="8">
        <f>IF(PPG!L1079="", "", PPG!L1079)</f>
        <v>0</v>
      </c>
      <c r="W904" s="9">
        <f>IF(PPG!M1079="", "", PPG!M1079)</f>
        <v>0</v>
      </c>
      <c r="X904" s="8">
        <f>IF(PPG!N1079="", "", PPG!N1079)</f>
        <v>0</v>
      </c>
      <c r="Y904" s="9">
        <f>IF(PPG!O1079="", "", PPG!O1079)</f>
        <v>0</v>
      </c>
      <c r="Z904" s="8">
        <f>IF(PPG!Q1079="", "", PPG!Q1079)</f>
        <v>0.54800000000000004</v>
      </c>
      <c r="AA904" s="9">
        <f>IF(PPG!R1079="", "", PPG!R1079)</f>
        <v>68.5</v>
      </c>
      <c r="AB904" s="8">
        <f>IF(PPG!S1079="", "", PPG!S1079)</f>
        <v>0</v>
      </c>
      <c r="AC904" s="9">
        <f>IF(PPG!T1079="", "", PPG!T1079)</f>
        <v>0</v>
      </c>
      <c r="AD904" s="8">
        <f>IF(PPG!U1079="", "", PPG!U1079)</f>
        <v>0</v>
      </c>
      <c r="AE904" s="9">
        <f>IF(PPG!V1079="", "", PPG!V1079)</f>
        <v>0</v>
      </c>
      <c r="AF904" s="8">
        <f>IF(PPG!W1079="", "", PPG!W1079)</f>
        <v>0</v>
      </c>
      <c r="AG904" s="9">
        <f>IF(PPG!X1079="", "", PPG!X1079)</f>
        <v>0</v>
      </c>
      <c r="AH904" s="8">
        <f>IF(PPG!Y1079="", "", PPG!Y1079)</f>
        <v>0</v>
      </c>
      <c r="AI904" s="9">
        <f>IF(PPG!Z1079="", "", PPG!Z1079)</f>
        <v>0</v>
      </c>
      <c r="AJ904" s="30" t="str">
        <f>IF(D904&lt;&gt;"",D904*I904, "0.00")</f>
        <v>0.00</v>
      </c>
      <c r="AK904" s="7" t="str">
        <f>IF(D904&lt;&gt;"",D904, "0")</f>
        <v>0</v>
      </c>
      <c r="AL904" s="7" t="str">
        <f>IF(D904&lt;&gt;"",D904*K904, "0")</f>
        <v>0</v>
      </c>
    </row>
    <row r="905" spans="1:38">
      <c r="A905" s="7">
        <f>IF(OUT!C1080="", "", OUT!C1080)</f>
        <v>711</v>
      </c>
      <c r="B905" s="18">
        <f>IF(OUT!A1080="", "", OUT!A1080)</f>
        <v>83022</v>
      </c>
      <c r="C905" s="7" t="str">
        <f>IF(OUT!D1080="", "", OUT!D1080)</f>
        <v>CY</v>
      </c>
      <c r="D905" s="25"/>
      <c r="E905" s="7" t="str">
        <f>IF(OUT!E1080="", "", OUT!E1080)</f>
        <v>216 TRAY</v>
      </c>
      <c r="F905" s="22" t="str">
        <f>IF(OUT!AE1080="NEW", "✷", "")</f>
        <v/>
      </c>
      <c r="G905" t="str">
        <f>IF(OUT!B1080="", "", OUT!B1080)</f>
        <v>LISIANTHUS DOUBLE EXCALIBUR ROSE PINK (2)</v>
      </c>
      <c r="H905" s="19">
        <f>IF(AND($K$3=1,$K$4="N"),P905,IF(AND($K$3=2,$K$4="N"),R905,IF(AND($K$3=3,$K$4="N"),T905,IF(AND($K$3=4,$K$4="N"),V905,IF(AND($K$3=5,$K$4="N"),X905,IF(AND($K$3=1,$K$4="Y"),Z905,IF(AND($K$3=2,$K$4="Y"),AB905,IF(AND($K$3=3,$K$4="Y"),AD905,IF(AND($K$3=4,$K$4="Y"),AF905,IF(AND($K$3=5,$K$4="Y"),AH905,"FALSE"))))))))))</f>
        <v>0.36199999999999999</v>
      </c>
      <c r="I905" s="20">
        <f>IF(AND($K$3=1,$K$4="N"),Q905,IF(AND($K$3=2,$K$4="N"),S905,IF(AND($K$3=3,$K$4="N"),U905,IF(AND($K$3=4,$K$4="N"),W905,IF(AND($K$3=5,$K$4="N"),Y905,IF(AND($K$3=1,$K$4="Y"),AA905,IF(AND($K$3=2,$K$4="Y"),AC905,IF(AND($K$3=3,$K$4="Y"),AE905,IF(AND($K$3=4,$K$4="Y"),AG905,IF(AND($K$3=5,$K$4="Y"),AI905,"FALSE"))))))))))</f>
        <v>76.02</v>
      </c>
      <c r="J905" s="34" t="str">
        <f>IF(OUT!F1080="", "", OUT!F1080)</f>
        <v/>
      </c>
      <c r="K905" s="7">
        <f>IF(OUT!P1080="", "", OUT!P1080)</f>
        <v>210</v>
      </c>
      <c r="L905" s="7" t="str">
        <f>IF(OUT!AE1080="", "", OUT!AE1080)</f>
        <v/>
      </c>
      <c r="M905" s="7" t="str">
        <f>IF(OUT!AG1080="", "", OUT!AG1080)</f>
        <v/>
      </c>
      <c r="N905" s="7" t="str">
        <f>IF(OUT!AQ1080="", "", OUT!AQ1080)</f>
        <v>CUT</v>
      </c>
      <c r="O905" s="7" t="str">
        <f>IF(OUT!BM1080="", "", OUT!BM1080)</f>
        <v>T4</v>
      </c>
      <c r="P905" s="8">
        <f>IF(OUT!N1080="", "", OUT!N1080)</f>
        <v>0.36199999999999999</v>
      </c>
      <c r="Q905" s="9">
        <f>IF(OUT!O1080="", "", OUT!O1080)</f>
        <v>76.02</v>
      </c>
      <c r="R905" s="8">
        <f>IF(PPG!H1080="", "", PPG!H1080)</f>
        <v>0</v>
      </c>
      <c r="S905" s="9">
        <f>IF(PPG!I1080="", "", PPG!I1080)</f>
        <v>0</v>
      </c>
      <c r="T905" s="8">
        <f>IF(PPG!J1080="", "", PPG!J1080)</f>
        <v>0</v>
      </c>
      <c r="U905" s="9">
        <f>IF(PPG!K1080="", "", PPG!K1080)</f>
        <v>0</v>
      </c>
      <c r="V905" s="8">
        <f>IF(PPG!L1080="", "", PPG!L1080)</f>
        <v>0</v>
      </c>
      <c r="W905" s="9">
        <f>IF(PPG!M1080="", "", PPG!M1080)</f>
        <v>0</v>
      </c>
      <c r="X905" s="8">
        <f>IF(PPG!N1080="", "", PPG!N1080)</f>
        <v>0</v>
      </c>
      <c r="Y905" s="9">
        <f>IF(PPG!O1080="", "", PPG!O1080)</f>
        <v>0</v>
      </c>
      <c r="Z905" s="8">
        <f>IF(PPG!Q1080="", "", PPG!Q1080)</f>
        <v>0.36199999999999999</v>
      </c>
      <c r="AA905" s="9">
        <f>IF(PPG!R1080="", "", PPG!R1080)</f>
        <v>76.02</v>
      </c>
      <c r="AB905" s="8">
        <f>IF(PPG!S1080="", "", PPG!S1080)</f>
        <v>0</v>
      </c>
      <c r="AC905" s="9">
        <f>IF(PPG!T1080="", "", PPG!T1080)</f>
        <v>0</v>
      </c>
      <c r="AD905" s="8">
        <f>IF(PPG!U1080="", "", PPG!U1080)</f>
        <v>0</v>
      </c>
      <c r="AE905" s="9">
        <f>IF(PPG!V1080="", "", PPG!V1080)</f>
        <v>0</v>
      </c>
      <c r="AF905" s="8">
        <f>IF(PPG!W1080="", "", PPG!W1080)</f>
        <v>0</v>
      </c>
      <c r="AG905" s="9">
        <f>IF(PPG!X1080="", "", PPG!X1080)</f>
        <v>0</v>
      </c>
      <c r="AH905" s="8">
        <f>IF(PPG!Y1080="", "", PPG!Y1080)</f>
        <v>0</v>
      </c>
      <c r="AI905" s="9">
        <f>IF(PPG!Z1080="", "", PPG!Z1080)</f>
        <v>0</v>
      </c>
      <c r="AJ905" s="30" t="str">
        <f>IF(D905&lt;&gt;"",D905*I905, "0.00")</f>
        <v>0.00</v>
      </c>
      <c r="AK905" s="7" t="str">
        <f>IF(D905&lt;&gt;"",D905, "0")</f>
        <v>0</v>
      </c>
      <c r="AL905" s="7" t="str">
        <f>IF(D905&lt;&gt;"",D905*K905, "0")</f>
        <v>0</v>
      </c>
    </row>
    <row r="906" spans="1:38">
      <c r="A906" s="7">
        <f>IF(OUT!C413="", "", OUT!C413)</f>
        <v>711</v>
      </c>
      <c r="B906" s="18">
        <f>IF(OUT!A413="", "", OUT!A413)</f>
        <v>55855</v>
      </c>
      <c r="C906" s="7" t="str">
        <f>IF(OUT!D413="", "", OUT!D413)</f>
        <v>B</v>
      </c>
      <c r="D906" s="25"/>
      <c r="E906" s="7" t="str">
        <f>IF(OUT!E413="", "", OUT!E413)</f>
        <v>128 TRAY</v>
      </c>
      <c r="F906" s="22" t="str">
        <f>IF(OUT!AE413="NEW", "✷", "")</f>
        <v/>
      </c>
      <c r="G906" t="str">
        <f>IF(OUT!B413="", "", OUT!B413)</f>
        <v>LISIANTHUS DOUBLE MARIACHI BLUE (3-4)</v>
      </c>
      <c r="H906" s="19">
        <f>IF(AND($K$3=1,$K$4="N"),P906,IF(AND($K$3=2,$K$4="N"),R906,IF(AND($K$3=3,$K$4="N"),T906,IF(AND($K$3=4,$K$4="N"),V906,IF(AND($K$3=5,$K$4="N"),X906,IF(AND($K$3=1,$K$4="Y"),Z906,IF(AND($K$3=2,$K$4="Y"),AB906,IF(AND($K$3=3,$K$4="Y"),AD906,IF(AND($K$3=4,$K$4="Y"),AF906,IF(AND($K$3=5,$K$4="Y"),AH906,"FALSE"))))))))))</f>
        <v>0.51900000000000002</v>
      </c>
      <c r="I906" s="20">
        <f>IF(AND($K$3=1,$K$4="N"),Q906,IF(AND($K$3=2,$K$4="N"),S906,IF(AND($K$3=3,$K$4="N"),U906,IF(AND($K$3=4,$K$4="N"),W906,IF(AND($K$3=5,$K$4="N"),Y906,IF(AND($K$3=1,$K$4="Y"),AA906,IF(AND($K$3=2,$K$4="Y"),AC906,IF(AND($K$3=3,$K$4="Y"),AE906,IF(AND($K$3=4,$K$4="Y"),AG906,IF(AND($K$3=5,$K$4="Y"),AI906,"FALSE"))))))))))</f>
        <v>64.87</v>
      </c>
      <c r="J906" s="34" t="str">
        <f>IF(OUT!F413="", "", OUT!F413)</f>
        <v/>
      </c>
      <c r="K906" s="7">
        <f>IF(OUT!P413="", "", OUT!P413)</f>
        <v>125</v>
      </c>
      <c r="L906" s="7" t="str">
        <f>IF(OUT!AE413="", "", OUT!AE413)</f>
        <v/>
      </c>
      <c r="M906" s="7" t="str">
        <f>IF(OUT!AG413="", "", OUT!AG413)</f>
        <v/>
      </c>
      <c r="N906" s="7" t="str">
        <f>IF(OUT!AQ413="", "", OUT!AQ413)</f>
        <v>CUT</v>
      </c>
      <c r="O906" s="7" t="str">
        <f>IF(OUT!BM413="", "", OUT!BM413)</f>
        <v>T4</v>
      </c>
      <c r="P906" s="8">
        <f>IF(OUT!N413="", "", OUT!N413)</f>
        <v>0.51900000000000002</v>
      </c>
      <c r="Q906" s="9">
        <f>IF(OUT!O413="", "", OUT!O413)</f>
        <v>64.87</v>
      </c>
      <c r="R906" s="8">
        <f>IF(PPG!H413="", "", PPG!H413)</f>
        <v>0</v>
      </c>
      <c r="S906" s="9">
        <f>IF(PPG!I413="", "", PPG!I413)</f>
        <v>0</v>
      </c>
      <c r="T906" s="8">
        <f>IF(PPG!J413="", "", PPG!J413)</f>
        <v>0</v>
      </c>
      <c r="U906" s="9">
        <f>IF(PPG!K413="", "", PPG!K413)</f>
        <v>0</v>
      </c>
      <c r="V906" s="8">
        <f>IF(PPG!L413="", "", PPG!L413)</f>
        <v>0</v>
      </c>
      <c r="W906" s="9">
        <f>IF(PPG!M413="", "", PPG!M413)</f>
        <v>0</v>
      </c>
      <c r="X906" s="8">
        <f>IF(PPG!N413="", "", PPG!N413)</f>
        <v>0</v>
      </c>
      <c r="Y906" s="9">
        <f>IF(PPG!O413="", "", PPG!O413)</f>
        <v>0</v>
      </c>
      <c r="Z906" s="8">
        <f>IF(PPG!Q413="", "", PPG!Q413)</f>
        <v>0.51900000000000002</v>
      </c>
      <c r="AA906" s="9">
        <f>IF(PPG!R413="", "", PPG!R413)</f>
        <v>64.87</v>
      </c>
      <c r="AB906" s="8">
        <f>IF(PPG!S413="", "", PPG!S413)</f>
        <v>0</v>
      </c>
      <c r="AC906" s="9">
        <f>IF(PPG!T413="", "", PPG!T413)</f>
        <v>0</v>
      </c>
      <c r="AD906" s="8">
        <f>IF(PPG!U413="", "", PPG!U413)</f>
        <v>0</v>
      </c>
      <c r="AE906" s="9">
        <f>IF(PPG!V413="", "", PPG!V413)</f>
        <v>0</v>
      </c>
      <c r="AF906" s="8">
        <f>IF(PPG!W413="", "", PPG!W413)</f>
        <v>0</v>
      </c>
      <c r="AG906" s="9">
        <f>IF(PPG!X413="", "", PPG!X413)</f>
        <v>0</v>
      </c>
      <c r="AH906" s="8">
        <f>IF(PPG!Y413="", "", PPG!Y413)</f>
        <v>0</v>
      </c>
      <c r="AI906" s="9">
        <f>IF(PPG!Z413="", "", PPG!Z413)</f>
        <v>0</v>
      </c>
      <c r="AJ906" s="30" t="str">
        <f>IF(D906&lt;&gt;"",D906*I906, "0.00")</f>
        <v>0.00</v>
      </c>
      <c r="AK906" s="7" t="str">
        <f>IF(D906&lt;&gt;"",D906, "0")</f>
        <v>0</v>
      </c>
      <c r="AL906" s="7" t="str">
        <f>IF(D906&lt;&gt;"",D906*K906, "0")</f>
        <v>0</v>
      </c>
    </row>
    <row r="907" spans="1:38">
      <c r="A907" s="7">
        <f>IF(OUT!C414="", "", OUT!C414)</f>
        <v>711</v>
      </c>
      <c r="B907" s="18">
        <f>IF(OUT!A414="", "", OUT!A414)</f>
        <v>55855</v>
      </c>
      <c r="C907" s="7" t="str">
        <f>IF(OUT!D414="", "", OUT!D414)</f>
        <v>CY</v>
      </c>
      <c r="D907" s="25"/>
      <c r="E907" s="7" t="str">
        <f>IF(OUT!E414="", "", OUT!E414)</f>
        <v>216 TRAY</v>
      </c>
      <c r="F907" s="22" t="str">
        <f>IF(OUT!AE414="NEW", "✷", "")</f>
        <v/>
      </c>
      <c r="G907" t="str">
        <f>IF(OUT!B414="", "", OUT!B414)</f>
        <v>LISIANTHUS DOUBLE MARIACHI BLUE (3-4)</v>
      </c>
      <c r="H907" s="19">
        <f>IF(AND($K$3=1,$K$4="N"),P907,IF(AND($K$3=2,$K$4="N"),R907,IF(AND($K$3=3,$K$4="N"),T907,IF(AND($K$3=4,$K$4="N"),V907,IF(AND($K$3=5,$K$4="N"),X907,IF(AND($K$3=1,$K$4="Y"),Z907,IF(AND($K$3=2,$K$4="Y"),AB907,IF(AND($K$3=3,$K$4="Y"),AD907,IF(AND($K$3=4,$K$4="Y"),AF907,IF(AND($K$3=5,$K$4="Y"),AH907,"FALSE"))))))))))</f>
        <v>0.33700000000000002</v>
      </c>
      <c r="I907" s="20">
        <f>IF(AND($K$3=1,$K$4="N"),Q907,IF(AND($K$3=2,$K$4="N"),S907,IF(AND($K$3=3,$K$4="N"),U907,IF(AND($K$3=4,$K$4="N"),W907,IF(AND($K$3=5,$K$4="N"),Y907,IF(AND($K$3=1,$K$4="Y"),AA907,IF(AND($K$3=2,$K$4="Y"),AC907,IF(AND($K$3=3,$K$4="Y"),AE907,IF(AND($K$3=4,$K$4="Y"),AG907,IF(AND($K$3=5,$K$4="Y"),AI907,"FALSE"))))))))))</f>
        <v>70.77</v>
      </c>
      <c r="J907" s="34" t="str">
        <f>IF(OUT!F414="", "", OUT!F414)</f>
        <v/>
      </c>
      <c r="K907" s="7">
        <f>IF(OUT!P414="", "", OUT!P414)</f>
        <v>210</v>
      </c>
      <c r="L907" s="7" t="str">
        <f>IF(OUT!AE414="", "", OUT!AE414)</f>
        <v/>
      </c>
      <c r="M907" s="7" t="str">
        <f>IF(OUT!AG414="", "", OUT!AG414)</f>
        <v/>
      </c>
      <c r="N907" s="7" t="str">
        <f>IF(OUT!AQ414="", "", OUT!AQ414)</f>
        <v>CUT</v>
      </c>
      <c r="O907" s="7" t="str">
        <f>IF(OUT!BM414="", "", OUT!BM414)</f>
        <v>T4</v>
      </c>
      <c r="P907" s="8">
        <f>IF(OUT!N414="", "", OUT!N414)</f>
        <v>0.33700000000000002</v>
      </c>
      <c r="Q907" s="9">
        <f>IF(OUT!O414="", "", OUT!O414)</f>
        <v>70.77</v>
      </c>
      <c r="R907" s="8">
        <f>IF(PPG!H414="", "", PPG!H414)</f>
        <v>0</v>
      </c>
      <c r="S907" s="9">
        <f>IF(PPG!I414="", "", PPG!I414)</f>
        <v>0</v>
      </c>
      <c r="T907" s="8">
        <f>IF(PPG!J414="", "", PPG!J414)</f>
        <v>0</v>
      </c>
      <c r="U907" s="9">
        <f>IF(PPG!K414="", "", PPG!K414)</f>
        <v>0</v>
      </c>
      <c r="V907" s="8">
        <f>IF(PPG!L414="", "", PPG!L414)</f>
        <v>0</v>
      </c>
      <c r="W907" s="9">
        <f>IF(PPG!M414="", "", PPG!M414)</f>
        <v>0</v>
      </c>
      <c r="X907" s="8">
        <f>IF(PPG!N414="", "", PPG!N414)</f>
        <v>0</v>
      </c>
      <c r="Y907" s="9">
        <f>IF(PPG!O414="", "", PPG!O414)</f>
        <v>0</v>
      </c>
      <c r="Z907" s="8">
        <f>IF(PPG!Q414="", "", PPG!Q414)</f>
        <v>0.33700000000000002</v>
      </c>
      <c r="AA907" s="9">
        <f>IF(PPG!R414="", "", PPG!R414)</f>
        <v>70.77</v>
      </c>
      <c r="AB907" s="8">
        <f>IF(PPG!S414="", "", PPG!S414)</f>
        <v>0</v>
      </c>
      <c r="AC907" s="9">
        <f>IF(PPG!T414="", "", PPG!T414)</f>
        <v>0</v>
      </c>
      <c r="AD907" s="8">
        <f>IF(PPG!U414="", "", PPG!U414)</f>
        <v>0</v>
      </c>
      <c r="AE907" s="9">
        <f>IF(PPG!V414="", "", PPG!V414)</f>
        <v>0</v>
      </c>
      <c r="AF907" s="8">
        <f>IF(PPG!W414="", "", PPG!W414)</f>
        <v>0</v>
      </c>
      <c r="AG907" s="9">
        <f>IF(PPG!X414="", "", PPG!X414)</f>
        <v>0</v>
      </c>
      <c r="AH907" s="8">
        <f>IF(PPG!Y414="", "", PPG!Y414)</f>
        <v>0</v>
      </c>
      <c r="AI907" s="9">
        <f>IF(PPG!Z414="", "", PPG!Z414)</f>
        <v>0</v>
      </c>
      <c r="AJ907" s="30" t="str">
        <f>IF(D907&lt;&gt;"",D907*I907, "0.00")</f>
        <v>0.00</v>
      </c>
      <c r="AK907" s="7" t="str">
        <f>IF(D907&lt;&gt;"",D907, "0")</f>
        <v>0</v>
      </c>
      <c r="AL907" s="7" t="str">
        <f>IF(D907&lt;&gt;"",D907*K907, "0")</f>
        <v>0</v>
      </c>
    </row>
    <row r="908" spans="1:38">
      <c r="A908" s="7">
        <f>IF(OUT!C816="", "", OUT!C816)</f>
        <v>711</v>
      </c>
      <c r="B908" s="18">
        <f>IF(OUT!A816="", "", OUT!A816)</f>
        <v>74391</v>
      </c>
      <c r="C908" s="7" t="str">
        <f>IF(OUT!D816="", "", OUT!D816)</f>
        <v>B</v>
      </c>
      <c r="D908" s="25"/>
      <c r="E908" s="7" t="str">
        <f>IF(OUT!E816="", "", OUT!E816)</f>
        <v>128 TRAY</v>
      </c>
      <c r="F908" s="22" t="str">
        <f>IF(OUT!AE816="NEW", "✷", "")</f>
        <v/>
      </c>
      <c r="G908" t="str">
        <f>IF(OUT!B816="", "", OUT!B816)</f>
        <v>LISIANTHUS DOUBLE MARIACHI CARMINE (3-4)</v>
      </c>
      <c r="H908" s="19">
        <f>IF(AND($K$3=1,$K$4="N"),P908,IF(AND($K$3=2,$K$4="N"),R908,IF(AND($K$3=3,$K$4="N"),T908,IF(AND($K$3=4,$K$4="N"),V908,IF(AND($K$3=5,$K$4="N"),X908,IF(AND($K$3=1,$K$4="Y"),Z908,IF(AND($K$3=2,$K$4="Y"),AB908,IF(AND($K$3=3,$K$4="Y"),AD908,IF(AND($K$3=4,$K$4="Y"),AF908,IF(AND($K$3=5,$K$4="Y"),AH908,"FALSE"))))))))))</f>
        <v>0.51900000000000002</v>
      </c>
      <c r="I908" s="20">
        <f>IF(AND($K$3=1,$K$4="N"),Q908,IF(AND($K$3=2,$K$4="N"),S908,IF(AND($K$3=3,$K$4="N"),U908,IF(AND($K$3=4,$K$4="N"),W908,IF(AND($K$3=5,$K$4="N"),Y908,IF(AND($K$3=1,$K$4="Y"),AA908,IF(AND($K$3=2,$K$4="Y"),AC908,IF(AND($K$3=3,$K$4="Y"),AE908,IF(AND($K$3=4,$K$4="Y"),AG908,IF(AND($K$3=5,$K$4="Y"),AI908,"FALSE"))))))))))</f>
        <v>64.87</v>
      </c>
      <c r="J908" s="34" t="str">
        <f>IF(OUT!F816="", "", OUT!F816)</f>
        <v/>
      </c>
      <c r="K908" s="7">
        <f>IF(OUT!P816="", "", OUT!P816)</f>
        <v>125</v>
      </c>
      <c r="L908" s="7" t="str">
        <f>IF(OUT!AE816="", "", OUT!AE816)</f>
        <v/>
      </c>
      <c r="M908" s="7" t="str">
        <f>IF(OUT!AG816="", "", OUT!AG816)</f>
        <v/>
      </c>
      <c r="N908" s="7" t="str">
        <f>IF(OUT!AQ816="", "", OUT!AQ816)</f>
        <v>CUT</v>
      </c>
      <c r="O908" s="7" t="str">
        <f>IF(OUT!BM816="", "", OUT!BM816)</f>
        <v>T4</v>
      </c>
      <c r="P908" s="8">
        <f>IF(OUT!N816="", "", OUT!N816)</f>
        <v>0.51900000000000002</v>
      </c>
      <c r="Q908" s="9">
        <f>IF(OUT!O816="", "", OUT!O816)</f>
        <v>64.87</v>
      </c>
      <c r="R908" s="8">
        <f>IF(PPG!H816="", "", PPG!H816)</f>
        <v>0</v>
      </c>
      <c r="S908" s="9">
        <f>IF(PPG!I816="", "", PPG!I816)</f>
        <v>0</v>
      </c>
      <c r="T908" s="8">
        <f>IF(PPG!J816="", "", PPG!J816)</f>
        <v>0</v>
      </c>
      <c r="U908" s="9">
        <f>IF(PPG!K816="", "", PPG!K816)</f>
        <v>0</v>
      </c>
      <c r="V908" s="8">
        <f>IF(PPG!L816="", "", PPG!L816)</f>
        <v>0</v>
      </c>
      <c r="W908" s="9">
        <f>IF(PPG!M816="", "", PPG!M816)</f>
        <v>0</v>
      </c>
      <c r="X908" s="8">
        <f>IF(PPG!N816="", "", PPG!N816)</f>
        <v>0</v>
      </c>
      <c r="Y908" s="9">
        <f>IF(PPG!O816="", "", PPG!O816)</f>
        <v>0</v>
      </c>
      <c r="Z908" s="8">
        <f>IF(PPG!Q816="", "", PPG!Q816)</f>
        <v>0.51900000000000002</v>
      </c>
      <c r="AA908" s="9">
        <f>IF(PPG!R816="", "", PPG!R816)</f>
        <v>64.87</v>
      </c>
      <c r="AB908" s="8">
        <f>IF(PPG!S816="", "", PPG!S816)</f>
        <v>0</v>
      </c>
      <c r="AC908" s="9">
        <f>IF(PPG!T816="", "", PPG!T816)</f>
        <v>0</v>
      </c>
      <c r="AD908" s="8">
        <f>IF(PPG!U816="", "", PPG!U816)</f>
        <v>0</v>
      </c>
      <c r="AE908" s="9">
        <f>IF(PPG!V816="", "", PPG!V816)</f>
        <v>0</v>
      </c>
      <c r="AF908" s="8">
        <f>IF(PPG!W816="", "", PPG!W816)</f>
        <v>0</v>
      </c>
      <c r="AG908" s="9">
        <f>IF(PPG!X816="", "", PPG!X816)</f>
        <v>0</v>
      </c>
      <c r="AH908" s="8">
        <f>IF(PPG!Y816="", "", PPG!Y816)</f>
        <v>0</v>
      </c>
      <c r="AI908" s="9">
        <f>IF(PPG!Z816="", "", PPG!Z816)</f>
        <v>0</v>
      </c>
      <c r="AJ908" s="30" t="str">
        <f>IF(D908&lt;&gt;"",D908*I908, "0.00")</f>
        <v>0.00</v>
      </c>
      <c r="AK908" s="7" t="str">
        <f>IF(D908&lt;&gt;"",D908, "0")</f>
        <v>0</v>
      </c>
      <c r="AL908" s="7" t="str">
        <f>IF(D908&lt;&gt;"",D908*K908, "0")</f>
        <v>0</v>
      </c>
    </row>
    <row r="909" spans="1:38">
      <c r="A909" s="7">
        <f>IF(OUT!C817="", "", OUT!C817)</f>
        <v>711</v>
      </c>
      <c r="B909" s="18">
        <f>IF(OUT!A817="", "", OUT!A817)</f>
        <v>74391</v>
      </c>
      <c r="C909" s="7" t="str">
        <f>IF(OUT!D817="", "", OUT!D817)</f>
        <v>CY</v>
      </c>
      <c r="D909" s="25"/>
      <c r="E909" s="7" t="str">
        <f>IF(OUT!E817="", "", OUT!E817)</f>
        <v>216 TRAY</v>
      </c>
      <c r="F909" s="22" t="str">
        <f>IF(OUT!AE817="NEW", "✷", "")</f>
        <v/>
      </c>
      <c r="G909" t="str">
        <f>IF(OUT!B817="", "", OUT!B817)</f>
        <v>LISIANTHUS DOUBLE MARIACHI CARMINE (3-4)</v>
      </c>
      <c r="H909" s="19">
        <f>IF(AND($K$3=1,$K$4="N"),P909,IF(AND($K$3=2,$K$4="N"),R909,IF(AND($K$3=3,$K$4="N"),T909,IF(AND($K$3=4,$K$4="N"),V909,IF(AND($K$3=5,$K$4="N"),X909,IF(AND($K$3=1,$K$4="Y"),Z909,IF(AND($K$3=2,$K$4="Y"),AB909,IF(AND($K$3=3,$K$4="Y"),AD909,IF(AND($K$3=4,$K$4="Y"),AF909,IF(AND($K$3=5,$K$4="Y"),AH909,"FALSE"))))))))))</f>
        <v>0.33700000000000002</v>
      </c>
      <c r="I909" s="20">
        <f>IF(AND($K$3=1,$K$4="N"),Q909,IF(AND($K$3=2,$K$4="N"),S909,IF(AND($K$3=3,$K$4="N"),U909,IF(AND($K$3=4,$K$4="N"),W909,IF(AND($K$3=5,$K$4="N"),Y909,IF(AND($K$3=1,$K$4="Y"),AA909,IF(AND($K$3=2,$K$4="Y"),AC909,IF(AND($K$3=3,$K$4="Y"),AE909,IF(AND($K$3=4,$K$4="Y"),AG909,IF(AND($K$3=5,$K$4="Y"),AI909,"FALSE"))))))))))</f>
        <v>70.77</v>
      </c>
      <c r="J909" s="34" t="str">
        <f>IF(OUT!F817="", "", OUT!F817)</f>
        <v/>
      </c>
      <c r="K909" s="7">
        <f>IF(OUT!P817="", "", OUT!P817)</f>
        <v>210</v>
      </c>
      <c r="L909" s="7" t="str">
        <f>IF(OUT!AE817="", "", OUT!AE817)</f>
        <v/>
      </c>
      <c r="M909" s="7" t="str">
        <f>IF(OUT!AG817="", "", OUT!AG817)</f>
        <v/>
      </c>
      <c r="N909" s="7" t="str">
        <f>IF(OUT!AQ817="", "", OUT!AQ817)</f>
        <v>CUT</v>
      </c>
      <c r="O909" s="7" t="str">
        <f>IF(OUT!BM817="", "", OUT!BM817)</f>
        <v>T4</v>
      </c>
      <c r="P909" s="8">
        <f>IF(OUT!N817="", "", OUT!N817)</f>
        <v>0.33700000000000002</v>
      </c>
      <c r="Q909" s="9">
        <f>IF(OUT!O817="", "", OUT!O817)</f>
        <v>70.77</v>
      </c>
      <c r="R909" s="8">
        <f>IF(PPG!H817="", "", PPG!H817)</f>
        <v>0</v>
      </c>
      <c r="S909" s="9">
        <f>IF(PPG!I817="", "", PPG!I817)</f>
        <v>0</v>
      </c>
      <c r="T909" s="8">
        <f>IF(PPG!J817="", "", PPG!J817)</f>
        <v>0</v>
      </c>
      <c r="U909" s="9">
        <f>IF(PPG!K817="", "", PPG!K817)</f>
        <v>0</v>
      </c>
      <c r="V909" s="8">
        <f>IF(PPG!L817="", "", PPG!L817)</f>
        <v>0</v>
      </c>
      <c r="W909" s="9">
        <f>IF(PPG!M817="", "", PPG!M817)</f>
        <v>0</v>
      </c>
      <c r="X909" s="8">
        <f>IF(PPG!N817="", "", PPG!N817)</f>
        <v>0</v>
      </c>
      <c r="Y909" s="9">
        <f>IF(PPG!O817="", "", PPG!O817)</f>
        <v>0</v>
      </c>
      <c r="Z909" s="8">
        <f>IF(PPG!Q817="", "", PPG!Q817)</f>
        <v>0.33700000000000002</v>
      </c>
      <c r="AA909" s="9">
        <f>IF(PPG!R817="", "", PPG!R817)</f>
        <v>70.77</v>
      </c>
      <c r="AB909" s="8">
        <f>IF(PPG!S817="", "", PPG!S817)</f>
        <v>0</v>
      </c>
      <c r="AC909" s="9">
        <f>IF(PPG!T817="", "", PPG!T817)</f>
        <v>0</v>
      </c>
      <c r="AD909" s="8">
        <f>IF(PPG!U817="", "", PPG!U817)</f>
        <v>0</v>
      </c>
      <c r="AE909" s="9">
        <f>IF(PPG!V817="", "", PPG!V817)</f>
        <v>0</v>
      </c>
      <c r="AF909" s="8">
        <f>IF(PPG!W817="", "", PPG!W817)</f>
        <v>0</v>
      </c>
      <c r="AG909" s="9">
        <f>IF(PPG!X817="", "", PPG!X817)</f>
        <v>0</v>
      </c>
      <c r="AH909" s="8">
        <f>IF(PPG!Y817="", "", PPG!Y817)</f>
        <v>0</v>
      </c>
      <c r="AI909" s="9">
        <f>IF(PPG!Z817="", "", PPG!Z817)</f>
        <v>0</v>
      </c>
      <c r="AJ909" s="30" t="str">
        <f>IF(D909&lt;&gt;"",D909*I909, "0.00")</f>
        <v>0.00</v>
      </c>
      <c r="AK909" s="7" t="str">
        <f>IF(D909&lt;&gt;"",D909, "0")</f>
        <v>0</v>
      </c>
      <c r="AL909" s="7" t="str">
        <f>IF(D909&lt;&gt;"",D909*K909, "0")</f>
        <v>0</v>
      </c>
    </row>
    <row r="910" spans="1:38">
      <c r="A910" s="7">
        <f>IF(OUT!C465="", "", OUT!C465)</f>
        <v>711</v>
      </c>
      <c r="B910" s="18">
        <f>IF(OUT!A465="", "", OUT!A465)</f>
        <v>59081</v>
      </c>
      <c r="C910" s="7" t="str">
        <f>IF(OUT!D465="", "", OUT!D465)</f>
        <v>B</v>
      </c>
      <c r="D910" s="25"/>
      <c r="E910" s="7" t="str">
        <f>IF(OUT!E465="", "", OUT!E465)</f>
        <v>128 TRAY</v>
      </c>
      <c r="F910" s="22" t="str">
        <f>IF(OUT!AE465="NEW", "✷", "")</f>
        <v/>
      </c>
      <c r="G910" t="str">
        <f>IF(OUT!B465="", "", OUT!B465)</f>
        <v>LISIANTHUS DOUBLE MARIACHI GRANDE WHITE (3-4)</v>
      </c>
      <c r="H910" s="19">
        <f>IF(AND($K$3=1,$K$4="N"),P910,IF(AND($K$3=2,$K$4="N"),R910,IF(AND($K$3=3,$K$4="N"),T910,IF(AND($K$3=4,$K$4="N"),V910,IF(AND($K$3=5,$K$4="N"),X910,IF(AND($K$3=1,$K$4="Y"),Z910,IF(AND($K$3=2,$K$4="Y"),AB910,IF(AND($K$3=3,$K$4="Y"),AD910,IF(AND($K$3=4,$K$4="Y"),AF910,IF(AND($K$3=5,$K$4="Y"),AH910,"FALSE"))))))))))</f>
        <v>0.51900000000000002</v>
      </c>
      <c r="I910" s="20">
        <f>IF(AND($K$3=1,$K$4="N"),Q910,IF(AND($K$3=2,$K$4="N"),S910,IF(AND($K$3=3,$K$4="N"),U910,IF(AND($K$3=4,$K$4="N"),W910,IF(AND($K$3=5,$K$4="N"),Y910,IF(AND($K$3=1,$K$4="Y"),AA910,IF(AND($K$3=2,$K$4="Y"),AC910,IF(AND($K$3=3,$K$4="Y"),AE910,IF(AND($K$3=4,$K$4="Y"),AG910,IF(AND($K$3=5,$K$4="Y"),AI910,"FALSE"))))))))))</f>
        <v>64.87</v>
      </c>
      <c r="J910" s="34" t="str">
        <f>IF(OUT!F465="", "", OUT!F465)</f>
        <v/>
      </c>
      <c r="K910" s="7">
        <f>IF(OUT!P465="", "", OUT!P465)</f>
        <v>125</v>
      </c>
      <c r="L910" s="7" t="str">
        <f>IF(OUT!AE465="", "", OUT!AE465)</f>
        <v/>
      </c>
      <c r="M910" s="7" t="str">
        <f>IF(OUT!AG465="", "", OUT!AG465)</f>
        <v/>
      </c>
      <c r="N910" s="7" t="str">
        <f>IF(OUT!AQ465="", "", OUT!AQ465)</f>
        <v>CUT</v>
      </c>
      <c r="O910" s="7" t="str">
        <f>IF(OUT!BM465="", "", OUT!BM465)</f>
        <v>T4</v>
      </c>
      <c r="P910" s="8">
        <f>IF(OUT!N465="", "", OUT!N465)</f>
        <v>0.51900000000000002</v>
      </c>
      <c r="Q910" s="9">
        <f>IF(OUT!O465="", "", OUT!O465)</f>
        <v>64.87</v>
      </c>
      <c r="R910" s="8">
        <f>IF(PPG!H465="", "", PPG!H465)</f>
        <v>0</v>
      </c>
      <c r="S910" s="9">
        <f>IF(PPG!I465="", "", PPG!I465)</f>
        <v>0</v>
      </c>
      <c r="T910" s="8">
        <f>IF(PPG!J465="", "", PPG!J465)</f>
        <v>0</v>
      </c>
      <c r="U910" s="9">
        <f>IF(PPG!K465="", "", PPG!K465)</f>
        <v>0</v>
      </c>
      <c r="V910" s="8">
        <f>IF(PPG!L465="", "", PPG!L465)</f>
        <v>0</v>
      </c>
      <c r="W910" s="9">
        <f>IF(PPG!M465="", "", PPG!M465)</f>
        <v>0</v>
      </c>
      <c r="X910" s="8">
        <f>IF(PPG!N465="", "", PPG!N465)</f>
        <v>0</v>
      </c>
      <c r="Y910" s="9">
        <f>IF(PPG!O465="", "", PPG!O465)</f>
        <v>0</v>
      </c>
      <c r="Z910" s="8">
        <f>IF(PPG!Q465="", "", PPG!Q465)</f>
        <v>0.51900000000000002</v>
      </c>
      <c r="AA910" s="9">
        <f>IF(PPG!R465="", "", PPG!R465)</f>
        <v>64.87</v>
      </c>
      <c r="AB910" s="8">
        <f>IF(PPG!S465="", "", PPG!S465)</f>
        <v>0</v>
      </c>
      <c r="AC910" s="9">
        <f>IF(PPG!T465="", "", PPG!T465)</f>
        <v>0</v>
      </c>
      <c r="AD910" s="8">
        <f>IF(PPG!U465="", "", PPG!U465)</f>
        <v>0</v>
      </c>
      <c r="AE910" s="9">
        <f>IF(PPG!V465="", "", PPG!V465)</f>
        <v>0</v>
      </c>
      <c r="AF910" s="8">
        <f>IF(PPG!W465="", "", PPG!W465)</f>
        <v>0</v>
      </c>
      <c r="AG910" s="9">
        <f>IF(PPG!X465="", "", PPG!X465)</f>
        <v>0</v>
      </c>
      <c r="AH910" s="8">
        <f>IF(PPG!Y465="", "", PPG!Y465)</f>
        <v>0</v>
      </c>
      <c r="AI910" s="9">
        <f>IF(PPG!Z465="", "", PPG!Z465)</f>
        <v>0</v>
      </c>
      <c r="AJ910" s="30" t="str">
        <f>IF(D910&lt;&gt;"",D910*I910, "0.00")</f>
        <v>0.00</v>
      </c>
      <c r="AK910" s="7" t="str">
        <f>IF(D910&lt;&gt;"",D910, "0")</f>
        <v>0</v>
      </c>
      <c r="AL910" s="7" t="str">
        <f>IF(D910&lt;&gt;"",D910*K910, "0")</f>
        <v>0</v>
      </c>
    </row>
    <row r="911" spans="1:38">
      <c r="A911" s="7">
        <f>IF(OUT!C466="", "", OUT!C466)</f>
        <v>711</v>
      </c>
      <c r="B911" s="18">
        <f>IF(OUT!A466="", "", OUT!A466)</f>
        <v>59081</v>
      </c>
      <c r="C911" s="7" t="str">
        <f>IF(OUT!D466="", "", OUT!D466)</f>
        <v>CY</v>
      </c>
      <c r="D911" s="25"/>
      <c r="E911" s="7" t="str">
        <f>IF(OUT!E466="", "", OUT!E466)</f>
        <v>216 TRAY</v>
      </c>
      <c r="F911" s="22" t="str">
        <f>IF(OUT!AE466="NEW", "✷", "")</f>
        <v/>
      </c>
      <c r="G911" t="str">
        <f>IF(OUT!B466="", "", OUT!B466)</f>
        <v>LISIANTHUS DOUBLE MARIACHI GRANDE WHITE (3-4)</v>
      </c>
      <c r="H911" s="19">
        <f>IF(AND($K$3=1,$K$4="N"),P911,IF(AND($K$3=2,$K$4="N"),R911,IF(AND($K$3=3,$K$4="N"),T911,IF(AND($K$3=4,$K$4="N"),V911,IF(AND($K$3=5,$K$4="N"),X911,IF(AND($K$3=1,$K$4="Y"),Z911,IF(AND($K$3=2,$K$4="Y"),AB911,IF(AND($K$3=3,$K$4="Y"),AD911,IF(AND($K$3=4,$K$4="Y"),AF911,IF(AND($K$3=5,$K$4="Y"),AH911,"FALSE"))))))))))</f>
        <v>0.33700000000000002</v>
      </c>
      <c r="I911" s="20">
        <f>IF(AND($K$3=1,$K$4="N"),Q911,IF(AND($K$3=2,$K$4="N"),S911,IF(AND($K$3=3,$K$4="N"),U911,IF(AND($K$3=4,$K$4="N"),W911,IF(AND($K$3=5,$K$4="N"),Y911,IF(AND($K$3=1,$K$4="Y"),AA911,IF(AND($K$3=2,$K$4="Y"),AC911,IF(AND($K$3=3,$K$4="Y"),AE911,IF(AND($K$3=4,$K$4="Y"),AG911,IF(AND($K$3=5,$K$4="Y"),AI911,"FALSE"))))))))))</f>
        <v>70.77</v>
      </c>
      <c r="J911" s="34" t="str">
        <f>IF(OUT!F466="", "", OUT!F466)</f>
        <v/>
      </c>
      <c r="K911" s="7">
        <f>IF(OUT!P466="", "", OUT!P466)</f>
        <v>210</v>
      </c>
      <c r="L911" s="7" t="str">
        <f>IF(OUT!AE466="", "", OUT!AE466)</f>
        <v/>
      </c>
      <c r="M911" s="7" t="str">
        <f>IF(OUT!AG466="", "", OUT!AG466)</f>
        <v/>
      </c>
      <c r="N911" s="7" t="str">
        <f>IF(OUT!AQ466="", "", OUT!AQ466)</f>
        <v>CUT</v>
      </c>
      <c r="O911" s="7" t="str">
        <f>IF(OUT!BM466="", "", OUT!BM466)</f>
        <v>T4</v>
      </c>
      <c r="P911" s="8">
        <f>IF(OUT!N466="", "", OUT!N466)</f>
        <v>0.33700000000000002</v>
      </c>
      <c r="Q911" s="9">
        <f>IF(OUT!O466="", "", OUT!O466)</f>
        <v>70.77</v>
      </c>
      <c r="R911" s="8">
        <f>IF(PPG!H466="", "", PPG!H466)</f>
        <v>0</v>
      </c>
      <c r="S911" s="9">
        <f>IF(PPG!I466="", "", PPG!I466)</f>
        <v>0</v>
      </c>
      <c r="T911" s="8">
        <f>IF(PPG!J466="", "", PPG!J466)</f>
        <v>0</v>
      </c>
      <c r="U911" s="9">
        <f>IF(PPG!K466="", "", PPG!K466)</f>
        <v>0</v>
      </c>
      <c r="V911" s="8">
        <f>IF(PPG!L466="", "", PPG!L466)</f>
        <v>0</v>
      </c>
      <c r="W911" s="9">
        <f>IF(PPG!M466="", "", PPG!M466)</f>
        <v>0</v>
      </c>
      <c r="X911" s="8">
        <f>IF(PPG!N466="", "", PPG!N466)</f>
        <v>0</v>
      </c>
      <c r="Y911" s="9">
        <f>IF(PPG!O466="", "", PPG!O466)</f>
        <v>0</v>
      </c>
      <c r="Z911" s="8">
        <f>IF(PPG!Q466="", "", PPG!Q466)</f>
        <v>0.33700000000000002</v>
      </c>
      <c r="AA911" s="9">
        <f>IF(PPG!R466="", "", PPG!R466)</f>
        <v>70.77</v>
      </c>
      <c r="AB911" s="8">
        <f>IF(PPG!S466="", "", PPG!S466)</f>
        <v>0</v>
      </c>
      <c r="AC911" s="9">
        <f>IF(PPG!T466="", "", PPG!T466)</f>
        <v>0</v>
      </c>
      <c r="AD911" s="8">
        <f>IF(PPG!U466="", "", PPG!U466)</f>
        <v>0</v>
      </c>
      <c r="AE911" s="9">
        <f>IF(PPG!V466="", "", PPG!V466)</f>
        <v>0</v>
      </c>
      <c r="AF911" s="8">
        <f>IF(PPG!W466="", "", PPG!W466)</f>
        <v>0</v>
      </c>
      <c r="AG911" s="9">
        <f>IF(PPG!X466="", "", PPG!X466)</f>
        <v>0</v>
      </c>
      <c r="AH911" s="8">
        <f>IF(PPG!Y466="", "", PPG!Y466)</f>
        <v>0</v>
      </c>
      <c r="AI911" s="9">
        <f>IF(PPG!Z466="", "", PPG!Z466)</f>
        <v>0</v>
      </c>
      <c r="AJ911" s="30" t="str">
        <f>IF(D911&lt;&gt;"",D911*I911, "0.00")</f>
        <v>0.00</v>
      </c>
      <c r="AK911" s="7" t="str">
        <f>IF(D911&lt;&gt;"",D911, "0")</f>
        <v>0</v>
      </c>
      <c r="AL911" s="7" t="str">
        <f>IF(D911&lt;&gt;"",D911*K911, "0")</f>
        <v>0</v>
      </c>
    </row>
    <row r="912" spans="1:38">
      <c r="A912" s="7">
        <f>IF(OUT!C467="", "", OUT!C467)</f>
        <v>711</v>
      </c>
      <c r="B912" s="18">
        <f>IF(OUT!A467="", "", OUT!A467)</f>
        <v>59083</v>
      </c>
      <c r="C912" s="7" t="str">
        <f>IF(OUT!D467="", "", OUT!D467)</f>
        <v>B</v>
      </c>
      <c r="D912" s="25"/>
      <c r="E912" s="7" t="str">
        <f>IF(OUT!E467="", "", OUT!E467)</f>
        <v>128 TRAY</v>
      </c>
      <c r="F912" s="22" t="str">
        <f>IF(OUT!AE467="NEW", "✷", "")</f>
        <v/>
      </c>
      <c r="G912" t="str">
        <f>IF(OUT!B467="", "", OUT!B467)</f>
        <v>LISIANTHUS DOUBLE MARIACHI LAVENDER (3-4) (Orchid)</v>
      </c>
      <c r="H912" s="19">
        <f>IF(AND($K$3=1,$K$4="N"),P912,IF(AND($K$3=2,$K$4="N"),R912,IF(AND($K$3=3,$K$4="N"),T912,IF(AND($K$3=4,$K$4="N"),V912,IF(AND($K$3=5,$K$4="N"),X912,IF(AND($K$3=1,$K$4="Y"),Z912,IF(AND($K$3=2,$K$4="Y"),AB912,IF(AND($K$3=3,$K$4="Y"),AD912,IF(AND($K$3=4,$K$4="Y"),AF912,IF(AND($K$3=5,$K$4="Y"),AH912,"FALSE"))))))))))</f>
        <v>0.51900000000000002</v>
      </c>
      <c r="I912" s="20">
        <f>IF(AND($K$3=1,$K$4="N"),Q912,IF(AND($K$3=2,$K$4="N"),S912,IF(AND($K$3=3,$K$4="N"),U912,IF(AND($K$3=4,$K$4="N"),W912,IF(AND($K$3=5,$K$4="N"),Y912,IF(AND($K$3=1,$K$4="Y"),AA912,IF(AND($K$3=2,$K$4="Y"),AC912,IF(AND($K$3=3,$K$4="Y"),AE912,IF(AND($K$3=4,$K$4="Y"),AG912,IF(AND($K$3=5,$K$4="Y"),AI912,"FALSE"))))))))))</f>
        <v>64.87</v>
      </c>
      <c r="J912" s="34" t="str">
        <f>IF(OUT!F467="", "", OUT!F467)</f>
        <v/>
      </c>
      <c r="K912" s="7">
        <f>IF(OUT!P467="", "", OUT!P467)</f>
        <v>125</v>
      </c>
      <c r="L912" s="7" t="str">
        <f>IF(OUT!AE467="", "", OUT!AE467)</f>
        <v/>
      </c>
      <c r="M912" s="7" t="str">
        <f>IF(OUT!AG467="", "", OUT!AG467)</f>
        <v/>
      </c>
      <c r="N912" s="7" t="str">
        <f>IF(OUT!AQ467="", "", OUT!AQ467)</f>
        <v>CUT</v>
      </c>
      <c r="O912" s="7" t="str">
        <f>IF(OUT!BM467="", "", OUT!BM467)</f>
        <v>T4</v>
      </c>
      <c r="P912" s="8">
        <f>IF(OUT!N467="", "", OUT!N467)</f>
        <v>0.51900000000000002</v>
      </c>
      <c r="Q912" s="9">
        <f>IF(OUT!O467="", "", OUT!O467)</f>
        <v>64.87</v>
      </c>
      <c r="R912" s="8">
        <f>IF(PPG!H467="", "", PPG!H467)</f>
        <v>0</v>
      </c>
      <c r="S912" s="9">
        <f>IF(PPG!I467="", "", PPG!I467)</f>
        <v>0</v>
      </c>
      <c r="T912" s="8">
        <f>IF(PPG!J467="", "", PPG!J467)</f>
        <v>0</v>
      </c>
      <c r="U912" s="9">
        <f>IF(PPG!K467="", "", PPG!K467)</f>
        <v>0</v>
      </c>
      <c r="V912" s="8">
        <f>IF(PPG!L467="", "", PPG!L467)</f>
        <v>0</v>
      </c>
      <c r="W912" s="9">
        <f>IF(PPG!M467="", "", PPG!M467)</f>
        <v>0</v>
      </c>
      <c r="X912" s="8">
        <f>IF(PPG!N467="", "", PPG!N467)</f>
        <v>0</v>
      </c>
      <c r="Y912" s="9">
        <f>IF(PPG!O467="", "", PPG!O467)</f>
        <v>0</v>
      </c>
      <c r="Z912" s="8">
        <f>IF(PPG!Q467="", "", PPG!Q467)</f>
        <v>0.51900000000000002</v>
      </c>
      <c r="AA912" s="9">
        <f>IF(PPG!R467="", "", PPG!R467)</f>
        <v>64.87</v>
      </c>
      <c r="AB912" s="8">
        <f>IF(PPG!S467="", "", PPG!S467)</f>
        <v>0</v>
      </c>
      <c r="AC912" s="9">
        <f>IF(PPG!T467="", "", PPG!T467)</f>
        <v>0</v>
      </c>
      <c r="AD912" s="8">
        <f>IF(PPG!U467="", "", PPG!U467)</f>
        <v>0</v>
      </c>
      <c r="AE912" s="9">
        <f>IF(PPG!V467="", "", PPG!V467)</f>
        <v>0</v>
      </c>
      <c r="AF912" s="8">
        <f>IF(PPG!W467="", "", PPG!W467)</f>
        <v>0</v>
      </c>
      <c r="AG912" s="9">
        <f>IF(PPG!X467="", "", PPG!X467)</f>
        <v>0</v>
      </c>
      <c r="AH912" s="8">
        <f>IF(PPG!Y467="", "", PPG!Y467)</f>
        <v>0</v>
      </c>
      <c r="AI912" s="9">
        <f>IF(PPG!Z467="", "", PPG!Z467)</f>
        <v>0</v>
      </c>
      <c r="AJ912" s="30" t="str">
        <f>IF(D912&lt;&gt;"",D912*I912, "0.00")</f>
        <v>0.00</v>
      </c>
      <c r="AK912" s="7" t="str">
        <f>IF(D912&lt;&gt;"",D912, "0")</f>
        <v>0</v>
      </c>
      <c r="AL912" s="7" t="str">
        <f>IF(D912&lt;&gt;"",D912*K912, "0")</f>
        <v>0</v>
      </c>
    </row>
    <row r="913" spans="1:38">
      <c r="A913" s="7">
        <f>IF(OUT!C468="", "", OUT!C468)</f>
        <v>711</v>
      </c>
      <c r="B913" s="18">
        <f>IF(OUT!A468="", "", OUT!A468)</f>
        <v>59083</v>
      </c>
      <c r="C913" s="7" t="str">
        <f>IF(OUT!D468="", "", OUT!D468)</f>
        <v>CY</v>
      </c>
      <c r="D913" s="25"/>
      <c r="E913" s="7" t="str">
        <f>IF(OUT!E468="", "", OUT!E468)</f>
        <v>216 TRAY</v>
      </c>
      <c r="F913" s="22" t="str">
        <f>IF(OUT!AE468="NEW", "✷", "")</f>
        <v/>
      </c>
      <c r="G913" t="str">
        <f>IF(OUT!B468="", "", OUT!B468)</f>
        <v>LISIANTHUS DOUBLE MARIACHI LAVENDER (3-4) (Orchid)</v>
      </c>
      <c r="H913" s="19">
        <f>IF(AND($K$3=1,$K$4="N"),P913,IF(AND($K$3=2,$K$4="N"),R913,IF(AND($K$3=3,$K$4="N"),T913,IF(AND($K$3=4,$K$4="N"),V913,IF(AND($K$3=5,$K$4="N"),X913,IF(AND($K$3=1,$K$4="Y"),Z913,IF(AND($K$3=2,$K$4="Y"),AB913,IF(AND($K$3=3,$K$4="Y"),AD913,IF(AND($K$3=4,$K$4="Y"),AF913,IF(AND($K$3=5,$K$4="Y"),AH913,"FALSE"))))))))))</f>
        <v>0.33700000000000002</v>
      </c>
      <c r="I913" s="20">
        <f>IF(AND($K$3=1,$K$4="N"),Q913,IF(AND($K$3=2,$K$4="N"),S913,IF(AND($K$3=3,$K$4="N"),U913,IF(AND($K$3=4,$K$4="N"),W913,IF(AND($K$3=5,$K$4="N"),Y913,IF(AND($K$3=1,$K$4="Y"),AA913,IF(AND($K$3=2,$K$4="Y"),AC913,IF(AND($K$3=3,$K$4="Y"),AE913,IF(AND($K$3=4,$K$4="Y"),AG913,IF(AND($K$3=5,$K$4="Y"),AI913,"FALSE"))))))))))</f>
        <v>70.77</v>
      </c>
      <c r="J913" s="34" t="str">
        <f>IF(OUT!F468="", "", OUT!F468)</f>
        <v/>
      </c>
      <c r="K913" s="7">
        <f>IF(OUT!P468="", "", OUT!P468)</f>
        <v>210</v>
      </c>
      <c r="L913" s="7" t="str">
        <f>IF(OUT!AE468="", "", OUT!AE468)</f>
        <v/>
      </c>
      <c r="M913" s="7" t="str">
        <f>IF(OUT!AG468="", "", OUT!AG468)</f>
        <v/>
      </c>
      <c r="N913" s="7" t="str">
        <f>IF(OUT!AQ468="", "", OUT!AQ468)</f>
        <v>CUT</v>
      </c>
      <c r="O913" s="7" t="str">
        <f>IF(OUT!BM468="", "", OUT!BM468)</f>
        <v>T4</v>
      </c>
      <c r="P913" s="8">
        <f>IF(OUT!N468="", "", OUT!N468)</f>
        <v>0.33700000000000002</v>
      </c>
      <c r="Q913" s="9">
        <f>IF(OUT!O468="", "", OUT!O468)</f>
        <v>70.77</v>
      </c>
      <c r="R913" s="8">
        <f>IF(PPG!H468="", "", PPG!H468)</f>
        <v>0</v>
      </c>
      <c r="S913" s="9">
        <f>IF(PPG!I468="", "", PPG!I468)</f>
        <v>0</v>
      </c>
      <c r="T913" s="8">
        <f>IF(PPG!J468="", "", PPG!J468)</f>
        <v>0</v>
      </c>
      <c r="U913" s="9">
        <f>IF(PPG!K468="", "", PPG!K468)</f>
        <v>0</v>
      </c>
      <c r="V913" s="8">
        <f>IF(PPG!L468="", "", PPG!L468)</f>
        <v>0</v>
      </c>
      <c r="W913" s="9">
        <f>IF(PPG!M468="", "", PPG!M468)</f>
        <v>0</v>
      </c>
      <c r="X913" s="8">
        <f>IF(PPG!N468="", "", PPG!N468)</f>
        <v>0</v>
      </c>
      <c r="Y913" s="9">
        <f>IF(PPG!O468="", "", PPG!O468)</f>
        <v>0</v>
      </c>
      <c r="Z913" s="8">
        <f>IF(PPG!Q468="", "", PPG!Q468)</f>
        <v>0.33700000000000002</v>
      </c>
      <c r="AA913" s="9">
        <f>IF(PPG!R468="", "", PPG!R468)</f>
        <v>70.77</v>
      </c>
      <c r="AB913" s="8">
        <f>IF(PPG!S468="", "", PPG!S468)</f>
        <v>0</v>
      </c>
      <c r="AC913" s="9">
        <f>IF(PPG!T468="", "", PPG!T468)</f>
        <v>0</v>
      </c>
      <c r="AD913" s="8">
        <f>IF(PPG!U468="", "", PPG!U468)</f>
        <v>0</v>
      </c>
      <c r="AE913" s="9">
        <f>IF(PPG!V468="", "", PPG!V468)</f>
        <v>0</v>
      </c>
      <c r="AF913" s="8">
        <f>IF(PPG!W468="", "", PPG!W468)</f>
        <v>0</v>
      </c>
      <c r="AG913" s="9">
        <f>IF(PPG!X468="", "", PPG!X468)</f>
        <v>0</v>
      </c>
      <c r="AH913" s="8">
        <f>IF(PPG!Y468="", "", PPG!Y468)</f>
        <v>0</v>
      </c>
      <c r="AI913" s="9">
        <f>IF(PPG!Z468="", "", PPG!Z468)</f>
        <v>0</v>
      </c>
      <c r="AJ913" s="30" t="str">
        <f>IF(D913&lt;&gt;"",D913*I913, "0.00")</f>
        <v>0.00</v>
      </c>
      <c r="AK913" s="7" t="str">
        <f>IF(D913&lt;&gt;"",D913, "0")</f>
        <v>0</v>
      </c>
      <c r="AL913" s="7" t="str">
        <f>IF(D913&lt;&gt;"",D913*K913, "0")</f>
        <v>0</v>
      </c>
    </row>
    <row r="914" spans="1:38">
      <c r="A914" s="7">
        <f>IF(OUT!C415="", "", OUT!C415)</f>
        <v>711</v>
      </c>
      <c r="B914" s="18">
        <f>IF(OUT!A415="", "", OUT!A415)</f>
        <v>55856</v>
      </c>
      <c r="C914" s="7" t="str">
        <f>IF(OUT!D415="", "", OUT!D415)</f>
        <v>B</v>
      </c>
      <c r="D914" s="25"/>
      <c r="E914" s="7" t="str">
        <f>IF(OUT!E415="", "", OUT!E415)</f>
        <v>128 TRAY</v>
      </c>
      <c r="F914" s="22" t="str">
        <f>IF(OUT!AE415="NEW", "✷", "")</f>
        <v/>
      </c>
      <c r="G914" t="str">
        <f>IF(OUT!B415="", "", OUT!B415)</f>
        <v>LISIANTHUS DOUBLE MARIACHI LIME GREEN (3-4)</v>
      </c>
      <c r="H914" s="19">
        <f>IF(AND($K$3=1,$K$4="N"),P914,IF(AND($K$3=2,$K$4="N"),R914,IF(AND($K$3=3,$K$4="N"),T914,IF(AND($K$3=4,$K$4="N"),V914,IF(AND($K$3=5,$K$4="N"),X914,IF(AND($K$3=1,$K$4="Y"),Z914,IF(AND($K$3=2,$K$4="Y"),AB914,IF(AND($K$3=3,$K$4="Y"),AD914,IF(AND($K$3=4,$K$4="Y"),AF914,IF(AND($K$3=5,$K$4="Y"),AH914,"FALSE"))))))))))</f>
        <v>0.51900000000000002</v>
      </c>
      <c r="I914" s="20">
        <f>IF(AND($K$3=1,$K$4="N"),Q914,IF(AND($K$3=2,$K$4="N"),S914,IF(AND($K$3=3,$K$4="N"),U914,IF(AND($K$3=4,$K$4="N"),W914,IF(AND($K$3=5,$K$4="N"),Y914,IF(AND($K$3=1,$K$4="Y"),AA914,IF(AND($K$3=2,$K$4="Y"),AC914,IF(AND($K$3=3,$K$4="Y"),AE914,IF(AND($K$3=4,$K$4="Y"),AG914,IF(AND($K$3=5,$K$4="Y"),AI914,"FALSE"))))))))))</f>
        <v>64.87</v>
      </c>
      <c r="J914" s="34" t="str">
        <f>IF(OUT!F415="", "", OUT!F415)</f>
        <v/>
      </c>
      <c r="K914" s="7">
        <f>IF(OUT!P415="", "", OUT!P415)</f>
        <v>125</v>
      </c>
      <c r="L914" s="7" t="str">
        <f>IF(OUT!AE415="", "", OUT!AE415)</f>
        <v/>
      </c>
      <c r="M914" s="7" t="str">
        <f>IF(OUT!AG415="", "", OUT!AG415)</f>
        <v/>
      </c>
      <c r="N914" s="7" t="str">
        <f>IF(OUT!AQ415="", "", OUT!AQ415)</f>
        <v>CUT</v>
      </c>
      <c r="O914" s="7" t="str">
        <f>IF(OUT!BM415="", "", OUT!BM415)</f>
        <v>T4</v>
      </c>
      <c r="P914" s="8">
        <f>IF(OUT!N415="", "", OUT!N415)</f>
        <v>0.51900000000000002</v>
      </c>
      <c r="Q914" s="9">
        <f>IF(OUT!O415="", "", OUT!O415)</f>
        <v>64.87</v>
      </c>
      <c r="R914" s="8">
        <f>IF(PPG!H415="", "", PPG!H415)</f>
        <v>0</v>
      </c>
      <c r="S914" s="9">
        <f>IF(PPG!I415="", "", PPG!I415)</f>
        <v>0</v>
      </c>
      <c r="T914" s="8">
        <f>IF(PPG!J415="", "", PPG!J415)</f>
        <v>0</v>
      </c>
      <c r="U914" s="9">
        <f>IF(PPG!K415="", "", PPG!K415)</f>
        <v>0</v>
      </c>
      <c r="V914" s="8">
        <f>IF(PPG!L415="", "", PPG!L415)</f>
        <v>0</v>
      </c>
      <c r="W914" s="9">
        <f>IF(PPG!M415="", "", PPG!M415)</f>
        <v>0</v>
      </c>
      <c r="X914" s="8">
        <f>IF(PPG!N415="", "", PPG!N415)</f>
        <v>0</v>
      </c>
      <c r="Y914" s="9">
        <f>IF(PPG!O415="", "", PPG!O415)</f>
        <v>0</v>
      </c>
      <c r="Z914" s="8">
        <f>IF(PPG!Q415="", "", PPG!Q415)</f>
        <v>0.51900000000000002</v>
      </c>
      <c r="AA914" s="9">
        <f>IF(PPG!R415="", "", PPG!R415)</f>
        <v>64.87</v>
      </c>
      <c r="AB914" s="8">
        <f>IF(PPG!S415="", "", PPG!S415)</f>
        <v>0</v>
      </c>
      <c r="AC914" s="9">
        <f>IF(PPG!T415="", "", PPG!T415)</f>
        <v>0</v>
      </c>
      <c r="AD914" s="8">
        <f>IF(PPG!U415="", "", PPG!U415)</f>
        <v>0</v>
      </c>
      <c r="AE914" s="9">
        <f>IF(PPG!V415="", "", PPG!V415)</f>
        <v>0</v>
      </c>
      <c r="AF914" s="8">
        <f>IF(PPG!W415="", "", PPG!W415)</f>
        <v>0</v>
      </c>
      <c r="AG914" s="9">
        <f>IF(PPG!X415="", "", PPG!X415)</f>
        <v>0</v>
      </c>
      <c r="AH914" s="8">
        <f>IF(PPG!Y415="", "", PPG!Y415)</f>
        <v>0</v>
      </c>
      <c r="AI914" s="9">
        <f>IF(PPG!Z415="", "", PPG!Z415)</f>
        <v>0</v>
      </c>
      <c r="AJ914" s="30" t="str">
        <f>IF(D914&lt;&gt;"",D914*I914, "0.00")</f>
        <v>0.00</v>
      </c>
      <c r="AK914" s="7" t="str">
        <f>IF(D914&lt;&gt;"",D914, "0")</f>
        <v>0</v>
      </c>
      <c r="AL914" s="7" t="str">
        <f>IF(D914&lt;&gt;"",D914*K914, "0")</f>
        <v>0</v>
      </c>
    </row>
    <row r="915" spans="1:38">
      <c r="A915" s="7">
        <f>IF(OUT!C416="", "", OUT!C416)</f>
        <v>711</v>
      </c>
      <c r="B915" s="18">
        <f>IF(OUT!A416="", "", OUT!A416)</f>
        <v>55856</v>
      </c>
      <c r="C915" s="7" t="str">
        <f>IF(OUT!D416="", "", OUT!D416)</f>
        <v>CY</v>
      </c>
      <c r="D915" s="25"/>
      <c r="E915" s="7" t="str">
        <f>IF(OUT!E416="", "", OUT!E416)</f>
        <v>216 TRAY</v>
      </c>
      <c r="F915" s="22" t="str">
        <f>IF(OUT!AE416="NEW", "✷", "")</f>
        <v/>
      </c>
      <c r="G915" t="str">
        <f>IF(OUT!B416="", "", OUT!B416)</f>
        <v>LISIANTHUS DOUBLE MARIACHI LIME GREEN (3-4)</v>
      </c>
      <c r="H915" s="19">
        <f>IF(AND($K$3=1,$K$4="N"),P915,IF(AND($K$3=2,$K$4="N"),R915,IF(AND($K$3=3,$K$4="N"),T915,IF(AND($K$3=4,$K$4="N"),V915,IF(AND($K$3=5,$K$4="N"),X915,IF(AND($K$3=1,$K$4="Y"),Z915,IF(AND($K$3=2,$K$4="Y"),AB915,IF(AND($K$3=3,$K$4="Y"),AD915,IF(AND($K$3=4,$K$4="Y"),AF915,IF(AND($K$3=5,$K$4="Y"),AH915,"FALSE"))))))))))</f>
        <v>0.33700000000000002</v>
      </c>
      <c r="I915" s="20">
        <f>IF(AND($K$3=1,$K$4="N"),Q915,IF(AND($K$3=2,$K$4="N"),S915,IF(AND($K$3=3,$K$4="N"),U915,IF(AND($K$3=4,$K$4="N"),W915,IF(AND($K$3=5,$K$4="N"),Y915,IF(AND($K$3=1,$K$4="Y"),AA915,IF(AND($K$3=2,$K$4="Y"),AC915,IF(AND($K$3=3,$K$4="Y"),AE915,IF(AND($K$3=4,$K$4="Y"),AG915,IF(AND($K$3=5,$K$4="Y"),AI915,"FALSE"))))))))))</f>
        <v>70.77</v>
      </c>
      <c r="J915" s="34" t="str">
        <f>IF(OUT!F416="", "", OUT!F416)</f>
        <v/>
      </c>
      <c r="K915" s="7">
        <f>IF(OUT!P416="", "", OUT!P416)</f>
        <v>210</v>
      </c>
      <c r="L915" s="7" t="str">
        <f>IF(OUT!AE416="", "", OUT!AE416)</f>
        <v/>
      </c>
      <c r="M915" s="7" t="str">
        <f>IF(OUT!AG416="", "", OUT!AG416)</f>
        <v/>
      </c>
      <c r="N915" s="7" t="str">
        <f>IF(OUT!AQ416="", "", OUT!AQ416)</f>
        <v>CUT</v>
      </c>
      <c r="O915" s="7" t="str">
        <f>IF(OUT!BM416="", "", OUT!BM416)</f>
        <v>T4</v>
      </c>
      <c r="P915" s="8">
        <f>IF(OUT!N416="", "", OUT!N416)</f>
        <v>0.33700000000000002</v>
      </c>
      <c r="Q915" s="9">
        <f>IF(OUT!O416="", "", OUT!O416)</f>
        <v>70.77</v>
      </c>
      <c r="R915" s="8">
        <f>IF(PPG!H416="", "", PPG!H416)</f>
        <v>0</v>
      </c>
      <c r="S915" s="9">
        <f>IF(PPG!I416="", "", PPG!I416)</f>
        <v>0</v>
      </c>
      <c r="T915" s="8">
        <f>IF(PPG!J416="", "", PPG!J416)</f>
        <v>0</v>
      </c>
      <c r="U915" s="9">
        <f>IF(PPG!K416="", "", PPG!K416)</f>
        <v>0</v>
      </c>
      <c r="V915" s="8">
        <f>IF(PPG!L416="", "", PPG!L416)</f>
        <v>0</v>
      </c>
      <c r="W915" s="9">
        <f>IF(PPG!M416="", "", PPG!M416)</f>
        <v>0</v>
      </c>
      <c r="X915" s="8">
        <f>IF(PPG!N416="", "", PPG!N416)</f>
        <v>0</v>
      </c>
      <c r="Y915" s="9">
        <f>IF(PPG!O416="", "", PPG!O416)</f>
        <v>0</v>
      </c>
      <c r="Z915" s="8">
        <f>IF(PPG!Q416="", "", PPG!Q416)</f>
        <v>0.33700000000000002</v>
      </c>
      <c r="AA915" s="9">
        <f>IF(PPG!R416="", "", PPG!R416)</f>
        <v>70.77</v>
      </c>
      <c r="AB915" s="8">
        <f>IF(PPG!S416="", "", PPG!S416)</f>
        <v>0</v>
      </c>
      <c r="AC915" s="9">
        <f>IF(PPG!T416="", "", PPG!T416)</f>
        <v>0</v>
      </c>
      <c r="AD915" s="8">
        <f>IF(PPG!U416="", "", PPG!U416)</f>
        <v>0</v>
      </c>
      <c r="AE915" s="9">
        <f>IF(PPG!V416="", "", PPG!V416)</f>
        <v>0</v>
      </c>
      <c r="AF915" s="8">
        <f>IF(PPG!W416="", "", PPG!W416)</f>
        <v>0</v>
      </c>
      <c r="AG915" s="9">
        <f>IF(PPG!X416="", "", PPG!X416)</f>
        <v>0</v>
      </c>
      <c r="AH915" s="8">
        <f>IF(PPG!Y416="", "", PPG!Y416)</f>
        <v>0</v>
      </c>
      <c r="AI915" s="9">
        <f>IF(PPG!Z416="", "", PPG!Z416)</f>
        <v>0</v>
      </c>
      <c r="AJ915" s="30" t="str">
        <f>IF(D915&lt;&gt;"",D915*I915, "0.00")</f>
        <v>0.00</v>
      </c>
      <c r="AK915" s="7" t="str">
        <f>IF(D915&lt;&gt;"",D915, "0")</f>
        <v>0</v>
      </c>
      <c r="AL915" s="7" t="str">
        <f>IF(D915&lt;&gt;"",D915*K915, "0")</f>
        <v>0</v>
      </c>
    </row>
    <row r="916" spans="1:38">
      <c r="A916" s="7">
        <f>IF(OUT!C417="", "", OUT!C417)</f>
        <v>711</v>
      </c>
      <c r="B916" s="18">
        <f>IF(OUT!A417="", "", OUT!A417)</f>
        <v>55857</v>
      </c>
      <c r="C916" s="7" t="str">
        <f>IF(OUT!D417="", "", OUT!D417)</f>
        <v>B</v>
      </c>
      <c r="D916" s="25"/>
      <c r="E916" s="7" t="str">
        <f>IF(OUT!E417="", "", OUT!E417)</f>
        <v>128 TRAY</v>
      </c>
      <c r="F916" s="22" t="str">
        <f>IF(OUT!AE417="NEW", "✷", "")</f>
        <v/>
      </c>
      <c r="G916" t="str">
        <f>IF(OUT!B417="", "", OUT!B417)</f>
        <v>LISIANTHUS DOUBLE MARIACHI MISTY BLUE (3-4)</v>
      </c>
      <c r="H916" s="19">
        <f>IF(AND($K$3=1,$K$4="N"),P916,IF(AND($K$3=2,$K$4="N"),R916,IF(AND($K$3=3,$K$4="N"),T916,IF(AND($K$3=4,$K$4="N"),V916,IF(AND($K$3=5,$K$4="N"),X916,IF(AND($K$3=1,$K$4="Y"),Z916,IF(AND($K$3=2,$K$4="Y"),AB916,IF(AND($K$3=3,$K$4="Y"),AD916,IF(AND($K$3=4,$K$4="Y"),AF916,IF(AND($K$3=5,$K$4="Y"),AH916,"FALSE"))))))))))</f>
        <v>0.51900000000000002</v>
      </c>
      <c r="I916" s="20">
        <f>IF(AND($K$3=1,$K$4="N"),Q916,IF(AND($K$3=2,$K$4="N"),S916,IF(AND($K$3=3,$K$4="N"),U916,IF(AND($K$3=4,$K$4="N"),W916,IF(AND($K$3=5,$K$4="N"),Y916,IF(AND($K$3=1,$K$4="Y"),AA916,IF(AND($K$3=2,$K$4="Y"),AC916,IF(AND($K$3=3,$K$4="Y"),AE916,IF(AND($K$3=4,$K$4="Y"),AG916,IF(AND($K$3=5,$K$4="Y"),AI916,"FALSE"))))))))))</f>
        <v>64.87</v>
      </c>
      <c r="J916" s="34" t="str">
        <f>IF(OUT!F417="", "", OUT!F417)</f>
        <v/>
      </c>
      <c r="K916" s="7">
        <f>IF(OUT!P417="", "", OUT!P417)</f>
        <v>125</v>
      </c>
      <c r="L916" s="7" t="str">
        <f>IF(OUT!AE417="", "", OUT!AE417)</f>
        <v/>
      </c>
      <c r="M916" s="7" t="str">
        <f>IF(OUT!AG417="", "", OUT!AG417)</f>
        <v/>
      </c>
      <c r="N916" s="7" t="str">
        <f>IF(OUT!AQ417="", "", OUT!AQ417)</f>
        <v>CUT</v>
      </c>
      <c r="O916" s="7" t="str">
        <f>IF(OUT!BM417="", "", OUT!BM417)</f>
        <v>T4</v>
      </c>
      <c r="P916" s="8">
        <f>IF(OUT!N417="", "", OUT!N417)</f>
        <v>0.51900000000000002</v>
      </c>
      <c r="Q916" s="9">
        <f>IF(OUT!O417="", "", OUT!O417)</f>
        <v>64.87</v>
      </c>
      <c r="R916" s="8">
        <f>IF(PPG!H417="", "", PPG!H417)</f>
        <v>0</v>
      </c>
      <c r="S916" s="9">
        <f>IF(PPG!I417="", "", PPG!I417)</f>
        <v>0</v>
      </c>
      <c r="T916" s="8">
        <f>IF(PPG!J417="", "", PPG!J417)</f>
        <v>0</v>
      </c>
      <c r="U916" s="9">
        <f>IF(PPG!K417="", "", PPG!K417)</f>
        <v>0</v>
      </c>
      <c r="V916" s="8">
        <f>IF(PPG!L417="", "", PPG!L417)</f>
        <v>0</v>
      </c>
      <c r="W916" s="9">
        <f>IF(PPG!M417="", "", PPG!M417)</f>
        <v>0</v>
      </c>
      <c r="X916" s="8">
        <f>IF(PPG!N417="", "", PPG!N417)</f>
        <v>0</v>
      </c>
      <c r="Y916" s="9">
        <f>IF(PPG!O417="", "", PPG!O417)</f>
        <v>0</v>
      </c>
      <c r="Z916" s="8">
        <f>IF(PPG!Q417="", "", PPG!Q417)</f>
        <v>0.51900000000000002</v>
      </c>
      <c r="AA916" s="9">
        <f>IF(PPG!R417="", "", PPG!R417)</f>
        <v>64.87</v>
      </c>
      <c r="AB916" s="8">
        <f>IF(PPG!S417="", "", PPG!S417)</f>
        <v>0</v>
      </c>
      <c r="AC916" s="9">
        <f>IF(PPG!T417="", "", PPG!T417)</f>
        <v>0</v>
      </c>
      <c r="AD916" s="8">
        <f>IF(PPG!U417="", "", PPG!U417)</f>
        <v>0</v>
      </c>
      <c r="AE916" s="9">
        <f>IF(PPG!V417="", "", PPG!V417)</f>
        <v>0</v>
      </c>
      <c r="AF916" s="8">
        <f>IF(PPG!W417="", "", PPG!W417)</f>
        <v>0</v>
      </c>
      <c r="AG916" s="9">
        <f>IF(PPG!X417="", "", PPG!X417)</f>
        <v>0</v>
      </c>
      <c r="AH916" s="8">
        <f>IF(PPG!Y417="", "", PPG!Y417)</f>
        <v>0</v>
      </c>
      <c r="AI916" s="9">
        <f>IF(PPG!Z417="", "", PPG!Z417)</f>
        <v>0</v>
      </c>
      <c r="AJ916" s="30" t="str">
        <f>IF(D916&lt;&gt;"",D916*I916, "0.00")</f>
        <v>0.00</v>
      </c>
      <c r="AK916" s="7" t="str">
        <f>IF(D916&lt;&gt;"",D916, "0")</f>
        <v>0</v>
      </c>
      <c r="AL916" s="7" t="str">
        <f>IF(D916&lt;&gt;"",D916*K916, "0")</f>
        <v>0</v>
      </c>
    </row>
    <row r="917" spans="1:38">
      <c r="A917" s="7">
        <f>IF(OUT!C418="", "", OUT!C418)</f>
        <v>711</v>
      </c>
      <c r="B917" s="18">
        <f>IF(OUT!A418="", "", OUT!A418)</f>
        <v>55857</v>
      </c>
      <c r="C917" s="7" t="str">
        <f>IF(OUT!D418="", "", OUT!D418)</f>
        <v>CY</v>
      </c>
      <c r="D917" s="25"/>
      <c r="E917" s="7" t="str">
        <f>IF(OUT!E418="", "", OUT!E418)</f>
        <v>216 TRAY</v>
      </c>
      <c r="F917" s="22" t="str">
        <f>IF(OUT!AE418="NEW", "✷", "")</f>
        <v/>
      </c>
      <c r="G917" t="str">
        <f>IF(OUT!B418="", "", OUT!B418)</f>
        <v>LISIANTHUS DOUBLE MARIACHI MISTY BLUE (3-4)</v>
      </c>
      <c r="H917" s="19">
        <f>IF(AND($K$3=1,$K$4="N"),P917,IF(AND($K$3=2,$K$4="N"),R917,IF(AND($K$3=3,$K$4="N"),T917,IF(AND($K$3=4,$K$4="N"),V917,IF(AND($K$3=5,$K$4="N"),X917,IF(AND($K$3=1,$K$4="Y"),Z917,IF(AND($K$3=2,$K$4="Y"),AB917,IF(AND($K$3=3,$K$4="Y"),AD917,IF(AND($K$3=4,$K$4="Y"),AF917,IF(AND($K$3=5,$K$4="Y"),AH917,"FALSE"))))))))))</f>
        <v>0.33700000000000002</v>
      </c>
      <c r="I917" s="20">
        <f>IF(AND($K$3=1,$K$4="N"),Q917,IF(AND($K$3=2,$K$4="N"),S917,IF(AND($K$3=3,$K$4="N"),U917,IF(AND($K$3=4,$K$4="N"),W917,IF(AND($K$3=5,$K$4="N"),Y917,IF(AND($K$3=1,$K$4="Y"),AA917,IF(AND($K$3=2,$K$4="Y"),AC917,IF(AND($K$3=3,$K$4="Y"),AE917,IF(AND($K$3=4,$K$4="Y"),AG917,IF(AND($K$3=5,$K$4="Y"),AI917,"FALSE"))))))))))</f>
        <v>70.77</v>
      </c>
      <c r="J917" s="34" t="str">
        <f>IF(OUT!F418="", "", OUT!F418)</f>
        <v/>
      </c>
      <c r="K917" s="7">
        <f>IF(OUT!P418="", "", OUT!P418)</f>
        <v>210</v>
      </c>
      <c r="L917" s="7" t="str">
        <f>IF(OUT!AE418="", "", OUT!AE418)</f>
        <v/>
      </c>
      <c r="M917" s="7" t="str">
        <f>IF(OUT!AG418="", "", OUT!AG418)</f>
        <v/>
      </c>
      <c r="N917" s="7" t="str">
        <f>IF(OUT!AQ418="", "", OUT!AQ418)</f>
        <v>CUT</v>
      </c>
      <c r="O917" s="7" t="str">
        <f>IF(OUT!BM418="", "", OUT!BM418)</f>
        <v>T4</v>
      </c>
      <c r="P917" s="8">
        <f>IF(OUT!N418="", "", OUT!N418)</f>
        <v>0.33700000000000002</v>
      </c>
      <c r="Q917" s="9">
        <f>IF(OUT!O418="", "", OUT!O418)</f>
        <v>70.77</v>
      </c>
      <c r="R917" s="8">
        <f>IF(PPG!H418="", "", PPG!H418)</f>
        <v>0</v>
      </c>
      <c r="S917" s="9">
        <f>IF(PPG!I418="", "", PPG!I418)</f>
        <v>0</v>
      </c>
      <c r="T917" s="8">
        <f>IF(PPG!J418="", "", PPG!J418)</f>
        <v>0</v>
      </c>
      <c r="U917" s="9">
        <f>IF(PPG!K418="", "", PPG!K418)</f>
        <v>0</v>
      </c>
      <c r="V917" s="8">
        <f>IF(PPG!L418="", "", PPG!L418)</f>
        <v>0</v>
      </c>
      <c r="W917" s="9">
        <f>IF(PPG!M418="", "", PPG!M418)</f>
        <v>0</v>
      </c>
      <c r="X917" s="8">
        <f>IF(PPG!N418="", "", PPG!N418)</f>
        <v>0</v>
      </c>
      <c r="Y917" s="9">
        <f>IF(PPG!O418="", "", PPG!O418)</f>
        <v>0</v>
      </c>
      <c r="Z917" s="8">
        <f>IF(PPG!Q418="", "", PPG!Q418)</f>
        <v>0.33700000000000002</v>
      </c>
      <c r="AA917" s="9">
        <f>IF(PPG!R418="", "", PPG!R418)</f>
        <v>70.77</v>
      </c>
      <c r="AB917" s="8">
        <f>IF(PPG!S418="", "", PPG!S418)</f>
        <v>0</v>
      </c>
      <c r="AC917" s="9">
        <f>IF(PPG!T418="", "", PPG!T418)</f>
        <v>0</v>
      </c>
      <c r="AD917" s="8">
        <f>IF(PPG!U418="", "", PPG!U418)</f>
        <v>0</v>
      </c>
      <c r="AE917" s="9">
        <f>IF(PPG!V418="", "", PPG!V418)</f>
        <v>0</v>
      </c>
      <c r="AF917" s="8">
        <f>IF(PPG!W418="", "", PPG!W418)</f>
        <v>0</v>
      </c>
      <c r="AG917" s="9">
        <f>IF(PPG!X418="", "", PPG!X418)</f>
        <v>0</v>
      </c>
      <c r="AH917" s="8">
        <f>IF(PPG!Y418="", "", PPG!Y418)</f>
        <v>0</v>
      </c>
      <c r="AI917" s="9">
        <f>IF(PPG!Z418="", "", PPG!Z418)</f>
        <v>0</v>
      </c>
      <c r="AJ917" s="30" t="str">
        <f>IF(D917&lt;&gt;"",D917*I917, "0.00")</f>
        <v>0.00</v>
      </c>
      <c r="AK917" s="7" t="str">
        <f>IF(D917&lt;&gt;"",D917, "0")</f>
        <v>0</v>
      </c>
      <c r="AL917" s="7" t="str">
        <f>IF(D917&lt;&gt;"",D917*K917, "0")</f>
        <v>0</v>
      </c>
    </row>
    <row r="918" spans="1:38">
      <c r="A918" s="7">
        <f>IF(OUT!C419="", "", OUT!C419)</f>
        <v>711</v>
      </c>
      <c r="B918" s="18">
        <f>IF(OUT!A419="", "", OUT!A419)</f>
        <v>55858</v>
      </c>
      <c r="C918" s="7" t="str">
        <f>IF(OUT!D419="", "", OUT!D419)</f>
        <v>B</v>
      </c>
      <c r="D918" s="25"/>
      <c r="E918" s="7" t="str">
        <f>IF(OUT!E419="", "", OUT!E419)</f>
        <v>128 TRAY</v>
      </c>
      <c r="F918" s="22" t="str">
        <f>IF(OUT!AE419="NEW", "✷", "")</f>
        <v/>
      </c>
      <c r="G918" t="str">
        <f>IF(OUT!B419="", "", OUT!B419)</f>
        <v>LISIANTHUS DOUBLE MARIACHI MISTY PINK (3-4)</v>
      </c>
      <c r="H918" s="19">
        <f>IF(AND($K$3=1,$K$4="N"),P918,IF(AND($K$3=2,$K$4="N"),R918,IF(AND($K$3=3,$K$4="N"),T918,IF(AND($K$3=4,$K$4="N"),V918,IF(AND($K$3=5,$K$4="N"),X918,IF(AND($K$3=1,$K$4="Y"),Z918,IF(AND($K$3=2,$K$4="Y"),AB918,IF(AND($K$3=3,$K$4="Y"),AD918,IF(AND($K$3=4,$K$4="Y"),AF918,IF(AND($K$3=5,$K$4="Y"),AH918,"FALSE"))))))))))</f>
        <v>0.51900000000000002</v>
      </c>
      <c r="I918" s="20">
        <f>IF(AND($K$3=1,$K$4="N"),Q918,IF(AND($K$3=2,$K$4="N"),S918,IF(AND($K$3=3,$K$4="N"),U918,IF(AND($K$3=4,$K$4="N"),W918,IF(AND($K$3=5,$K$4="N"),Y918,IF(AND($K$3=1,$K$4="Y"),AA918,IF(AND($K$3=2,$K$4="Y"),AC918,IF(AND($K$3=3,$K$4="Y"),AE918,IF(AND($K$3=4,$K$4="Y"),AG918,IF(AND($K$3=5,$K$4="Y"),AI918,"FALSE"))))))))))</f>
        <v>64.87</v>
      </c>
      <c r="J918" s="34" t="str">
        <f>IF(OUT!F419="", "", OUT!F419)</f>
        <v/>
      </c>
      <c r="K918" s="7">
        <f>IF(OUT!P419="", "", OUT!P419)</f>
        <v>125</v>
      </c>
      <c r="L918" s="7" t="str">
        <f>IF(OUT!AE419="", "", OUT!AE419)</f>
        <v/>
      </c>
      <c r="M918" s="7" t="str">
        <f>IF(OUT!AG419="", "", OUT!AG419)</f>
        <v/>
      </c>
      <c r="N918" s="7" t="str">
        <f>IF(OUT!AQ419="", "", OUT!AQ419)</f>
        <v>CUT</v>
      </c>
      <c r="O918" s="7" t="str">
        <f>IF(OUT!BM419="", "", OUT!BM419)</f>
        <v>T4</v>
      </c>
      <c r="P918" s="8">
        <f>IF(OUT!N419="", "", OUT!N419)</f>
        <v>0.51900000000000002</v>
      </c>
      <c r="Q918" s="9">
        <f>IF(OUT!O419="", "", OUT!O419)</f>
        <v>64.87</v>
      </c>
      <c r="R918" s="8">
        <f>IF(PPG!H419="", "", PPG!H419)</f>
        <v>0</v>
      </c>
      <c r="S918" s="9">
        <f>IF(PPG!I419="", "", PPG!I419)</f>
        <v>0</v>
      </c>
      <c r="T918" s="8">
        <f>IF(PPG!J419="", "", PPG!J419)</f>
        <v>0</v>
      </c>
      <c r="U918" s="9">
        <f>IF(PPG!K419="", "", PPG!K419)</f>
        <v>0</v>
      </c>
      <c r="V918" s="8">
        <f>IF(PPG!L419="", "", PPG!L419)</f>
        <v>0</v>
      </c>
      <c r="W918" s="9">
        <f>IF(PPG!M419="", "", PPG!M419)</f>
        <v>0</v>
      </c>
      <c r="X918" s="8">
        <f>IF(PPG!N419="", "", PPG!N419)</f>
        <v>0</v>
      </c>
      <c r="Y918" s="9">
        <f>IF(PPG!O419="", "", PPG!O419)</f>
        <v>0</v>
      </c>
      <c r="Z918" s="8">
        <f>IF(PPG!Q419="", "", PPG!Q419)</f>
        <v>0.51900000000000002</v>
      </c>
      <c r="AA918" s="9">
        <f>IF(PPG!R419="", "", PPG!R419)</f>
        <v>64.87</v>
      </c>
      <c r="AB918" s="8">
        <f>IF(PPG!S419="", "", PPG!S419)</f>
        <v>0</v>
      </c>
      <c r="AC918" s="9">
        <f>IF(PPG!T419="", "", PPG!T419)</f>
        <v>0</v>
      </c>
      <c r="AD918" s="8">
        <f>IF(PPG!U419="", "", PPG!U419)</f>
        <v>0</v>
      </c>
      <c r="AE918" s="9">
        <f>IF(PPG!V419="", "", PPG!V419)</f>
        <v>0</v>
      </c>
      <c r="AF918" s="8">
        <f>IF(PPG!W419="", "", PPG!W419)</f>
        <v>0</v>
      </c>
      <c r="AG918" s="9">
        <f>IF(PPG!X419="", "", PPG!X419)</f>
        <v>0</v>
      </c>
      <c r="AH918" s="8">
        <f>IF(PPG!Y419="", "", PPG!Y419)</f>
        <v>0</v>
      </c>
      <c r="AI918" s="9">
        <f>IF(PPG!Z419="", "", PPG!Z419)</f>
        <v>0</v>
      </c>
      <c r="AJ918" s="30" t="str">
        <f>IF(D918&lt;&gt;"",D918*I918, "0.00")</f>
        <v>0.00</v>
      </c>
      <c r="AK918" s="7" t="str">
        <f>IF(D918&lt;&gt;"",D918, "0")</f>
        <v>0</v>
      </c>
      <c r="AL918" s="7" t="str">
        <f>IF(D918&lt;&gt;"",D918*K918, "0")</f>
        <v>0</v>
      </c>
    </row>
    <row r="919" spans="1:38">
      <c r="A919" s="7">
        <f>IF(OUT!C420="", "", OUT!C420)</f>
        <v>711</v>
      </c>
      <c r="B919" s="18">
        <f>IF(OUT!A420="", "", OUT!A420)</f>
        <v>55858</v>
      </c>
      <c r="C919" s="7" t="str">
        <f>IF(OUT!D420="", "", OUT!D420)</f>
        <v>CY</v>
      </c>
      <c r="D919" s="25"/>
      <c r="E919" s="7" t="str">
        <f>IF(OUT!E420="", "", OUT!E420)</f>
        <v>216 TRAY</v>
      </c>
      <c r="F919" s="22" t="str">
        <f>IF(OUT!AE420="NEW", "✷", "")</f>
        <v/>
      </c>
      <c r="G919" t="str">
        <f>IF(OUT!B420="", "", OUT!B420)</f>
        <v>LISIANTHUS DOUBLE MARIACHI MISTY PINK (3-4)</v>
      </c>
      <c r="H919" s="19">
        <f>IF(AND($K$3=1,$K$4="N"),P919,IF(AND($K$3=2,$K$4="N"),R919,IF(AND($K$3=3,$K$4="N"),T919,IF(AND($K$3=4,$K$4="N"),V919,IF(AND($K$3=5,$K$4="N"),X919,IF(AND($K$3=1,$K$4="Y"),Z919,IF(AND($K$3=2,$K$4="Y"),AB919,IF(AND($K$3=3,$K$4="Y"),AD919,IF(AND($K$3=4,$K$4="Y"),AF919,IF(AND($K$3=5,$K$4="Y"),AH919,"FALSE"))))))))))</f>
        <v>0.33700000000000002</v>
      </c>
      <c r="I919" s="20">
        <f>IF(AND($K$3=1,$K$4="N"),Q919,IF(AND($K$3=2,$K$4="N"),S919,IF(AND($K$3=3,$K$4="N"),U919,IF(AND($K$3=4,$K$4="N"),W919,IF(AND($K$3=5,$K$4="N"),Y919,IF(AND($K$3=1,$K$4="Y"),AA919,IF(AND($K$3=2,$K$4="Y"),AC919,IF(AND($K$3=3,$K$4="Y"),AE919,IF(AND($K$3=4,$K$4="Y"),AG919,IF(AND($K$3=5,$K$4="Y"),AI919,"FALSE"))))))))))</f>
        <v>70.77</v>
      </c>
      <c r="J919" s="34" t="str">
        <f>IF(OUT!F420="", "", OUT!F420)</f>
        <v/>
      </c>
      <c r="K919" s="7">
        <f>IF(OUT!P420="", "", OUT!P420)</f>
        <v>210</v>
      </c>
      <c r="L919" s="7" t="str">
        <f>IF(OUT!AE420="", "", OUT!AE420)</f>
        <v/>
      </c>
      <c r="M919" s="7" t="str">
        <f>IF(OUT!AG420="", "", OUT!AG420)</f>
        <v/>
      </c>
      <c r="N919" s="7" t="str">
        <f>IF(OUT!AQ420="", "", OUT!AQ420)</f>
        <v>CUT</v>
      </c>
      <c r="O919" s="7" t="str">
        <f>IF(OUT!BM420="", "", OUT!BM420)</f>
        <v>T4</v>
      </c>
      <c r="P919" s="8">
        <f>IF(OUT!N420="", "", OUT!N420)</f>
        <v>0.33700000000000002</v>
      </c>
      <c r="Q919" s="9">
        <f>IF(OUT!O420="", "", OUT!O420)</f>
        <v>70.77</v>
      </c>
      <c r="R919" s="8">
        <f>IF(PPG!H420="", "", PPG!H420)</f>
        <v>0</v>
      </c>
      <c r="S919" s="9">
        <f>IF(PPG!I420="", "", PPG!I420)</f>
        <v>0</v>
      </c>
      <c r="T919" s="8">
        <f>IF(PPG!J420="", "", PPG!J420)</f>
        <v>0</v>
      </c>
      <c r="U919" s="9">
        <f>IF(PPG!K420="", "", PPG!K420)</f>
        <v>0</v>
      </c>
      <c r="V919" s="8">
        <f>IF(PPG!L420="", "", PPG!L420)</f>
        <v>0</v>
      </c>
      <c r="W919" s="9">
        <f>IF(PPG!M420="", "", PPG!M420)</f>
        <v>0</v>
      </c>
      <c r="X919" s="8">
        <f>IF(PPG!N420="", "", PPG!N420)</f>
        <v>0</v>
      </c>
      <c r="Y919" s="9">
        <f>IF(PPG!O420="", "", PPG!O420)</f>
        <v>0</v>
      </c>
      <c r="Z919" s="8">
        <f>IF(PPG!Q420="", "", PPG!Q420)</f>
        <v>0.33700000000000002</v>
      </c>
      <c r="AA919" s="9">
        <f>IF(PPG!R420="", "", PPG!R420)</f>
        <v>70.77</v>
      </c>
      <c r="AB919" s="8">
        <f>IF(PPG!S420="", "", PPG!S420)</f>
        <v>0</v>
      </c>
      <c r="AC919" s="9">
        <f>IF(PPG!T420="", "", PPG!T420)</f>
        <v>0</v>
      </c>
      <c r="AD919" s="8">
        <f>IF(PPG!U420="", "", PPG!U420)</f>
        <v>0</v>
      </c>
      <c r="AE919" s="9">
        <f>IF(PPG!V420="", "", PPG!V420)</f>
        <v>0</v>
      </c>
      <c r="AF919" s="8">
        <f>IF(PPG!W420="", "", PPG!W420)</f>
        <v>0</v>
      </c>
      <c r="AG919" s="9">
        <f>IF(PPG!X420="", "", PPG!X420)</f>
        <v>0</v>
      </c>
      <c r="AH919" s="8">
        <f>IF(PPG!Y420="", "", PPG!Y420)</f>
        <v>0</v>
      </c>
      <c r="AI919" s="9">
        <f>IF(PPG!Z420="", "", PPG!Z420)</f>
        <v>0</v>
      </c>
      <c r="AJ919" s="30" t="str">
        <f>IF(D919&lt;&gt;"",D919*I919, "0.00")</f>
        <v>0.00</v>
      </c>
      <c r="AK919" s="7" t="str">
        <f>IF(D919&lt;&gt;"",D919, "0")</f>
        <v>0</v>
      </c>
      <c r="AL919" s="7" t="str">
        <f>IF(D919&lt;&gt;"",D919*K919, "0")</f>
        <v>0</v>
      </c>
    </row>
    <row r="920" spans="1:38">
      <c r="A920" s="7">
        <f>IF(OUT!C446="", "", OUT!C446)</f>
        <v>711</v>
      </c>
      <c r="B920" s="18">
        <f>IF(OUT!A446="", "", OUT!A446)</f>
        <v>57520</v>
      </c>
      <c r="C920" s="7" t="str">
        <f>IF(OUT!D446="", "", OUT!D446)</f>
        <v>B</v>
      </c>
      <c r="D920" s="25"/>
      <c r="E920" s="7" t="str">
        <f>IF(OUT!E446="", "", OUT!E446)</f>
        <v>128 TRAY</v>
      </c>
      <c r="F920" s="22" t="str">
        <f>IF(OUT!AE446="NEW", "✷", "")</f>
        <v/>
      </c>
      <c r="G920" t="str">
        <f>IF(OUT!B446="", "", OUT!B446)</f>
        <v>LISIANTHUS DOUBLE MARIACHI MIX (3-4)</v>
      </c>
      <c r="H920" s="19">
        <f>IF(AND($K$3=1,$K$4="N"),P920,IF(AND($K$3=2,$K$4="N"),R920,IF(AND($K$3=3,$K$4="N"),T920,IF(AND($K$3=4,$K$4="N"),V920,IF(AND($K$3=5,$K$4="N"),X920,IF(AND($K$3=1,$K$4="Y"),Z920,IF(AND($K$3=2,$K$4="Y"),AB920,IF(AND($K$3=3,$K$4="Y"),AD920,IF(AND($K$3=4,$K$4="Y"),AF920,IF(AND($K$3=5,$K$4="Y"),AH920,"FALSE"))))))))))</f>
        <v>0.51900000000000002</v>
      </c>
      <c r="I920" s="20">
        <f>IF(AND($K$3=1,$K$4="N"),Q920,IF(AND($K$3=2,$K$4="N"),S920,IF(AND($K$3=3,$K$4="N"),U920,IF(AND($K$3=4,$K$4="N"),W920,IF(AND($K$3=5,$K$4="N"),Y920,IF(AND($K$3=1,$K$4="Y"),AA920,IF(AND($K$3=2,$K$4="Y"),AC920,IF(AND($K$3=3,$K$4="Y"),AE920,IF(AND($K$3=4,$K$4="Y"),AG920,IF(AND($K$3=5,$K$4="Y"),AI920,"FALSE"))))))))))</f>
        <v>64.87</v>
      </c>
      <c r="J920" s="34" t="str">
        <f>IF(OUT!F446="", "", OUT!F446)</f>
        <v/>
      </c>
      <c r="K920" s="7">
        <f>IF(OUT!P446="", "", OUT!P446)</f>
        <v>125</v>
      </c>
      <c r="L920" s="7" t="str">
        <f>IF(OUT!AE446="", "", OUT!AE446)</f>
        <v/>
      </c>
      <c r="M920" s="7" t="str">
        <f>IF(OUT!AG446="", "", OUT!AG446)</f>
        <v/>
      </c>
      <c r="N920" s="7" t="str">
        <f>IF(OUT!AQ446="", "", OUT!AQ446)</f>
        <v>CUT</v>
      </c>
      <c r="O920" s="7" t="str">
        <f>IF(OUT!BM446="", "", OUT!BM446)</f>
        <v>T4</v>
      </c>
      <c r="P920" s="8">
        <f>IF(OUT!N446="", "", OUT!N446)</f>
        <v>0.51900000000000002</v>
      </c>
      <c r="Q920" s="9">
        <f>IF(OUT!O446="", "", OUT!O446)</f>
        <v>64.87</v>
      </c>
      <c r="R920" s="8">
        <f>IF(PPG!H446="", "", PPG!H446)</f>
        <v>0</v>
      </c>
      <c r="S920" s="9">
        <f>IF(PPG!I446="", "", PPG!I446)</f>
        <v>0</v>
      </c>
      <c r="T920" s="8">
        <f>IF(PPG!J446="", "", PPG!J446)</f>
        <v>0</v>
      </c>
      <c r="U920" s="9">
        <f>IF(PPG!K446="", "", PPG!K446)</f>
        <v>0</v>
      </c>
      <c r="V920" s="8">
        <f>IF(PPG!L446="", "", PPG!L446)</f>
        <v>0</v>
      </c>
      <c r="W920" s="9">
        <f>IF(PPG!M446="", "", PPG!M446)</f>
        <v>0</v>
      </c>
      <c r="X920" s="8">
        <f>IF(PPG!N446="", "", PPG!N446)</f>
        <v>0</v>
      </c>
      <c r="Y920" s="9">
        <f>IF(PPG!O446="", "", PPG!O446)</f>
        <v>0</v>
      </c>
      <c r="Z920" s="8">
        <f>IF(PPG!Q446="", "", PPG!Q446)</f>
        <v>0.51900000000000002</v>
      </c>
      <c r="AA920" s="9">
        <f>IF(PPG!R446="", "", PPG!R446)</f>
        <v>64.87</v>
      </c>
      <c r="AB920" s="8">
        <f>IF(PPG!S446="", "", PPG!S446)</f>
        <v>0</v>
      </c>
      <c r="AC920" s="9">
        <f>IF(PPG!T446="", "", PPG!T446)</f>
        <v>0</v>
      </c>
      <c r="AD920" s="8">
        <f>IF(PPG!U446="", "", PPG!U446)</f>
        <v>0</v>
      </c>
      <c r="AE920" s="9">
        <f>IF(PPG!V446="", "", PPG!V446)</f>
        <v>0</v>
      </c>
      <c r="AF920" s="8">
        <f>IF(PPG!W446="", "", PPG!W446)</f>
        <v>0</v>
      </c>
      <c r="AG920" s="9">
        <f>IF(PPG!X446="", "", PPG!X446)</f>
        <v>0</v>
      </c>
      <c r="AH920" s="8">
        <f>IF(PPG!Y446="", "", PPG!Y446)</f>
        <v>0</v>
      </c>
      <c r="AI920" s="9">
        <f>IF(PPG!Z446="", "", PPG!Z446)</f>
        <v>0</v>
      </c>
      <c r="AJ920" s="30" t="str">
        <f>IF(D920&lt;&gt;"",D920*I920, "0.00")</f>
        <v>0.00</v>
      </c>
      <c r="AK920" s="7" t="str">
        <f>IF(D920&lt;&gt;"",D920, "0")</f>
        <v>0</v>
      </c>
      <c r="AL920" s="7" t="str">
        <f>IF(D920&lt;&gt;"",D920*K920, "0")</f>
        <v>0</v>
      </c>
    </row>
    <row r="921" spans="1:38">
      <c r="A921" s="7">
        <f>IF(OUT!C447="", "", OUT!C447)</f>
        <v>711</v>
      </c>
      <c r="B921" s="18">
        <f>IF(OUT!A447="", "", OUT!A447)</f>
        <v>57520</v>
      </c>
      <c r="C921" s="7" t="str">
        <f>IF(OUT!D447="", "", OUT!D447)</f>
        <v>CY</v>
      </c>
      <c r="D921" s="25"/>
      <c r="E921" s="7" t="str">
        <f>IF(OUT!E447="", "", OUT!E447)</f>
        <v>216 TRAY</v>
      </c>
      <c r="F921" s="22" t="str">
        <f>IF(OUT!AE447="NEW", "✷", "")</f>
        <v/>
      </c>
      <c r="G921" t="str">
        <f>IF(OUT!B447="", "", OUT!B447)</f>
        <v>LISIANTHUS DOUBLE MARIACHI MIX (3-4)</v>
      </c>
      <c r="H921" s="19">
        <f>IF(AND($K$3=1,$K$4="N"),P921,IF(AND($K$3=2,$K$4="N"),R921,IF(AND($K$3=3,$K$4="N"),T921,IF(AND($K$3=4,$K$4="N"),V921,IF(AND($K$3=5,$K$4="N"),X921,IF(AND($K$3=1,$K$4="Y"),Z921,IF(AND($K$3=2,$K$4="Y"),AB921,IF(AND($K$3=3,$K$4="Y"),AD921,IF(AND($K$3=4,$K$4="Y"),AF921,IF(AND($K$3=5,$K$4="Y"),AH921,"FALSE"))))))))))</f>
        <v>0.33700000000000002</v>
      </c>
      <c r="I921" s="20">
        <f>IF(AND($K$3=1,$K$4="N"),Q921,IF(AND($K$3=2,$K$4="N"),S921,IF(AND($K$3=3,$K$4="N"),U921,IF(AND($K$3=4,$K$4="N"),W921,IF(AND($K$3=5,$K$4="N"),Y921,IF(AND($K$3=1,$K$4="Y"),AA921,IF(AND($K$3=2,$K$4="Y"),AC921,IF(AND($K$3=3,$K$4="Y"),AE921,IF(AND($K$3=4,$K$4="Y"),AG921,IF(AND($K$3=5,$K$4="Y"),AI921,"FALSE"))))))))))</f>
        <v>70.77</v>
      </c>
      <c r="J921" s="34" t="str">
        <f>IF(OUT!F447="", "", OUT!F447)</f>
        <v/>
      </c>
      <c r="K921" s="7">
        <f>IF(OUT!P447="", "", OUT!P447)</f>
        <v>210</v>
      </c>
      <c r="L921" s="7" t="str">
        <f>IF(OUT!AE447="", "", OUT!AE447)</f>
        <v/>
      </c>
      <c r="M921" s="7" t="str">
        <f>IF(OUT!AG447="", "", OUT!AG447)</f>
        <v/>
      </c>
      <c r="N921" s="7" t="str">
        <f>IF(OUT!AQ447="", "", OUT!AQ447)</f>
        <v>CUT</v>
      </c>
      <c r="O921" s="7" t="str">
        <f>IF(OUT!BM447="", "", OUT!BM447)</f>
        <v>T4</v>
      </c>
      <c r="P921" s="8">
        <f>IF(OUT!N447="", "", OUT!N447)</f>
        <v>0.33700000000000002</v>
      </c>
      <c r="Q921" s="9">
        <f>IF(OUT!O447="", "", OUT!O447)</f>
        <v>70.77</v>
      </c>
      <c r="R921" s="8">
        <f>IF(PPG!H447="", "", PPG!H447)</f>
        <v>0</v>
      </c>
      <c r="S921" s="9">
        <f>IF(PPG!I447="", "", PPG!I447)</f>
        <v>0</v>
      </c>
      <c r="T921" s="8">
        <f>IF(PPG!J447="", "", PPG!J447)</f>
        <v>0</v>
      </c>
      <c r="U921" s="9">
        <f>IF(PPG!K447="", "", PPG!K447)</f>
        <v>0</v>
      </c>
      <c r="V921" s="8">
        <f>IF(PPG!L447="", "", PPG!L447)</f>
        <v>0</v>
      </c>
      <c r="W921" s="9">
        <f>IF(PPG!M447="", "", PPG!M447)</f>
        <v>0</v>
      </c>
      <c r="X921" s="8">
        <f>IF(PPG!N447="", "", PPG!N447)</f>
        <v>0</v>
      </c>
      <c r="Y921" s="9">
        <f>IF(PPG!O447="", "", PPG!O447)</f>
        <v>0</v>
      </c>
      <c r="Z921" s="8">
        <f>IF(PPG!Q447="", "", PPG!Q447)</f>
        <v>0.33700000000000002</v>
      </c>
      <c r="AA921" s="9">
        <f>IF(PPG!R447="", "", PPG!R447)</f>
        <v>70.77</v>
      </c>
      <c r="AB921" s="8">
        <f>IF(PPG!S447="", "", PPG!S447)</f>
        <v>0</v>
      </c>
      <c r="AC921" s="9">
        <f>IF(PPG!T447="", "", PPG!T447)</f>
        <v>0</v>
      </c>
      <c r="AD921" s="8">
        <f>IF(PPG!U447="", "", PPG!U447)</f>
        <v>0</v>
      </c>
      <c r="AE921" s="9">
        <f>IF(PPG!V447="", "", PPG!V447)</f>
        <v>0</v>
      </c>
      <c r="AF921" s="8">
        <f>IF(PPG!W447="", "", PPG!W447)</f>
        <v>0</v>
      </c>
      <c r="AG921" s="9">
        <f>IF(PPG!X447="", "", PPG!X447)</f>
        <v>0</v>
      </c>
      <c r="AH921" s="8">
        <f>IF(PPG!Y447="", "", PPG!Y447)</f>
        <v>0</v>
      </c>
      <c r="AI921" s="9">
        <f>IF(PPG!Z447="", "", PPG!Z447)</f>
        <v>0</v>
      </c>
      <c r="AJ921" s="30" t="str">
        <f>IF(D921&lt;&gt;"",D921*I921, "0.00")</f>
        <v>0.00</v>
      </c>
      <c r="AK921" s="7" t="str">
        <f>IF(D921&lt;&gt;"",D921, "0")</f>
        <v>0</v>
      </c>
      <c r="AL921" s="7" t="str">
        <f>IF(D921&lt;&gt;"",D921*K921, "0")</f>
        <v>0</v>
      </c>
    </row>
    <row r="922" spans="1:38">
      <c r="A922" s="7">
        <f>IF(OUT!C421="", "", OUT!C421)</f>
        <v>711</v>
      </c>
      <c r="B922" s="18">
        <f>IF(OUT!A421="", "", OUT!A421)</f>
        <v>55859</v>
      </c>
      <c r="C922" s="7" t="str">
        <f>IF(OUT!D421="", "", OUT!D421)</f>
        <v>B</v>
      </c>
      <c r="D922" s="25"/>
      <c r="E922" s="7" t="str">
        <f>IF(OUT!E421="", "", OUT!E421)</f>
        <v>128 TRAY</v>
      </c>
      <c r="F922" s="22" t="str">
        <f>IF(OUT!AE421="NEW", "✷", "")</f>
        <v/>
      </c>
      <c r="G922" t="str">
        <f>IF(OUT!B421="", "", OUT!B421)</f>
        <v>LISIANTHUS DOUBLE MARIACHI PINK (3-4)</v>
      </c>
      <c r="H922" s="19">
        <f>IF(AND($K$3=1,$K$4="N"),P922,IF(AND($K$3=2,$K$4="N"),R922,IF(AND($K$3=3,$K$4="N"),T922,IF(AND($K$3=4,$K$4="N"),V922,IF(AND($K$3=5,$K$4="N"),X922,IF(AND($K$3=1,$K$4="Y"),Z922,IF(AND($K$3=2,$K$4="Y"),AB922,IF(AND($K$3=3,$K$4="Y"),AD922,IF(AND($K$3=4,$K$4="Y"),AF922,IF(AND($K$3=5,$K$4="Y"),AH922,"FALSE"))))))))))</f>
        <v>0.51900000000000002</v>
      </c>
      <c r="I922" s="20">
        <f>IF(AND($K$3=1,$K$4="N"),Q922,IF(AND($K$3=2,$K$4="N"),S922,IF(AND($K$3=3,$K$4="N"),U922,IF(AND($K$3=4,$K$4="N"),W922,IF(AND($K$3=5,$K$4="N"),Y922,IF(AND($K$3=1,$K$4="Y"),AA922,IF(AND($K$3=2,$K$4="Y"),AC922,IF(AND($K$3=3,$K$4="Y"),AE922,IF(AND($K$3=4,$K$4="Y"),AG922,IF(AND($K$3=5,$K$4="Y"),AI922,"FALSE"))))))))))</f>
        <v>64.87</v>
      </c>
      <c r="J922" s="34" t="str">
        <f>IF(OUT!F421="", "", OUT!F421)</f>
        <v/>
      </c>
      <c r="K922" s="7">
        <f>IF(OUT!P421="", "", OUT!P421)</f>
        <v>125</v>
      </c>
      <c r="L922" s="7" t="str">
        <f>IF(OUT!AE421="", "", OUT!AE421)</f>
        <v/>
      </c>
      <c r="M922" s="7" t="str">
        <f>IF(OUT!AG421="", "", OUT!AG421)</f>
        <v/>
      </c>
      <c r="N922" s="7" t="str">
        <f>IF(OUT!AQ421="", "", OUT!AQ421)</f>
        <v>CUT</v>
      </c>
      <c r="O922" s="7" t="str">
        <f>IF(OUT!BM421="", "", OUT!BM421)</f>
        <v>T4</v>
      </c>
      <c r="P922" s="8">
        <f>IF(OUT!N421="", "", OUT!N421)</f>
        <v>0.51900000000000002</v>
      </c>
      <c r="Q922" s="9">
        <f>IF(OUT!O421="", "", OUT!O421)</f>
        <v>64.87</v>
      </c>
      <c r="R922" s="8">
        <f>IF(PPG!H421="", "", PPG!H421)</f>
        <v>0</v>
      </c>
      <c r="S922" s="9">
        <f>IF(PPG!I421="", "", PPG!I421)</f>
        <v>0</v>
      </c>
      <c r="T922" s="8">
        <f>IF(PPG!J421="", "", PPG!J421)</f>
        <v>0</v>
      </c>
      <c r="U922" s="9">
        <f>IF(PPG!K421="", "", PPG!K421)</f>
        <v>0</v>
      </c>
      <c r="V922" s="8">
        <f>IF(PPG!L421="", "", PPG!L421)</f>
        <v>0</v>
      </c>
      <c r="W922" s="9">
        <f>IF(PPG!M421="", "", PPG!M421)</f>
        <v>0</v>
      </c>
      <c r="X922" s="8">
        <f>IF(PPG!N421="", "", PPG!N421)</f>
        <v>0</v>
      </c>
      <c r="Y922" s="9">
        <f>IF(PPG!O421="", "", PPG!O421)</f>
        <v>0</v>
      </c>
      <c r="Z922" s="8">
        <f>IF(PPG!Q421="", "", PPG!Q421)</f>
        <v>0.51900000000000002</v>
      </c>
      <c r="AA922" s="9">
        <f>IF(PPG!R421="", "", PPG!R421)</f>
        <v>64.87</v>
      </c>
      <c r="AB922" s="8">
        <f>IF(PPG!S421="", "", PPG!S421)</f>
        <v>0</v>
      </c>
      <c r="AC922" s="9">
        <f>IF(PPG!T421="", "", PPG!T421)</f>
        <v>0</v>
      </c>
      <c r="AD922" s="8">
        <f>IF(PPG!U421="", "", PPG!U421)</f>
        <v>0</v>
      </c>
      <c r="AE922" s="9">
        <f>IF(PPG!V421="", "", PPG!V421)</f>
        <v>0</v>
      </c>
      <c r="AF922" s="8">
        <f>IF(PPG!W421="", "", PPG!W421)</f>
        <v>0</v>
      </c>
      <c r="AG922" s="9">
        <f>IF(PPG!X421="", "", PPG!X421)</f>
        <v>0</v>
      </c>
      <c r="AH922" s="8">
        <f>IF(PPG!Y421="", "", PPG!Y421)</f>
        <v>0</v>
      </c>
      <c r="AI922" s="9">
        <f>IF(PPG!Z421="", "", PPG!Z421)</f>
        <v>0</v>
      </c>
      <c r="AJ922" s="30" t="str">
        <f>IF(D922&lt;&gt;"",D922*I922, "0.00")</f>
        <v>0.00</v>
      </c>
      <c r="AK922" s="7" t="str">
        <f>IF(D922&lt;&gt;"",D922, "0")</f>
        <v>0</v>
      </c>
      <c r="AL922" s="7" t="str">
        <f>IF(D922&lt;&gt;"",D922*K922, "0")</f>
        <v>0</v>
      </c>
    </row>
    <row r="923" spans="1:38">
      <c r="A923" s="7">
        <f>IF(OUT!C422="", "", OUT!C422)</f>
        <v>711</v>
      </c>
      <c r="B923" s="18">
        <f>IF(OUT!A422="", "", OUT!A422)</f>
        <v>55859</v>
      </c>
      <c r="C923" s="7" t="str">
        <f>IF(OUT!D422="", "", OUT!D422)</f>
        <v>CY</v>
      </c>
      <c r="D923" s="25"/>
      <c r="E923" s="7" t="str">
        <f>IF(OUT!E422="", "", OUT!E422)</f>
        <v>216 TRAY</v>
      </c>
      <c r="F923" s="22" t="str">
        <f>IF(OUT!AE422="NEW", "✷", "")</f>
        <v/>
      </c>
      <c r="G923" t="str">
        <f>IF(OUT!B422="", "", OUT!B422)</f>
        <v>LISIANTHUS DOUBLE MARIACHI PINK (3-4)</v>
      </c>
      <c r="H923" s="19">
        <f>IF(AND($K$3=1,$K$4="N"),P923,IF(AND($K$3=2,$K$4="N"),R923,IF(AND($K$3=3,$K$4="N"),T923,IF(AND($K$3=4,$K$4="N"),V923,IF(AND($K$3=5,$K$4="N"),X923,IF(AND($K$3=1,$K$4="Y"),Z923,IF(AND($K$3=2,$K$4="Y"),AB923,IF(AND($K$3=3,$K$4="Y"),AD923,IF(AND($K$3=4,$K$4="Y"),AF923,IF(AND($K$3=5,$K$4="Y"),AH923,"FALSE"))))))))))</f>
        <v>0.33700000000000002</v>
      </c>
      <c r="I923" s="20">
        <f>IF(AND($K$3=1,$K$4="N"),Q923,IF(AND($K$3=2,$K$4="N"),S923,IF(AND($K$3=3,$K$4="N"),U923,IF(AND($K$3=4,$K$4="N"),W923,IF(AND($K$3=5,$K$4="N"),Y923,IF(AND($K$3=1,$K$4="Y"),AA923,IF(AND($K$3=2,$K$4="Y"),AC923,IF(AND($K$3=3,$K$4="Y"),AE923,IF(AND($K$3=4,$K$4="Y"),AG923,IF(AND($K$3=5,$K$4="Y"),AI923,"FALSE"))))))))))</f>
        <v>70.77</v>
      </c>
      <c r="J923" s="34" t="str">
        <f>IF(OUT!F422="", "", OUT!F422)</f>
        <v/>
      </c>
      <c r="K923" s="7">
        <f>IF(OUT!P422="", "", OUT!P422)</f>
        <v>210</v>
      </c>
      <c r="L923" s="7" t="str">
        <f>IF(OUT!AE422="", "", OUT!AE422)</f>
        <v/>
      </c>
      <c r="M923" s="7" t="str">
        <f>IF(OUT!AG422="", "", OUT!AG422)</f>
        <v/>
      </c>
      <c r="N923" s="7" t="str">
        <f>IF(OUT!AQ422="", "", OUT!AQ422)</f>
        <v>CUT</v>
      </c>
      <c r="O923" s="7" t="str">
        <f>IF(OUT!BM422="", "", OUT!BM422)</f>
        <v>T4</v>
      </c>
      <c r="P923" s="8">
        <f>IF(OUT!N422="", "", OUT!N422)</f>
        <v>0.33700000000000002</v>
      </c>
      <c r="Q923" s="9">
        <f>IF(OUT!O422="", "", OUT!O422)</f>
        <v>70.77</v>
      </c>
      <c r="R923" s="8">
        <f>IF(PPG!H422="", "", PPG!H422)</f>
        <v>0</v>
      </c>
      <c r="S923" s="9">
        <f>IF(PPG!I422="", "", PPG!I422)</f>
        <v>0</v>
      </c>
      <c r="T923" s="8">
        <f>IF(PPG!J422="", "", PPG!J422)</f>
        <v>0</v>
      </c>
      <c r="U923" s="9">
        <f>IF(PPG!K422="", "", PPG!K422)</f>
        <v>0</v>
      </c>
      <c r="V923" s="8">
        <f>IF(PPG!L422="", "", PPG!L422)</f>
        <v>0</v>
      </c>
      <c r="W923" s="9">
        <f>IF(PPG!M422="", "", PPG!M422)</f>
        <v>0</v>
      </c>
      <c r="X923" s="8">
        <f>IF(PPG!N422="", "", PPG!N422)</f>
        <v>0</v>
      </c>
      <c r="Y923" s="9">
        <f>IF(PPG!O422="", "", PPG!O422)</f>
        <v>0</v>
      </c>
      <c r="Z923" s="8">
        <f>IF(PPG!Q422="", "", PPG!Q422)</f>
        <v>0.33700000000000002</v>
      </c>
      <c r="AA923" s="9">
        <f>IF(PPG!R422="", "", PPG!R422)</f>
        <v>70.77</v>
      </c>
      <c r="AB923" s="8">
        <f>IF(PPG!S422="", "", PPG!S422)</f>
        <v>0</v>
      </c>
      <c r="AC923" s="9">
        <f>IF(PPG!T422="", "", PPG!T422)</f>
        <v>0</v>
      </c>
      <c r="AD923" s="8">
        <f>IF(PPG!U422="", "", PPG!U422)</f>
        <v>0</v>
      </c>
      <c r="AE923" s="9">
        <f>IF(PPG!V422="", "", PPG!V422)</f>
        <v>0</v>
      </c>
      <c r="AF923" s="8">
        <f>IF(PPG!W422="", "", PPG!W422)</f>
        <v>0</v>
      </c>
      <c r="AG923" s="9">
        <f>IF(PPG!X422="", "", PPG!X422)</f>
        <v>0</v>
      </c>
      <c r="AH923" s="8">
        <f>IF(PPG!Y422="", "", PPG!Y422)</f>
        <v>0</v>
      </c>
      <c r="AI923" s="9">
        <f>IF(PPG!Z422="", "", PPG!Z422)</f>
        <v>0</v>
      </c>
      <c r="AJ923" s="30" t="str">
        <f>IF(D923&lt;&gt;"",D923*I923, "0.00")</f>
        <v>0.00</v>
      </c>
      <c r="AK923" s="7" t="str">
        <f>IF(D923&lt;&gt;"",D923, "0")</f>
        <v>0</v>
      </c>
      <c r="AL923" s="7" t="str">
        <f>IF(D923&lt;&gt;"",D923*K923, "0")</f>
        <v>0</v>
      </c>
    </row>
    <row r="924" spans="1:38">
      <c r="A924" s="7">
        <f>IF(OUT!C469="", "", OUT!C469)</f>
        <v>711</v>
      </c>
      <c r="B924" s="18">
        <f>IF(OUT!A469="", "", OUT!A469)</f>
        <v>59084</v>
      </c>
      <c r="C924" s="7" t="str">
        <f>IF(OUT!D469="", "", OUT!D469)</f>
        <v>B</v>
      </c>
      <c r="D924" s="25"/>
      <c r="E924" s="7" t="str">
        <f>IF(OUT!E469="", "", OUT!E469)</f>
        <v>128 TRAY</v>
      </c>
      <c r="F924" s="22" t="str">
        <f>IF(OUT!AE469="NEW", "✷", "")</f>
        <v/>
      </c>
      <c r="G924" t="str">
        <f>IF(OUT!B469="", "", OUT!B469)</f>
        <v>LISIANTHUS DOUBLE MARIACHI PINK PICOTEE (3-4)</v>
      </c>
      <c r="H924" s="19">
        <f>IF(AND($K$3=1,$K$4="N"),P924,IF(AND($K$3=2,$K$4="N"),R924,IF(AND($K$3=3,$K$4="N"),T924,IF(AND($K$3=4,$K$4="N"),V924,IF(AND($K$3=5,$K$4="N"),X924,IF(AND($K$3=1,$K$4="Y"),Z924,IF(AND($K$3=2,$K$4="Y"),AB924,IF(AND($K$3=3,$K$4="Y"),AD924,IF(AND($K$3=4,$K$4="Y"),AF924,IF(AND($K$3=5,$K$4="Y"),AH924,"FALSE"))))))))))</f>
        <v>0.51900000000000002</v>
      </c>
      <c r="I924" s="20">
        <f>IF(AND($K$3=1,$K$4="N"),Q924,IF(AND($K$3=2,$K$4="N"),S924,IF(AND($K$3=3,$K$4="N"),U924,IF(AND($K$3=4,$K$4="N"),W924,IF(AND($K$3=5,$K$4="N"),Y924,IF(AND($K$3=1,$K$4="Y"),AA924,IF(AND($K$3=2,$K$4="Y"),AC924,IF(AND($K$3=3,$K$4="Y"),AE924,IF(AND($K$3=4,$K$4="Y"),AG924,IF(AND($K$3=5,$K$4="Y"),AI924,"FALSE"))))))))))</f>
        <v>64.87</v>
      </c>
      <c r="J924" s="34" t="str">
        <f>IF(OUT!F469="", "", OUT!F469)</f>
        <v/>
      </c>
      <c r="K924" s="7">
        <f>IF(OUT!P469="", "", OUT!P469)</f>
        <v>125</v>
      </c>
      <c r="L924" s="7" t="str">
        <f>IF(OUT!AE469="", "", OUT!AE469)</f>
        <v/>
      </c>
      <c r="M924" s="7" t="str">
        <f>IF(OUT!AG469="", "", OUT!AG469)</f>
        <v/>
      </c>
      <c r="N924" s="7" t="str">
        <f>IF(OUT!AQ469="", "", OUT!AQ469)</f>
        <v>CUT</v>
      </c>
      <c r="O924" s="7" t="str">
        <f>IF(OUT!BM469="", "", OUT!BM469)</f>
        <v>T4</v>
      </c>
      <c r="P924" s="8">
        <f>IF(OUT!N469="", "", OUT!N469)</f>
        <v>0.51900000000000002</v>
      </c>
      <c r="Q924" s="9">
        <f>IF(OUT!O469="", "", OUT!O469)</f>
        <v>64.87</v>
      </c>
      <c r="R924" s="8">
        <f>IF(PPG!H469="", "", PPG!H469)</f>
        <v>0</v>
      </c>
      <c r="S924" s="9">
        <f>IF(PPG!I469="", "", PPG!I469)</f>
        <v>0</v>
      </c>
      <c r="T924" s="8">
        <f>IF(PPG!J469="", "", PPG!J469)</f>
        <v>0</v>
      </c>
      <c r="U924" s="9">
        <f>IF(PPG!K469="", "", PPG!K469)</f>
        <v>0</v>
      </c>
      <c r="V924" s="8">
        <f>IF(PPG!L469="", "", PPG!L469)</f>
        <v>0</v>
      </c>
      <c r="W924" s="9">
        <f>IF(PPG!M469="", "", PPG!M469)</f>
        <v>0</v>
      </c>
      <c r="X924" s="8">
        <f>IF(PPG!N469="", "", PPG!N469)</f>
        <v>0</v>
      </c>
      <c r="Y924" s="9">
        <f>IF(PPG!O469="", "", PPG!O469)</f>
        <v>0</v>
      </c>
      <c r="Z924" s="8">
        <f>IF(PPG!Q469="", "", PPG!Q469)</f>
        <v>0.51900000000000002</v>
      </c>
      <c r="AA924" s="9">
        <f>IF(PPG!R469="", "", PPG!R469)</f>
        <v>64.87</v>
      </c>
      <c r="AB924" s="8">
        <f>IF(PPG!S469="", "", PPG!S469)</f>
        <v>0</v>
      </c>
      <c r="AC924" s="9">
        <f>IF(PPG!T469="", "", PPG!T469)</f>
        <v>0</v>
      </c>
      <c r="AD924" s="8">
        <f>IF(PPG!U469="", "", PPG!U469)</f>
        <v>0</v>
      </c>
      <c r="AE924" s="9">
        <f>IF(PPG!V469="", "", PPG!V469)</f>
        <v>0</v>
      </c>
      <c r="AF924" s="8">
        <f>IF(PPG!W469="", "", PPG!W469)</f>
        <v>0</v>
      </c>
      <c r="AG924" s="9">
        <f>IF(PPG!X469="", "", PPG!X469)</f>
        <v>0</v>
      </c>
      <c r="AH924" s="8">
        <f>IF(PPG!Y469="", "", PPG!Y469)</f>
        <v>0</v>
      </c>
      <c r="AI924" s="9">
        <f>IF(PPG!Z469="", "", PPG!Z469)</f>
        <v>0</v>
      </c>
      <c r="AJ924" s="30" t="str">
        <f>IF(D924&lt;&gt;"",D924*I924, "0.00")</f>
        <v>0.00</v>
      </c>
      <c r="AK924" s="7" t="str">
        <f>IF(D924&lt;&gt;"",D924, "0")</f>
        <v>0</v>
      </c>
      <c r="AL924" s="7" t="str">
        <f>IF(D924&lt;&gt;"",D924*K924, "0")</f>
        <v>0</v>
      </c>
    </row>
    <row r="925" spans="1:38">
      <c r="A925" s="7">
        <f>IF(OUT!C470="", "", OUT!C470)</f>
        <v>711</v>
      </c>
      <c r="B925" s="18">
        <f>IF(OUT!A470="", "", OUT!A470)</f>
        <v>59084</v>
      </c>
      <c r="C925" s="7" t="str">
        <f>IF(OUT!D470="", "", OUT!D470)</f>
        <v>CY</v>
      </c>
      <c r="D925" s="25"/>
      <c r="E925" s="7" t="str">
        <f>IF(OUT!E470="", "", OUT!E470)</f>
        <v>216 TRAY</v>
      </c>
      <c r="F925" s="22" t="str">
        <f>IF(OUT!AE470="NEW", "✷", "")</f>
        <v/>
      </c>
      <c r="G925" t="str">
        <f>IF(OUT!B470="", "", OUT!B470)</f>
        <v>LISIANTHUS DOUBLE MARIACHI PINK PICOTEE (3-4)</v>
      </c>
      <c r="H925" s="19">
        <f>IF(AND($K$3=1,$K$4="N"),P925,IF(AND($K$3=2,$K$4="N"),R925,IF(AND($K$3=3,$K$4="N"),T925,IF(AND($K$3=4,$K$4="N"),V925,IF(AND($K$3=5,$K$4="N"),X925,IF(AND($K$3=1,$K$4="Y"),Z925,IF(AND($K$3=2,$K$4="Y"),AB925,IF(AND($K$3=3,$K$4="Y"),AD925,IF(AND($K$3=4,$K$4="Y"),AF925,IF(AND($K$3=5,$K$4="Y"),AH925,"FALSE"))))))))))</f>
        <v>0.33700000000000002</v>
      </c>
      <c r="I925" s="20">
        <f>IF(AND($K$3=1,$K$4="N"),Q925,IF(AND($K$3=2,$K$4="N"),S925,IF(AND($K$3=3,$K$4="N"),U925,IF(AND($K$3=4,$K$4="N"),W925,IF(AND($K$3=5,$K$4="N"),Y925,IF(AND($K$3=1,$K$4="Y"),AA925,IF(AND($K$3=2,$K$4="Y"),AC925,IF(AND($K$3=3,$K$4="Y"),AE925,IF(AND($K$3=4,$K$4="Y"),AG925,IF(AND($K$3=5,$K$4="Y"),AI925,"FALSE"))))))))))</f>
        <v>70.77</v>
      </c>
      <c r="J925" s="34" t="str">
        <f>IF(OUT!F470="", "", OUT!F470)</f>
        <v/>
      </c>
      <c r="K925" s="7">
        <f>IF(OUT!P470="", "", OUT!P470)</f>
        <v>210</v>
      </c>
      <c r="L925" s="7" t="str">
        <f>IF(OUT!AE470="", "", OUT!AE470)</f>
        <v/>
      </c>
      <c r="M925" s="7" t="str">
        <f>IF(OUT!AG470="", "", OUT!AG470)</f>
        <v/>
      </c>
      <c r="N925" s="7" t="str">
        <f>IF(OUT!AQ470="", "", OUT!AQ470)</f>
        <v>CUT</v>
      </c>
      <c r="O925" s="7" t="str">
        <f>IF(OUT!BM470="", "", OUT!BM470)</f>
        <v>T4</v>
      </c>
      <c r="P925" s="8">
        <f>IF(OUT!N470="", "", OUT!N470)</f>
        <v>0.33700000000000002</v>
      </c>
      <c r="Q925" s="9">
        <f>IF(OUT!O470="", "", OUT!O470)</f>
        <v>70.77</v>
      </c>
      <c r="R925" s="8">
        <f>IF(PPG!H470="", "", PPG!H470)</f>
        <v>0</v>
      </c>
      <c r="S925" s="9">
        <f>IF(PPG!I470="", "", PPG!I470)</f>
        <v>0</v>
      </c>
      <c r="T925" s="8">
        <f>IF(PPG!J470="", "", PPG!J470)</f>
        <v>0</v>
      </c>
      <c r="U925" s="9">
        <f>IF(PPG!K470="", "", PPG!K470)</f>
        <v>0</v>
      </c>
      <c r="V925" s="8">
        <f>IF(PPG!L470="", "", PPG!L470)</f>
        <v>0</v>
      </c>
      <c r="W925" s="9">
        <f>IF(PPG!M470="", "", PPG!M470)</f>
        <v>0</v>
      </c>
      <c r="X925" s="8">
        <f>IF(PPG!N470="", "", PPG!N470)</f>
        <v>0</v>
      </c>
      <c r="Y925" s="9">
        <f>IF(PPG!O470="", "", PPG!O470)</f>
        <v>0</v>
      </c>
      <c r="Z925" s="8">
        <f>IF(PPG!Q470="", "", PPG!Q470)</f>
        <v>0.33700000000000002</v>
      </c>
      <c r="AA925" s="9">
        <f>IF(PPG!R470="", "", PPG!R470)</f>
        <v>70.77</v>
      </c>
      <c r="AB925" s="8">
        <f>IF(PPG!S470="", "", PPG!S470)</f>
        <v>0</v>
      </c>
      <c r="AC925" s="9">
        <f>IF(PPG!T470="", "", PPG!T470)</f>
        <v>0</v>
      </c>
      <c r="AD925" s="8">
        <f>IF(PPG!U470="", "", PPG!U470)</f>
        <v>0</v>
      </c>
      <c r="AE925" s="9">
        <f>IF(PPG!V470="", "", PPG!V470)</f>
        <v>0</v>
      </c>
      <c r="AF925" s="8">
        <f>IF(PPG!W470="", "", PPG!W470)</f>
        <v>0</v>
      </c>
      <c r="AG925" s="9">
        <f>IF(PPG!X470="", "", PPG!X470)</f>
        <v>0</v>
      </c>
      <c r="AH925" s="8">
        <f>IF(PPG!Y470="", "", PPG!Y470)</f>
        <v>0</v>
      </c>
      <c r="AI925" s="9">
        <f>IF(PPG!Z470="", "", PPG!Z470)</f>
        <v>0</v>
      </c>
      <c r="AJ925" s="30" t="str">
        <f>IF(D925&lt;&gt;"",D925*I925, "0.00")</f>
        <v>0.00</v>
      </c>
      <c r="AK925" s="7" t="str">
        <f>IF(D925&lt;&gt;"",D925, "0")</f>
        <v>0</v>
      </c>
      <c r="AL925" s="7" t="str">
        <f>IF(D925&lt;&gt;"",D925*K925, "0")</f>
        <v>0</v>
      </c>
    </row>
    <row r="926" spans="1:38">
      <c r="A926" s="7">
        <f>IF(OUT!C441="", "", OUT!C441)</f>
        <v>711</v>
      </c>
      <c r="B926" s="18">
        <f>IF(OUT!A441="", "", OUT!A441)</f>
        <v>57346</v>
      </c>
      <c r="C926" s="7" t="str">
        <f>IF(OUT!D441="", "", OUT!D441)</f>
        <v>B</v>
      </c>
      <c r="D926" s="25"/>
      <c r="E926" s="7" t="str">
        <f>IF(OUT!E441="", "", OUT!E441)</f>
        <v>128 TRAY</v>
      </c>
      <c r="F926" s="22" t="str">
        <f>IF(OUT!AE441="NEW", "✷", "")</f>
        <v/>
      </c>
      <c r="G926" t="str">
        <f>IF(OUT!B441="", "", OUT!B441)</f>
        <v>LISIANTHUS DOUBLE MARIACHI YELLOW (3-4)</v>
      </c>
      <c r="H926" s="19">
        <f>IF(AND($K$3=1,$K$4="N"),P926,IF(AND($K$3=2,$K$4="N"),R926,IF(AND($K$3=3,$K$4="N"),T926,IF(AND($K$3=4,$K$4="N"),V926,IF(AND($K$3=5,$K$4="N"),X926,IF(AND($K$3=1,$K$4="Y"),Z926,IF(AND($K$3=2,$K$4="Y"),AB926,IF(AND($K$3=3,$K$4="Y"),AD926,IF(AND($K$3=4,$K$4="Y"),AF926,IF(AND($K$3=5,$K$4="Y"),AH926,"FALSE"))))))))))</f>
        <v>0.51900000000000002</v>
      </c>
      <c r="I926" s="20">
        <f>IF(AND($K$3=1,$K$4="N"),Q926,IF(AND($K$3=2,$K$4="N"),S926,IF(AND($K$3=3,$K$4="N"),U926,IF(AND($K$3=4,$K$4="N"),W926,IF(AND($K$3=5,$K$4="N"),Y926,IF(AND($K$3=1,$K$4="Y"),AA926,IF(AND($K$3=2,$K$4="Y"),AC926,IF(AND($K$3=3,$K$4="Y"),AE926,IF(AND($K$3=4,$K$4="Y"),AG926,IF(AND($K$3=5,$K$4="Y"),AI926,"FALSE"))))))))))</f>
        <v>64.87</v>
      </c>
      <c r="J926" s="34" t="str">
        <f>IF(OUT!F441="", "", OUT!F441)</f>
        <v/>
      </c>
      <c r="K926" s="7">
        <f>IF(OUT!P441="", "", OUT!P441)</f>
        <v>125</v>
      </c>
      <c r="L926" s="7" t="str">
        <f>IF(OUT!AE441="", "", OUT!AE441)</f>
        <v/>
      </c>
      <c r="M926" s="7" t="str">
        <f>IF(OUT!AG441="", "", OUT!AG441)</f>
        <v/>
      </c>
      <c r="N926" s="7" t="str">
        <f>IF(OUT!AQ441="", "", OUT!AQ441)</f>
        <v>CUT</v>
      </c>
      <c r="O926" s="7" t="str">
        <f>IF(OUT!BM441="", "", OUT!BM441)</f>
        <v>T4</v>
      </c>
      <c r="P926" s="8">
        <f>IF(OUT!N441="", "", OUT!N441)</f>
        <v>0.51900000000000002</v>
      </c>
      <c r="Q926" s="9">
        <f>IF(OUT!O441="", "", OUT!O441)</f>
        <v>64.87</v>
      </c>
      <c r="R926" s="8">
        <f>IF(PPG!H441="", "", PPG!H441)</f>
        <v>0</v>
      </c>
      <c r="S926" s="9">
        <f>IF(PPG!I441="", "", PPG!I441)</f>
        <v>0</v>
      </c>
      <c r="T926" s="8">
        <f>IF(PPG!J441="", "", PPG!J441)</f>
        <v>0</v>
      </c>
      <c r="U926" s="9">
        <f>IF(PPG!K441="", "", PPG!K441)</f>
        <v>0</v>
      </c>
      <c r="V926" s="8">
        <f>IF(PPG!L441="", "", PPG!L441)</f>
        <v>0</v>
      </c>
      <c r="W926" s="9">
        <f>IF(PPG!M441="", "", PPG!M441)</f>
        <v>0</v>
      </c>
      <c r="X926" s="8">
        <f>IF(PPG!N441="", "", PPG!N441)</f>
        <v>0</v>
      </c>
      <c r="Y926" s="9">
        <f>IF(PPG!O441="", "", PPG!O441)</f>
        <v>0</v>
      </c>
      <c r="Z926" s="8">
        <f>IF(PPG!Q441="", "", PPG!Q441)</f>
        <v>0.51900000000000002</v>
      </c>
      <c r="AA926" s="9">
        <f>IF(PPG!R441="", "", PPG!R441)</f>
        <v>64.87</v>
      </c>
      <c r="AB926" s="8">
        <f>IF(PPG!S441="", "", PPG!S441)</f>
        <v>0</v>
      </c>
      <c r="AC926" s="9">
        <f>IF(PPG!T441="", "", PPG!T441)</f>
        <v>0</v>
      </c>
      <c r="AD926" s="8">
        <f>IF(PPG!U441="", "", PPG!U441)</f>
        <v>0</v>
      </c>
      <c r="AE926" s="9">
        <f>IF(PPG!V441="", "", PPG!V441)</f>
        <v>0</v>
      </c>
      <c r="AF926" s="8">
        <f>IF(PPG!W441="", "", PPG!W441)</f>
        <v>0</v>
      </c>
      <c r="AG926" s="9">
        <f>IF(PPG!X441="", "", PPG!X441)</f>
        <v>0</v>
      </c>
      <c r="AH926" s="8">
        <f>IF(PPG!Y441="", "", PPG!Y441)</f>
        <v>0</v>
      </c>
      <c r="AI926" s="9">
        <f>IF(PPG!Z441="", "", PPG!Z441)</f>
        <v>0</v>
      </c>
      <c r="AJ926" s="30" t="str">
        <f>IF(D926&lt;&gt;"",D926*I926, "0.00")</f>
        <v>0.00</v>
      </c>
      <c r="AK926" s="7" t="str">
        <f>IF(D926&lt;&gt;"",D926, "0")</f>
        <v>0</v>
      </c>
      <c r="AL926" s="7" t="str">
        <f>IF(D926&lt;&gt;"",D926*K926, "0")</f>
        <v>0</v>
      </c>
    </row>
    <row r="927" spans="1:38">
      <c r="A927" s="7">
        <f>IF(OUT!C442="", "", OUT!C442)</f>
        <v>711</v>
      </c>
      <c r="B927" s="18">
        <f>IF(OUT!A442="", "", OUT!A442)</f>
        <v>57346</v>
      </c>
      <c r="C927" s="7" t="str">
        <f>IF(OUT!D442="", "", OUT!D442)</f>
        <v>CY</v>
      </c>
      <c r="D927" s="25"/>
      <c r="E927" s="7" t="str">
        <f>IF(OUT!E442="", "", OUT!E442)</f>
        <v>216 TRAY</v>
      </c>
      <c r="F927" s="22" t="str">
        <f>IF(OUT!AE442="NEW", "✷", "")</f>
        <v/>
      </c>
      <c r="G927" t="str">
        <f>IF(OUT!B442="", "", OUT!B442)</f>
        <v>LISIANTHUS DOUBLE MARIACHI YELLOW (3-4)</v>
      </c>
      <c r="H927" s="19">
        <f>IF(AND($K$3=1,$K$4="N"),P927,IF(AND($K$3=2,$K$4="N"),R927,IF(AND($K$3=3,$K$4="N"),T927,IF(AND($K$3=4,$K$4="N"),V927,IF(AND($K$3=5,$K$4="N"),X927,IF(AND($K$3=1,$K$4="Y"),Z927,IF(AND($K$3=2,$K$4="Y"),AB927,IF(AND($K$3=3,$K$4="Y"),AD927,IF(AND($K$3=4,$K$4="Y"),AF927,IF(AND($K$3=5,$K$4="Y"),AH927,"FALSE"))))))))))</f>
        <v>0.33700000000000002</v>
      </c>
      <c r="I927" s="20">
        <f>IF(AND($K$3=1,$K$4="N"),Q927,IF(AND($K$3=2,$K$4="N"),S927,IF(AND($K$3=3,$K$4="N"),U927,IF(AND($K$3=4,$K$4="N"),W927,IF(AND($K$3=5,$K$4="N"),Y927,IF(AND($K$3=1,$K$4="Y"),AA927,IF(AND($K$3=2,$K$4="Y"),AC927,IF(AND($K$3=3,$K$4="Y"),AE927,IF(AND($K$3=4,$K$4="Y"),AG927,IF(AND($K$3=5,$K$4="Y"),AI927,"FALSE"))))))))))</f>
        <v>70.77</v>
      </c>
      <c r="J927" s="34" t="str">
        <f>IF(OUT!F442="", "", OUT!F442)</f>
        <v/>
      </c>
      <c r="K927" s="7">
        <f>IF(OUT!P442="", "", OUT!P442)</f>
        <v>210</v>
      </c>
      <c r="L927" s="7" t="str">
        <f>IF(OUT!AE442="", "", OUT!AE442)</f>
        <v/>
      </c>
      <c r="M927" s="7" t="str">
        <f>IF(OUT!AG442="", "", OUT!AG442)</f>
        <v/>
      </c>
      <c r="N927" s="7" t="str">
        <f>IF(OUT!AQ442="", "", OUT!AQ442)</f>
        <v>CUT</v>
      </c>
      <c r="O927" s="7" t="str">
        <f>IF(OUT!BM442="", "", OUT!BM442)</f>
        <v>T4</v>
      </c>
      <c r="P927" s="8">
        <f>IF(OUT!N442="", "", OUT!N442)</f>
        <v>0.33700000000000002</v>
      </c>
      <c r="Q927" s="9">
        <f>IF(OUT!O442="", "", OUT!O442)</f>
        <v>70.77</v>
      </c>
      <c r="R927" s="8">
        <f>IF(PPG!H442="", "", PPG!H442)</f>
        <v>0</v>
      </c>
      <c r="S927" s="9">
        <f>IF(PPG!I442="", "", PPG!I442)</f>
        <v>0</v>
      </c>
      <c r="T927" s="8">
        <f>IF(PPG!J442="", "", PPG!J442)</f>
        <v>0</v>
      </c>
      <c r="U927" s="9">
        <f>IF(PPG!K442="", "", PPG!K442)</f>
        <v>0</v>
      </c>
      <c r="V927" s="8">
        <f>IF(PPG!L442="", "", PPG!L442)</f>
        <v>0</v>
      </c>
      <c r="W927" s="9">
        <f>IF(PPG!M442="", "", PPG!M442)</f>
        <v>0</v>
      </c>
      <c r="X927" s="8">
        <f>IF(PPG!N442="", "", PPG!N442)</f>
        <v>0</v>
      </c>
      <c r="Y927" s="9">
        <f>IF(PPG!O442="", "", PPG!O442)</f>
        <v>0</v>
      </c>
      <c r="Z927" s="8">
        <f>IF(PPG!Q442="", "", PPG!Q442)</f>
        <v>0.33700000000000002</v>
      </c>
      <c r="AA927" s="9">
        <f>IF(PPG!R442="", "", PPG!R442)</f>
        <v>70.77</v>
      </c>
      <c r="AB927" s="8">
        <f>IF(PPG!S442="", "", PPG!S442)</f>
        <v>0</v>
      </c>
      <c r="AC927" s="9">
        <f>IF(PPG!T442="", "", PPG!T442)</f>
        <v>0</v>
      </c>
      <c r="AD927" s="8">
        <f>IF(PPG!U442="", "", PPG!U442)</f>
        <v>0</v>
      </c>
      <c r="AE927" s="9">
        <f>IF(PPG!V442="", "", PPG!V442)</f>
        <v>0</v>
      </c>
      <c r="AF927" s="8">
        <f>IF(PPG!W442="", "", PPG!W442)</f>
        <v>0</v>
      </c>
      <c r="AG927" s="9">
        <f>IF(PPG!X442="", "", PPG!X442)</f>
        <v>0</v>
      </c>
      <c r="AH927" s="8">
        <f>IF(PPG!Y442="", "", PPG!Y442)</f>
        <v>0</v>
      </c>
      <c r="AI927" s="9">
        <f>IF(PPG!Z442="", "", PPG!Z442)</f>
        <v>0</v>
      </c>
      <c r="AJ927" s="30" t="str">
        <f>IF(D927&lt;&gt;"",D927*I927, "0.00")</f>
        <v>0.00</v>
      </c>
      <c r="AK927" s="7" t="str">
        <f>IF(D927&lt;&gt;"",D927, "0")</f>
        <v>0</v>
      </c>
      <c r="AL927" s="7" t="str">
        <f>IF(D927&lt;&gt;"",D927*K927, "0")</f>
        <v>0</v>
      </c>
    </row>
    <row r="928" spans="1:38">
      <c r="A928" s="7">
        <f>IF(OUT!C1250="", "", OUT!C1250)</f>
        <v>711</v>
      </c>
      <c r="B928" s="18">
        <f>IF(OUT!A1250="", "", OUT!A1250)</f>
        <v>87905</v>
      </c>
      <c r="C928" s="7" t="str">
        <f>IF(OUT!D1250="", "", OUT!D1250)</f>
        <v>B</v>
      </c>
      <c r="D928" s="25"/>
      <c r="E928" s="7" t="str">
        <f>IF(OUT!E1250="", "", OUT!E1250)</f>
        <v>128 TRAY</v>
      </c>
      <c r="F928" s="22" t="str">
        <f>IF(OUT!AE1250="NEW", "✷", "")</f>
        <v/>
      </c>
      <c r="G928" t="str">
        <f>IF(OUT!B1250="", "", OUT!B1250)</f>
        <v>LISIANTHUS DOUBLE ROSANNE 1 BROWN</v>
      </c>
      <c r="H928" s="19">
        <f>IF(AND($K$3=1,$K$4="N"),P928,IF(AND($K$3=2,$K$4="N"),R928,IF(AND($K$3=3,$K$4="N"),T928,IF(AND($K$3=4,$K$4="N"),V928,IF(AND($K$3=5,$K$4="N"),X928,IF(AND($K$3=1,$K$4="Y"),Z928,IF(AND($K$3=2,$K$4="Y"),AB928,IF(AND($K$3=3,$K$4="Y"),AD928,IF(AND($K$3=4,$K$4="Y"),AF928,IF(AND($K$3=5,$K$4="Y"),AH928,"FALSE"))))))))))</f>
        <v>0.56599999999999995</v>
      </c>
      <c r="I928" s="20">
        <f>IF(AND($K$3=1,$K$4="N"),Q928,IF(AND($K$3=2,$K$4="N"),S928,IF(AND($K$3=3,$K$4="N"),U928,IF(AND($K$3=4,$K$4="N"),W928,IF(AND($K$3=5,$K$4="N"),Y928,IF(AND($K$3=1,$K$4="Y"),AA928,IF(AND($K$3=2,$K$4="Y"),AC928,IF(AND($K$3=3,$K$4="Y"),AE928,IF(AND($K$3=4,$K$4="Y"),AG928,IF(AND($K$3=5,$K$4="Y"),AI928,"FALSE"))))))))))</f>
        <v>70.75</v>
      </c>
      <c r="J928" s="34" t="str">
        <f>IF(OUT!F1250="", "", OUT!F1250)</f>
        <v/>
      </c>
      <c r="K928" s="7">
        <f>IF(OUT!P1250="", "", OUT!P1250)</f>
        <v>125</v>
      </c>
      <c r="L928" s="7" t="str">
        <f>IF(OUT!AE1250="", "", OUT!AE1250)</f>
        <v/>
      </c>
      <c r="M928" s="7" t="str">
        <f>IF(OUT!AG1250="", "", OUT!AG1250)</f>
        <v/>
      </c>
      <c r="N928" s="7" t="str">
        <f>IF(OUT!AQ1250="", "", OUT!AQ1250)</f>
        <v>CUT</v>
      </c>
      <c r="O928" s="7" t="str">
        <f>IF(OUT!BM1250="", "", OUT!BM1250)</f>
        <v>T4</v>
      </c>
      <c r="P928" s="8">
        <f>IF(OUT!N1250="", "", OUT!N1250)</f>
        <v>0.56599999999999995</v>
      </c>
      <c r="Q928" s="9">
        <f>IF(OUT!O1250="", "", OUT!O1250)</f>
        <v>70.75</v>
      </c>
      <c r="R928" s="8">
        <f>IF(PPG!H1250="", "", PPG!H1250)</f>
        <v>0</v>
      </c>
      <c r="S928" s="9">
        <f>IF(PPG!I1250="", "", PPG!I1250)</f>
        <v>0</v>
      </c>
      <c r="T928" s="8">
        <f>IF(PPG!J1250="", "", PPG!J1250)</f>
        <v>0</v>
      </c>
      <c r="U928" s="9">
        <f>IF(PPG!K1250="", "", PPG!K1250)</f>
        <v>0</v>
      </c>
      <c r="V928" s="8">
        <f>IF(PPG!L1250="", "", PPG!L1250)</f>
        <v>0</v>
      </c>
      <c r="W928" s="9">
        <f>IF(PPG!M1250="", "", PPG!M1250)</f>
        <v>0</v>
      </c>
      <c r="X928" s="8">
        <f>IF(PPG!N1250="", "", PPG!N1250)</f>
        <v>0</v>
      </c>
      <c r="Y928" s="9">
        <f>IF(PPG!O1250="", "", PPG!O1250)</f>
        <v>0</v>
      </c>
      <c r="Z928" s="8">
        <f>IF(PPG!Q1250="", "", PPG!Q1250)</f>
        <v>0.56599999999999995</v>
      </c>
      <c r="AA928" s="9">
        <f>IF(PPG!R1250="", "", PPG!R1250)</f>
        <v>70.75</v>
      </c>
      <c r="AB928" s="8">
        <f>IF(PPG!S1250="", "", PPG!S1250)</f>
        <v>0</v>
      </c>
      <c r="AC928" s="9">
        <f>IF(PPG!T1250="", "", PPG!T1250)</f>
        <v>0</v>
      </c>
      <c r="AD928" s="8">
        <f>IF(PPG!U1250="", "", PPG!U1250)</f>
        <v>0</v>
      </c>
      <c r="AE928" s="9">
        <f>IF(PPG!V1250="", "", PPG!V1250)</f>
        <v>0</v>
      </c>
      <c r="AF928" s="8">
        <f>IF(PPG!W1250="", "", PPG!W1250)</f>
        <v>0</v>
      </c>
      <c r="AG928" s="9">
        <f>IF(PPG!X1250="", "", PPG!X1250)</f>
        <v>0</v>
      </c>
      <c r="AH928" s="8">
        <f>IF(PPG!Y1250="", "", PPG!Y1250)</f>
        <v>0</v>
      </c>
      <c r="AI928" s="9">
        <f>IF(PPG!Z1250="", "", PPG!Z1250)</f>
        <v>0</v>
      </c>
      <c r="AJ928" s="30" t="str">
        <f>IF(D928&lt;&gt;"",D928*I928, "0.00")</f>
        <v>0.00</v>
      </c>
      <c r="AK928" s="7" t="str">
        <f>IF(D928&lt;&gt;"",D928, "0")</f>
        <v>0</v>
      </c>
      <c r="AL928" s="7" t="str">
        <f>IF(D928&lt;&gt;"",D928*K928, "0")</f>
        <v>0</v>
      </c>
    </row>
    <row r="929" spans="1:38">
      <c r="A929" s="7">
        <f>IF(OUT!C1251="", "", OUT!C1251)</f>
        <v>711</v>
      </c>
      <c r="B929" s="18">
        <f>IF(OUT!A1251="", "", OUT!A1251)</f>
        <v>87905</v>
      </c>
      <c r="C929" s="7" t="str">
        <f>IF(OUT!D1251="", "", OUT!D1251)</f>
        <v>CY</v>
      </c>
      <c r="D929" s="25"/>
      <c r="E929" s="7" t="str">
        <f>IF(OUT!E1251="", "", OUT!E1251)</f>
        <v>216 TRAY</v>
      </c>
      <c r="F929" s="22" t="str">
        <f>IF(OUT!AE1251="NEW", "✷", "")</f>
        <v/>
      </c>
      <c r="G929" t="str">
        <f>IF(OUT!B1251="", "", OUT!B1251)</f>
        <v>LISIANTHUS DOUBLE ROSANNE 1 BROWN</v>
      </c>
      <c r="H929" s="19">
        <f>IF(AND($K$3=1,$K$4="N"),P929,IF(AND($K$3=2,$K$4="N"),R929,IF(AND($K$3=3,$K$4="N"),T929,IF(AND($K$3=4,$K$4="N"),V929,IF(AND($K$3=5,$K$4="N"),X929,IF(AND($K$3=1,$K$4="Y"),Z929,IF(AND($K$3=2,$K$4="Y"),AB929,IF(AND($K$3=3,$K$4="Y"),AD929,IF(AND($K$3=4,$K$4="Y"),AF929,IF(AND($K$3=5,$K$4="Y"),AH929,"FALSE"))))))))))</f>
        <v>0.38200000000000001</v>
      </c>
      <c r="I929" s="20">
        <f>IF(AND($K$3=1,$K$4="N"),Q929,IF(AND($K$3=2,$K$4="N"),S929,IF(AND($K$3=3,$K$4="N"),U929,IF(AND($K$3=4,$K$4="N"),W929,IF(AND($K$3=5,$K$4="N"),Y929,IF(AND($K$3=1,$K$4="Y"),AA929,IF(AND($K$3=2,$K$4="Y"),AC929,IF(AND($K$3=3,$K$4="Y"),AE929,IF(AND($K$3=4,$K$4="Y"),AG929,IF(AND($K$3=5,$K$4="Y"),AI929,"FALSE"))))))))))</f>
        <v>80.22</v>
      </c>
      <c r="J929" s="34" t="str">
        <f>IF(OUT!F1251="", "", OUT!F1251)</f>
        <v/>
      </c>
      <c r="K929" s="7">
        <f>IF(OUT!P1251="", "", OUT!P1251)</f>
        <v>210</v>
      </c>
      <c r="L929" s="7" t="str">
        <f>IF(OUT!AE1251="", "", OUT!AE1251)</f>
        <v/>
      </c>
      <c r="M929" s="7" t="str">
        <f>IF(OUT!AG1251="", "", OUT!AG1251)</f>
        <v/>
      </c>
      <c r="N929" s="7" t="str">
        <f>IF(OUT!AQ1251="", "", OUT!AQ1251)</f>
        <v>CUT</v>
      </c>
      <c r="O929" s="7" t="str">
        <f>IF(OUT!BM1251="", "", OUT!BM1251)</f>
        <v>T4</v>
      </c>
      <c r="P929" s="8">
        <f>IF(OUT!N1251="", "", OUT!N1251)</f>
        <v>0.38200000000000001</v>
      </c>
      <c r="Q929" s="9">
        <f>IF(OUT!O1251="", "", OUT!O1251)</f>
        <v>80.22</v>
      </c>
      <c r="R929" s="8">
        <f>IF(PPG!H1251="", "", PPG!H1251)</f>
        <v>0</v>
      </c>
      <c r="S929" s="9">
        <f>IF(PPG!I1251="", "", PPG!I1251)</f>
        <v>0</v>
      </c>
      <c r="T929" s="8">
        <f>IF(PPG!J1251="", "", PPG!J1251)</f>
        <v>0</v>
      </c>
      <c r="U929" s="9">
        <f>IF(PPG!K1251="", "", PPG!K1251)</f>
        <v>0</v>
      </c>
      <c r="V929" s="8">
        <f>IF(PPG!L1251="", "", PPG!L1251)</f>
        <v>0</v>
      </c>
      <c r="W929" s="9">
        <f>IF(PPG!M1251="", "", PPG!M1251)</f>
        <v>0</v>
      </c>
      <c r="X929" s="8">
        <f>IF(PPG!N1251="", "", PPG!N1251)</f>
        <v>0</v>
      </c>
      <c r="Y929" s="9">
        <f>IF(PPG!O1251="", "", PPG!O1251)</f>
        <v>0</v>
      </c>
      <c r="Z929" s="8">
        <f>IF(PPG!Q1251="", "", PPG!Q1251)</f>
        <v>0.38200000000000001</v>
      </c>
      <c r="AA929" s="9">
        <f>IF(PPG!R1251="", "", PPG!R1251)</f>
        <v>80.22</v>
      </c>
      <c r="AB929" s="8">
        <f>IF(PPG!S1251="", "", PPG!S1251)</f>
        <v>0</v>
      </c>
      <c r="AC929" s="9">
        <f>IF(PPG!T1251="", "", PPG!T1251)</f>
        <v>0</v>
      </c>
      <c r="AD929" s="8">
        <f>IF(PPG!U1251="", "", PPG!U1251)</f>
        <v>0</v>
      </c>
      <c r="AE929" s="9">
        <f>IF(PPG!V1251="", "", PPG!V1251)</f>
        <v>0</v>
      </c>
      <c r="AF929" s="8">
        <f>IF(PPG!W1251="", "", PPG!W1251)</f>
        <v>0</v>
      </c>
      <c r="AG929" s="9">
        <f>IF(PPG!X1251="", "", PPG!X1251)</f>
        <v>0</v>
      </c>
      <c r="AH929" s="8">
        <f>IF(PPG!Y1251="", "", PPG!Y1251)</f>
        <v>0</v>
      </c>
      <c r="AI929" s="9">
        <f>IF(PPG!Z1251="", "", PPG!Z1251)</f>
        <v>0</v>
      </c>
      <c r="AJ929" s="30" t="str">
        <f>IF(D929&lt;&gt;"",D929*I929, "0.00")</f>
        <v>0.00</v>
      </c>
      <c r="AK929" s="7" t="str">
        <f>IF(D929&lt;&gt;"",D929, "0")</f>
        <v>0</v>
      </c>
      <c r="AL929" s="7" t="str">
        <f>IF(D929&lt;&gt;"",D929*K929, "0")</f>
        <v>0</v>
      </c>
    </row>
    <row r="930" spans="1:38">
      <c r="A930" s="7">
        <f>IF(OUT!C617="", "", OUT!C617)</f>
        <v>711</v>
      </c>
      <c r="B930" s="18">
        <f>IF(OUT!A617="", "", OUT!A617)</f>
        <v>66417</v>
      </c>
      <c r="C930" s="7" t="str">
        <f>IF(OUT!D617="", "", OUT!D617)</f>
        <v>B</v>
      </c>
      <c r="D930" s="25"/>
      <c r="E930" s="7" t="str">
        <f>IF(OUT!E617="", "", OUT!E617)</f>
        <v>128 TRAY</v>
      </c>
      <c r="F930" s="22" t="str">
        <f>IF(OUT!AE617="NEW", "✷", "")</f>
        <v/>
      </c>
      <c r="G930" t="str">
        <f>IF(OUT!B617="", "", OUT!B617)</f>
        <v>LISIANTHUS DOUBLE ROSANNE 1 GREEN</v>
      </c>
      <c r="H930" s="19">
        <f>IF(AND($K$3=1,$K$4="N"),P930,IF(AND($K$3=2,$K$4="N"),R930,IF(AND($K$3=3,$K$4="N"),T930,IF(AND($K$3=4,$K$4="N"),V930,IF(AND($K$3=5,$K$4="N"),X930,IF(AND($K$3=1,$K$4="Y"),Z930,IF(AND($K$3=2,$K$4="Y"),AB930,IF(AND($K$3=3,$K$4="Y"),AD930,IF(AND($K$3=4,$K$4="Y"),AF930,IF(AND($K$3=5,$K$4="Y"),AH930,"FALSE"))))))))))</f>
        <v>0.56599999999999995</v>
      </c>
      <c r="I930" s="20">
        <f>IF(AND($K$3=1,$K$4="N"),Q930,IF(AND($K$3=2,$K$4="N"),S930,IF(AND($K$3=3,$K$4="N"),U930,IF(AND($K$3=4,$K$4="N"),W930,IF(AND($K$3=5,$K$4="N"),Y930,IF(AND($K$3=1,$K$4="Y"),AA930,IF(AND($K$3=2,$K$4="Y"),AC930,IF(AND($K$3=3,$K$4="Y"),AE930,IF(AND($K$3=4,$K$4="Y"),AG930,IF(AND($K$3=5,$K$4="Y"),AI930,"FALSE"))))))))))</f>
        <v>70.75</v>
      </c>
      <c r="J930" s="34" t="str">
        <f>IF(OUT!F617="", "", OUT!F617)</f>
        <v/>
      </c>
      <c r="K930" s="7">
        <f>IF(OUT!P617="", "", OUT!P617)</f>
        <v>125</v>
      </c>
      <c r="L930" s="7" t="str">
        <f>IF(OUT!AE617="", "", OUT!AE617)</f>
        <v/>
      </c>
      <c r="M930" s="7" t="str">
        <f>IF(OUT!AG617="", "", OUT!AG617)</f>
        <v/>
      </c>
      <c r="N930" s="7" t="str">
        <f>IF(OUT!AQ617="", "", OUT!AQ617)</f>
        <v>CUT</v>
      </c>
      <c r="O930" s="7" t="str">
        <f>IF(OUT!BM617="", "", OUT!BM617)</f>
        <v>T4</v>
      </c>
      <c r="P930" s="8">
        <f>IF(OUT!N617="", "", OUT!N617)</f>
        <v>0.56599999999999995</v>
      </c>
      <c r="Q930" s="9">
        <f>IF(OUT!O617="", "", OUT!O617)</f>
        <v>70.75</v>
      </c>
      <c r="R930" s="8">
        <f>IF(PPG!H617="", "", PPG!H617)</f>
        <v>0</v>
      </c>
      <c r="S930" s="9">
        <f>IF(PPG!I617="", "", PPG!I617)</f>
        <v>0</v>
      </c>
      <c r="T930" s="8">
        <f>IF(PPG!J617="", "", PPG!J617)</f>
        <v>0</v>
      </c>
      <c r="U930" s="9">
        <f>IF(PPG!K617="", "", PPG!K617)</f>
        <v>0</v>
      </c>
      <c r="V930" s="8">
        <f>IF(PPG!L617="", "", PPG!L617)</f>
        <v>0</v>
      </c>
      <c r="W930" s="9">
        <f>IF(PPG!M617="", "", PPG!M617)</f>
        <v>0</v>
      </c>
      <c r="X930" s="8">
        <f>IF(PPG!N617="", "", PPG!N617)</f>
        <v>0</v>
      </c>
      <c r="Y930" s="9">
        <f>IF(PPG!O617="", "", PPG!O617)</f>
        <v>0</v>
      </c>
      <c r="Z930" s="8">
        <f>IF(PPG!Q617="", "", PPG!Q617)</f>
        <v>0.56599999999999995</v>
      </c>
      <c r="AA930" s="9">
        <f>IF(PPG!R617="", "", PPG!R617)</f>
        <v>70.75</v>
      </c>
      <c r="AB930" s="8">
        <f>IF(PPG!S617="", "", PPG!S617)</f>
        <v>0</v>
      </c>
      <c r="AC930" s="9">
        <f>IF(PPG!T617="", "", PPG!T617)</f>
        <v>0</v>
      </c>
      <c r="AD930" s="8">
        <f>IF(PPG!U617="", "", PPG!U617)</f>
        <v>0</v>
      </c>
      <c r="AE930" s="9">
        <f>IF(PPG!V617="", "", PPG!V617)</f>
        <v>0</v>
      </c>
      <c r="AF930" s="8">
        <f>IF(PPG!W617="", "", PPG!W617)</f>
        <v>0</v>
      </c>
      <c r="AG930" s="9">
        <f>IF(PPG!X617="", "", PPG!X617)</f>
        <v>0</v>
      </c>
      <c r="AH930" s="8">
        <f>IF(PPG!Y617="", "", PPG!Y617)</f>
        <v>0</v>
      </c>
      <c r="AI930" s="9">
        <f>IF(PPG!Z617="", "", PPG!Z617)</f>
        <v>0</v>
      </c>
      <c r="AJ930" s="30" t="str">
        <f>IF(D930&lt;&gt;"",D930*I930, "0.00")</f>
        <v>0.00</v>
      </c>
      <c r="AK930" s="7" t="str">
        <f>IF(D930&lt;&gt;"",D930, "0")</f>
        <v>0</v>
      </c>
      <c r="AL930" s="7" t="str">
        <f>IF(D930&lt;&gt;"",D930*K930, "0")</f>
        <v>0</v>
      </c>
    </row>
    <row r="931" spans="1:38">
      <c r="A931" s="7">
        <f>IF(OUT!C618="", "", OUT!C618)</f>
        <v>711</v>
      </c>
      <c r="B931" s="18">
        <f>IF(OUT!A618="", "", OUT!A618)</f>
        <v>66417</v>
      </c>
      <c r="C931" s="7" t="str">
        <f>IF(OUT!D618="", "", OUT!D618)</f>
        <v>CY</v>
      </c>
      <c r="D931" s="25"/>
      <c r="E931" s="7" t="str">
        <f>IF(OUT!E618="", "", OUT!E618)</f>
        <v>216 TRAY</v>
      </c>
      <c r="F931" s="22" t="str">
        <f>IF(OUT!AE618="NEW", "✷", "")</f>
        <v/>
      </c>
      <c r="G931" t="str">
        <f>IF(OUT!B618="", "", OUT!B618)</f>
        <v>LISIANTHUS DOUBLE ROSANNE 1 GREEN</v>
      </c>
      <c r="H931" s="19">
        <f>IF(AND($K$3=1,$K$4="N"),P931,IF(AND($K$3=2,$K$4="N"),R931,IF(AND($K$3=3,$K$4="N"),T931,IF(AND($K$3=4,$K$4="N"),V931,IF(AND($K$3=5,$K$4="N"),X931,IF(AND($K$3=1,$K$4="Y"),Z931,IF(AND($K$3=2,$K$4="Y"),AB931,IF(AND($K$3=3,$K$4="Y"),AD931,IF(AND($K$3=4,$K$4="Y"),AF931,IF(AND($K$3=5,$K$4="Y"),AH931,"FALSE"))))))))))</f>
        <v>0.38200000000000001</v>
      </c>
      <c r="I931" s="20">
        <f>IF(AND($K$3=1,$K$4="N"),Q931,IF(AND($K$3=2,$K$4="N"),S931,IF(AND($K$3=3,$K$4="N"),U931,IF(AND($K$3=4,$K$4="N"),W931,IF(AND($K$3=5,$K$4="N"),Y931,IF(AND($K$3=1,$K$4="Y"),AA931,IF(AND($K$3=2,$K$4="Y"),AC931,IF(AND($K$3=3,$K$4="Y"),AE931,IF(AND($K$3=4,$K$4="Y"),AG931,IF(AND($K$3=5,$K$4="Y"),AI931,"FALSE"))))))))))</f>
        <v>80.22</v>
      </c>
      <c r="J931" s="34" t="str">
        <f>IF(OUT!F618="", "", OUT!F618)</f>
        <v/>
      </c>
      <c r="K931" s="7">
        <f>IF(OUT!P618="", "", OUT!P618)</f>
        <v>210</v>
      </c>
      <c r="L931" s="7" t="str">
        <f>IF(OUT!AE618="", "", OUT!AE618)</f>
        <v/>
      </c>
      <c r="M931" s="7" t="str">
        <f>IF(OUT!AG618="", "", OUT!AG618)</f>
        <v/>
      </c>
      <c r="N931" s="7" t="str">
        <f>IF(OUT!AQ618="", "", OUT!AQ618)</f>
        <v>CUT</v>
      </c>
      <c r="O931" s="7" t="str">
        <f>IF(OUT!BM618="", "", OUT!BM618)</f>
        <v>T4</v>
      </c>
      <c r="P931" s="8">
        <f>IF(OUT!N618="", "", OUT!N618)</f>
        <v>0.38200000000000001</v>
      </c>
      <c r="Q931" s="9">
        <f>IF(OUT!O618="", "", OUT!O618)</f>
        <v>80.22</v>
      </c>
      <c r="R931" s="8">
        <f>IF(PPG!H618="", "", PPG!H618)</f>
        <v>0</v>
      </c>
      <c r="S931" s="9">
        <f>IF(PPG!I618="", "", PPG!I618)</f>
        <v>0</v>
      </c>
      <c r="T931" s="8">
        <f>IF(PPG!J618="", "", PPG!J618)</f>
        <v>0</v>
      </c>
      <c r="U931" s="9">
        <f>IF(PPG!K618="", "", PPG!K618)</f>
        <v>0</v>
      </c>
      <c r="V931" s="8">
        <f>IF(PPG!L618="", "", PPG!L618)</f>
        <v>0</v>
      </c>
      <c r="W931" s="9">
        <f>IF(PPG!M618="", "", PPG!M618)</f>
        <v>0</v>
      </c>
      <c r="X931" s="8">
        <f>IF(PPG!N618="", "", PPG!N618)</f>
        <v>0</v>
      </c>
      <c r="Y931" s="9">
        <f>IF(PPG!O618="", "", PPG!O618)</f>
        <v>0</v>
      </c>
      <c r="Z931" s="8">
        <f>IF(PPG!Q618="", "", PPG!Q618)</f>
        <v>0.38200000000000001</v>
      </c>
      <c r="AA931" s="9">
        <f>IF(PPG!R618="", "", PPG!R618)</f>
        <v>80.22</v>
      </c>
      <c r="AB931" s="8">
        <f>IF(PPG!S618="", "", PPG!S618)</f>
        <v>0</v>
      </c>
      <c r="AC931" s="9">
        <f>IF(PPG!T618="", "", PPG!T618)</f>
        <v>0</v>
      </c>
      <c r="AD931" s="8">
        <f>IF(PPG!U618="", "", PPG!U618)</f>
        <v>0</v>
      </c>
      <c r="AE931" s="9">
        <f>IF(PPG!V618="", "", PPG!V618)</f>
        <v>0</v>
      </c>
      <c r="AF931" s="8">
        <f>IF(PPG!W618="", "", PPG!W618)</f>
        <v>0</v>
      </c>
      <c r="AG931" s="9">
        <f>IF(PPG!X618="", "", PPG!X618)</f>
        <v>0</v>
      </c>
      <c r="AH931" s="8">
        <f>IF(PPG!Y618="", "", PPG!Y618)</f>
        <v>0</v>
      </c>
      <c r="AI931" s="9">
        <f>IF(PPG!Z618="", "", PPG!Z618)</f>
        <v>0</v>
      </c>
      <c r="AJ931" s="30" t="str">
        <f>IF(D931&lt;&gt;"",D931*I931, "0.00")</f>
        <v>0.00</v>
      </c>
      <c r="AK931" s="7" t="str">
        <f>IF(D931&lt;&gt;"",D931, "0")</f>
        <v>0</v>
      </c>
      <c r="AL931" s="7" t="str">
        <f>IF(D931&lt;&gt;"",D931*K931, "0")</f>
        <v>0</v>
      </c>
    </row>
    <row r="932" spans="1:38">
      <c r="A932" s="7">
        <f>IF(OUT!C195="", "", OUT!C195)</f>
        <v>711</v>
      </c>
      <c r="B932" s="18">
        <f>IF(OUT!A195="", "", OUT!A195)</f>
        <v>40138</v>
      </c>
      <c r="C932" s="7" t="str">
        <f>IF(OUT!D195="", "", OUT!D195)</f>
        <v>B</v>
      </c>
      <c r="D932" s="25"/>
      <c r="E932" s="7" t="str">
        <f>IF(OUT!E195="", "", OUT!E195)</f>
        <v>128 TRAY</v>
      </c>
      <c r="F932" s="22" t="str">
        <f>IF(OUT!AE195="NEW", "✷", "")</f>
        <v/>
      </c>
      <c r="G932" t="str">
        <f>IF(OUT!B195="", "", OUT!B195)</f>
        <v>LISIANTHUS DOUBLE SUPER MAGIC CHAMPAGNE (1-2)</v>
      </c>
      <c r="H932" s="19">
        <f>IF(AND($K$3=1,$K$4="N"),P932,IF(AND($K$3=2,$K$4="N"),R932,IF(AND($K$3=3,$K$4="N"),T932,IF(AND($K$3=4,$K$4="N"),V932,IF(AND($K$3=5,$K$4="N"),X932,IF(AND($K$3=1,$K$4="Y"),Z932,IF(AND($K$3=2,$K$4="Y"),AB932,IF(AND($K$3=3,$K$4="Y"),AD932,IF(AND($K$3=4,$K$4="Y"),AF932,IF(AND($K$3=5,$K$4="Y"),AH932,"FALSE"))))))))))</f>
        <v>0.54800000000000004</v>
      </c>
      <c r="I932" s="20">
        <f>IF(AND($K$3=1,$K$4="N"),Q932,IF(AND($K$3=2,$K$4="N"),S932,IF(AND($K$3=3,$K$4="N"),U932,IF(AND($K$3=4,$K$4="N"),W932,IF(AND($K$3=5,$K$4="N"),Y932,IF(AND($K$3=1,$K$4="Y"),AA932,IF(AND($K$3=2,$K$4="Y"),AC932,IF(AND($K$3=3,$K$4="Y"),AE932,IF(AND($K$3=4,$K$4="Y"),AG932,IF(AND($K$3=5,$K$4="Y"),AI932,"FALSE"))))))))))</f>
        <v>68.5</v>
      </c>
      <c r="J932" s="34" t="str">
        <f>IF(OUT!F195="", "", OUT!F195)</f>
        <v/>
      </c>
      <c r="K932" s="7">
        <f>IF(OUT!P195="", "", OUT!P195)</f>
        <v>125</v>
      </c>
      <c r="L932" s="7" t="str">
        <f>IF(OUT!AE195="", "", OUT!AE195)</f>
        <v/>
      </c>
      <c r="M932" s="7" t="str">
        <f>IF(OUT!AG195="", "", OUT!AG195)</f>
        <v/>
      </c>
      <c r="N932" s="7" t="str">
        <f>IF(OUT!AQ195="", "", OUT!AQ195)</f>
        <v>CUT</v>
      </c>
      <c r="O932" s="7" t="str">
        <f>IF(OUT!BM195="", "", OUT!BM195)</f>
        <v>T4</v>
      </c>
      <c r="P932" s="8">
        <f>IF(OUT!N195="", "", OUT!N195)</f>
        <v>0.54800000000000004</v>
      </c>
      <c r="Q932" s="9">
        <f>IF(OUT!O195="", "", OUT!O195)</f>
        <v>68.5</v>
      </c>
      <c r="R932" s="8">
        <f>IF(PPG!H195="", "", PPG!H195)</f>
        <v>0</v>
      </c>
      <c r="S932" s="9">
        <f>IF(PPG!I195="", "", PPG!I195)</f>
        <v>0</v>
      </c>
      <c r="T932" s="8">
        <f>IF(PPG!J195="", "", PPG!J195)</f>
        <v>0</v>
      </c>
      <c r="U932" s="9">
        <f>IF(PPG!K195="", "", PPG!K195)</f>
        <v>0</v>
      </c>
      <c r="V932" s="8">
        <f>IF(PPG!L195="", "", PPG!L195)</f>
        <v>0</v>
      </c>
      <c r="W932" s="9">
        <f>IF(PPG!M195="", "", PPG!M195)</f>
        <v>0</v>
      </c>
      <c r="X932" s="8">
        <f>IF(PPG!N195="", "", PPG!N195)</f>
        <v>0</v>
      </c>
      <c r="Y932" s="9">
        <f>IF(PPG!O195="", "", PPG!O195)</f>
        <v>0</v>
      </c>
      <c r="Z932" s="8">
        <f>IF(PPG!Q195="", "", PPG!Q195)</f>
        <v>0.54800000000000004</v>
      </c>
      <c r="AA932" s="9">
        <f>IF(PPG!R195="", "", PPG!R195)</f>
        <v>68.5</v>
      </c>
      <c r="AB932" s="8">
        <f>IF(PPG!S195="", "", PPG!S195)</f>
        <v>0</v>
      </c>
      <c r="AC932" s="9">
        <f>IF(PPG!T195="", "", PPG!T195)</f>
        <v>0</v>
      </c>
      <c r="AD932" s="8">
        <f>IF(PPG!U195="", "", PPG!U195)</f>
        <v>0</v>
      </c>
      <c r="AE932" s="9">
        <f>IF(PPG!V195="", "", PPG!V195)</f>
        <v>0</v>
      </c>
      <c r="AF932" s="8">
        <f>IF(PPG!W195="", "", PPG!W195)</f>
        <v>0</v>
      </c>
      <c r="AG932" s="9">
        <f>IF(PPG!X195="", "", PPG!X195)</f>
        <v>0</v>
      </c>
      <c r="AH932" s="8">
        <f>IF(PPG!Y195="", "", PPG!Y195)</f>
        <v>0</v>
      </c>
      <c r="AI932" s="9">
        <f>IF(PPG!Z195="", "", PPG!Z195)</f>
        <v>0</v>
      </c>
      <c r="AJ932" s="30" t="str">
        <f>IF(D932&lt;&gt;"",D932*I932, "0.00")</f>
        <v>0.00</v>
      </c>
      <c r="AK932" s="7" t="str">
        <f>IF(D932&lt;&gt;"",D932, "0")</f>
        <v>0</v>
      </c>
      <c r="AL932" s="7" t="str">
        <f>IF(D932&lt;&gt;"",D932*K932, "0")</f>
        <v>0</v>
      </c>
    </row>
    <row r="933" spans="1:38">
      <c r="A933" s="7">
        <f>IF(OUT!C196="", "", OUT!C196)</f>
        <v>711</v>
      </c>
      <c r="B933" s="18">
        <f>IF(OUT!A196="", "", OUT!A196)</f>
        <v>40138</v>
      </c>
      <c r="C933" s="7" t="str">
        <f>IF(OUT!D196="", "", OUT!D196)</f>
        <v>CY</v>
      </c>
      <c r="D933" s="25"/>
      <c r="E933" s="7" t="str">
        <f>IF(OUT!E196="", "", OUT!E196)</f>
        <v>216 TRAY</v>
      </c>
      <c r="F933" s="22" t="str">
        <f>IF(OUT!AE196="NEW", "✷", "")</f>
        <v/>
      </c>
      <c r="G933" t="str">
        <f>IF(OUT!B196="", "", OUT!B196)</f>
        <v>LISIANTHUS DOUBLE SUPER MAGIC CHAMPAGNE (1-2)</v>
      </c>
      <c r="H933" s="19">
        <f>IF(AND($K$3=1,$K$4="N"),P933,IF(AND($K$3=2,$K$4="N"),R933,IF(AND($K$3=3,$K$4="N"),T933,IF(AND($K$3=4,$K$4="N"),V933,IF(AND($K$3=5,$K$4="N"),X933,IF(AND($K$3=1,$K$4="Y"),Z933,IF(AND($K$3=2,$K$4="Y"),AB933,IF(AND($K$3=3,$K$4="Y"),AD933,IF(AND($K$3=4,$K$4="Y"),AF933,IF(AND($K$3=5,$K$4="Y"),AH933,"FALSE"))))))))))</f>
        <v>0.36199999999999999</v>
      </c>
      <c r="I933" s="20">
        <f>IF(AND($K$3=1,$K$4="N"),Q933,IF(AND($K$3=2,$K$4="N"),S933,IF(AND($K$3=3,$K$4="N"),U933,IF(AND($K$3=4,$K$4="N"),W933,IF(AND($K$3=5,$K$4="N"),Y933,IF(AND($K$3=1,$K$4="Y"),AA933,IF(AND($K$3=2,$K$4="Y"),AC933,IF(AND($K$3=3,$K$4="Y"),AE933,IF(AND($K$3=4,$K$4="Y"),AG933,IF(AND($K$3=5,$K$4="Y"),AI933,"FALSE"))))))))))</f>
        <v>76.02</v>
      </c>
      <c r="J933" s="34" t="str">
        <f>IF(OUT!F196="", "", OUT!F196)</f>
        <v/>
      </c>
      <c r="K933" s="7">
        <f>IF(OUT!P196="", "", OUT!P196)</f>
        <v>210</v>
      </c>
      <c r="L933" s="7" t="str">
        <f>IF(OUT!AE196="", "", OUT!AE196)</f>
        <v/>
      </c>
      <c r="M933" s="7" t="str">
        <f>IF(OUT!AG196="", "", OUT!AG196)</f>
        <v/>
      </c>
      <c r="N933" s="7" t="str">
        <f>IF(OUT!AQ196="", "", OUT!AQ196)</f>
        <v>CUT</v>
      </c>
      <c r="O933" s="7" t="str">
        <f>IF(OUT!BM196="", "", OUT!BM196)</f>
        <v>T4</v>
      </c>
      <c r="P933" s="8">
        <f>IF(OUT!N196="", "", OUT!N196)</f>
        <v>0.36199999999999999</v>
      </c>
      <c r="Q933" s="9">
        <f>IF(OUT!O196="", "", OUT!O196)</f>
        <v>76.02</v>
      </c>
      <c r="R933" s="8">
        <f>IF(PPG!H196="", "", PPG!H196)</f>
        <v>0</v>
      </c>
      <c r="S933" s="9">
        <f>IF(PPG!I196="", "", PPG!I196)</f>
        <v>0</v>
      </c>
      <c r="T933" s="8">
        <f>IF(PPG!J196="", "", PPG!J196)</f>
        <v>0</v>
      </c>
      <c r="U933" s="9">
        <f>IF(PPG!K196="", "", PPG!K196)</f>
        <v>0</v>
      </c>
      <c r="V933" s="8">
        <f>IF(PPG!L196="", "", PPG!L196)</f>
        <v>0</v>
      </c>
      <c r="W933" s="9">
        <f>IF(PPG!M196="", "", PPG!M196)</f>
        <v>0</v>
      </c>
      <c r="X933" s="8">
        <f>IF(PPG!N196="", "", PPG!N196)</f>
        <v>0</v>
      </c>
      <c r="Y933" s="9">
        <f>IF(PPG!O196="", "", PPG!O196)</f>
        <v>0</v>
      </c>
      <c r="Z933" s="8">
        <f>IF(PPG!Q196="", "", PPG!Q196)</f>
        <v>0.36199999999999999</v>
      </c>
      <c r="AA933" s="9">
        <f>IF(PPG!R196="", "", PPG!R196)</f>
        <v>76.02</v>
      </c>
      <c r="AB933" s="8">
        <f>IF(PPG!S196="", "", PPG!S196)</f>
        <v>0</v>
      </c>
      <c r="AC933" s="9">
        <f>IF(PPG!T196="", "", PPG!T196)</f>
        <v>0</v>
      </c>
      <c r="AD933" s="8">
        <f>IF(PPG!U196="", "", PPG!U196)</f>
        <v>0</v>
      </c>
      <c r="AE933" s="9">
        <f>IF(PPG!V196="", "", PPG!V196)</f>
        <v>0</v>
      </c>
      <c r="AF933" s="8">
        <f>IF(PPG!W196="", "", PPG!W196)</f>
        <v>0</v>
      </c>
      <c r="AG933" s="9">
        <f>IF(PPG!X196="", "", PPG!X196)</f>
        <v>0</v>
      </c>
      <c r="AH933" s="8">
        <f>IF(PPG!Y196="", "", PPG!Y196)</f>
        <v>0</v>
      </c>
      <c r="AI933" s="9">
        <f>IF(PPG!Z196="", "", PPG!Z196)</f>
        <v>0</v>
      </c>
      <c r="AJ933" s="30" t="str">
        <f>IF(D933&lt;&gt;"",D933*I933, "0.00")</f>
        <v>0.00</v>
      </c>
      <c r="AK933" s="7" t="str">
        <f>IF(D933&lt;&gt;"",D933, "0")</f>
        <v>0</v>
      </c>
      <c r="AL933" s="7" t="str">
        <f>IF(D933&lt;&gt;"",D933*K933, "0")</f>
        <v>0</v>
      </c>
    </row>
    <row r="934" spans="1:38">
      <c r="A934" s="7">
        <f>IF(OUT!C168="", "", OUT!C168)</f>
        <v>711</v>
      </c>
      <c r="B934" s="18">
        <f>IF(OUT!A168="", "", OUT!A168)</f>
        <v>32902</v>
      </c>
      <c r="C934" s="7" t="str">
        <f>IF(OUT!D168="", "", OUT!D168)</f>
        <v>IV</v>
      </c>
      <c r="D934" s="25"/>
      <c r="E934" s="7" t="str">
        <f>IF(OUT!E168="", "", OUT!E168)</f>
        <v>32 TRAY</v>
      </c>
      <c r="F934" s="22" t="str">
        <f>IF(OUT!AE168="NEW", "✷", "")</f>
        <v/>
      </c>
      <c r="G934" t="str">
        <f>IF(OUT!B168="", "", OUT!B168)</f>
        <v>LITHODORA DIFFUSA GRACE WARD (Brilliant Blue)</v>
      </c>
      <c r="H934" s="19">
        <f>IF(AND($K$3=1,$K$4="N"),P934,IF(AND($K$3=2,$K$4="N"),R934,IF(AND($K$3=3,$K$4="N"),T934,IF(AND($K$3=4,$K$4="N"),V934,IF(AND($K$3=5,$K$4="N"),X934,IF(AND($K$3=1,$K$4="Y"),Z934,IF(AND($K$3=2,$K$4="Y"),AB934,IF(AND($K$3=3,$K$4="Y"),AD934,IF(AND($K$3=4,$K$4="Y"),AF934,IF(AND($K$3=5,$K$4="Y"),AH934,"FALSE"))))))))))</f>
        <v>1.569</v>
      </c>
      <c r="I934" s="20">
        <f>IF(AND($K$3=1,$K$4="N"),Q934,IF(AND($K$3=2,$K$4="N"),S934,IF(AND($K$3=3,$K$4="N"),U934,IF(AND($K$3=4,$K$4="N"),W934,IF(AND($K$3=5,$K$4="N"),Y934,IF(AND($K$3=1,$K$4="Y"),AA934,IF(AND($K$3=2,$K$4="Y"),AC934,IF(AND($K$3=3,$K$4="Y"),AE934,IF(AND($K$3=4,$K$4="Y"),AG934,IF(AND($K$3=5,$K$4="Y"),AI934,"FALSE"))))))))))</f>
        <v>50.2</v>
      </c>
      <c r="J934" s="34" t="str">
        <f>IF(OUT!F168="", "", OUT!F168)</f>
        <v>VERNALIZED</v>
      </c>
      <c r="K934" s="7">
        <f>IF(OUT!P168="", "", OUT!P168)</f>
        <v>32</v>
      </c>
      <c r="L934" s="7" t="str">
        <f>IF(OUT!AE168="", "", OUT!AE168)</f>
        <v/>
      </c>
      <c r="M934" s="7" t="str">
        <f>IF(OUT!AG168="", "", OUT!AG168)</f>
        <v/>
      </c>
      <c r="N934" s="7" t="str">
        <f>IF(OUT!AQ168="", "", OUT!AQ168)</f>
        <v/>
      </c>
      <c r="O934" s="7" t="str">
        <f>IF(OUT!BM168="", "", OUT!BM168)</f>
        <v>T3</v>
      </c>
      <c r="P934" s="8">
        <f>IF(OUT!N168="", "", OUT!N168)</f>
        <v>1.569</v>
      </c>
      <c r="Q934" s="9">
        <f>IF(OUT!O168="", "", OUT!O168)</f>
        <v>50.2</v>
      </c>
      <c r="R934" s="8">
        <f>IF(PPG!H168="", "", PPG!H168)</f>
        <v>0</v>
      </c>
      <c r="S934" s="9">
        <f>IF(PPG!I168="", "", PPG!I168)</f>
        <v>0</v>
      </c>
      <c r="T934" s="8">
        <f>IF(PPG!J168="", "", PPG!J168)</f>
        <v>0</v>
      </c>
      <c r="U934" s="9">
        <f>IF(PPG!K168="", "", PPG!K168)</f>
        <v>0</v>
      </c>
      <c r="V934" s="8">
        <f>IF(PPG!L168="", "", PPG!L168)</f>
        <v>0</v>
      </c>
      <c r="W934" s="9">
        <f>IF(PPG!M168="", "", PPG!M168)</f>
        <v>0</v>
      </c>
      <c r="X934" s="8">
        <f>IF(PPG!N168="", "", PPG!N168)</f>
        <v>0</v>
      </c>
      <c r="Y934" s="9">
        <f>IF(PPG!O168="", "", PPG!O168)</f>
        <v>0</v>
      </c>
      <c r="Z934" s="8">
        <f>IF(PPG!Q168="", "", PPG!Q168)</f>
        <v>1.569</v>
      </c>
      <c r="AA934" s="9">
        <f>IF(PPG!R168="", "", PPG!R168)</f>
        <v>50.2</v>
      </c>
      <c r="AB934" s="8">
        <f>IF(PPG!S168="", "", PPG!S168)</f>
        <v>0</v>
      </c>
      <c r="AC934" s="9">
        <f>IF(PPG!T168="", "", PPG!T168)</f>
        <v>0</v>
      </c>
      <c r="AD934" s="8">
        <f>IF(PPG!U168="", "", PPG!U168)</f>
        <v>0</v>
      </c>
      <c r="AE934" s="9">
        <f>IF(PPG!V168="", "", PPG!V168)</f>
        <v>0</v>
      </c>
      <c r="AF934" s="8">
        <f>IF(PPG!W168="", "", PPG!W168)</f>
        <v>0</v>
      </c>
      <c r="AG934" s="9">
        <f>IF(PPG!X168="", "", PPG!X168)</f>
        <v>0</v>
      </c>
      <c r="AH934" s="8">
        <f>IF(PPG!Y168="", "", PPG!Y168)</f>
        <v>0</v>
      </c>
      <c r="AI934" s="9">
        <f>IF(PPG!Z168="", "", PPG!Z168)</f>
        <v>0</v>
      </c>
      <c r="AJ934" s="30" t="str">
        <f>IF(D934&lt;&gt;"",D934*I934, "0.00")</f>
        <v>0.00</v>
      </c>
      <c r="AK934" s="7" t="str">
        <f>IF(D934&lt;&gt;"",D934, "0")</f>
        <v>0</v>
      </c>
      <c r="AL934" s="7" t="str">
        <f>IF(D934&lt;&gt;"",D934*K934, "0")</f>
        <v>0</v>
      </c>
    </row>
    <row r="935" spans="1:38">
      <c r="A935" s="7">
        <f>IF(OUT!C1588="", "", OUT!C1588)</f>
        <v>711</v>
      </c>
      <c r="B935" s="18">
        <f>IF(OUT!A1588="", "", OUT!A1588)</f>
        <v>94432</v>
      </c>
      <c r="C935" s="7" t="str">
        <f>IF(OUT!D1588="", "", OUT!D1588)</f>
        <v>IV</v>
      </c>
      <c r="D935" s="25"/>
      <c r="E935" s="7" t="str">
        <f>IF(OUT!E1588="", "", OUT!E1588)</f>
        <v>32 TRAY</v>
      </c>
      <c r="F935" s="22" t="str">
        <f>IF(OUT!AE1588="NEW", "✷", "")</f>
        <v>✷</v>
      </c>
      <c r="G935" t="str">
        <f>IF(OUT!B1588="", "", OUT!B1588)</f>
        <v>LITHODORA DIFFUSA TIDEPOOL SKY BLUE</v>
      </c>
      <c r="H935" s="19">
        <f>IF(AND($K$3=1,$K$4="N"),P935,IF(AND($K$3=2,$K$4="N"),R935,IF(AND($K$3=3,$K$4="N"),T935,IF(AND($K$3=4,$K$4="N"),V935,IF(AND($K$3=5,$K$4="N"),X935,IF(AND($K$3=1,$K$4="Y"),Z935,IF(AND($K$3=2,$K$4="Y"),AB935,IF(AND($K$3=3,$K$4="Y"),AD935,IF(AND($K$3=4,$K$4="Y"),AF935,IF(AND($K$3=5,$K$4="Y"),AH935,"FALSE"))))))))))</f>
        <v>1.6220000000000001</v>
      </c>
      <c r="I935" s="20">
        <f>IF(AND($K$3=1,$K$4="N"),Q935,IF(AND($K$3=2,$K$4="N"),S935,IF(AND($K$3=3,$K$4="N"),U935,IF(AND($K$3=4,$K$4="N"),W935,IF(AND($K$3=5,$K$4="N"),Y935,IF(AND($K$3=1,$K$4="Y"),AA935,IF(AND($K$3=2,$K$4="Y"),AC935,IF(AND($K$3=3,$K$4="Y"),AE935,IF(AND($K$3=4,$K$4="Y"),AG935,IF(AND($K$3=5,$K$4="Y"),AI935,"FALSE"))))))))))</f>
        <v>51.9</v>
      </c>
      <c r="J935" s="34" t="str">
        <f>IF(OUT!F1588="", "", OUT!F1588)</f>
        <v>VERNALIZED</v>
      </c>
      <c r="K935" s="7">
        <f>IF(OUT!P1588="", "", OUT!P1588)</f>
        <v>32</v>
      </c>
      <c r="L935" s="7" t="str">
        <f>IF(OUT!AE1588="", "", OUT!AE1588)</f>
        <v>NEW</v>
      </c>
      <c r="M935" s="7" t="str">
        <f>IF(OUT!AG1588="", "", OUT!AG1588)</f>
        <v/>
      </c>
      <c r="N935" s="7" t="str">
        <f>IF(OUT!AQ1588="", "", OUT!AQ1588)</f>
        <v/>
      </c>
      <c r="O935" s="7" t="str">
        <f>IF(OUT!BM1588="", "", OUT!BM1588)</f>
        <v>T3</v>
      </c>
      <c r="P935" s="8">
        <f>IF(OUT!N1588="", "", OUT!N1588)</f>
        <v>1.6220000000000001</v>
      </c>
      <c r="Q935" s="9">
        <f>IF(OUT!O1588="", "", OUT!O1588)</f>
        <v>51.9</v>
      </c>
      <c r="R935" s="8">
        <f>IF(PPG!H1588="", "", PPG!H1588)</f>
        <v>0</v>
      </c>
      <c r="S935" s="9">
        <f>IF(PPG!I1588="", "", PPG!I1588)</f>
        <v>0</v>
      </c>
      <c r="T935" s="8">
        <f>IF(PPG!J1588="", "", PPG!J1588)</f>
        <v>0</v>
      </c>
      <c r="U935" s="9">
        <f>IF(PPG!K1588="", "", PPG!K1588)</f>
        <v>0</v>
      </c>
      <c r="V935" s="8">
        <f>IF(PPG!L1588="", "", PPG!L1588)</f>
        <v>0</v>
      </c>
      <c r="W935" s="9">
        <f>IF(PPG!M1588="", "", PPG!M1588)</f>
        <v>0</v>
      </c>
      <c r="X935" s="8">
        <f>IF(PPG!N1588="", "", PPG!N1588)</f>
        <v>0</v>
      </c>
      <c r="Y935" s="9">
        <f>IF(PPG!O1588="", "", PPG!O1588)</f>
        <v>0</v>
      </c>
      <c r="Z935" s="8">
        <f>IF(PPG!Q1588="", "", PPG!Q1588)</f>
        <v>1.6220000000000001</v>
      </c>
      <c r="AA935" s="9">
        <f>IF(PPG!R1588="", "", PPG!R1588)</f>
        <v>51.9</v>
      </c>
      <c r="AB935" s="8">
        <f>IF(PPG!S1588="", "", PPG!S1588)</f>
        <v>0</v>
      </c>
      <c r="AC935" s="9">
        <f>IF(PPG!T1588="", "", PPG!T1588)</f>
        <v>0</v>
      </c>
      <c r="AD935" s="8">
        <f>IF(PPG!U1588="", "", PPG!U1588)</f>
        <v>0</v>
      </c>
      <c r="AE935" s="9">
        <f>IF(PPG!V1588="", "", PPG!V1588)</f>
        <v>0</v>
      </c>
      <c r="AF935" s="8">
        <f>IF(PPG!W1588="", "", PPG!W1588)</f>
        <v>0</v>
      </c>
      <c r="AG935" s="9">
        <f>IF(PPG!X1588="", "", PPG!X1588)</f>
        <v>0</v>
      </c>
      <c r="AH935" s="8">
        <f>IF(PPG!Y1588="", "", PPG!Y1588)</f>
        <v>0</v>
      </c>
      <c r="AI935" s="9">
        <f>IF(PPG!Z1588="", "", PPG!Z1588)</f>
        <v>0</v>
      </c>
      <c r="AJ935" s="30" t="str">
        <f>IF(D935&lt;&gt;"",D935*I935, "0.00")</f>
        <v>0.00</v>
      </c>
      <c r="AK935" s="7" t="str">
        <f>IF(D935&lt;&gt;"",D935, "0")</f>
        <v>0</v>
      </c>
      <c r="AL935" s="7" t="str">
        <f>IF(D935&lt;&gt;"",D935*K935, "0")</f>
        <v>0</v>
      </c>
    </row>
    <row r="936" spans="1:38">
      <c r="A936" s="7">
        <f>IF(OUT!C45="", "", OUT!C45)</f>
        <v>711</v>
      </c>
      <c r="B936" s="18">
        <f>IF(OUT!A45="", "", OUT!A45)</f>
        <v>6051</v>
      </c>
      <c r="C936" s="7" t="str">
        <f>IF(OUT!D45="", "", OUT!D45)</f>
        <v>IV</v>
      </c>
      <c r="D936" s="25"/>
      <c r="E936" s="7" t="str">
        <f>IF(OUT!E45="", "", OUT!E45)</f>
        <v>32 TRAY</v>
      </c>
      <c r="F936" s="22" t="str">
        <f>IF(OUT!AE45="NEW", "✷", "")</f>
        <v/>
      </c>
      <c r="G936" t="str">
        <f>IF(OUT!B45="", "", OUT!B45)</f>
        <v>LOBELIA CARDINALIS (CARDINAL FLOWER) (Red)</v>
      </c>
      <c r="H936" s="19">
        <f>IF(AND($K$3=1,$K$4="N"),P936,IF(AND($K$3=2,$K$4="N"),R936,IF(AND($K$3=3,$K$4="N"),T936,IF(AND($K$3=4,$K$4="N"),V936,IF(AND($K$3=5,$K$4="N"),X936,IF(AND($K$3=1,$K$4="Y"),Z936,IF(AND($K$3=2,$K$4="Y"),AB936,IF(AND($K$3=3,$K$4="Y"),AD936,IF(AND($K$3=4,$K$4="Y"),AF936,IF(AND($K$3=5,$K$4="Y"),AH936,"FALSE"))))))))))</f>
        <v>1.369</v>
      </c>
      <c r="I936" s="20">
        <f>IF(AND($K$3=1,$K$4="N"),Q936,IF(AND($K$3=2,$K$4="N"),S936,IF(AND($K$3=3,$K$4="N"),U936,IF(AND($K$3=4,$K$4="N"),W936,IF(AND($K$3=5,$K$4="N"),Y936,IF(AND($K$3=1,$K$4="Y"),AA936,IF(AND($K$3=2,$K$4="Y"),AC936,IF(AND($K$3=3,$K$4="Y"),AE936,IF(AND($K$3=4,$K$4="Y"),AG936,IF(AND($K$3=5,$K$4="Y"),AI936,"FALSE"))))))))))</f>
        <v>43.8</v>
      </c>
      <c r="J936" s="34" t="str">
        <f>IF(OUT!F45="", "", OUT!F45)</f>
        <v>VERNALIZED</v>
      </c>
      <c r="K936" s="7">
        <f>IF(OUT!P45="", "", OUT!P45)</f>
        <v>32</v>
      </c>
      <c r="L936" s="7" t="str">
        <f>IF(OUT!AE45="", "", OUT!AE45)</f>
        <v/>
      </c>
      <c r="M936" s="7" t="str">
        <f>IF(OUT!AG45="", "", OUT!AG45)</f>
        <v/>
      </c>
      <c r="N936" s="7" t="str">
        <f>IF(OUT!AQ45="", "", OUT!AQ45)</f>
        <v>CUT</v>
      </c>
      <c r="O936" s="7" t="str">
        <f>IF(OUT!BM45="", "", OUT!BM45)</f>
        <v>T3</v>
      </c>
      <c r="P936" s="8">
        <f>IF(OUT!N45="", "", OUT!N45)</f>
        <v>1.369</v>
      </c>
      <c r="Q936" s="9">
        <f>IF(OUT!O45="", "", OUT!O45)</f>
        <v>43.8</v>
      </c>
      <c r="R936" s="8">
        <f>IF(PPG!H45="", "", PPG!H45)</f>
        <v>0</v>
      </c>
      <c r="S936" s="9">
        <f>IF(PPG!I45="", "", PPG!I45)</f>
        <v>0</v>
      </c>
      <c r="T936" s="8">
        <f>IF(PPG!J45="", "", PPG!J45)</f>
        <v>0</v>
      </c>
      <c r="U936" s="9">
        <f>IF(PPG!K45="", "", PPG!K45)</f>
        <v>0</v>
      </c>
      <c r="V936" s="8">
        <f>IF(PPG!L45="", "", PPG!L45)</f>
        <v>0</v>
      </c>
      <c r="W936" s="9">
        <f>IF(PPG!M45="", "", PPG!M45)</f>
        <v>0</v>
      </c>
      <c r="X936" s="8">
        <f>IF(PPG!N45="", "", PPG!N45)</f>
        <v>0</v>
      </c>
      <c r="Y936" s="9">
        <f>IF(PPG!O45="", "", PPG!O45)</f>
        <v>0</v>
      </c>
      <c r="Z936" s="8">
        <f>IF(PPG!Q45="", "", PPG!Q45)</f>
        <v>1.369</v>
      </c>
      <c r="AA936" s="9">
        <f>IF(PPG!R45="", "", PPG!R45)</f>
        <v>43.8</v>
      </c>
      <c r="AB936" s="8">
        <f>IF(PPG!S45="", "", PPG!S45)</f>
        <v>0</v>
      </c>
      <c r="AC936" s="9">
        <f>IF(PPG!T45="", "", PPG!T45)</f>
        <v>0</v>
      </c>
      <c r="AD936" s="8">
        <f>IF(PPG!U45="", "", PPG!U45)</f>
        <v>0</v>
      </c>
      <c r="AE936" s="9">
        <f>IF(PPG!V45="", "", PPG!V45)</f>
        <v>0</v>
      </c>
      <c r="AF936" s="8">
        <f>IF(PPG!W45="", "", PPG!W45)</f>
        <v>0</v>
      </c>
      <c r="AG936" s="9">
        <f>IF(PPG!X45="", "", PPG!X45)</f>
        <v>0</v>
      </c>
      <c r="AH936" s="8">
        <f>IF(PPG!Y45="", "", PPG!Y45)</f>
        <v>0</v>
      </c>
      <c r="AI936" s="9">
        <f>IF(PPG!Z45="", "", PPG!Z45)</f>
        <v>0</v>
      </c>
      <c r="AJ936" s="30" t="str">
        <f>IF(D936&lt;&gt;"",D936*I936, "0.00")</f>
        <v>0.00</v>
      </c>
      <c r="AK936" s="7" t="str">
        <f>IF(D936&lt;&gt;"",D936, "0")</f>
        <v>0</v>
      </c>
      <c r="AL936" s="7" t="str">
        <f>IF(D936&lt;&gt;"",D936*K936, "0")</f>
        <v>0</v>
      </c>
    </row>
    <row r="937" spans="1:38">
      <c r="A937" s="7">
        <f>IF(OUT!C621="", "", OUT!C621)</f>
        <v>711</v>
      </c>
      <c r="B937" s="18">
        <f>IF(OUT!A621="", "", OUT!A621)</f>
        <v>66497</v>
      </c>
      <c r="C937" s="7" t="str">
        <f>IF(OUT!D621="", "", OUT!D621)</f>
        <v>DB</v>
      </c>
      <c r="D937" s="25"/>
      <c r="E937" s="7" t="str">
        <f>IF(OUT!E621="", "", OUT!E621)</f>
        <v>51 CELL</v>
      </c>
      <c r="F937" s="22" t="str">
        <f>IF(OUT!AE621="NEW", "✷", "")</f>
        <v/>
      </c>
      <c r="G937" t="str">
        <f>IF(OUT!B621="", "", OUT!B621)</f>
        <v>LOBELIA HOT TRAILING BRILLIANT BLUE</v>
      </c>
      <c r="H937" s="19">
        <f>IF(AND($K$3=1,$K$4="N"),P937,IF(AND($K$3=2,$K$4="N"),R937,IF(AND($K$3=3,$K$4="N"),T937,IF(AND($K$3=4,$K$4="N"),V937,IF(AND($K$3=5,$K$4="N"),X937,IF(AND($K$3=1,$K$4="Y"),Z937,IF(AND($K$3=2,$K$4="Y"),AB937,IF(AND($K$3=3,$K$4="Y"),AD937,IF(AND($K$3=4,$K$4="Y"),AF937,IF(AND($K$3=5,$K$4="Y"),AH937,"FALSE"))))))))))</f>
        <v>0.67500000000000004</v>
      </c>
      <c r="I937" s="20">
        <f>IF(AND($K$3=1,$K$4="N"),Q937,IF(AND($K$3=2,$K$4="N"),S937,IF(AND($K$3=3,$K$4="N"),U937,IF(AND($K$3=4,$K$4="N"),W937,IF(AND($K$3=5,$K$4="N"),Y937,IF(AND($K$3=1,$K$4="Y"),AA937,IF(AND($K$3=2,$K$4="Y"),AC937,IF(AND($K$3=3,$K$4="Y"),AE937,IF(AND($K$3=4,$K$4="Y"),AG937,IF(AND($K$3=5,$K$4="Y"),AI937,"FALSE"))))))))))</f>
        <v>33.75</v>
      </c>
      <c r="J937" s="34" t="str">
        <f>IF(OUT!F621="", "", OUT!F621)</f>
        <v>STRIP TRAY</v>
      </c>
      <c r="K937" s="7">
        <f>IF(OUT!P621="", "", OUT!P621)</f>
        <v>50</v>
      </c>
      <c r="L937" s="7" t="str">
        <f>IF(OUT!AE621="", "", OUT!AE621)</f>
        <v/>
      </c>
      <c r="M937" s="7" t="str">
        <f>IF(OUT!AG621="", "", OUT!AG621)</f>
        <v>PAT</v>
      </c>
      <c r="N937" s="7" t="str">
        <f>IF(OUT!AQ621="", "", OUT!AQ621)</f>
        <v/>
      </c>
      <c r="O937" s="7" t="str">
        <f>IF(OUT!BM621="", "", OUT!BM621)</f>
        <v>T3</v>
      </c>
      <c r="P937" s="8">
        <f>IF(OUT!N621="", "", OUT!N621)</f>
        <v>0.67500000000000004</v>
      </c>
      <c r="Q937" s="9">
        <f>IF(OUT!O621="", "", OUT!O621)</f>
        <v>33.75</v>
      </c>
      <c r="R937" s="8">
        <f>IF(PPG!H621="", "", PPG!H621)</f>
        <v>0</v>
      </c>
      <c r="S937" s="9">
        <f>IF(PPG!I621="", "", PPG!I621)</f>
        <v>0</v>
      </c>
      <c r="T937" s="8">
        <f>IF(PPG!J621="", "", PPG!J621)</f>
        <v>0</v>
      </c>
      <c r="U937" s="9">
        <f>IF(PPG!K621="", "", PPG!K621)</f>
        <v>0</v>
      </c>
      <c r="V937" s="8">
        <f>IF(PPG!L621="", "", PPG!L621)</f>
        <v>0</v>
      </c>
      <c r="W937" s="9">
        <f>IF(PPG!M621="", "", PPG!M621)</f>
        <v>0</v>
      </c>
      <c r="X937" s="8">
        <f>IF(PPG!N621="", "", PPG!N621)</f>
        <v>0</v>
      </c>
      <c r="Y937" s="9">
        <f>IF(PPG!O621="", "", PPG!O621)</f>
        <v>0</v>
      </c>
      <c r="Z937" s="8">
        <f>IF(PPG!Q621="", "", PPG!Q621)</f>
        <v>0.67500000000000004</v>
      </c>
      <c r="AA937" s="9">
        <f>IF(PPG!R621="", "", PPG!R621)</f>
        <v>33.75</v>
      </c>
      <c r="AB937" s="8">
        <f>IF(PPG!S621="", "", PPG!S621)</f>
        <v>0</v>
      </c>
      <c r="AC937" s="9">
        <f>IF(PPG!T621="", "", PPG!T621)</f>
        <v>0</v>
      </c>
      <c r="AD937" s="8">
        <f>IF(PPG!U621="", "", PPG!U621)</f>
        <v>0</v>
      </c>
      <c r="AE937" s="9">
        <f>IF(PPG!V621="", "", PPG!V621)</f>
        <v>0</v>
      </c>
      <c r="AF937" s="8">
        <f>IF(PPG!W621="", "", PPG!W621)</f>
        <v>0</v>
      </c>
      <c r="AG937" s="9">
        <f>IF(PPG!X621="", "", PPG!X621)</f>
        <v>0</v>
      </c>
      <c r="AH937" s="8">
        <f>IF(PPG!Y621="", "", PPG!Y621)</f>
        <v>0</v>
      </c>
      <c r="AI937" s="9">
        <f>IF(PPG!Z621="", "", PPG!Z621)</f>
        <v>0</v>
      </c>
      <c r="AJ937" s="30" t="str">
        <f>IF(D937&lt;&gt;"",D937*I937, "0.00")</f>
        <v>0.00</v>
      </c>
      <c r="AK937" s="7" t="str">
        <f>IF(D937&lt;&gt;"",D937, "0")</f>
        <v>0</v>
      </c>
      <c r="AL937" s="7" t="str">
        <f>IF(D937&lt;&gt;"",D937*K937, "0")</f>
        <v>0</v>
      </c>
    </row>
    <row r="938" spans="1:38">
      <c r="A938" s="7">
        <f>IF(OUT!C47="", "", OUT!C47)</f>
        <v>711</v>
      </c>
      <c r="B938" s="18">
        <f>IF(OUT!A47="", "", OUT!A47)</f>
        <v>6069</v>
      </c>
      <c r="C938" s="7" t="str">
        <f>IF(OUT!D47="", "", OUT!D47)</f>
        <v>IV</v>
      </c>
      <c r="D938" s="25"/>
      <c r="E938" s="7" t="str">
        <f>IF(OUT!E47="", "", OUT!E47)</f>
        <v>32 TRAY</v>
      </c>
      <c r="F938" s="22" t="str">
        <f>IF(OUT!AE47="NEW", "✷", "")</f>
        <v/>
      </c>
      <c r="G938" t="str">
        <f>IF(OUT!B47="", "", OUT!B47)</f>
        <v>LOBELIA QUEEN VICTORIA (Scarlet w/Burgundy Foliage)</v>
      </c>
      <c r="H938" s="19">
        <f>IF(AND($K$3=1,$K$4="N"),P938,IF(AND($K$3=2,$K$4="N"),R938,IF(AND($K$3=3,$K$4="N"),T938,IF(AND($K$3=4,$K$4="N"),V938,IF(AND($K$3=5,$K$4="N"),X938,IF(AND($K$3=1,$K$4="Y"),Z938,IF(AND($K$3=2,$K$4="Y"),AB938,IF(AND($K$3=3,$K$4="Y"),AD938,IF(AND($K$3=4,$K$4="Y"),AF938,IF(AND($K$3=5,$K$4="Y"),AH938,"FALSE"))))))))))</f>
        <v>1.369</v>
      </c>
      <c r="I938" s="20">
        <f>IF(AND($K$3=1,$K$4="N"),Q938,IF(AND($K$3=2,$K$4="N"),S938,IF(AND($K$3=3,$K$4="N"),U938,IF(AND($K$3=4,$K$4="N"),W938,IF(AND($K$3=5,$K$4="N"),Y938,IF(AND($K$3=1,$K$4="Y"),AA938,IF(AND($K$3=2,$K$4="Y"),AC938,IF(AND($K$3=3,$K$4="Y"),AE938,IF(AND($K$3=4,$K$4="Y"),AG938,IF(AND($K$3=5,$K$4="Y"),AI938,"FALSE"))))))))))</f>
        <v>43.8</v>
      </c>
      <c r="J938" s="34" t="str">
        <f>IF(OUT!F47="", "", OUT!F47)</f>
        <v>VERNALIZED</v>
      </c>
      <c r="K938" s="7">
        <f>IF(OUT!P47="", "", OUT!P47)</f>
        <v>32</v>
      </c>
      <c r="L938" s="7" t="str">
        <f>IF(OUT!AE47="", "", OUT!AE47)</f>
        <v/>
      </c>
      <c r="M938" s="7" t="str">
        <f>IF(OUT!AG47="", "", OUT!AG47)</f>
        <v/>
      </c>
      <c r="N938" s="7" t="str">
        <f>IF(OUT!AQ47="", "", OUT!AQ47)</f>
        <v>CUT</v>
      </c>
      <c r="O938" s="7" t="str">
        <f>IF(OUT!BM47="", "", OUT!BM47)</f>
        <v>T3</v>
      </c>
      <c r="P938" s="8">
        <f>IF(OUT!N47="", "", OUT!N47)</f>
        <v>1.369</v>
      </c>
      <c r="Q938" s="9">
        <f>IF(OUT!O47="", "", OUT!O47)</f>
        <v>43.8</v>
      </c>
      <c r="R938" s="8">
        <f>IF(PPG!H47="", "", PPG!H47)</f>
        <v>0</v>
      </c>
      <c r="S938" s="9">
        <f>IF(PPG!I47="", "", PPG!I47)</f>
        <v>0</v>
      </c>
      <c r="T938" s="8">
        <f>IF(PPG!J47="", "", PPG!J47)</f>
        <v>0</v>
      </c>
      <c r="U938" s="9">
        <f>IF(PPG!K47="", "", PPG!K47)</f>
        <v>0</v>
      </c>
      <c r="V938" s="8">
        <f>IF(PPG!L47="", "", PPG!L47)</f>
        <v>0</v>
      </c>
      <c r="W938" s="9">
        <f>IF(PPG!M47="", "", PPG!M47)</f>
        <v>0</v>
      </c>
      <c r="X938" s="8">
        <f>IF(PPG!N47="", "", PPG!N47)</f>
        <v>0</v>
      </c>
      <c r="Y938" s="9">
        <f>IF(PPG!O47="", "", PPG!O47)</f>
        <v>0</v>
      </c>
      <c r="Z938" s="8">
        <f>IF(PPG!Q47="", "", PPG!Q47)</f>
        <v>1.369</v>
      </c>
      <c r="AA938" s="9">
        <f>IF(PPG!R47="", "", PPG!R47)</f>
        <v>43.8</v>
      </c>
      <c r="AB938" s="8">
        <f>IF(PPG!S47="", "", PPG!S47)</f>
        <v>0</v>
      </c>
      <c r="AC938" s="9">
        <f>IF(PPG!T47="", "", PPG!T47)</f>
        <v>0</v>
      </c>
      <c r="AD938" s="8">
        <f>IF(PPG!U47="", "", PPG!U47)</f>
        <v>0</v>
      </c>
      <c r="AE938" s="9">
        <f>IF(PPG!V47="", "", PPG!V47)</f>
        <v>0</v>
      </c>
      <c r="AF938" s="8">
        <f>IF(PPG!W47="", "", PPG!W47)</f>
        <v>0</v>
      </c>
      <c r="AG938" s="9">
        <f>IF(PPG!X47="", "", PPG!X47)</f>
        <v>0</v>
      </c>
      <c r="AH938" s="8">
        <f>IF(PPG!Y47="", "", PPG!Y47)</f>
        <v>0</v>
      </c>
      <c r="AI938" s="9">
        <f>IF(PPG!Z47="", "", PPG!Z47)</f>
        <v>0</v>
      </c>
      <c r="AJ938" s="30" t="str">
        <f>IF(D938&lt;&gt;"",D938*I938, "0.00")</f>
        <v>0.00</v>
      </c>
      <c r="AK938" s="7" t="str">
        <f>IF(D938&lt;&gt;"",D938, "0")</f>
        <v>0</v>
      </c>
      <c r="AL938" s="7" t="str">
        <f>IF(D938&lt;&gt;"",D938*K938, "0")</f>
        <v>0</v>
      </c>
    </row>
    <row r="939" spans="1:38">
      <c r="A939" s="7">
        <f>IF(OUT!C542="", "", OUT!C542)</f>
        <v>711</v>
      </c>
      <c r="B939" s="18">
        <f>IF(OUT!A542="", "", OUT!A542)</f>
        <v>63131</v>
      </c>
      <c r="C939" s="7" t="str">
        <f>IF(OUT!D542="", "", OUT!D542)</f>
        <v>IV</v>
      </c>
      <c r="D939" s="25"/>
      <c r="E939" s="7" t="str">
        <f>IF(OUT!E542="", "", OUT!E542)</f>
        <v>32 TRAY</v>
      </c>
      <c r="F939" s="22" t="str">
        <f>IF(OUT!AE542="NEW", "✷", "")</f>
        <v/>
      </c>
      <c r="G939" t="str">
        <f>IF(OUT!B542="", "", OUT!B542)</f>
        <v>LOBELIA STARSHIP DEEP ROSE</v>
      </c>
      <c r="H939" s="19">
        <f>IF(AND($K$3=1,$K$4="N"),P939,IF(AND($K$3=2,$K$4="N"),R939,IF(AND($K$3=3,$K$4="N"),T939,IF(AND($K$3=4,$K$4="N"),V939,IF(AND($K$3=5,$K$4="N"),X939,IF(AND($K$3=1,$K$4="Y"),Z939,IF(AND($K$3=2,$K$4="Y"),AB939,IF(AND($K$3=3,$K$4="Y"),AD939,IF(AND($K$3=4,$K$4="Y"),AF939,IF(AND($K$3=5,$K$4="Y"),AH939,"FALSE"))))))))))</f>
        <v>1.516</v>
      </c>
      <c r="I939" s="20">
        <f>IF(AND($K$3=1,$K$4="N"),Q939,IF(AND($K$3=2,$K$4="N"),S939,IF(AND($K$3=3,$K$4="N"),U939,IF(AND($K$3=4,$K$4="N"),W939,IF(AND($K$3=5,$K$4="N"),Y939,IF(AND($K$3=1,$K$4="Y"),AA939,IF(AND($K$3=2,$K$4="Y"),AC939,IF(AND($K$3=3,$K$4="Y"),AE939,IF(AND($K$3=4,$K$4="Y"),AG939,IF(AND($K$3=5,$K$4="Y"),AI939,"FALSE"))))))))))</f>
        <v>48.51</v>
      </c>
      <c r="J939" s="34" t="str">
        <f>IF(OUT!F542="", "", OUT!F542)</f>
        <v>VERNALIZED</v>
      </c>
      <c r="K939" s="7">
        <f>IF(OUT!P542="", "", OUT!P542)</f>
        <v>32</v>
      </c>
      <c r="L939" s="7" t="str">
        <f>IF(OUT!AE542="", "", OUT!AE542)</f>
        <v/>
      </c>
      <c r="M939" s="7" t="str">
        <f>IF(OUT!AG542="", "", OUT!AG542)</f>
        <v/>
      </c>
      <c r="N939" s="7" t="str">
        <f>IF(OUT!AQ542="", "", OUT!AQ542)</f>
        <v/>
      </c>
      <c r="O939" s="7" t="str">
        <f>IF(OUT!BM542="", "", OUT!BM542)</f>
        <v>T3</v>
      </c>
      <c r="P939" s="8">
        <f>IF(OUT!N542="", "", OUT!N542)</f>
        <v>1.516</v>
      </c>
      <c r="Q939" s="9">
        <f>IF(OUT!O542="", "", OUT!O542)</f>
        <v>48.51</v>
      </c>
      <c r="R939" s="8">
        <f>IF(PPG!H542="", "", PPG!H542)</f>
        <v>0</v>
      </c>
      <c r="S939" s="9">
        <f>IF(PPG!I542="", "", PPG!I542)</f>
        <v>0</v>
      </c>
      <c r="T939" s="8">
        <f>IF(PPG!J542="", "", PPG!J542)</f>
        <v>0</v>
      </c>
      <c r="U939" s="9">
        <f>IF(PPG!K542="", "", PPG!K542)</f>
        <v>0</v>
      </c>
      <c r="V939" s="8">
        <f>IF(PPG!L542="", "", PPG!L542)</f>
        <v>0</v>
      </c>
      <c r="W939" s="9">
        <f>IF(PPG!M542="", "", PPG!M542)</f>
        <v>0</v>
      </c>
      <c r="X939" s="8">
        <f>IF(PPG!N542="", "", PPG!N542)</f>
        <v>0</v>
      </c>
      <c r="Y939" s="9">
        <f>IF(PPG!O542="", "", PPG!O542)</f>
        <v>0</v>
      </c>
      <c r="Z939" s="8">
        <f>IF(PPG!Q542="", "", PPG!Q542)</f>
        <v>1.516</v>
      </c>
      <c r="AA939" s="9">
        <f>IF(PPG!R542="", "", PPG!R542)</f>
        <v>48.51</v>
      </c>
      <c r="AB939" s="8">
        <f>IF(PPG!S542="", "", PPG!S542)</f>
        <v>0</v>
      </c>
      <c r="AC939" s="9">
        <f>IF(PPG!T542="", "", PPG!T542)</f>
        <v>0</v>
      </c>
      <c r="AD939" s="8">
        <f>IF(PPG!U542="", "", PPG!U542)</f>
        <v>0</v>
      </c>
      <c r="AE939" s="9">
        <f>IF(PPG!V542="", "", PPG!V542)</f>
        <v>0</v>
      </c>
      <c r="AF939" s="8">
        <f>IF(PPG!W542="", "", PPG!W542)</f>
        <v>0</v>
      </c>
      <c r="AG939" s="9">
        <f>IF(PPG!X542="", "", PPG!X542)</f>
        <v>0</v>
      </c>
      <c r="AH939" s="8">
        <f>IF(PPG!Y542="", "", PPG!Y542)</f>
        <v>0</v>
      </c>
      <c r="AI939" s="9">
        <f>IF(PPG!Z542="", "", PPG!Z542)</f>
        <v>0</v>
      </c>
      <c r="AJ939" s="30" t="str">
        <f>IF(D939&lt;&gt;"",D939*I939, "0.00")</f>
        <v>0.00</v>
      </c>
      <c r="AK939" s="7" t="str">
        <f>IF(D939&lt;&gt;"",D939, "0")</f>
        <v>0</v>
      </c>
      <c r="AL939" s="7" t="str">
        <f>IF(D939&lt;&gt;"",D939*K939, "0")</f>
        <v>0</v>
      </c>
    </row>
    <row r="940" spans="1:38">
      <c r="A940" s="7">
        <f>IF(OUT!C1179="", "", OUT!C1179)</f>
        <v>711</v>
      </c>
      <c r="B940" s="18">
        <f>IF(OUT!A1179="", "", OUT!A1179)</f>
        <v>86098</v>
      </c>
      <c r="C940" s="7" t="str">
        <f>IF(OUT!D1179="", "", OUT!D1179)</f>
        <v>IV</v>
      </c>
      <c r="D940" s="25"/>
      <c r="E940" s="7" t="str">
        <f>IF(OUT!E1179="", "", OUT!E1179)</f>
        <v>32 TRAY</v>
      </c>
      <c r="F940" s="22" t="str">
        <f>IF(OUT!AE1179="NEW", "✷", "")</f>
        <v/>
      </c>
      <c r="G940" t="str">
        <f>IF(OUT!B1179="", "", OUT!B1179)</f>
        <v>LOBELIA STARSHIP SCARLET</v>
      </c>
      <c r="H940" s="19">
        <f>IF(AND($K$3=1,$K$4="N"),P940,IF(AND($K$3=2,$K$4="N"),R940,IF(AND($K$3=3,$K$4="N"),T940,IF(AND($K$3=4,$K$4="N"),V940,IF(AND($K$3=5,$K$4="N"),X940,IF(AND($K$3=1,$K$4="Y"),Z940,IF(AND($K$3=2,$K$4="Y"),AB940,IF(AND($K$3=3,$K$4="Y"),AD940,IF(AND($K$3=4,$K$4="Y"),AF940,IF(AND($K$3=5,$K$4="Y"),AH940,"FALSE"))))))))))</f>
        <v>1.516</v>
      </c>
      <c r="I940" s="20">
        <f>IF(AND($K$3=1,$K$4="N"),Q940,IF(AND($K$3=2,$K$4="N"),S940,IF(AND($K$3=3,$K$4="N"),U940,IF(AND($K$3=4,$K$4="N"),W940,IF(AND($K$3=5,$K$4="N"),Y940,IF(AND($K$3=1,$K$4="Y"),AA940,IF(AND($K$3=2,$K$4="Y"),AC940,IF(AND($K$3=3,$K$4="Y"),AE940,IF(AND($K$3=4,$K$4="Y"),AG940,IF(AND($K$3=5,$K$4="Y"),AI940,"FALSE"))))))))))</f>
        <v>48.51</v>
      </c>
      <c r="J940" s="34" t="str">
        <f>IF(OUT!F1179="", "", OUT!F1179)</f>
        <v>VERNALIZED</v>
      </c>
      <c r="K940" s="7">
        <f>IF(OUT!P1179="", "", OUT!P1179)</f>
        <v>32</v>
      </c>
      <c r="L940" s="7" t="str">
        <f>IF(OUT!AE1179="", "", OUT!AE1179)</f>
        <v/>
      </c>
      <c r="M940" s="7" t="str">
        <f>IF(OUT!AG1179="", "", OUT!AG1179)</f>
        <v/>
      </c>
      <c r="N940" s="7" t="str">
        <f>IF(OUT!AQ1179="", "", OUT!AQ1179)</f>
        <v/>
      </c>
      <c r="O940" s="7" t="str">
        <f>IF(OUT!BM1179="", "", OUT!BM1179)</f>
        <v>T3</v>
      </c>
      <c r="P940" s="8">
        <f>IF(OUT!N1179="", "", OUT!N1179)</f>
        <v>1.516</v>
      </c>
      <c r="Q940" s="9">
        <f>IF(OUT!O1179="", "", OUT!O1179)</f>
        <v>48.51</v>
      </c>
      <c r="R940" s="8">
        <f>IF(PPG!H1179="", "", PPG!H1179)</f>
        <v>0</v>
      </c>
      <c r="S940" s="9">
        <f>IF(PPG!I1179="", "", PPG!I1179)</f>
        <v>0</v>
      </c>
      <c r="T940" s="8">
        <f>IF(PPG!J1179="", "", PPG!J1179)</f>
        <v>0</v>
      </c>
      <c r="U940" s="9">
        <f>IF(PPG!K1179="", "", PPG!K1179)</f>
        <v>0</v>
      </c>
      <c r="V940" s="8">
        <f>IF(PPG!L1179="", "", PPG!L1179)</f>
        <v>0</v>
      </c>
      <c r="W940" s="9">
        <f>IF(PPG!M1179="", "", PPG!M1179)</f>
        <v>0</v>
      </c>
      <c r="X940" s="8">
        <f>IF(PPG!N1179="", "", PPG!N1179)</f>
        <v>0</v>
      </c>
      <c r="Y940" s="9">
        <f>IF(PPG!O1179="", "", PPG!O1179)</f>
        <v>0</v>
      </c>
      <c r="Z940" s="8">
        <f>IF(PPG!Q1179="", "", PPG!Q1179)</f>
        <v>1.516</v>
      </c>
      <c r="AA940" s="9">
        <f>IF(PPG!R1179="", "", PPG!R1179)</f>
        <v>48.51</v>
      </c>
      <c r="AB940" s="8">
        <f>IF(PPG!S1179="", "", PPG!S1179)</f>
        <v>0</v>
      </c>
      <c r="AC940" s="9">
        <f>IF(PPG!T1179="", "", PPG!T1179)</f>
        <v>0</v>
      </c>
      <c r="AD940" s="8">
        <f>IF(PPG!U1179="", "", PPG!U1179)</f>
        <v>0</v>
      </c>
      <c r="AE940" s="9">
        <f>IF(PPG!V1179="", "", PPG!V1179)</f>
        <v>0</v>
      </c>
      <c r="AF940" s="8">
        <f>IF(PPG!W1179="", "", PPG!W1179)</f>
        <v>0</v>
      </c>
      <c r="AG940" s="9">
        <f>IF(PPG!X1179="", "", PPG!X1179)</f>
        <v>0</v>
      </c>
      <c r="AH940" s="8">
        <f>IF(PPG!Y1179="", "", PPG!Y1179)</f>
        <v>0</v>
      </c>
      <c r="AI940" s="9">
        <f>IF(PPG!Z1179="", "", PPG!Z1179)</f>
        <v>0</v>
      </c>
      <c r="AJ940" s="30" t="str">
        <f>IF(D940&lt;&gt;"",D940*I940, "0.00")</f>
        <v>0.00</v>
      </c>
      <c r="AK940" s="7" t="str">
        <f>IF(D940&lt;&gt;"",D940, "0")</f>
        <v>0</v>
      </c>
      <c r="AL940" s="7" t="str">
        <f>IF(D940&lt;&gt;"",D940*K940, "0")</f>
        <v>0</v>
      </c>
    </row>
    <row r="941" spans="1:38">
      <c r="A941" s="7">
        <f>IF(OUT!C700="", "", OUT!C700)</f>
        <v>711</v>
      </c>
      <c r="B941" s="18">
        <f>IF(OUT!A700="", "", OUT!A700)</f>
        <v>70579</v>
      </c>
      <c r="C941" s="7" t="str">
        <f>IF(OUT!D700="", "", OUT!D700)</f>
        <v>DB</v>
      </c>
      <c r="D941" s="25"/>
      <c r="E941" s="7" t="str">
        <f>IF(OUT!E700="", "", OUT!E700)</f>
        <v>51 CELL</v>
      </c>
      <c r="F941" s="22" t="str">
        <f>IF(OUT!AE700="NEW", "✷", "")</f>
        <v/>
      </c>
      <c r="G941" t="str">
        <f>IF(OUT!B700="", "", OUT!B700)</f>
        <v>LOBELIA TECHNO TRAILING BLUE</v>
      </c>
      <c r="H941" s="19">
        <f>IF(AND($K$3=1,$K$4="N"),P941,IF(AND($K$3=2,$K$4="N"),R941,IF(AND($K$3=3,$K$4="N"),T941,IF(AND($K$3=4,$K$4="N"),V941,IF(AND($K$3=5,$K$4="N"),X941,IF(AND($K$3=1,$K$4="Y"),Z941,IF(AND($K$3=2,$K$4="Y"),AB941,IF(AND($K$3=3,$K$4="Y"),AD941,IF(AND($K$3=4,$K$4="Y"),AF941,IF(AND($K$3=5,$K$4="Y"),AH941,"FALSE"))))))))))</f>
        <v>0.68700000000000006</v>
      </c>
      <c r="I941" s="20">
        <f>IF(AND($K$3=1,$K$4="N"),Q941,IF(AND($K$3=2,$K$4="N"),S941,IF(AND($K$3=3,$K$4="N"),U941,IF(AND($K$3=4,$K$4="N"),W941,IF(AND($K$3=5,$K$4="N"),Y941,IF(AND($K$3=1,$K$4="Y"),AA941,IF(AND($K$3=2,$K$4="Y"),AC941,IF(AND($K$3=3,$K$4="Y"),AE941,IF(AND($K$3=4,$K$4="Y"),AG941,IF(AND($K$3=5,$K$4="Y"),AI941,"FALSE"))))))))))</f>
        <v>34.35</v>
      </c>
      <c r="J941" s="34" t="str">
        <f>IF(OUT!F700="", "", OUT!F700)</f>
        <v>STRIP TRAY</v>
      </c>
      <c r="K941" s="7">
        <f>IF(OUT!P700="", "", OUT!P700)</f>
        <v>50</v>
      </c>
      <c r="L941" s="7" t="str">
        <f>IF(OUT!AE700="", "", OUT!AE700)</f>
        <v/>
      </c>
      <c r="M941" s="7" t="str">
        <f>IF(OUT!AG700="", "", OUT!AG700)</f>
        <v>PAT</v>
      </c>
      <c r="N941" s="7" t="str">
        <f>IF(OUT!AQ700="", "", OUT!AQ700)</f>
        <v/>
      </c>
      <c r="O941" s="7" t="str">
        <f>IF(OUT!BM700="", "", OUT!BM700)</f>
        <v>T3</v>
      </c>
      <c r="P941" s="8">
        <f>IF(OUT!N700="", "", OUT!N700)</f>
        <v>0.68700000000000006</v>
      </c>
      <c r="Q941" s="9">
        <f>IF(OUT!O700="", "", OUT!O700)</f>
        <v>34.35</v>
      </c>
      <c r="R941" s="8">
        <f>IF(PPG!H700="", "", PPG!H700)</f>
        <v>0</v>
      </c>
      <c r="S941" s="9">
        <f>IF(PPG!I700="", "", PPG!I700)</f>
        <v>0</v>
      </c>
      <c r="T941" s="8">
        <f>IF(PPG!J700="", "", PPG!J700)</f>
        <v>0</v>
      </c>
      <c r="U941" s="9">
        <f>IF(PPG!K700="", "", PPG!K700)</f>
        <v>0</v>
      </c>
      <c r="V941" s="8">
        <f>IF(PPG!L700="", "", PPG!L700)</f>
        <v>0</v>
      </c>
      <c r="W941" s="9">
        <f>IF(PPG!M700="", "", PPG!M700)</f>
        <v>0</v>
      </c>
      <c r="X941" s="8">
        <f>IF(PPG!N700="", "", PPG!N700)</f>
        <v>0</v>
      </c>
      <c r="Y941" s="9">
        <f>IF(PPG!O700="", "", PPG!O700)</f>
        <v>0</v>
      </c>
      <c r="Z941" s="8">
        <f>IF(PPG!Q700="", "", PPG!Q700)</f>
        <v>0.68700000000000006</v>
      </c>
      <c r="AA941" s="9">
        <f>IF(PPG!R700="", "", PPG!R700)</f>
        <v>34.35</v>
      </c>
      <c r="AB941" s="8">
        <f>IF(PPG!S700="", "", PPG!S700)</f>
        <v>0</v>
      </c>
      <c r="AC941" s="9">
        <f>IF(PPG!T700="", "", PPG!T700)</f>
        <v>0</v>
      </c>
      <c r="AD941" s="8">
        <f>IF(PPG!U700="", "", PPG!U700)</f>
        <v>0</v>
      </c>
      <c r="AE941" s="9">
        <f>IF(PPG!V700="", "", PPG!V700)</f>
        <v>0</v>
      </c>
      <c r="AF941" s="8">
        <f>IF(PPG!W700="", "", PPG!W700)</f>
        <v>0</v>
      </c>
      <c r="AG941" s="9">
        <f>IF(PPG!X700="", "", PPG!X700)</f>
        <v>0</v>
      </c>
      <c r="AH941" s="8">
        <f>IF(PPG!Y700="", "", PPG!Y700)</f>
        <v>0</v>
      </c>
      <c r="AI941" s="9">
        <f>IF(PPG!Z700="", "", PPG!Z700)</f>
        <v>0</v>
      </c>
      <c r="AJ941" s="30" t="str">
        <f>IF(D941&lt;&gt;"",D941*I941, "0.00")</f>
        <v>0.00</v>
      </c>
      <c r="AK941" s="7" t="str">
        <f>IF(D941&lt;&gt;"",D941, "0")</f>
        <v>0</v>
      </c>
      <c r="AL941" s="7" t="str">
        <f>IF(D941&lt;&gt;"",D941*K941, "0")</f>
        <v>0</v>
      </c>
    </row>
    <row r="942" spans="1:38">
      <c r="A942" s="7">
        <f>IF(OUT!C827="", "", OUT!C827)</f>
        <v>711</v>
      </c>
      <c r="B942" s="18">
        <f>IF(OUT!A827="", "", OUT!A827)</f>
        <v>75140</v>
      </c>
      <c r="C942" s="7" t="str">
        <f>IF(OUT!D827="", "", OUT!D827)</f>
        <v>DB</v>
      </c>
      <c r="D942" s="25"/>
      <c r="E942" s="7" t="str">
        <f>IF(OUT!E827="", "", OUT!E827)</f>
        <v>51 CELL</v>
      </c>
      <c r="F942" s="22" t="str">
        <f>IF(OUT!AE827="NEW", "✷", "")</f>
        <v/>
      </c>
      <c r="G942" t="str">
        <f>IF(OUT!B827="", "", OUT!B827)</f>
        <v>LOBELIA TECHNO TRAILING DARK BLUE (WAS TECHNO HEAT)</v>
      </c>
      <c r="H942" s="19">
        <f>IF(AND($K$3=1,$K$4="N"),P942,IF(AND($K$3=2,$K$4="N"),R942,IF(AND($K$3=3,$K$4="N"),T942,IF(AND($K$3=4,$K$4="N"),V942,IF(AND($K$3=5,$K$4="N"),X942,IF(AND($K$3=1,$K$4="Y"),Z942,IF(AND($K$3=2,$K$4="Y"),AB942,IF(AND($K$3=3,$K$4="Y"),AD942,IF(AND($K$3=4,$K$4="Y"),AF942,IF(AND($K$3=5,$K$4="Y"),AH942,"FALSE"))))))))))</f>
        <v>0.68700000000000006</v>
      </c>
      <c r="I942" s="20">
        <f>IF(AND($K$3=1,$K$4="N"),Q942,IF(AND($K$3=2,$K$4="N"),S942,IF(AND($K$3=3,$K$4="N"),U942,IF(AND($K$3=4,$K$4="N"),W942,IF(AND($K$3=5,$K$4="N"),Y942,IF(AND($K$3=1,$K$4="Y"),AA942,IF(AND($K$3=2,$K$4="Y"),AC942,IF(AND($K$3=3,$K$4="Y"),AE942,IF(AND($K$3=4,$K$4="Y"),AG942,IF(AND($K$3=5,$K$4="Y"),AI942,"FALSE"))))))))))</f>
        <v>34.35</v>
      </c>
      <c r="J942" s="34" t="str">
        <f>IF(OUT!F827="", "", OUT!F827)</f>
        <v>STRIP TRAY</v>
      </c>
      <c r="K942" s="7">
        <f>IF(OUT!P827="", "", OUT!P827)</f>
        <v>50</v>
      </c>
      <c r="L942" s="7" t="str">
        <f>IF(OUT!AE827="", "", OUT!AE827)</f>
        <v/>
      </c>
      <c r="M942" s="7" t="str">
        <f>IF(OUT!AG827="", "", OUT!AG827)</f>
        <v>PAT</v>
      </c>
      <c r="N942" s="7" t="str">
        <f>IF(OUT!AQ827="", "", OUT!AQ827)</f>
        <v/>
      </c>
      <c r="O942" s="7" t="str">
        <f>IF(OUT!BM827="", "", OUT!BM827)</f>
        <v>T3</v>
      </c>
      <c r="P942" s="8">
        <f>IF(OUT!N827="", "", OUT!N827)</f>
        <v>0.68700000000000006</v>
      </c>
      <c r="Q942" s="9">
        <f>IF(OUT!O827="", "", OUT!O827)</f>
        <v>34.35</v>
      </c>
      <c r="R942" s="8">
        <f>IF(PPG!H827="", "", PPG!H827)</f>
        <v>0</v>
      </c>
      <c r="S942" s="9">
        <f>IF(PPG!I827="", "", PPG!I827)</f>
        <v>0</v>
      </c>
      <c r="T942" s="8">
        <f>IF(PPG!J827="", "", PPG!J827)</f>
        <v>0</v>
      </c>
      <c r="U942" s="9">
        <f>IF(PPG!K827="", "", PPG!K827)</f>
        <v>0</v>
      </c>
      <c r="V942" s="8">
        <f>IF(PPG!L827="", "", PPG!L827)</f>
        <v>0</v>
      </c>
      <c r="W942" s="9">
        <f>IF(PPG!M827="", "", PPG!M827)</f>
        <v>0</v>
      </c>
      <c r="X942" s="8">
        <f>IF(PPG!N827="", "", PPG!N827)</f>
        <v>0</v>
      </c>
      <c r="Y942" s="9">
        <f>IF(PPG!O827="", "", PPG!O827)</f>
        <v>0</v>
      </c>
      <c r="Z942" s="8">
        <f>IF(PPG!Q827="", "", PPG!Q827)</f>
        <v>0.68700000000000006</v>
      </c>
      <c r="AA942" s="9">
        <f>IF(PPG!R827="", "", PPG!R827)</f>
        <v>34.35</v>
      </c>
      <c r="AB942" s="8">
        <f>IF(PPG!S827="", "", PPG!S827)</f>
        <v>0</v>
      </c>
      <c r="AC942" s="9">
        <f>IF(PPG!T827="", "", PPG!T827)</f>
        <v>0</v>
      </c>
      <c r="AD942" s="8">
        <f>IF(PPG!U827="", "", PPG!U827)</f>
        <v>0</v>
      </c>
      <c r="AE942" s="9">
        <f>IF(PPG!V827="", "", PPG!V827)</f>
        <v>0</v>
      </c>
      <c r="AF942" s="8">
        <f>IF(PPG!W827="", "", PPG!W827)</f>
        <v>0</v>
      </c>
      <c r="AG942" s="9">
        <f>IF(PPG!X827="", "", PPG!X827)</f>
        <v>0</v>
      </c>
      <c r="AH942" s="8">
        <f>IF(PPG!Y827="", "", PPG!Y827)</f>
        <v>0</v>
      </c>
      <c r="AI942" s="9">
        <f>IF(PPG!Z827="", "", PPG!Z827)</f>
        <v>0</v>
      </c>
      <c r="AJ942" s="30" t="str">
        <f>IF(D942&lt;&gt;"",D942*I942, "0.00")</f>
        <v>0.00</v>
      </c>
      <c r="AK942" s="7" t="str">
        <f>IF(D942&lt;&gt;"",D942, "0")</f>
        <v>0</v>
      </c>
      <c r="AL942" s="7" t="str">
        <f>IF(D942&lt;&gt;"",D942*K942, "0")</f>
        <v>0</v>
      </c>
    </row>
    <row r="943" spans="1:38">
      <c r="A943" s="7">
        <f>IF(OUT!C828="", "", OUT!C828)</f>
        <v>711</v>
      </c>
      <c r="B943" s="18">
        <f>IF(OUT!A828="", "", OUT!A828)</f>
        <v>75141</v>
      </c>
      <c r="C943" s="7" t="str">
        <f>IF(OUT!D828="", "", OUT!D828)</f>
        <v>DB</v>
      </c>
      <c r="D943" s="25"/>
      <c r="E943" s="7" t="str">
        <f>IF(OUT!E828="", "", OUT!E828)</f>
        <v>51 CELL</v>
      </c>
      <c r="F943" s="22" t="str">
        <f>IF(OUT!AE828="NEW", "✷", "")</f>
        <v/>
      </c>
      <c r="G943" t="str">
        <f>IF(OUT!B828="", "", OUT!B828)</f>
        <v>LOBELIA TECHNO TRAILING ELECTRIC BLUE(WAS TECHNO HEAT)</v>
      </c>
      <c r="H943" s="19">
        <f>IF(AND($K$3=1,$K$4="N"),P943,IF(AND($K$3=2,$K$4="N"),R943,IF(AND($K$3=3,$K$4="N"),T943,IF(AND($K$3=4,$K$4="N"),V943,IF(AND($K$3=5,$K$4="N"),X943,IF(AND($K$3=1,$K$4="Y"),Z943,IF(AND($K$3=2,$K$4="Y"),AB943,IF(AND($K$3=3,$K$4="Y"),AD943,IF(AND($K$3=4,$K$4="Y"),AF943,IF(AND($K$3=5,$K$4="Y"),AH943,"FALSE"))))))))))</f>
        <v>0.68700000000000006</v>
      </c>
      <c r="I943" s="20">
        <f>IF(AND($K$3=1,$K$4="N"),Q943,IF(AND($K$3=2,$K$4="N"),S943,IF(AND($K$3=3,$K$4="N"),U943,IF(AND($K$3=4,$K$4="N"),W943,IF(AND($K$3=5,$K$4="N"),Y943,IF(AND($K$3=1,$K$4="Y"),AA943,IF(AND($K$3=2,$K$4="Y"),AC943,IF(AND($K$3=3,$K$4="Y"),AE943,IF(AND($K$3=4,$K$4="Y"),AG943,IF(AND($K$3=5,$K$4="Y"),AI943,"FALSE"))))))))))</f>
        <v>34.35</v>
      </c>
      <c r="J943" s="34" t="str">
        <f>IF(OUT!F828="", "", OUT!F828)</f>
        <v>STRIP TRAY</v>
      </c>
      <c r="K943" s="7">
        <f>IF(OUT!P828="", "", OUT!P828)</f>
        <v>50</v>
      </c>
      <c r="L943" s="7" t="str">
        <f>IF(OUT!AE828="", "", OUT!AE828)</f>
        <v/>
      </c>
      <c r="M943" s="7" t="str">
        <f>IF(OUT!AG828="", "", OUT!AG828)</f>
        <v>PAT</v>
      </c>
      <c r="N943" s="7" t="str">
        <f>IF(OUT!AQ828="", "", OUT!AQ828)</f>
        <v/>
      </c>
      <c r="O943" s="7" t="str">
        <f>IF(OUT!BM828="", "", OUT!BM828)</f>
        <v>T3</v>
      </c>
      <c r="P943" s="8">
        <f>IF(OUT!N828="", "", OUT!N828)</f>
        <v>0.68700000000000006</v>
      </c>
      <c r="Q943" s="9">
        <f>IF(OUT!O828="", "", OUT!O828)</f>
        <v>34.35</v>
      </c>
      <c r="R943" s="8">
        <f>IF(PPG!H828="", "", PPG!H828)</f>
        <v>0</v>
      </c>
      <c r="S943" s="9">
        <f>IF(PPG!I828="", "", PPG!I828)</f>
        <v>0</v>
      </c>
      <c r="T943" s="8">
        <f>IF(PPG!J828="", "", PPG!J828)</f>
        <v>0</v>
      </c>
      <c r="U943" s="9">
        <f>IF(PPG!K828="", "", PPG!K828)</f>
        <v>0</v>
      </c>
      <c r="V943" s="8">
        <f>IF(PPG!L828="", "", PPG!L828)</f>
        <v>0</v>
      </c>
      <c r="W943" s="9">
        <f>IF(PPG!M828="", "", PPG!M828)</f>
        <v>0</v>
      </c>
      <c r="X943" s="8">
        <f>IF(PPG!N828="", "", PPG!N828)</f>
        <v>0</v>
      </c>
      <c r="Y943" s="9">
        <f>IF(PPG!O828="", "", PPG!O828)</f>
        <v>0</v>
      </c>
      <c r="Z943" s="8">
        <f>IF(PPG!Q828="", "", PPG!Q828)</f>
        <v>0.68700000000000006</v>
      </c>
      <c r="AA943" s="9">
        <f>IF(PPG!R828="", "", PPG!R828)</f>
        <v>34.35</v>
      </c>
      <c r="AB943" s="8">
        <f>IF(PPG!S828="", "", PPG!S828)</f>
        <v>0</v>
      </c>
      <c r="AC943" s="9">
        <f>IF(PPG!T828="", "", PPG!T828)</f>
        <v>0</v>
      </c>
      <c r="AD943" s="8">
        <f>IF(PPG!U828="", "", PPG!U828)</f>
        <v>0</v>
      </c>
      <c r="AE943" s="9">
        <f>IF(PPG!V828="", "", PPG!V828)</f>
        <v>0</v>
      </c>
      <c r="AF943" s="8">
        <f>IF(PPG!W828="", "", PPG!W828)</f>
        <v>0</v>
      </c>
      <c r="AG943" s="9">
        <f>IF(PPG!X828="", "", PPG!X828)</f>
        <v>0</v>
      </c>
      <c r="AH943" s="8">
        <f>IF(PPG!Y828="", "", PPG!Y828)</f>
        <v>0</v>
      </c>
      <c r="AI943" s="9">
        <f>IF(PPG!Z828="", "", PPG!Z828)</f>
        <v>0</v>
      </c>
      <c r="AJ943" s="30" t="str">
        <f>IF(D943&lt;&gt;"",D943*I943, "0.00")</f>
        <v>0.00</v>
      </c>
      <c r="AK943" s="7" t="str">
        <f>IF(D943&lt;&gt;"",D943, "0")</f>
        <v>0</v>
      </c>
      <c r="AL943" s="7" t="str">
        <f>IF(D943&lt;&gt;"",D943*K943, "0")</f>
        <v>0</v>
      </c>
    </row>
    <row r="944" spans="1:38">
      <c r="A944" s="7">
        <f>IF(OUT!C759="", "", OUT!C759)</f>
        <v>711</v>
      </c>
      <c r="B944" s="18">
        <f>IF(OUT!A759="", "", OUT!A759)</f>
        <v>71973</v>
      </c>
      <c r="C944" s="7" t="str">
        <f>IF(OUT!D759="", "", OUT!D759)</f>
        <v>DB</v>
      </c>
      <c r="D944" s="25"/>
      <c r="E944" s="7" t="str">
        <f>IF(OUT!E759="", "", OUT!E759)</f>
        <v>51 CELL</v>
      </c>
      <c r="F944" s="22" t="str">
        <f>IF(OUT!AE759="NEW", "✷", "")</f>
        <v/>
      </c>
      <c r="G944" t="str">
        <f>IF(OUT!B759="", "", OUT!B759)</f>
        <v>LOBELIA TECHNO TRAILING LIGHT BLUE (WAS TECHNO HEAT)</v>
      </c>
      <c r="H944" s="19">
        <f>IF(AND($K$3=1,$K$4="N"),P944,IF(AND($K$3=2,$K$4="N"),R944,IF(AND($K$3=3,$K$4="N"),T944,IF(AND($K$3=4,$K$4="N"),V944,IF(AND($K$3=5,$K$4="N"),X944,IF(AND($K$3=1,$K$4="Y"),Z944,IF(AND($K$3=2,$K$4="Y"),AB944,IF(AND($K$3=3,$K$4="Y"),AD944,IF(AND($K$3=4,$K$4="Y"),AF944,IF(AND($K$3=5,$K$4="Y"),AH944,"FALSE"))))))))))</f>
        <v>0.68700000000000006</v>
      </c>
      <c r="I944" s="20">
        <f>IF(AND($K$3=1,$K$4="N"),Q944,IF(AND($K$3=2,$K$4="N"),S944,IF(AND($K$3=3,$K$4="N"),U944,IF(AND($K$3=4,$K$4="N"),W944,IF(AND($K$3=5,$K$4="N"),Y944,IF(AND($K$3=1,$K$4="Y"),AA944,IF(AND($K$3=2,$K$4="Y"),AC944,IF(AND($K$3=3,$K$4="Y"),AE944,IF(AND($K$3=4,$K$4="Y"),AG944,IF(AND($K$3=5,$K$4="Y"),AI944,"FALSE"))))))))))</f>
        <v>34.35</v>
      </c>
      <c r="J944" s="34" t="str">
        <f>IF(OUT!F759="", "", OUT!F759)</f>
        <v>STRIP TRAY</v>
      </c>
      <c r="K944" s="7">
        <f>IF(OUT!P759="", "", OUT!P759)</f>
        <v>50</v>
      </c>
      <c r="L944" s="7" t="str">
        <f>IF(OUT!AE759="", "", OUT!AE759)</f>
        <v/>
      </c>
      <c r="M944" s="7" t="str">
        <f>IF(OUT!AG759="", "", OUT!AG759)</f>
        <v>PAT</v>
      </c>
      <c r="N944" s="7" t="str">
        <f>IF(OUT!AQ759="", "", OUT!AQ759)</f>
        <v/>
      </c>
      <c r="O944" s="7" t="str">
        <f>IF(OUT!BM759="", "", OUT!BM759)</f>
        <v>T3</v>
      </c>
      <c r="P944" s="8">
        <f>IF(OUT!N759="", "", OUT!N759)</f>
        <v>0.68700000000000006</v>
      </c>
      <c r="Q944" s="9">
        <f>IF(OUT!O759="", "", OUT!O759)</f>
        <v>34.35</v>
      </c>
      <c r="R944" s="8">
        <f>IF(PPG!H759="", "", PPG!H759)</f>
        <v>0</v>
      </c>
      <c r="S944" s="9">
        <f>IF(PPG!I759="", "", PPG!I759)</f>
        <v>0</v>
      </c>
      <c r="T944" s="8">
        <f>IF(PPG!J759="", "", PPG!J759)</f>
        <v>0</v>
      </c>
      <c r="U944" s="9">
        <f>IF(PPG!K759="", "", PPG!K759)</f>
        <v>0</v>
      </c>
      <c r="V944" s="8">
        <f>IF(PPG!L759="", "", PPG!L759)</f>
        <v>0</v>
      </c>
      <c r="W944" s="9">
        <f>IF(PPG!M759="", "", PPG!M759)</f>
        <v>0</v>
      </c>
      <c r="X944" s="8">
        <f>IF(PPG!N759="", "", PPG!N759)</f>
        <v>0</v>
      </c>
      <c r="Y944" s="9">
        <f>IF(PPG!O759="", "", PPG!O759)</f>
        <v>0</v>
      </c>
      <c r="Z944" s="8">
        <f>IF(PPG!Q759="", "", PPG!Q759)</f>
        <v>0.68700000000000006</v>
      </c>
      <c r="AA944" s="9">
        <f>IF(PPG!R759="", "", PPG!R759)</f>
        <v>34.35</v>
      </c>
      <c r="AB944" s="8">
        <f>IF(PPG!S759="", "", PPG!S759)</f>
        <v>0</v>
      </c>
      <c r="AC944" s="9">
        <f>IF(PPG!T759="", "", PPG!T759)</f>
        <v>0</v>
      </c>
      <c r="AD944" s="8">
        <f>IF(PPG!U759="", "", PPG!U759)</f>
        <v>0</v>
      </c>
      <c r="AE944" s="9">
        <f>IF(PPG!V759="", "", PPG!V759)</f>
        <v>0</v>
      </c>
      <c r="AF944" s="8">
        <f>IF(PPG!W759="", "", PPG!W759)</f>
        <v>0</v>
      </c>
      <c r="AG944" s="9">
        <f>IF(PPG!X759="", "", PPG!X759)</f>
        <v>0</v>
      </c>
      <c r="AH944" s="8">
        <f>IF(PPG!Y759="", "", PPG!Y759)</f>
        <v>0</v>
      </c>
      <c r="AI944" s="9">
        <f>IF(PPG!Z759="", "", PPG!Z759)</f>
        <v>0</v>
      </c>
      <c r="AJ944" s="30" t="str">
        <f>IF(D944&lt;&gt;"",D944*I944, "0.00")</f>
        <v>0.00</v>
      </c>
      <c r="AK944" s="7" t="str">
        <f>IF(D944&lt;&gt;"",D944, "0")</f>
        <v>0</v>
      </c>
      <c r="AL944" s="7" t="str">
        <f>IF(D944&lt;&gt;"",D944*K944, "0")</f>
        <v>0</v>
      </c>
    </row>
    <row r="945" spans="1:38">
      <c r="A945" s="7">
        <f>IF(OUT!C760="", "", OUT!C760)</f>
        <v>711</v>
      </c>
      <c r="B945" s="18">
        <f>IF(OUT!A760="", "", OUT!A760)</f>
        <v>71975</v>
      </c>
      <c r="C945" s="7" t="str">
        <f>IF(OUT!D760="", "", OUT!D760)</f>
        <v>DB</v>
      </c>
      <c r="D945" s="25"/>
      <c r="E945" s="7" t="str">
        <f>IF(OUT!E760="", "", OUT!E760)</f>
        <v>51 CELL</v>
      </c>
      <c r="F945" s="22" t="str">
        <f>IF(OUT!AE760="NEW", "✷", "")</f>
        <v/>
      </c>
      <c r="G945" t="str">
        <f>IF(OUT!B760="", "", OUT!B760)</f>
        <v>LOBELIA TECHNO TRAILING WHITE (WAS TECHNO HEAT)</v>
      </c>
      <c r="H945" s="19">
        <f>IF(AND($K$3=1,$K$4="N"),P945,IF(AND($K$3=2,$K$4="N"),R945,IF(AND($K$3=3,$K$4="N"),T945,IF(AND($K$3=4,$K$4="N"),V945,IF(AND($K$3=5,$K$4="N"),X945,IF(AND($K$3=1,$K$4="Y"),Z945,IF(AND($K$3=2,$K$4="Y"),AB945,IF(AND($K$3=3,$K$4="Y"),AD945,IF(AND($K$3=4,$K$4="Y"),AF945,IF(AND($K$3=5,$K$4="Y"),AH945,"FALSE"))))))))))</f>
        <v>0.68700000000000006</v>
      </c>
      <c r="I945" s="20">
        <f>IF(AND($K$3=1,$K$4="N"),Q945,IF(AND($K$3=2,$K$4="N"),S945,IF(AND($K$3=3,$K$4="N"),U945,IF(AND($K$3=4,$K$4="N"),W945,IF(AND($K$3=5,$K$4="N"),Y945,IF(AND($K$3=1,$K$4="Y"),AA945,IF(AND($K$3=2,$K$4="Y"),AC945,IF(AND($K$3=3,$K$4="Y"),AE945,IF(AND($K$3=4,$K$4="Y"),AG945,IF(AND($K$3=5,$K$4="Y"),AI945,"FALSE"))))))))))</f>
        <v>34.35</v>
      </c>
      <c r="J945" s="34" t="str">
        <f>IF(OUT!F760="", "", OUT!F760)</f>
        <v>STRIP TRAY</v>
      </c>
      <c r="K945" s="7">
        <f>IF(OUT!P760="", "", OUT!P760)</f>
        <v>50</v>
      </c>
      <c r="L945" s="7" t="str">
        <f>IF(OUT!AE760="", "", OUT!AE760)</f>
        <v/>
      </c>
      <c r="M945" s="7" t="str">
        <f>IF(OUT!AG760="", "", OUT!AG760)</f>
        <v>PAT</v>
      </c>
      <c r="N945" s="7" t="str">
        <f>IF(OUT!AQ760="", "", OUT!AQ760)</f>
        <v/>
      </c>
      <c r="O945" s="7" t="str">
        <f>IF(OUT!BM760="", "", OUT!BM760)</f>
        <v>T3</v>
      </c>
      <c r="P945" s="8">
        <f>IF(OUT!N760="", "", OUT!N760)</f>
        <v>0.68700000000000006</v>
      </c>
      <c r="Q945" s="9">
        <f>IF(OUT!O760="", "", OUT!O760)</f>
        <v>34.35</v>
      </c>
      <c r="R945" s="8">
        <f>IF(PPG!H760="", "", PPG!H760)</f>
        <v>0</v>
      </c>
      <c r="S945" s="9">
        <f>IF(PPG!I760="", "", PPG!I760)</f>
        <v>0</v>
      </c>
      <c r="T945" s="8">
        <f>IF(PPG!J760="", "", PPG!J760)</f>
        <v>0</v>
      </c>
      <c r="U945" s="9">
        <f>IF(PPG!K760="", "", PPG!K760)</f>
        <v>0</v>
      </c>
      <c r="V945" s="8">
        <f>IF(PPG!L760="", "", PPG!L760)</f>
        <v>0</v>
      </c>
      <c r="W945" s="9">
        <f>IF(PPG!M760="", "", PPG!M760)</f>
        <v>0</v>
      </c>
      <c r="X945" s="8">
        <f>IF(PPG!N760="", "", PPG!N760)</f>
        <v>0</v>
      </c>
      <c r="Y945" s="9">
        <f>IF(PPG!O760="", "", PPG!O760)</f>
        <v>0</v>
      </c>
      <c r="Z945" s="8">
        <f>IF(PPG!Q760="", "", PPG!Q760)</f>
        <v>0.68700000000000006</v>
      </c>
      <c r="AA945" s="9">
        <f>IF(PPG!R760="", "", PPG!R760)</f>
        <v>34.35</v>
      </c>
      <c r="AB945" s="8">
        <f>IF(PPG!S760="", "", PPG!S760)</f>
        <v>0</v>
      </c>
      <c r="AC945" s="9">
        <f>IF(PPG!T760="", "", PPG!T760)</f>
        <v>0</v>
      </c>
      <c r="AD945" s="8">
        <f>IF(PPG!U760="", "", PPG!U760)</f>
        <v>0</v>
      </c>
      <c r="AE945" s="9">
        <f>IF(PPG!V760="", "", PPG!V760)</f>
        <v>0</v>
      </c>
      <c r="AF945" s="8">
        <f>IF(PPG!W760="", "", PPG!W760)</f>
        <v>0</v>
      </c>
      <c r="AG945" s="9">
        <f>IF(PPG!X760="", "", PPG!X760)</f>
        <v>0</v>
      </c>
      <c r="AH945" s="8">
        <f>IF(PPG!Y760="", "", PPG!Y760)</f>
        <v>0</v>
      </c>
      <c r="AI945" s="9">
        <f>IF(PPG!Z760="", "", PPG!Z760)</f>
        <v>0</v>
      </c>
      <c r="AJ945" s="30" t="str">
        <f>IF(D945&lt;&gt;"",D945*I945, "0.00")</f>
        <v>0.00</v>
      </c>
      <c r="AK945" s="7" t="str">
        <f>IF(D945&lt;&gt;"",D945, "0")</f>
        <v>0</v>
      </c>
      <c r="AL945" s="7" t="str">
        <f>IF(D945&lt;&gt;"",D945*K945, "0")</f>
        <v>0</v>
      </c>
    </row>
    <row r="946" spans="1:38">
      <c r="A946" s="7">
        <f>IF(OUT!C829="", "", OUT!C829)</f>
        <v>711</v>
      </c>
      <c r="B946" s="18">
        <f>IF(OUT!A829="", "", OUT!A829)</f>
        <v>75142</v>
      </c>
      <c r="C946" s="7" t="str">
        <f>IF(OUT!D829="", "", OUT!D829)</f>
        <v>DB</v>
      </c>
      <c r="D946" s="25"/>
      <c r="E946" s="7" t="str">
        <f>IF(OUT!E829="", "", OUT!E829)</f>
        <v>51 CELL</v>
      </c>
      <c r="F946" s="22" t="str">
        <f>IF(OUT!AE829="NEW", "✷", "")</f>
        <v/>
      </c>
      <c r="G946" t="str">
        <f>IF(OUT!B829="", "", OUT!B829)</f>
        <v>LOBELIA TECHNO UPRIGHT DARK BLUE (WAS TECHNO HEAT)</v>
      </c>
      <c r="H946" s="19">
        <f>IF(AND($K$3=1,$K$4="N"),P946,IF(AND($K$3=2,$K$4="N"),R946,IF(AND($K$3=3,$K$4="N"),T946,IF(AND($K$3=4,$K$4="N"),V946,IF(AND($K$3=5,$K$4="N"),X946,IF(AND($K$3=1,$K$4="Y"),Z946,IF(AND($K$3=2,$K$4="Y"),AB946,IF(AND($K$3=3,$K$4="Y"),AD946,IF(AND($K$3=4,$K$4="Y"),AF946,IF(AND($K$3=5,$K$4="Y"),AH946,"FALSE"))))))))))</f>
        <v>0.68700000000000006</v>
      </c>
      <c r="I946" s="20">
        <f>IF(AND($K$3=1,$K$4="N"),Q946,IF(AND($K$3=2,$K$4="N"),S946,IF(AND($K$3=3,$K$4="N"),U946,IF(AND($K$3=4,$K$4="N"),W946,IF(AND($K$3=5,$K$4="N"),Y946,IF(AND($K$3=1,$K$4="Y"),AA946,IF(AND($K$3=2,$K$4="Y"),AC946,IF(AND($K$3=3,$K$4="Y"),AE946,IF(AND($K$3=4,$K$4="Y"),AG946,IF(AND($K$3=5,$K$4="Y"),AI946,"FALSE"))))))))))</f>
        <v>34.35</v>
      </c>
      <c r="J946" s="34" t="str">
        <f>IF(OUT!F829="", "", OUT!F829)</f>
        <v>STRIP TRAY</v>
      </c>
      <c r="K946" s="7">
        <f>IF(OUT!P829="", "", OUT!P829)</f>
        <v>50</v>
      </c>
      <c r="L946" s="7" t="str">
        <f>IF(OUT!AE829="", "", OUT!AE829)</f>
        <v/>
      </c>
      <c r="M946" s="7" t="str">
        <f>IF(OUT!AG829="", "", OUT!AG829)</f>
        <v>PAT</v>
      </c>
      <c r="N946" s="7" t="str">
        <f>IF(OUT!AQ829="", "", OUT!AQ829)</f>
        <v/>
      </c>
      <c r="O946" s="7" t="str">
        <f>IF(OUT!BM829="", "", OUT!BM829)</f>
        <v>T3</v>
      </c>
      <c r="P946" s="8">
        <f>IF(OUT!N829="", "", OUT!N829)</f>
        <v>0.68700000000000006</v>
      </c>
      <c r="Q946" s="9">
        <f>IF(OUT!O829="", "", OUT!O829)</f>
        <v>34.35</v>
      </c>
      <c r="R946" s="8">
        <f>IF(PPG!H829="", "", PPG!H829)</f>
        <v>0</v>
      </c>
      <c r="S946" s="9">
        <f>IF(PPG!I829="", "", PPG!I829)</f>
        <v>0</v>
      </c>
      <c r="T946" s="8">
        <f>IF(PPG!J829="", "", PPG!J829)</f>
        <v>0</v>
      </c>
      <c r="U946" s="9">
        <f>IF(PPG!K829="", "", PPG!K829)</f>
        <v>0</v>
      </c>
      <c r="V946" s="8">
        <f>IF(PPG!L829="", "", PPG!L829)</f>
        <v>0</v>
      </c>
      <c r="W946" s="9">
        <f>IF(PPG!M829="", "", PPG!M829)</f>
        <v>0</v>
      </c>
      <c r="X946" s="8">
        <f>IF(PPG!N829="", "", PPG!N829)</f>
        <v>0</v>
      </c>
      <c r="Y946" s="9">
        <f>IF(PPG!O829="", "", PPG!O829)</f>
        <v>0</v>
      </c>
      <c r="Z946" s="8">
        <f>IF(PPG!Q829="", "", PPG!Q829)</f>
        <v>0.68700000000000006</v>
      </c>
      <c r="AA946" s="9">
        <f>IF(PPG!R829="", "", PPG!R829)</f>
        <v>34.35</v>
      </c>
      <c r="AB946" s="8">
        <f>IF(PPG!S829="", "", PPG!S829)</f>
        <v>0</v>
      </c>
      <c r="AC946" s="9">
        <f>IF(PPG!T829="", "", PPG!T829)</f>
        <v>0</v>
      </c>
      <c r="AD946" s="8">
        <f>IF(PPG!U829="", "", PPG!U829)</f>
        <v>0</v>
      </c>
      <c r="AE946" s="9">
        <f>IF(PPG!V829="", "", PPG!V829)</f>
        <v>0</v>
      </c>
      <c r="AF946" s="8">
        <f>IF(PPG!W829="", "", PPG!W829)</f>
        <v>0</v>
      </c>
      <c r="AG946" s="9">
        <f>IF(PPG!X829="", "", PPG!X829)</f>
        <v>0</v>
      </c>
      <c r="AH946" s="8">
        <f>IF(PPG!Y829="", "", PPG!Y829)</f>
        <v>0</v>
      </c>
      <c r="AI946" s="9">
        <f>IF(PPG!Z829="", "", PPG!Z829)</f>
        <v>0</v>
      </c>
      <c r="AJ946" s="30" t="str">
        <f>IF(D946&lt;&gt;"",D946*I946, "0.00")</f>
        <v>0.00</v>
      </c>
      <c r="AK946" s="7" t="str">
        <f>IF(D946&lt;&gt;"",D946, "0")</f>
        <v>0</v>
      </c>
      <c r="AL946" s="7" t="str">
        <f>IF(D946&lt;&gt;"",D946*K946, "0")</f>
        <v>0</v>
      </c>
    </row>
    <row r="947" spans="1:38">
      <c r="A947" s="7">
        <f>IF(OUT!C1700="", "", OUT!C1700)</f>
        <v>711</v>
      </c>
      <c r="B947" s="18">
        <f>IF(OUT!A1700="", "", OUT!A1700)</f>
        <v>96506</v>
      </c>
      <c r="C947" s="7" t="str">
        <f>IF(OUT!D1700="", "", OUT!D1700)</f>
        <v>DB</v>
      </c>
      <c r="D947" s="25"/>
      <c r="E947" s="7" t="str">
        <f>IF(OUT!E1700="", "", OUT!E1700)</f>
        <v>51 CELL</v>
      </c>
      <c r="F947" s="22" t="str">
        <f>IF(OUT!AE1700="NEW", "✷", "")</f>
        <v>✷</v>
      </c>
      <c r="G947" t="str">
        <f>IF(OUT!B1700="", "", OUT!B1700)</f>
        <v>LOBULARIA  (ALYSSUM) STREAM TRAILING CHAMPAGNE</v>
      </c>
      <c r="H947" s="19">
        <f>IF(AND($K$3=1,$K$4="N"),P947,IF(AND($K$3=2,$K$4="N"),R947,IF(AND($K$3=3,$K$4="N"),T947,IF(AND($K$3=4,$K$4="N"),V947,IF(AND($K$3=5,$K$4="N"),X947,IF(AND($K$3=1,$K$4="Y"),Z947,IF(AND($K$3=2,$K$4="Y"),AB947,IF(AND($K$3=3,$K$4="Y"),AD947,IF(AND($K$3=4,$K$4="Y"),AF947,IF(AND($K$3=5,$K$4="Y"),AH947,"FALSE"))))))))))</f>
        <v>0.71799999999999997</v>
      </c>
      <c r="I947" s="20">
        <f>IF(AND($K$3=1,$K$4="N"),Q947,IF(AND($K$3=2,$K$4="N"),S947,IF(AND($K$3=3,$K$4="N"),U947,IF(AND($K$3=4,$K$4="N"),W947,IF(AND($K$3=5,$K$4="N"),Y947,IF(AND($K$3=1,$K$4="Y"),AA947,IF(AND($K$3=2,$K$4="Y"),AC947,IF(AND($K$3=3,$K$4="Y"),AE947,IF(AND($K$3=4,$K$4="Y"),AG947,IF(AND($K$3=5,$K$4="Y"),AI947,"FALSE"))))))))))</f>
        <v>35.9</v>
      </c>
      <c r="J947" s="34" t="str">
        <f>IF(OUT!F1700="", "", OUT!F1700)</f>
        <v>STRIP TRAY</v>
      </c>
      <c r="K947" s="7">
        <f>IF(OUT!P1700="", "", OUT!P1700)</f>
        <v>50</v>
      </c>
      <c r="L947" s="7" t="str">
        <f>IF(OUT!AE1700="", "", OUT!AE1700)</f>
        <v>NEW</v>
      </c>
      <c r="M947" s="7" t="str">
        <f>IF(OUT!AG1700="", "", OUT!AG1700)</f>
        <v>PAT</v>
      </c>
      <c r="N947" s="7" t="str">
        <f>IF(OUT!AQ1700="", "", OUT!AQ1700)</f>
        <v/>
      </c>
      <c r="O947" s="7" t="str">
        <f>IF(OUT!BM1700="", "", OUT!BM1700)</f>
        <v>T3</v>
      </c>
      <c r="P947" s="8">
        <f>IF(OUT!N1700="", "", OUT!N1700)</f>
        <v>0.71799999999999997</v>
      </c>
      <c r="Q947" s="9">
        <f>IF(OUT!O1700="", "", OUT!O1700)</f>
        <v>35.9</v>
      </c>
      <c r="R947" s="8">
        <f>IF(PPG!H1700="", "", PPG!H1700)</f>
        <v>0</v>
      </c>
      <c r="S947" s="9">
        <f>IF(PPG!I1700="", "", PPG!I1700)</f>
        <v>0</v>
      </c>
      <c r="T947" s="8">
        <f>IF(PPG!J1700="", "", PPG!J1700)</f>
        <v>0</v>
      </c>
      <c r="U947" s="9">
        <f>IF(PPG!K1700="", "", PPG!K1700)</f>
        <v>0</v>
      </c>
      <c r="V947" s="8">
        <f>IF(PPG!L1700="", "", PPG!L1700)</f>
        <v>0</v>
      </c>
      <c r="W947" s="9">
        <f>IF(PPG!M1700="", "", PPG!M1700)</f>
        <v>0</v>
      </c>
      <c r="X947" s="8">
        <f>IF(PPG!N1700="", "", PPG!N1700)</f>
        <v>0</v>
      </c>
      <c r="Y947" s="9">
        <f>IF(PPG!O1700="", "", PPG!O1700)</f>
        <v>0</v>
      </c>
      <c r="Z947" s="8">
        <f>IF(PPG!Q1700="", "", PPG!Q1700)</f>
        <v>0.71799999999999997</v>
      </c>
      <c r="AA947" s="9">
        <f>IF(PPG!R1700="", "", PPG!R1700)</f>
        <v>35.9</v>
      </c>
      <c r="AB947" s="8">
        <f>IF(PPG!S1700="", "", PPG!S1700)</f>
        <v>0</v>
      </c>
      <c r="AC947" s="9">
        <f>IF(PPG!T1700="", "", PPG!T1700)</f>
        <v>0</v>
      </c>
      <c r="AD947" s="8">
        <f>IF(PPG!U1700="", "", PPG!U1700)</f>
        <v>0</v>
      </c>
      <c r="AE947" s="9">
        <f>IF(PPG!V1700="", "", PPG!V1700)</f>
        <v>0</v>
      </c>
      <c r="AF947" s="8">
        <f>IF(PPG!W1700="", "", PPG!W1700)</f>
        <v>0</v>
      </c>
      <c r="AG947" s="9">
        <f>IF(PPG!X1700="", "", PPG!X1700)</f>
        <v>0</v>
      </c>
      <c r="AH947" s="8">
        <f>IF(PPG!Y1700="", "", PPG!Y1700)</f>
        <v>0</v>
      </c>
      <c r="AI947" s="9">
        <f>IF(PPG!Z1700="", "", PPG!Z1700)</f>
        <v>0</v>
      </c>
      <c r="AJ947" s="30" t="str">
        <f>IF(D947&lt;&gt;"",D947*I947, "0.00")</f>
        <v>0.00</v>
      </c>
      <c r="AK947" s="7" t="str">
        <f>IF(D947&lt;&gt;"",D947, "0")</f>
        <v>0</v>
      </c>
      <c r="AL947" s="7" t="str">
        <f>IF(D947&lt;&gt;"",D947*K947, "0")</f>
        <v>0</v>
      </c>
    </row>
    <row r="948" spans="1:38">
      <c r="A948" s="7">
        <f>IF(OUT!C1035="", "", OUT!C1035)</f>
        <v>711</v>
      </c>
      <c r="B948" s="18">
        <f>IF(OUT!A1035="", "", OUT!A1035)</f>
        <v>82357</v>
      </c>
      <c r="C948" s="7" t="str">
        <f>IF(OUT!D1035="", "", OUT!D1035)</f>
        <v>DB</v>
      </c>
      <c r="D948" s="25"/>
      <c r="E948" s="7" t="str">
        <f>IF(OUT!E1035="", "", OUT!E1035)</f>
        <v>51 CELL</v>
      </c>
      <c r="F948" s="22" t="str">
        <f>IF(OUT!AE1035="NEW", "✷", "")</f>
        <v/>
      </c>
      <c r="G948" t="str">
        <f>IF(OUT!B1035="", "", OUT!B1035)</f>
        <v>LOBULARIA  (ALYSSUM) STREAM TRAILING LAVENDER</v>
      </c>
      <c r="H948" s="19">
        <f>IF(AND($K$3=1,$K$4="N"),P948,IF(AND($K$3=2,$K$4="N"),R948,IF(AND($K$3=3,$K$4="N"),T948,IF(AND($K$3=4,$K$4="N"),V948,IF(AND($K$3=5,$K$4="N"),X948,IF(AND($K$3=1,$K$4="Y"),Z948,IF(AND($K$3=2,$K$4="Y"),AB948,IF(AND($K$3=3,$K$4="Y"),AD948,IF(AND($K$3=4,$K$4="Y"),AF948,IF(AND($K$3=5,$K$4="Y"),AH948,"FALSE"))))))))))</f>
        <v>0.71799999999999997</v>
      </c>
      <c r="I948" s="20">
        <f>IF(AND($K$3=1,$K$4="N"),Q948,IF(AND($K$3=2,$K$4="N"),S948,IF(AND($K$3=3,$K$4="N"),U948,IF(AND($K$3=4,$K$4="N"),W948,IF(AND($K$3=5,$K$4="N"),Y948,IF(AND($K$3=1,$K$4="Y"),AA948,IF(AND($K$3=2,$K$4="Y"),AC948,IF(AND($K$3=3,$K$4="Y"),AE948,IF(AND($K$3=4,$K$4="Y"),AG948,IF(AND($K$3=5,$K$4="Y"),AI948,"FALSE"))))))))))</f>
        <v>35.9</v>
      </c>
      <c r="J948" s="34" t="str">
        <f>IF(OUT!F1035="", "", OUT!F1035)</f>
        <v>STRIP TRAY</v>
      </c>
      <c r="K948" s="7">
        <f>IF(OUT!P1035="", "", OUT!P1035)</f>
        <v>50</v>
      </c>
      <c r="L948" s="7" t="str">
        <f>IF(OUT!AE1035="", "", OUT!AE1035)</f>
        <v/>
      </c>
      <c r="M948" s="7" t="str">
        <f>IF(OUT!AG1035="", "", OUT!AG1035)</f>
        <v>PAT</v>
      </c>
      <c r="N948" s="7" t="str">
        <f>IF(OUT!AQ1035="", "", OUT!AQ1035)</f>
        <v/>
      </c>
      <c r="O948" s="7" t="str">
        <f>IF(OUT!BM1035="", "", OUT!BM1035)</f>
        <v>T3</v>
      </c>
      <c r="P948" s="8">
        <f>IF(OUT!N1035="", "", OUT!N1035)</f>
        <v>0.71799999999999997</v>
      </c>
      <c r="Q948" s="9">
        <f>IF(OUT!O1035="", "", OUT!O1035)</f>
        <v>35.9</v>
      </c>
      <c r="R948" s="8">
        <f>IF(PPG!H1035="", "", PPG!H1035)</f>
        <v>0</v>
      </c>
      <c r="S948" s="9">
        <f>IF(PPG!I1035="", "", PPG!I1035)</f>
        <v>0</v>
      </c>
      <c r="T948" s="8">
        <f>IF(PPG!J1035="", "", PPG!J1035)</f>
        <v>0</v>
      </c>
      <c r="U948" s="9">
        <f>IF(PPG!K1035="", "", PPG!K1035)</f>
        <v>0</v>
      </c>
      <c r="V948" s="8">
        <f>IF(PPG!L1035="", "", PPG!L1035)</f>
        <v>0</v>
      </c>
      <c r="W948" s="9">
        <f>IF(PPG!M1035="", "", PPG!M1035)</f>
        <v>0</v>
      </c>
      <c r="X948" s="8">
        <f>IF(PPG!N1035="", "", PPG!N1035)</f>
        <v>0</v>
      </c>
      <c r="Y948" s="9">
        <f>IF(PPG!O1035="", "", PPG!O1035)</f>
        <v>0</v>
      </c>
      <c r="Z948" s="8">
        <f>IF(PPG!Q1035="", "", PPG!Q1035)</f>
        <v>0.71799999999999997</v>
      </c>
      <c r="AA948" s="9">
        <f>IF(PPG!R1035="", "", PPG!R1035)</f>
        <v>35.9</v>
      </c>
      <c r="AB948" s="8">
        <f>IF(PPG!S1035="", "", PPG!S1035)</f>
        <v>0</v>
      </c>
      <c r="AC948" s="9">
        <f>IF(PPG!T1035="", "", PPG!T1035)</f>
        <v>0</v>
      </c>
      <c r="AD948" s="8">
        <f>IF(PPG!U1035="", "", PPG!U1035)</f>
        <v>0</v>
      </c>
      <c r="AE948" s="9">
        <f>IF(PPG!V1035="", "", PPG!V1035)</f>
        <v>0</v>
      </c>
      <c r="AF948" s="8">
        <f>IF(PPG!W1035="", "", PPG!W1035)</f>
        <v>0</v>
      </c>
      <c r="AG948" s="9">
        <f>IF(PPG!X1035="", "", PPG!X1035)</f>
        <v>0</v>
      </c>
      <c r="AH948" s="8">
        <f>IF(PPG!Y1035="", "", PPG!Y1035)</f>
        <v>0</v>
      </c>
      <c r="AI948" s="9">
        <f>IF(PPG!Z1035="", "", PPG!Z1035)</f>
        <v>0</v>
      </c>
      <c r="AJ948" s="30" t="str">
        <f>IF(D948&lt;&gt;"",D948*I948, "0.00")</f>
        <v>0.00</v>
      </c>
      <c r="AK948" s="7" t="str">
        <f>IF(D948&lt;&gt;"",D948, "0")</f>
        <v>0</v>
      </c>
      <c r="AL948" s="7" t="str">
        <f>IF(D948&lt;&gt;"",D948*K948, "0")</f>
        <v>0</v>
      </c>
    </row>
    <row r="949" spans="1:38">
      <c r="A949" s="7">
        <f>IF(OUT!C1149="", "", OUT!C1149)</f>
        <v>711</v>
      </c>
      <c r="B949" s="18">
        <f>IF(OUT!A1149="", "", OUT!A1149)</f>
        <v>85141</v>
      </c>
      <c r="C949" s="7" t="str">
        <f>IF(OUT!D1149="", "", OUT!D1149)</f>
        <v>DB</v>
      </c>
      <c r="D949" s="25"/>
      <c r="E949" s="7" t="str">
        <f>IF(OUT!E1149="", "", OUT!E1149)</f>
        <v>51 CELL</v>
      </c>
      <c r="F949" s="22" t="str">
        <f>IF(OUT!AE1149="NEW", "✷", "")</f>
        <v/>
      </c>
      <c r="G949" t="str">
        <f>IF(OUT!B1149="", "", OUT!B1149)</f>
        <v>LOBULARIA  (ALYSSUM) STREAM TRAILING PURPLE</v>
      </c>
      <c r="H949" s="19">
        <f>IF(AND($K$3=1,$K$4="N"),P949,IF(AND($K$3=2,$K$4="N"),R949,IF(AND($K$3=3,$K$4="N"),T949,IF(AND($K$3=4,$K$4="N"),V949,IF(AND($K$3=5,$K$4="N"),X949,IF(AND($K$3=1,$K$4="Y"),Z949,IF(AND($K$3=2,$K$4="Y"),AB949,IF(AND($K$3=3,$K$4="Y"),AD949,IF(AND($K$3=4,$K$4="Y"),AF949,IF(AND($K$3=5,$K$4="Y"),AH949,"FALSE"))))))))))</f>
        <v>0.71799999999999997</v>
      </c>
      <c r="I949" s="20">
        <f>IF(AND($K$3=1,$K$4="N"),Q949,IF(AND($K$3=2,$K$4="N"),S949,IF(AND($K$3=3,$K$4="N"),U949,IF(AND($K$3=4,$K$4="N"),W949,IF(AND($K$3=5,$K$4="N"),Y949,IF(AND($K$3=1,$K$4="Y"),AA949,IF(AND($K$3=2,$K$4="Y"),AC949,IF(AND($K$3=3,$K$4="Y"),AE949,IF(AND($K$3=4,$K$4="Y"),AG949,IF(AND($K$3=5,$K$4="Y"),AI949,"FALSE"))))))))))</f>
        <v>35.9</v>
      </c>
      <c r="J949" s="34" t="str">
        <f>IF(OUT!F1149="", "", OUT!F1149)</f>
        <v>STRIP TRAY</v>
      </c>
      <c r="K949" s="7">
        <f>IF(OUT!P1149="", "", OUT!P1149)</f>
        <v>50</v>
      </c>
      <c r="L949" s="7" t="str">
        <f>IF(OUT!AE1149="", "", OUT!AE1149)</f>
        <v/>
      </c>
      <c r="M949" s="7" t="str">
        <f>IF(OUT!AG1149="", "", OUT!AG1149)</f>
        <v>PAT</v>
      </c>
      <c r="N949" s="7" t="str">
        <f>IF(OUT!AQ1149="", "", OUT!AQ1149)</f>
        <v/>
      </c>
      <c r="O949" s="7" t="str">
        <f>IF(OUT!BM1149="", "", OUT!BM1149)</f>
        <v>T3</v>
      </c>
      <c r="P949" s="8">
        <f>IF(OUT!N1149="", "", OUT!N1149)</f>
        <v>0.71799999999999997</v>
      </c>
      <c r="Q949" s="9">
        <f>IF(OUT!O1149="", "", OUT!O1149)</f>
        <v>35.9</v>
      </c>
      <c r="R949" s="8">
        <f>IF(PPG!H1149="", "", PPG!H1149)</f>
        <v>0</v>
      </c>
      <c r="S949" s="9">
        <f>IF(PPG!I1149="", "", PPG!I1149)</f>
        <v>0</v>
      </c>
      <c r="T949" s="8">
        <f>IF(PPG!J1149="", "", PPG!J1149)</f>
        <v>0</v>
      </c>
      <c r="U949" s="9">
        <f>IF(PPG!K1149="", "", PPG!K1149)</f>
        <v>0</v>
      </c>
      <c r="V949" s="8">
        <f>IF(PPG!L1149="", "", PPG!L1149)</f>
        <v>0</v>
      </c>
      <c r="W949" s="9">
        <f>IF(PPG!M1149="", "", PPG!M1149)</f>
        <v>0</v>
      </c>
      <c r="X949" s="8">
        <f>IF(PPG!N1149="", "", PPG!N1149)</f>
        <v>0</v>
      </c>
      <c r="Y949" s="9">
        <f>IF(PPG!O1149="", "", PPG!O1149)</f>
        <v>0</v>
      </c>
      <c r="Z949" s="8">
        <f>IF(PPG!Q1149="", "", PPG!Q1149)</f>
        <v>0.71799999999999997</v>
      </c>
      <c r="AA949" s="9">
        <f>IF(PPG!R1149="", "", PPG!R1149)</f>
        <v>35.9</v>
      </c>
      <c r="AB949" s="8">
        <f>IF(PPG!S1149="", "", PPG!S1149)</f>
        <v>0</v>
      </c>
      <c r="AC949" s="9">
        <f>IF(PPG!T1149="", "", PPG!T1149)</f>
        <v>0</v>
      </c>
      <c r="AD949" s="8">
        <f>IF(PPG!U1149="", "", PPG!U1149)</f>
        <v>0</v>
      </c>
      <c r="AE949" s="9">
        <f>IF(PPG!V1149="", "", PPG!V1149)</f>
        <v>0</v>
      </c>
      <c r="AF949" s="8">
        <f>IF(PPG!W1149="", "", PPG!W1149)</f>
        <v>0</v>
      </c>
      <c r="AG949" s="9">
        <f>IF(PPG!X1149="", "", PPG!X1149)</f>
        <v>0</v>
      </c>
      <c r="AH949" s="8">
        <f>IF(PPG!Y1149="", "", PPG!Y1149)</f>
        <v>0</v>
      </c>
      <c r="AI949" s="9">
        <f>IF(PPG!Z1149="", "", PPG!Z1149)</f>
        <v>0</v>
      </c>
      <c r="AJ949" s="30" t="str">
        <f>IF(D949&lt;&gt;"",D949*I949, "0.00")</f>
        <v>0.00</v>
      </c>
      <c r="AK949" s="7" t="str">
        <f>IF(D949&lt;&gt;"",D949, "0")</f>
        <v>0</v>
      </c>
      <c r="AL949" s="7" t="str">
        <f>IF(D949&lt;&gt;"",D949*K949, "0")</f>
        <v>0</v>
      </c>
    </row>
    <row r="950" spans="1:38">
      <c r="A950" s="7">
        <f>IF(OUT!C1041="", "", OUT!C1041)</f>
        <v>711</v>
      </c>
      <c r="B950" s="18">
        <f>IF(OUT!A1041="", "", OUT!A1041)</f>
        <v>82443</v>
      </c>
      <c r="C950" s="7" t="str">
        <f>IF(OUT!D1041="", "", OUT!D1041)</f>
        <v>DB</v>
      </c>
      <c r="D950" s="25"/>
      <c r="E950" s="7" t="str">
        <f>IF(OUT!E1041="", "", OUT!E1041)</f>
        <v>51 CELL</v>
      </c>
      <c r="F950" s="22" t="str">
        <f>IF(OUT!AE1041="NEW", "✷", "")</f>
        <v/>
      </c>
      <c r="G950" t="str">
        <f>IF(OUT!B1041="", "", OUT!B1041)</f>
        <v>LOBULARIA  (ALYSSUM) STREAM TRAILING WHITE</v>
      </c>
      <c r="H950" s="19">
        <f>IF(AND($K$3=1,$K$4="N"),P950,IF(AND($K$3=2,$K$4="N"),R950,IF(AND($K$3=3,$K$4="N"),T950,IF(AND($K$3=4,$K$4="N"),V950,IF(AND($K$3=5,$K$4="N"),X950,IF(AND($K$3=1,$K$4="Y"),Z950,IF(AND($K$3=2,$K$4="Y"),AB950,IF(AND($K$3=3,$K$4="Y"),AD950,IF(AND($K$3=4,$K$4="Y"),AF950,IF(AND($K$3=5,$K$4="Y"),AH950,"FALSE"))))))))))</f>
        <v>0.71799999999999997</v>
      </c>
      <c r="I950" s="20">
        <f>IF(AND($K$3=1,$K$4="N"),Q950,IF(AND($K$3=2,$K$4="N"),S950,IF(AND($K$3=3,$K$4="N"),U950,IF(AND($K$3=4,$K$4="N"),W950,IF(AND($K$3=5,$K$4="N"),Y950,IF(AND($K$3=1,$K$4="Y"),AA950,IF(AND($K$3=2,$K$4="Y"),AC950,IF(AND($K$3=3,$K$4="Y"),AE950,IF(AND($K$3=4,$K$4="Y"),AG950,IF(AND($K$3=5,$K$4="Y"),AI950,"FALSE"))))))))))</f>
        <v>35.9</v>
      </c>
      <c r="J950" s="34" t="str">
        <f>IF(OUT!F1041="", "", OUT!F1041)</f>
        <v>STRIP TRAY</v>
      </c>
      <c r="K950" s="7">
        <f>IF(OUT!P1041="", "", OUT!P1041)</f>
        <v>50</v>
      </c>
      <c r="L950" s="7" t="str">
        <f>IF(OUT!AE1041="", "", OUT!AE1041)</f>
        <v/>
      </c>
      <c r="M950" s="7" t="str">
        <f>IF(OUT!AG1041="", "", OUT!AG1041)</f>
        <v>PAT</v>
      </c>
      <c r="N950" s="7" t="str">
        <f>IF(OUT!AQ1041="", "", OUT!AQ1041)</f>
        <v/>
      </c>
      <c r="O950" s="7" t="str">
        <f>IF(OUT!BM1041="", "", OUT!BM1041)</f>
        <v>T3</v>
      </c>
      <c r="P950" s="8">
        <f>IF(OUT!N1041="", "", OUT!N1041)</f>
        <v>0.71799999999999997</v>
      </c>
      <c r="Q950" s="9">
        <f>IF(OUT!O1041="", "", OUT!O1041)</f>
        <v>35.9</v>
      </c>
      <c r="R950" s="8">
        <f>IF(PPG!H1041="", "", PPG!H1041)</f>
        <v>0</v>
      </c>
      <c r="S950" s="9">
        <f>IF(PPG!I1041="", "", PPG!I1041)</f>
        <v>0</v>
      </c>
      <c r="T950" s="8">
        <f>IF(PPG!J1041="", "", PPG!J1041)</f>
        <v>0</v>
      </c>
      <c r="U950" s="9">
        <f>IF(PPG!K1041="", "", PPG!K1041)</f>
        <v>0</v>
      </c>
      <c r="V950" s="8">
        <f>IF(PPG!L1041="", "", PPG!L1041)</f>
        <v>0</v>
      </c>
      <c r="W950" s="9">
        <f>IF(PPG!M1041="", "", PPG!M1041)</f>
        <v>0</v>
      </c>
      <c r="X950" s="8">
        <f>IF(PPG!N1041="", "", PPG!N1041)</f>
        <v>0</v>
      </c>
      <c r="Y950" s="9">
        <f>IF(PPG!O1041="", "", PPG!O1041)</f>
        <v>0</v>
      </c>
      <c r="Z950" s="8">
        <f>IF(PPG!Q1041="", "", PPG!Q1041)</f>
        <v>0.71799999999999997</v>
      </c>
      <c r="AA950" s="9">
        <f>IF(PPG!R1041="", "", PPG!R1041)</f>
        <v>35.9</v>
      </c>
      <c r="AB950" s="8">
        <f>IF(PPG!S1041="", "", PPG!S1041)</f>
        <v>0</v>
      </c>
      <c r="AC950" s="9">
        <f>IF(PPG!T1041="", "", PPG!T1041)</f>
        <v>0</v>
      </c>
      <c r="AD950" s="8">
        <f>IF(PPG!U1041="", "", PPG!U1041)</f>
        <v>0</v>
      </c>
      <c r="AE950" s="9">
        <f>IF(PPG!V1041="", "", PPG!V1041)</f>
        <v>0</v>
      </c>
      <c r="AF950" s="8">
        <f>IF(PPG!W1041="", "", PPG!W1041)</f>
        <v>0</v>
      </c>
      <c r="AG950" s="9">
        <f>IF(PPG!X1041="", "", PPG!X1041)</f>
        <v>0</v>
      </c>
      <c r="AH950" s="8">
        <f>IF(PPG!Y1041="", "", PPG!Y1041)</f>
        <v>0</v>
      </c>
      <c r="AI950" s="9">
        <f>IF(PPG!Z1041="", "", PPG!Z1041)</f>
        <v>0</v>
      </c>
      <c r="AJ950" s="30" t="str">
        <f>IF(D950&lt;&gt;"",D950*I950, "0.00")</f>
        <v>0.00</v>
      </c>
      <c r="AK950" s="7" t="str">
        <f>IF(D950&lt;&gt;"",D950, "0")</f>
        <v>0</v>
      </c>
      <c r="AL950" s="7" t="str">
        <f>IF(D950&lt;&gt;"",D950*K950, "0")</f>
        <v>0</v>
      </c>
    </row>
    <row r="951" spans="1:38">
      <c r="A951" s="7">
        <f>IF(OUT!C238="", "", OUT!C238)</f>
        <v>711</v>
      </c>
      <c r="B951" s="18">
        <f>IF(OUT!A238="", "", OUT!A238)</f>
        <v>40621</v>
      </c>
      <c r="C951" s="7" t="str">
        <f>IF(OUT!D238="", "", OUT!D238)</f>
        <v>IV</v>
      </c>
      <c r="D951" s="25"/>
      <c r="E951" s="7" t="str">
        <f>IF(OUT!E238="", "", OUT!E238)</f>
        <v>32 TRAY</v>
      </c>
      <c r="F951" s="22" t="str">
        <f>IF(OUT!AE238="NEW", "✷", "")</f>
        <v/>
      </c>
      <c r="G951" t="str">
        <f>IF(OUT!B238="", "", OUT!B238)</f>
        <v>LUPINUS GALLERY MIX</v>
      </c>
      <c r="H951" s="19">
        <f>IF(AND($K$3=1,$K$4="N"),P951,IF(AND($K$3=2,$K$4="N"),R951,IF(AND($K$3=3,$K$4="N"),T951,IF(AND($K$3=4,$K$4="N"),V951,IF(AND($K$3=5,$K$4="N"),X951,IF(AND($K$3=1,$K$4="Y"),Z951,IF(AND($K$3=2,$K$4="Y"),AB951,IF(AND($K$3=3,$K$4="Y"),AD951,IF(AND($K$3=4,$K$4="Y"),AF951,IF(AND($K$3=5,$K$4="Y"),AH951,"FALSE"))))))))))</f>
        <v>1.4530000000000001</v>
      </c>
      <c r="I951" s="20">
        <f>IF(AND($K$3=1,$K$4="N"),Q951,IF(AND($K$3=2,$K$4="N"),S951,IF(AND($K$3=3,$K$4="N"),U951,IF(AND($K$3=4,$K$4="N"),W951,IF(AND($K$3=5,$K$4="N"),Y951,IF(AND($K$3=1,$K$4="Y"),AA951,IF(AND($K$3=2,$K$4="Y"),AC951,IF(AND($K$3=3,$K$4="Y"),AE951,IF(AND($K$3=4,$K$4="Y"),AG951,IF(AND($K$3=5,$K$4="Y"),AI951,"FALSE"))))))))))</f>
        <v>46.49</v>
      </c>
      <c r="J951" s="34" t="str">
        <f>IF(OUT!F238="", "", OUT!F238)</f>
        <v>VERNALIZED</v>
      </c>
      <c r="K951" s="7">
        <f>IF(OUT!P238="", "", OUT!P238)</f>
        <v>32</v>
      </c>
      <c r="L951" s="7" t="str">
        <f>IF(OUT!AE238="", "", OUT!AE238)</f>
        <v/>
      </c>
      <c r="M951" s="7" t="str">
        <f>IF(OUT!AG238="", "", OUT!AG238)</f>
        <v/>
      </c>
      <c r="N951" s="7" t="str">
        <f>IF(OUT!AQ238="", "", OUT!AQ238)</f>
        <v>CUT</v>
      </c>
      <c r="O951" s="7" t="str">
        <f>IF(OUT!BM238="", "", OUT!BM238)</f>
        <v>T3</v>
      </c>
      <c r="P951" s="8">
        <f>IF(OUT!N238="", "", OUT!N238)</f>
        <v>1.4530000000000001</v>
      </c>
      <c r="Q951" s="9">
        <f>IF(OUT!O238="", "", OUT!O238)</f>
        <v>46.49</v>
      </c>
      <c r="R951" s="8">
        <f>IF(PPG!H238="", "", PPG!H238)</f>
        <v>0</v>
      </c>
      <c r="S951" s="9">
        <f>IF(PPG!I238="", "", PPG!I238)</f>
        <v>0</v>
      </c>
      <c r="T951" s="8">
        <f>IF(PPG!J238="", "", PPG!J238)</f>
        <v>0</v>
      </c>
      <c r="U951" s="9">
        <f>IF(PPG!K238="", "", PPG!K238)</f>
        <v>0</v>
      </c>
      <c r="V951" s="8">
        <f>IF(PPG!L238="", "", PPG!L238)</f>
        <v>0</v>
      </c>
      <c r="W951" s="9">
        <f>IF(PPG!M238="", "", PPG!M238)</f>
        <v>0</v>
      </c>
      <c r="X951" s="8">
        <f>IF(PPG!N238="", "", PPG!N238)</f>
        <v>0</v>
      </c>
      <c r="Y951" s="9">
        <f>IF(PPG!O238="", "", PPG!O238)</f>
        <v>0</v>
      </c>
      <c r="Z951" s="8">
        <f>IF(PPG!Q238="", "", PPG!Q238)</f>
        <v>1.4530000000000001</v>
      </c>
      <c r="AA951" s="9">
        <f>IF(PPG!R238="", "", PPG!R238)</f>
        <v>46.49</v>
      </c>
      <c r="AB951" s="8">
        <f>IF(PPG!S238="", "", PPG!S238)</f>
        <v>0</v>
      </c>
      <c r="AC951" s="9">
        <f>IF(PPG!T238="", "", PPG!T238)</f>
        <v>0</v>
      </c>
      <c r="AD951" s="8">
        <f>IF(PPG!U238="", "", PPG!U238)</f>
        <v>0</v>
      </c>
      <c r="AE951" s="9">
        <f>IF(PPG!V238="", "", PPG!V238)</f>
        <v>0</v>
      </c>
      <c r="AF951" s="8">
        <f>IF(PPG!W238="", "", PPG!W238)</f>
        <v>0</v>
      </c>
      <c r="AG951" s="9">
        <f>IF(PPG!X238="", "", PPG!X238)</f>
        <v>0</v>
      </c>
      <c r="AH951" s="8">
        <f>IF(PPG!Y238="", "", PPG!Y238)</f>
        <v>0</v>
      </c>
      <c r="AI951" s="9">
        <f>IF(PPG!Z238="", "", PPG!Z238)</f>
        <v>0</v>
      </c>
      <c r="AJ951" s="30" t="str">
        <f>IF(D951&lt;&gt;"",D951*I951, "0.00")</f>
        <v>0.00</v>
      </c>
      <c r="AK951" s="7" t="str">
        <f>IF(D951&lt;&gt;"",D951, "0")</f>
        <v>0</v>
      </c>
      <c r="AL951" s="7" t="str">
        <f>IF(D951&lt;&gt;"",D951*K951, "0")</f>
        <v>0</v>
      </c>
    </row>
    <row r="952" spans="1:38">
      <c r="A952" s="7">
        <f>IF(OUT!C335="", "", OUT!C335)</f>
        <v>711</v>
      </c>
      <c r="B952" s="18">
        <f>IF(OUT!A335="", "", OUT!A335)</f>
        <v>41341</v>
      </c>
      <c r="C952" s="7" t="str">
        <f>IF(OUT!D335="", "", OUT!D335)</f>
        <v>IV</v>
      </c>
      <c r="D952" s="25"/>
      <c r="E952" s="7" t="str">
        <f>IF(OUT!E335="", "", OUT!E335)</f>
        <v>32 TRAY</v>
      </c>
      <c r="F952" s="22" t="str">
        <f>IF(OUT!AE335="NEW", "✷", "")</f>
        <v/>
      </c>
      <c r="G952" t="str">
        <f>IF(OUT!B335="", "", OUT!B335)</f>
        <v>LUPINUS LUPINI MIX</v>
      </c>
      <c r="H952" s="19">
        <f>IF(AND($K$3=1,$K$4="N"),P952,IF(AND($K$3=2,$K$4="N"),R952,IF(AND($K$3=3,$K$4="N"),T952,IF(AND($K$3=4,$K$4="N"),V952,IF(AND($K$3=5,$K$4="N"),X952,IF(AND($K$3=1,$K$4="Y"),Z952,IF(AND($K$3=2,$K$4="Y"),AB952,IF(AND($K$3=3,$K$4="Y"),AD952,IF(AND($K$3=4,$K$4="Y"),AF952,IF(AND($K$3=5,$K$4="Y"),AH952,"FALSE"))))))))))</f>
        <v>1.4530000000000001</v>
      </c>
      <c r="I952" s="20">
        <f>IF(AND($K$3=1,$K$4="N"),Q952,IF(AND($K$3=2,$K$4="N"),S952,IF(AND($K$3=3,$K$4="N"),U952,IF(AND($K$3=4,$K$4="N"),W952,IF(AND($K$3=5,$K$4="N"),Y952,IF(AND($K$3=1,$K$4="Y"),AA952,IF(AND($K$3=2,$K$4="Y"),AC952,IF(AND($K$3=3,$K$4="Y"),AE952,IF(AND($K$3=4,$K$4="Y"),AG952,IF(AND($K$3=5,$K$4="Y"),AI952,"FALSE"))))))))))</f>
        <v>46.49</v>
      </c>
      <c r="J952" s="34" t="str">
        <f>IF(OUT!F335="", "", OUT!F335)</f>
        <v>VERNALIZED</v>
      </c>
      <c r="K952" s="7">
        <f>IF(OUT!P335="", "", OUT!P335)</f>
        <v>32</v>
      </c>
      <c r="L952" s="7" t="str">
        <f>IF(OUT!AE335="", "", OUT!AE335)</f>
        <v/>
      </c>
      <c r="M952" s="7" t="str">
        <f>IF(OUT!AG335="", "", OUT!AG335)</f>
        <v/>
      </c>
      <c r="N952" s="7" t="str">
        <f>IF(OUT!AQ335="", "", OUT!AQ335)</f>
        <v/>
      </c>
      <c r="O952" s="7" t="str">
        <f>IF(OUT!BM335="", "", OUT!BM335)</f>
        <v>T3</v>
      </c>
      <c r="P952" s="8">
        <f>IF(OUT!N335="", "", OUT!N335)</f>
        <v>1.4530000000000001</v>
      </c>
      <c r="Q952" s="9">
        <f>IF(OUT!O335="", "", OUT!O335)</f>
        <v>46.49</v>
      </c>
      <c r="R952" s="8">
        <f>IF(PPG!H335="", "", PPG!H335)</f>
        <v>0</v>
      </c>
      <c r="S952" s="9">
        <f>IF(PPG!I335="", "", PPG!I335)</f>
        <v>0</v>
      </c>
      <c r="T952" s="8">
        <f>IF(PPG!J335="", "", PPG!J335)</f>
        <v>0</v>
      </c>
      <c r="U952" s="9">
        <f>IF(PPG!K335="", "", PPG!K335)</f>
        <v>0</v>
      </c>
      <c r="V952" s="8">
        <f>IF(PPG!L335="", "", PPG!L335)</f>
        <v>0</v>
      </c>
      <c r="W952" s="9">
        <f>IF(PPG!M335="", "", PPG!M335)</f>
        <v>0</v>
      </c>
      <c r="X952" s="8">
        <f>IF(PPG!N335="", "", PPG!N335)</f>
        <v>0</v>
      </c>
      <c r="Y952" s="9">
        <f>IF(PPG!O335="", "", PPG!O335)</f>
        <v>0</v>
      </c>
      <c r="Z952" s="8">
        <f>IF(PPG!Q335="", "", PPG!Q335)</f>
        <v>1.4530000000000001</v>
      </c>
      <c r="AA952" s="9">
        <f>IF(PPG!R335="", "", PPG!R335)</f>
        <v>46.49</v>
      </c>
      <c r="AB952" s="8">
        <f>IF(PPG!S335="", "", PPG!S335)</f>
        <v>0</v>
      </c>
      <c r="AC952" s="9">
        <f>IF(PPG!T335="", "", PPG!T335)</f>
        <v>0</v>
      </c>
      <c r="AD952" s="8">
        <f>IF(PPG!U335="", "", PPG!U335)</f>
        <v>0</v>
      </c>
      <c r="AE952" s="9">
        <f>IF(PPG!V335="", "", PPG!V335)</f>
        <v>0</v>
      </c>
      <c r="AF952" s="8">
        <f>IF(PPG!W335="", "", PPG!W335)</f>
        <v>0</v>
      </c>
      <c r="AG952" s="9">
        <f>IF(PPG!X335="", "", PPG!X335)</f>
        <v>0</v>
      </c>
      <c r="AH952" s="8">
        <f>IF(PPG!Y335="", "", PPG!Y335)</f>
        <v>0</v>
      </c>
      <c r="AI952" s="9">
        <f>IF(PPG!Z335="", "", PPG!Z335)</f>
        <v>0</v>
      </c>
      <c r="AJ952" s="30" t="str">
        <f>IF(D952&lt;&gt;"",D952*I952, "0.00")</f>
        <v>0.00</v>
      </c>
      <c r="AK952" s="7" t="str">
        <f>IF(D952&lt;&gt;"",D952, "0")</f>
        <v>0</v>
      </c>
      <c r="AL952" s="7" t="str">
        <f>IF(D952&lt;&gt;"",D952*K952, "0")</f>
        <v>0</v>
      </c>
    </row>
    <row r="953" spans="1:38">
      <c r="A953" s="7">
        <f>IF(OUT!C46="", "", OUT!C46)</f>
        <v>711</v>
      </c>
      <c r="B953" s="18">
        <f>IF(OUT!A46="", "", OUT!A46)</f>
        <v>6066</v>
      </c>
      <c r="C953" s="7" t="str">
        <f>IF(OUT!D46="", "", OUT!D46)</f>
        <v>IV</v>
      </c>
      <c r="D953" s="25"/>
      <c r="E953" s="7" t="str">
        <f>IF(OUT!E46="", "", OUT!E46)</f>
        <v>32 TRAY</v>
      </c>
      <c r="F953" s="22" t="str">
        <f>IF(OUT!AE46="NEW", "✷", "")</f>
        <v/>
      </c>
      <c r="G953" t="str">
        <f>IF(OUT!B46="", "", OUT!B46)</f>
        <v>LUPINUS RUSSELL MIX</v>
      </c>
      <c r="H953" s="19">
        <f>IF(AND($K$3=1,$K$4="N"),P953,IF(AND($K$3=2,$K$4="N"),R953,IF(AND($K$3=3,$K$4="N"),T953,IF(AND($K$3=4,$K$4="N"),V953,IF(AND($K$3=5,$K$4="N"),X953,IF(AND($K$3=1,$K$4="Y"),Z953,IF(AND($K$3=2,$K$4="Y"),AB953,IF(AND($K$3=3,$K$4="Y"),AD953,IF(AND($K$3=4,$K$4="Y"),AF953,IF(AND($K$3=5,$K$4="Y"),AH953,"FALSE"))))))))))</f>
        <v>1.4530000000000001</v>
      </c>
      <c r="I953" s="20">
        <f>IF(AND($K$3=1,$K$4="N"),Q953,IF(AND($K$3=2,$K$4="N"),S953,IF(AND($K$3=3,$K$4="N"),U953,IF(AND($K$3=4,$K$4="N"),W953,IF(AND($K$3=5,$K$4="N"),Y953,IF(AND($K$3=1,$K$4="Y"),AA953,IF(AND($K$3=2,$K$4="Y"),AC953,IF(AND($K$3=3,$K$4="Y"),AE953,IF(AND($K$3=4,$K$4="Y"),AG953,IF(AND($K$3=5,$K$4="Y"),AI953,"FALSE"))))))))))</f>
        <v>46.49</v>
      </c>
      <c r="J953" s="34" t="str">
        <f>IF(OUT!F46="", "", OUT!F46)</f>
        <v>VERNALIZED</v>
      </c>
      <c r="K953" s="7">
        <f>IF(OUT!P46="", "", OUT!P46)</f>
        <v>32</v>
      </c>
      <c r="L953" s="7" t="str">
        <f>IF(OUT!AE46="", "", OUT!AE46)</f>
        <v/>
      </c>
      <c r="M953" s="7" t="str">
        <f>IF(OUT!AG46="", "", OUT!AG46)</f>
        <v/>
      </c>
      <c r="N953" s="7" t="str">
        <f>IF(OUT!AQ46="", "", OUT!AQ46)</f>
        <v>CUT</v>
      </c>
      <c r="O953" s="7" t="str">
        <f>IF(OUT!BM46="", "", OUT!BM46)</f>
        <v>T3</v>
      </c>
      <c r="P953" s="8">
        <f>IF(OUT!N46="", "", OUT!N46)</f>
        <v>1.4530000000000001</v>
      </c>
      <c r="Q953" s="9">
        <f>IF(OUT!O46="", "", OUT!O46)</f>
        <v>46.49</v>
      </c>
      <c r="R953" s="8">
        <f>IF(PPG!H46="", "", PPG!H46)</f>
        <v>0</v>
      </c>
      <c r="S953" s="9">
        <f>IF(PPG!I46="", "", PPG!I46)</f>
        <v>0</v>
      </c>
      <c r="T953" s="8">
        <f>IF(PPG!J46="", "", PPG!J46)</f>
        <v>0</v>
      </c>
      <c r="U953" s="9">
        <f>IF(PPG!K46="", "", PPG!K46)</f>
        <v>0</v>
      </c>
      <c r="V953" s="8">
        <f>IF(PPG!L46="", "", PPG!L46)</f>
        <v>0</v>
      </c>
      <c r="W953" s="9">
        <f>IF(PPG!M46="", "", PPG!M46)</f>
        <v>0</v>
      </c>
      <c r="X953" s="8">
        <f>IF(PPG!N46="", "", PPG!N46)</f>
        <v>0</v>
      </c>
      <c r="Y953" s="9">
        <f>IF(PPG!O46="", "", PPG!O46)</f>
        <v>0</v>
      </c>
      <c r="Z953" s="8">
        <f>IF(PPG!Q46="", "", PPG!Q46)</f>
        <v>1.4530000000000001</v>
      </c>
      <c r="AA953" s="9">
        <f>IF(PPG!R46="", "", PPG!R46)</f>
        <v>46.49</v>
      </c>
      <c r="AB953" s="8">
        <f>IF(PPG!S46="", "", PPG!S46)</f>
        <v>0</v>
      </c>
      <c r="AC953" s="9">
        <f>IF(PPG!T46="", "", PPG!T46)</f>
        <v>0</v>
      </c>
      <c r="AD953" s="8">
        <f>IF(PPG!U46="", "", PPG!U46)</f>
        <v>0</v>
      </c>
      <c r="AE953" s="9">
        <f>IF(PPG!V46="", "", PPG!V46)</f>
        <v>0</v>
      </c>
      <c r="AF953" s="8">
        <f>IF(PPG!W46="", "", PPG!W46)</f>
        <v>0</v>
      </c>
      <c r="AG953" s="9">
        <f>IF(PPG!X46="", "", PPG!X46)</f>
        <v>0</v>
      </c>
      <c r="AH953" s="8">
        <f>IF(PPG!Y46="", "", PPG!Y46)</f>
        <v>0</v>
      </c>
      <c r="AI953" s="9">
        <f>IF(PPG!Z46="", "", PPG!Z46)</f>
        <v>0</v>
      </c>
      <c r="AJ953" s="30" t="str">
        <f>IF(D953&lt;&gt;"",D953*I953, "0.00")</f>
        <v>0.00</v>
      </c>
      <c r="AK953" s="7" t="str">
        <f>IF(D953&lt;&gt;"",D953, "0")</f>
        <v>0</v>
      </c>
      <c r="AL953" s="7" t="str">
        <f>IF(D953&lt;&gt;"",D953*K953, "0")</f>
        <v>0</v>
      </c>
    </row>
    <row r="954" spans="1:38">
      <c r="A954" s="7">
        <f>IF(OUT!C1129="", "", OUT!C1129)</f>
        <v>711</v>
      </c>
      <c r="B954" s="18">
        <f>IF(OUT!A1129="", "", OUT!A1129)</f>
        <v>84809</v>
      </c>
      <c r="C954" s="7" t="str">
        <f>IF(OUT!D1129="", "", OUT!D1129)</f>
        <v>DB</v>
      </c>
      <c r="D954" s="25"/>
      <c r="E954" s="7" t="str">
        <f>IF(OUT!E1129="", "", OUT!E1129)</f>
        <v>51 CELL</v>
      </c>
      <c r="F954" s="22" t="str">
        <f>IF(OUT!AE1129="NEW", "✷", "")</f>
        <v/>
      </c>
      <c r="G954" t="str">
        <f>IF(OUT!B1129="", "", OUT!B1129)</f>
        <v>LYSIMACHIA KARAT (Yellow)</v>
      </c>
      <c r="H954" s="19">
        <f>IF(AND($K$3=1,$K$4="N"),P954,IF(AND($K$3=2,$K$4="N"),R954,IF(AND($K$3=3,$K$4="N"),T954,IF(AND($K$3=4,$K$4="N"),V954,IF(AND($K$3=5,$K$4="N"),X954,IF(AND($K$3=1,$K$4="Y"),Z954,IF(AND($K$3=2,$K$4="Y"),AB954,IF(AND($K$3=3,$K$4="Y"),AD954,IF(AND($K$3=4,$K$4="Y"),AF954,IF(AND($K$3=5,$K$4="Y"),AH954,"FALSE"))))))))))</f>
        <v>0.63600000000000001</v>
      </c>
      <c r="I954" s="20">
        <f>IF(AND($K$3=1,$K$4="N"),Q954,IF(AND($K$3=2,$K$4="N"),S954,IF(AND($K$3=3,$K$4="N"),U954,IF(AND($K$3=4,$K$4="N"),W954,IF(AND($K$3=5,$K$4="N"),Y954,IF(AND($K$3=1,$K$4="Y"),AA954,IF(AND($K$3=2,$K$4="Y"),AC954,IF(AND($K$3=3,$K$4="Y"),AE954,IF(AND($K$3=4,$K$4="Y"),AG954,IF(AND($K$3=5,$K$4="Y"),AI954,"FALSE"))))))))))</f>
        <v>31.8</v>
      </c>
      <c r="J954" s="34" t="str">
        <f>IF(OUT!F1129="", "", OUT!F1129)</f>
        <v>STRIP TRAY</v>
      </c>
      <c r="K954" s="7">
        <f>IF(OUT!P1129="", "", OUT!P1129)</f>
        <v>50</v>
      </c>
      <c r="L954" s="7" t="str">
        <f>IF(OUT!AE1129="", "", OUT!AE1129)</f>
        <v/>
      </c>
      <c r="M954" s="7" t="str">
        <f>IF(OUT!AG1129="", "", OUT!AG1129)</f>
        <v>PAT</v>
      </c>
      <c r="N954" s="7" t="str">
        <f>IF(OUT!AQ1129="", "", OUT!AQ1129)</f>
        <v/>
      </c>
      <c r="O954" s="7" t="str">
        <f>IF(OUT!BM1129="", "", OUT!BM1129)</f>
        <v>T3</v>
      </c>
      <c r="P954" s="8">
        <f>IF(OUT!N1129="", "", OUT!N1129)</f>
        <v>0.63600000000000001</v>
      </c>
      <c r="Q954" s="9">
        <f>IF(OUT!O1129="", "", OUT!O1129)</f>
        <v>31.8</v>
      </c>
      <c r="R954" s="8">
        <f>IF(PPG!H1129="", "", PPG!H1129)</f>
        <v>0</v>
      </c>
      <c r="S954" s="9">
        <f>IF(PPG!I1129="", "", PPG!I1129)</f>
        <v>0</v>
      </c>
      <c r="T954" s="8">
        <f>IF(PPG!J1129="", "", PPG!J1129)</f>
        <v>0</v>
      </c>
      <c r="U954" s="9">
        <f>IF(PPG!K1129="", "", PPG!K1129)</f>
        <v>0</v>
      </c>
      <c r="V954" s="8">
        <f>IF(PPG!L1129="", "", PPG!L1129)</f>
        <v>0</v>
      </c>
      <c r="W954" s="9">
        <f>IF(PPG!M1129="", "", PPG!M1129)</f>
        <v>0</v>
      </c>
      <c r="X954" s="8">
        <f>IF(PPG!N1129="", "", PPG!N1129)</f>
        <v>0</v>
      </c>
      <c r="Y954" s="9">
        <f>IF(PPG!O1129="", "", PPG!O1129)</f>
        <v>0</v>
      </c>
      <c r="Z954" s="8">
        <f>IF(PPG!Q1129="", "", PPG!Q1129)</f>
        <v>0.63600000000000001</v>
      </c>
      <c r="AA954" s="9">
        <f>IF(PPG!R1129="", "", PPG!R1129)</f>
        <v>31.8</v>
      </c>
      <c r="AB954" s="8">
        <f>IF(PPG!S1129="", "", PPG!S1129)</f>
        <v>0</v>
      </c>
      <c r="AC954" s="9">
        <f>IF(PPG!T1129="", "", PPG!T1129)</f>
        <v>0</v>
      </c>
      <c r="AD954" s="8">
        <f>IF(PPG!U1129="", "", PPG!U1129)</f>
        <v>0</v>
      </c>
      <c r="AE954" s="9">
        <f>IF(PPG!V1129="", "", PPG!V1129)</f>
        <v>0</v>
      </c>
      <c r="AF954" s="8">
        <f>IF(PPG!W1129="", "", PPG!W1129)</f>
        <v>0</v>
      </c>
      <c r="AG954" s="9">
        <f>IF(PPG!X1129="", "", PPG!X1129)</f>
        <v>0</v>
      </c>
      <c r="AH954" s="8">
        <f>IF(PPG!Y1129="", "", PPG!Y1129)</f>
        <v>0</v>
      </c>
      <c r="AI954" s="9">
        <f>IF(PPG!Z1129="", "", PPG!Z1129)</f>
        <v>0</v>
      </c>
      <c r="AJ954" s="30" t="str">
        <f>IF(D954&lt;&gt;"",D954*I954, "0.00")</f>
        <v>0.00</v>
      </c>
      <c r="AK954" s="7" t="str">
        <f>IF(D954&lt;&gt;"",D954, "0")</f>
        <v>0</v>
      </c>
      <c r="AL954" s="7" t="str">
        <f>IF(D954&lt;&gt;"",D954*K954, "0")</f>
        <v>0</v>
      </c>
    </row>
    <row r="955" spans="1:38">
      <c r="A955" s="7">
        <f>IF(OUT!C917="", "", OUT!C917)</f>
        <v>711</v>
      </c>
      <c r="B955" s="18">
        <f>IF(OUT!A917="", "", OUT!A917)</f>
        <v>77679</v>
      </c>
      <c r="C955" s="7" t="str">
        <f>IF(OUT!D917="", "", OUT!D917)</f>
        <v>DB</v>
      </c>
      <c r="D955" s="25"/>
      <c r="E955" s="7" t="str">
        <f>IF(OUT!E917="", "", OUT!E917)</f>
        <v>51 CELL</v>
      </c>
      <c r="F955" s="22" t="str">
        <f>IF(OUT!AE917="NEW", "✷", "")</f>
        <v/>
      </c>
      <c r="G955" t="str">
        <f>IF(OUT!B917="", "", OUT!B917)</f>
        <v>LYSIMACHIA MIDNIGHT SUN</v>
      </c>
      <c r="H955" s="19">
        <f>IF(AND($K$3=1,$K$4="N"),P955,IF(AND($K$3=2,$K$4="N"),R955,IF(AND($K$3=3,$K$4="N"),T955,IF(AND($K$3=4,$K$4="N"),V955,IF(AND($K$3=5,$K$4="N"),X955,IF(AND($K$3=1,$K$4="Y"),Z955,IF(AND($K$3=2,$K$4="Y"),AB955,IF(AND($K$3=3,$K$4="Y"),AD955,IF(AND($K$3=4,$K$4="Y"),AF955,IF(AND($K$3=5,$K$4="Y"),AH955,"FALSE"))))))))))</f>
        <v>0.59299999999999997</v>
      </c>
      <c r="I955" s="20">
        <f>IF(AND($K$3=1,$K$4="N"),Q955,IF(AND($K$3=2,$K$4="N"),S955,IF(AND($K$3=3,$K$4="N"),U955,IF(AND($K$3=4,$K$4="N"),W955,IF(AND($K$3=5,$K$4="N"),Y955,IF(AND($K$3=1,$K$4="Y"),AA955,IF(AND($K$3=2,$K$4="Y"),AC955,IF(AND($K$3=3,$K$4="Y"),AE955,IF(AND($K$3=4,$K$4="Y"),AG955,IF(AND($K$3=5,$K$4="Y"),AI955,"FALSE"))))))))))</f>
        <v>29.65</v>
      </c>
      <c r="J955" s="34" t="str">
        <f>IF(OUT!F917="", "", OUT!F917)</f>
        <v>STRIP TRAY</v>
      </c>
      <c r="K955" s="7">
        <f>IF(OUT!P917="", "", OUT!P917)</f>
        <v>50</v>
      </c>
      <c r="L955" s="7" t="str">
        <f>IF(OUT!AE917="", "", OUT!AE917)</f>
        <v/>
      </c>
      <c r="M955" s="7" t="str">
        <f>IF(OUT!AG917="", "", OUT!AG917)</f>
        <v/>
      </c>
      <c r="N955" s="7" t="str">
        <f>IF(OUT!AQ917="", "", OUT!AQ917)</f>
        <v/>
      </c>
      <c r="O955" s="7" t="str">
        <f>IF(OUT!BM917="", "", OUT!BM917)</f>
        <v>T3</v>
      </c>
      <c r="P955" s="8">
        <f>IF(OUT!N917="", "", OUT!N917)</f>
        <v>0.59299999999999997</v>
      </c>
      <c r="Q955" s="9">
        <f>IF(OUT!O917="", "", OUT!O917)</f>
        <v>29.65</v>
      </c>
      <c r="R955" s="8">
        <f>IF(PPG!H917="", "", PPG!H917)</f>
        <v>0</v>
      </c>
      <c r="S955" s="9">
        <f>IF(PPG!I917="", "", PPG!I917)</f>
        <v>0</v>
      </c>
      <c r="T955" s="8">
        <f>IF(PPG!J917="", "", PPG!J917)</f>
        <v>0</v>
      </c>
      <c r="U955" s="9">
        <f>IF(PPG!K917="", "", PPG!K917)</f>
        <v>0</v>
      </c>
      <c r="V955" s="8">
        <f>IF(PPG!L917="", "", PPG!L917)</f>
        <v>0</v>
      </c>
      <c r="W955" s="9">
        <f>IF(PPG!M917="", "", PPG!M917)</f>
        <v>0</v>
      </c>
      <c r="X955" s="8">
        <f>IF(PPG!N917="", "", PPG!N917)</f>
        <v>0</v>
      </c>
      <c r="Y955" s="9">
        <f>IF(PPG!O917="", "", PPG!O917)</f>
        <v>0</v>
      </c>
      <c r="Z955" s="8">
        <f>IF(PPG!Q917="", "", PPG!Q917)</f>
        <v>0.59299999999999997</v>
      </c>
      <c r="AA955" s="9">
        <f>IF(PPG!R917="", "", PPG!R917)</f>
        <v>29.65</v>
      </c>
      <c r="AB955" s="8">
        <f>IF(PPG!S917="", "", PPG!S917)</f>
        <v>0</v>
      </c>
      <c r="AC955" s="9">
        <f>IF(PPG!T917="", "", PPG!T917)</f>
        <v>0</v>
      </c>
      <c r="AD955" s="8">
        <f>IF(PPG!U917="", "", PPG!U917)</f>
        <v>0</v>
      </c>
      <c r="AE955" s="9">
        <f>IF(PPG!V917="", "", PPG!V917)</f>
        <v>0</v>
      </c>
      <c r="AF955" s="8">
        <f>IF(PPG!W917="", "", PPG!W917)</f>
        <v>0</v>
      </c>
      <c r="AG955" s="9">
        <f>IF(PPG!X917="", "", PPG!X917)</f>
        <v>0</v>
      </c>
      <c r="AH955" s="8">
        <f>IF(PPG!Y917="", "", PPG!Y917)</f>
        <v>0</v>
      </c>
      <c r="AI955" s="9">
        <f>IF(PPG!Z917="", "", PPG!Z917)</f>
        <v>0</v>
      </c>
      <c r="AJ955" s="30" t="str">
        <f>IF(D955&lt;&gt;"",D955*I955, "0.00")</f>
        <v>0.00</v>
      </c>
      <c r="AK955" s="7" t="str">
        <f>IF(D955&lt;&gt;"",D955, "0")</f>
        <v>0</v>
      </c>
      <c r="AL955" s="7" t="str">
        <f>IF(D955&lt;&gt;"",D955*K955, "0")</f>
        <v>0</v>
      </c>
    </row>
    <row r="956" spans="1:38">
      <c r="A956" s="7">
        <f>IF(OUT!C462="", "", OUT!C462)</f>
        <v>711</v>
      </c>
      <c r="B956" s="18">
        <f>IF(OUT!A462="", "", OUT!A462)</f>
        <v>58970</v>
      </c>
      <c r="C956" s="7" t="str">
        <f>IF(OUT!D462="", "", OUT!D462)</f>
        <v>DB</v>
      </c>
      <c r="D956" s="25"/>
      <c r="E956" s="7" t="str">
        <f>IF(OUT!E462="", "", OUT!E462)</f>
        <v>51 CELL</v>
      </c>
      <c r="F956" s="22" t="str">
        <f>IF(OUT!AE462="NEW", "✷", "")</f>
        <v/>
      </c>
      <c r="G956" t="str">
        <f>IF(OUT!B462="", "", OUT!B462)</f>
        <v>LYSIMACHIA NUMMULARIA AUREA GOLD MONEY (CREEPING JENNY)</v>
      </c>
      <c r="H956" s="19">
        <f>IF(AND($K$3=1,$K$4="N"),P956,IF(AND($K$3=2,$K$4="N"),R956,IF(AND($K$3=3,$K$4="N"),T956,IF(AND($K$3=4,$K$4="N"),V956,IF(AND($K$3=5,$K$4="N"),X956,IF(AND($K$3=1,$K$4="Y"),Z956,IF(AND($K$3=2,$K$4="Y"),AB956,IF(AND($K$3=3,$K$4="Y"),AD956,IF(AND($K$3=4,$K$4="Y"),AF956,IF(AND($K$3=5,$K$4="Y"),AH956,"FALSE"))))))))))</f>
        <v>0.59399999999999997</v>
      </c>
      <c r="I956" s="20">
        <f>IF(AND($K$3=1,$K$4="N"),Q956,IF(AND($K$3=2,$K$4="N"),S956,IF(AND($K$3=3,$K$4="N"),U956,IF(AND($K$3=4,$K$4="N"),W956,IF(AND($K$3=5,$K$4="N"),Y956,IF(AND($K$3=1,$K$4="Y"),AA956,IF(AND($K$3=2,$K$4="Y"),AC956,IF(AND($K$3=3,$K$4="Y"),AE956,IF(AND($K$3=4,$K$4="Y"),AG956,IF(AND($K$3=5,$K$4="Y"),AI956,"FALSE"))))))))))</f>
        <v>29.7</v>
      </c>
      <c r="J956" s="34" t="str">
        <f>IF(OUT!F462="", "", OUT!F462)</f>
        <v>STRIP TRAY</v>
      </c>
      <c r="K956" s="7">
        <f>IF(OUT!P462="", "", OUT!P462)</f>
        <v>50</v>
      </c>
      <c r="L956" s="7" t="str">
        <f>IF(OUT!AE462="", "", OUT!AE462)</f>
        <v/>
      </c>
      <c r="M956" s="7" t="str">
        <f>IF(OUT!AG462="", "", OUT!AG462)</f>
        <v>PAT</v>
      </c>
      <c r="N956" s="7" t="str">
        <f>IF(OUT!AQ462="", "", OUT!AQ462)</f>
        <v/>
      </c>
      <c r="O956" s="7" t="str">
        <f>IF(OUT!BM462="", "", OUT!BM462)</f>
        <v>T3</v>
      </c>
      <c r="P956" s="8">
        <f>IF(OUT!N462="", "", OUT!N462)</f>
        <v>0.59399999999999997</v>
      </c>
      <c r="Q956" s="9">
        <f>IF(OUT!O462="", "", OUT!O462)</f>
        <v>29.7</v>
      </c>
      <c r="R956" s="8">
        <f>IF(PPG!H462="", "", PPG!H462)</f>
        <v>0</v>
      </c>
      <c r="S956" s="9">
        <f>IF(PPG!I462="", "", PPG!I462)</f>
        <v>0</v>
      </c>
      <c r="T956" s="8">
        <f>IF(PPG!J462="", "", PPG!J462)</f>
        <v>0</v>
      </c>
      <c r="U956" s="9">
        <f>IF(PPG!K462="", "", PPG!K462)</f>
        <v>0</v>
      </c>
      <c r="V956" s="8">
        <f>IF(PPG!L462="", "", PPG!L462)</f>
        <v>0</v>
      </c>
      <c r="W956" s="9">
        <f>IF(PPG!M462="", "", PPG!M462)</f>
        <v>0</v>
      </c>
      <c r="X956" s="8">
        <f>IF(PPG!N462="", "", PPG!N462)</f>
        <v>0</v>
      </c>
      <c r="Y956" s="9">
        <f>IF(PPG!O462="", "", PPG!O462)</f>
        <v>0</v>
      </c>
      <c r="Z956" s="8">
        <f>IF(PPG!Q462="", "", PPG!Q462)</f>
        <v>0.59399999999999997</v>
      </c>
      <c r="AA956" s="9">
        <f>IF(PPG!R462="", "", PPG!R462)</f>
        <v>29.7</v>
      </c>
      <c r="AB956" s="8">
        <f>IF(PPG!S462="", "", PPG!S462)</f>
        <v>0</v>
      </c>
      <c r="AC956" s="9">
        <f>IF(PPG!T462="", "", PPG!T462)</f>
        <v>0</v>
      </c>
      <c r="AD956" s="8">
        <f>IF(PPG!U462="", "", PPG!U462)</f>
        <v>0</v>
      </c>
      <c r="AE956" s="9">
        <f>IF(PPG!V462="", "", PPG!V462)</f>
        <v>0</v>
      </c>
      <c r="AF956" s="8">
        <f>IF(PPG!W462="", "", PPG!W462)</f>
        <v>0</v>
      </c>
      <c r="AG956" s="9">
        <f>IF(PPG!X462="", "", PPG!X462)</f>
        <v>0</v>
      </c>
      <c r="AH956" s="8">
        <f>IF(PPG!Y462="", "", PPG!Y462)</f>
        <v>0</v>
      </c>
      <c r="AI956" s="9">
        <f>IF(PPG!Z462="", "", PPG!Z462)</f>
        <v>0</v>
      </c>
      <c r="AJ956" s="30" t="str">
        <f>IF(D956&lt;&gt;"",D956*I956, "0.00")</f>
        <v>0.00</v>
      </c>
      <c r="AK956" s="7" t="str">
        <f>IF(D956&lt;&gt;"",D956, "0")</f>
        <v>0</v>
      </c>
      <c r="AL956" s="7" t="str">
        <f>IF(D956&lt;&gt;"",D956*K956, "0")</f>
        <v>0</v>
      </c>
    </row>
    <row r="957" spans="1:38">
      <c r="A957" s="7">
        <f>IF(OUT!C357="", "", OUT!C357)</f>
        <v>711</v>
      </c>
      <c r="B957" s="18">
        <f>IF(OUT!A357="", "", OUT!A357)</f>
        <v>42350</v>
      </c>
      <c r="C957" s="7" t="str">
        <f>IF(OUT!D357="", "", OUT!D357)</f>
        <v>CY</v>
      </c>
      <c r="D957" s="25"/>
      <c r="E957" s="7" t="str">
        <f>IF(OUT!E357="", "", OUT!E357)</f>
        <v>216 TRAY</v>
      </c>
      <c r="F957" s="22" t="str">
        <f>IF(OUT!AE357="NEW", "✷", "")</f>
        <v/>
      </c>
      <c r="G957" t="str">
        <f>IF(OUT!B357="", "", OUT!B357)</f>
        <v>MARIGOLD COCO DEEP ORANGE</v>
      </c>
      <c r="H957" s="19">
        <f>IF(AND($K$3=1,$K$4="N"),P957,IF(AND($K$3=2,$K$4="N"),R957,IF(AND($K$3=3,$K$4="N"),T957,IF(AND($K$3=4,$K$4="N"),V957,IF(AND($K$3=5,$K$4="N"),X957,IF(AND($K$3=1,$K$4="Y"),Z957,IF(AND($K$3=2,$K$4="Y"),AB957,IF(AND($K$3=3,$K$4="Y"),AD957,IF(AND($K$3=4,$K$4="Y"),AF957,IF(AND($K$3=5,$K$4="Y"),AH957,"FALSE"))))))))))</f>
        <v>0.25</v>
      </c>
      <c r="I957" s="20">
        <f>IF(AND($K$3=1,$K$4="N"),Q957,IF(AND($K$3=2,$K$4="N"),S957,IF(AND($K$3=3,$K$4="N"),U957,IF(AND($K$3=4,$K$4="N"),W957,IF(AND($K$3=5,$K$4="N"),Y957,IF(AND($K$3=1,$K$4="Y"),AA957,IF(AND($K$3=2,$K$4="Y"),AC957,IF(AND($K$3=3,$K$4="Y"),AE957,IF(AND($K$3=4,$K$4="Y"),AG957,IF(AND($K$3=5,$K$4="Y"),AI957,"FALSE"))))))))))</f>
        <v>52.5</v>
      </c>
      <c r="J957" s="34" t="str">
        <f>IF(OUT!F357="", "", OUT!F357)</f>
        <v/>
      </c>
      <c r="K957" s="7">
        <f>IF(OUT!P357="", "", OUT!P357)</f>
        <v>210</v>
      </c>
      <c r="L957" s="7" t="str">
        <f>IF(OUT!AE357="", "", OUT!AE357)</f>
        <v/>
      </c>
      <c r="M957" s="7" t="str">
        <f>IF(OUT!AG357="", "", OUT!AG357)</f>
        <v/>
      </c>
      <c r="N957" s="7" t="str">
        <f>IF(OUT!AQ357="", "", OUT!AQ357)</f>
        <v/>
      </c>
      <c r="O957" s="7" t="str">
        <f>IF(OUT!BM357="", "", OUT!BM357)</f>
        <v>T4</v>
      </c>
      <c r="P957" s="8">
        <f>IF(OUT!N357="", "", OUT!N357)</f>
        <v>0.25</v>
      </c>
      <c r="Q957" s="9">
        <f>IF(OUT!O357="", "", OUT!O357)</f>
        <v>52.5</v>
      </c>
      <c r="R957" s="8">
        <f>IF(PPG!H357="", "", PPG!H357)</f>
        <v>0</v>
      </c>
      <c r="S957" s="9">
        <f>IF(PPG!I357="", "", PPG!I357)</f>
        <v>0</v>
      </c>
      <c r="T957" s="8">
        <f>IF(PPG!J357="", "", PPG!J357)</f>
        <v>0</v>
      </c>
      <c r="U957" s="9">
        <f>IF(PPG!K357="", "", PPG!K357)</f>
        <v>0</v>
      </c>
      <c r="V957" s="8">
        <f>IF(PPG!L357="", "", PPG!L357)</f>
        <v>0</v>
      </c>
      <c r="W957" s="9">
        <f>IF(PPG!M357="", "", PPG!M357)</f>
        <v>0</v>
      </c>
      <c r="X957" s="8">
        <f>IF(PPG!N357="", "", PPG!N357)</f>
        <v>0</v>
      </c>
      <c r="Y957" s="9">
        <f>IF(PPG!O357="", "", PPG!O357)</f>
        <v>0</v>
      </c>
      <c r="Z957" s="8">
        <f>IF(PPG!Q357="", "", PPG!Q357)</f>
        <v>0.25</v>
      </c>
      <c r="AA957" s="9">
        <f>IF(PPG!R357="", "", PPG!R357)</f>
        <v>52.5</v>
      </c>
      <c r="AB957" s="8">
        <f>IF(PPG!S357="", "", PPG!S357)</f>
        <v>0</v>
      </c>
      <c r="AC957" s="9">
        <f>IF(PPG!T357="", "", PPG!T357)</f>
        <v>0</v>
      </c>
      <c r="AD957" s="8">
        <f>IF(PPG!U357="", "", PPG!U357)</f>
        <v>0</v>
      </c>
      <c r="AE957" s="9">
        <f>IF(PPG!V357="", "", PPG!V357)</f>
        <v>0</v>
      </c>
      <c r="AF957" s="8">
        <f>IF(PPG!W357="", "", PPG!W357)</f>
        <v>0</v>
      </c>
      <c r="AG957" s="9">
        <f>IF(PPG!X357="", "", PPG!X357)</f>
        <v>0</v>
      </c>
      <c r="AH957" s="8">
        <f>IF(PPG!Y357="", "", PPG!Y357)</f>
        <v>0</v>
      </c>
      <c r="AI957" s="9">
        <f>IF(PPG!Z357="", "", PPG!Z357)</f>
        <v>0</v>
      </c>
      <c r="AJ957" s="30" t="str">
        <f>IF(D957&lt;&gt;"",D957*I957, "0.00")</f>
        <v>0.00</v>
      </c>
      <c r="AK957" s="7" t="str">
        <f>IF(D957&lt;&gt;"",D957, "0")</f>
        <v>0</v>
      </c>
      <c r="AL957" s="7" t="str">
        <f>IF(D957&lt;&gt;"",D957*K957, "0")</f>
        <v>0</v>
      </c>
    </row>
    <row r="958" spans="1:38">
      <c r="A958" s="7">
        <f>IF(OUT!C358="", "", OUT!C358)</f>
        <v>711</v>
      </c>
      <c r="B958" s="18">
        <f>IF(OUT!A358="", "", OUT!A358)</f>
        <v>42351</v>
      </c>
      <c r="C958" s="7" t="str">
        <f>IF(OUT!D358="", "", OUT!D358)</f>
        <v>CY</v>
      </c>
      <c r="D958" s="25"/>
      <c r="E958" s="7" t="str">
        <f>IF(OUT!E358="", "", OUT!E358)</f>
        <v>216 TRAY</v>
      </c>
      <c r="F958" s="22" t="str">
        <f>IF(OUT!AE358="NEW", "✷", "")</f>
        <v/>
      </c>
      <c r="G958" t="str">
        <f>IF(OUT!B358="", "", OUT!B358)</f>
        <v>MARIGOLD COCO GOLD</v>
      </c>
      <c r="H958" s="19">
        <f>IF(AND($K$3=1,$K$4="N"),P958,IF(AND($K$3=2,$K$4="N"),R958,IF(AND($K$3=3,$K$4="N"),T958,IF(AND($K$3=4,$K$4="N"),V958,IF(AND($K$3=5,$K$4="N"),X958,IF(AND($K$3=1,$K$4="Y"),Z958,IF(AND($K$3=2,$K$4="Y"),AB958,IF(AND($K$3=3,$K$4="Y"),AD958,IF(AND($K$3=4,$K$4="Y"),AF958,IF(AND($K$3=5,$K$4="Y"),AH958,"FALSE"))))))))))</f>
        <v>0.25</v>
      </c>
      <c r="I958" s="20">
        <f>IF(AND($K$3=1,$K$4="N"),Q958,IF(AND($K$3=2,$K$4="N"),S958,IF(AND($K$3=3,$K$4="N"),U958,IF(AND($K$3=4,$K$4="N"),W958,IF(AND($K$3=5,$K$4="N"),Y958,IF(AND($K$3=1,$K$4="Y"),AA958,IF(AND($K$3=2,$K$4="Y"),AC958,IF(AND($K$3=3,$K$4="Y"),AE958,IF(AND($K$3=4,$K$4="Y"),AG958,IF(AND($K$3=5,$K$4="Y"),AI958,"FALSE"))))))))))</f>
        <v>52.5</v>
      </c>
      <c r="J958" s="34" t="str">
        <f>IF(OUT!F358="", "", OUT!F358)</f>
        <v/>
      </c>
      <c r="K958" s="7">
        <f>IF(OUT!P358="", "", OUT!P358)</f>
        <v>210</v>
      </c>
      <c r="L958" s="7" t="str">
        <f>IF(OUT!AE358="", "", OUT!AE358)</f>
        <v/>
      </c>
      <c r="M958" s="7" t="str">
        <f>IF(OUT!AG358="", "", OUT!AG358)</f>
        <v/>
      </c>
      <c r="N958" s="7" t="str">
        <f>IF(OUT!AQ358="", "", OUT!AQ358)</f>
        <v/>
      </c>
      <c r="O958" s="7" t="str">
        <f>IF(OUT!BM358="", "", OUT!BM358)</f>
        <v>T4</v>
      </c>
      <c r="P958" s="8">
        <f>IF(OUT!N358="", "", OUT!N358)</f>
        <v>0.25</v>
      </c>
      <c r="Q958" s="9">
        <f>IF(OUT!O358="", "", OUT!O358)</f>
        <v>52.5</v>
      </c>
      <c r="R958" s="8">
        <f>IF(PPG!H358="", "", PPG!H358)</f>
        <v>0</v>
      </c>
      <c r="S958" s="9">
        <f>IF(PPG!I358="", "", PPG!I358)</f>
        <v>0</v>
      </c>
      <c r="T958" s="8">
        <f>IF(PPG!J358="", "", PPG!J358)</f>
        <v>0</v>
      </c>
      <c r="U958" s="9">
        <f>IF(PPG!K358="", "", PPG!K358)</f>
        <v>0</v>
      </c>
      <c r="V958" s="8">
        <f>IF(PPG!L358="", "", PPG!L358)</f>
        <v>0</v>
      </c>
      <c r="W958" s="9">
        <f>IF(PPG!M358="", "", PPG!M358)</f>
        <v>0</v>
      </c>
      <c r="X958" s="8">
        <f>IF(PPG!N358="", "", PPG!N358)</f>
        <v>0</v>
      </c>
      <c r="Y958" s="9">
        <f>IF(PPG!O358="", "", PPG!O358)</f>
        <v>0</v>
      </c>
      <c r="Z958" s="8">
        <f>IF(PPG!Q358="", "", PPG!Q358)</f>
        <v>0.25</v>
      </c>
      <c r="AA958" s="9">
        <f>IF(PPG!R358="", "", PPG!R358)</f>
        <v>52.5</v>
      </c>
      <c r="AB958" s="8">
        <f>IF(PPG!S358="", "", PPG!S358)</f>
        <v>0</v>
      </c>
      <c r="AC958" s="9">
        <f>IF(PPG!T358="", "", PPG!T358)</f>
        <v>0</v>
      </c>
      <c r="AD958" s="8">
        <f>IF(PPG!U358="", "", PPG!U358)</f>
        <v>0</v>
      </c>
      <c r="AE958" s="9">
        <f>IF(PPG!V358="", "", PPG!V358)</f>
        <v>0</v>
      </c>
      <c r="AF958" s="8">
        <f>IF(PPG!W358="", "", PPG!W358)</f>
        <v>0</v>
      </c>
      <c r="AG958" s="9">
        <f>IF(PPG!X358="", "", PPG!X358)</f>
        <v>0</v>
      </c>
      <c r="AH958" s="8">
        <f>IF(PPG!Y358="", "", PPG!Y358)</f>
        <v>0</v>
      </c>
      <c r="AI958" s="9">
        <f>IF(PPG!Z358="", "", PPG!Z358)</f>
        <v>0</v>
      </c>
      <c r="AJ958" s="30" t="str">
        <f>IF(D958&lt;&gt;"",D958*I958, "0.00")</f>
        <v>0.00</v>
      </c>
      <c r="AK958" s="7" t="str">
        <f>IF(D958&lt;&gt;"",D958, "0")</f>
        <v>0</v>
      </c>
      <c r="AL958" s="7" t="str">
        <f>IF(D958&lt;&gt;"",D958*K958, "0")</f>
        <v>0</v>
      </c>
    </row>
    <row r="959" spans="1:38">
      <c r="A959" s="7">
        <f>IF(OUT!C359="", "", OUT!C359)</f>
        <v>711</v>
      </c>
      <c r="B959" s="18">
        <f>IF(OUT!A359="", "", OUT!A359)</f>
        <v>42352</v>
      </c>
      <c r="C959" s="7" t="str">
        <f>IF(OUT!D359="", "", OUT!D359)</f>
        <v>CY</v>
      </c>
      <c r="D959" s="25"/>
      <c r="E959" s="7" t="str">
        <f>IF(OUT!E359="", "", OUT!E359)</f>
        <v>216 TRAY</v>
      </c>
      <c r="F959" s="22" t="str">
        <f>IF(OUT!AE359="NEW", "✷", "")</f>
        <v/>
      </c>
      <c r="G959" t="str">
        <f>IF(OUT!B359="", "", OUT!B359)</f>
        <v>MARIGOLD COCO YELLOW</v>
      </c>
      <c r="H959" s="19">
        <f>IF(AND($K$3=1,$K$4="N"),P959,IF(AND($K$3=2,$K$4="N"),R959,IF(AND($K$3=3,$K$4="N"),T959,IF(AND($K$3=4,$K$4="N"),V959,IF(AND($K$3=5,$K$4="N"),X959,IF(AND($K$3=1,$K$4="Y"),Z959,IF(AND($K$3=2,$K$4="Y"),AB959,IF(AND($K$3=3,$K$4="Y"),AD959,IF(AND($K$3=4,$K$4="Y"),AF959,IF(AND($K$3=5,$K$4="Y"),AH959,"FALSE"))))))))))</f>
        <v>0.25</v>
      </c>
      <c r="I959" s="20">
        <f>IF(AND($K$3=1,$K$4="N"),Q959,IF(AND($K$3=2,$K$4="N"),S959,IF(AND($K$3=3,$K$4="N"),U959,IF(AND($K$3=4,$K$4="N"),W959,IF(AND($K$3=5,$K$4="N"),Y959,IF(AND($K$3=1,$K$4="Y"),AA959,IF(AND($K$3=2,$K$4="Y"),AC959,IF(AND($K$3=3,$K$4="Y"),AE959,IF(AND($K$3=4,$K$4="Y"),AG959,IF(AND($K$3=5,$K$4="Y"),AI959,"FALSE"))))))))))</f>
        <v>52.5</v>
      </c>
      <c r="J959" s="34" t="str">
        <f>IF(OUT!F359="", "", OUT!F359)</f>
        <v/>
      </c>
      <c r="K959" s="7">
        <f>IF(OUT!P359="", "", OUT!P359)</f>
        <v>210</v>
      </c>
      <c r="L959" s="7" t="str">
        <f>IF(OUT!AE359="", "", OUT!AE359)</f>
        <v/>
      </c>
      <c r="M959" s="7" t="str">
        <f>IF(OUT!AG359="", "", OUT!AG359)</f>
        <v/>
      </c>
      <c r="N959" s="7" t="str">
        <f>IF(OUT!AQ359="", "", OUT!AQ359)</f>
        <v/>
      </c>
      <c r="O959" s="7" t="str">
        <f>IF(OUT!BM359="", "", OUT!BM359)</f>
        <v>T4</v>
      </c>
      <c r="P959" s="8">
        <f>IF(OUT!N359="", "", OUT!N359)</f>
        <v>0.25</v>
      </c>
      <c r="Q959" s="9">
        <f>IF(OUT!O359="", "", OUT!O359)</f>
        <v>52.5</v>
      </c>
      <c r="R959" s="8">
        <f>IF(PPG!H359="", "", PPG!H359)</f>
        <v>0</v>
      </c>
      <c r="S959" s="9">
        <f>IF(PPG!I359="", "", PPG!I359)</f>
        <v>0</v>
      </c>
      <c r="T959" s="8">
        <f>IF(PPG!J359="", "", PPG!J359)</f>
        <v>0</v>
      </c>
      <c r="U959" s="9">
        <f>IF(PPG!K359="", "", PPG!K359)</f>
        <v>0</v>
      </c>
      <c r="V959" s="8">
        <f>IF(PPG!L359="", "", PPG!L359)</f>
        <v>0</v>
      </c>
      <c r="W959" s="9">
        <f>IF(PPG!M359="", "", PPG!M359)</f>
        <v>0</v>
      </c>
      <c r="X959" s="8">
        <f>IF(PPG!N359="", "", PPG!N359)</f>
        <v>0</v>
      </c>
      <c r="Y959" s="9">
        <f>IF(PPG!O359="", "", PPG!O359)</f>
        <v>0</v>
      </c>
      <c r="Z959" s="8">
        <f>IF(PPG!Q359="", "", PPG!Q359)</f>
        <v>0.25</v>
      </c>
      <c r="AA959" s="9">
        <f>IF(PPG!R359="", "", PPG!R359)</f>
        <v>52.5</v>
      </c>
      <c r="AB959" s="8">
        <f>IF(PPG!S359="", "", PPG!S359)</f>
        <v>0</v>
      </c>
      <c r="AC959" s="9">
        <f>IF(PPG!T359="", "", PPG!T359)</f>
        <v>0</v>
      </c>
      <c r="AD959" s="8">
        <f>IF(PPG!U359="", "", PPG!U359)</f>
        <v>0</v>
      </c>
      <c r="AE959" s="9">
        <f>IF(PPG!V359="", "", PPG!V359)</f>
        <v>0</v>
      </c>
      <c r="AF959" s="8">
        <f>IF(PPG!W359="", "", PPG!W359)</f>
        <v>0</v>
      </c>
      <c r="AG959" s="9">
        <f>IF(PPG!X359="", "", PPG!X359)</f>
        <v>0</v>
      </c>
      <c r="AH959" s="8">
        <f>IF(PPG!Y359="", "", PPG!Y359)</f>
        <v>0</v>
      </c>
      <c r="AI959" s="9">
        <f>IF(PPG!Z359="", "", PPG!Z359)</f>
        <v>0</v>
      </c>
      <c r="AJ959" s="30" t="str">
        <f>IF(D959&lt;&gt;"",D959*I959, "0.00")</f>
        <v>0.00</v>
      </c>
      <c r="AK959" s="7" t="str">
        <f>IF(D959&lt;&gt;"",D959, "0")</f>
        <v>0</v>
      </c>
      <c r="AL959" s="7" t="str">
        <f>IF(D959&lt;&gt;"",D959*K959, "0")</f>
        <v>0</v>
      </c>
    </row>
    <row r="960" spans="1:38">
      <c r="A960" s="7">
        <f>IF(OUT!C344="", "", OUT!C344)</f>
        <v>711</v>
      </c>
      <c r="B960" s="18">
        <f>IF(OUT!A344="", "", OUT!A344)</f>
        <v>41682</v>
      </c>
      <c r="C960" s="7" t="str">
        <f>IF(OUT!D344="", "", OUT!D344)</f>
        <v>AZ</v>
      </c>
      <c r="D960" s="25"/>
      <c r="E960" s="7" t="str">
        <f>IF(OUT!E344="", "", OUT!E344)</f>
        <v>288 TRAY</v>
      </c>
      <c r="F960" s="22" t="str">
        <f>IF(OUT!AE344="NEW", "✷", "")</f>
        <v/>
      </c>
      <c r="G960" t="str">
        <f>IF(OUT!B344="", "", OUT!B344)</f>
        <v>MARIGOLD DURANGO OUTBACK MIX</v>
      </c>
      <c r="H960" s="19">
        <f>IF(AND($K$3=1,$K$4="N"),P960,IF(AND($K$3=2,$K$4="N"),R960,IF(AND($K$3=3,$K$4="N"),T960,IF(AND($K$3=4,$K$4="N"),V960,IF(AND($K$3=5,$K$4="N"),X960,IF(AND($K$3=1,$K$4="Y"),Z960,IF(AND($K$3=2,$K$4="Y"),AB960,IF(AND($K$3=3,$K$4="Y"),AD960,IF(AND($K$3=4,$K$4="Y"),AF960,IF(AND($K$3=5,$K$4="Y"),AH960,"FALSE"))))))))))</f>
        <v>0.128</v>
      </c>
      <c r="I960" s="20">
        <f>IF(AND($K$3=1,$K$4="N"),Q960,IF(AND($K$3=2,$K$4="N"),S960,IF(AND($K$3=3,$K$4="N"),U960,IF(AND($K$3=4,$K$4="N"),W960,IF(AND($K$3=5,$K$4="N"),Y960,IF(AND($K$3=1,$K$4="Y"),AA960,IF(AND($K$3=2,$K$4="Y"),AC960,IF(AND($K$3=3,$K$4="Y"),AE960,IF(AND($K$3=4,$K$4="Y"),AG960,IF(AND($K$3=5,$K$4="Y"),AI960,"FALSE"))))))))))</f>
        <v>35.840000000000003</v>
      </c>
      <c r="J960" s="34" t="str">
        <f>IF(OUT!F344="", "", OUT!F344)</f>
        <v/>
      </c>
      <c r="K960" s="7">
        <f>IF(OUT!P344="", "", OUT!P344)</f>
        <v>280</v>
      </c>
      <c r="L960" s="7" t="str">
        <f>IF(OUT!AE344="", "", OUT!AE344)</f>
        <v/>
      </c>
      <c r="M960" s="7" t="str">
        <f>IF(OUT!AG344="", "", OUT!AG344)</f>
        <v/>
      </c>
      <c r="N960" s="7" t="str">
        <f>IF(OUT!AQ344="", "", OUT!AQ344)</f>
        <v/>
      </c>
      <c r="O960" s="7" t="str">
        <f>IF(OUT!BM344="", "", OUT!BM344)</f>
        <v>T4</v>
      </c>
      <c r="P960" s="8">
        <f>IF(OUT!N344="", "", OUT!N344)</f>
        <v>0.128</v>
      </c>
      <c r="Q960" s="9">
        <f>IF(OUT!O344="", "", OUT!O344)</f>
        <v>35.840000000000003</v>
      </c>
      <c r="R960" s="8">
        <f>IF(PPG!H344="", "", PPG!H344)</f>
        <v>0</v>
      </c>
      <c r="S960" s="9">
        <f>IF(PPG!I344="", "", PPG!I344)</f>
        <v>0</v>
      </c>
      <c r="T960" s="8">
        <f>IF(PPG!J344="", "", PPG!J344)</f>
        <v>0</v>
      </c>
      <c r="U960" s="9">
        <f>IF(PPG!K344="", "", PPG!K344)</f>
        <v>0</v>
      </c>
      <c r="V960" s="8">
        <f>IF(PPG!L344="", "", PPG!L344)</f>
        <v>0</v>
      </c>
      <c r="W960" s="9">
        <f>IF(PPG!M344="", "", PPG!M344)</f>
        <v>0</v>
      </c>
      <c r="X960" s="8">
        <f>IF(PPG!N344="", "", PPG!N344)</f>
        <v>0</v>
      </c>
      <c r="Y960" s="9">
        <f>IF(PPG!O344="", "", PPG!O344)</f>
        <v>0</v>
      </c>
      <c r="Z960" s="8">
        <f>IF(PPG!Q344="", "", PPG!Q344)</f>
        <v>0.128</v>
      </c>
      <c r="AA960" s="9">
        <f>IF(PPG!R344="", "", PPG!R344)</f>
        <v>35.840000000000003</v>
      </c>
      <c r="AB960" s="8">
        <f>IF(PPG!S344="", "", PPG!S344)</f>
        <v>0</v>
      </c>
      <c r="AC960" s="9">
        <f>IF(PPG!T344="", "", PPG!T344)</f>
        <v>0</v>
      </c>
      <c r="AD960" s="8">
        <f>IF(PPG!U344="", "", PPG!U344)</f>
        <v>0</v>
      </c>
      <c r="AE960" s="9">
        <f>IF(PPG!V344="", "", PPG!V344)</f>
        <v>0</v>
      </c>
      <c r="AF960" s="8">
        <f>IF(PPG!W344="", "", PPG!W344)</f>
        <v>0</v>
      </c>
      <c r="AG960" s="9">
        <f>IF(PPG!X344="", "", PPG!X344)</f>
        <v>0</v>
      </c>
      <c r="AH960" s="8">
        <f>IF(PPG!Y344="", "", PPG!Y344)</f>
        <v>0</v>
      </c>
      <c r="AI960" s="9">
        <f>IF(PPG!Z344="", "", PPG!Z344)</f>
        <v>0</v>
      </c>
      <c r="AJ960" s="30" t="str">
        <f>IF(D960&lt;&gt;"",D960*I960, "0.00")</f>
        <v>0.00</v>
      </c>
      <c r="AK960" s="7" t="str">
        <f>IF(D960&lt;&gt;"",D960, "0")</f>
        <v>0</v>
      </c>
      <c r="AL960" s="7" t="str">
        <f>IF(D960&lt;&gt;"",D960*K960, "0")</f>
        <v>0</v>
      </c>
    </row>
    <row r="961" spans="1:38">
      <c r="A961" s="7">
        <f>IF(OUT!C1447="", "", OUT!C1447)</f>
        <v>711</v>
      </c>
      <c r="B961" s="18">
        <f>IF(OUT!A1447="", "", OUT!A1447)</f>
        <v>91173</v>
      </c>
      <c r="C961" s="7" t="str">
        <f>IF(OUT!D1447="", "", OUT!D1447)</f>
        <v>AZ</v>
      </c>
      <c r="D961" s="25"/>
      <c r="E961" s="7" t="str">
        <f>IF(OUT!E1447="", "", OUT!E1447)</f>
        <v>288 TRAY</v>
      </c>
      <c r="F961" s="22" t="str">
        <f>IF(OUT!AE1447="NEW", "✷", "")</f>
        <v/>
      </c>
      <c r="G961" t="str">
        <f>IF(OUT!B1447="", "", OUT!B1447)</f>
        <v>MARIGOLD DURANGO YELLOW</v>
      </c>
      <c r="H961" s="19">
        <f>IF(AND($K$3=1,$K$4="N"),P961,IF(AND($K$3=2,$K$4="N"),R961,IF(AND($K$3=3,$K$4="N"),T961,IF(AND($K$3=4,$K$4="N"),V961,IF(AND($K$3=5,$K$4="N"),X961,IF(AND($K$3=1,$K$4="Y"),Z961,IF(AND($K$3=2,$K$4="Y"),AB961,IF(AND($K$3=3,$K$4="Y"),AD961,IF(AND($K$3=4,$K$4="Y"),AF961,IF(AND($K$3=5,$K$4="Y"),AH961,"FALSE"))))))))))</f>
        <v>0.128</v>
      </c>
      <c r="I961" s="20">
        <f>IF(AND($K$3=1,$K$4="N"),Q961,IF(AND($K$3=2,$K$4="N"),S961,IF(AND($K$3=3,$K$4="N"),U961,IF(AND($K$3=4,$K$4="N"),W961,IF(AND($K$3=5,$K$4="N"),Y961,IF(AND($K$3=1,$K$4="Y"),AA961,IF(AND($K$3=2,$K$4="Y"),AC961,IF(AND($K$3=3,$K$4="Y"),AE961,IF(AND($K$3=4,$K$4="Y"),AG961,IF(AND($K$3=5,$K$4="Y"),AI961,"FALSE"))))))))))</f>
        <v>35.840000000000003</v>
      </c>
      <c r="J961" s="34" t="str">
        <f>IF(OUT!F1447="", "", OUT!F1447)</f>
        <v/>
      </c>
      <c r="K961" s="7">
        <f>IF(OUT!P1447="", "", OUT!P1447)</f>
        <v>280</v>
      </c>
      <c r="L961" s="7" t="str">
        <f>IF(OUT!AE1447="", "", OUT!AE1447)</f>
        <v/>
      </c>
      <c r="M961" s="7" t="str">
        <f>IF(OUT!AG1447="", "", OUT!AG1447)</f>
        <v/>
      </c>
      <c r="N961" s="7" t="str">
        <f>IF(OUT!AQ1447="", "", OUT!AQ1447)</f>
        <v/>
      </c>
      <c r="O961" s="7" t="str">
        <f>IF(OUT!BM1447="", "", OUT!BM1447)</f>
        <v>T4</v>
      </c>
      <c r="P961" s="8">
        <f>IF(OUT!N1447="", "", OUT!N1447)</f>
        <v>0.128</v>
      </c>
      <c r="Q961" s="9">
        <f>IF(OUT!O1447="", "", OUT!O1447)</f>
        <v>35.840000000000003</v>
      </c>
      <c r="R961" s="8">
        <f>IF(PPG!H1447="", "", PPG!H1447)</f>
        <v>0</v>
      </c>
      <c r="S961" s="9">
        <f>IF(PPG!I1447="", "", PPG!I1447)</f>
        <v>0</v>
      </c>
      <c r="T961" s="8">
        <f>IF(PPG!J1447="", "", PPG!J1447)</f>
        <v>0</v>
      </c>
      <c r="U961" s="9">
        <f>IF(PPG!K1447="", "", PPG!K1447)</f>
        <v>0</v>
      </c>
      <c r="V961" s="8">
        <f>IF(PPG!L1447="", "", PPG!L1447)</f>
        <v>0</v>
      </c>
      <c r="W961" s="9">
        <f>IF(PPG!M1447="", "", PPG!M1447)</f>
        <v>0</v>
      </c>
      <c r="X961" s="8">
        <f>IF(PPG!N1447="", "", PPG!N1447)</f>
        <v>0</v>
      </c>
      <c r="Y961" s="9">
        <f>IF(PPG!O1447="", "", PPG!O1447)</f>
        <v>0</v>
      </c>
      <c r="Z961" s="8">
        <f>IF(PPG!Q1447="", "", PPG!Q1447)</f>
        <v>0.128</v>
      </c>
      <c r="AA961" s="9">
        <f>IF(PPG!R1447="", "", PPG!R1447)</f>
        <v>35.840000000000003</v>
      </c>
      <c r="AB961" s="8">
        <f>IF(PPG!S1447="", "", PPG!S1447)</f>
        <v>0</v>
      </c>
      <c r="AC961" s="9">
        <f>IF(PPG!T1447="", "", PPG!T1447)</f>
        <v>0</v>
      </c>
      <c r="AD961" s="8">
        <f>IF(PPG!U1447="", "", PPG!U1447)</f>
        <v>0</v>
      </c>
      <c r="AE961" s="9">
        <f>IF(PPG!V1447="", "", PPG!V1447)</f>
        <v>0</v>
      </c>
      <c r="AF961" s="8">
        <f>IF(PPG!W1447="", "", PPG!W1447)</f>
        <v>0</v>
      </c>
      <c r="AG961" s="9">
        <f>IF(PPG!X1447="", "", PPG!X1447)</f>
        <v>0</v>
      </c>
      <c r="AH961" s="8">
        <f>IF(PPG!Y1447="", "", PPG!Y1447)</f>
        <v>0</v>
      </c>
      <c r="AI961" s="9">
        <f>IF(PPG!Z1447="", "", PPG!Z1447)</f>
        <v>0</v>
      </c>
      <c r="AJ961" s="30" t="str">
        <f>IF(D961&lt;&gt;"",D961*I961, "0.00")</f>
        <v>0.00</v>
      </c>
      <c r="AK961" s="7" t="str">
        <f>IF(D961&lt;&gt;"",D961, "0")</f>
        <v>0</v>
      </c>
      <c r="AL961" s="7" t="str">
        <f>IF(D961&lt;&gt;"",D961*K961, "0")</f>
        <v>0</v>
      </c>
    </row>
    <row r="962" spans="1:38">
      <c r="A962" s="7">
        <f>IF(OUT!C163="", "", OUT!C163)</f>
        <v>711</v>
      </c>
      <c r="B962" s="18">
        <f>IF(OUT!A163="", "", OUT!A163)</f>
        <v>31424</v>
      </c>
      <c r="C962" s="7" t="str">
        <f>IF(OUT!D163="", "", OUT!D163)</f>
        <v>DB</v>
      </c>
      <c r="D962" s="25"/>
      <c r="E962" s="7" t="str">
        <f>IF(OUT!E163="", "", OUT!E163)</f>
        <v>51 CELL</v>
      </c>
      <c r="F962" s="22" t="str">
        <f>IF(OUT!AE163="NEW", "✷", "")</f>
        <v/>
      </c>
      <c r="G962" t="str">
        <f>IF(OUT!B163="", "", OUT!B163)</f>
        <v>MARIGOLD GEM LEMON</v>
      </c>
      <c r="H962" s="19">
        <f>IF(AND($K$3=1,$K$4="N"),P962,IF(AND($K$3=2,$K$4="N"),R962,IF(AND($K$3=3,$K$4="N"),T962,IF(AND($K$3=4,$K$4="N"),V962,IF(AND($K$3=5,$K$4="N"),X962,IF(AND($K$3=1,$K$4="Y"),Z962,IF(AND($K$3=2,$K$4="Y"),AB962,IF(AND($K$3=3,$K$4="Y"),AD962,IF(AND($K$3=4,$K$4="Y"),AF962,IF(AND($K$3=5,$K$4="Y"),AH962,"FALSE"))))))))))</f>
        <v>0.38200000000000001</v>
      </c>
      <c r="I962" s="20">
        <f>IF(AND($K$3=1,$K$4="N"),Q962,IF(AND($K$3=2,$K$4="N"),S962,IF(AND($K$3=3,$K$4="N"),U962,IF(AND($K$3=4,$K$4="N"),W962,IF(AND($K$3=5,$K$4="N"),Y962,IF(AND($K$3=1,$K$4="Y"),AA962,IF(AND($K$3=2,$K$4="Y"),AC962,IF(AND($K$3=3,$K$4="Y"),AE962,IF(AND($K$3=4,$K$4="Y"),AG962,IF(AND($K$3=5,$K$4="Y"),AI962,"FALSE"))))))))))</f>
        <v>19.100000000000001</v>
      </c>
      <c r="J962" s="34" t="str">
        <f>IF(OUT!F163="", "", OUT!F163)</f>
        <v>STRIP TRAY</v>
      </c>
      <c r="K962" s="7">
        <f>IF(OUT!P163="", "", OUT!P163)</f>
        <v>50</v>
      </c>
      <c r="L962" s="7" t="str">
        <f>IF(OUT!AE163="", "", OUT!AE163)</f>
        <v/>
      </c>
      <c r="M962" s="7" t="str">
        <f>IF(OUT!AG163="", "", OUT!AG163)</f>
        <v/>
      </c>
      <c r="N962" s="7" t="str">
        <f>IF(OUT!AQ163="", "", OUT!AQ163)</f>
        <v/>
      </c>
      <c r="O962" s="7" t="str">
        <f>IF(OUT!BM163="", "", OUT!BM163)</f>
        <v>T3</v>
      </c>
      <c r="P962" s="8">
        <f>IF(OUT!N163="", "", OUT!N163)</f>
        <v>0.38200000000000001</v>
      </c>
      <c r="Q962" s="9">
        <f>IF(OUT!O163="", "", OUT!O163)</f>
        <v>19.100000000000001</v>
      </c>
      <c r="R962" s="8">
        <f>IF(PPG!H163="", "", PPG!H163)</f>
        <v>0</v>
      </c>
      <c r="S962" s="9">
        <f>IF(PPG!I163="", "", PPG!I163)</f>
        <v>0</v>
      </c>
      <c r="T962" s="8">
        <f>IF(PPG!J163="", "", PPG!J163)</f>
        <v>0</v>
      </c>
      <c r="U962" s="9">
        <f>IF(PPG!K163="", "", PPG!K163)</f>
        <v>0</v>
      </c>
      <c r="V962" s="8">
        <f>IF(PPG!L163="", "", PPG!L163)</f>
        <v>0</v>
      </c>
      <c r="W962" s="9">
        <f>IF(PPG!M163="", "", PPG!M163)</f>
        <v>0</v>
      </c>
      <c r="X962" s="8">
        <f>IF(PPG!N163="", "", PPG!N163)</f>
        <v>0</v>
      </c>
      <c r="Y962" s="9">
        <f>IF(PPG!O163="", "", PPG!O163)</f>
        <v>0</v>
      </c>
      <c r="Z962" s="8">
        <f>IF(PPG!Q163="", "", PPG!Q163)</f>
        <v>0.38200000000000001</v>
      </c>
      <c r="AA962" s="9">
        <f>IF(PPG!R163="", "", PPG!R163)</f>
        <v>19.100000000000001</v>
      </c>
      <c r="AB962" s="8">
        <f>IF(PPG!S163="", "", PPG!S163)</f>
        <v>0</v>
      </c>
      <c r="AC962" s="9">
        <f>IF(PPG!T163="", "", PPG!T163)</f>
        <v>0</v>
      </c>
      <c r="AD962" s="8">
        <f>IF(PPG!U163="", "", PPG!U163)</f>
        <v>0</v>
      </c>
      <c r="AE962" s="9">
        <f>IF(PPG!V163="", "", PPG!V163)</f>
        <v>0</v>
      </c>
      <c r="AF962" s="8">
        <f>IF(PPG!W163="", "", PPG!W163)</f>
        <v>0</v>
      </c>
      <c r="AG962" s="9">
        <f>IF(PPG!X163="", "", PPG!X163)</f>
        <v>0</v>
      </c>
      <c r="AH962" s="8">
        <f>IF(PPG!Y163="", "", PPG!Y163)</f>
        <v>0</v>
      </c>
      <c r="AI962" s="9">
        <f>IF(PPG!Z163="", "", PPG!Z163)</f>
        <v>0</v>
      </c>
      <c r="AJ962" s="30" t="str">
        <f>IF(D962&lt;&gt;"",D962*I962, "0.00")</f>
        <v>0.00</v>
      </c>
      <c r="AK962" s="7" t="str">
        <f>IF(D962&lt;&gt;"",D962, "0")</f>
        <v>0</v>
      </c>
      <c r="AL962" s="7" t="str">
        <f>IF(D962&lt;&gt;"",D962*K962, "0")</f>
        <v>0</v>
      </c>
    </row>
    <row r="963" spans="1:38">
      <c r="A963" s="7">
        <f>IF(OUT!C346="", "", OUT!C346)</f>
        <v>711</v>
      </c>
      <c r="B963" s="18">
        <f>IF(OUT!A346="", "", OUT!A346)</f>
        <v>41863</v>
      </c>
      <c r="C963" s="7" t="str">
        <f>IF(OUT!D346="", "", OUT!D346)</f>
        <v>AZ</v>
      </c>
      <c r="D963" s="25"/>
      <c r="E963" s="7" t="str">
        <f>IF(OUT!E346="", "", OUT!E346)</f>
        <v>288 TRAY</v>
      </c>
      <c r="F963" s="22" t="str">
        <f>IF(OUT!AE346="NEW", "✷", "")</f>
        <v/>
      </c>
      <c r="G963" t="str">
        <f>IF(OUT!B346="", "", OUT!B346)</f>
        <v>MARIGOLD MARVEL II MIX</v>
      </c>
      <c r="H963" s="19">
        <f>IF(AND($K$3=1,$K$4="N"),P963,IF(AND($K$3=2,$K$4="N"),R963,IF(AND($K$3=3,$K$4="N"),T963,IF(AND($K$3=4,$K$4="N"),V963,IF(AND($K$3=5,$K$4="N"),X963,IF(AND($K$3=1,$K$4="Y"),Z963,IF(AND($K$3=2,$K$4="Y"),AB963,IF(AND($K$3=3,$K$4="Y"),AD963,IF(AND($K$3=4,$K$4="Y"),AF963,IF(AND($K$3=5,$K$4="Y"),AH963,"FALSE"))))))))))</f>
        <v>0.17699999999999999</v>
      </c>
      <c r="I963" s="20">
        <f>IF(AND($K$3=1,$K$4="N"),Q963,IF(AND($K$3=2,$K$4="N"),S963,IF(AND($K$3=3,$K$4="N"),U963,IF(AND($K$3=4,$K$4="N"),W963,IF(AND($K$3=5,$K$4="N"),Y963,IF(AND($K$3=1,$K$4="Y"),AA963,IF(AND($K$3=2,$K$4="Y"),AC963,IF(AND($K$3=3,$K$4="Y"),AE963,IF(AND($K$3=4,$K$4="Y"),AG963,IF(AND($K$3=5,$K$4="Y"),AI963,"FALSE"))))))))))</f>
        <v>49.56</v>
      </c>
      <c r="J963" s="34" t="str">
        <f>IF(OUT!F346="", "", OUT!F346)</f>
        <v/>
      </c>
      <c r="K963" s="7">
        <f>IF(OUT!P346="", "", OUT!P346)</f>
        <v>280</v>
      </c>
      <c r="L963" s="7" t="str">
        <f>IF(OUT!AE346="", "", OUT!AE346)</f>
        <v/>
      </c>
      <c r="M963" s="7" t="str">
        <f>IF(OUT!AG346="", "", OUT!AG346)</f>
        <v/>
      </c>
      <c r="N963" s="7" t="str">
        <f>IF(OUT!AQ346="", "", OUT!AQ346)</f>
        <v/>
      </c>
      <c r="O963" s="7" t="str">
        <f>IF(OUT!BM346="", "", OUT!BM346)</f>
        <v>T4</v>
      </c>
      <c r="P963" s="8">
        <f>IF(OUT!N346="", "", OUT!N346)</f>
        <v>0.17699999999999999</v>
      </c>
      <c r="Q963" s="9">
        <f>IF(OUT!O346="", "", OUT!O346)</f>
        <v>49.56</v>
      </c>
      <c r="R963" s="8">
        <f>IF(PPG!H346="", "", PPG!H346)</f>
        <v>0</v>
      </c>
      <c r="S963" s="9">
        <f>IF(PPG!I346="", "", PPG!I346)</f>
        <v>0</v>
      </c>
      <c r="T963" s="8">
        <f>IF(PPG!J346="", "", PPG!J346)</f>
        <v>0</v>
      </c>
      <c r="U963" s="9">
        <f>IF(PPG!K346="", "", PPG!K346)</f>
        <v>0</v>
      </c>
      <c r="V963" s="8">
        <f>IF(PPG!L346="", "", PPG!L346)</f>
        <v>0</v>
      </c>
      <c r="W963" s="9">
        <f>IF(PPG!M346="", "", PPG!M346)</f>
        <v>0</v>
      </c>
      <c r="X963" s="8">
        <f>IF(PPG!N346="", "", PPG!N346)</f>
        <v>0</v>
      </c>
      <c r="Y963" s="9">
        <f>IF(PPG!O346="", "", PPG!O346)</f>
        <v>0</v>
      </c>
      <c r="Z963" s="8">
        <f>IF(PPG!Q346="", "", PPG!Q346)</f>
        <v>0.17699999999999999</v>
      </c>
      <c r="AA963" s="9">
        <f>IF(PPG!R346="", "", PPG!R346)</f>
        <v>49.56</v>
      </c>
      <c r="AB963" s="8">
        <f>IF(PPG!S346="", "", PPG!S346)</f>
        <v>0</v>
      </c>
      <c r="AC963" s="9">
        <f>IF(PPG!T346="", "", PPG!T346)</f>
        <v>0</v>
      </c>
      <c r="AD963" s="8">
        <f>IF(PPG!U346="", "", PPG!U346)</f>
        <v>0</v>
      </c>
      <c r="AE963" s="9">
        <f>IF(PPG!V346="", "", PPG!V346)</f>
        <v>0</v>
      </c>
      <c r="AF963" s="8">
        <f>IF(PPG!W346="", "", PPG!W346)</f>
        <v>0</v>
      </c>
      <c r="AG963" s="9">
        <f>IF(PPG!X346="", "", PPG!X346)</f>
        <v>0</v>
      </c>
      <c r="AH963" s="8">
        <f>IF(PPG!Y346="", "", PPG!Y346)</f>
        <v>0</v>
      </c>
      <c r="AI963" s="9">
        <f>IF(PPG!Z346="", "", PPG!Z346)</f>
        <v>0</v>
      </c>
      <c r="AJ963" s="30" t="str">
        <f>IF(D963&lt;&gt;"",D963*I963, "0.00")</f>
        <v>0.00</v>
      </c>
      <c r="AK963" s="7" t="str">
        <f>IF(D963&lt;&gt;"",D963, "0")</f>
        <v>0</v>
      </c>
      <c r="AL963" s="7" t="str">
        <f>IF(D963&lt;&gt;"",D963*K963, "0")</f>
        <v>0</v>
      </c>
    </row>
    <row r="964" spans="1:38">
      <c r="A964" s="7">
        <f>IF(OUT!C1094="", "", OUT!C1094)</f>
        <v>711</v>
      </c>
      <c r="B964" s="18">
        <f>IF(OUT!A1094="", "", OUT!A1094)</f>
        <v>83345</v>
      </c>
      <c r="C964" s="7" t="str">
        <f>IF(OUT!D1094="", "", OUT!D1094)</f>
        <v>DB</v>
      </c>
      <c r="D964" s="25"/>
      <c r="E964" s="7" t="str">
        <f>IF(OUT!E1094="", "", OUT!E1094)</f>
        <v>51 CELL</v>
      </c>
      <c r="F964" s="22" t="str">
        <f>IF(OUT!AE1094="NEW", "✷", "")</f>
        <v/>
      </c>
      <c r="G964" t="str">
        <f>IF(OUT!B1094="", "", OUT!B1094)</f>
        <v>MECARDONIA GARDEN FRECKLES</v>
      </c>
      <c r="H964" s="19">
        <f>IF(AND($K$3=1,$K$4="N"),P964,IF(AND($K$3=2,$K$4="N"),R964,IF(AND($K$3=3,$K$4="N"),T964,IF(AND($K$3=4,$K$4="N"),V964,IF(AND($K$3=5,$K$4="N"),X964,IF(AND($K$3=1,$K$4="Y"),Z964,IF(AND($K$3=2,$K$4="Y"),AB964,IF(AND($K$3=3,$K$4="Y"),AD964,IF(AND($K$3=4,$K$4="Y"),AF964,IF(AND($K$3=5,$K$4="Y"),AH964,"FALSE"))))))))))</f>
        <v>0.68700000000000006</v>
      </c>
      <c r="I964" s="20">
        <f>IF(AND($K$3=1,$K$4="N"),Q964,IF(AND($K$3=2,$K$4="N"),S964,IF(AND($K$3=3,$K$4="N"),U964,IF(AND($K$3=4,$K$4="N"),W964,IF(AND($K$3=5,$K$4="N"),Y964,IF(AND($K$3=1,$K$4="Y"),AA964,IF(AND($K$3=2,$K$4="Y"),AC964,IF(AND($K$3=3,$K$4="Y"),AE964,IF(AND($K$3=4,$K$4="Y"),AG964,IF(AND($K$3=5,$K$4="Y"),AI964,"FALSE"))))))))))</f>
        <v>34.35</v>
      </c>
      <c r="J964" s="34" t="str">
        <f>IF(OUT!F1094="", "", OUT!F1094)</f>
        <v>STRIP TRAY</v>
      </c>
      <c r="K964" s="7">
        <f>IF(OUT!P1094="", "", OUT!P1094)</f>
        <v>50</v>
      </c>
      <c r="L964" s="7" t="str">
        <f>IF(OUT!AE1094="", "", OUT!AE1094)</f>
        <v/>
      </c>
      <c r="M964" s="7" t="str">
        <f>IF(OUT!AG1094="", "", OUT!AG1094)</f>
        <v>PAT</v>
      </c>
      <c r="N964" s="7" t="str">
        <f>IF(OUT!AQ1094="", "", OUT!AQ1094)</f>
        <v/>
      </c>
      <c r="O964" s="7" t="str">
        <f>IF(OUT!BM1094="", "", OUT!BM1094)</f>
        <v>T3</v>
      </c>
      <c r="P964" s="8">
        <f>IF(OUT!N1094="", "", OUT!N1094)</f>
        <v>0.68700000000000006</v>
      </c>
      <c r="Q964" s="9">
        <f>IF(OUT!O1094="", "", OUT!O1094)</f>
        <v>34.35</v>
      </c>
      <c r="R964" s="8">
        <f>IF(PPG!H1094="", "", PPG!H1094)</f>
        <v>0</v>
      </c>
      <c r="S964" s="9">
        <f>IF(PPG!I1094="", "", PPG!I1094)</f>
        <v>0</v>
      </c>
      <c r="T964" s="8">
        <f>IF(PPG!J1094="", "", PPG!J1094)</f>
        <v>0</v>
      </c>
      <c r="U964" s="9">
        <f>IF(PPG!K1094="", "", PPG!K1094)</f>
        <v>0</v>
      </c>
      <c r="V964" s="8">
        <f>IF(PPG!L1094="", "", PPG!L1094)</f>
        <v>0</v>
      </c>
      <c r="W964" s="9">
        <f>IF(PPG!M1094="", "", PPG!M1094)</f>
        <v>0</v>
      </c>
      <c r="X964" s="8">
        <f>IF(PPG!N1094="", "", PPG!N1094)</f>
        <v>0</v>
      </c>
      <c r="Y964" s="9">
        <f>IF(PPG!O1094="", "", PPG!O1094)</f>
        <v>0</v>
      </c>
      <c r="Z964" s="8">
        <f>IF(PPG!Q1094="", "", PPG!Q1094)</f>
        <v>0.68700000000000006</v>
      </c>
      <c r="AA964" s="9">
        <f>IF(PPG!R1094="", "", PPG!R1094)</f>
        <v>34.35</v>
      </c>
      <c r="AB964" s="8">
        <f>IF(PPG!S1094="", "", PPG!S1094)</f>
        <v>0</v>
      </c>
      <c r="AC964" s="9">
        <f>IF(PPG!T1094="", "", PPG!T1094)</f>
        <v>0</v>
      </c>
      <c r="AD964" s="8">
        <f>IF(PPG!U1094="", "", PPG!U1094)</f>
        <v>0</v>
      </c>
      <c r="AE964" s="9">
        <f>IF(PPG!V1094="", "", PPG!V1094)</f>
        <v>0</v>
      </c>
      <c r="AF964" s="8">
        <f>IF(PPG!W1094="", "", PPG!W1094)</f>
        <v>0</v>
      </c>
      <c r="AG964" s="9">
        <f>IF(PPG!X1094="", "", PPG!X1094)</f>
        <v>0</v>
      </c>
      <c r="AH964" s="8">
        <f>IF(PPG!Y1094="", "", PPG!Y1094)</f>
        <v>0</v>
      </c>
      <c r="AI964" s="9">
        <f>IF(PPG!Z1094="", "", PPG!Z1094)</f>
        <v>0</v>
      </c>
      <c r="AJ964" s="30" t="str">
        <f>IF(D964&lt;&gt;"",D964*I964, "0.00")</f>
        <v>0.00</v>
      </c>
      <c r="AK964" s="7" t="str">
        <f>IF(D964&lt;&gt;"",D964, "0")</f>
        <v>0</v>
      </c>
      <c r="AL964" s="7" t="str">
        <f>IF(D964&lt;&gt;"",D964*K964, "0")</f>
        <v>0</v>
      </c>
    </row>
    <row r="965" spans="1:38">
      <c r="A965" s="7">
        <f>IF(OUT!C1052="", "", OUT!C1052)</f>
        <v>711</v>
      </c>
      <c r="B965" s="18">
        <f>IF(OUT!A1052="", "", OUT!A1052)</f>
        <v>82611</v>
      </c>
      <c r="C965" s="7" t="str">
        <f>IF(OUT!D1052="", "", OUT!D1052)</f>
        <v>DB</v>
      </c>
      <c r="D965" s="25"/>
      <c r="E965" s="7" t="str">
        <f>IF(OUT!E1052="", "", OUT!E1052)</f>
        <v>51 CELL</v>
      </c>
      <c r="F965" s="22" t="str">
        <f>IF(OUT!AE1052="NEW", "✷", "")</f>
        <v/>
      </c>
      <c r="G965" t="str">
        <f>IF(OUT!B1052="", "", OUT!B1052)</f>
        <v>MECARDONIA MAGIC CARPET YELLOW</v>
      </c>
      <c r="H965" s="19">
        <f>IF(AND($K$3=1,$K$4="N"),P965,IF(AND($K$3=2,$K$4="N"),R965,IF(AND($K$3=3,$K$4="N"),T965,IF(AND($K$3=4,$K$4="N"),V965,IF(AND($K$3=5,$K$4="N"),X965,IF(AND($K$3=1,$K$4="Y"),Z965,IF(AND($K$3=2,$K$4="Y"),AB965,IF(AND($K$3=3,$K$4="Y"),AD965,IF(AND($K$3=4,$K$4="Y"),AF965,IF(AND($K$3=5,$K$4="Y"),AH965,"FALSE"))))))))))</f>
        <v>0.68700000000000006</v>
      </c>
      <c r="I965" s="20">
        <f>IF(AND($K$3=1,$K$4="N"),Q965,IF(AND($K$3=2,$K$4="N"),S965,IF(AND($K$3=3,$K$4="N"),U965,IF(AND($K$3=4,$K$4="N"),W965,IF(AND($K$3=5,$K$4="N"),Y965,IF(AND($K$3=1,$K$4="Y"),AA965,IF(AND($K$3=2,$K$4="Y"),AC965,IF(AND($K$3=3,$K$4="Y"),AE965,IF(AND($K$3=4,$K$4="Y"),AG965,IF(AND($K$3=5,$K$4="Y"),AI965,"FALSE"))))))))))</f>
        <v>34.35</v>
      </c>
      <c r="J965" s="34" t="str">
        <f>IF(OUT!F1052="", "", OUT!F1052)</f>
        <v>STRIP TRAY</v>
      </c>
      <c r="K965" s="7">
        <f>IF(OUT!P1052="", "", OUT!P1052)</f>
        <v>50</v>
      </c>
      <c r="L965" s="7" t="str">
        <f>IF(OUT!AE1052="", "", OUT!AE1052)</f>
        <v/>
      </c>
      <c r="M965" s="7" t="str">
        <f>IF(OUT!AG1052="", "", OUT!AG1052)</f>
        <v>PAT</v>
      </c>
      <c r="N965" s="7" t="str">
        <f>IF(OUT!AQ1052="", "", OUT!AQ1052)</f>
        <v/>
      </c>
      <c r="O965" s="7" t="str">
        <f>IF(OUT!BM1052="", "", OUT!BM1052)</f>
        <v>T3</v>
      </c>
      <c r="P965" s="8">
        <f>IF(OUT!N1052="", "", OUT!N1052)</f>
        <v>0.68700000000000006</v>
      </c>
      <c r="Q965" s="9">
        <f>IF(OUT!O1052="", "", OUT!O1052)</f>
        <v>34.35</v>
      </c>
      <c r="R965" s="8">
        <f>IF(PPG!H1052="", "", PPG!H1052)</f>
        <v>0</v>
      </c>
      <c r="S965" s="9">
        <f>IF(PPG!I1052="", "", PPG!I1052)</f>
        <v>0</v>
      </c>
      <c r="T965" s="8">
        <f>IF(PPG!J1052="", "", PPG!J1052)</f>
        <v>0</v>
      </c>
      <c r="U965" s="9">
        <f>IF(PPG!K1052="", "", PPG!K1052)</f>
        <v>0</v>
      </c>
      <c r="V965" s="8">
        <f>IF(PPG!L1052="", "", PPG!L1052)</f>
        <v>0</v>
      </c>
      <c r="W965" s="9">
        <f>IF(PPG!M1052="", "", PPG!M1052)</f>
        <v>0</v>
      </c>
      <c r="X965" s="8">
        <f>IF(PPG!N1052="", "", PPG!N1052)</f>
        <v>0</v>
      </c>
      <c r="Y965" s="9">
        <f>IF(PPG!O1052="", "", PPG!O1052)</f>
        <v>0</v>
      </c>
      <c r="Z965" s="8">
        <f>IF(PPG!Q1052="", "", PPG!Q1052)</f>
        <v>0.68700000000000006</v>
      </c>
      <c r="AA965" s="9">
        <f>IF(PPG!R1052="", "", PPG!R1052)</f>
        <v>34.35</v>
      </c>
      <c r="AB965" s="8">
        <f>IF(PPG!S1052="", "", PPG!S1052)</f>
        <v>0</v>
      </c>
      <c r="AC965" s="9">
        <f>IF(PPG!T1052="", "", PPG!T1052)</f>
        <v>0</v>
      </c>
      <c r="AD965" s="8">
        <f>IF(PPG!U1052="", "", PPG!U1052)</f>
        <v>0</v>
      </c>
      <c r="AE965" s="9">
        <f>IF(PPG!V1052="", "", PPG!V1052)</f>
        <v>0</v>
      </c>
      <c r="AF965" s="8">
        <f>IF(PPG!W1052="", "", PPG!W1052)</f>
        <v>0</v>
      </c>
      <c r="AG965" s="9">
        <f>IF(PPG!X1052="", "", PPG!X1052)</f>
        <v>0</v>
      </c>
      <c r="AH965" s="8">
        <f>IF(PPG!Y1052="", "", PPG!Y1052)</f>
        <v>0</v>
      </c>
      <c r="AI965" s="9">
        <f>IF(PPG!Z1052="", "", PPG!Z1052)</f>
        <v>0</v>
      </c>
      <c r="AJ965" s="30" t="str">
        <f>IF(D965&lt;&gt;"",D965*I965, "0.00")</f>
        <v>0.00</v>
      </c>
      <c r="AK965" s="7" t="str">
        <f>IF(D965&lt;&gt;"",D965, "0")</f>
        <v>0</v>
      </c>
      <c r="AL965" s="7" t="str">
        <f>IF(D965&lt;&gt;"",D965*K965, "0")</f>
        <v>0</v>
      </c>
    </row>
    <row r="966" spans="1:38">
      <c r="A966" s="7">
        <f>IF(OUT!C1346="", "", OUT!C1346)</f>
        <v>711</v>
      </c>
      <c r="B966" s="18">
        <f>IF(OUT!A1346="", "", OUT!A1346)</f>
        <v>89274</v>
      </c>
      <c r="C966" s="7" t="str">
        <f>IF(OUT!D1346="", "", OUT!D1346)</f>
        <v>CY</v>
      </c>
      <c r="D966" s="25"/>
      <c r="E966" s="7" t="str">
        <f>IF(OUT!E1346="", "", OUT!E1346)</f>
        <v>216 TRAY</v>
      </c>
      <c r="F966" s="22" t="str">
        <f>IF(OUT!AE1346="NEW", "✷", "")</f>
        <v/>
      </c>
      <c r="G966" t="str">
        <f>IF(OUT!B1346="", "", OUT!B1346)</f>
        <v>MELAMPODIUM JACKPOT GOLD</v>
      </c>
      <c r="H966" s="19">
        <f>IF(AND($K$3=1,$K$4="N"),P966,IF(AND($K$3=2,$K$4="N"),R966,IF(AND($K$3=3,$K$4="N"),T966,IF(AND($K$3=4,$K$4="N"),V966,IF(AND($K$3=5,$K$4="N"),X966,IF(AND($K$3=1,$K$4="Y"),Z966,IF(AND($K$3=2,$K$4="Y"),AB966,IF(AND($K$3=3,$K$4="Y"),AD966,IF(AND($K$3=4,$K$4="Y"),AF966,IF(AND($K$3=5,$K$4="Y"),AH966,"FALSE"))))))))))</f>
        <v>0.25800000000000001</v>
      </c>
      <c r="I966" s="20">
        <f>IF(AND($K$3=1,$K$4="N"),Q966,IF(AND($K$3=2,$K$4="N"),S966,IF(AND($K$3=3,$K$4="N"),U966,IF(AND($K$3=4,$K$4="N"),W966,IF(AND($K$3=5,$K$4="N"),Y966,IF(AND($K$3=1,$K$4="Y"),AA966,IF(AND($K$3=2,$K$4="Y"),AC966,IF(AND($K$3=3,$K$4="Y"),AE966,IF(AND($K$3=4,$K$4="Y"),AG966,IF(AND($K$3=5,$K$4="Y"),AI966,"FALSE"))))))))))</f>
        <v>54.18</v>
      </c>
      <c r="J966" s="34" t="str">
        <f>IF(OUT!F1346="", "", OUT!F1346)</f>
        <v/>
      </c>
      <c r="K966" s="7">
        <f>IF(OUT!P1346="", "", OUT!P1346)</f>
        <v>210</v>
      </c>
      <c r="L966" s="7" t="str">
        <f>IF(OUT!AE1346="", "", OUT!AE1346)</f>
        <v/>
      </c>
      <c r="M966" s="7" t="str">
        <f>IF(OUT!AG1346="", "", OUT!AG1346)</f>
        <v/>
      </c>
      <c r="N966" s="7" t="str">
        <f>IF(OUT!AQ1346="", "", OUT!AQ1346)</f>
        <v/>
      </c>
      <c r="O966" s="7" t="str">
        <f>IF(OUT!BM1346="", "", OUT!BM1346)</f>
        <v>T4</v>
      </c>
      <c r="P966" s="8">
        <f>IF(OUT!N1346="", "", OUT!N1346)</f>
        <v>0.25800000000000001</v>
      </c>
      <c r="Q966" s="9">
        <f>IF(OUT!O1346="", "", OUT!O1346)</f>
        <v>54.18</v>
      </c>
      <c r="R966" s="8">
        <f>IF(PPG!H1346="", "", PPG!H1346)</f>
        <v>0</v>
      </c>
      <c r="S966" s="9">
        <f>IF(PPG!I1346="", "", PPG!I1346)</f>
        <v>0</v>
      </c>
      <c r="T966" s="8">
        <f>IF(PPG!J1346="", "", PPG!J1346)</f>
        <v>0</v>
      </c>
      <c r="U966" s="9">
        <f>IF(PPG!K1346="", "", PPG!K1346)</f>
        <v>0</v>
      </c>
      <c r="V966" s="8">
        <f>IF(PPG!L1346="", "", PPG!L1346)</f>
        <v>0</v>
      </c>
      <c r="W966" s="9">
        <f>IF(PPG!M1346="", "", PPG!M1346)</f>
        <v>0</v>
      </c>
      <c r="X966" s="8">
        <f>IF(PPG!N1346="", "", PPG!N1346)</f>
        <v>0</v>
      </c>
      <c r="Y966" s="9">
        <f>IF(PPG!O1346="", "", PPG!O1346)</f>
        <v>0</v>
      </c>
      <c r="Z966" s="8">
        <f>IF(PPG!Q1346="", "", PPG!Q1346)</f>
        <v>0.25800000000000001</v>
      </c>
      <c r="AA966" s="9">
        <f>IF(PPG!R1346="", "", PPG!R1346)</f>
        <v>54.18</v>
      </c>
      <c r="AB966" s="8">
        <f>IF(PPG!S1346="", "", PPG!S1346)</f>
        <v>0</v>
      </c>
      <c r="AC966" s="9">
        <f>IF(PPG!T1346="", "", PPG!T1346)</f>
        <v>0</v>
      </c>
      <c r="AD966" s="8">
        <f>IF(PPG!U1346="", "", PPG!U1346)</f>
        <v>0</v>
      </c>
      <c r="AE966" s="9">
        <f>IF(PPG!V1346="", "", PPG!V1346)</f>
        <v>0</v>
      </c>
      <c r="AF966" s="8">
        <f>IF(PPG!W1346="", "", PPG!W1346)</f>
        <v>0</v>
      </c>
      <c r="AG966" s="9">
        <f>IF(PPG!X1346="", "", PPG!X1346)</f>
        <v>0</v>
      </c>
      <c r="AH966" s="8">
        <f>IF(PPG!Y1346="", "", PPG!Y1346)</f>
        <v>0</v>
      </c>
      <c r="AI966" s="9">
        <f>IF(PPG!Z1346="", "", PPG!Z1346)</f>
        <v>0</v>
      </c>
      <c r="AJ966" s="30" t="str">
        <f>IF(D966&lt;&gt;"",D966*I966, "0.00")</f>
        <v>0.00</v>
      </c>
      <c r="AK966" s="7" t="str">
        <f>IF(D966&lt;&gt;"",D966, "0")</f>
        <v>0</v>
      </c>
      <c r="AL966" s="7" t="str">
        <f>IF(D966&lt;&gt;"",D966*K966, "0")</f>
        <v>0</v>
      </c>
    </row>
    <row r="967" spans="1:38">
      <c r="A967" s="7">
        <f>IF(OUT!C1665="", "", OUT!C1665)</f>
        <v>711</v>
      </c>
      <c r="B967" s="18">
        <f>IF(OUT!A1665="", "", OUT!A1665)</f>
        <v>95027</v>
      </c>
      <c r="C967" s="7" t="str">
        <f>IF(OUT!D1665="", "", OUT!D1665)</f>
        <v>M</v>
      </c>
      <c r="D967" s="25"/>
      <c r="E967" s="7" t="str">
        <f>IF(OUT!E1665="", "", OUT!E1665)</f>
        <v>50 TRAY</v>
      </c>
      <c r="F967" s="22" t="str">
        <f>IF(OUT!AE1665="NEW", "✷", "")</f>
        <v/>
      </c>
      <c r="G967" t="str">
        <f>IF(OUT!B1665="", "", OUT!B1665)</f>
        <v>MIXED CELL   CONFETTI GDN TRIO (2 VAR/CELL) KONA HAWAIIAN GOLD</v>
      </c>
      <c r="H967" s="19">
        <f>IF(AND($K$3=1,$K$4="N"),P967,IF(AND($K$3=2,$K$4="N"),R967,IF(AND($K$3=3,$K$4="N"),T967,IF(AND($K$3=4,$K$4="N"),V967,IF(AND($K$3=5,$K$4="N"),X967,IF(AND($K$3=1,$K$4="Y"),Z967,IF(AND($K$3=2,$K$4="Y"),AB967,IF(AND($K$3=3,$K$4="Y"),AD967,IF(AND($K$3=4,$K$4="Y"),AF967,IF(AND($K$3=5,$K$4="Y"),AH967,"FALSE"))))))))))</f>
        <v>1.7789999999999999</v>
      </c>
      <c r="I967" s="20">
        <f>IF(AND($K$3=1,$K$4="N"),Q967,IF(AND($K$3=2,$K$4="N"),S967,IF(AND($K$3=3,$K$4="N"),U967,IF(AND($K$3=4,$K$4="N"),W967,IF(AND($K$3=5,$K$4="N"),Y967,IF(AND($K$3=1,$K$4="Y"),AA967,IF(AND($K$3=2,$K$4="Y"),AC967,IF(AND($K$3=3,$K$4="Y"),AE967,IF(AND($K$3=4,$K$4="Y"),AG967,IF(AND($K$3=5,$K$4="Y"),AI967,"FALSE"))))))))))</f>
        <v>88.95</v>
      </c>
      <c r="J967" s="34" t="str">
        <f>IF(OUT!F1665="", "", OUT!F1665)</f>
        <v/>
      </c>
      <c r="K967" s="7">
        <f>IF(OUT!P1665="", "", OUT!P1665)</f>
        <v>50</v>
      </c>
      <c r="L967" s="7" t="str">
        <f>IF(OUT!AE1665="", "", OUT!AE1665)</f>
        <v/>
      </c>
      <c r="M967" s="7" t="str">
        <f>IF(OUT!AG1665="", "", OUT!AG1665)</f>
        <v/>
      </c>
      <c r="N967" s="7" t="str">
        <f>IF(OUT!AQ1665="", "", OUT!AQ1665)</f>
        <v/>
      </c>
      <c r="O967" s="7" t="str">
        <f>IF(OUT!BM1665="", "", OUT!BM1665)</f>
        <v>T3</v>
      </c>
      <c r="P967" s="8">
        <f>IF(OUT!N1665="", "", OUT!N1665)</f>
        <v>1.7789999999999999</v>
      </c>
      <c r="Q967" s="9">
        <f>IF(OUT!O1665="", "", OUT!O1665)</f>
        <v>88.95</v>
      </c>
      <c r="R967" s="8">
        <f>IF(PPG!H1665="", "", PPG!H1665)</f>
        <v>0</v>
      </c>
      <c r="S967" s="9">
        <f>IF(PPG!I1665="", "", PPG!I1665)</f>
        <v>0</v>
      </c>
      <c r="T967" s="8">
        <f>IF(PPG!J1665="", "", PPG!J1665)</f>
        <v>0</v>
      </c>
      <c r="U967" s="9">
        <f>IF(PPG!K1665="", "", PPG!K1665)</f>
        <v>0</v>
      </c>
      <c r="V967" s="8">
        <f>IF(PPG!L1665="", "", PPG!L1665)</f>
        <v>0</v>
      </c>
      <c r="W967" s="9">
        <f>IF(PPG!M1665="", "", PPG!M1665)</f>
        <v>0</v>
      </c>
      <c r="X967" s="8">
        <f>IF(PPG!N1665="", "", PPG!N1665)</f>
        <v>0</v>
      </c>
      <c r="Y967" s="9">
        <f>IF(PPG!O1665="", "", PPG!O1665)</f>
        <v>0</v>
      </c>
      <c r="Z967" s="8">
        <f>IF(PPG!Q1665="", "", PPG!Q1665)</f>
        <v>1.7789999999999999</v>
      </c>
      <c r="AA967" s="9">
        <f>IF(PPG!R1665="", "", PPG!R1665)</f>
        <v>88.95</v>
      </c>
      <c r="AB967" s="8">
        <f>IF(PPG!S1665="", "", PPG!S1665)</f>
        <v>0</v>
      </c>
      <c r="AC967" s="9">
        <f>IF(PPG!T1665="", "", PPG!T1665)</f>
        <v>0</v>
      </c>
      <c r="AD967" s="8">
        <f>IF(PPG!U1665="", "", PPG!U1665)</f>
        <v>0</v>
      </c>
      <c r="AE967" s="9">
        <f>IF(PPG!V1665="", "", PPG!V1665)</f>
        <v>0</v>
      </c>
      <c r="AF967" s="8">
        <f>IF(PPG!W1665="", "", PPG!W1665)</f>
        <v>0</v>
      </c>
      <c r="AG967" s="9">
        <f>IF(PPG!X1665="", "", PPG!X1665)</f>
        <v>0</v>
      </c>
      <c r="AH967" s="8">
        <f>IF(PPG!Y1665="", "", PPG!Y1665)</f>
        <v>0</v>
      </c>
      <c r="AI967" s="9">
        <f>IF(PPG!Z1665="", "", PPG!Z1665)</f>
        <v>0</v>
      </c>
      <c r="AJ967" s="30" t="str">
        <f>IF(D967&lt;&gt;"",D967*I967, "0.00")</f>
        <v>0.00</v>
      </c>
      <c r="AK967" s="7" t="str">
        <f>IF(D967&lt;&gt;"",D967, "0")</f>
        <v>0</v>
      </c>
      <c r="AL967" s="7" t="str">
        <f>IF(D967&lt;&gt;"",D967*K967, "0")</f>
        <v>0</v>
      </c>
    </row>
    <row r="968" spans="1:38">
      <c r="A968" s="7">
        <f>IF(OUT!C1144="", "", OUT!C1144)</f>
        <v>711</v>
      </c>
      <c r="B968" s="18">
        <f>IF(OUT!A1144="", "", OUT!A1144)</f>
        <v>85101</v>
      </c>
      <c r="C968" s="7" t="str">
        <f>IF(OUT!D1144="", "", OUT!D1144)</f>
        <v>M</v>
      </c>
      <c r="D968" s="25"/>
      <c r="E968" s="7" t="str">
        <f>IF(OUT!E1144="", "", OUT!E1144)</f>
        <v>50 TRAY</v>
      </c>
      <c r="F968" s="22" t="str">
        <f>IF(OUT!AE1144="NEW", "✷", "")</f>
        <v/>
      </c>
      <c r="G968" t="str">
        <f>IF(OUT!B1144="", "", OUT!B1144)</f>
        <v>MIXED CELL   CONFETTI GDN TRIO (3 VAR/CELL) BEL AIR RED</v>
      </c>
      <c r="H968" s="19">
        <f>IF(AND($K$3=1,$K$4="N"),P968,IF(AND($K$3=2,$K$4="N"),R968,IF(AND($K$3=3,$K$4="N"),T968,IF(AND($K$3=4,$K$4="N"),V968,IF(AND($K$3=5,$K$4="N"),X968,IF(AND($K$3=1,$K$4="Y"),Z968,IF(AND($K$3=2,$K$4="Y"),AB968,IF(AND($K$3=3,$K$4="Y"),AD968,IF(AND($K$3=4,$K$4="Y"),AF968,IF(AND($K$3=5,$K$4="Y"),AH968,"FALSE"))))))))))</f>
        <v>1.756</v>
      </c>
      <c r="I968" s="20">
        <f>IF(AND($K$3=1,$K$4="N"),Q968,IF(AND($K$3=2,$K$4="N"),S968,IF(AND($K$3=3,$K$4="N"),U968,IF(AND($K$3=4,$K$4="N"),W968,IF(AND($K$3=5,$K$4="N"),Y968,IF(AND($K$3=1,$K$4="Y"),AA968,IF(AND($K$3=2,$K$4="Y"),AC968,IF(AND($K$3=3,$K$4="Y"),AE968,IF(AND($K$3=4,$K$4="Y"),AG968,IF(AND($K$3=5,$K$4="Y"),AI968,"FALSE"))))))))))</f>
        <v>87.8</v>
      </c>
      <c r="J968" s="34" t="str">
        <f>IF(OUT!F1144="", "", OUT!F1144)</f>
        <v/>
      </c>
      <c r="K968" s="7">
        <f>IF(OUT!P1144="", "", OUT!P1144)</f>
        <v>50</v>
      </c>
      <c r="L968" s="7" t="str">
        <f>IF(OUT!AE1144="", "", OUT!AE1144)</f>
        <v/>
      </c>
      <c r="M968" s="7" t="str">
        <f>IF(OUT!AG1144="", "", OUT!AG1144)</f>
        <v>PAT</v>
      </c>
      <c r="N968" s="7" t="str">
        <f>IF(OUT!AQ1144="", "", OUT!AQ1144)</f>
        <v/>
      </c>
      <c r="O968" s="7" t="str">
        <f>IF(OUT!BM1144="", "", OUT!BM1144)</f>
        <v>T3</v>
      </c>
      <c r="P968" s="8">
        <f>IF(OUT!N1144="", "", OUT!N1144)</f>
        <v>1.756</v>
      </c>
      <c r="Q968" s="9">
        <f>IF(OUT!O1144="", "", OUT!O1144)</f>
        <v>87.8</v>
      </c>
      <c r="R968" s="8">
        <f>IF(PPG!H1144="", "", PPG!H1144)</f>
        <v>0</v>
      </c>
      <c r="S968" s="9">
        <f>IF(PPG!I1144="", "", PPG!I1144)</f>
        <v>0</v>
      </c>
      <c r="T968" s="8">
        <f>IF(PPG!J1144="", "", PPG!J1144)</f>
        <v>0</v>
      </c>
      <c r="U968" s="9">
        <f>IF(PPG!K1144="", "", PPG!K1144)</f>
        <v>0</v>
      </c>
      <c r="V968" s="8">
        <f>IF(PPG!L1144="", "", PPG!L1144)</f>
        <v>0</v>
      </c>
      <c r="W968" s="9">
        <f>IF(PPG!M1144="", "", PPG!M1144)</f>
        <v>0</v>
      </c>
      <c r="X968" s="8">
        <f>IF(PPG!N1144="", "", PPG!N1144)</f>
        <v>0</v>
      </c>
      <c r="Y968" s="9">
        <f>IF(PPG!O1144="", "", PPG!O1144)</f>
        <v>0</v>
      </c>
      <c r="Z968" s="8">
        <f>IF(PPG!Q1144="", "", PPG!Q1144)</f>
        <v>1.756</v>
      </c>
      <c r="AA968" s="9">
        <f>IF(PPG!R1144="", "", PPG!R1144)</f>
        <v>87.8</v>
      </c>
      <c r="AB968" s="8">
        <f>IF(PPG!S1144="", "", PPG!S1144)</f>
        <v>0</v>
      </c>
      <c r="AC968" s="9">
        <f>IF(PPG!T1144="", "", PPG!T1144)</f>
        <v>0</v>
      </c>
      <c r="AD968" s="8">
        <f>IF(PPG!U1144="", "", PPG!U1144)</f>
        <v>0</v>
      </c>
      <c r="AE968" s="9">
        <f>IF(PPG!V1144="", "", PPG!V1144)</f>
        <v>0</v>
      </c>
      <c r="AF968" s="8">
        <f>IF(PPG!W1144="", "", PPG!W1144)</f>
        <v>0</v>
      </c>
      <c r="AG968" s="9">
        <f>IF(PPG!X1144="", "", PPG!X1144)</f>
        <v>0</v>
      </c>
      <c r="AH968" s="8">
        <f>IF(PPG!Y1144="", "", PPG!Y1144)</f>
        <v>0</v>
      </c>
      <c r="AI968" s="9">
        <f>IF(PPG!Z1144="", "", PPG!Z1144)</f>
        <v>0</v>
      </c>
      <c r="AJ968" s="30" t="str">
        <f>IF(D968&lt;&gt;"",D968*I968, "0.00")</f>
        <v>0.00</v>
      </c>
      <c r="AK968" s="7" t="str">
        <f>IF(D968&lt;&gt;"",D968, "0")</f>
        <v>0</v>
      </c>
      <c r="AL968" s="7" t="str">
        <f>IF(D968&lt;&gt;"",D968*K968, "0")</f>
        <v>0</v>
      </c>
    </row>
    <row r="969" spans="1:38">
      <c r="A969" s="7">
        <f>IF(OUT!C1759="", "", OUT!C1759)</f>
        <v>711</v>
      </c>
      <c r="B969" s="18">
        <f>IF(OUT!A1759="", "", OUT!A1759)</f>
        <v>97221</v>
      </c>
      <c r="C969" s="7" t="str">
        <f>IF(OUT!D1759="", "", OUT!D1759)</f>
        <v>M</v>
      </c>
      <c r="D969" s="25"/>
      <c r="E969" s="7" t="str">
        <f>IF(OUT!E1759="", "", OUT!E1759)</f>
        <v>50 TRAY</v>
      </c>
      <c r="F969" s="22" t="str">
        <f>IF(OUT!AE1759="NEW", "✷", "")</f>
        <v>✷</v>
      </c>
      <c r="G969" t="str">
        <f>IF(OUT!B1759="", "", OUT!B1759)</f>
        <v>MIXED CELL   CONFETTI GDN TRIO (3 VAR/CELL) BERRY COBBLER</v>
      </c>
      <c r="H969" s="19">
        <f>IF(AND($K$3=1,$K$4="N"),P969,IF(AND($K$3=2,$K$4="N"),R969,IF(AND($K$3=3,$K$4="N"),T969,IF(AND($K$3=4,$K$4="N"),V969,IF(AND($K$3=5,$K$4="N"),X969,IF(AND($K$3=1,$K$4="Y"),Z969,IF(AND($K$3=2,$K$4="Y"),AB969,IF(AND($K$3=3,$K$4="Y"),AD969,IF(AND($K$3=4,$K$4="Y"),AF969,IF(AND($K$3=5,$K$4="Y"),AH969,"FALSE"))))))))))</f>
        <v>1.756</v>
      </c>
      <c r="I969" s="20">
        <f>IF(AND($K$3=1,$K$4="N"),Q969,IF(AND($K$3=2,$K$4="N"),S969,IF(AND($K$3=3,$K$4="N"),U969,IF(AND($K$3=4,$K$4="N"),W969,IF(AND($K$3=5,$K$4="N"),Y969,IF(AND($K$3=1,$K$4="Y"),AA969,IF(AND($K$3=2,$K$4="Y"),AC969,IF(AND($K$3=3,$K$4="Y"),AE969,IF(AND($K$3=4,$K$4="Y"),AG969,IF(AND($K$3=5,$K$4="Y"),AI969,"FALSE"))))))))))</f>
        <v>87.8</v>
      </c>
      <c r="J969" s="34" t="str">
        <f>IF(OUT!F1759="", "", OUT!F1759)</f>
        <v/>
      </c>
      <c r="K969" s="7">
        <f>IF(OUT!P1759="", "", OUT!P1759)</f>
        <v>50</v>
      </c>
      <c r="L969" s="7" t="str">
        <f>IF(OUT!AE1759="", "", OUT!AE1759)</f>
        <v>NEW</v>
      </c>
      <c r="M969" s="7" t="str">
        <f>IF(OUT!AG1759="", "", OUT!AG1759)</f>
        <v>PAT</v>
      </c>
      <c r="N969" s="7" t="str">
        <f>IF(OUT!AQ1759="", "", OUT!AQ1759)</f>
        <v/>
      </c>
      <c r="O969" s="7" t="str">
        <f>IF(OUT!BM1759="", "", OUT!BM1759)</f>
        <v>T3</v>
      </c>
      <c r="P969" s="8">
        <f>IF(OUT!N1759="", "", OUT!N1759)</f>
        <v>1.756</v>
      </c>
      <c r="Q969" s="9">
        <f>IF(OUT!O1759="", "", OUT!O1759)</f>
        <v>87.8</v>
      </c>
      <c r="R969" s="8">
        <f>IF(PPG!H1759="", "", PPG!H1759)</f>
        <v>0</v>
      </c>
      <c r="S969" s="9">
        <f>IF(PPG!I1759="", "", PPG!I1759)</f>
        <v>0</v>
      </c>
      <c r="T969" s="8">
        <f>IF(PPG!J1759="", "", PPG!J1759)</f>
        <v>0</v>
      </c>
      <c r="U969" s="9">
        <f>IF(PPG!K1759="", "", PPG!K1759)</f>
        <v>0</v>
      </c>
      <c r="V969" s="8">
        <f>IF(PPG!L1759="", "", PPG!L1759)</f>
        <v>0</v>
      </c>
      <c r="W969" s="9">
        <f>IF(PPG!M1759="", "", PPG!M1759)</f>
        <v>0</v>
      </c>
      <c r="X969" s="8">
        <f>IF(PPG!N1759="", "", PPG!N1759)</f>
        <v>0</v>
      </c>
      <c r="Y969" s="9">
        <f>IF(PPG!O1759="", "", PPG!O1759)</f>
        <v>0</v>
      </c>
      <c r="Z969" s="8">
        <f>IF(PPG!Q1759="", "", PPG!Q1759)</f>
        <v>1.756</v>
      </c>
      <c r="AA969" s="9">
        <f>IF(PPG!R1759="", "", PPG!R1759)</f>
        <v>87.8</v>
      </c>
      <c r="AB969" s="8">
        <f>IF(PPG!S1759="", "", PPG!S1759)</f>
        <v>0</v>
      </c>
      <c r="AC969" s="9">
        <f>IF(PPG!T1759="", "", PPG!T1759)</f>
        <v>0</v>
      </c>
      <c r="AD969" s="8">
        <f>IF(PPG!U1759="", "", PPG!U1759)</f>
        <v>0</v>
      </c>
      <c r="AE969" s="9">
        <f>IF(PPG!V1759="", "", PPG!V1759)</f>
        <v>0</v>
      </c>
      <c r="AF969" s="8">
        <f>IF(PPG!W1759="", "", PPG!W1759)</f>
        <v>0</v>
      </c>
      <c r="AG969" s="9">
        <f>IF(PPG!X1759="", "", PPG!X1759)</f>
        <v>0</v>
      </c>
      <c r="AH969" s="8">
        <f>IF(PPG!Y1759="", "", PPG!Y1759)</f>
        <v>0</v>
      </c>
      <c r="AI969" s="9">
        <f>IF(PPG!Z1759="", "", PPG!Z1759)</f>
        <v>0</v>
      </c>
      <c r="AJ969" s="30" t="str">
        <f>IF(D969&lt;&gt;"",D969*I969, "0.00")</f>
        <v>0.00</v>
      </c>
      <c r="AK969" s="7" t="str">
        <f>IF(D969&lt;&gt;"",D969, "0")</f>
        <v>0</v>
      </c>
      <c r="AL969" s="7" t="str">
        <f>IF(D969&lt;&gt;"",D969*K969, "0")</f>
        <v>0</v>
      </c>
    </row>
    <row r="970" spans="1:38">
      <c r="A970" s="7">
        <f>IF(OUT!C1749="", "", OUT!C1749)</f>
        <v>711</v>
      </c>
      <c r="B970" s="18">
        <f>IF(OUT!A1749="", "", OUT!A1749)</f>
        <v>97105</v>
      </c>
      <c r="C970" s="7" t="str">
        <f>IF(OUT!D1749="", "", OUT!D1749)</f>
        <v>M</v>
      </c>
      <c r="D970" s="25"/>
      <c r="E970" s="7" t="str">
        <f>IF(OUT!E1749="", "", OUT!E1749)</f>
        <v>50 TRAY</v>
      </c>
      <c r="F970" s="22" t="str">
        <f>IF(OUT!AE1749="NEW", "✷", "")</f>
        <v>✷</v>
      </c>
      <c r="G970" t="str">
        <f>IF(OUT!B1749="", "", OUT!B1749)</f>
        <v>MIXED CELL   CONFETTI GDN TRIO (3 VAR/CELL) BLUE MACAW</v>
      </c>
      <c r="H970" s="19">
        <f>IF(AND($K$3=1,$K$4="N"),P970,IF(AND($K$3=2,$K$4="N"),R970,IF(AND($K$3=3,$K$4="N"),T970,IF(AND($K$3=4,$K$4="N"),V970,IF(AND($K$3=5,$K$4="N"),X970,IF(AND($K$3=1,$K$4="Y"),Z970,IF(AND($K$3=2,$K$4="Y"),AB970,IF(AND($K$3=3,$K$4="Y"),AD970,IF(AND($K$3=4,$K$4="Y"),AF970,IF(AND($K$3=5,$K$4="Y"),AH970,"FALSE"))))))))))</f>
        <v>1.7789999999999999</v>
      </c>
      <c r="I970" s="20">
        <f>IF(AND($K$3=1,$K$4="N"),Q970,IF(AND($K$3=2,$K$4="N"),S970,IF(AND($K$3=3,$K$4="N"),U970,IF(AND($K$3=4,$K$4="N"),W970,IF(AND($K$3=5,$K$4="N"),Y970,IF(AND($K$3=1,$K$4="Y"),AA970,IF(AND($K$3=2,$K$4="Y"),AC970,IF(AND($K$3=3,$K$4="Y"),AE970,IF(AND($K$3=4,$K$4="Y"),AG970,IF(AND($K$3=5,$K$4="Y"),AI970,"FALSE"))))))))))</f>
        <v>88.95</v>
      </c>
      <c r="J970" s="34" t="str">
        <f>IF(OUT!F1749="", "", OUT!F1749)</f>
        <v/>
      </c>
      <c r="K970" s="7">
        <f>IF(OUT!P1749="", "", OUT!P1749)</f>
        <v>50</v>
      </c>
      <c r="L970" s="7" t="str">
        <f>IF(OUT!AE1749="", "", OUT!AE1749)</f>
        <v>NEW</v>
      </c>
      <c r="M970" s="7" t="str">
        <f>IF(OUT!AG1749="", "", OUT!AG1749)</f>
        <v/>
      </c>
      <c r="N970" s="7" t="str">
        <f>IF(OUT!AQ1749="", "", OUT!AQ1749)</f>
        <v/>
      </c>
      <c r="O970" s="7" t="str">
        <f>IF(OUT!BM1749="", "", OUT!BM1749)</f>
        <v>T3</v>
      </c>
      <c r="P970" s="8">
        <f>IF(OUT!N1749="", "", OUT!N1749)</f>
        <v>1.7789999999999999</v>
      </c>
      <c r="Q970" s="9">
        <f>IF(OUT!O1749="", "", OUT!O1749)</f>
        <v>88.95</v>
      </c>
      <c r="R970" s="8">
        <f>IF(PPG!H1749="", "", PPG!H1749)</f>
        <v>0</v>
      </c>
      <c r="S970" s="9">
        <f>IF(PPG!I1749="", "", PPG!I1749)</f>
        <v>0</v>
      </c>
      <c r="T970" s="8">
        <f>IF(PPG!J1749="", "", PPG!J1749)</f>
        <v>0</v>
      </c>
      <c r="U970" s="9">
        <f>IF(PPG!K1749="", "", PPG!K1749)</f>
        <v>0</v>
      </c>
      <c r="V970" s="8">
        <f>IF(PPG!L1749="", "", PPG!L1749)</f>
        <v>0</v>
      </c>
      <c r="W970" s="9">
        <f>IF(PPG!M1749="", "", PPG!M1749)</f>
        <v>0</v>
      </c>
      <c r="X970" s="8">
        <f>IF(PPG!N1749="", "", PPG!N1749)</f>
        <v>0</v>
      </c>
      <c r="Y970" s="9">
        <f>IF(PPG!O1749="", "", PPG!O1749)</f>
        <v>0</v>
      </c>
      <c r="Z970" s="8">
        <f>IF(PPG!Q1749="", "", PPG!Q1749)</f>
        <v>1.7789999999999999</v>
      </c>
      <c r="AA970" s="9">
        <f>IF(PPG!R1749="", "", PPG!R1749)</f>
        <v>88.95</v>
      </c>
      <c r="AB970" s="8">
        <f>IF(PPG!S1749="", "", PPG!S1749)</f>
        <v>0</v>
      </c>
      <c r="AC970" s="9">
        <f>IF(PPG!T1749="", "", PPG!T1749)</f>
        <v>0</v>
      </c>
      <c r="AD970" s="8">
        <f>IF(PPG!U1749="", "", PPG!U1749)</f>
        <v>0</v>
      </c>
      <c r="AE970" s="9">
        <f>IF(PPG!V1749="", "", PPG!V1749)</f>
        <v>0</v>
      </c>
      <c r="AF970" s="8">
        <f>IF(PPG!W1749="", "", PPG!W1749)</f>
        <v>0</v>
      </c>
      <c r="AG970" s="9">
        <f>IF(PPG!X1749="", "", PPG!X1749)</f>
        <v>0</v>
      </c>
      <c r="AH970" s="8">
        <f>IF(PPG!Y1749="", "", PPG!Y1749)</f>
        <v>0</v>
      </c>
      <c r="AI970" s="9">
        <f>IF(PPG!Z1749="", "", PPG!Z1749)</f>
        <v>0</v>
      </c>
      <c r="AJ970" s="30" t="str">
        <f>IF(D970&lt;&gt;"",D970*I970, "0.00")</f>
        <v>0.00</v>
      </c>
      <c r="AK970" s="7" t="str">
        <f>IF(D970&lt;&gt;"",D970, "0")</f>
        <v>0</v>
      </c>
      <c r="AL970" s="7" t="str">
        <f>IF(D970&lt;&gt;"",D970*K970, "0")</f>
        <v>0</v>
      </c>
    </row>
    <row r="971" spans="1:38">
      <c r="A971" s="7">
        <f>IF(OUT!C1016="", "", OUT!C1016)</f>
        <v>711</v>
      </c>
      <c r="B971" s="18">
        <f>IF(OUT!A1016="", "", OUT!A1016)</f>
        <v>81490</v>
      </c>
      <c r="C971" s="7" t="str">
        <f>IF(OUT!D1016="", "", OUT!D1016)</f>
        <v>M</v>
      </c>
      <c r="D971" s="25"/>
      <c r="E971" s="7" t="str">
        <f>IF(OUT!E1016="", "", OUT!E1016)</f>
        <v>50 TRAY</v>
      </c>
      <c r="F971" s="22" t="str">
        <f>IF(OUT!AE1016="NEW", "✷", "")</f>
        <v/>
      </c>
      <c r="G971" t="str">
        <f>IF(OUT!B1016="", "", OUT!B1016)</f>
        <v>MIXED CELL   CONFETTI GDN TRIO (3 VAR/CELL) CALYPSO</v>
      </c>
      <c r="H971" s="19">
        <f>IF(AND($K$3=1,$K$4="N"),P971,IF(AND($K$3=2,$K$4="N"),R971,IF(AND($K$3=3,$K$4="N"),T971,IF(AND($K$3=4,$K$4="N"),V971,IF(AND($K$3=5,$K$4="N"),X971,IF(AND($K$3=1,$K$4="Y"),Z971,IF(AND($K$3=2,$K$4="Y"),AB971,IF(AND($K$3=3,$K$4="Y"),AD971,IF(AND($K$3=4,$K$4="Y"),AF971,IF(AND($K$3=5,$K$4="Y"),AH971,"FALSE"))))))))))</f>
        <v>1.756</v>
      </c>
      <c r="I971" s="20">
        <f>IF(AND($K$3=1,$K$4="N"),Q971,IF(AND($K$3=2,$K$4="N"),S971,IF(AND($K$3=3,$K$4="N"),U971,IF(AND($K$3=4,$K$4="N"),W971,IF(AND($K$3=5,$K$4="N"),Y971,IF(AND($K$3=1,$K$4="Y"),AA971,IF(AND($K$3=2,$K$4="Y"),AC971,IF(AND($K$3=3,$K$4="Y"),AE971,IF(AND($K$3=4,$K$4="Y"),AG971,IF(AND($K$3=5,$K$4="Y"),AI971,"FALSE"))))))))))</f>
        <v>87.8</v>
      </c>
      <c r="J971" s="34" t="str">
        <f>IF(OUT!F1016="", "", OUT!F1016)</f>
        <v/>
      </c>
      <c r="K971" s="7">
        <f>IF(OUT!P1016="", "", OUT!P1016)</f>
        <v>50</v>
      </c>
      <c r="L971" s="7" t="str">
        <f>IF(OUT!AE1016="", "", OUT!AE1016)</f>
        <v/>
      </c>
      <c r="M971" s="7" t="str">
        <f>IF(OUT!AG1016="", "", OUT!AG1016)</f>
        <v>PAT</v>
      </c>
      <c r="N971" s="7" t="str">
        <f>IF(OUT!AQ1016="", "", OUT!AQ1016)</f>
        <v/>
      </c>
      <c r="O971" s="7" t="str">
        <f>IF(OUT!BM1016="", "", OUT!BM1016)</f>
        <v>T3</v>
      </c>
      <c r="P971" s="8">
        <f>IF(OUT!N1016="", "", OUT!N1016)</f>
        <v>1.756</v>
      </c>
      <c r="Q971" s="9">
        <f>IF(OUT!O1016="", "", OUT!O1016)</f>
        <v>87.8</v>
      </c>
      <c r="R971" s="8">
        <f>IF(PPG!H1016="", "", PPG!H1016)</f>
        <v>0</v>
      </c>
      <c r="S971" s="9">
        <f>IF(PPG!I1016="", "", PPG!I1016)</f>
        <v>0</v>
      </c>
      <c r="T971" s="8">
        <f>IF(PPG!J1016="", "", PPG!J1016)</f>
        <v>0</v>
      </c>
      <c r="U971" s="9">
        <f>IF(PPG!K1016="", "", PPG!K1016)</f>
        <v>0</v>
      </c>
      <c r="V971" s="8">
        <f>IF(PPG!L1016="", "", PPG!L1016)</f>
        <v>0</v>
      </c>
      <c r="W971" s="9">
        <f>IF(PPG!M1016="", "", PPG!M1016)</f>
        <v>0</v>
      </c>
      <c r="X971" s="8">
        <f>IF(PPG!N1016="", "", PPG!N1016)</f>
        <v>0</v>
      </c>
      <c r="Y971" s="9">
        <f>IF(PPG!O1016="", "", PPG!O1016)</f>
        <v>0</v>
      </c>
      <c r="Z971" s="8">
        <f>IF(PPG!Q1016="", "", PPG!Q1016)</f>
        <v>1.756</v>
      </c>
      <c r="AA971" s="9">
        <f>IF(PPG!R1016="", "", PPG!R1016)</f>
        <v>87.8</v>
      </c>
      <c r="AB971" s="8">
        <f>IF(PPG!S1016="", "", PPG!S1016)</f>
        <v>0</v>
      </c>
      <c r="AC971" s="9">
        <f>IF(PPG!T1016="", "", PPG!T1016)</f>
        <v>0</v>
      </c>
      <c r="AD971" s="8">
        <f>IF(PPG!U1016="", "", PPG!U1016)</f>
        <v>0</v>
      </c>
      <c r="AE971" s="9">
        <f>IF(PPG!V1016="", "", PPG!V1016)</f>
        <v>0</v>
      </c>
      <c r="AF971" s="8">
        <f>IF(PPG!W1016="", "", PPG!W1016)</f>
        <v>0</v>
      </c>
      <c r="AG971" s="9">
        <f>IF(PPG!X1016="", "", PPG!X1016)</f>
        <v>0</v>
      </c>
      <c r="AH971" s="8">
        <f>IF(PPG!Y1016="", "", PPG!Y1016)</f>
        <v>0</v>
      </c>
      <c r="AI971" s="9">
        <f>IF(PPG!Z1016="", "", PPG!Z1016)</f>
        <v>0</v>
      </c>
      <c r="AJ971" s="30" t="str">
        <f>IF(D971&lt;&gt;"",D971*I971, "0.00")</f>
        <v>0.00</v>
      </c>
      <c r="AK971" s="7" t="str">
        <f>IF(D971&lt;&gt;"",D971, "0")</f>
        <v>0</v>
      </c>
      <c r="AL971" s="7" t="str">
        <f>IF(D971&lt;&gt;"",D971*K971, "0")</f>
        <v>0</v>
      </c>
    </row>
    <row r="972" spans="1:38">
      <c r="A972" s="7">
        <f>IF(OUT!C1675="", "", OUT!C1675)</f>
        <v>711</v>
      </c>
      <c r="B972" s="18">
        <f>IF(OUT!A1675="", "", OUT!A1675)</f>
        <v>95896</v>
      </c>
      <c r="C972" s="7" t="str">
        <f>IF(OUT!D1675="", "", OUT!D1675)</f>
        <v>M</v>
      </c>
      <c r="D972" s="25"/>
      <c r="E972" s="7" t="str">
        <f>IF(OUT!E1675="", "", OUT!E1675)</f>
        <v>50 TRAY</v>
      </c>
      <c r="F972" s="22" t="str">
        <f>IF(OUT!AE1675="NEW", "✷", "")</f>
        <v/>
      </c>
      <c r="G972" t="str">
        <f>IF(OUT!B1675="", "", OUT!B1675)</f>
        <v>MIXED CELL   CONFETTI GDN TRIO (3 VAR/CELL) CAMOUFLAGE</v>
      </c>
      <c r="H972" s="19">
        <f>IF(AND($K$3=1,$K$4="N"),P972,IF(AND($K$3=2,$K$4="N"),R972,IF(AND($K$3=3,$K$4="N"),T972,IF(AND($K$3=4,$K$4="N"),V972,IF(AND($K$3=5,$K$4="N"),X972,IF(AND($K$3=1,$K$4="Y"),Z972,IF(AND($K$3=2,$K$4="Y"),AB972,IF(AND($K$3=3,$K$4="Y"),AD972,IF(AND($K$3=4,$K$4="Y"),AF972,IF(AND($K$3=5,$K$4="Y"),AH972,"FALSE"))))))))))</f>
        <v>1.7789999999999999</v>
      </c>
      <c r="I972" s="20">
        <f>IF(AND($K$3=1,$K$4="N"),Q972,IF(AND($K$3=2,$K$4="N"),S972,IF(AND($K$3=3,$K$4="N"),U972,IF(AND($K$3=4,$K$4="N"),W972,IF(AND($K$3=5,$K$4="N"),Y972,IF(AND($K$3=1,$K$4="Y"),AA972,IF(AND($K$3=2,$K$4="Y"),AC972,IF(AND($K$3=3,$K$4="Y"),AE972,IF(AND($K$3=4,$K$4="Y"),AG972,IF(AND($K$3=5,$K$4="Y"),AI972,"FALSE"))))))))))</f>
        <v>88.95</v>
      </c>
      <c r="J972" s="34" t="str">
        <f>IF(OUT!F1675="", "", OUT!F1675)</f>
        <v/>
      </c>
      <c r="K972" s="7">
        <f>IF(OUT!P1675="", "", OUT!P1675)</f>
        <v>50</v>
      </c>
      <c r="L972" s="7" t="str">
        <f>IF(OUT!AE1675="", "", OUT!AE1675)</f>
        <v/>
      </c>
      <c r="M972" s="7" t="str">
        <f>IF(OUT!AG1675="", "", OUT!AG1675)</f>
        <v>PAT</v>
      </c>
      <c r="N972" s="7" t="str">
        <f>IF(OUT!AQ1675="", "", OUT!AQ1675)</f>
        <v/>
      </c>
      <c r="O972" s="7" t="str">
        <f>IF(OUT!BM1675="", "", OUT!BM1675)</f>
        <v>T3</v>
      </c>
      <c r="P972" s="8">
        <f>IF(OUT!N1675="", "", OUT!N1675)</f>
        <v>1.7789999999999999</v>
      </c>
      <c r="Q972" s="9">
        <f>IF(OUT!O1675="", "", OUT!O1675)</f>
        <v>88.95</v>
      </c>
      <c r="R972" s="8">
        <f>IF(PPG!H1675="", "", PPG!H1675)</f>
        <v>0</v>
      </c>
      <c r="S972" s="9">
        <f>IF(PPG!I1675="", "", PPG!I1675)</f>
        <v>0</v>
      </c>
      <c r="T972" s="8">
        <f>IF(PPG!J1675="", "", PPG!J1675)</f>
        <v>0</v>
      </c>
      <c r="U972" s="9">
        <f>IF(PPG!K1675="", "", PPG!K1675)</f>
        <v>0</v>
      </c>
      <c r="V972" s="8">
        <f>IF(PPG!L1675="", "", PPG!L1675)</f>
        <v>0</v>
      </c>
      <c r="W972" s="9">
        <f>IF(PPG!M1675="", "", PPG!M1675)</f>
        <v>0</v>
      </c>
      <c r="X972" s="8">
        <f>IF(PPG!N1675="", "", PPG!N1675)</f>
        <v>0</v>
      </c>
      <c r="Y972" s="9">
        <f>IF(PPG!O1675="", "", PPG!O1675)</f>
        <v>0</v>
      </c>
      <c r="Z972" s="8">
        <f>IF(PPG!Q1675="", "", PPG!Q1675)</f>
        <v>1.7789999999999999</v>
      </c>
      <c r="AA972" s="9">
        <f>IF(PPG!R1675="", "", PPG!R1675)</f>
        <v>88.95</v>
      </c>
      <c r="AB972" s="8">
        <f>IF(PPG!S1675="", "", PPG!S1675)</f>
        <v>0</v>
      </c>
      <c r="AC972" s="9">
        <f>IF(PPG!T1675="", "", PPG!T1675)</f>
        <v>0</v>
      </c>
      <c r="AD972" s="8">
        <f>IF(PPG!U1675="", "", PPG!U1675)</f>
        <v>0</v>
      </c>
      <c r="AE972" s="9">
        <f>IF(PPG!V1675="", "", PPG!V1675)</f>
        <v>0</v>
      </c>
      <c r="AF972" s="8">
        <f>IF(PPG!W1675="", "", PPG!W1675)</f>
        <v>0</v>
      </c>
      <c r="AG972" s="9">
        <f>IF(PPG!X1675="", "", PPG!X1675)</f>
        <v>0</v>
      </c>
      <c r="AH972" s="8">
        <f>IF(PPG!Y1675="", "", PPG!Y1675)</f>
        <v>0</v>
      </c>
      <c r="AI972" s="9">
        <f>IF(PPG!Z1675="", "", PPG!Z1675)</f>
        <v>0</v>
      </c>
      <c r="AJ972" s="30" t="str">
        <f>IF(D972&lt;&gt;"",D972*I972, "0.00")</f>
        <v>0.00</v>
      </c>
      <c r="AK972" s="7" t="str">
        <f>IF(D972&lt;&gt;"",D972, "0")</f>
        <v>0</v>
      </c>
      <c r="AL972" s="7" t="str">
        <f>IF(D972&lt;&gt;"",D972*K972, "0")</f>
        <v>0</v>
      </c>
    </row>
    <row r="973" spans="1:38">
      <c r="A973" s="7">
        <f>IF(OUT!C1672="", "", OUT!C1672)</f>
        <v>711</v>
      </c>
      <c r="B973" s="18">
        <f>IF(OUT!A1672="", "", OUT!A1672)</f>
        <v>95161</v>
      </c>
      <c r="C973" s="7" t="str">
        <f>IF(OUT!D1672="", "", OUT!D1672)</f>
        <v>M</v>
      </c>
      <c r="D973" s="25"/>
      <c r="E973" s="7" t="str">
        <f>IF(OUT!E1672="", "", OUT!E1672)</f>
        <v>50 TRAY</v>
      </c>
      <c r="F973" s="22" t="str">
        <f>IF(OUT!AE1672="NEW", "✷", "")</f>
        <v/>
      </c>
      <c r="G973" t="str">
        <f>IF(OUT!B1672="", "", OUT!B1672)</f>
        <v>MIXED CELL   CONFETTI GDN TRIO (3 VAR/CELL) COTTON CANDY</v>
      </c>
      <c r="H973" s="19">
        <f>IF(AND($K$3=1,$K$4="N"),P973,IF(AND($K$3=2,$K$4="N"),R973,IF(AND($K$3=3,$K$4="N"),T973,IF(AND($K$3=4,$K$4="N"),V973,IF(AND($K$3=5,$K$4="N"),X973,IF(AND($K$3=1,$K$4="Y"),Z973,IF(AND($K$3=2,$K$4="Y"),AB973,IF(AND($K$3=3,$K$4="Y"),AD973,IF(AND($K$3=4,$K$4="Y"),AF973,IF(AND($K$3=5,$K$4="Y"),AH973,"FALSE"))))))))))</f>
        <v>1.756</v>
      </c>
      <c r="I973" s="20">
        <f>IF(AND($K$3=1,$K$4="N"),Q973,IF(AND($K$3=2,$K$4="N"),S973,IF(AND($K$3=3,$K$4="N"),U973,IF(AND($K$3=4,$K$4="N"),W973,IF(AND($K$3=5,$K$4="N"),Y973,IF(AND($K$3=1,$K$4="Y"),AA973,IF(AND($K$3=2,$K$4="Y"),AC973,IF(AND($K$3=3,$K$4="Y"),AE973,IF(AND($K$3=4,$K$4="Y"),AG973,IF(AND($K$3=5,$K$4="Y"),AI973,"FALSE"))))))))))</f>
        <v>87.8</v>
      </c>
      <c r="J973" s="34" t="str">
        <f>IF(OUT!F1672="", "", OUT!F1672)</f>
        <v/>
      </c>
      <c r="K973" s="7">
        <f>IF(OUT!P1672="", "", OUT!P1672)</f>
        <v>50</v>
      </c>
      <c r="L973" s="7" t="str">
        <f>IF(OUT!AE1672="", "", OUT!AE1672)</f>
        <v/>
      </c>
      <c r="M973" s="7" t="str">
        <f>IF(OUT!AG1672="", "", OUT!AG1672)</f>
        <v>PAT</v>
      </c>
      <c r="N973" s="7" t="str">
        <f>IF(OUT!AQ1672="", "", OUT!AQ1672)</f>
        <v/>
      </c>
      <c r="O973" s="7" t="str">
        <f>IF(OUT!BM1672="", "", OUT!BM1672)</f>
        <v>T3</v>
      </c>
      <c r="P973" s="8">
        <f>IF(OUT!N1672="", "", OUT!N1672)</f>
        <v>1.756</v>
      </c>
      <c r="Q973" s="9">
        <f>IF(OUT!O1672="", "", OUT!O1672)</f>
        <v>87.8</v>
      </c>
      <c r="R973" s="8">
        <f>IF(PPG!H1672="", "", PPG!H1672)</f>
        <v>0</v>
      </c>
      <c r="S973" s="9">
        <f>IF(PPG!I1672="", "", PPG!I1672)</f>
        <v>0</v>
      </c>
      <c r="T973" s="8">
        <f>IF(PPG!J1672="", "", PPG!J1672)</f>
        <v>0</v>
      </c>
      <c r="U973" s="9">
        <f>IF(PPG!K1672="", "", PPG!K1672)</f>
        <v>0</v>
      </c>
      <c r="V973" s="8">
        <f>IF(PPG!L1672="", "", PPG!L1672)</f>
        <v>0</v>
      </c>
      <c r="W973" s="9">
        <f>IF(PPG!M1672="", "", PPG!M1672)</f>
        <v>0</v>
      </c>
      <c r="X973" s="8">
        <f>IF(PPG!N1672="", "", PPG!N1672)</f>
        <v>0</v>
      </c>
      <c r="Y973" s="9">
        <f>IF(PPG!O1672="", "", PPG!O1672)</f>
        <v>0</v>
      </c>
      <c r="Z973" s="8">
        <f>IF(PPG!Q1672="", "", PPG!Q1672)</f>
        <v>1.756</v>
      </c>
      <c r="AA973" s="9">
        <f>IF(PPG!R1672="", "", PPG!R1672)</f>
        <v>87.8</v>
      </c>
      <c r="AB973" s="8">
        <f>IF(PPG!S1672="", "", PPG!S1672)</f>
        <v>0</v>
      </c>
      <c r="AC973" s="9">
        <f>IF(PPG!T1672="", "", PPG!T1672)</f>
        <v>0</v>
      </c>
      <c r="AD973" s="8">
        <f>IF(PPG!U1672="", "", PPG!U1672)</f>
        <v>0</v>
      </c>
      <c r="AE973" s="9">
        <f>IF(PPG!V1672="", "", PPG!V1672)</f>
        <v>0</v>
      </c>
      <c r="AF973" s="8">
        <f>IF(PPG!W1672="", "", PPG!W1672)</f>
        <v>0</v>
      </c>
      <c r="AG973" s="9">
        <f>IF(PPG!X1672="", "", PPG!X1672)</f>
        <v>0</v>
      </c>
      <c r="AH973" s="8">
        <f>IF(PPG!Y1672="", "", PPG!Y1672)</f>
        <v>0</v>
      </c>
      <c r="AI973" s="9">
        <f>IF(PPG!Z1672="", "", PPG!Z1672)</f>
        <v>0</v>
      </c>
      <c r="AJ973" s="30" t="str">
        <f>IF(D973&lt;&gt;"",D973*I973, "0.00")</f>
        <v>0.00</v>
      </c>
      <c r="AK973" s="7" t="str">
        <f>IF(D973&lt;&gt;"",D973, "0")</f>
        <v>0</v>
      </c>
      <c r="AL973" s="7" t="str">
        <f>IF(D973&lt;&gt;"",D973*K973, "0")</f>
        <v>0</v>
      </c>
    </row>
    <row r="974" spans="1:38">
      <c r="A974" s="7">
        <f>IF(OUT!C1145="", "", OUT!C1145)</f>
        <v>711</v>
      </c>
      <c r="B974" s="18">
        <f>IF(OUT!A1145="", "", OUT!A1145)</f>
        <v>85102</v>
      </c>
      <c r="C974" s="7" t="str">
        <f>IF(OUT!D1145="", "", OUT!D1145)</f>
        <v>M</v>
      </c>
      <c r="D974" s="25"/>
      <c r="E974" s="7" t="str">
        <f>IF(OUT!E1145="", "", OUT!E1145)</f>
        <v>50 TRAY</v>
      </c>
      <c r="F974" s="22" t="str">
        <f>IF(OUT!AE1145="NEW", "✷", "")</f>
        <v/>
      </c>
      <c r="G974" t="str">
        <f>IF(OUT!B1145="", "", OUT!B1145)</f>
        <v>MIXED CELL   CONFETTI GDN TRIO (3 VAR/CELL) CUPCAKE PARTY (PORTULACA)</v>
      </c>
      <c r="H974" s="19">
        <f>IF(AND($K$3=1,$K$4="N"),P974,IF(AND($K$3=2,$K$4="N"),R974,IF(AND($K$3=3,$K$4="N"),T974,IF(AND($K$3=4,$K$4="N"),V974,IF(AND($K$3=5,$K$4="N"),X974,IF(AND($K$3=1,$K$4="Y"),Z974,IF(AND($K$3=2,$K$4="Y"),AB974,IF(AND($K$3=3,$K$4="Y"),AD974,IF(AND($K$3=4,$K$4="Y"),AF974,IF(AND($K$3=5,$K$4="Y"),AH974,"FALSE"))))))))))</f>
        <v>1.5349999999999999</v>
      </c>
      <c r="I974" s="20">
        <f>IF(AND($K$3=1,$K$4="N"),Q974,IF(AND($K$3=2,$K$4="N"),S974,IF(AND($K$3=3,$K$4="N"),U974,IF(AND($K$3=4,$K$4="N"),W974,IF(AND($K$3=5,$K$4="N"),Y974,IF(AND($K$3=1,$K$4="Y"),AA974,IF(AND($K$3=2,$K$4="Y"),AC974,IF(AND($K$3=3,$K$4="Y"),AE974,IF(AND($K$3=4,$K$4="Y"),AG974,IF(AND($K$3=5,$K$4="Y"),AI974,"FALSE"))))))))))</f>
        <v>76.75</v>
      </c>
      <c r="J974" s="34" t="str">
        <f>IF(OUT!F1145="", "", OUT!F1145)</f>
        <v/>
      </c>
      <c r="K974" s="7">
        <f>IF(OUT!P1145="", "", OUT!P1145)</f>
        <v>50</v>
      </c>
      <c r="L974" s="7" t="str">
        <f>IF(OUT!AE1145="", "", OUT!AE1145)</f>
        <v/>
      </c>
      <c r="M974" s="7" t="str">
        <f>IF(OUT!AG1145="", "", OUT!AG1145)</f>
        <v>PAT</v>
      </c>
      <c r="N974" s="7" t="str">
        <f>IF(OUT!AQ1145="", "", OUT!AQ1145)</f>
        <v/>
      </c>
      <c r="O974" s="7" t="str">
        <f>IF(OUT!BM1145="", "", OUT!BM1145)</f>
        <v>T3</v>
      </c>
      <c r="P974" s="8">
        <f>IF(OUT!N1145="", "", OUT!N1145)</f>
        <v>1.5349999999999999</v>
      </c>
      <c r="Q974" s="9">
        <f>IF(OUT!O1145="", "", OUT!O1145)</f>
        <v>76.75</v>
      </c>
      <c r="R974" s="8">
        <f>IF(PPG!H1145="", "", PPG!H1145)</f>
        <v>0</v>
      </c>
      <c r="S974" s="9">
        <f>IF(PPG!I1145="", "", PPG!I1145)</f>
        <v>0</v>
      </c>
      <c r="T974" s="8">
        <f>IF(PPG!J1145="", "", PPG!J1145)</f>
        <v>0</v>
      </c>
      <c r="U974" s="9">
        <f>IF(PPG!K1145="", "", PPG!K1145)</f>
        <v>0</v>
      </c>
      <c r="V974" s="8">
        <f>IF(PPG!L1145="", "", PPG!L1145)</f>
        <v>0</v>
      </c>
      <c r="W974" s="9">
        <f>IF(PPG!M1145="", "", PPG!M1145)</f>
        <v>0</v>
      </c>
      <c r="X974" s="8">
        <f>IF(PPG!N1145="", "", PPG!N1145)</f>
        <v>0</v>
      </c>
      <c r="Y974" s="9">
        <f>IF(PPG!O1145="", "", PPG!O1145)</f>
        <v>0</v>
      </c>
      <c r="Z974" s="8">
        <f>IF(PPG!Q1145="", "", PPG!Q1145)</f>
        <v>1.5349999999999999</v>
      </c>
      <c r="AA974" s="9">
        <f>IF(PPG!R1145="", "", PPG!R1145)</f>
        <v>76.75</v>
      </c>
      <c r="AB974" s="8">
        <f>IF(PPG!S1145="", "", PPG!S1145)</f>
        <v>0</v>
      </c>
      <c r="AC974" s="9">
        <f>IF(PPG!T1145="", "", PPG!T1145)</f>
        <v>0</v>
      </c>
      <c r="AD974" s="8">
        <f>IF(PPG!U1145="", "", PPG!U1145)</f>
        <v>0</v>
      </c>
      <c r="AE974" s="9">
        <f>IF(PPG!V1145="", "", PPG!V1145)</f>
        <v>0</v>
      </c>
      <c r="AF974" s="8">
        <f>IF(PPG!W1145="", "", PPG!W1145)</f>
        <v>0</v>
      </c>
      <c r="AG974" s="9">
        <f>IF(PPG!X1145="", "", PPG!X1145)</f>
        <v>0</v>
      </c>
      <c r="AH974" s="8">
        <f>IF(PPG!Y1145="", "", PPG!Y1145)</f>
        <v>0</v>
      </c>
      <c r="AI974" s="9">
        <f>IF(PPG!Z1145="", "", PPG!Z1145)</f>
        <v>0</v>
      </c>
      <c r="AJ974" s="30" t="str">
        <f>IF(D974&lt;&gt;"",D974*I974, "0.00")</f>
        <v>0.00</v>
      </c>
      <c r="AK974" s="7" t="str">
        <f>IF(D974&lt;&gt;"",D974, "0")</f>
        <v>0</v>
      </c>
      <c r="AL974" s="7" t="str">
        <f>IF(D974&lt;&gt;"",D974*K974, "0")</f>
        <v>0</v>
      </c>
    </row>
    <row r="975" spans="1:38">
      <c r="A975" s="7">
        <f>IF(OUT!C1416="", "", OUT!C1416)</f>
        <v>711</v>
      </c>
      <c r="B975" s="18">
        <f>IF(OUT!A1416="", "", OUT!A1416)</f>
        <v>90674</v>
      </c>
      <c r="C975" s="7" t="str">
        <f>IF(OUT!D1416="", "", OUT!D1416)</f>
        <v>M</v>
      </c>
      <c r="D975" s="25"/>
      <c r="E975" s="7" t="str">
        <f>IF(OUT!E1416="", "", OUT!E1416)</f>
        <v>50 TRAY</v>
      </c>
      <c r="F975" s="22" t="str">
        <f>IF(OUT!AE1416="NEW", "✷", "")</f>
        <v/>
      </c>
      <c r="G975" t="str">
        <f>IF(OUT!B1416="", "", OUT!B1416)</f>
        <v>MIXED CELL   CONFETTI GDN TRIO (3 VAR/CELL) CUPCAKE SMARTY PARTY</v>
      </c>
      <c r="H975" s="19">
        <f>IF(AND($K$3=1,$K$4="N"),P975,IF(AND($K$3=2,$K$4="N"),R975,IF(AND($K$3=3,$K$4="N"),T975,IF(AND($K$3=4,$K$4="N"),V975,IF(AND($K$3=5,$K$4="N"),X975,IF(AND($K$3=1,$K$4="Y"),Z975,IF(AND($K$3=2,$K$4="Y"),AB975,IF(AND($K$3=3,$K$4="Y"),AD975,IF(AND($K$3=4,$K$4="Y"),AF975,IF(AND($K$3=5,$K$4="Y"),AH975,"FALSE"))))))))))</f>
        <v>1.5349999999999999</v>
      </c>
      <c r="I975" s="20">
        <f>IF(AND($K$3=1,$K$4="N"),Q975,IF(AND($K$3=2,$K$4="N"),S975,IF(AND($K$3=3,$K$4="N"),U975,IF(AND($K$3=4,$K$4="N"),W975,IF(AND($K$3=5,$K$4="N"),Y975,IF(AND($K$3=1,$K$4="Y"),AA975,IF(AND($K$3=2,$K$4="Y"),AC975,IF(AND($K$3=3,$K$4="Y"),AE975,IF(AND($K$3=4,$K$4="Y"),AG975,IF(AND($K$3=5,$K$4="Y"),AI975,"FALSE"))))))))))</f>
        <v>76.75</v>
      </c>
      <c r="J975" s="34" t="str">
        <f>IF(OUT!F1416="", "", OUT!F1416)</f>
        <v/>
      </c>
      <c r="K975" s="7">
        <f>IF(OUT!P1416="", "", OUT!P1416)</f>
        <v>50</v>
      </c>
      <c r="L975" s="7" t="str">
        <f>IF(OUT!AE1416="", "", OUT!AE1416)</f>
        <v/>
      </c>
      <c r="M975" s="7" t="str">
        <f>IF(OUT!AG1416="", "", OUT!AG1416)</f>
        <v>PAT</v>
      </c>
      <c r="N975" s="7" t="str">
        <f>IF(OUT!AQ1416="", "", OUT!AQ1416)</f>
        <v/>
      </c>
      <c r="O975" s="7" t="str">
        <f>IF(OUT!BM1416="", "", OUT!BM1416)</f>
        <v>T3</v>
      </c>
      <c r="P975" s="8">
        <f>IF(OUT!N1416="", "", OUT!N1416)</f>
        <v>1.5349999999999999</v>
      </c>
      <c r="Q975" s="9">
        <f>IF(OUT!O1416="", "", OUT!O1416)</f>
        <v>76.75</v>
      </c>
      <c r="R975" s="8">
        <f>IF(PPG!H1416="", "", PPG!H1416)</f>
        <v>0</v>
      </c>
      <c r="S975" s="9">
        <f>IF(PPG!I1416="", "", PPG!I1416)</f>
        <v>0</v>
      </c>
      <c r="T975" s="8">
        <f>IF(PPG!J1416="", "", PPG!J1416)</f>
        <v>0</v>
      </c>
      <c r="U975" s="9">
        <f>IF(PPG!K1416="", "", PPG!K1416)</f>
        <v>0</v>
      </c>
      <c r="V975" s="8">
        <f>IF(PPG!L1416="", "", PPG!L1416)</f>
        <v>0</v>
      </c>
      <c r="W975" s="9">
        <f>IF(PPG!M1416="", "", PPG!M1416)</f>
        <v>0</v>
      </c>
      <c r="X975" s="8">
        <f>IF(PPG!N1416="", "", PPG!N1416)</f>
        <v>0</v>
      </c>
      <c r="Y975" s="9">
        <f>IF(PPG!O1416="", "", PPG!O1416)</f>
        <v>0</v>
      </c>
      <c r="Z975" s="8">
        <f>IF(PPG!Q1416="", "", PPG!Q1416)</f>
        <v>1.5349999999999999</v>
      </c>
      <c r="AA975" s="9">
        <f>IF(PPG!R1416="", "", PPG!R1416)</f>
        <v>76.75</v>
      </c>
      <c r="AB975" s="8">
        <f>IF(PPG!S1416="", "", PPG!S1416)</f>
        <v>0</v>
      </c>
      <c r="AC975" s="9">
        <f>IF(PPG!T1416="", "", PPG!T1416)</f>
        <v>0</v>
      </c>
      <c r="AD975" s="8">
        <f>IF(PPG!U1416="", "", PPG!U1416)</f>
        <v>0</v>
      </c>
      <c r="AE975" s="9">
        <f>IF(PPG!V1416="", "", PPG!V1416)</f>
        <v>0</v>
      </c>
      <c r="AF975" s="8">
        <f>IF(PPG!W1416="", "", PPG!W1416)</f>
        <v>0</v>
      </c>
      <c r="AG975" s="9">
        <f>IF(PPG!X1416="", "", PPG!X1416)</f>
        <v>0</v>
      </c>
      <c r="AH975" s="8">
        <f>IF(PPG!Y1416="", "", PPG!Y1416)</f>
        <v>0</v>
      </c>
      <c r="AI975" s="9">
        <f>IF(PPG!Z1416="", "", PPG!Z1416)</f>
        <v>0</v>
      </c>
      <c r="AJ975" s="30" t="str">
        <f>IF(D975&lt;&gt;"",D975*I975, "0.00")</f>
        <v>0.00</v>
      </c>
      <c r="AK975" s="7" t="str">
        <f>IF(D975&lt;&gt;"",D975, "0")</f>
        <v>0</v>
      </c>
      <c r="AL975" s="7" t="str">
        <f>IF(D975&lt;&gt;"",D975*K975, "0")</f>
        <v>0</v>
      </c>
    </row>
    <row r="976" spans="1:38">
      <c r="A976" s="7">
        <f>IF(OUT!C485="", "", OUT!C485)</f>
        <v>711</v>
      </c>
      <c r="B976" s="18">
        <f>IF(OUT!A485="", "", OUT!A485)</f>
        <v>60555</v>
      </c>
      <c r="C976" s="7" t="str">
        <f>IF(OUT!D485="", "", OUT!D485)</f>
        <v>M</v>
      </c>
      <c r="D976" s="25"/>
      <c r="E976" s="7" t="str">
        <f>IF(OUT!E485="", "", OUT!E485)</f>
        <v>50 TRAY</v>
      </c>
      <c r="F976" s="22" t="str">
        <f>IF(OUT!AE485="NEW", "✷", "")</f>
        <v/>
      </c>
      <c r="G976" t="str">
        <f>IF(OUT!B485="", "", OUT!B485)</f>
        <v>MIXED CELL   CONFETTI GDN TRIO (3 VAR/CELL) DENIM BLUES</v>
      </c>
      <c r="H976" s="19">
        <f>IF(AND($K$3=1,$K$4="N"),P976,IF(AND($K$3=2,$K$4="N"),R976,IF(AND($K$3=3,$K$4="N"),T976,IF(AND($K$3=4,$K$4="N"),V976,IF(AND($K$3=5,$K$4="N"),X976,IF(AND($K$3=1,$K$4="Y"),Z976,IF(AND($K$3=2,$K$4="Y"),AB976,IF(AND($K$3=3,$K$4="Y"),AD976,IF(AND($K$3=4,$K$4="Y"),AF976,IF(AND($K$3=5,$K$4="Y"),AH976,"FALSE"))))))))))</f>
        <v>1.756</v>
      </c>
      <c r="I976" s="20">
        <f>IF(AND($K$3=1,$K$4="N"),Q976,IF(AND($K$3=2,$K$4="N"),S976,IF(AND($K$3=3,$K$4="N"),U976,IF(AND($K$3=4,$K$4="N"),W976,IF(AND($K$3=5,$K$4="N"),Y976,IF(AND($K$3=1,$K$4="Y"),AA976,IF(AND($K$3=2,$K$4="Y"),AC976,IF(AND($K$3=3,$K$4="Y"),AE976,IF(AND($K$3=4,$K$4="Y"),AG976,IF(AND($K$3=5,$K$4="Y"),AI976,"FALSE"))))))))))</f>
        <v>87.8</v>
      </c>
      <c r="J976" s="34" t="str">
        <f>IF(OUT!F485="", "", OUT!F485)</f>
        <v/>
      </c>
      <c r="K976" s="7">
        <f>IF(OUT!P485="", "", OUT!P485)</f>
        <v>50</v>
      </c>
      <c r="L976" s="7" t="str">
        <f>IF(OUT!AE485="", "", OUT!AE485)</f>
        <v/>
      </c>
      <c r="M976" s="7" t="str">
        <f>IF(OUT!AG485="", "", OUT!AG485)</f>
        <v>PAT</v>
      </c>
      <c r="N976" s="7" t="str">
        <f>IF(OUT!AQ485="", "", OUT!AQ485)</f>
        <v/>
      </c>
      <c r="O976" s="7" t="str">
        <f>IF(OUT!BM485="", "", OUT!BM485)</f>
        <v>T3</v>
      </c>
      <c r="P976" s="8">
        <f>IF(OUT!N485="", "", OUT!N485)</f>
        <v>1.756</v>
      </c>
      <c r="Q976" s="9">
        <f>IF(OUT!O485="", "", OUT!O485)</f>
        <v>87.8</v>
      </c>
      <c r="R976" s="8">
        <f>IF(PPG!H485="", "", PPG!H485)</f>
        <v>0</v>
      </c>
      <c r="S976" s="9">
        <f>IF(PPG!I485="", "", PPG!I485)</f>
        <v>0</v>
      </c>
      <c r="T976" s="8">
        <f>IF(PPG!J485="", "", PPG!J485)</f>
        <v>0</v>
      </c>
      <c r="U976" s="9">
        <f>IF(PPG!K485="", "", PPG!K485)</f>
        <v>0</v>
      </c>
      <c r="V976" s="8">
        <f>IF(PPG!L485="", "", PPG!L485)</f>
        <v>0</v>
      </c>
      <c r="W976" s="9">
        <f>IF(PPG!M485="", "", PPG!M485)</f>
        <v>0</v>
      </c>
      <c r="X976" s="8">
        <f>IF(PPG!N485="", "", PPG!N485)</f>
        <v>0</v>
      </c>
      <c r="Y976" s="9">
        <f>IF(PPG!O485="", "", PPG!O485)</f>
        <v>0</v>
      </c>
      <c r="Z976" s="8">
        <f>IF(PPG!Q485="", "", PPG!Q485)</f>
        <v>1.756</v>
      </c>
      <c r="AA976" s="9">
        <f>IF(PPG!R485="", "", PPG!R485)</f>
        <v>87.8</v>
      </c>
      <c r="AB976" s="8">
        <f>IF(PPG!S485="", "", PPG!S485)</f>
        <v>0</v>
      </c>
      <c r="AC976" s="9">
        <f>IF(PPG!T485="", "", PPG!T485)</f>
        <v>0</v>
      </c>
      <c r="AD976" s="8">
        <f>IF(PPG!U485="", "", PPG!U485)</f>
        <v>0</v>
      </c>
      <c r="AE976" s="9">
        <f>IF(PPG!V485="", "", PPG!V485)</f>
        <v>0</v>
      </c>
      <c r="AF976" s="8">
        <f>IF(PPG!W485="", "", PPG!W485)</f>
        <v>0</v>
      </c>
      <c r="AG976" s="9">
        <f>IF(PPG!X485="", "", PPG!X485)</f>
        <v>0</v>
      </c>
      <c r="AH976" s="8">
        <f>IF(PPG!Y485="", "", PPG!Y485)</f>
        <v>0</v>
      </c>
      <c r="AI976" s="9">
        <f>IF(PPG!Z485="", "", PPG!Z485)</f>
        <v>0</v>
      </c>
      <c r="AJ976" s="30" t="str">
        <f>IF(D976&lt;&gt;"",D976*I976, "0.00")</f>
        <v>0.00</v>
      </c>
      <c r="AK976" s="7" t="str">
        <f>IF(D976&lt;&gt;"",D976, "0")</f>
        <v>0</v>
      </c>
      <c r="AL976" s="7" t="str">
        <f>IF(D976&lt;&gt;"",D976*K976, "0")</f>
        <v>0</v>
      </c>
    </row>
    <row r="977" spans="1:38">
      <c r="A977" s="7">
        <f>IF(OUT!C1517="", "", OUT!C1517)</f>
        <v>711</v>
      </c>
      <c r="B977" s="18">
        <f>IF(OUT!A1517="", "", OUT!A1517)</f>
        <v>92264</v>
      </c>
      <c r="C977" s="7" t="str">
        <f>IF(OUT!D1517="", "", OUT!D1517)</f>
        <v>M</v>
      </c>
      <c r="D977" s="25"/>
      <c r="E977" s="7" t="str">
        <f>IF(OUT!E1517="", "", OUT!E1517)</f>
        <v>50 TRAY</v>
      </c>
      <c r="F977" s="22" t="str">
        <f>IF(OUT!AE1517="NEW", "✷", "")</f>
        <v/>
      </c>
      <c r="G977" t="str">
        <f>IF(OUT!B1517="", "", OUT!B1517)</f>
        <v>MIXED CELL   CONFETTI GDN TRIO (3 VAR/CELL) ENDURABLE BEAUTY</v>
      </c>
      <c r="H977" s="19">
        <f>IF(AND($K$3=1,$K$4="N"),P977,IF(AND($K$3=2,$K$4="N"),R977,IF(AND($K$3=3,$K$4="N"),T977,IF(AND($K$3=4,$K$4="N"),V977,IF(AND($K$3=5,$K$4="N"),X977,IF(AND($K$3=1,$K$4="Y"),Z977,IF(AND($K$3=2,$K$4="Y"),AB977,IF(AND($K$3=3,$K$4="Y"),AD977,IF(AND($K$3=4,$K$4="Y"),AF977,IF(AND($K$3=5,$K$4="Y"),AH977,"FALSE"))))))))))</f>
        <v>1.8320000000000001</v>
      </c>
      <c r="I977" s="20">
        <f>IF(AND($K$3=1,$K$4="N"),Q977,IF(AND($K$3=2,$K$4="N"),S977,IF(AND($K$3=3,$K$4="N"),U977,IF(AND($K$3=4,$K$4="N"),W977,IF(AND($K$3=5,$K$4="N"),Y977,IF(AND($K$3=1,$K$4="Y"),AA977,IF(AND($K$3=2,$K$4="Y"),AC977,IF(AND($K$3=3,$K$4="Y"),AE977,IF(AND($K$3=4,$K$4="Y"),AG977,IF(AND($K$3=5,$K$4="Y"),AI977,"FALSE"))))))))))</f>
        <v>91.6</v>
      </c>
      <c r="J977" s="34" t="str">
        <f>IF(OUT!F1517="", "", OUT!F1517)</f>
        <v/>
      </c>
      <c r="K977" s="7">
        <f>IF(OUT!P1517="", "", OUT!P1517)</f>
        <v>50</v>
      </c>
      <c r="L977" s="7" t="str">
        <f>IF(OUT!AE1517="", "", OUT!AE1517)</f>
        <v/>
      </c>
      <c r="M977" s="7" t="str">
        <f>IF(OUT!AG1517="", "", OUT!AG1517)</f>
        <v>PAT</v>
      </c>
      <c r="N977" s="7" t="str">
        <f>IF(OUT!AQ1517="", "", OUT!AQ1517)</f>
        <v/>
      </c>
      <c r="O977" s="7" t="str">
        <f>IF(OUT!BM1517="", "", OUT!BM1517)</f>
        <v>T3</v>
      </c>
      <c r="P977" s="8">
        <f>IF(OUT!N1517="", "", OUT!N1517)</f>
        <v>1.8320000000000001</v>
      </c>
      <c r="Q977" s="9">
        <f>IF(OUT!O1517="", "", OUT!O1517)</f>
        <v>91.6</v>
      </c>
      <c r="R977" s="8">
        <f>IF(PPG!H1517="", "", PPG!H1517)</f>
        <v>0</v>
      </c>
      <c r="S977" s="9">
        <f>IF(PPG!I1517="", "", PPG!I1517)</f>
        <v>0</v>
      </c>
      <c r="T977" s="8">
        <f>IF(PPG!J1517="", "", PPG!J1517)</f>
        <v>0</v>
      </c>
      <c r="U977" s="9">
        <f>IF(PPG!K1517="", "", PPG!K1517)</f>
        <v>0</v>
      </c>
      <c r="V977" s="8">
        <f>IF(PPG!L1517="", "", PPG!L1517)</f>
        <v>0</v>
      </c>
      <c r="W977" s="9">
        <f>IF(PPG!M1517="", "", PPG!M1517)</f>
        <v>0</v>
      </c>
      <c r="X977" s="8">
        <f>IF(PPG!N1517="", "", PPG!N1517)</f>
        <v>0</v>
      </c>
      <c r="Y977" s="9">
        <f>IF(PPG!O1517="", "", PPG!O1517)</f>
        <v>0</v>
      </c>
      <c r="Z977" s="8">
        <f>IF(PPG!Q1517="", "", PPG!Q1517)</f>
        <v>1.8320000000000001</v>
      </c>
      <c r="AA977" s="9">
        <f>IF(PPG!R1517="", "", PPG!R1517)</f>
        <v>91.6</v>
      </c>
      <c r="AB977" s="8">
        <f>IF(PPG!S1517="", "", PPG!S1517)</f>
        <v>0</v>
      </c>
      <c r="AC977" s="9">
        <f>IF(PPG!T1517="", "", PPG!T1517)</f>
        <v>0</v>
      </c>
      <c r="AD977" s="8">
        <f>IF(PPG!U1517="", "", PPG!U1517)</f>
        <v>0</v>
      </c>
      <c r="AE977" s="9">
        <f>IF(PPG!V1517="", "", PPG!V1517)</f>
        <v>0</v>
      </c>
      <c r="AF977" s="8">
        <f>IF(PPG!W1517="", "", PPG!W1517)</f>
        <v>0</v>
      </c>
      <c r="AG977" s="9">
        <f>IF(PPG!X1517="", "", PPG!X1517)</f>
        <v>0</v>
      </c>
      <c r="AH977" s="8">
        <f>IF(PPG!Y1517="", "", PPG!Y1517)</f>
        <v>0</v>
      </c>
      <c r="AI977" s="9">
        <f>IF(PPG!Z1517="", "", PPG!Z1517)</f>
        <v>0</v>
      </c>
      <c r="AJ977" s="30" t="str">
        <f>IF(D977&lt;&gt;"",D977*I977, "0.00")</f>
        <v>0.00</v>
      </c>
      <c r="AK977" s="7" t="str">
        <f>IF(D977&lt;&gt;"",D977, "0")</f>
        <v>0</v>
      </c>
      <c r="AL977" s="7" t="str">
        <f>IF(D977&lt;&gt;"",D977*K977, "0")</f>
        <v>0</v>
      </c>
    </row>
    <row r="978" spans="1:38">
      <c r="A978" s="7">
        <f>IF(OUT!C1518="", "", OUT!C1518)</f>
        <v>711</v>
      </c>
      <c r="B978" s="18">
        <f>IF(OUT!A1518="", "", OUT!A1518)</f>
        <v>92265</v>
      </c>
      <c r="C978" s="7" t="str">
        <f>IF(OUT!D1518="", "", OUT!D1518)</f>
        <v>M</v>
      </c>
      <c r="D978" s="25"/>
      <c r="E978" s="7" t="str">
        <f>IF(OUT!E1518="", "", OUT!E1518)</f>
        <v>50 TRAY</v>
      </c>
      <c r="F978" s="22" t="str">
        <f>IF(OUT!AE1518="NEW", "✷", "")</f>
        <v/>
      </c>
      <c r="G978" t="str">
        <f>IF(OUT!B1518="", "", OUT!B1518)</f>
        <v>MIXED CELL   CONFETTI GDN TRIO (3 VAR/CELL) ENDURABLE CHERRY</v>
      </c>
      <c r="H978" s="19">
        <f>IF(AND($K$3=1,$K$4="N"),P978,IF(AND($K$3=2,$K$4="N"),R978,IF(AND($K$3=3,$K$4="N"),T978,IF(AND($K$3=4,$K$4="N"),V978,IF(AND($K$3=5,$K$4="N"),X978,IF(AND($K$3=1,$K$4="Y"),Z978,IF(AND($K$3=2,$K$4="Y"),AB978,IF(AND($K$3=3,$K$4="Y"),AD978,IF(AND($K$3=4,$K$4="Y"),AF978,IF(AND($K$3=5,$K$4="Y"),AH978,"FALSE"))))))))))</f>
        <v>1.8320000000000001</v>
      </c>
      <c r="I978" s="20">
        <f>IF(AND($K$3=1,$K$4="N"),Q978,IF(AND($K$3=2,$K$4="N"),S978,IF(AND($K$3=3,$K$4="N"),U978,IF(AND($K$3=4,$K$4="N"),W978,IF(AND($K$3=5,$K$4="N"),Y978,IF(AND($K$3=1,$K$4="Y"),AA978,IF(AND($K$3=2,$K$4="Y"),AC978,IF(AND($K$3=3,$K$4="Y"),AE978,IF(AND($K$3=4,$K$4="Y"),AG978,IF(AND($K$3=5,$K$4="Y"),AI978,"FALSE"))))))))))</f>
        <v>91.6</v>
      </c>
      <c r="J978" s="34" t="str">
        <f>IF(OUT!F1518="", "", OUT!F1518)</f>
        <v/>
      </c>
      <c r="K978" s="7">
        <f>IF(OUT!P1518="", "", OUT!P1518)</f>
        <v>50</v>
      </c>
      <c r="L978" s="7" t="str">
        <f>IF(OUT!AE1518="", "", OUT!AE1518)</f>
        <v/>
      </c>
      <c r="M978" s="7" t="str">
        <f>IF(OUT!AG1518="", "", OUT!AG1518)</f>
        <v>PAT</v>
      </c>
      <c r="N978" s="7" t="str">
        <f>IF(OUT!AQ1518="", "", OUT!AQ1518)</f>
        <v/>
      </c>
      <c r="O978" s="7" t="str">
        <f>IF(OUT!BM1518="", "", OUT!BM1518)</f>
        <v>T3</v>
      </c>
      <c r="P978" s="8">
        <f>IF(OUT!N1518="", "", OUT!N1518)</f>
        <v>1.8320000000000001</v>
      </c>
      <c r="Q978" s="9">
        <f>IF(OUT!O1518="", "", OUT!O1518)</f>
        <v>91.6</v>
      </c>
      <c r="R978" s="8">
        <f>IF(PPG!H1518="", "", PPG!H1518)</f>
        <v>0</v>
      </c>
      <c r="S978" s="9">
        <f>IF(PPG!I1518="", "", PPG!I1518)</f>
        <v>0</v>
      </c>
      <c r="T978" s="8">
        <f>IF(PPG!J1518="", "", PPG!J1518)</f>
        <v>0</v>
      </c>
      <c r="U978" s="9">
        <f>IF(PPG!K1518="", "", PPG!K1518)</f>
        <v>0</v>
      </c>
      <c r="V978" s="8">
        <f>IF(PPG!L1518="", "", PPG!L1518)</f>
        <v>0</v>
      </c>
      <c r="W978" s="9">
        <f>IF(PPG!M1518="", "", PPG!M1518)</f>
        <v>0</v>
      </c>
      <c r="X978" s="8">
        <f>IF(PPG!N1518="", "", PPG!N1518)</f>
        <v>0</v>
      </c>
      <c r="Y978" s="9">
        <f>IF(PPG!O1518="", "", PPG!O1518)</f>
        <v>0</v>
      </c>
      <c r="Z978" s="8">
        <f>IF(PPG!Q1518="", "", PPG!Q1518)</f>
        <v>1.8320000000000001</v>
      </c>
      <c r="AA978" s="9">
        <f>IF(PPG!R1518="", "", PPG!R1518)</f>
        <v>91.6</v>
      </c>
      <c r="AB978" s="8">
        <f>IF(PPG!S1518="", "", PPG!S1518)</f>
        <v>0</v>
      </c>
      <c r="AC978" s="9">
        <f>IF(PPG!T1518="", "", PPG!T1518)</f>
        <v>0</v>
      </c>
      <c r="AD978" s="8">
        <f>IF(PPG!U1518="", "", PPG!U1518)</f>
        <v>0</v>
      </c>
      <c r="AE978" s="9">
        <f>IF(PPG!V1518="", "", PPG!V1518)</f>
        <v>0</v>
      </c>
      <c r="AF978" s="8">
        <f>IF(PPG!W1518="", "", PPG!W1518)</f>
        <v>0</v>
      </c>
      <c r="AG978" s="9">
        <f>IF(PPG!X1518="", "", PPG!X1518)</f>
        <v>0</v>
      </c>
      <c r="AH978" s="8">
        <f>IF(PPG!Y1518="", "", PPG!Y1518)</f>
        <v>0</v>
      </c>
      <c r="AI978" s="9">
        <f>IF(PPG!Z1518="", "", PPG!Z1518)</f>
        <v>0</v>
      </c>
      <c r="AJ978" s="30" t="str">
        <f>IF(D978&lt;&gt;"",D978*I978, "0.00")</f>
        <v>0.00</v>
      </c>
      <c r="AK978" s="7" t="str">
        <f>IF(D978&lt;&gt;"",D978, "0")</f>
        <v>0</v>
      </c>
      <c r="AL978" s="7" t="str">
        <f>IF(D978&lt;&gt;"",D978*K978, "0")</f>
        <v>0</v>
      </c>
    </row>
    <row r="979" spans="1:38">
      <c r="A979" s="7">
        <f>IF(OUT!C1519="", "", OUT!C1519)</f>
        <v>711</v>
      </c>
      <c r="B979" s="18">
        <f>IF(OUT!A1519="", "", OUT!A1519)</f>
        <v>92266</v>
      </c>
      <c r="C979" s="7" t="str">
        <f>IF(OUT!D1519="", "", OUT!D1519)</f>
        <v>M</v>
      </c>
      <c r="D979" s="25"/>
      <c r="E979" s="7" t="str">
        <f>IF(OUT!E1519="", "", OUT!E1519)</f>
        <v>50 TRAY</v>
      </c>
      <c r="F979" s="22" t="str">
        <f>IF(OUT!AE1519="NEW", "✷", "")</f>
        <v/>
      </c>
      <c r="G979" t="str">
        <f>IF(OUT!B1519="", "", OUT!B1519)</f>
        <v>MIXED CELL   CONFETTI GDN TRIO (3 VAR/CELL) ENDURABLE LILAC</v>
      </c>
      <c r="H979" s="19">
        <f>IF(AND($K$3=1,$K$4="N"),P979,IF(AND($K$3=2,$K$4="N"),R979,IF(AND($K$3=3,$K$4="N"),T979,IF(AND($K$3=4,$K$4="N"),V979,IF(AND($K$3=5,$K$4="N"),X979,IF(AND($K$3=1,$K$4="Y"),Z979,IF(AND($K$3=2,$K$4="Y"),AB979,IF(AND($K$3=3,$K$4="Y"),AD979,IF(AND($K$3=4,$K$4="Y"),AF979,IF(AND($K$3=5,$K$4="Y"),AH979,"FALSE"))))))))))</f>
        <v>1.8320000000000001</v>
      </c>
      <c r="I979" s="20">
        <f>IF(AND($K$3=1,$K$4="N"),Q979,IF(AND($K$3=2,$K$4="N"),S979,IF(AND($K$3=3,$K$4="N"),U979,IF(AND($K$3=4,$K$4="N"),W979,IF(AND($K$3=5,$K$4="N"),Y979,IF(AND($K$3=1,$K$4="Y"),AA979,IF(AND($K$3=2,$K$4="Y"),AC979,IF(AND($K$3=3,$K$4="Y"),AE979,IF(AND($K$3=4,$K$4="Y"),AG979,IF(AND($K$3=5,$K$4="Y"),AI979,"FALSE"))))))))))</f>
        <v>91.6</v>
      </c>
      <c r="J979" s="34" t="str">
        <f>IF(OUT!F1519="", "", OUT!F1519)</f>
        <v/>
      </c>
      <c r="K979" s="7">
        <f>IF(OUT!P1519="", "", OUT!P1519)</f>
        <v>50</v>
      </c>
      <c r="L979" s="7" t="str">
        <f>IF(OUT!AE1519="", "", OUT!AE1519)</f>
        <v/>
      </c>
      <c r="M979" s="7" t="str">
        <f>IF(OUT!AG1519="", "", OUT!AG1519)</f>
        <v>PAT</v>
      </c>
      <c r="N979" s="7" t="str">
        <f>IF(OUT!AQ1519="", "", OUT!AQ1519)</f>
        <v/>
      </c>
      <c r="O979" s="7" t="str">
        <f>IF(OUT!BM1519="", "", OUT!BM1519)</f>
        <v>T3</v>
      </c>
      <c r="P979" s="8">
        <f>IF(OUT!N1519="", "", OUT!N1519)</f>
        <v>1.8320000000000001</v>
      </c>
      <c r="Q979" s="9">
        <f>IF(OUT!O1519="", "", OUT!O1519)</f>
        <v>91.6</v>
      </c>
      <c r="R979" s="8">
        <f>IF(PPG!H1519="", "", PPG!H1519)</f>
        <v>0</v>
      </c>
      <c r="S979" s="9">
        <f>IF(PPG!I1519="", "", PPG!I1519)</f>
        <v>0</v>
      </c>
      <c r="T979" s="8">
        <f>IF(PPG!J1519="", "", PPG!J1519)</f>
        <v>0</v>
      </c>
      <c r="U979" s="9">
        <f>IF(PPG!K1519="", "", PPG!K1519)</f>
        <v>0</v>
      </c>
      <c r="V979" s="8">
        <f>IF(PPG!L1519="", "", PPG!L1519)</f>
        <v>0</v>
      </c>
      <c r="W979" s="9">
        <f>IF(PPG!M1519="", "", PPG!M1519)</f>
        <v>0</v>
      </c>
      <c r="X979" s="8">
        <f>IF(PPG!N1519="", "", PPG!N1519)</f>
        <v>0</v>
      </c>
      <c r="Y979" s="9">
        <f>IF(PPG!O1519="", "", PPG!O1519)</f>
        <v>0</v>
      </c>
      <c r="Z979" s="8">
        <f>IF(PPG!Q1519="", "", PPG!Q1519)</f>
        <v>1.8320000000000001</v>
      </c>
      <c r="AA979" s="9">
        <f>IF(PPG!R1519="", "", PPG!R1519)</f>
        <v>91.6</v>
      </c>
      <c r="AB979" s="8">
        <f>IF(PPG!S1519="", "", PPG!S1519)</f>
        <v>0</v>
      </c>
      <c r="AC979" s="9">
        <f>IF(PPG!T1519="", "", PPG!T1519)</f>
        <v>0</v>
      </c>
      <c r="AD979" s="8">
        <f>IF(PPG!U1519="", "", PPG!U1519)</f>
        <v>0</v>
      </c>
      <c r="AE979" s="9">
        <f>IF(PPG!V1519="", "", PPG!V1519)</f>
        <v>0</v>
      </c>
      <c r="AF979" s="8">
        <f>IF(PPG!W1519="", "", PPG!W1519)</f>
        <v>0</v>
      </c>
      <c r="AG979" s="9">
        <f>IF(PPG!X1519="", "", PPG!X1519)</f>
        <v>0</v>
      </c>
      <c r="AH979" s="8">
        <f>IF(PPG!Y1519="", "", PPG!Y1519)</f>
        <v>0</v>
      </c>
      <c r="AI979" s="9">
        <f>IF(PPG!Z1519="", "", PPG!Z1519)</f>
        <v>0</v>
      </c>
      <c r="AJ979" s="30" t="str">
        <f>IF(D979&lt;&gt;"",D979*I979, "0.00")</f>
        <v>0.00</v>
      </c>
      <c r="AK979" s="7" t="str">
        <f>IF(D979&lt;&gt;"",D979, "0")</f>
        <v>0</v>
      </c>
      <c r="AL979" s="7" t="str">
        <f>IF(D979&lt;&gt;"",D979*K979, "0")</f>
        <v>0</v>
      </c>
    </row>
    <row r="980" spans="1:38">
      <c r="A980" s="7">
        <f>IF(OUT!C1553="", "", OUT!C1553)</f>
        <v>711</v>
      </c>
      <c r="B980" s="18">
        <f>IF(OUT!A1553="", "", OUT!A1553)</f>
        <v>92603</v>
      </c>
      <c r="C980" s="7" t="str">
        <f>IF(OUT!D1553="", "", OUT!D1553)</f>
        <v>M</v>
      </c>
      <c r="D980" s="25"/>
      <c r="E980" s="7" t="str">
        <f>IF(OUT!E1553="", "", OUT!E1553)</f>
        <v>50 TRAY</v>
      </c>
      <c r="F980" s="22" t="str">
        <f>IF(OUT!AE1553="NEW", "✷", "")</f>
        <v/>
      </c>
      <c r="G980" t="str">
        <f>IF(OUT!B1553="", "", OUT!B1553)</f>
        <v>MIXED CELL   CONFETTI GDN TRIO (3 VAR/CELL) ENDURABLE PINK</v>
      </c>
      <c r="H980" s="19">
        <f>IF(AND($K$3=1,$K$4="N"),P980,IF(AND($K$3=2,$K$4="N"),R980,IF(AND($K$3=3,$K$4="N"),T980,IF(AND($K$3=4,$K$4="N"),V980,IF(AND($K$3=5,$K$4="N"),X980,IF(AND($K$3=1,$K$4="Y"),Z980,IF(AND($K$3=2,$K$4="Y"),AB980,IF(AND($K$3=3,$K$4="Y"),AD980,IF(AND($K$3=4,$K$4="Y"),AF980,IF(AND($K$3=5,$K$4="Y"),AH980,"FALSE"))))))))))</f>
        <v>1.8320000000000001</v>
      </c>
      <c r="I980" s="20">
        <f>IF(AND($K$3=1,$K$4="N"),Q980,IF(AND($K$3=2,$K$4="N"),S980,IF(AND($K$3=3,$K$4="N"),U980,IF(AND($K$3=4,$K$4="N"),W980,IF(AND($K$3=5,$K$4="N"),Y980,IF(AND($K$3=1,$K$4="Y"),AA980,IF(AND($K$3=2,$K$4="Y"),AC980,IF(AND($K$3=3,$K$4="Y"),AE980,IF(AND($K$3=4,$K$4="Y"),AG980,IF(AND($K$3=5,$K$4="Y"),AI980,"FALSE"))))))))))</f>
        <v>91.6</v>
      </c>
      <c r="J980" s="34" t="str">
        <f>IF(OUT!F1553="", "", OUT!F1553)</f>
        <v/>
      </c>
      <c r="K980" s="7">
        <f>IF(OUT!P1553="", "", OUT!P1553)</f>
        <v>50</v>
      </c>
      <c r="L980" s="7" t="str">
        <f>IF(OUT!AE1553="", "", OUT!AE1553)</f>
        <v/>
      </c>
      <c r="M980" s="7" t="str">
        <f>IF(OUT!AG1553="", "", OUT!AG1553)</f>
        <v>PAT</v>
      </c>
      <c r="N980" s="7" t="str">
        <f>IF(OUT!AQ1553="", "", OUT!AQ1553)</f>
        <v/>
      </c>
      <c r="O980" s="7" t="str">
        <f>IF(OUT!BM1553="", "", OUT!BM1553)</f>
        <v>T3</v>
      </c>
      <c r="P980" s="8">
        <f>IF(OUT!N1553="", "", OUT!N1553)</f>
        <v>1.8320000000000001</v>
      </c>
      <c r="Q980" s="9">
        <f>IF(OUT!O1553="", "", OUT!O1553)</f>
        <v>91.6</v>
      </c>
      <c r="R980" s="8">
        <f>IF(PPG!H1553="", "", PPG!H1553)</f>
        <v>0</v>
      </c>
      <c r="S980" s="9">
        <f>IF(PPG!I1553="", "", PPG!I1553)</f>
        <v>0</v>
      </c>
      <c r="T980" s="8">
        <f>IF(PPG!J1553="", "", PPG!J1553)</f>
        <v>0</v>
      </c>
      <c r="U980" s="9">
        <f>IF(PPG!K1553="", "", PPG!K1553)</f>
        <v>0</v>
      </c>
      <c r="V980" s="8">
        <f>IF(PPG!L1553="", "", PPG!L1553)</f>
        <v>0</v>
      </c>
      <c r="W980" s="9">
        <f>IF(PPG!M1553="", "", PPG!M1553)</f>
        <v>0</v>
      </c>
      <c r="X980" s="8">
        <f>IF(PPG!N1553="", "", PPG!N1553)</f>
        <v>0</v>
      </c>
      <c r="Y980" s="9">
        <f>IF(PPG!O1553="", "", PPG!O1553)</f>
        <v>0</v>
      </c>
      <c r="Z980" s="8">
        <f>IF(PPG!Q1553="", "", PPG!Q1553)</f>
        <v>1.8320000000000001</v>
      </c>
      <c r="AA980" s="9">
        <f>IF(PPG!R1553="", "", PPG!R1553)</f>
        <v>91.6</v>
      </c>
      <c r="AB980" s="8">
        <f>IF(PPG!S1553="", "", PPG!S1553)</f>
        <v>0</v>
      </c>
      <c r="AC980" s="9">
        <f>IF(PPG!T1553="", "", PPG!T1553)</f>
        <v>0</v>
      </c>
      <c r="AD980" s="8">
        <f>IF(PPG!U1553="", "", PPG!U1553)</f>
        <v>0</v>
      </c>
      <c r="AE980" s="9">
        <f>IF(PPG!V1553="", "", PPG!V1553)</f>
        <v>0</v>
      </c>
      <c r="AF980" s="8">
        <f>IF(PPG!W1553="", "", PPG!W1553)</f>
        <v>0</v>
      </c>
      <c r="AG980" s="9">
        <f>IF(PPG!X1553="", "", PPG!X1553)</f>
        <v>0</v>
      </c>
      <c r="AH980" s="8">
        <f>IF(PPG!Y1553="", "", PPG!Y1553)</f>
        <v>0</v>
      </c>
      <c r="AI980" s="9">
        <f>IF(PPG!Z1553="", "", PPG!Z1553)</f>
        <v>0</v>
      </c>
      <c r="AJ980" s="30" t="str">
        <f>IF(D980&lt;&gt;"",D980*I980, "0.00")</f>
        <v>0.00</v>
      </c>
      <c r="AK980" s="7" t="str">
        <f>IF(D980&lt;&gt;"",D980, "0")</f>
        <v>0</v>
      </c>
      <c r="AL980" s="7" t="str">
        <f>IF(D980&lt;&gt;"",D980*K980, "0")</f>
        <v>0</v>
      </c>
    </row>
    <row r="981" spans="1:38">
      <c r="A981" s="7">
        <f>IF(OUT!C1221="", "", OUT!C1221)</f>
        <v>711</v>
      </c>
      <c r="B981" s="18">
        <f>IF(OUT!A1221="", "", OUT!A1221)</f>
        <v>86711</v>
      </c>
      <c r="C981" s="7" t="str">
        <f>IF(OUT!D1221="", "", OUT!D1221)</f>
        <v>M</v>
      </c>
      <c r="D981" s="25"/>
      <c r="E981" s="7" t="str">
        <f>IF(OUT!E1221="", "", OUT!E1221)</f>
        <v>50 TRAY</v>
      </c>
      <c r="F981" s="22" t="str">
        <f>IF(OUT!AE1221="NEW", "✷", "")</f>
        <v/>
      </c>
      <c r="G981" t="str">
        <f>IF(OUT!B1221="", "", OUT!B1221)</f>
        <v>MIXED CELL   CONFETTI GDN TRIO (3 VAR/CELL) GLOSSY CHERRY</v>
      </c>
      <c r="H981" s="19">
        <f>IF(AND($K$3=1,$K$4="N"),P981,IF(AND($K$3=2,$K$4="N"),R981,IF(AND($K$3=3,$K$4="N"),T981,IF(AND($K$3=4,$K$4="N"),V981,IF(AND($K$3=5,$K$4="N"),X981,IF(AND($K$3=1,$K$4="Y"),Z981,IF(AND($K$3=2,$K$4="Y"),AB981,IF(AND($K$3=3,$K$4="Y"),AD981,IF(AND($K$3=4,$K$4="Y"),AF981,IF(AND($K$3=5,$K$4="Y"),AH981,"FALSE"))))))))))</f>
        <v>1.712</v>
      </c>
      <c r="I981" s="20">
        <f>IF(AND($K$3=1,$K$4="N"),Q981,IF(AND($K$3=2,$K$4="N"),S981,IF(AND($K$3=3,$K$4="N"),U981,IF(AND($K$3=4,$K$4="N"),W981,IF(AND($K$3=5,$K$4="N"),Y981,IF(AND($K$3=1,$K$4="Y"),AA981,IF(AND($K$3=2,$K$4="Y"),AC981,IF(AND($K$3=3,$K$4="Y"),AE981,IF(AND($K$3=4,$K$4="Y"),AG981,IF(AND($K$3=5,$K$4="Y"),AI981,"FALSE"))))))))))</f>
        <v>85.6</v>
      </c>
      <c r="J981" s="34" t="str">
        <f>IF(OUT!F1221="", "", OUT!F1221)</f>
        <v/>
      </c>
      <c r="K981" s="7">
        <f>IF(OUT!P1221="", "", OUT!P1221)</f>
        <v>50</v>
      </c>
      <c r="L981" s="7" t="str">
        <f>IF(OUT!AE1221="", "", OUT!AE1221)</f>
        <v/>
      </c>
      <c r="M981" s="7" t="str">
        <f>IF(OUT!AG1221="", "", OUT!AG1221)</f>
        <v>PAT</v>
      </c>
      <c r="N981" s="7" t="str">
        <f>IF(OUT!AQ1221="", "", OUT!AQ1221)</f>
        <v/>
      </c>
      <c r="O981" s="7" t="str">
        <f>IF(OUT!BM1221="", "", OUT!BM1221)</f>
        <v>T3</v>
      </c>
      <c r="P981" s="8">
        <f>IF(OUT!N1221="", "", OUT!N1221)</f>
        <v>1.712</v>
      </c>
      <c r="Q981" s="9">
        <f>IF(OUT!O1221="", "", OUT!O1221)</f>
        <v>85.6</v>
      </c>
      <c r="R981" s="8">
        <f>IF(PPG!H1221="", "", PPG!H1221)</f>
        <v>0</v>
      </c>
      <c r="S981" s="9">
        <f>IF(PPG!I1221="", "", PPG!I1221)</f>
        <v>0</v>
      </c>
      <c r="T981" s="8">
        <f>IF(PPG!J1221="", "", PPG!J1221)</f>
        <v>0</v>
      </c>
      <c r="U981" s="9">
        <f>IF(PPG!K1221="", "", PPG!K1221)</f>
        <v>0</v>
      </c>
      <c r="V981" s="8">
        <f>IF(PPG!L1221="", "", PPG!L1221)</f>
        <v>0</v>
      </c>
      <c r="W981" s="9">
        <f>IF(PPG!M1221="", "", PPG!M1221)</f>
        <v>0</v>
      </c>
      <c r="X981" s="8">
        <f>IF(PPG!N1221="", "", PPG!N1221)</f>
        <v>0</v>
      </c>
      <c r="Y981" s="9">
        <f>IF(PPG!O1221="", "", PPG!O1221)</f>
        <v>0</v>
      </c>
      <c r="Z981" s="8">
        <f>IF(PPG!Q1221="", "", PPG!Q1221)</f>
        <v>1.712</v>
      </c>
      <c r="AA981" s="9">
        <f>IF(PPG!R1221="", "", PPG!R1221)</f>
        <v>85.6</v>
      </c>
      <c r="AB981" s="8">
        <f>IF(PPG!S1221="", "", PPG!S1221)</f>
        <v>0</v>
      </c>
      <c r="AC981" s="9">
        <f>IF(PPG!T1221="", "", PPG!T1221)</f>
        <v>0</v>
      </c>
      <c r="AD981" s="8">
        <f>IF(PPG!U1221="", "", PPG!U1221)</f>
        <v>0</v>
      </c>
      <c r="AE981" s="9">
        <f>IF(PPG!V1221="", "", PPG!V1221)</f>
        <v>0</v>
      </c>
      <c r="AF981" s="8">
        <f>IF(PPG!W1221="", "", PPG!W1221)</f>
        <v>0</v>
      </c>
      <c r="AG981" s="9">
        <f>IF(PPG!X1221="", "", PPG!X1221)</f>
        <v>0</v>
      </c>
      <c r="AH981" s="8">
        <f>IF(PPG!Y1221="", "", PPG!Y1221)</f>
        <v>0</v>
      </c>
      <c r="AI981" s="9">
        <f>IF(PPG!Z1221="", "", PPG!Z1221)</f>
        <v>0</v>
      </c>
      <c r="AJ981" s="30" t="str">
        <f>IF(D981&lt;&gt;"",D981*I981, "0.00")</f>
        <v>0.00</v>
      </c>
      <c r="AK981" s="7" t="str">
        <f>IF(D981&lt;&gt;"",D981, "0")</f>
        <v>0</v>
      </c>
      <c r="AL981" s="7" t="str">
        <f>IF(D981&lt;&gt;"",D981*K981, "0")</f>
        <v>0</v>
      </c>
    </row>
    <row r="982" spans="1:38">
      <c r="A982" s="7">
        <f>IF(OUT!C1666="", "", OUT!C1666)</f>
        <v>711</v>
      </c>
      <c r="B982" s="18">
        <f>IF(OUT!A1666="", "", OUT!A1666)</f>
        <v>95029</v>
      </c>
      <c r="C982" s="7" t="str">
        <f>IF(OUT!D1666="", "", OUT!D1666)</f>
        <v>M</v>
      </c>
      <c r="D982" s="25"/>
      <c r="E982" s="7" t="str">
        <f>IF(OUT!E1666="", "", OUT!E1666)</f>
        <v>50 TRAY</v>
      </c>
      <c r="F982" s="22" t="str">
        <f>IF(OUT!AE1666="NEW", "✷", "")</f>
        <v/>
      </c>
      <c r="G982" t="str">
        <f>IF(OUT!B1666="", "", OUT!B1666)</f>
        <v>MIXED CELL   CONFETTI GDN TRIO (3 VAR/CELL) GLOSSY GARDEN</v>
      </c>
      <c r="H982" s="19">
        <f>IF(AND($K$3=1,$K$4="N"),P982,IF(AND($K$3=2,$K$4="N"),R982,IF(AND($K$3=3,$K$4="N"),T982,IF(AND($K$3=4,$K$4="N"),V982,IF(AND($K$3=5,$K$4="N"),X982,IF(AND($K$3=1,$K$4="Y"),Z982,IF(AND($K$3=2,$K$4="Y"),AB982,IF(AND($K$3=3,$K$4="Y"),AD982,IF(AND($K$3=4,$K$4="Y"),AF982,IF(AND($K$3=5,$K$4="Y"),AH982,"FALSE"))))))))))</f>
        <v>1.8779999999999999</v>
      </c>
      <c r="I982" s="20">
        <f>IF(AND($K$3=1,$K$4="N"),Q982,IF(AND($K$3=2,$K$4="N"),S982,IF(AND($K$3=3,$K$4="N"),U982,IF(AND($K$3=4,$K$4="N"),W982,IF(AND($K$3=5,$K$4="N"),Y982,IF(AND($K$3=1,$K$4="Y"),AA982,IF(AND($K$3=2,$K$4="Y"),AC982,IF(AND($K$3=3,$K$4="Y"),AE982,IF(AND($K$3=4,$K$4="Y"),AG982,IF(AND($K$3=5,$K$4="Y"),AI982,"FALSE"))))))))))</f>
        <v>93.9</v>
      </c>
      <c r="J982" s="34" t="str">
        <f>IF(OUT!F1666="", "", OUT!F1666)</f>
        <v/>
      </c>
      <c r="K982" s="7">
        <f>IF(OUT!P1666="", "", OUT!P1666)</f>
        <v>50</v>
      </c>
      <c r="L982" s="7" t="str">
        <f>IF(OUT!AE1666="", "", OUT!AE1666)</f>
        <v/>
      </c>
      <c r="M982" s="7" t="str">
        <f>IF(OUT!AG1666="", "", OUT!AG1666)</f>
        <v/>
      </c>
      <c r="N982" s="7" t="str">
        <f>IF(OUT!AQ1666="", "", OUT!AQ1666)</f>
        <v/>
      </c>
      <c r="O982" s="7" t="str">
        <f>IF(OUT!BM1666="", "", OUT!BM1666)</f>
        <v>T3</v>
      </c>
      <c r="P982" s="8">
        <f>IF(OUT!N1666="", "", OUT!N1666)</f>
        <v>1.8779999999999999</v>
      </c>
      <c r="Q982" s="9">
        <f>IF(OUT!O1666="", "", OUT!O1666)</f>
        <v>93.9</v>
      </c>
      <c r="R982" s="8">
        <f>IF(PPG!H1666="", "", PPG!H1666)</f>
        <v>0</v>
      </c>
      <c r="S982" s="9">
        <f>IF(PPG!I1666="", "", PPG!I1666)</f>
        <v>0</v>
      </c>
      <c r="T982" s="8">
        <f>IF(PPG!J1666="", "", PPG!J1666)</f>
        <v>0</v>
      </c>
      <c r="U982" s="9">
        <f>IF(PPG!K1666="", "", PPG!K1666)</f>
        <v>0</v>
      </c>
      <c r="V982" s="8">
        <f>IF(PPG!L1666="", "", PPG!L1666)</f>
        <v>0</v>
      </c>
      <c r="W982" s="9">
        <f>IF(PPG!M1666="", "", PPG!M1666)</f>
        <v>0</v>
      </c>
      <c r="X982" s="8">
        <f>IF(PPG!N1666="", "", PPG!N1666)</f>
        <v>0</v>
      </c>
      <c r="Y982" s="9">
        <f>IF(PPG!O1666="", "", PPG!O1666)</f>
        <v>0</v>
      </c>
      <c r="Z982" s="8">
        <f>IF(PPG!Q1666="", "", PPG!Q1666)</f>
        <v>1.8779999999999999</v>
      </c>
      <c r="AA982" s="9">
        <f>IF(PPG!R1666="", "", PPG!R1666)</f>
        <v>93.9</v>
      </c>
      <c r="AB982" s="8">
        <f>IF(PPG!S1666="", "", PPG!S1666)</f>
        <v>0</v>
      </c>
      <c r="AC982" s="9">
        <f>IF(PPG!T1666="", "", PPG!T1666)</f>
        <v>0</v>
      </c>
      <c r="AD982" s="8">
        <f>IF(PPG!U1666="", "", PPG!U1666)</f>
        <v>0</v>
      </c>
      <c r="AE982" s="9">
        <f>IF(PPG!V1666="", "", PPG!V1666)</f>
        <v>0</v>
      </c>
      <c r="AF982" s="8">
        <f>IF(PPG!W1666="", "", PPG!W1666)</f>
        <v>0</v>
      </c>
      <c r="AG982" s="9">
        <f>IF(PPG!X1666="", "", PPG!X1666)</f>
        <v>0</v>
      </c>
      <c r="AH982" s="8">
        <f>IF(PPG!Y1666="", "", PPG!Y1666)</f>
        <v>0</v>
      </c>
      <c r="AI982" s="9">
        <f>IF(PPG!Z1666="", "", PPG!Z1666)</f>
        <v>0</v>
      </c>
      <c r="AJ982" s="30" t="str">
        <f>IF(D982&lt;&gt;"",D982*I982, "0.00")</f>
        <v>0.00</v>
      </c>
      <c r="AK982" s="7" t="str">
        <f>IF(D982&lt;&gt;"",D982, "0")</f>
        <v>0</v>
      </c>
      <c r="AL982" s="7" t="str">
        <f>IF(D982&lt;&gt;"",D982*K982, "0")</f>
        <v>0</v>
      </c>
    </row>
    <row r="983" spans="1:38">
      <c r="A983" s="7">
        <f>IF(OUT!C1554="", "", OUT!C1554)</f>
        <v>711</v>
      </c>
      <c r="B983" s="18">
        <f>IF(OUT!A1554="", "", OUT!A1554)</f>
        <v>92604</v>
      </c>
      <c r="C983" s="7" t="str">
        <f>IF(OUT!D1554="", "", OUT!D1554)</f>
        <v>M</v>
      </c>
      <c r="D983" s="25"/>
      <c r="E983" s="7" t="str">
        <f>IF(OUT!E1554="", "", OUT!E1554)</f>
        <v>50 TRAY</v>
      </c>
      <c r="F983" s="22" t="str">
        <f>IF(OUT!AE1554="NEW", "✷", "")</f>
        <v/>
      </c>
      <c r="G983" t="str">
        <f>IF(OUT!B1554="", "", OUT!B1554)</f>
        <v>MIXED CELL   CONFETTI GDN TRIO (3 VAR/CELL) HAWAIIAN COLOUR CLASH</v>
      </c>
      <c r="H983" s="19">
        <f>IF(AND($K$3=1,$K$4="N"),P983,IF(AND($K$3=2,$K$4="N"),R983,IF(AND($K$3=3,$K$4="N"),T983,IF(AND($K$3=4,$K$4="N"),V983,IF(AND($K$3=5,$K$4="N"),X983,IF(AND($K$3=1,$K$4="Y"),Z983,IF(AND($K$3=2,$K$4="Y"),AB983,IF(AND($K$3=3,$K$4="Y"),AD983,IF(AND($K$3=4,$K$4="Y"),AF983,IF(AND($K$3=5,$K$4="Y"),AH983,"FALSE"))))))))))</f>
        <v>1.7789999999999999</v>
      </c>
      <c r="I983" s="20">
        <f>IF(AND($K$3=1,$K$4="N"),Q983,IF(AND($K$3=2,$K$4="N"),S983,IF(AND($K$3=3,$K$4="N"),U983,IF(AND($K$3=4,$K$4="N"),W983,IF(AND($K$3=5,$K$4="N"),Y983,IF(AND($K$3=1,$K$4="Y"),AA983,IF(AND($K$3=2,$K$4="Y"),AC983,IF(AND($K$3=3,$K$4="Y"),AE983,IF(AND($K$3=4,$K$4="Y"),AG983,IF(AND($K$3=5,$K$4="Y"),AI983,"FALSE"))))))))))</f>
        <v>88.95</v>
      </c>
      <c r="J983" s="34" t="str">
        <f>IF(OUT!F1554="", "", OUT!F1554)</f>
        <v/>
      </c>
      <c r="K983" s="7">
        <f>IF(OUT!P1554="", "", OUT!P1554)</f>
        <v>50</v>
      </c>
      <c r="L983" s="7" t="str">
        <f>IF(OUT!AE1554="", "", OUT!AE1554)</f>
        <v/>
      </c>
      <c r="M983" s="7" t="str">
        <f>IF(OUT!AG1554="", "", OUT!AG1554)</f>
        <v>PAT</v>
      </c>
      <c r="N983" s="7" t="str">
        <f>IF(OUT!AQ1554="", "", OUT!AQ1554)</f>
        <v/>
      </c>
      <c r="O983" s="7" t="str">
        <f>IF(OUT!BM1554="", "", OUT!BM1554)</f>
        <v>T3</v>
      </c>
      <c r="P983" s="8">
        <f>IF(OUT!N1554="", "", OUT!N1554)</f>
        <v>1.7789999999999999</v>
      </c>
      <c r="Q983" s="9">
        <f>IF(OUT!O1554="", "", OUT!O1554)</f>
        <v>88.95</v>
      </c>
      <c r="R983" s="8">
        <f>IF(PPG!H1554="", "", PPG!H1554)</f>
        <v>0</v>
      </c>
      <c r="S983" s="9">
        <f>IF(PPG!I1554="", "", PPG!I1554)</f>
        <v>0</v>
      </c>
      <c r="T983" s="8">
        <f>IF(PPG!J1554="", "", PPG!J1554)</f>
        <v>0</v>
      </c>
      <c r="U983" s="9">
        <f>IF(PPG!K1554="", "", PPG!K1554)</f>
        <v>0</v>
      </c>
      <c r="V983" s="8">
        <f>IF(PPG!L1554="", "", PPG!L1554)</f>
        <v>0</v>
      </c>
      <c r="W983" s="9">
        <f>IF(PPG!M1554="", "", PPG!M1554)</f>
        <v>0</v>
      </c>
      <c r="X983" s="8">
        <f>IF(PPG!N1554="", "", PPG!N1554)</f>
        <v>0</v>
      </c>
      <c r="Y983" s="9">
        <f>IF(PPG!O1554="", "", PPG!O1554)</f>
        <v>0</v>
      </c>
      <c r="Z983" s="8">
        <f>IF(PPG!Q1554="", "", PPG!Q1554)</f>
        <v>1.7789999999999999</v>
      </c>
      <c r="AA983" s="9">
        <f>IF(PPG!R1554="", "", PPG!R1554)</f>
        <v>88.95</v>
      </c>
      <c r="AB983" s="8">
        <f>IF(PPG!S1554="", "", PPG!S1554)</f>
        <v>0</v>
      </c>
      <c r="AC983" s="9">
        <f>IF(PPG!T1554="", "", PPG!T1554)</f>
        <v>0</v>
      </c>
      <c r="AD983" s="8">
        <f>IF(PPG!U1554="", "", PPG!U1554)</f>
        <v>0</v>
      </c>
      <c r="AE983" s="9">
        <f>IF(PPG!V1554="", "", PPG!V1554)</f>
        <v>0</v>
      </c>
      <c r="AF983" s="8">
        <f>IF(PPG!W1554="", "", PPG!W1554)</f>
        <v>0</v>
      </c>
      <c r="AG983" s="9">
        <f>IF(PPG!X1554="", "", PPG!X1554)</f>
        <v>0</v>
      </c>
      <c r="AH983" s="8">
        <f>IF(PPG!Y1554="", "", PPG!Y1554)</f>
        <v>0</v>
      </c>
      <c r="AI983" s="9">
        <f>IF(PPG!Z1554="", "", PPG!Z1554)</f>
        <v>0</v>
      </c>
      <c r="AJ983" s="30" t="str">
        <f>IF(D983&lt;&gt;"",D983*I983, "0.00")</f>
        <v>0.00</v>
      </c>
      <c r="AK983" s="7" t="str">
        <f>IF(D983&lt;&gt;"",D983, "0")</f>
        <v>0</v>
      </c>
      <c r="AL983" s="7" t="str">
        <f>IF(D983&lt;&gt;"",D983*K983, "0")</f>
        <v>0</v>
      </c>
    </row>
    <row r="984" spans="1:38">
      <c r="A984" s="7">
        <f>IF(OUT!C1024="", "", OUT!C1024)</f>
        <v>711</v>
      </c>
      <c r="B984" s="18">
        <f>IF(OUT!A1024="", "", OUT!A1024)</f>
        <v>81678</v>
      </c>
      <c r="C984" s="7" t="str">
        <f>IF(OUT!D1024="", "", OUT!D1024)</f>
        <v>M</v>
      </c>
      <c r="D984" s="25"/>
      <c r="E984" s="7" t="str">
        <f>IF(OUT!E1024="", "", OUT!E1024)</f>
        <v>50 TRAY</v>
      </c>
      <c r="F984" s="22" t="str">
        <f>IF(OUT!AE1024="NEW", "✷", "")</f>
        <v/>
      </c>
      <c r="G984" t="str">
        <f>IF(OUT!B1024="", "", OUT!B1024)</f>
        <v>MIXED CELL   CONFETTI GDN TRIO (3 VAR/CELL) HAWAIIAN FLAMINGO</v>
      </c>
      <c r="H984" s="19">
        <f>IF(AND($K$3=1,$K$4="N"),P984,IF(AND($K$3=2,$K$4="N"),R984,IF(AND($K$3=3,$K$4="N"),T984,IF(AND($K$3=4,$K$4="N"),V984,IF(AND($K$3=5,$K$4="N"),X984,IF(AND($K$3=1,$K$4="Y"),Z984,IF(AND($K$3=2,$K$4="Y"),AB984,IF(AND($K$3=3,$K$4="Y"),AD984,IF(AND($K$3=4,$K$4="Y"),AF984,IF(AND($K$3=5,$K$4="Y"),AH984,"FALSE"))))))))))</f>
        <v>1.7789999999999999</v>
      </c>
      <c r="I984" s="20">
        <f>IF(AND($K$3=1,$K$4="N"),Q984,IF(AND($K$3=2,$K$4="N"),S984,IF(AND($K$3=3,$K$4="N"),U984,IF(AND($K$3=4,$K$4="N"),W984,IF(AND($K$3=5,$K$4="N"),Y984,IF(AND($K$3=1,$K$4="Y"),AA984,IF(AND($K$3=2,$K$4="Y"),AC984,IF(AND($K$3=3,$K$4="Y"),AE984,IF(AND($K$3=4,$K$4="Y"),AG984,IF(AND($K$3=5,$K$4="Y"),AI984,"FALSE"))))))))))</f>
        <v>88.95</v>
      </c>
      <c r="J984" s="34" t="str">
        <f>IF(OUT!F1024="", "", OUT!F1024)</f>
        <v/>
      </c>
      <c r="K984" s="7">
        <f>IF(OUT!P1024="", "", OUT!P1024)</f>
        <v>50</v>
      </c>
      <c r="L984" s="7" t="str">
        <f>IF(OUT!AE1024="", "", OUT!AE1024)</f>
        <v/>
      </c>
      <c r="M984" s="7" t="str">
        <f>IF(OUT!AG1024="", "", OUT!AG1024)</f>
        <v>PAT</v>
      </c>
      <c r="N984" s="7" t="str">
        <f>IF(OUT!AQ1024="", "", OUT!AQ1024)</f>
        <v/>
      </c>
      <c r="O984" s="7" t="str">
        <f>IF(OUT!BM1024="", "", OUT!BM1024)</f>
        <v>T3</v>
      </c>
      <c r="P984" s="8">
        <f>IF(OUT!N1024="", "", OUT!N1024)</f>
        <v>1.7789999999999999</v>
      </c>
      <c r="Q984" s="9">
        <f>IF(OUT!O1024="", "", OUT!O1024)</f>
        <v>88.95</v>
      </c>
      <c r="R984" s="8">
        <f>IF(PPG!H1024="", "", PPG!H1024)</f>
        <v>0</v>
      </c>
      <c r="S984" s="9">
        <f>IF(PPG!I1024="", "", PPG!I1024)</f>
        <v>0</v>
      </c>
      <c r="T984" s="8">
        <f>IF(PPG!J1024="", "", PPG!J1024)</f>
        <v>0</v>
      </c>
      <c r="U984" s="9">
        <f>IF(PPG!K1024="", "", PPG!K1024)</f>
        <v>0</v>
      </c>
      <c r="V984" s="8">
        <f>IF(PPG!L1024="", "", PPG!L1024)</f>
        <v>0</v>
      </c>
      <c r="W984" s="9">
        <f>IF(PPG!M1024="", "", PPG!M1024)</f>
        <v>0</v>
      </c>
      <c r="X984" s="8">
        <f>IF(PPG!N1024="", "", PPG!N1024)</f>
        <v>0</v>
      </c>
      <c r="Y984" s="9">
        <f>IF(PPG!O1024="", "", PPG!O1024)</f>
        <v>0</v>
      </c>
      <c r="Z984" s="8">
        <f>IF(PPG!Q1024="", "", PPG!Q1024)</f>
        <v>1.7789999999999999</v>
      </c>
      <c r="AA984" s="9">
        <f>IF(PPG!R1024="", "", PPG!R1024)</f>
        <v>88.95</v>
      </c>
      <c r="AB984" s="8">
        <f>IF(PPG!S1024="", "", PPG!S1024)</f>
        <v>0</v>
      </c>
      <c r="AC984" s="9">
        <f>IF(PPG!T1024="", "", PPG!T1024)</f>
        <v>0</v>
      </c>
      <c r="AD984" s="8">
        <f>IF(PPG!U1024="", "", PPG!U1024)</f>
        <v>0</v>
      </c>
      <c r="AE984" s="9">
        <f>IF(PPG!V1024="", "", PPG!V1024)</f>
        <v>0</v>
      </c>
      <c r="AF984" s="8">
        <f>IF(PPG!W1024="", "", PPG!W1024)</f>
        <v>0</v>
      </c>
      <c r="AG984" s="9">
        <f>IF(PPG!X1024="", "", PPG!X1024)</f>
        <v>0</v>
      </c>
      <c r="AH984" s="8">
        <f>IF(PPG!Y1024="", "", PPG!Y1024)</f>
        <v>0</v>
      </c>
      <c r="AI984" s="9">
        <f>IF(PPG!Z1024="", "", PPG!Z1024)</f>
        <v>0</v>
      </c>
      <c r="AJ984" s="30" t="str">
        <f>IF(D984&lt;&gt;"",D984*I984, "0.00")</f>
        <v>0.00</v>
      </c>
      <c r="AK984" s="7" t="str">
        <f>IF(D984&lt;&gt;"",D984, "0")</f>
        <v>0</v>
      </c>
      <c r="AL984" s="7" t="str">
        <f>IF(D984&lt;&gt;"",D984*K984, "0")</f>
        <v>0</v>
      </c>
    </row>
    <row r="985" spans="1:38">
      <c r="A985" s="7">
        <f>IF(OUT!C1099="", "", OUT!C1099)</f>
        <v>711</v>
      </c>
      <c r="B985" s="18">
        <f>IF(OUT!A1099="", "", OUT!A1099)</f>
        <v>83457</v>
      </c>
      <c r="C985" s="7" t="str">
        <f>IF(OUT!D1099="", "", OUT!D1099)</f>
        <v>M</v>
      </c>
      <c r="D985" s="25"/>
      <c r="E985" s="7" t="str">
        <f>IF(OUT!E1099="", "", OUT!E1099)</f>
        <v>50 TRAY</v>
      </c>
      <c r="F985" s="22" t="str">
        <f>IF(OUT!AE1099="NEW", "✷", "")</f>
        <v/>
      </c>
      <c r="G985" t="str">
        <f>IF(OUT!B1099="", "", OUT!B1099)</f>
        <v>MIXED CELL   CONFETTI GDN TRIO (3 VAR/CELL) HAWAIIAN FRUIT BOWL</v>
      </c>
      <c r="H985" s="19">
        <f>IF(AND($K$3=1,$K$4="N"),P985,IF(AND($K$3=2,$K$4="N"),R985,IF(AND($K$3=3,$K$4="N"),T985,IF(AND($K$3=4,$K$4="N"),V985,IF(AND($K$3=5,$K$4="N"),X985,IF(AND($K$3=1,$K$4="Y"),Z985,IF(AND($K$3=2,$K$4="Y"),AB985,IF(AND($K$3=3,$K$4="Y"),AD985,IF(AND($K$3=4,$K$4="Y"),AF985,IF(AND($K$3=5,$K$4="Y"),AH985,"FALSE"))))))))))</f>
        <v>1.7789999999999999</v>
      </c>
      <c r="I985" s="20">
        <f>IF(AND($K$3=1,$K$4="N"),Q985,IF(AND($K$3=2,$K$4="N"),S985,IF(AND($K$3=3,$K$4="N"),U985,IF(AND($K$3=4,$K$4="N"),W985,IF(AND($K$3=5,$K$4="N"),Y985,IF(AND($K$3=1,$K$4="Y"),AA985,IF(AND($K$3=2,$K$4="Y"),AC985,IF(AND($K$3=3,$K$4="Y"),AE985,IF(AND($K$3=4,$K$4="Y"),AG985,IF(AND($K$3=5,$K$4="Y"),AI985,"FALSE"))))))))))</f>
        <v>88.95</v>
      </c>
      <c r="J985" s="34" t="str">
        <f>IF(OUT!F1099="", "", OUT!F1099)</f>
        <v/>
      </c>
      <c r="K985" s="7">
        <f>IF(OUT!P1099="", "", OUT!P1099)</f>
        <v>50</v>
      </c>
      <c r="L985" s="7" t="str">
        <f>IF(OUT!AE1099="", "", OUT!AE1099)</f>
        <v/>
      </c>
      <c r="M985" s="7" t="str">
        <f>IF(OUT!AG1099="", "", OUT!AG1099)</f>
        <v>PAT</v>
      </c>
      <c r="N985" s="7" t="str">
        <f>IF(OUT!AQ1099="", "", OUT!AQ1099)</f>
        <v/>
      </c>
      <c r="O985" s="7" t="str">
        <f>IF(OUT!BM1099="", "", OUT!BM1099)</f>
        <v>T3</v>
      </c>
      <c r="P985" s="8">
        <f>IF(OUT!N1099="", "", OUT!N1099)</f>
        <v>1.7789999999999999</v>
      </c>
      <c r="Q985" s="9">
        <f>IF(OUT!O1099="", "", OUT!O1099)</f>
        <v>88.95</v>
      </c>
      <c r="R985" s="8">
        <f>IF(PPG!H1099="", "", PPG!H1099)</f>
        <v>0</v>
      </c>
      <c r="S985" s="9">
        <f>IF(PPG!I1099="", "", PPG!I1099)</f>
        <v>0</v>
      </c>
      <c r="T985" s="8">
        <f>IF(PPG!J1099="", "", PPG!J1099)</f>
        <v>0</v>
      </c>
      <c r="U985" s="9">
        <f>IF(PPG!K1099="", "", PPG!K1099)</f>
        <v>0</v>
      </c>
      <c r="V985" s="8">
        <f>IF(PPG!L1099="", "", PPG!L1099)</f>
        <v>0</v>
      </c>
      <c r="W985" s="9">
        <f>IF(PPG!M1099="", "", PPG!M1099)</f>
        <v>0</v>
      </c>
      <c r="X985" s="8">
        <f>IF(PPG!N1099="", "", PPG!N1099)</f>
        <v>0</v>
      </c>
      <c r="Y985" s="9">
        <f>IF(PPG!O1099="", "", PPG!O1099)</f>
        <v>0</v>
      </c>
      <c r="Z985" s="8">
        <f>IF(PPG!Q1099="", "", PPG!Q1099)</f>
        <v>1.7789999999999999</v>
      </c>
      <c r="AA985" s="9">
        <f>IF(PPG!R1099="", "", PPG!R1099)</f>
        <v>88.95</v>
      </c>
      <c r="AB985" s="8">
        <f>IF(PPG!S1099="", "", PPG!S1099)</f>
        <v>0</v>
      </c>
      <c r="AC985" s="9">
        <f>IF(PPG!T1099="", "", PPG!T1099)</f>
        <v>0</v>
      </c>
      <c r="AD985" s="8">
        <f>IF(PPG!U1099="", "", PPG!U1099)</f>
        <v>0</v>
      </c>
      <c r="AE985" s="9">
        <f>IF(PPG!V1099="", "", PPG!V1099)</f>
        <v>0</v>
      </c>
      <c r="AF985" s="8">
        <f>IF(PPG!W1099="", "", PPG!W1099)</f>
        <v>0</v>
      </c>
      <c r="AG985" s="9">
        <f>IF(PPG!X1099="", "", PPG!X1099)</f>
        <v>0</v>
      </c>
      <c r="AH985" s="8">
        <f>IF(PPG!Y1099="", "", PPG!Y1099)</f>
        <v>0</v>
      </c>
      <c r="AI985" s="9">
        <f>IF(PPG!Z1099="", "", PPG!Z1099)</f>
        <v>0</v>
      </c>
      <c r="AJ985" s="30" t="str">
        <f>IF(D985&lt;&gt;"",D985*I985, "0.00")</f>
        <v>0.00</v>
      </c>
      <c r="AK985" s="7" t="str">
        <f>IF(D985&lt;&gt;"",D985, "0")</f>
        <v>0</v>
      </c>
      <c r="AL985" s="7" t="str">
        <f>IF(D985&lt;&gt;"",D985*K985, "0")</f>
        <v>0</v>
      </c>
    </row>
    <row r="986" spans="1:38">
      <c r="A986" s="7">
        <f>IF(OUT!C1319="", "", OUT!C1319)</f>
        <v>711</v>
      </c>
      <c r="B986" s="18">
        <f>IF(OUT!A1319="", "", OUT!A1319)</f>
        <v>88794</v>
      </c>
      <c r="C986" s="7" t="str">
        <f>IF(OUT!D1319="", "", OUT!D1319)</f>
        <v>M</v>
      </c>
      <c r="D986" s="25"/>
      <c r="E986" s="7" t="str">
        <f>IF(OUT!E1319="", "", OUT!E1319)</f>
        <v>50 TRAY</v>
      </c>
      <c r="F986" s="22" t="str">
        <f>IF(OUT!AE1319="NEW", "✷", "")</f>
        <v/>
      </c>
      <c r="G986" t="str">
        <f>IF(OUT!B1319="", "", OUT!B1319)</f>
        <v>MIXED CELL   CONFETTI GDN TRIO (3 VAR/CELL) HAWAIIAN HILO</v>
      </c>
      <c r="H986" s="19">
        <f>IF(AND($K$3=1,$K$4="N"),P986,IF(AND($K$3=2,$K$4="N"),R986,IF(AND($K$3=3,$K$4="N"),T986,IF(AND($K$3=4,$K$4="N"),V986,IF(AND($K$3=5,$K$4="N"),X986,IF(AND($K$3=1,$K$4="Y"),Z986,IF(AND($K$3=2,$K$4="Y"),AB986,IF(AND($K$3=3,$K$4="Y"),AD986,IF(AND($K$3=4,$K$4="Y"),AF986,IF(AND($K$3=5,$K$4="Y"),AH986,"FALSE"))))))))))</f>
        <v>1.7789999999999999</v>
      </c>
      <c r="I986" s="20">
        <f>IF(AND($K$3=1,$K$4="N"),Q986,IF(AND($K$3=2,$K$4="N"),S986,IF(AND($K$3=3,$K$4="N"),U986,IF(AND($K$3=4,$K$4="N"),W986,IF(AND($K$3=5,$K$4="N"),Y986,IF(AND($K$3=1,$K$4="Y"),AA986,IF(AND($K$3=2,$K$4="Y"),AC986,IF(AND($K$3=3,$K$4="Y"),AE986,IF(AND($K$3=4,$K$4="Y"),AG986,IF(AND($K$3=5,$K$4="Y"),AI986,"FALSE"))))))))))</f>
        <v>88.95</v>
      </c>
      <c r="J986" s="34" t="str">
        <f>IF(OUT!F1319="", "", OUT!F1319)</f>
        <v/>
      </c>
      <c r="K986" s="7">
        <f>IF(OUT!P1319="", "", OUT!P1319)</f>
        <v>50</v>
      </c>
      <c r="L986" s="7" t="str">
        <f>IF(OUT!AE1319="", "", OUT!AE1319)</f>
        <v/>
      </c>
      <c r="M986" s="7" t="str">
        <f>IF(OUT!AG1319="", "", OUT!AG1319)</f>
        <v>PAT</v>
      </c>
      <c r="N986" s="7" t="str">
        <f>IF(OUT!AQ1319="", "", OUT!AQ1319)</f>
        <v/>
      </c>
      <c r="O986" s="7" t="str">
        <f>IF(OUT!BM1319="", "", OUT!BM1319)</f>
        <v>T3</v>
      </c>
      <c r="P986" s="8">
        <f>IF(OUT!N1319="", "", OUT!N1319)</f>
        <v>1.7789999999999999</v>
      </c>
      <c r="Q986" s="9">
        <f>IF(OUT!O1319="", "", OUT!O1319)</f>
        <v>88.95</v>
      </c>
      <c r="R986" s="8">
        <f>IF(PPG!H1319="", "", PPG!H1319)</f>
        <v>0</v>
      </c>
      <c r="S986" s="9">
        <f>IF(PPG!I1319="", "", PPG!I1319)</f>
        <v>0</v>
      </c>
      <c r="T986" s="8">
        <f>IF(PPG!J1319="", "", PPG!J1319)</f>
        <v>0</v>
      </c>
      <c r="U986" s="9">
        <f>IF(PPG!K1319="", "", PPG!K1319)</f>
        <v>0</v>
      </c>
      <c r="V986" s="8">
        <f>IF(PPG!L1319="", "", PPG!L1319)</f>
        <v>0</v>
      </c>
      <c r="W986" s="9">
        <f>IF(PPG!M1319="", "", PPG!M1319)</f>
        <v>0</v>
      </c>
      <c r="X986" s="8">
        <f>IF(PPG!N1319="", "", PPG!N1319)</f>
        <v>0</v>
      </c>
      <c r="Y986" s="9">
        <f>IF(PPG!O1319="", "", PPG!O1319)</f>
        <v>0</v>
      </c>
      <c r="Z986" s="8">
        <f>IF(PPG!Q1319="", "", PPG!Q1319)</f>
        <v>1.7789999999999999</v>
      </c>
      <c r="AA986" s="9">
        <f>IF(PPG!R1319="", "", PPG!R1319)</f>
        <v>88.95</v>
      </c>
      <c r="AB986" s="8">
        <f>IF(PPG!S1319="", "", PPG!S1319)</f>
        <v>0</v>
      </c>
      <c r="AC986" s="9">
        <f>IF(PPG!T1319="", "", PPG!T1319)</f>
        <v>0</v>
      </c>
      <c r="AD986" s="8">
        <f>IF(PPG!U1319="", "", PPG!U1319)</f>
        <v>0</v>
      </c>
      <c r="AE986" s="9">
        <f>IF(PPG!V1319="", "", PPG!V1319)</f>
        <v>0</v>
      </c>
      <c r="AF986" s="8">
        <f>IF(PPG!W1319="", "", PPG!W1319)</f>
        <v>0</v>
      </c>
      <c r="AG986" s="9">
        <f>IF(PPG!X1319="", "", PPG!X1319)</f>
        <v>0</v>
      </c>
      <c r="AH986" s="8">
        <f>IF(PPG!Y1319="", "", PPG!Y1319)</f>
        <v>0</v>
      </c>
      <c r="AI986" s="9">
        <f>IF(PPG!Z1319="", "", PPG!Z1319)</f>
        <v>0</v>
      </c>
      <c r="AJ986" s="30" t="str">
        <f>IF(D986&lt;&gt;"",D986*I986, "0.00")</f>
        <v>0.00</v>
      </c>
      <c r="AK986" s="7" t="str">
        <f>IF(D986&lt;&gt;"",D986, "0")</f>
        <v>0</v>
      </c>
      <c r="AL986" s="7" t="str">
        <f>IF(D986&lt;&gt;"",D986*K986, "0")</f>
        <v>0</v>
      </c>
    </row>
    <row r="987" spans="1:38">
      <c r="A987" s="7">
        <f>IF(OUT!C1214="", "", OUT!C1214)</f>
        <v>711</v>
      </c>
      <c r="B987" s="18">
        <f>IF(OUT!A1214="", "", OUT!A1214)</f>
        <v>86643</v>
      </c>
      <c r="C987" s="7" t="str">
        <f>IF(OUT!D1214="", "", OUT!D1214)</f>
        <v>M</v>
      </c>
      <c r="D987" s="25"/>
      <c r="E987" s="7" t="str">
        <f>IF(OUT!E1214="", "", OUT!E1214)</f>
        <v>50 TRAY</v>
      </c>
      <c r="F987" s="22" t="str">
        <f>IF(OUT!AE1214="NEW", "✷", "")</f>
        <v/>
      </c>
      <c r="G987" t="str">
        <f>IF(OUT!B1214="", "", OUT!B1214)</f>
        <v>MIXED CELL   CONFETTI GDN TRIO (3 VAR/CELL) HAWAIIAN HULA LILI</v>
      </c>
      <c r="H987" s="19">
        <f>IF(AND($K$3=1,$K$4="N"),P987,IF(AND($K$3=2,$K$4="N"),R987,IF(AND($K$3=3,$K$4="N"),T987,IF(AND($K$3=4,$K$4="N"),V987,IF(AND($K$3=5,$K$4="N"),X987,IF(AND($K$3=1,$K$4="Y"),Z987,IF(AND($K$3=2,$K$4="Y"),AB987,IF(AND($K$3=3,$K$4="Y"),AD987,IF(AND($K$3=4,$K$4="Y"),AF987,IF(AND($K$3=5,$K$4="Y"),AH987,"FALSE"))))))))))</f>
        <v>1.7789999999999999</v>
      </c>
      <c r="I987" s="20">
        <f>IF(AND($K$3=1,$K$4="N"),Q987,IF(AND($K$3=2,$K$4="N"),S987,IF(AND($K$3=3,$K$4="N"),U987,IF(AND($K$3=4,$K$4="N"),W987,IF(AND($K$3=5,$K$4="N"),Y987,IF(AND($K$3=1,$K$4="Y"),AA987,IF(AND($K$3=2,$K$4="Y"),AC987,IF(AND($K$3=3,$K$4="Y"),AE987,IF(AND($K$3=4,$K$4="Y"),AG987,IF(AND($K$3=5,$K$4="Y"),AI987,"FALSE"))))))))))</f>
        <v>88.95</v>
      </c>
      <c r="J987" s="34" t="str">
        <f>IF(OUT!F1214="", "", OUT!F1214)</f>
        <v/>
      </c>
      <c r="K987" s="7">
        <f>IF(OUT!P1214="", "", OUT!P1214)</f>
        <v>50</v>
      </c>
      <c r="L987" s="7" t="str">
        <f>IF(OUT!AE1214="", "", OUT!AE1214)</f>
        <v/>
      </c>
      <c r="M987" s="7" t="str">
        <f>IF(OUT!AG1214="", "", OUT!AG1214)</f>
        <v>PAT</v>
      </c>
      <c r="N987" s="7" t="str">
        <f>IF(OUT!AQ1214="", "", OUT!AQ1214)</f>
        <v/>
      </c>
      <c r="O987" s="7" t="str">
        <f>IF(OUT!BM1214="", "", OUT!BM1214)</f>
        <v>T3</v>
      </c>
      <c r="P987" s="8">
        <f>IF(OUT!N1214="", "", OUT!N1214)</f>
        <v>1.7789999999999999</v>
      </c>
      <c r="Q987" s="9">
        <f>IF(OUT!O1214="", "", OUT!O1214)</f>
        <v>88.95</v>
      </c>
      <c r="R987" s="8">
        <f>IF(PPG!H1214="", "", PPG!H1214)</f>
        <v>0</v>
      </c>
      <c r="S987" s="9">
        <f>IF(PPG!I1214="", "", PPG!I1214)</f>
        <v>0</v>
      </c>
      <c r="T987" s="8">
        <f>IF(PPG!J1214="", "", PPG!J1214)</f>
        <v>0</v>
      </c>
      <c r="U987" s="9">
        <f>IF(PPG!K1214="", "", PPG!K1214)</f>
        <v>0</v>
      </c>
      <c r="V987" s="8">
        <f>IF(PPG!L1214="", "", PPG!L1214)</f>
        <v>0</v>
      </c>
      <c r="W987" s="9">
        <f>IF(PPG!M1214="", "", PPG!M1214)</f>
        <v>0</v>
      </c>
      <c r="X987" s="8">
        <f>IF(PPG!N1214="", "", PPG!N1214)</f>
        <v>0</v>
      </c>
      <c r="Y987" s="9">
        <f>IF(PPG!O1214="", "", PPG!O1214)</f>
        <v>0</v>
      </c>
      <c r="Z987" s="8">
        <f>IF(PPG!Q1214="", "", PPG!Q1214)</f>
        <v>1.7789999999999999</v>
      </c>
      <c r="AA987" s="9">
        <f>IF(PPG!R1214="", "", PPG!R1214)</f>
        <v>88.95</v>
      </c>
      <c r="AB987" s="8">
        <f>IF(PPG!S1214="", "", PPG!S1214)</f>
        <v>0</v>
      </c>
      <c r="AC987" s="9">
        <f>IF(PPG!T1214="", "", PPG!T1214)</f>
        <v>0</v>
      </c>
      <c r="AD987" s="8">
        <f>IF(PPG!U1214="", "", PPG!U1214)</f>
        <v>0</v>
      </c>
      <c r="AE987" s="9">
        <f>IF(PPG!V1214="", "", PPG!V1214)</f>
        <v>0</v>
      </c>
      <c r="AF987" s="8">
        <f>IF(PPG!W1214="", "", PPG!W1214)</f>
        <v>0</v>
      </c>
      <c r="AG987" s="9">
        <f>IF(PPG!X1214="", "", PPG!X1214)</f>
        <v>0</v>
      </c>
      <c r="AH987" s="8">
        <f>IF(PPG!Y1214="", "", PPG!Y1214)</f>
        <v>0</v>
      </c>
      <c r="AI987" s="9">
        <f>IF(PPG!Z1214="", "", PPG!Z1214)</f>
        <v>0</v>
      </c>
      <c r="AJ987" s="30" t="str">
        <f>IF(D987&lt;&gt;"",D987*I987, "0.00")</f>
        <v>0.00</v>
      </c>
      <c r="AK987" s="7" t="str">
        <f>IF(D987&lt;&gt;"",D987, "0")</f>
        <v>0</v>
      </c>
      <c r="AL987" s="7" t="str">
        <f>IF(D987&lt;&gt;"",D987*K987, "0")</f>
        <v>0</v>
      </c>
    </row>
    <row r="988" spans="1:38">
      <c r="A988" s="7">
        <f>IF(OUT!C1219="", "", OUT!C1219)</f>
        <v>711</v>
      </c>
      <c r="B988" s="18">
        <f>IF(OUT!A1219="", "", OUT!A1219)</f>
        <v>86699</v>
      </c>
      <c r="C988" s="7" t="str">
        <f>IF(OUT!D1219="", "", OUT!D1219)</f>
        <v>M</v>
      </c>
      <c r="D988" s="25"/>
      <c r="E988" s="7" t="str">
        <f>IF(OUT!E1219="", "", OUT!E1219)</f>
        <v>50 TRAY</v>
      </c>
      <c r="F988" s="22" t="str">
        <f>IF(OUT!AE1219="NEW", "✷", "")</f>
        <v/>
      </c>
      <c r="G988" t="str">
        <f>IF(OUT!B1219="", "", OUT!B1219)</f>
        <v>MIXED CELL   CONFETTI GDN TRIO (3 VAR/CELL) HAWAIIAN KALANI</v>
      </c>
      <c r="H988" s="19">
        <f>IF(AND($K$3=1,$K$4="N"),P988,IF(AND($K$3=2,$K$4="N"),R988,IF(AND($K$3=3,$K$4="N"),T988,IF(AND($K$3=4,$K$4="N"),V988,IF(AND($K$3=5,$K$4="N"),X988,IF(AND($K$3=1,$K$4="Y"),Z988,IF(AND($K$3=2,$K$4="Y"),AB988,IF(AND($K$3=3,$K$4="Y"),AD988,IF(AND($K$3=4,$K$4="Y"),AF988,IF(AND($K$3=5,$K$4="Y"),AH988,"FALSE"))))))))))</f>
        <v>1.7789999999999999</v>
      </c>
      <c r="I988" s="20">
        <f>IF(AND($K$3=1,$K$4="N"),Q988,IF(AND($K$3=2,$K$4="N"),S988,IF(AND($K$3=3,$K$4="N"),U988,IF(AND($K$3=4,$K$4="N"),W988,IF(AND($K$3=5,$K$4="N"),Y988,IF(AND($K$3=1,$K$4="Y"),AA988,IF(AND($K$3=2,$K$4="Y"),AC988,IF(AND($K$3=3,$K$4="Y"),AE988,IF(AND($K$3=4,$K$4="Y"),AG988,IF(AND($K$3=5,$K$4="Y"),AI988,"FALSE"))))))))))</f>
        <v>88.95</v>
      </c>
      <c r="J988" s="34" t="str">
        <f>IF(OUT!F1219="", "", OUT!F1219)</f>
        <v/>
      </c>
      <c r="K988" s="7">
        <f>IF(OUT!P1219="", "", OUT!P1219)</f>
        <v>50</v>
      </c>
      <c r="L988" s="7" t="str">
        <f>IF(OUT!AE1219="", "", OUT!AE1219)</f>
        <v/>
      </c>
      <c r="M988" s="7" t="str">
        <f>IF(OUT!AG1219="", "", OUT!AG1219)</f>
        <v>PAT</v>
      </c>
      <c r="N988" s="7" t="str">
        <f>IF(OUT!AQ1219="", "", OUT!AQ1219)</f>
        <v/>
      </c>
      <c r="O988" s="7" t="str">
        <f>IF(OUT!BM1219="", "", OUT!BM1219)</f>
        <v>T3</v>
      </c>
      <c r="P988" s="8">
        <f>IF(OUT!N1219="", "", OUT!N1219)</f>
        <v>1.7789999999999999</v>
      </c>
      <c r="Q988" s="9">
        <f>IF(OUT!O1219="", "", OUT!O1219)</f>
        <v>88.95</v>
      </c>
      <c r="R988" s="8">
        <f>IF(PPG!H1219="", "", PPG!H1219)</f>
        <v>0</v>
      </c>
      <c r="S988" s="9">
        <f>IF(PPG!I1219="", "", PPG!I1219)</f>
        <v>0</v>
      </c>
      <c r="T988" s="8">
        <f>IF(PPG!J1219="", "", PPG!J1219)</f>
        <v>0</v>
      </c>
      <c r="U988" s="9">
        <f>IF(PPG!K1219="", "", PPG!K1219)</f>
        <v>0</v>
      </c>
      <c r="V988" s="8">
        <f>IF(PPG!L1219="", "", PPG!L1219)</f>
        <v>0</v>
      </c>
      <c r="W988" s="9">
        <f>IF(PPG!M1219="", "", PPG!M1219)</f>
        <v>0</v>
      </c>
      <c r="X988" s="8">
        <f>IF(PPG!N1219="", "", PPG!N1219)</f>
        <v>0</v>
      </c>
      <c r="Y988" s="9">
        <f>IF(PPG!O1219="", "", PPG!O1219)</f>
        <v>0</v>
      </c>
      <c r="Z988" s="8">
        <f>IF(PPG!Q1219="", "", PPG!Q1219)</f>
        <v>1.7789999999999999</v>
      </c>
      <c r="AA988" s="9">
        <f>IF(PPG!R1219="", "", PPG!R1219)</f>
        <v>88.95</v>
      </c>
      <c r="AB988" s="8">
        <f>IF(PPG!S1219="", "", PPG!S1219)</f>
        <v>0</v>
      </c>
      <c r="AC988" s="9">
        <f>IF(PPG!T1219="", "", PPG!T1219)</f>
        <v>0</v>
      </c>
      <c r="AD988" s="8">
        <f>IF(PPG!U1219="", "", PPG!U1219)</f>
        <v>0</v>
      </c>
      <c r="AE988" s="9">
        <f>IF(PPG!V1219="", "", PPG!V1219)</f>
        <v>0</v>
      </c>
      <c r="AF988" s="8">
        <f>IF(PPG!W1219="", "", PPG!W1219)</f>
        <v>0</v>
      </c>
      <c r="AG988" s="9">
        <f>IF(PPG!X1219="", "", PPG!X1219)</f>
        <v>0</v>
      </c>
      <c r="AH988" s="8">
        <f>IF(PPG!Y1219="", "", PPG!Y1219)</f>
        <v>0</v>
      </c>
      <c r="AI988" s="9">
        <f>IF(PPG!Z1219="", "", PPG!Z1219)</f>
        <v>0</v>
      </c>
      <c r="AJ988" s="30" t="str">
        <f>IF(D988&lt;&gt;"",D988*I988, "0.00")</f>
        <v>0.00</v>
      </c>
      <c r="AK988" s="7" t="str">
        <f>IF(D988&lt;&gt;"",D988, "0")</f>
        <v>0</v>
      </c>
      <c r="AL988" s="7" t="str">
        <f>IF(D988&lt;&gt;"",D988*K988, "0")</f>
        <v>0</v>
      </c>
    </row>
    <row r="989" spans="1:38">
      <c r="A989" s="7">
        <f>IF(OUT!C1143="", "", OUT!C1143)</f>
        <v>711</v>
      </c>
      <c r="B989" s="18">
        <f>IF(OUT!A1143="", "", OUT!A1143)</f>
        <v>85098</v>
      </c>
      <c r="C989" s="7" t="str">
        <f>IF(OUT!D1143="", "", OUT!D1143)</f>
        <v>M</v>
      </c>
      <c r="D989" s="25"/>
      <c r="E989" s="7" t="str">
        <f>IF(OUT!E1143="", "", OUT!E1143)</f>
        <v>50 TRAY</v>
      </c>
      <c r="F989" s="22" t="str">
        <f>IF(OUT!AE1143="NEW", "✷", "")</f>
        <v/>
      </c>
      <c r="G989" t="str">
        <f>IF(OUT!B1143="", "", OUT!B1143)</f>
        <v>MIXED CELL   CONFETTI GDN TRIO (3 VAR/CELL) HAWAIIAN KONA FLAMINGO</v>
      </c>
      <c r="H989" s="19">
        <f>IF(AND($K$3=1,$K$4="N"),P989,IF(AND($K$3=2,$K$4="N"),R989,IF(AND($K$3=3,$K$4="N"),T989,IF(AND($K$3=4,$K$4="N"),V989,IF(AND($K$3=5,$K$4="N"),X989,IF(AND($K$3=1,$K$4="Y"),Z989,IF(AND($K$3=2,$K$4="Y"),AB989,IF(AND($K$3=3,$K$4="Y"),AD989,IF(AND($K$3=4,$K$4="Y"),AF989,IF(AND($K$3=5,$K$4="Y"),AH989,"FALSE"))))))))))</f>
        <v>1.7789999999999999</v>
      </c>
      <c r="I989" s="20">
        <f>IF(AND($K$3=1,$K$4="N"),Q989,IF(AND($K$3=2,$K$4="N"),S989,IF(AND($K$3=3,$K$4="N"),U989,IF(AND($K$3=4,$K$4="N"),W989,IF(AND($K$3=5,$K$4="N"),Y989,IF(AND($K$3=1,$K$4="Y"),AA989,IF(AND($K$3=2,$K$4="Y"),AC989,IF(AND($K$3=3,$K$4="Y"),AE989,IF(AND($K$3=4,$K$4="Y"),AG989,IF(AND($K$3=5,$K$4="Y"),AI989,"FALSE"))))))))))</f>
        <v>88.95</v>
      </c>
      <c r="J989" s="34" t="str">
        <f>IF(OUT!F1143="", "", OUT!F1143)</f>
        <v/>
      </c>
      <c r="K989" s="7">
        <f>IF(OUT!P1143="", "", OUT!P1143)</f>
        <v>50</v>
      </c>
      <c r="L989" s="7" t="str">
        <f>IF(OUT!AE1143="", "", OUT!AE1143)</f>
        <v/>
      </c>
      <c r="M989" s="7" t="str">
        <f>IF(OUT!AG1143="", "", OUT!AG1143)</f>
        <v>PAT</v>
      </c>
      <c r="N989" s="7" t="str">
        <f>IF(OUT!AQ1143="", "", OUT!AQ1143)</f>
        <v/>
      </c>
      <c r="O989" s="7" t="str">
        <f>IF(OUT!BM1143="", "", OUT!BM1143)</f>
        <v>T3</v>
      </c>
      <c r="P989" s="8">
        <f>IF(OUT!N1143="", "", OUT!N1143)</f>
        <v>1.7789999999999999</v>
      </c>
      <c r="Q989" s="9">
        <f>IF(OUT!O1143="", "", OUT!O1143)</f>
        <v>88.95</v>
      </c>
      <c r="R989" s="8">
        <f>IF(PPG!H1143="", "", PPG!H1143)</f>
        <v>0</v>
      </c>
      <c r="S989" s="9">
        <f>IF(PPG!I1143="", "", PPG!I1143)</f>
        <v>0</v>
      </c>
      <c r="T989" s="8">
        <f>IF(PPG!J1143="", "", PPG!J1143)</f>
        <v>0</v>
      </c>
      <c r="U989" s="9">
        <f>IF(PPG!K1143="", "", PPG!K1143)</f>
        <v>0</v>
      </c>
      <c r="V989" s="8">
        <f>IF(PPG!L1143="", "", PPG!L1143)</f>
        <v>0</v>
      </c>
      <c r="W989" s="9">
        <f>IF(PPG!M1143="", "", PPG!M1143)</f>
        <v>0</v>
      </c>
      <c r="X989" s="8">
        <f>IF(PPG!N1143="", "", PPG!N1143)</f>
        <v>0</v>
      </c>
      <c r="Y989" s="9">
        <f>IF(PPG!O1143="", "", PPG!O1143)</f>
        <v>0</v>
      </c>
      <c r="Z989" s="8">
        <f>IF(PPG!Q1143="", "", PPG!Q1143)</f>
        <v>1.7789999999999999</v>
      </c>
      <c r="AA989" s="9">
        <f>IF(PPG!R1143="", "", PPG!R1143)</f>
        <v>88.95</v>
      </c>
      <c r="AB989" s="8">
        <f>IF(PPG!S1143="", "", PPG!S1143)</f>
        <v>0</v>
      </c>
      <c r="AC989" s="9">
        <f>IF(PPG!T1143="", "", PPG!T1143)</f>
        <v>0</v>
      </c>
      <c r="AD989" s="8">
        <f>IF(PPG!U1143="", "", PPG!U1143)</f>
        <v>0</v>
      </c>
      <c r="AE989" s="9">
        <f>IF(PPG!V1143="", "", PPG!V1143)</f>
        <v>0</v>
      </c>
      <c r="AF989" s="8">
        <f>IF(PPG!W1143="", "", PPG!W1143)</f>
        <v>0</v>
      </c>
      <c r="AG989" s="9">
        <f>IF(PPG!X1143="", "", PPG!X1143)</f>
        <v>0</v>
      </c>
      <c r="AH989" s="8">
        <f>IF(PPG!Y1143="", "", PPG!Y1143)</f>
        <v>0</v>
      </c>
      <c r="AI989" s="9">
        <f>IF(PPG!Z1143="", "", PPG!Z1143)</f>
        <v>0</v>
      </c>
      <c r="AJ989" s="30" t="str">
        <f>IF(D989&lt;&gt;"",D989*I989, "0.00")</f>
        <v>0.00</v>
      </c>
      <c r="AK989" s="7" t="str">
        <f>IF(D989&lt;&gt;"",D989, "0")</f>
        <v>0</v>
      </c>
      <c r="AL989" s="7" t="str">
        <f>IF(D989&lt;&gt;"",D989*K989, "0")</f>
        <v>0</v>
      </c>
    </row>
    <row r="990" spans="1:38">
      <c r="A990" s="7">
        <f>IF(OUT!C1025="", "", OUT!C1025)</f>
        <v>711</v>
      </c>
      <c r="B990" s="18">
        <f>IF(OUT!A1025="", "", OUT!A1025)</f>
        <v>81680</v>
      </c>
      <c r="C990" s="7" t="str">
        <f>IF(OUT!D1025="", "", OUT!D1025)</f>
        <v>M</v>
      </c>
      <c r="D990" s="25"/>
      <c r="E990" s="7" t="str">
        <f>IF(OUT!E1025="", "", OUT!E1025)</f>
        <v>50 TRAY</v>
      </c>
      <c r="F990" s="22" t="str">
        <f>IF(OUT!AE1025="NEW", "✷", "")</f>
        <v/>
      </c>
      <c r="G990" t="str">
        <f>IF(OUT!B1025="", "", OUT!B1025)</f>
        <v>MIXED CELL   CONFETTI GDN TRIO (3 VAR/CELL) HAWAIIAN LUAU</v>
      </c>
      <c r="H990" s="19">
        <f>IF(AND($K$3=1,$K$4="N"),P990,IF(AND($K$3=2,$K$4="N"),R990,IF(AND($K$3=3,$K$4="N"),T990,IF(AND($K$3=4,$K$4="N"),V990,IF(AND($K$3=5,$K$4="N"),X990,IF(AND($K$3=1,$K$4="Y"),Z990,IF(AND($K$3=2,$K$4="Y"),AB990,IF(AND($K$3=3,$K$4="Y"),AD990,IF(AND($K$3=4,$K$4="Y"),AF990,IF(AND($K$3=5,$K$4="Y"),AH990,"FALSE"))))))))))</f>
        <v>1.7789999999999999</v>
      </c>
      <c r="I990" s="20">
        <f>IF(AND($K$3=1,$K$4="N"),Q990,IF(AND($K$3=2,$K$4="N"),S990,IF(AND($K$3=3,$K$4="N"),U990,IF(AND($K$3=4,$K$4="N"),W990,IF(AND($K$3=5,$K$4="N"),Y990,IF(AND($K$3=1,$K$4="Y"),AA990,IF(AND($K$3=2,$K$4="Y"),AC990,IF(AND($K$3=3,$K$4="Y"),AE990,IF(AND($K$3=4,$K$4="Y"),AG990,IF(AND($K$3=5,$K$4="Y"),AI990,"FALSE"))))))))))</f>
        <v>88.95</v>
      </c>
      <c r="J990" s="34" t="str">
        <f>IF(OUT!F1025="", "", OUT!F1025)</f>
        <v/>
      </c>
      <c r="K990" s="7">
        <f>IF(OUT!P1025="", "", OUT!P1025)</f>
        <v>50</v>
      </c>
      <c r="L990" s="7" t="str">
        <f>IF(OUT!AE1025="", "", OUT!AE1025)</f>
        <v/>
      </c>
      <c r="M990" s="7" t="str">
        <f>IF(OUT!AG1025="", "", OUT!AG1025)</f>
        <v>PAT</v>
      </c>
      <c r="N990" s="7" t="str">
        <f>IF(OUT!AQ1025="", "", OUT!AQ1025)</f>
        <v/>
      </c>
      <c r="O990" s="7" t="str">
        <f>IF(OUT!BM1025="", "", OUT!BM1025)</f>
        <v>T3</v>
      </c>
      <c r="P990" s="8">
        <f>IF(OUT!N1025="", "", OUT!N1025)</f>
        <v>1.7789999999999999</v>
      </c>
      <c r="Q990" s="9">
        <f>IF(OUT!O1025="", "", OUT!O1025)</f>
        <v>88.95</v>
      </c>
      <c r="R990" s="8">
        <f>IF(PPG!H1025="", "", PPG!H1025)</f>
        <v>0</v>
      </c>
      <c r="S990" s="9">
        <f>IF(PPG!I1025="", "", PPG!I1025)</f>
        <v>0</v>
      </c>
      <c r="T990" s="8">
        <f>IF(PPG!J1025="", "", PPG!J1025)</f>
        <v>0</v>
      </c>
      <c r="U990" s="9">
        <f>IF(PPG!K1025="", "", PPG!K1025)</f>
        <v>0</v>
      </c>
      <c r="V990" s="8">
        <f>IF(PPG!L1025="", "", PPG!L1025)</f>
        <v>0</v>
      </c>
      <c r="W990" s="9">
        <f>IF(PPG!M1025="", "", PPG!M1025)</f>
        <v>0</v>
      </c>
      <c r="X990" s="8">
        <f>IF(PPG!N1025="", "", PPG!N1025)</f>
        <v>0</v>
      </c>
      <c r="Y990" s="9">
        <f>IF(PPG!O1025="", "", PPG!O1025)</f>
        <v>0</v>
      </c>
      <c r="Z990" s="8">
        <f>IF(PPG!Q1025="", "", PPG!Q1025)</f>
        <v>1.7789999999999999</v>
      </c>
      <c r="AA990" s="9">
        <f>IF(PPG!R1025="", "", PPG!R1025)</f>
        <v>88.95</v>
      </c>
      <c r="AB990" s="8">
        <f>IF(PPG!S1025="", "", PPG!S1025)</f>
        <v>0</v>
      </c>
      <c r="AC990" s="9">
        <f>IF(PPG!T1025="", "", PPG!T1025)</f>
        <v>0</v>
      </c>
      <c r="AD990" s="8">
        <f>IF(PPG!U1025="", "", PPG!U1025)</f>
        <v>0</v>
      </c>
      <c r="AE990" s="9">
        <f>IF(PPG!V1025="", "", PPG!V1025)</f>
        <v>0</v>
      </c>
      <c r="AF990" s="8">
        <f>IF(PPG!W1025="", "", PPG!W1025)</f>
        <v>0</v>
      </c>
      <c r="AG990" s="9">
        <f>IF(PPG!X1025="", "", PPG!X1025)</f>
        <v>0</v>
      </c>
      <c r="AH990" s="8">
        <f>IF(PPG!Y1025="", "", PPG!Y1025)</f>
        <v>0</v>
      </c>
      <c r="AI990" s="9">
        <f>IF(PPG!Z1025="", "", PPG!Z1025)</f>
        <v>0</v>
      </c>
      <c r="AJ990" s="30" t="str">
        <f>IF(D990&lt;&gt;"",D990*I990, "0.00")</f>
        <v>0.00</v>
      </c>
      <c r="AK990" s="7" t="str">
        <f>IF(D990&lt;&gt;"",D990, "0")</f>
        <v>0</v>
      </c>
      <c r="AL990" s="7" t="str">
        <f>IF(D990&lt;&gt;"",D990*K990, "0")</f>
        <v>0</v>
      </c>
    </row>
    <row r="991" spans="1:38">
      <c r="A991" s="7">
        <f>IF(OUT!C1100="", "", OUT!C1100)</f>
        <v>711</v>
      </c>
      <c r="B991" s="18">
        <f>IF(OUT!A1100="", "", OUT!A1100)</f>
        <v>83459</v>
      </c>
      <c r="C991" s="7" t="str">
        <f>IF(OUT!D1100="", "", OUT!D1100)</f>
        <v>M</v>
      </c>
      <c r="D991" s="25"/>
      <c r="E991" s="7" t="str">
        <f>IF(OUT!E1100="", "", OUT!E1100)</f>
        <v>50 TRAY</v>
      </c>
      <c r="F991" s="22" t="str">
        <f>IF(OUT!AE1100="NEW", "✷", "")</f>
        <v/>
      </c>
      <c r="G991" t="str">
        <f>IF(OUT!B1100="", "", OUT!B1100)</f>
        <v>MIXED CELL   CONFETTI GDN TRIO (3 VAR/CELL) HAWAIIAN MAHALO</v>
      </c>
      <c r="H991" s="19">
        <f>IF(AND($K$3=1,$K$4="N"),P991,IF(AND($K$3=2,$K$4="N"),R991,IF(AND($K$3=3,$K$4="N"),T991,IF(AND($K$3=4,$K$4="N"),V991,IF(AND($K$3=5,$K$4="N"),X991,IF(AND($K$3=1,$K$4="Y"),Z991,IF(AND($K$3=2,$K$4="Y"),AB991,IF(AND($K$3=3,$K$4="Y"),AD991,IF(AND($K$3=4,$K$4="Y"),AF991,IF(AND($K$3=5,$K$4="Y"),AH991,"FALSE"))))))))))</f>
        <v>1.7789999999999999</v>
      </c>
      <c r="I991" s="20">
        <f>IF(AND($K$3=1,$K$4="N"),Q991,IF(AND($K$3=2,$K$4="N"),S991,IF(AND($K$3=3,$K$4="N"),U991,IF(AND($K$3=4,$K$4="N"),W991,IF(AND($K$3=5,$K$4="N"),Y991,IF(AND($K$3=1,$K$4="Y"),AA991,IF(AND($K$3=2,$K$4="Y"),AC991,IF(AND($K$3=3,$K$4="Y"),AE991,IF(AND($K$3=4,$K$4="Y"),AG991,IF(AND($K$3=5,$K$4="Y"),AI991,"FALSE"))))))))))</f>
        <v>88.95</v>
      </c>
      <c r="J991" s="34" t="str">
        <f>IF(OUT!F1100="", "", OUT!F1100)</f>
        <v/>
      </c>
      <c r="K991" s="7">
        <f>IF(OUT!P1100="", "", OUT!P1100)</f>
        <v>50</v>
      </c>
      <c r="L991" s="7" t="str">
        <f>IF(OUT!AE1100="", "", OUT!AE1100)</f>
        <v/>
      </c>
      <c r="M991" s="7" t="str">
        <f>IF(OUT!AG1100="", "", OUT!AG1100)</f>
        <v>PAT</v>
      </c>
      <c r="N991" s="7" t="str">
        <f>IF(OUT!AQ1100="", "", OUT!AQ1100)</f>
        <v/>
      </c>
      <c r="O991" s="7" t="str">
        <f>IF(OUT!BM1100="", "", OUT!BM1100)</f>
        <v>T3</v>
      </c>
      <c r="P991" s="8">
        <f>IF(OUT!N1100="", "", OUT!N1100)</f>
        <v>1.7789999999999999</v>
      </c>
      <c r="Q991" s="9">
        <f>IF(OUT!O1100="", "", OUT!O1100)</f>
        <v>88.95</v>
      </c>
      <c r="R991" s="8">
        <f>IF(PPG!H1100="", "", PPG!H1100)</f>
        <v>0</v>
      </c>
      <c r="S991" s="9">
        <f>IF(PPG!I1100="", "", PPG!I1100)</f>
        <v>0</v>
      </c>
      <c r="T991" s="8">
        <f>IF(PPG!J1100="", "", PPG!J1100)</f>
        <v>0</v>
      </c>
      <c r="U991" s="9">
        <f>IF(PPG!K1100="", "", PPG!K1100)</f>
        <v>0</v>
      </c>
      <c r="V991" s="8">
        <f>IF(PPG!L1100="", "", PPG!L1100)</f>
        <v>0</v>
      </c>
      <c r="W991" s="9">
        <f>IF(PPG!M1100="", "", PPG!M1100)</f>
        <v>0</v>
      </c>
      <c r="X991" s="8">
        <f>IF(PPG!N1100="", "", PPG!N1100)</f>
        <v>0</v>
      </c>
      <c r="Y991" s="9">
        <f>IF(PPG!O1100="", "", PPG!O1100)</f>
        <v>0</v>
      </c>
      <c r="Z991" s="8">
        <f>IF(PPG!Q1100="", "", PPG!Q1100)</f>
        <v>1.7789999999999999</v>
      </c>
      <c r="AA991" s="9">
        <f>IF(PPG!R1100="", "", PPG!R1100)</f>
        <v>88.95</v>
      </c>
      <c r="AB991" s="8">
        <f>IF(PPG!S1100="", "", PPG!S1100)</f>
        <v>0</v>
      </c>
      <c r="AC991" s="9">
        <f>IF(PPG!T1100="", "", PPG!T1100)</f>
        <v>0</v>
      </c>
      <c r="AD991" s="8">
        <f>IF(PPG!U1100="", "", PPG!U1100)</f>
        <v>0</v>
      </c>
      <c r="AE991" s="9">
        <f>IF(PPG!V1100="", "", PPG!V1100)</f>
        <v>0</v>
      </c>
      <c r="AF991" s="8">
        <f>IF(PPG!W1100="", "", PPG!W1100)</f>
        <v>0</v>
      </c>
      <c r="AG991" s="9">
        <f>IF(PPG!X1100="", "", PPG!X1100)</f>
        <v>0</v>
      </c>
      <c r="AH991" s="8">
        <f>IF(PPG!Y1100="", "", PPG!Y1100)</f>
        <v>0</v>
      </c>
      <c r="AI991" s="9">
        <f>IF(PPG!Z1100="", "", PPG!Z1100)</f>
        <v>0</v>
      </c>
      <c r="AJ991" s="30" t="str">
        <f>IF(D991&lt;&gt;"",D991*I991, "0.00")</f>
        <v>0.00</v>
      </c>
      <c r="AK991" s="7" t="str">
        <f>IF(D991&lt;&gt;"",D991, "0")</f>
        <v>0</v>
      </c>
      <c r="AL991" s="7" t="str">
        <f>IF(D991&lt;&gt;"",D991*K991, "0")</f>
        <v>0</v>
      </c>
    </row>
    <row r="992" spans="1:38">
      <c r="A992" s="7">
        <f>IF(OUT!C1756="", "", OUT!C1756)</f>
        <v>711</v>
      </c>
      <c r="B992" s="18">
        <f>IF(OUT!A1756="", "", OUT!A1756)</f>
        <v>97176</v>
      </c>
      <c r="C992" s="7" t="str">
        <f>IF(OUT!D1756="", "", OUT!D1756)</f>
        <v>M</v>
      </c>
      <c r="D992" s="25"/>
      <c r="E992" s="7" t="str">
        <f>IF(OUT!E1756="", "", OUT!E1756)</f>
        <v>50 TRAY</v>
      </c>
      <c r="F992" s="22" t="str">
        <f>IF(OUT!AE1756="NEW", "✷", "")</f>
        <v>✷</v>
      </c>
      <c r="G992" t="str">
        <f>IF(OUT!B1756="", "", OUT!B1756)</f>
        <v>MIXED CELL   CONFETTI GDN TRIO (3 VAR/CELL) HAWAIIAN NANI HOKU STAR</v>
      </c>
      <c r="H992" s="19">
        <f>IF(AND($K$3=1,$K$4="N"),P992,IF(AND($K$3=2,$K$4="N"),R992,IF(AND($K$3=3,$K$4="N"),T992,IF(AND($K$3=4,$K$4="N"),V992,IF(AND($K$3=5,$K$4="N"),X992,IF(AND($K$3=1,$K$4="Y"),Z992,IF(AND($K$3=2,$K$4="Y"),AB992,IF(AND($K$3=3,$K$4="Y"),AD992,IF(AND($K$3=4,$K$4="Y"),AF992,IF(AND($K$3=5,$K$4="Y"),AH992,"FALSE"))))))))))</f>
        <v>1.7789999999999999</v>
      </c>
      <c r="I992" s="20">
        <f>IF(AND($K$3=1,$K$4="N"),Q992,IF(AND($K$3=2,$K$4="N"),S992,IF(AND($K$3=3,$K$4="N"),U992,IF(AND($K$3=4,$K$4="N"),W992,IF(AND($K$3=5,$K$4="N"),Y992,IF(AND($K$3=1,$K$4="Y"),AA992,IF(AND($K$3=2,$K$4="Y"),AC992,IF(AND($K$3=3,$K$4="Y"),AE992,IF(AND($K$3=4,$K$4="Y"),AG992,IF(AND($K$3=5,$K$4="Y"),AI992,"FALSE"))))))))))</f>
        <v>88.95</v>
      </c>
      <c r="J992" s="34" t="str">
        <f>IF(OUT!F1756="", "", OUT!F1756)</f>
        <v/>
      </c>
      <c r="K992" s="7">
        <f>IF(OUT!P1756="", "", OUT!P1756)</f>
        <v>50</v>
      </c>
      <c r="L992" s="7" t="str">
        <f>IF(OUT!AE1756="", "", OUT!AE1756)</f>
        <v>NEW</v>
      </c>
      <c r="M992" s="7" t="str">
        <f>IF(OUT!AG1756="", "", OUT!AG1756)</f>
        <v>PAT</v>
      </c>
      <c r="N992" s="7" t="str">
        <f>IF(OUT!AQ1756="", "", OUT!AQ1756)</f>
        <v/>
      </c>
      <c r="O992" s="7" t="str">
        <f>IF(OUT!BM1756="", "", OUT!BM1756)</f>
        <v>T3</v>
      </c>
      <c r="P992" s="8">
        <f>IF(OUT!N1756="", "", OUT!N1756)</f>
        <v>1.7789999999999999</v>
      </c>
      <c r="Q992" s="9">
        <f>IF(OUT!O1756="", "", OUT!O1756)</f>
        <v>88.95</v>
      </c>
      <c r="R992" s="8">
        <f>IF(PPG!H1756="", "", PPG!H1756)</f>
        <v>0</v>
      </c>
      <c r="S992" s="9">
        <f>IF(PPG!I1756="", "", PPG!I1756)</f>
        <v>0</v>
      </c>
      <c r="T992" s="8">
        <f>IF(PPG!J1756="", "", PPG!J1756)</f>
        <v>0</v>
      </c>
      <c r="U992" s="9">
        <f>IF(PPG!K1756="", "", PPG!K1756)</f>
        <v>0</v>
      </c>
      <c r="V992" s="8">
        <f>IF(PPG!L1756="", "", PPG!L1756)</f>
        <v>0</v>
      </c>
      <c r="W992" s="9">
        <f>IF(PPG!M1756="", "", PPG!M1756)</f>
        <v>0</v>
      </c>
      <c r="X992" s="8">
        <f>IF(PPG!N1756="", "", PPG!N1756)</f>
        <v>0</v>
      </c>
      <c r="Y992" s="9">
        <f>IF(PPG!O1756="", "", PPG!O1756)</f>
        <v>0</v>
      </c>
      <c r="Z992" s="8">
        <f>IF(PPG!Q1756="", "", PPG!Q1756)</f>
        <v>1.7789999999999999</v>
      </c>
      <c r="AA992" s="9">
        <f>IF(PPG!R1756="", "", PPG!R1756)</f>
        <v>88.95</v>
      </c>
      <c r="AB992" s="8">
        <f>IF(PPG!S1756="", "", PPG!S1756)</f>
        <v>0</v>
      </c>
      <c r="AC992" s="9">
        <f>IF(PPG!T1756="", "", PPG!T1756)</f>
        <v>0</v>
      </c>
      <c r="AD992" s="8">
        <f>IF(PPG!U1756="", "", PPG!U1756)</f>
        <v>0</v>
      </c>
      <c r="AE992" s="9">
        <f>IF(PPG!V1756="", "", PPG!V1756)</f>
        <v>0</v>
      </c>
      <c r="AF992" s="8">
        <f>IF(PPG!W1756="", "", PPG!W1756)</f>
        <v>0</v>
      </c>
      <c r="AG992" s="9">
        <f>IF(PPG!X1756="", "", PPG!X1756)</f>
        <v>0</v>
      </c>
      <c r="AH992" s="8">
        <f>IF(PPG!Y1756="", "", PPG!Y1756)</f>
        <v>0</v>
      </c>
      <c r="AI992" s="9">
        <f>IF(PPG!Z1756="", "", PPG!Z1756)</f>
        <v>0</v>
      </c>
      <c r="AJ992" s="30" t="str">
        <f>IF(D992&lt;&gt;"",D992*I992, "0.00")</f>
        <v>0.00</v>
      </c>
      <c r="AK992" s="7" t="str">
        <f>IF(D992&lt;&gt;"",D992, "0")</f>
        <v>0</v>
      </c>
      <c r="AL992" s="7" t="str">
        <f>IF(D992&lt;&gt;"",D992*K992, "0")</f>
        <v>0</v>
      </c>
    </row>
    <row r="993" spans="1:38">
      <c r="A993" s="7">
        <f>IF(OUT!C1414="", "", OUT!C1414)</f>
        <v>711</v>
      </c>
      <c r="B993" s="18">
        <f>IF(OUT!A1414="", "", OUT!A1414)</f>
        <v>90664</v>
      </c>
      <c r="C993" s="7" t="str">
        <f>IF(OUT!D1414="", "", OUT!D1414)</f>
        <v>M</v>
      </c>
      <c r="D993" s="25"/>
      <c r="E993" s="7" t="str">
        <f>IF(OUT!E1414="", "", OUT!E1414)</f>
        <v>50 TRAY</v>
      </c>
      <c r="F993" s="22" t="str">
        <f>IF(OUT!AE1414="NEW", "✷", "")</f>
        <v/>
      </c>
      <c r="G993" t="str">
        <f>IF(OUT!B1414="", "", OUT!B1414)</f>
        <v>MIXED CELL   CONFETTI GDN TRIO (3 VAR/CELL) HAWAIIAN NANI PIXI STIX</v>
      </c>
      <c r="H993" s="19">
        <f>IF(AND($K$3=1,$K$4="N"),P993,IF(AND($K$3=2,$K$4="N"),R993,IF(AND($K$3=3,$K$4="N"),T993,IF(AND($K$3=4,$K$4="N"),V993,IF(AND($K$3=5,$K$4="N"),X993,IF(AND($K$3=1,$K$4="Y"),Z993,IF(AND($K$3=2,$K$4="Y"),AB993,IF(AND($K$3=3,$K$4="Y"),AD993,IF(AND($K$3=4,$K$4="Y"),AF993,IF(AND($K$3=5,$K$4="Y"),AH993,"FALSE"))))))))))</f>
        <v>1.7789999999999999</v>
      </c>
      <c r="I993" s="20">
        <f>IF(AND($K$3=1,$K$4="N"),Q993,IF(AND($K$3=2,$K$4="N"),S993,IF(AND($K$3=3,$K$4="N"),U993,IF(AND($K$3=4,$K$4="N"),W993,IF(AND($K$3=5,$K$4="N"),Y993,IF(AND($K$3=1,$K$4="Y"),AA993,IF(AND($K$3=2,$K$4="Y"),AC993,IF(AND($K$3=3,$K$4="Y"),AE993,IF(AND($K$3=4,$K$4="Y"),AG993,IF(AND($K$3=5,$K$4="Y"),AI993,"FALSE"))))))))))</f>
        <v>88.95</v>
      </c>
      <c r="J993" s="34" t="str">
        <f>IF(OUT!F1414="", "", OUT!F1414)</f>
        <v/>
      </c>
      <c r="K993" s="7">
        <f>IF(OUT!P1414="", "", OUT!P1414)</f>
        <v>50</v>
      </c>
      <c r="L993" s="7" t="str">
        <f>IF(OUT!AE1414="", "", OUT!AE1414)</f>
        <v/>
      </c>
      <c r="M993" s="7" t="str">
        <f>IF(OUT!AG1414="", "", OUT!AG1414)</f>
        <v>PAT</v>
      </c>
      <c r="N993" s="7" t="str">
        <f>IF(OUT!AQ1414="", "", OUT!AQ1414)</f>
        <v/>
      </c>
      <c r="O993" s="7" t="str">
        <f>IF(OUT!BM1414="", "", OUT!BM1414)</f>
        <v>T3</v>
      </c>
      <c r="P993" s="8">
        <f>IF(OUT!N1414="", "", OUT!N1414)</f>
        <v>1.7789999999999999</v>
      </c>
      <c r="Q993" s="9">
        <f>IF(OUT!O1414="", "", OUT!O1414)</f>
        <v>88.95</v>
      </c>
      <c r="R993" s="8">
        <f>IF(PPG!H1414="", "", PPG!H1414)</f>
        <v>0</v>
      </c>
      <c r="S993" s="9">
        <f>IF(PPG!I1414="", "", PPG!I1414)</f>
        <v>0</v>
      </c>
      <c r="T993" s="8">
        <f>IF(PPG!J1414="", "", PPG!J1414)</f>
        <v>0</v>
      </c>
      <c r="U993" s="9">
        <f>IF(PPG!K1414="", "", PPG!K1414)</f>
        <v>0</v>
      </c>
      <c r="V993" s="8">
        <f>IF(PPG!L1414="", "", PPG!L1414)</f>
        <v>0</v>
      </c>
      <c r="W993" s="9">
        <f>IF(PPG!M1414="", "", PPG!M1414)</f>
        <v>0</v>
      </c>
      <c r="X993" s="8">
        <f>IF(PPG!N1414="", "", PPG!N1414)</f>
        <v>0</v>
      </c>
      <c r="Y993" s="9">
        <f>IF(PPG!O1414="", "", PPG!O1414)</f>
        <v>0</v>
      </c>
      <c r="Z993" s="8">
        <f>IF(PPG!Q1414="", "", PPG!Q1414)</f>
        <v>1.7789999999999999</v>
      </c>
      <c r="AA993" s="9">
        <f>IF(PPG!R1414="", "", PPG!R1414)</f>
        <v>88.95</v>
      </c>
      <c r="AB993" s="8">
        <f>IF(PPG!S1414="", "", PPG!S1414)</f>
        <v>0</v>
      </c>
      <c r="AC993" s="9">
        <f>IF(PPG!T1414="", "", PPG!T1414)</f>
        <v>0</v>
      </c>
      <c r="AD993" s="8">
        <f>IF(PPG!U1414="", "", PPG!U1414)</f>
        <v>0</v>
      </c>
      <c r="AE993" s="9">
        <f>IF(PPG!V1414="", "", PPG!V1414)</f>
        <v>0</v>
      </c>
      <c r="AF993" s="8">
        <f>IF(PPG!W1414="", "", PPG!W1414)</f>
        <v>0</v>
      </c>
      <c r="AG993" s="9">
        <f>IF(PPG!X1414="", "", PPG!X1414)</f>
        <v>0</v>
      </c>
      <c r="AH993" s="8">
        <f>IF(PPG!Y1414="", "", PPG!Y1414)</f>
        <v>0</v>
      </c>
      <c r="AI993" s="9">
        <f>IF(PPG!Z1414="", "", PPG!Z1414)</f>
        <v>0</v>
      </c>
      <c r="AJ993" s="30" t="str">
        <f>IF(D993&lt;&gt;"",D993*I993, "0.00")</f>
        <v>0.00</v>
      </c>
      <c r="AK993" s="7" t="str">
        <f>IF(D993&lt;&gt;"",D993, "0")</f>
        <v>0</v>
      </c>
      <c r="AL993" s="7" t="str">
        <f>IF(D993&lt;&gt;"",D993*K993, "0")</f>
        <v>0</v>
      </c>
    </row>
    <row r="994" spans="1:38">
      <c r="A994" s="7">
        <f>IF(OUT!C1415="", "", OUT!C1415)</f>
        <v>711</v>
      </c>
      <c r="B994" s="18">
        <f>IF(OUT!A1415="", "", OUT!A1415)</f>
        <v>90665</v>
      </c>
      <c r="C994" s="7" t="str">
        <f>IF(OUT!D1415="", "", OUT!D1415)</f>
        <v>M</v>
      </c>
      <c r="D994" s="25"/>
      <c r="E994" s="7" t="str">
        <f>IF(OUT!E1415="", "", OUT!E1415)</f>
        <v>50 TRAY</v>
      </c>
      <c r="F994" s="22" t="str">
        <f>IF(OUT!AE1415="NEW", "✷", "")</f>
        <v/>
      </c>
      <c r="G994" t="str">
        <f>IF(OUT!B1415="", "", OUT!B1415)</f>
        <v>MIXED CELL   CONFETTI GDN TRIO (3 VAR/CELL) HAWAIIAN NANI VALENTINE</v>
      </c>
      <c r="H994" s="19">
        <f>IF(AND($K$3=1,$K$4="N"),P994,IF(AND($K$3=2,$K$4="N"),R994,IF(AND($K$3=3,$K$4="N"),T994,IF(AND($K$3=4,$K$4="N"),V994,IF(AND($K$3=5,$K$4="N"),X994,IF(AND($K$3=1,$K$4="Y"),Z994,IF(AND($K$3=2,$K$4="Y"),AB994,IF(AND($K$3=3,$K$4="Y"),AD994,IF(AND($K$3=4,$K$4="Y"),AF994,IF(AND($K$3=5,$K$4="Y"),AH994,"FALSE"))))))))))</f>
        <v>1.7789999999999999</v>
      </c>
      <c r="I994" s="20">
        <f>IF(AND($K$3=1,$K$4="N"),Q994,IF(AND($K$3=2,$K$4="N"),S994,IF(AND($K$3=3,$K$4="N"),U994,IF(AND($K$3=4,$K$4="N"),W994,IF(AND($K$3=5,$K$4="N"),Y994,IF(AND($K$3=1,$K$4="Y"),AA994,IF(AND($K$3=2,$K$4="Y"),AC994,IF(AND($K$3=3,$K$4="Y"),AE994,IF(AND($K$3=4,$K$4="Y"),AG994,IF(AND($K$3=5,$K$4="Y"),AI994,"FALSE"))))))))))</f>
        <v>88.95</v>
      </c>
      <c r="J994" s="34" t="str">
        <f>IF(OUT!F1415="", "", OUT!F1415)</f>
        <v/>
      </c>
      <c r="K994" s="7">
        <f>IF(OUT!P1415="", "", OUT!P1415)</f>
        <v>50</v>
      </c>
      <c r="L994" s="7" t="str">
        <f>IF(OUT!AE1415="", "", OUT!AE1415)</f>
        <v/>
      </c>
      <c r="M994" s="7" t="str">
        <f>IF(OUT!AG1415="", "", OUT!AG1415)</f>
        <v>PAT</v>
      </c>
      <c r="N994" s="7" t="str">
        <f>IF(OUT!AQ1415="", "", OUT!AQ1415)</f>
        <v/>
      </c>
      <c r="O994" s="7" t="str">
        <f>IF(OUT!BM1415="", "", OUT!BM1415)</f>
        <v>T3</v>
      </c>
      <c r="P994" s="8">
        <f>IF(OUT!N1415="", "", OUT!N1415)</f>
        <v>1.7789999999999999</v>
      </c>
      <c r="Q994" s="9">
        <f>IF(OUT!O1415="", "", OUT!O1415)</f>
        <v>88.95</v>
      </c>
      <c r="R994" s="8">
        <f>IF(PPG!H1415="", "", PPG!H1415)</f>
        <v>0</v>
      </c>
      <c r="S994" s="9">
        <f>IF(PPG!I1415="", "", PPG!I1415)</f>
        <v>0</v>
      </c>
      <c r="T994" s="8">
        <f>IF(PPG!J1415="", "", PPG!J1415)</f>
        <v>0</v>
      </c>
      <c r="U994" s="9">
        <f>IF(PPG!K1415="", "", PPG!K1415)</f>
        <v>0</v>
      </c>
      <c r="V994" s="8">
        <f>IF(PPG!L1415="", "", PPG!L1415)</f>
        <v>0</v>
      </c>
      <c r="W994" s="9">
        <f>IF(PPG!M1415="", "", PPG!M1415)</f>
        <v>0</v>
      </c>
      <c r="X994" s="8">
        <f>IF(PPG!N1415="", "", PPG!N1415)</f>
        <v>0</v>
      </c>
      <c r="Y994" s="9">
        <f>IF(PPG!O1415="", "", PPG!O1415)</f>
        <v>0</v>
      </c>
      <c r="Z994" s="8">
        <f>IF(PPG!Q1415="", "", PPG!Q1415)</f>
        <v>1.7789999999999999</v>
      </c>
      <c r="AA994" s="9">
        <f>IF(PPG!R1415="", "", PPG!R1415)</f>
        <v>88.95</v>
      </c>
      <c r="AB994" s="8">
        <f>IF(PPG!S1415="", "", PPG!S1415)</f>
        <v>0</v>
      </c>
      <c r="AC994" s="9">
        <f>IF(PPG!T1415="", "", PPG!T1415)</f>
        <v>0</v>
      </c>
      <c r="AD994" s="8">
        <f>IF(PPG!U1415="", "", PPG!U1415)</f>
        <v>0</v>
      </c>
      <c r="AE994" s="9">
        <f>IF(PPG!V1415="", "", PPG!V1415)</f>
        <v>0</v>
      </c>
      <c r="AF994" s="8">
        <f>IF(PPG!W1415="", "", PPG!W1415)</f>
        <v>0</v>
      </c>
      <c r="AG994" s="9">
        <f>IF(PPG!X1415="", "", PPG!X1415)</f>
        <v>0</v>
      </c>
      <c r="AH994" s="8">
        <f>IF(PPG!Y1415="", "", PPG!Y1415)</f>
        <v>0</v>
      </c>
      <c r="AI994" s="9">
        <f>IF(PPG!Z1415="", "", PPG!Z1415)</f>
        <v>0</v>
      </c>
      <c r="AJ994" s="30" t="str">
        <f>IF(D994&lt;&gt;"",D994*I994, "0.00")</f>
        <v>0.00</v>
      </c>
      <c r="AK994" s="7" t="str">
        <f>IF(D994&lt;&gt;"",D994, "0")</f>
        <v>0</v>
      </c>
      <c r="AL994" s="7" t="str">
        <f>IF(D994&lt;&gt;"",D994*K994, "0")</f>
        <v>0</v>
      </c>
    </row>
    <row r="995" spans="1:38">
      <c r="A995" s="7">
        <f>IF(OUT!C1413="", "", OUT!C1413)</f>
        <v>711</v>
      </c>
      <c r="B995" s="18">
        <f>IF(OUT!A1413="", "", OUT!A1413)</f>
        <v>90663</v>
      </c>
      <c r="C995" s="7" t="str">
        <f>IF(OUT!D1413="", "", OUT!D1413)</f>
        <v>M</v>
      </c>
      <c r="D995" s="25"/>
      <c r="E995" s="7" t="str">
        <f>IF(OUT!E1413="", "", OUT!E1413)</f>
        <v>50 TRAY</v>
      </c>
      <c r="F995" s="22" t="str">
        <f>IF(OUT!AE1413="NEW", "✷", "")</f>
        <v/>
      </c>
      <c r="G995" t="str">
        <f>IF(OUT!B1413="", "", OUT!B1413)</f>
        <v>MIXED CELL   CONFETTI GDN TRIO (3 VAR/CELL) HAWAIIAN ORCHID</v>
      </c>
      <c r="H995" s="19">
        <f>IF(AND($K$3=1,$K$4="N"),P995,IF(AND($K$3=2,$K$4="N"),R995,IF(AND($K$3=3,$K$4="N"),T995,IF(AND($K$3=4,$K$4="N"),V995,IF(AND($K$3=5,$K$4="N"),X995,IF(AND($K$3=1,$K$4="Y"),Z995,IF(AND($K$3=2,$K$4="Y"),AB995,IF(AND($K$3=3,$K$4="Y"),AD995,IF(AND($K$3=4,$K$4="Y"),AF995,IF(AND($K$3=5,$K$4="Y"),AH995,"FALSE"))))))))))</f>
        <v>1.7789999999999999</v>
      </c>
      <c r="I995" s="20">
        <f>IF(AND($K$3=1,$K$4="N"),Q995,IF(AND($K$3=2,$K$4="N"),S995,IF(AND($K$3=3,$K$4="N"),U995,IF(AND($K$3=4,$K$4="N"),W995,IF(AND($K$3=5,$K$4="N"),Y995,IF(AND($K$3=1,$K$4="Y"),AA995,IF(AND($K$3=2,$K$4="Y"),AC995,IF(AND($K$3=3,$K$4="Y"),AE995,IF(AND($K$3=4,$K$4="Y"),AG995,IF(AND($K$3=5,$K$4="Y"),AI995,"FALSE"))))))))))</f>
        <v>88.95</v>
      </c>
      <c r="J995" s="34" t="str">
        <f>IF(OUT!F1413="", "", OUT!F1413)</f>
        <v/>
      </c>
      <c r="K995" s="7">
        <f>IF(OUT!P1413="", "", OUT!P1413)</f>
        <v>50</v>
      </c>
      <c r="L995" s="7" t="str">
        <f>IF(OUT!AE1413="", "", OUT!AE1413)</f>
        <v/>
      </c>
      <c r="M995" s="7" t="str">
        <f>IF(OUT!AG1413="", "", OUT!AG1413)</f>
        <v>PAT</v>
      </c>
      <c r="N995" s="7" t="str">
        <f>IF(OUT!AQ1413="", "", OUT!AQ1413)</f>
        <v/>
      </c>
      <c r="O995" s="7" t="str">
        <f>IF(OUT!BM1413="", "", OUT!BM1413)</f>
        <v>T3</v>
      </c>
      <c r="P995" s="8">
        <f>IF(OUT!N1413="", "", OUT!N1413)</f>
        <v>1.7789999999999999</v>
      </c>
      <c r="Q995" s="9">
        <f>IF(OUT!O1413="", "", OUT!O1413)</f>
        <v>88.95</v>
      </c>
      <c r="R995" s="8">
        <f>IF(PPG!H1413="", "", PPG!H1413)</f>
        <v>0</v>
      </c>
      <c r="S995" s="9">
        <f>IF(PPG!I1413="", "", PPG!I1413)</f>
        <v>0</v>
      </c>
      <c r="T995" s="8">
        <f>IF(PPG!J1413="", "", PPG!J1413)</f>
        <v>0</v>
      </c>
      <c r="U995" s="9">
        <f>IF(PPG!K1413="", "", PPG!K1413)</f>
        <v>0</v>
      </c>
      <c r="V995" s="8">
        <f>IF(PPG!L1413="", "", PPG!L1413)</f>
        <v>0</v>
      </c>
      <c r="W995" s="9">
        <f>IF(PPG!M1413="", "", PPG!M1413)</f>
        <v>0</v>
      </c>
      <c r="X995" s="8">
        <f>IF(PPG!N1413="", "", PPG!N1413)</f>
        <v>0</v>
      </c>
      <c r="Y995" s="9">
        <f>IF(PPG!O1413="", "", PPG!O1413)</f>
        <v>0</v>
      </c>
      <c r="Z995" s="8">
        <f>IF(PPG!Q1413="", "", PPG!Q1413)</f>
        <v>1.7789999999999999</v>
      </c>
      <c r="AA995" s="9">
        <f>IF(PPG!R1413="", "", PPG!R1413)</f>
        <v>88.95</v>
      </c>
      <c r="AB995" s="8">
        <f>IF(PPG!S1413="", "", PPG!S1413)</f>
        <v>0</v>
      </c>
      <c r="AC995" s="9">
        <f>IF(PPG!T1413="", "", PPG!T1413)</f>
        <v>0</v>
      </c>
      <c r="AD995" s="8">
        <f>IF(PPG!U1413="", "", PPG!U1413)</f>
        <v>0</v>
      </c>
      <c r="AE995" s="9">
        <f>IF(PPG!V1413="", "", PPG!V1413)</f>
        <v>0</v>
      </c>
      <c r="AF995" s="8">
        <f>IF(PPG!W1413="", "", PPG!W1413)</f>
        <v>0</v>
      </c>
      <c r="AG995" s="9">
        <f>IF(PPG!X1413="", "", PPG!X1413)</f>
        <v>0</v>
      </c>
      <c r="AH995" s="8">
        <f>IF(PPG!Y1413="", "", PPG!Y1413)</f>
        <v>0</v>
      </c>
      <c r="AI995" s="9">
        <f>IF(PPG!Z1413="", "", PPG!Z1413)</f>
        <v>0</v>
      </c>
      <c r="AJ995" s="30" t="str">
        <f>IF(D995&lt;&gt;"",D995*I995, "0.00")</f>
        <v>0.00</v>
      </c>
      <c r="AK995" s="7" t="str">
        <f>IF(D995&lt;&gt;"",D995, "0")</f>
        <v>0</v>
      </c>
      <c r="AL995" s="7" t="str">
        <f>IF(D995&lt;&gt;"",D995*K995, "0")</f>
        <v>0</v>
      </c>
    </row>
    <row r="996" spans="1:38">
      <c r="A996" s="7">
        <f>IF(OUT!C1233="", "", OUT!C1233)</f>
        <v>711</v>
      </c>
      <c r="B996" s="18">
        <f>IF(OUT!A1233="", "", OUT!A1233)</f>
        <v>86855</v>
      </c>
      <c r="C996" s="7" t="str">
        <f>IF(OUT!D1233="", "", OUT!D1233)</f>
        <v>M</v>
      </c>
      <c r="D996" s="25"/>
      <c r="E996" s="7" t="str">
        <f>IF(OUT!E1233="", "", OUT!E1233)</f>
        <v>50 TRAY</v>
      </c>
      <c r="F996" s="22" t="str">
        <f>IF(OUT!AE1233="NEW", "✷", "")</f>
        <v/>
      </c>
      <c r="G996" t="str">
        <f>IF(OUT!B1233="", "", OUT!B1233)</f>
        <v>MIXED CELL   CONFETTI GDN TRIO (3 VAR/CELL) HAWAIIAN PINK FUSION</v>
      </c>
      <c r="H996" s="19">
        <f>IF(AND($K$3=1,$K$4="N"),P996,IF(AND($K$3=2,$K$4="N"),R996,IF(AND($K$3=3,$K$4="N"),T996,IF(AND($K$3=4,$K$4="N"),V996,IF(AND($K$3=5,$K$4="N"),X996,IF(AND($K$3=1,$K$4="Y"),Z996,IF(AND($K$3=2,$K$4="Y"),AB996,IF(AND($K$3=3,$K$4="Y"),AD996,IF(AND($K$3=4,$K$4="Y"),AF996,IF(AND($K$3=5,$K$4="Y"),AH996,"FALSE"))))))))))</f>
        <v>1.7789999999999999</v>
      </c>
      <c r="I996" s="20">
        <f>IF(AND($K$3=1,$K$4="N"),Q996,IF(AND($K$3=2,$K$4="N"),S996,IF(AND($K$3=3,$K$4="N"),U996,IF(AND($K$3=4,$K$4="N"),W996,IF(AND($K$3=5,$K$4="N"),Y996,IF(AND($K$3=1,$K$4="Y"),AA996,IF(AND($K$3=2,$K$4="Y"),AC996,IF(AND($K$3=3,$K$4="Y"),AE996,IF(AND($K$3=4,$K$4="Y"),AG996,IF(AND($K$3=5,$K$4="Y"),AI996,"FALSE"))))))))))</f>
        <v>88.95</v>
      </c>
      <c r="J996" s="34" t="str">
        <f>IF(OUT!F1233="", "", OUT!F1233)</f>
        <v/>
      </c>
      <c r="K996" s="7">
        <f>IF(OUT!P1233="", "", OUT!P1233)</f>
        <v>50</v>
      </c>
      <c r="L996" s="7" t="str">
        <f>IF(OUT!AE1233="", "", OUT!AE1233)</f>
        <v/>
      </c>
      <c r="M996" s="7" t="str">
        <f>IF(OUT!AG1233="", "", OUT!AG1233)</f>
        <v>PAT</v>
      </c>
      <c r="N996" s="7" t="str">
        <f>IF(OUT!AQ1233="", "", OUT!AQ1233)</f>
        <v/>
      </c>
      <c r="O996" s="7" t="str">
        <f>IF(OUT!BM1233="", "", OUT!BM1233)</f>
        <v>T3</v>
      </c>
      <c r="P996" s="8">
        <f>IF(OUT!N1233="", "", OUT!N1233)</f>
        <v>1.7789999999999999</v>
      </c>
      <c r="Q996" s="9">
        <f>IF(OUT!O1233="", "", OUT!O1233)</f>
        <v>88.95</v>
      </c>
      <c r="R996" s="8">
        <f>IF(PPG!H1233="", "", PPG!H1233)</f>
        <v>0</v>
      </c>
      <c r="S996" s="9">
        <f>IF(PPG!I1233="", "", PPG!I1233)</f>
        <v>0</v>
      </c>
      <c r="T996" s="8">
        <f>IF(PPG!J1233="", "", PPG!J1233)</f>
        <v>0</v>
      </c>
      <c r="U996" s="9">
        <f>IF(PPG!K1233="", "", PPG!K1233)</f>
        <v>0</v>
      </c>
      <c r="V996" s="8">
        <f>IF(PPG!L1233="", "", PPG!L1233)</f>
        <v>0</v>
      </c>
      <c r="W996" s="9">
        <f>IF(PPG!M1233="", "", PPG!M1233)</f>
        <v>0</v>
      </c>
      <c r="X996" s="8">
        <f>IF(PPG!N1233="", "", PPG!N1233)</f>
        <v>0</v>
      </c>
      <c r="Y996" s="9">
        <f>IF(PPG!O1233="", "", PPG!O1233)</f>
        <v>0</v>
      </c>
      <c r="Z996" s="8">
        <f>IF(PPG!Q1233="", "", PPG!Q1233)</f>
        <v>1.7789999999999999</v>
      </c>
      <c r="AA996" s="9">
        <f>IF(PPG!R1233="", "", PPG!R1233)</f>
        <v>88.95</v>
      </c>
      <c r="AB996" s="8">
        <f>IF(PPG!S1233="", "", PPG!S1233)</f>
        <v>0</v>
      </c>
      <c r="AC996" s="9">
        <f>IF(PPG!T1233="", "", PPG!T1233)</f>
        <v>0</v>
      </c>
      <c r="AD996" s="8">
        <f>IF(PPG!U1233="", "", PPG!U1233)</f>
        <v>0</v>
      </c>
      <c r="AE996" s="9">
        <f>IF(PPG!V1233="", "", PPG!V1233)</f>
        <v>0</v>
      </c>
      <c r="AF996" s="8">
        <f>IF(PPG!W1233="", "", PPG!W1233)</f>
        <v>0</v>
      </c>
      <c r="AG996" s="9">
        <f>IF(PPG!X1233="", "", PPG!X1233)</f>
        <v>0</v>
      </c>
      <c r="AH996" s="8">
        <f>IF(PPG!Y1233="", "", PPG!Y1233)</f>
        <v>0</v>
      </c>
      <c r="AI996" s="9">
        <f>IF(PPG!Z1233="", "", PPG!Z1233)</f>
        <v>0</v>
      </c>
      <c r="AJ996" s="30" t="str">
        <f>IF(D996&lt;&gt;"",D996*I996, "0.00")</f>
        <v>0.00</v>
      </c>
      <c r="AK996" s="7" t="str">
        <f>IF(D996&lt;&gt;"",D996, "0")</f>
        <v>0</v>
      </c>
      <c r="AL996" s="7" t="str">
        <f>IF(D996&lt;&gt;"",D996*K996, "0")</f>
        <v>0</v>
      </c>
    </row>
    <row r="997" spans="1:38">
      <c r="A997" s="7">
        <f>IF(OUT!C1755="", "", OUT!C1755)</f>
        <v>711</v>
      </c>
      <c r="B997" s="18">
        <f>IF(OUT!A1755="", "", OUT!A1755)</f>
        <v>97175</v>
      </c>
      <c r="C997" s="7" t="str">
        <f>IF(OUT!D1755="", "", OUT!D1755)</f>
        <v>M</v>
      </c>
      <c r="D997" s="25"/>
      <c r="E997" s="7" t="str">
        <f>IF(OUT!E1755="", "", OUT!E1755)</f>
        <v>50 TRAY</v>
      </c>
      <c r="F997" s="22" t="str">
        <f>IF(OUT!AE1755="NEW", "✷", "")</f>
        <v>✷</v>
      </c>
      <c r="G997" t="str">
        <f>IF(OUT!B1755="", "", OUT!B1755)</f>
        <v>MIXED CELL   CONFETTI GDN TRIO (3 VAR/CELL) HAWAIIAN SAILAWAY</v>
      </c>
      <c r="H997" s="19">
        <f>IF(AND($K$3=1,$K$4="N"),P997,IF(AND($K$3=2,$K$4="N"),R997,IF(AND($K$3=3,$K$4="N"),T997,IF(AND($K$3=4,$K$4="N"),V997,IF(AND($K$3=5,$K$4="N"),X997,IF(AND($K$3=1,$K$4="Y"),Z997,IF(AND($K$3=2,$K$4="Y"),AB997,IF(AND($K$3=3,$K$4="Y"),AD997,IF(AND($K$3=4,$K$4="Y"),AF997,IF(AND($K$3=5,$K$4="Y"),AH997,"FALSE"))))))))))</f>
        <v>1.7789999999999999</v>
      </c>
      <c r="I997" s="20">
        <f>IF(AND($K$3=1,$K$4="N"),Q997,IF(AND($K$3=2,$K$4="N"),S997,IF(AND($K$3=3,$K$4="N"),U997,IF(AND($K$3=4,$K$4="N"),W997,IF(AND($K$3=5,$K$4="N"),Y997,IF(AND($K$3=1,$K$4="Y"),AA997,IF(AND($K$3=2,$K$4="Y"),AC997,IF(AND($K$3=3,$K$4="Y"),AE997,IF(AND($K$3=4,$K$4="Y"),AG997,IF(AND($K$3=5,$K$4="Y"),AI997,"FALSE"))))))))))</f>
        <v>88.95</v>
      </c>
      <c r="J997" s="34" t="str">
        <f>IF(OUT!F1755="", "", OUT!F1755)</f>
        <v/>
      </c>
      <c r="K997" s="7">
        <f>IF(OUT!P1755="", "", OUT!P1755)</f>
        <v>50</v>
      </c>
      <c r="L997" s="7" t="str">
        <f>IF(OUT!AE1755="", "", OUT!AE1755)</f>
        <v>NEW</v>
      </c>
      <c r="M997" s="7" t="str">
        <f>IF(OUT!AG1755="", "", OUT!AG1755)</f>
        <v>PAT</v>
      </c>
      <c r="N997" s="7" t="str">
        <f>IF(OUT!AQ1755="", "", OUT!AQ1755)</f>
        <v/>
      </c>
      <c r="O997" s="7" t="str">
        <f>IF(OUT!BM1755="", "", OUT!BM1755)</f>
        <v>T3</v>
      </c>
      <c r="P997" s="8">
        <f>IF(OUT!N1755="", "", OUT!N1755)</f>
        <v>1.7789999999999999</v>
      </c>
      <c r="Q997" s="9">
        <f>IF(OUT!O1755="", "", OUT!O1755)</f>
        <v>88.95</v>
      </c>
      <c r="R997" s="8">
        <f>IF(PPG!H1755="", "", PPG!H1755)</f>
        <v>0</v>
      </c>
      <c r="S997" s="9">
        <f>IF(PPG!I1755="", "", PPG!I1755)</f>
        <v>0</v>
      </c>
      <c r="T997" s="8">
        <f>IF(PPG!J1755="", "", PPG!J1755)</f>
        <v>0</v>
      </c>
      <c r="U997" s="9">
        <f>IF(PPG!K1755="", "", PPG!K1755)</f>
        <v>0</v>
      </c>
      <c r="V997" s="8">
        <f>IF(PPG!L1755="", "", PPG!L1755)</f>
        <v>0</v>
      </c>
      <c r="W997" s="9">
        <f>IF(PPG!M1755="", "", PPG!M1755)</f>
        <v>0</v>
      </c>
      <c r="X997" s="8">
        <f>IF(PPG!N1755="", "", PPG!N1755)</f>
        <v>0</v>
      </c>
      <c r="Y997" s="9">
        <f>IF(PPG!O1755="", "", PPG!O1755)</f>
        <v>0</v>
      </c>
      <c r="Z997" s="8">
        <f>IF(PPG!Q1755="", "", PPG!Q1755)</f>
        <v>1.7789999999999999</v>
      </c>
      <c r="AA997" s="9">
        <f>IF(PPG!R1755="", "", PPG!R1755)</f>
        <v>88.95</v>
      </c>
      <c r="AB997" s="8">
        <f>IF(PPG!S1755="", "", PPG!S1755)</f>
        <v>0</v>
      </c>
      <c r="AC997" s="9">
        <f>IF(PPG!T1755="", "", PPG!T1755)</f>
        <v>0</v>
      </c>
      <c r="AD997" s="8">
        <f>IF(PPG!U1755="", "", PPG!U1755)</f>
        <v>0</v>
      </c>
      <c r="AE997" s="9">
        <f>IF(PPG!V1755="", "", PPG!V1755)</f>
        <v>0</v>
      </c>
      <c r="AF997" s="8">
        <f>IF(PPG!W1755="", "", PPG!W1755)</f>
        <v>0</v>
      </c>
      <c r="AG997" s="9">
        <f>IF(PPG!X1755="", "", PPG!X1755)</f>
        <v>0</v>
      </c>
      <c r="AH997" s="8">
        <f>IF(PPG!Y1755="", "", PPG!Y1755)</f>
        <v>0</v>
      </c>
      <c r="AI997" s="9">
        <f>IF(PPG!Z1755="", "", PPG!Z1755)</f>
        <v>0</v>
      </c>
      <c r="AJ997" s="30" t="str">
        <f>IF(D997&lt;&gt;"",D997*I997, "0.00")</f>
        <v>0.00</v>
      </c>
      <c r="AK997" s="7" t="str">
        <f>IF(D997&lt;&gt;"",D997, "0")</f>
        <v>0</v>
      </c>
      <c r="AL997" s="7" t="str">
        <f>IF(D997&lt;&gt;"",D997*K997, "0")</f>
        <v>0</v>
      </c>
    </row>
    <row r="998" spans="1:38">
      <c r="A998" s="7">
        <f>IF(OUT!C1101="", "", OUT!C1101)</f>
        <v>711</v>
      </c>
      <c r="B998" s="18">
        <f>IF(OUT!A1101="", "", OUT!A1101)</f>
        <v>83460</v>
      </c>
      <c r="C998" s="7" t="str">
        <f>IF(OUT!D1101="", "", OUT!D1101)</f>
        <v>M</v>
      </c>
      <c r="D998" s="25"/>
      <c r="E998" s="7" t="str">
        <f>IF(OUT!E1101="", "", OUT!E1101)</f>
        <v>50 TRAY</v>
      </c>
      <c r="F998" s="22" t="str">
        <f>IF(OUT!AE1101="NEW", "✷", "")</f>
        <v/>
      </c>
      <c r="G998" t="str">
        <f>IF(OUT!B1101="", "", OUT!B1101)</f>
        <v>MIXED CELL   CONFETTI GDN TRIO (3 VAR/CELL) HAWAIIAN SUMMER</v>
      </c>
      <c r="H998" s="19">
        <f>IF(AND($K$3=1,$K$4="N"),P998,IF(AND($K$3=2,$K$4="N"),R998,IF(AND($K$3=3,$K$4="N"),T998,IF(AND($K$3=4,$K$4="N"),V998,IF(AND($K$3=5,$K$4="N"),X998,IF(AND($K$3=1,$K$4="Y"),Z998,IF(AND($K$3=2,$K$4="Y"),AB998,IF(AND($K$3=3,$K$4="Y"),AD998,IF(AND($K$3=4,$K$4="Y"),AF998,IF(AND($K$3=5,$K$4="Y"),AH998,"FALSE"))))))))))</f>
        <v>1.7789999999999999</v>
      </c>
      <c r="I998" s="20">
        <f>IF(AND($K$3=1,$K$4="N"),Q998,IF(AND($K$3=2,$K$4="N"),S998,IF(AND($K$3=3,$K$4="N"),U998,IF(AND($K$3=4,$K$4="N"),W998,IF(AND($K$3=5,$K$4="N"),Y998,IF(AND($K$3=1,$K$4="Y"),AA998,IF(AND($K$3=2,$K$4="Y"),AC998,IF(AND($K$3=3,$K$4="Y"),AE998,IF(AND($K$3=4,$K$4="Y"),AG998,IF(AND($K$3=5,$K$4="Y"),AI998,"FALSE"))))))))))</f>
        <v>88.95</v>
      </c>
      <c r="J998" s="34" t="str">
        <f>IF(OUT!F1101="", "", OUT!F1101)</f>
        <v/>
      </c>
      <c r="K998" s="7">
        <f>IF(OUT!P1101="", "", OUT!P1101)</f>
        <v>50</v>
      </c>
      <c r="L998" s="7" t="str">
        <f>IF(OUT!AE1101="", "", OUT!AE1101)</f>
        <v/>
      </c>
      <c r="M998" s="7" t="str">
        <f>IF(OUT!AG1101="", "", OUT!AG1101)</f>
        <v>PAT</v>
      </c>
      <c r="N998" s="7" t="str">
        <f>IF(OUT!AQ1101="", "", OUT!AQ1101)</f>
        <v/>
      </c>
      <c r="O998" s="7" t="str">
        <f>IF(OUT!BM1101="", "", OUT!BM1101)</f>
        <v>T3</v>
      </c>
      <c r="P998" s="8">
        <f>IF(OUT!N1101="", "", OUT!N1101)</f>
        <v>1.7789999999999999</v>
      </c>
      <c r="Q998" s="9">
        <f>IF(OUT!O1101="", "", OUT!O1101)</f>
        <v>88.95</v>
      </c>
      <c r="R998" s="8">
        <f>IF(PPG!H1101="", "", PPG!H1101)</f>
        <v>0</v>
      </c>
      <c r="S998" s="9">
        <f>IF(PPG!I1101="", "", PPG!I1101)</f>
        <v>0</v>
      </c>
      <c r="T998" s="8">
        <f>IF(PPG!J1101="", "", PPG!J1101)</f>
        <v>0</v>
      </c>
      <c r="U998" s="9">
        <f>IF(PPG!K1101="", "", PPG!K1101)</f>
        <v>0</v>
      </c>
      <c r="V998" s="8">
        <f>IF(PPG!L1101="", "", PPG!L1101)</f>
        <v>0</v>
      </c>
      <c r="W998" s="9">
        <f>IF(PPG!M1101="", "", PPG!M1101)</f>
        <v>0</v>
      </c>
      <c r="X998" s="8">
        <f>IF(PPG!N1101="", "", PPG!N1101)</f>
        <v>0</v>
      </c>
      <c r="Y998" s="9">
        <f>IF(PPG!O1101="", "", PPG!O1101)</f>
        <v>0</v>
      </c>
      <c r="Z998" s="8">
        <f>IF(PPG!Q1101="", "", PPG!Q1101)</f>
        <v>1.7789999999999999</v>
      </c>
      <c r="AA998" s="9">
        <f>IF(PPG!R1101="", "", PPG!R1101)</f>
        <v>88.95</v>
      </c>
      <c r="AB998" s="8">
        <f>IF(PPG!S1101="", "", PPG!S1101)</f>
        <v>0</v>
      </c>
      <c r="AC998" s="9">
        <f>IF(PPG!T1101="", "", PPG!T1101)</f>
        <v>0</v>
      </c>
      <c r="AD998" s="8">
        <f>IF(PPG!U1101="", "", PPG!U1101)</f>
        <v>0</v>
      </c>
      <c r="AE998" s="9">
        <f>IF(PPG!V1101="", "", PPG!V1101)</f>
        <v>0</v>
      </c>
      <c r="AF998" s="8">
        <f>IF(PPG!W1101="", "", PPG!W1101)</f>
        <v>0</v>
      </c>
      <c r="AG998" s="9">
        <f>IF(PPG!X1101="", "", PPG!X1101)</f>
        <v>0</v>
      </c>
      <c r="AH998" s="8">
        <f>IF(PPG!Y1101="", "", PPG!Y1101)</f>
        <v>0</v>
      </c>
      <c r="AI998" s="9">
        <f>IF(PPG!Z1101="", "", PPG!Z1101)</f>
        <v>0</v>
      </c>
      <c r="AJ998" s="30" t="str">
        <f>IF(D998&lt;&gt;"",D998*I998, "0.00")</f>
        <v>0.00</v>
      </c>
      <c r="AK998" s="7" t="str">
        <f>IF(D998&lt;&gt;"",D998, "0")</f>
        <v>0</v>
      </c>
      <c r="AL998" s="7" t="str">
        <f>IF(D998&lt;&gt;"",D998*K998, "0")</f>
        <v>0</v>
      </c>
    </row>
    <row r="999" spans="1:38">
      <c r="A999" s="7">
        <f>IF(OUT!C170="", "", OUT!C170)</f>
        <v>711</v>
      </c>
      <c r="B999" s="18">
        <f>IF(OUT!A170="", "", OUT!A170)</f>
        <v>33018</v>
      </c>
      <c r="C999" s="7" t="str">
        <f>IF(OUT!D170="", "", OUT!D170)</f>
        <v>M</v>
      </c>
      <c r="D999" s="25"/>
      <c r="E999" s="7" t="str">
        <f>IF(OUT!E170="", "", OUT!E170)</f>
        <v>50 TRAY</v>
      </c>
      <c r="F999" s="22" t="str">
        <f>IF(OUT!AE170="NEW", "✷", "")</f>
        <v/>
      </c>
      <c r="G999" t="str">
        <f>IF(OUT!B170="", "", OUT!B170)</f>
        <v>MIXED CELL   CONFETTI GDN TRIO (3 VAR/CELL) HAWAIIAN SUNSET PARADISE</v>
      </c>
      <c r="H999" s="19">
        <f>IF(AND($K$3=1,$K$4="N"),P999,IF(AND($K$3=2,$K$4="N"),R999,IF(AND($K$3=3,$K$4="N"),T999,IF(AND($K$3=4,$K$4="N"),V999,IF(AND($K$3=5,$K$4="N"),X999,IF(AND($K$3=1,$K$4="Y"),Z999,IF(AND($K$3=2,$K$4="Y"),AB999,IF(AND($K$3=3,$K$4="Y"),AD999,IF(AND($K$3=4,$K$4="Y"),AF999,IF(AND($K$3=5,$K$4="Y"),AH999,"FALSE"))))))))))</f>
        <v>1.7789999999999999</v>
      </c>
      <c r="I999" s="20">
        <f>IF(AND($K$3=1,$K$4="N"),Q999,IF(AND($K$3=2,$K$4="N"),S999,IF(AND($K$3=3,$K$4="N"),U999,IF(AND($K$3=4,$K$4="N"),W999,IF(AND($K$3=5,$K$4="N"),Y999,IF(AND($K$3=1,$K$4="Y"),AA999,IF(AND($K$3=2,$K$4="Y"),AC999,IF(AND($K$3=3,$K$4="Y"),AE999,IF(AND($K$3=4,$K$4="Y"),AG999,IF(AND($K$3=5,$K$4="Y"),AI999,"FALSE"))))))))))</f>
        <v>88.95</v>
      </c>
      <c r="J999" s="34" t="str">
        <f>IF(OUT!F170="", "", OUT!F170)</f>
        <v/>
      </c>
      <c r="K999" s="7">
        <f>IF(OUT!P170="", "", OUT!P170)</f>
        <v>50</v>
      </c>
      <c r="L999" s="7" t="str">
        <f>IF(OUT!AE170="", "", OUT!AE170)</f>
        <v/>
      </c>
      <c r="M999" s="7" t="str">
        <f>IF(OUT!AG170="", "", OUT!AG170)</f>
        <v>PAT</v>
      </c>
      <c r="N999" s="7" t="str">
        <f>IF(OUT!AQ170="", "", OUT!AQ170)</f>
        <v/>
      </c>
      <c r="O999" s="7" t="str">
        <f>IF(OUT!BM170="", "", OUT!BM170)</f>
        <v>T3</v>
      </c>
      <c r="P999" s="8">
        <f>IF(OUT!N170="", "", OUT!N170)</f>
        <v>1.7789999999999999</v>
      </c>
      <c r="Q999" s="9">
        <f>IF(OUT!O170="", "", OUT!O170)</f>
        <v>88.95</v>
      </c>
      <c r="R999" s="8">
        <f>IF(PPG!H170="", "", PPG!H170)</f>
        <v>0</v>
      </c>
      <c r="S999" s="9">
        <f>IF(PPG!I170="", "", PPG!I170)</f>
        <v>0</v>
      </c>
      <c r="T999" s="8">
        <f>IF(PPG!J170="", "", PPG!J170)</f>
        <v>0</v>
      </c>
      <c r="U999" s="9">
        <f>IF(PPG!K170="", "", PPG!K170)</f>
        <v>0</v>
      </c>
      <c r="V999" s="8">
        <f>IF(PPG!L170="", "", PPG!L170)</f>
        <v>0</v>
      </c>
      <c r="W999" s="9">
        <f>IF(PPG!M170="", "", PPG!M170)</f>
        <v>0</v>
      </c>
      <c r="X999" s="8">
        <f>IF(PPG!N170="", "", PPG!N170)</f>
        <v>0</v>
      </c>
      <c r="Y999" s="9">
        <f>IF(PPG!O170="", "", PPG!O170)</f>
        <v>0</v>
      </c>
      <c r="Z999" s="8">
        <f>IF(PPG!Q170="", "", PPG!Q170)</f>
        <v>1.7789999999999999</v>
      </c>
      <c r="AA999" s="9">
        <f>IF(PPG!R170="", "", PPG!R170)</f>
        <v>88.95</v>
      </c>
      <c r="AB999" s="8">
        <f>IF(PPG!S170="", "", PPG!S170)</f>
        <v>0</v>
      </c>
      <c r="AC999" s="9">
        <f>IF(PPG!T170="", "", PPG!T170)</f>
        <v>0</v>
      </c>
      <c r="AD999" s="8">
        <f>IF(PPG!U170="", "", PPG!U170)</f>
        <v>0</v>
      </c>
      <c r="AE999" s="9">
        <f>IF(PPG!V170="", "", PPG!V170)</f>
        <v>0</v>
      </c>
      <c r="AF999" s="8">
        <f>IF(PPG!W170="", "", PPG!W170)</f>
        <v>0</v>
      </c>
      <c r="AG999" s="9">
        <f>IF(PPG!X170="", "", PPG!X170)</f>
        <v>0</v>
      </c>
      <c r="AH999" s="8">
        <f>IF(PPG!Y170="", "", PPG!Y170)</f>
        <v>0</v>
      </c>
      <c r="AI999" s="9">
        <f>IF(PPG!Z170="", "", PPG!Z170)</f>
        <v>0</v>
      </c>
      <c r="AJ999" s="30" t="str">
        <f>IF(D999&lt;&gt;"",D999*I999, "0.00")</f>
        <v>0.00</v>
      </c>
      <c r="AK999" s="7" t="str">
        <f>IF(D999&lt;&gt;"",D999, "0")</f>
        <v>0</v>
      </c>
      <c r="AL999" s="7" t="str">
        <f>IF(D999&lt;&gt;"",D999*K999, "0")</f>
        <v>0</v>
      </c>
    </row>
    <row r="1000" spans="1:38">
      <c r="A1000" s="7">
        <f>IF(OUT!C472="", "", OUT!C472)</f>
        <v>711</v>
      </c>
      <c r="B1000" s="18">
        <f>IF(OUT!A472="", "", OUT!A472)</f>
        <v>59510</v>
      </c>
      <c r="C1000" s="7" t="str">
        <f>IF(OUT!D472="", "", OUT!D472)</f>
        <v>M</v>
      </c>
      <c r="D1000" s="25"/>
      <c r="E1000" s="7" t="str">
        <f>IF(OUT!E472="", "", OUT!E472)</f>
        <v>50 TRAY</v>
      </c>
      <c r="F1000" s="22" t="str">
        <f>IF(OUT!AE472="NEW", "✷", "")</f>
        <v/>
      </c>
      <c r="G1000" t="str">
        <f>IF(OUT!B472="", "", OUT!B472)</f>
        <v>MIXED CELL   CONFETTI GDN TRIO (3 VAR/CELL) HAWAIIAN VOLCANO KEA</v>
      </c>
      <c r="H1000" s="19">
        <f>IF(AND($K$3=1,$K$4="N"),P1000,IF(AND($K$3=2,$K$4="N"),R1000,IF(AND($K$3=3,$K$4="N"),T1000,IF(AND($K$3=4,$K$4="N"),V1000,IF(AND($K$3=5,$K$4="N"),X1000,IF(AND($K$3=1,$K$4="Y"),Z1000,IF(AND($K$3=2,$K$4="Y"),AB1000,IF(AND($K$3=3,$K$4="Y"),AD1000,IF(AND($K$3=4,$K$4="Y"),AF1000,IF(AND($K$3=5,$K$4="Y"),AH1000,"FALSE"))))))))))</f>
        <v>1.7789999999999999</v>
      </c>
      <c r="I1000" s="20">
        <f>IF(AND($K$3=1,$K$4="N"),Q1000,IF(AND($K$3=2,$K$4="N"),S1000,IF(AND($K$3=3,$K$4="N"),U1000,IF(AND($K$3=4,$K$4="N"),W1000,IF(AND($K$3=5,$K$4="N"),Y1000,IF(AND($K$3=1,$K$4="Y"),AA1000,IF(AND($K$3=2,$K$4="Y"),AC1000,IF(AND($K$3=3,$K$4="Y"),AE1000,IF(AND($K$3=4,$K$4="Y"),AG1000,IF(AND($K$3=5,$K$4="Y"),AI1000,"FALSE"))))))))))</f>
        <v>88.95</v>
      </c>
      <c r="J1000" s="34" t="str">
        <f>IF(OUT!F472="", "", OUT!F472)</f>
        <v/>
      </c>
      <c r="K1000" s="7">
        <f>IF(OUT!P472="", "", OUT!P472)</f>
        <v>50</v>
      </c>
      <c r="L1000" s="7" t="str">
        <f>IF(OUT!AE472="", "", OUT!AE472)</f>
        <v/>
      </c>
      <c r="M1000" s="7" t="str">
        <f>IF(OUT!AG472="", "", OUT!AG472)</f>
        <v>PAT</v>
      </c>
      <c r="N1000" s="7" t="str">
        <f>IF(OUT!AQ472="", "", OUT!AQ472)</f>
        <v/>
      </c>
      <c r="O1000" s="7" t="str">
        <f>IF(OUT!BM472="", "", OUT!BM472)</f>
        <v>T3</v>
      </c>
      <c r="P1000" s="8">
        <f>IF(OUT!N472="", "", OUT!N472)</f>
        <v>1.7789999999999999</v>
      </c>
      <c r="Q1000" s="9">
        <f>IF(OUT!O472="", "", OUT!O472)</f>
        <v>88.95</v>
      </c>
      <c r="R1000" s="8">
        <f>IF(PPG!H472="", "", PPG!H472)</f>
        <v>0</v>
      </c>
      <c r="S1000" s="9">
        <f>IF(PPG!I472="", "", PPG!I472)</f>
        <v>0</v>
      </c>
      <c r="T1000" s="8">
        <f>IF(PPG!J472="", "", PPG!J472)</f>
        <v>0</v>
      </c>
      <c r="U1000" s="9">
        <f>IF(PPG!K472="", "", PPG!K472)</f>
        <v>0</v>
      </c>
      <c r="V1000" s="8">
        <f>IF(PPG!L472="", "", PPG!L472)</f>
        <v>0</v>
      </c>
      <c r="W1000" s="9">
        <f>IF(PPG!M472="", "", PPG!M472)</f>
        <v>0</v>
      </c>
      <c r="X1000" s="8">
        <f>IF(PPG!N472="", "", PPG!N472)</f>
        <v>0</v>
      </c>
      <c r="Y1000" s="9">
        <f>IF(PPG!O472="", "", PPG!O472)</f>
        <v>0</v>
      </c>
      <c r="Z1000" s="8">
        <f>IF(PPG!Q472="", "", PPG!Q472)</f>
        <v>1.7789999999999999</v>
      </c>
      <c r="AA1000" s="9">
        <f>IF(PPG!R472="", "", PPG!R472)</f>
        <v>88.95</v>
      </c>
      <c r="AB1000" s="8">
        <f>IF(PPG!S472="", "", PPG!S472)</f>
        <v>0</v>
      </c>
      <c r="AC1000" s="9">
        <f>IF(PPG!T472="", "", PPG!T472)</f>
        <v>0</v>
      </c>
      <c r="AD1000" s="8">
        <f>IF(PPG!U472="", "", PPG!U472)</f>
        <v>0</v>
      </c>
      <c r="AE1000" s="9">
        <f>IF(PPG!V472="", "", PPG!V472)</f>
        <v>0</v>
      </c>
      <c r="AF1000" s="8">
        <f>IF(PPG!W472="", "", PPG!W472)</f>
        <v>0</v>
      </c>
      <c r="AG1000" s="9">
        <f>IF(PPG!X472="", "", PPG!X472)</f>
        <v>0</v>
      </c>
      <c r="AH1000" s="8">
        <f>IF(PPG!Y472="", "", PPG!Y472)</f>
        <v>0</v>
      </c>
      <c r="AI1000" s="9">
        <f>IF(PPG!Z472="", "", PPG!Z472)</f>
        <v>0</v>
      </c>
      <c r="AJ1000" s="30" t="str">
        <f>IF(D1000&lt;&gt;"",D1000*I1000, "0.00")</f>
        <v>0.00</v>
      </c>
      <c r="AK1000" s="7" t="str">
        <f>IF(D1000&lt;&gt;"",D1000, "0")</f>
        <v>0</v>
      </c>
      <c r="AL1000" s="7" t="str">
        <f>IF(D1000&lt;&gt;"",D1000*K1000, "0")</f>
        <v>0</v>
      </c>
    </row>
    <row r="1001" spans="1:38">
      <c r="A1001" s="7">
        <f>IF(OUT!C1750="", "", OUT!C1750)</f>
        <v>711</v>
      </c>
      <c r="B1001" s="18">
        <f>IF(OUT!A1750="", "", OUT!A1750)</f>
        <v>97106</v>
      </c>
      <c r="C1001" s="7" t="str">
        <f>IF(OUT!D1750="", "", OUT!D1750)</f>
        <v>M</v>
      </c>
      <c r="D1001" s="25"/>
      <c r="E1001" s="7" t="str">
        <f>IF(OUT!E1750="", "", OUT!E1750)</f>
        <v>50 TRAY</v>
      </c>
      <c r="F1001" s="22" t="str">
        <f>IF(OUT!AE1750="NEW", "✷", "")</f>
        <v>✷</v>
      </c>
      <c r="G1001" t="str">
        <f>IF(OUT!B1750="", "", OUT!B1750)</f>
        <v>MIXED CELL   CONFETTI GDN TRIO (3 VAR/CELL) HEARTLAND</v>
      </c>
      <c r="H1001" s="19">
        <f>IF(AND($K$3=1,$K$4="N"),P1001,IF(AND($K$3=2,$K$4="N"),R1001,IF(AND($K$3=3,$K$4="N"),T1001,IF(AND($K$3=4,$K$4="N"),V1001,IF(AND($K$3=5,$K$4="N"),X1001,IF(AND($K$3=1,$K$4="Y"),Z1001,IF(AND($K$3=2,$K$4="Y"),AB1001,IF(AND($K$3=3,$K$4="Y"),AD1001,IF(AND($K$3=4,$K$4="Y"),AF1001,IF(AND($K$3=5,$K$4="Y"),AH1001,"FALSE"))))))))))</f>
        <v>1.5660000000000001</v>
      </c>
      <c r="I1001" s="20">
        <f>IF(AND($K$3=1,$K$4="N"),Q1001,IF(AND($K$3=2,$K$4="N"),S1001,IF(AND($K$3=3,$K$4="N"),U1001,IF(AND($K$3=4,$K$4="N"),W1001,IF(AND($K$3=5,$K$4="N"),Y1001,IF(AND($K$3=1,$K$4="Y"),AA1001,IF(AND($K$3=2,$K$4="Y"),AC1001,IF(AND($K$3=3,$K$4="Y"),AE1001,IF(AND($K$3=4,$K$4="Y"),AG1001,IF(AND($K$3=5,$K$4="Y"),AI1001,"FALSE"))))))))))</f>
        <v>78.3</v>
      </c>
      <c r="J1001" s="34" t="str">
        <f>IF(OUT!F1750="", "", OUT!F1750)</f>
        <v/>
      </c>
      <c r="K1001" s="7">
        <f>IF(OUT!P1750="", "", OUT!P1750)</f>
        <v>50</v>
      </c>
      <c r="L1001" s="7" t="str">
        <f>IF(OUT!AE1750="", "", OUT!AE1750)</f>
        <v>NEW</v>
      </c>
      <c r="M1001" s="7" t="str">
        <f>IF(OUT!AG1750="", "", OUT!AG1750)</f>
        <v>PAT</v>
      </c>
      <c r="N1001" s="7" t="str">
        <f>IF(OUT!AQ1750="", "", OUT!AQ1750)</f>
        <v/>
      </c>
      <c r="O1001" s="7" t="str">
        <f>IF(OUT!BM1750="", "", OUT!BM1750)</f>
        <v>T3</v>
      </c>
      <c r="P1001" s="8">
        <f>IF(OUT!N1750="", "", OUT!N1750)</f>
        <v>1.5660000000000001</v>
      </c>
      <c r="Q1001" s="9">
        <f>IF(OUT!O1750="", "", OUT!O1750)</f>
        <v>78.3</v>
      </c>
      <c r="R1001" s="8">
        <f>IF(PPG!H1750="", "", PPG!H1750)</f>
        <v>0</v>
      </c>
      <c r="S1001" s="9">
        <f>IF(PPG!I1750="", "", PPG!I1750)</f>
        <v>0</v>
      </c>
      <c r="T1001" s="8">
        <f>IF(PPG!J1750="", "", PPG!J1750)</f>
        <v>0</v>
      </c>
      <c r="U1001" s="9">
        <f>IF(PPG!K1750="", "", PPG!K1750)</f>
        <v>0</v>
      </c>
      <c r="V1001" s="8">
        <f>IF(PPG!L1750="", "", PPG!L1750)</f>
        <v>0</v>
      </c>
      <c r="W1001" s="9">
        <f>IF(PPG!M1750="", "", PPG!M1750)</f>
        <v>0</v>
      </c>
      <c r="X1001" s="8">
        <f>IF(PPG!N1750="", "", PPG!N1750)</f>
        <v>0</v>
      </c>
      <c r="Y1001" s="9">
        <f>IF(PPG!O1750="", "", PPG!O1750)</f>
        <v>0</v>
      </c>
      <c r="Z1001" s="8">
        <f>IF(PPG!Q1750="", "", PPG!Q1750)</f>
        <v>1.5660000000000001</v>
      </c>
      <c r="AA1001" s="9">
        <f>IF(PPG!R1750="", "", PPG!R1750)</f>
        <v>78.3</v>
      </c>
      <c r="AB1001" s="8">
        <f>IF(PPG!S1750="", "", PPG!S1750)</f>
        <v>0</v>
      </c>
      <c r="AC1001" s="9">
        <f>IF(PPG!T1750="", "", PPG!T1750)</f>
        <v>0</v>
      </c>
      <c r="AD1001" s="8">
        <f>IF(PPG!U1750="", "", PPG!U1750)</f>
        <v>0</v>
      </c>
      <c r="AE1001" s="9">
        <f>IF(PPG!V1750="", "", PPG!V1750)</f>
        <v>0</v>
      </c>
      <c r="AF1001" s="8">
        <f>IF(PPG!W1750="", "", PPG!W1750)</f>
        <v>0</v>
      </c>
      <c r="AG1001" s="9">
        <f>IF(PPG!X1750="", "", PPG!X1750)</f>
        <v>0</v>
      </c>
      <c r="AH1001" s="8">
        <f>IF(PPG!Y1750="", "", PPG!Y1750)</f>
        <v>0</v>
      </c>
      <c r="AI1001" s="9">
        <f>IF(PPG!Z1750="", "", PPG!Z1750)</f>
        <v>0</v>
      </c>
      <c r="AJ1001" s="30" t="str">
        <f>IF(D1001&lt;&gt;"",D1001*I1001, "0.00")</f>
        <v>0.00</v>
      </c>
      <c r="AK1001" s="7" t="str">
        <f>IF(D1001&lt;&gt;"",D1001, "0")</f>
        <v>0</v>
      </c>
      <c r="AL1001" s="7" t="str">
        <f>IF(D1001&lt;&gt;"",D1001*K1001, "0")</f>
        <v>0</v>
      </c>
    </row>
    <row r="1002" spans="1:38">
      <c r="A1002" s="7">
        <f>IF(OUT!C1017="", "", OUT!C1017)</f>
        <v>711</v>
      </c>
      <c r="B1002" s="18">
        <f>IF(OUT!A1017="", "", OUT!A1017)</f>
        <v>81492</v>
      </c>
      <c r="C1002" s="7" t="str">
        <f>IF(OUT!D1017="", "", OUT!D1017)</f>
        <v>M</v>
      </c>
      <c r="D1002" s="25"/>
      <c r="E1002" s="7" t="str">
        <f>IF(OUT!E1017="", "", OUT!E1017)</f>
        <v>50 TRAY</v>
      </c>
      <c r="F1002" s="22" t="str">
        <f>IF(OUT!AE1017="NEW", "✷", "")</f>
        <v/>
      </c>
      <c r="G1002" t="str">
        <f>IF(OUT!B1017="", "", OUT!B1017)</f>
        <v>MIXED CELL   CONFETTI GDN TRIO (3 VAR/CELL) HOT PINK JAZZ</v>
      </c>
      <c r="H1002" s="19">
        <f>IF(AND($K$3=1,$K$4="N"),P1002,IF(AND($K$3=2,$K$4="N"),R1002,IF(AND($K$3=3,$K$4="N"),T1002,IF(AND($K$3=4,$K$4="N"),V1002,IF(AND($K$3=5,$K$4="N"),X1002,IF(AND($K$3=1,$K$4="Y"),Z1002,IF(AND($K$3=2,$K$4="Y"),AB1002,IF(AND($K$3=3,$K$4="Y"),AD1002,IF(AND($K$3=4,$K$4="Y"),AF1002,IF(AND($K$3=5,$K$4="Y"),AH1002,"FALSE"))))))))))</f>
        <v>1.756</v>
      </c>
      <c r="I1002" s="20">
        <f>IF(AND($K$3=1,$K$4="N"),Q1002,IF(AND($K$3=2,$K$4="N"),S1002,IF(AND($K$3=3,$K$4="N"),U1002,IF(AND($K$3=4,$K$4="N"),W1002,IF(AND($K$3=5,$K$4="N"),Y1002,IF(AND($K$3=1,$K$4="Y"),AA1002,IF(AND($K$3=2,$K$4="Y"),AC1002,IF(AND($K$3=3,$K$4="Y"),AE1002,IF(AND($K$3=4,$K$4="Y"),AG1002,IF(AND($K$3=5,$K$4="Y"),AI1002,"FALSE"))))))))))</f>
        <v>87.8</v>
      </c>
      <c r="J1002" s="34" t="str">
        <f>IF(OUT!F1017="", "", OUT!F1017)</f>
        <v/>
      </c>
      <c r="K1002" s="7">
        <f>IF(OUT!P1017="", "", OUT!P1017)</f>
        <v>50</v>
      </c>
      <c r="L1002" s="7" t="str">
        <f>IF(OUT!AE1017="", "", OUT!AE1017)</f>
        <v/>
      </c>
      <c r="M1002" s="7" t="str">
        <f>IF(OUT!AG1017="", "", OUT!AG1017)</f>
        <v>PAT</v>
      </c>
      <c r="N1002" s="7" t="str">
        <f>IF(OUT!AQ1017="", "", OUT!AQ1017)</f>
        <v/>
      </c>
      <c r="O1002" s="7" t="str">
        <f>IF(OUT!BM1017="", "", OUT!BM1017)</f>
        <v>T3</v>
      </c>
      <c r="P1002" s="8">
        <f>IF(OUT!N1017="", "", OUT!N1017)</f>
        <v>1.756</v>
      </c>
      <c r="Q1002" s="9">
        <f>IF(OUT!O1017="", "", OUT!O1017)</f>
        <v>87.8</v>
      </c>
      <c r="R1002" s="8">
        <f>IF(PPG!H1017="", "", PPG!H1017)</f>
        <v>0</v>
      </c>
      <c r="S1002" s="9">
        <f>IF(PPG!I1017="", "", PPG!I1017)</f>
        <v>0</v>
      </c>
      <c r="T1002" s="8">
        <f>IF(PPG!J1017="", "", PPG!J1017)</f>
        <v>0</v>
      </c>
      <c r="U1002" s="9">
        <f>IF(PPG!K1017="", "", PPG!K1017)</f>
        <v>0</v>
      </c>
      <c r="V1002" s="8">
        <f>IF(PPG!L1017="", "", PPG!L1017)</f>
        <v>0</v>
      </c>
      <c r="W1002" s="9">
        <f>IF(PPG!M1017="", "", PPG!M1017)</f>
        <v>0</v>
      </c>
      <c r="X1002" s="8">
        <f>IF(PPG!N1017="", "", PPG!N1017)</f>
        <v>0</v>
      </c>
      <c r="Y1002" s="9">
        <f>IF(PPG!O1017="", "", PPG!O1017)</f>
        <v>0</v>
      </c>
      <c r="Z1002" s="8">
        <f>IF(PPG!Q1017="", "", PPG!Q1017)</f>
        <v>1.756</v>
      </c>
      <c r="AA1002" s="9">
        <f>IF(PPG!R1017="", "", PPG!R1017)</f>
        <v>87.8</v>
      </c>
      <c r="AB1002" s="8">
        <f>IF(PPG!S1017="", "", PPG!S1017)</f>
        <v>0</v>
      </c>
      <c r="AC1002" s="9">
        <f>IF(PPG!T1017="", "", PPG!T1017)</f>
        <v>0</v>
      </c>
      <c r="AD1002" s="8">
        <f>IF(PPG!U1017="", "", PPG!U1017)</f>
        <v>0</v>
      </c>
      <c r="AE1002" s="9">
        <f>IF(PPG!V1017="", "", PPG!V1017)</f>
        <v>0</v>
      </c>
      <c r="AF1002" s="8">
        <f>IF(PPG!W1017="", "", PPG!W1017)</f>
        <v>0</v>
      </c>
      <c r="AG1002" s="9">
        <f>IF(PPG!X1017="", "", PPG!X1017)</f>
        <v>0</v>
      </c>
      <c r="AH1002" s="8">
        <f>IF(PPG!Y1017="", "", PPG!Y1017)</f>
        <v>0</v>
      </c>
      <c r="AI1002" s="9">
        <f>IF(PPG!Z1017="", "", PPG!Z1017)</f>
        <v>0</v>
      </c>
      <c r="AJ1002" s="30" t="str">
        <f>IF(D1002&lt;&gt;"",D1002*I1002, "0.00")</f>
        <v>0.00</v>
      </c>
      <c r="AK1002" s="7" t="str">
        <f>IF(D1002&lt;&gt;"",D1002, "0")</f>
        <v>0</v>
      </c>
      <c r="AL1002" s="7" t="str">
        <f>IF(D1002&lt;&gt;"",D1002*K1002, "0")</f>
        <v>0</v>
      </c>
    </row>
    <row r="1003" spans="1:38">
      <c r="A1003" s="7">
        <f>IF(OUT!C1146="", "", OUT!C1146)</f>
        <v>711</v>
      </c>
      <c r="B1003" s="18">
        <f>IF(OUT!A1146="", "", OUT!A1146)</f>
        <v>85109</v>
      </c>
      <c r="C1003" s="7" t="str">
        <f>IF(OUT!D1146="", "", OUT!D1146)</f>
        <v>M</v>
      </c>
      <c r="D1003" s="25"/>
      <c r="E1003" s="7" t="str">
        <f>IF(OUT!E1146="", "", OUT!E1146)</f>
        <v>50 TRAY</v>
      </c>
      <c r="F1003" s="22" t="str">
        <f>IF(OUT!AE1146="NEW", "✷", "")</f>
        <v/>
      </c>
      <c r="G1003" t="str">
        <f>IF(OUT!B1146="", "", OUT!B1146)</f>
        <v>MIXED CELL   CONFETTI GDN TRIO (3 VAR/CELL) HUNNY BUNNY</v>
      </c>
      <c r="H1003" s="19">
        <f>IF(AND($K$3=1,$K$4="N"),P1003,IF(AND($K$3=2,$K$4="N"),R1003,IF(AND($K$3=3,$K$4="N"),T1003,IF(AND($K$3=4,$K$4="N"),V1003,IF(AND($K$3=5,$K$4="N"),X1003,IF(AND($K$3=1,$K$4="Y"),Z1003,IF(AND($K$3=2,$K$4="Y"),AB1003,IF(AND($K$3=3,$K$4="Y"),AD1003,IF(AND($K$3=4,$K$4="Y"),AF1003,IF(AND($K$3=5,$K$4="Y"),AH1003,"FALSE"))))))))))</f>
        <v>1.756</v>
      </c>
      <c r="I1003" s="20">
        <f>IF(AND($K$3=1,$K$4="N"),Q1003,IF(AND($K$3=2,$K$4="N"),S1003,IF(AND($K$3=3,$K$4="N"),U1003,IF(AND($K$3=4,$K$4="N"),W1003,IF(AND($K$3=5,$K$4="N"),Y1003,IF(AND($K$3=1,$K$4="Y"),AA1003,IF(AND($K$3=2,$K$4="Y"),AC1003,IF(AND($K$3=3,$K$4="Y"),AE1003,IF(AND($K$3=4,$K$4="Y"),AG1003,IF(AND($K$3=5,$K$4="Y"),AI1003,"FALSE"))))))))))</f>
        <v>87.8</v>
      </c>
      <c r="J1003" s="34" t="str">
        <f>IF(OUT!F1146="", "", OUT!F1146)</f>
        <v/>
      </c>
      <c r="K1003" s="7">
        <f>IF(OUT!P1146="", "", OUT!P1146)</f>
        <v>50</v>
      </c>
      <c r="L1003" s="7" t="str">
        <f>IF(OUT!AE1146="", "", OUT!AE1146)</f>
        <v/>
      </c>
      <c r="M1003" s="7" t="str">
        <f>IF(OUT!AG1146="", "", OUT!AG1146)</f>
        <v>PAT</v>
      </c>
      <c r="N1003" s="7" t="str">
        <f>IF(OUT!AQ1146="", "", OUT!AQ1146)</f>
        <v/>
      </c>
      <c r="O1003" s="7" t="str">
        <f>IF(OUT!BM1146="", "", OUT!BM1146)</f>
        <v>T3</v>
      </c>
      <c r="P1003" s="8">
        <f>IF(OUT!N1146="", "", OUT!N1146)</f>
        <v>1.756</v>
      </c>
      <c r="Q1003" s="9">
        <f>IF(OUT!O1146="", "", OUT!O1146)</f>
        <v>87.8</v>
      </c>
      <c r="R1003" s="8">
        <f>IF(PPG!H1146="", "", PPG!H1146)</f>
        <v>0</v>
      </c>
      <c r="S1003" s="9">
        <f>IF(PPG!I1146="", "", PPG!I1146)</f>
        <v>0</v>
      </c>
      <c r="T1003" s="8">
        <f>IF(PPG!J1146="", "", PPG!J1146)</f>
        <v>0</v>
      </c>
      <c r="U1003" s="9">
        <f>IF(PPG!K1146="", "", PPG!K1146)</f>
        <v>0</v>
      </c>
      <c r="V1003" s="8">
        <f>IF(PPG!L1146="", "", PPG!L1146)</f>
        <v>0</v>
      </c>
      <c r="W1003" s="9">
        <f>IF(PPG!M1146="", "", PPG!M1146)</f>
        <v>0</v>
      </c>
      <c r="X1003" s="8">
        <f>IF(PPG!N1146="", "", PPG!N1146)</f>
        <v>0</v>
      </c>
      <c r="Y1003" s="9">
        <f>IF(PPG!O1146="", "", PPG!O1146)</f>
        <v>0</v>
      </c>
      <c r="Z1003" s="8">
        <f>IF(PPG!Q1146="", "", PPG!Q1146)</f>
        <v>1.756</v>
      </c>
      <c r="AA1003" s="9">
        <f>IF(PPG!R1146="", "", PPG!R1146)</f>
        <v>87.8</v>
      </c>
      <c r="AB1003" s="8">
        <f>IF(PPG!S1146="", "", PPG!S1146)</f>
        <v>0</v>
      </c>
      <c r="AC1003" s="9">
        <f>IF(PPG!T1146="", "", PPG!T1146)</f>
        <v>0</v>
      </c>
      <c r="AD1003" s="8">
        <f>IF(PPG!U1146="", "", PPG!U1146)</f>
        <v>0</v>
      </c>
      <c r="AE1003" s="9">
        <f>IF(PPG!V1146="", "", PPG!V1146)</f>
        <v>0</v>
      </c>
      <c r="AF1003" s="8">
        <f>IF(PPG!W1146="", "", PPG!W1146)</f>
        <v>0</v>
      </c>
      <c r="AG1003" s="9">
        <f>IF(PPG!X1146="", "", PPG!X1146)</f>
        <v>0</v>
      </c>
      <c r="AH1003" s="8">
        <f>IF(PPG!Y1146="", "", PPG!Y1146)</f>
        <v>0</v>
      </c>
      <c r="AI1003" s="9">
        <f>IF(PPG!Z1146="", "", PPG!Z1146)</f>
        <v>0</v>
      </c>
      <c r="AJ1003" s="30" t="str">
        <f>IF(D1003&lt;&gt;"",D1003*I1003, "0.00")</f>
        <v>0.00</v>
      </c>
      <c r="AK1003" s="7" t="str">
        <f>IF(D1003&lt;&gt;"",D1003, "0")</f>
        <v>0</v>
      </c>
      <c r="AL1003" s="7" t="str">
        <f>IF(D1003&lt;&gt;"",D1003*K1003, "0")</f>
        <v>0</v>
      </c>
    </row>
    <row r="1004" spans="1:38">
      <c r="A1004" s="7">
        <f>IF(OUT!C1751="", "", OUT!C1751)</f>
        <v>711</v>
      </c>
      <c r="B1004" s="18">
        <f>IF(OUT!A1751="", "", OUT!A1751)</f>
        <v>97107</v>
      </c>
      <c r="C1004" s="7" t="str">
        <f>IF(OUT!D1751="", "", OUT!D1751)</f>
        <v>M</v>
      </c>
      <c r="D1004" s="25"/>
      <c r="E1004" s="7" t="str">
        <f>IF(OUT!E1751="", "", OUT!E1751)</f>
        <v>50 TRAY</v>
      </c>
      <c r="F1004" s="22" t="str">
        <f>IF(OUT!AE1751="NEW", "✷", "")</f>
        <v>✷</v>
      </c>
      <c r="G1004" t="str">
        <f>IF(OUT!B1751="", "", OUT!B1751)</f>
        <v>MIXED CELL   CONFETTI GDN TRIO (3 VAR/CELL) MATERIAL GIRL</v>
      </c>
      <c r="H1004" s="19">
        <f>IF(AND($K$3=1,$K$4="N"),P1004,IF(AND($K$3=2,$K$4="N"),R1004,IF(AND($K$3=3,$K$4="N"),T1004,IF(AND($K$3=4,$K$4="N"),V1004,IF(AND($K$3=5,$K$4="N"),X1004,IF(AND($K$3=1,$K$4="Y"),Z1004,IF(AND($K$3=2,$K$4="Y"),AB1004,IF(AND($K$3=3,$K$4="Y"),AD1004,IF(AND($K$3=4,$K$4="Y"),AF1004,IF(AND($K$3=5,$K$4="Y"),AH1004,"FALSE"))))))))))</f>
        <v>1.8320000000000001</v>
      </c>
      <c r="I1004" s="20">
        <f>IF(AND($K$3=1,$K$4="N"),Q1004,IF(AND($K$3=2,$K$4="N"),S1004,IF(AND($K$3=3,$K$4="N"),U1004,IF(AND($K$3=4,$K$4="N"),W1004,IF(AND($K$3=5,$K$4="N"),Y1004,IF(AND($K$3=1,$K$4="Y"),AA1004,IF(AND($K$3=2,$K$4="Y"),AC1004,IF(AND($K$3=3,$K$4="Y"),AE1004,IF(AND($K$3=4,$K$4="Y"),AG1004,IF(AND($K$3=5,$K$4="Y"),AI1004,"FALSE"))))))))))</f>
        <v>91.6</v>
      </c>
      <c r="J1004" s="34" t="str">
        <f>IF(OUT!F1751="", "", OUT!F1751)</f>
        <v/>
      </c>
      <c r="K1004" s="7">
        <f>IF(OUT!P1751="", "", OUT!P1751)</f>
        <v>50</v>
      </c>
      <c r="L1004" s="7" t="str">
        <f>IF(OUT!AE1751="", "", OUT!AE1751)</f>
        <v>NEW</v>
      </c>
      <c r="M1004" s="7" t="str">
        <f>IF(OUT!AG1751="", "", OUT!AG1751)</f>
        <v>PAT</v>
      </c>
      <c r="N1004" s="7" t="str">
        <f>IF(OUT!AQ1751="", "", OUT!AQ1751)</f>
        <v/>
      </c>
      <c r="O1004" s="7" t="str">
        <f>IF(OUT!BM1751="", "", OUT!BM1751)</f>
        <v>T3</v>
      </c>
      <c r="P1004" s="8">
        <f>IF(OUT!N1751="", "", OUT!N1751)</f>
        <v>1.8320000000000001</v>
      </c>
      <c r="Q1004" s="9">
        <f>IF(OUT!O1751="", "", OUT!O1751)</f>
        <v>91.6</v>
      </c>
      <c r="R1004" s="8">
        <f>IF(PPG!H1751="", "", PPG!H1751)</f>
        <v>0</v>
      </c>
      <c r="S1004" s="9">
        <f>IF(PPG!I1751="", "", PPG!I1751)</f>
        <v>0</v>
      </c>
      <c r="T1004" s="8">
        <f>IF(PPG!J1751="", "", PPG!J1751)</f>
        <v>0</v>
      </c>
      <c r="U1004" s="9">
        <f>IF(PPG!K1751="", "", PPG!K1751)</f>
        <v>0</v>
      </c>
      <c r="V1004" s="8">
        <f>IF(PPG!L1751="", "", PPG!L1751)</f>
        <v>0</v>
      </c>
      <c r="W1004" s="9">
        <f>IF(PPG!M1751="", "", PPG!M1751)</f>
        <v>0</v>
      </c>
      <c r="X1004" s="8">
        <f>IF(PPG!N1751="", "", PPG!N1751)</f>
        <v>0</v>
      </c>
      <c r="Y1004" s="9">
        <f>IF(PPG!O1751="", "", PPG!O1751)</f>
        <v>0</v>
      </c>
      <c r="Z1004" s="8">
        <f>IF(PPG!Q1751="", "", PPG!Q1751)</f>
        <v>1.8320000000000001</v>
      </c>
      <c r="AA1004" s="9">
        <f>IF(PPG!R1751="", "", PPG!R1751)</f>
        <v>91.6</v>
      </c>
      <c r="AB1004" s="8">
        <f>IF(PPG!S1751="", "", PPG!S1751)</f>
        <v>0</v>
      </c>
      <c r="AC1004" s="9">
        <f>IF(PPG!T1751="", "", PPG!T1751)</f>
        <v>0</v>
      </c>
      <c r="AD1004" s="8">
        <f>IF(PPG!U1751="", "", PPG!U1751)</f>
        <v>0</v>
      </c>
      <c r="AE1004" s="9">
        <f>IF(PPG!V1751="", "", PPG!V1751)</f>
        <v>0</v>
      </c>
      <c r="AF1004" s="8">
        <f>IF(PPG!W1751="", "", PPG!W1751)</f>
        <v>0</v>
      </c>
      <c r="AG1004" s="9">
        <f>IF(PPG!X1751="", "", PPG!X1751)</f>
        <v>0</v>
      </c>
      <c r="AH1004" s="8">
        <f>IF(PPG!Y1751="", "", PPG!Y1751)</f>
        <v>0</v>
      </c>
      <c r="AI1004" s="9">
        <f>IF(PPG!Z1751="", "", PPG!Z1751)</f>
        <v>0</v>
      </c>
      <c r="AJ1004" s="30" t="str">
        <f>IF(D1004&lt;&gt;"",D1004*I1004, "0.00")</f>
        <v>0.00</v>
      </c>
      <c r="AK1004" s="7" t="str">
        <f>IF(D1004&lt;&gt;"",D1004, "0")</f>
        <v>0</v>
      </c>
      <c r="AL1004" s="7" t="str">
        <f>IF(D1004&lt;&gt;"",D1004*K1004, "0")</f>
        <v>0</v>
      </c>
    </row>
    <row r="1005" spans="1:38">
      <c r="A1005" s="7">
        <f>IF(OUT!C1213="", "", OUT!C1213)</f>
        <v>711</v>
      </c>
      <c r="B1005" s="18">
        <f>IF(OUT!A1213="", "", OUT!A1213)</f>
        <v>86642</v>
      </c>
      <c r="C1005" s="7" t="str">
        <f>IF(OUT!D1213="", "", OUT!D1213)</f>
        <v>M</v>
      </c>
      <c r="D1005" s="25"/>
      <c r="E1005" s="7" t="str">
        <f>IF(OUT!E1213="", "", OUT!E1213)</f>
        <v>50 TRAY</v>
      </c>
      <c r="F1005" s="22" t="str">
        <f>IF(OUT!AE1213="NEW", "✷", "")</f>
        <v/>
      </c>
      <c r="G1005" t="str">
        <f>IF(OUT!B1213="", "", OUT!B1213)</f>
        <v>MIXED CELL   CONFETTI GDN TRIO (3 VAR/CELL) PEPPERMINT CANDY</v>
      </c>
      <c r="H1005" s="19">
        <f>IF(AND($K$3=1,$K$4="N"),P1005,IF(AND($K$3=2,$K$4="N"),R1005,IF(AND($K$3=3,$K$4="N"),T1005,IF(AND($K$3=4,$K$4="N"),V1005,IF(AND($K$3=5,$K$4="N"),X1005,IF(AND($K$3=1,$K$4="Y"),Z1005,IF(AND($K$3=2,$K$4="Y"),AB1005,IF(AND($K$3=3,$K$4="Y"),AD1005,IF(AND($K$3=4,$K$4="Y"),AF1005,IF(AND($K$3=5,$K$4="Y"),AH1005,"FALSE"))))))))))</f>
        <v>1.756</v>
      </c>
      <c r="I1005" s="20">
        <f>IF(AND($K$3=1,$K$4="N"),Q1005,IF(AND($K$3=2,$K$4="N"),S1005,IF(AND($K$3=3,$K$4="N"),U1005,IF(AND($K$3=4,$K$4="N"),W1005,IF(AND($K$3=5,$K$4="N"),Y1005,IF(AND($K$3=1,$K$4="Y"),AA1005,IF(AND($K$3=2,$K$4="Y"),AC1005,IF(AND($K$3=3,$K$4="Y"),AE1005,IF(AND($K$3=4,$K$4="Y"),AG1005,IF(AND($K$3=5,$K$4="Y"),AI1005,"FALSE"))))))))))</f>
        <v>87.8</v>
      </c>
      <c r="J1005" s="34" t="str">
        <f>IF(OUT!F1213="", "", OUT!F1213)</f>
        <v/>
      </c>
      <c r="K1005" s="7">
        <f>IF(OUT!P1213="", "", OUT!P1213)</f>
        <v>50</v>
      </c>
      <c r="L1005" s="7" t="str">
        <f>IF(OUT!AE1213="", "", OUT!AE1213)</f>
        <v/>
      </c>
      <c r="M1005" s="7" t="str">
        <f>IF(OUT!AG1213="", "", OUT!AG1213)</f>
        <v>PAT</v>
      </c>
      <c r="N1005" s="7" t="str">
        <f>IF(OUT!AQ1213="", "", OUT!AQ1213)</f>
        <v/>
      </c>
      <c r="O1005" s="7" t="str">
        <f>IF(OUT!BM1213="", "", OUT!BM1213)</f>
        <v>T3</v>
      </c>
      <c r="P1005" s="8">
        <f>IF(OUT!N1213="", "", OUT!N1213)</f>
        <v>1.756</v>
      </c>
      <c r="Q1005" s="9">
        <f>IF(OUT!O1213="", "", OUT!O1213)</f>
        <v>87.8</v>
      </c>
      <c r="R1005" s="8">
        <f>IF(PPG!H1213="", "", PPG!H1213)</f>
        <v>0</v>
      </c>
      <c r="S1005" s="9">
        <f>IF(PPG!I1213="", "", PPG!I1213)</f>
        <v>0</v>
      </c>
      <c r="T1005" s="8">
        <f>IF(PPG!J1213="", "", PPG!J1213)</f>
        <v>0</v>
      </c>
      <c r="U1005" s="9">
        <f>IF(PPG!K1213="", "", PPG!K1213)</f>
        <v>0</v>
      </c>
      <c r="V1005" s="8">
        <f>IF(PPG!L1213="", "", PPG!L1213)</f>
        <v>0</v>
      </c>
      <c r="W1005" s="9">
        <f>IF(PPG!M1213="", "", PPG!M1213)</f>
        <v>0</v>
      </c>
      <c r="X1005" s="8">
        <f>IF(PPG!N1213="", "", PPG!N1213)</f>
        <v>0</v>
      </c>
      <c r="Y1005" s="9">
        <f>IF(PPG!O1213="", "", PPG!O1213)</f>
        <v>0</v>
      </c>
      <c r="Z1005" s="8">
        <f>IF(PPG!Q1213="", "", PPG!Q1213)</f>
        <v>1.756</v>
      </c>
      <c r="AA1005" s="9">
        <f>IF(PPG!R1213="", "", PPG!R1213)</f>
        <v>87.8</v>
      </c>
      <c r="AB1005" s="8">
        <f>IF(PPG!S1213="", "", PPG!S1213)</f>
        <v>0</v>
      </c>
      <c r="AC1005" s="9">
        <f>IF(PPG!T1213="", "", PPG!T1213)</f>
        <v>0</v>
      </c>
      <c r="AD1005" s="8">
        <f>IF(PPG!U1213="", "", PPG!U1213)</f>
        <v>0</v>
      </c>
      <c r="AE1005" s="9">
        <f>IF(PPG!V1213="", "", PPG!V1213)</f>
        <v>0</v>
      </c>
      <c r="AF1005" s="8">
        <f>IF(PPG!W1213="", "", PPG!W1213)</f>
        <v>0</v>
      </c>
      <c r="AG1005" s="9">
        <f>IF(PPG!X1213="", "", PPG!X1213)</f>
        <v>0</v>
      </c>
      <c r="AH1005" s="8">
        <f>IF(PPG!Y1213="", "", PPG!Y1213)</f>
        <v>0</v>
      </c>
      <c r="AI1005" s="9">
        <f>IF(PPG!Z1213="", "", PPG!Z1213)</f>
        <v>0</v>
      </c>
      <c r="AJ1005" s="30" t="str">
        <f>IF(D1005&lt;&gt;"",D1005*I1005, "0.00")</f>
        <v>0.00</v>
      </c>
      <c r="AK1005" s="7" t="str">
        <f>IF(D1005&lt;&gt;"",D1005, "0")</f>
        <v>0</v>
      </c>
      <c r="AL1005" s="7" t="str">
        <f>IF(D1005&lt;&gt;"",D1005*K1005, "0")</f>
        <v>0</v>
      </c>
    </row>
    <row r="1006" spans="1:38">
      <c r="A1006" s="7">
        <f>IF(OUT!C1147="", "", OUT!C1147)</f>
        <v>711</v>
      </c>
      <c r="B1006" s="18">
        <f>IF(OUT!A1147="", "", OUT!A1147)</f>
        <v>85110</v>
      </c>
      <c r="C1006" s="7" t="str">
        <f>IF(OUT!D1147="", "", OUT!D1147)</f>
        <v>M</v>
      </c>
      <c r="D1006" s="25"/>
      <c r="E1006" s="7" t="str">
        <f>IF(OUT!E1147="", "", OUT!E1147)</f>
        <v>50 TRAY</v>
      </c>
      <c r="F1006" s="22" t="str">
        <f>IF(OUT!AE1147="NEW", "✷", "")</f>
        <v/>
      </c>
      <c r="G1006" t="str">
        <f>IF(OUT!B1147="", "", OUT!B1147)</f>
        <v>MIXED CELL   CONFETTI GDN TRIO (3 VAR/CELL) PIRATES BEAUTY</v>
      </c>
      <c r="H1006" s="19">
        <f>IF(AND($K$3=1,$K$4="N"),P1006,IF(AND($K$3=2,$K$4="N"),R1006,IF(AND($K$3=3,$K$4="N"),T1006,IF(AND($K$3=4,$K$4="N"),V1006,IF(AND($K$3=5,$K$4="N"),X1006,IF(AND($K$3=1,$K$4="Y"),Z1006,IF(AND($K$3=2,$K$4="Y"),AB1006,IF(AND($K$3=3,$K$4="Y"),AD1006,IF(AND($K$3=4,$K$4="Y"),AF1006,IF(AND($K$3=5,$K$4="Y"),AH1006,"FALSE"))))))))))</f>
        <v>1.8320000000000001</v>
      </c>
      <c r="I1006" s="20">
        <f>IF(AND($K$3=1,$K$4="N"),Q1006,IF(AND($K$3=2,$K$4="N"),S1006,IF(AND($K$3=3,$K$4="N"),U1006,IF(AND($K$3=4,$K$4="N"),W1006,IF(AND($K$3=5,$K$4="N"),Y1006,IF(AND($K$3=1,$K$4="Y"),AA1006,IF(AND($K$3=2,$K$4="Y"),AC1006,IF(AND($K$3=3,$K$4="Y"),AE1006,IF(AND($K$3=4,$K$4="Y"),AG1006,IF(AND($K$3=5,$K$4="Y"),AI1006,"FALSE"))))))))))</f>
        <v>91.6</v>
      </c>
      <c r="J1006" s="34" t="str">
        <f>IF(OUT!F1147="", "", OUT!F1147)</f>
        <v/>
      </c>
      <c r="K1006" s="7">
        <f>IF(OUT!P1147="", "", OUT!P1147)</f>
        <v>50</v>
      </c>
      <c r="L1006" s="7" t="str">
        <f>IF(OUT!AE1147="", "", OUT!AE1147)</f>
        <v/>
      </c>
      <c r="M1006" s="7" t="str">
        <f>IF(OUT!AG1147="", "", OUT!AG1147)</f>
        <v>PAT</v>
      </c>
      <c r="N1006" s="7" t="str">
        <f>IF(OUT!AQ1147="", "", OUT!AQ1147)</f>
        <v/>
      </c>
      <c r="O1006" s="7" t="str">
        <f>IF(OUT!BM1147="", "", OUT!BM1147)</f>
        <v>T3</v>
      </c>
      <c r="P1006" s="8">
        <f>IF(OUT!N1147="", "", OUT!N1147)</f>
        <v>1.8320000000000001</v>
      </c>
      <c r="Q1006" s="9">
        <f>IF(OUT!O1147="", "", OUT!O1147)</f>
        <v>91.6</v>
      </c>
      <c r="R1006" s="8">
        <f>IF(PPG!H1147="", "", PPG!H1147)</f>
        <v>0</v>
      </c>
      <c r="S1006" s="9">
        <f>IF(PPG!I1147="", "", PPG!I1147)</f>
        <v>0</v>
      </c>
      <c r="T1006" s="8">
        <f>IF(PPG!J1147="", "", PPG!J1147)</f>
        <v>0</v>
      </c>
      <c r="U1006" s="9">
        <f>IF(PPG!K1147="", "", PPG!K1147)</f>
        <v>0</v>
      </c>
      <c r="V1006" s="8">
        <f>IF(PPG!L1147="", "", PPG!L1147)</f>
        <v>0</v>
      </c>
      <c r="W1006" s="9">
        <f>IF(PPG!M1147="", "", PPG!M1147)</f>
        <v>0</v>
      </c>
      <c r="X1006" s="8">
        <f>IF(PPG!N1147="", "", PPG!N1147)</f>
        <v>0</v>
      </c>
      <c r="Y1006" s="9">
        <f>IF(PPG!O1147="", "", PPG!O1147)</f>
        <v>0</v>
      </c>
      <c r="Z1006" s="8">
        <f>IF(PPG!Q1147="", "", PPG!Q1147)</f>
        <v>1.8320000000000001</v>
      </c>
      <c r="AA1006" s="9">
        <f>IF(PPG!R1147="", "", PPG!R1147)</f>
        <v>91.6</v>
      </c>
      <c r="AB1006" s="8">
        <f>IF(PPG!S1147="", "", PPG!S1147)</f>
        <v>0</v>
      </c>
      <c r="AC1006" s="9">
        <f>IF(PPG!T1147="", "", PPG!T1147)</f>
        <v>0</v>
      </c>
      <c r="AD1006" s="8">
        <f>IF(PPG!U1147="", "", PPG!U1147)</f>
        <v>0</v>
      </c>
      <c r="AE1006" s="9">
        <f>IF(PPG!V1147="", "", PPG!V1147)</f>
        <v>0</v>
      </c>
      <c r="AF1006" s="8">
        <f>IF(PPG!W1147="", "", PPG!W1147)</f>
        <v>0</v>
      </c>
      <c r="AG1006" s="9">
        <f>IF(PPG!X1147="", "", PPG!X1147)</f>
        <v>0</v>
      </c>
      <c r="AH1006" s="8">
        <f>IF(PPG!Y1147="", "", PPG!Y1147)</f>
        <v>0</v>
      </c>
      <c r="AI1006" s="9">
        <f>IF(PPG!Z1147="", "", PPG!Z1147)</f>
        <v>0</v>
      </c>
      <c r="AJ1006" s="30" t="str">
        <f>IF(D1006&lt;&gt;"",D1006*I1006, "0.00")</f>
        <v>0.00</v>
      </c>
      <c r="AK1006" s="7" t="str">
        <f>IF(D1006&lt;&gt;"",D1006, "0")</f>
        <v>0</v>
      </c>
      <c r="AL1006" s="7" t="str">
        <f>IF(D1006&lt;&gt;"",D1006*K1006, "0")</f>
        <v>0</v>
      </c>
    </row>
    <row r="1007" spans="1:38">
      <c r="A1007" s="7">
        <f>IF(OUT!C1018="", "", OUT!C1018)</f>
        <v>711</v>
      </c>
      <c r="B1007" s="18">
        <f>IF(OUT!A1018="", "", OUT!A1018)</f>
        <v>81500</v>
      </c>
      <c r="C1007" s="7" t="str">
        <f>IF(OUT!D1018="", "", OUT!D1018)</f>
        <v>M</v>
      </c>
      <c r="D1007" s="25"/>
      <c r="E1007" s="7" t="str">
        <f>IF(OUT!E1018="", "", OUT!E1018)</f>
        <v>50 TRAY</v>
      </c>
      <c r="F1007" s="22" t="str">
        <f>IF(OUT!AE1018="NEW", "✷", "")</f>
        <v/>
      </c>
      <c r="G1007" t="str">
        <f>IF(OUT!B1018="", "", OUT!B1018)</f>
        <v>MIXED CELL   CONFETTI GDN TRIO (3 VAR/CELL) PISMO BEACH</v>
      </c>
      <c r="H1007" s="19">
        <f>IF(AND($K$3=1,$K$4="N"),P1007,IF(AND($K$3=2,$K$4="N"),R1007,IF(AND($K$3=3,$K$4="N"),T1007,IF(AND($K$3=4,$K$4="N"),V1007,IF(AND($K$3=5,$K$4="N"),X1007,IF(AND($K$3=1,$K$4="Y"),Z1007,IF(AND($K$3=2,$K$4="Y"),AB1007,IF(AND($K$3=3,$K$4="Y"),AD1007,IF(AND($K$3=4,$K$4="Y"),AF1007,IF(AND($K$3=5,$K$4="Y"),AH1007,"FALSE"))))))))))</f>
        <v>1.5660000000000001</v>
      </c>
      <c r="I1007" s="20">
        <f>IF(AND($K$3=1,$K$4="N"),Q1007,IF(AND($K$3=2,$K$4="N"),S1007,IF(AND($K$3=3,$K$4="N"),U1007,IF(AND($K$3=4,$K$4="N"),W1007,IF(AND($K$3=5,$K$4="N"),Y1007,IF(AND($K$3=1,$K$4="Y"),AA1007,IF(AND($K$3=2,$K$4="Y"),AC1007,IF(AND($K$3=3,$K$4="Y"),AE1007,IF(AND($K$3=4,$K$4="Y"),AG1007,IF(AND($K$3=5,$K$4="Y"),AI1007,"FALSE"))))))))))</f>
        <v>78.3</v>
      </c>
      <c r="J1007" s="34" t="str">
        <f>IF(OUT!F1018="", "", OUT!F1018)</f>
        <v/>
      </c>
      <c r="K1007" s="7">
        <f>IF(OUT!P1018="", "", OUT!P1018)</f>
        <v>50</v>
      </c>
      <c r="L1007" s="7" t="str">
        <f>IF(OUT!AE1018="", "", OUT!AE1018)</f>
        <v/>
      </c>
      <c r="M1007" s="7" t="str">
        <f>IF(OUT!AG1018="", "", OUT!AG1018)</f>
        <v>PAT</v>
      </c>
      <c r="N1007" s="7" t="str">
        <f>IF(OUT!AQ1018="", "", OUT!AQ1018)</f>
        <v/>
      </c>
      <c r="O1007" s="7" t="str">
        <f>IF(OUT!BM1018="", "", OUT!BM1018)</f>
        <v>T3</v>
      </c>
      <c r="P1007" s="8">
        <f>IF(OUT!N1018="", "", OUT!N1018)</f>
        <v>1.5660000000000001</v>
      </c>
      <c r="Q1007" s="9">
        <f>IF(OUT!O1018="", "", OUT!O1018)</f>
        <v>78.3</v>
      </c>
      <c r="R1007" s="8">
        <f>IF(PPG!H1018="", "", PPG!H1018)</f>
        <v>0</v>
      </c>
      <c r="S1007" s="9">
        <f>IF(PPG!I1018="", "", PPG!I1018)</f>
        <v>0</v>
      </c>
      <c r="T1007" s="8">
        <f>IF(PPG!J1018="", "", PPG!J1018)</f>
        <v>0</v>
      </c>
      <c r="U1007" s="9">
        <f>IF(PPG!K1018="", "", PPG!K1018)</f>
        <v>0</v>
      </c>
      <c r="V1007" s="8">
        <f>IF(PPG!L1018="", "", PPG!L1018)</f>
        <v>0</v>
      </c>
      <c r="W1007" s="9">
        <f>IF(PPG!M1018="", "", PPG!M1018)</f>
        <v>0</v>
      </c>
      <c r="X1007" s="8">
        <f>IF(PPG!N1018="", "", PPG!N1018)</f>
        <v>0</v>
      </c>
      <c r="Y1007" s="9">
        <f>IF(PPG!O1018="", "", PPG!O1018)</f>
        <v>0</v>
      </c>
      <c r="Z1007" s="8">
        <f>IF(PPG!Q1018="", "", PPG!Q1018)</f>
        <v>1.5660000000000001</v>
      </c>
      <c r="AA1007" s="9">
        <f>IF(PPG!R1018="", "", PPG!R1018)</f>
        <v>78.3</v>
      </c>
      <c r="AB1007" s="8">
        <f>IF(PPG!S1018="", "", PPG!S1018)</f>
        <v>0</v>
      </c>
      <c r="AC1007" s="9">
        <f>IF(PPG!T1018="", "", PPG!T1018)</f>
        <v>0</v>
      </c>
      <c r="AD1007" s="8">
        <f>IF(PPG!U1018="", "", PPG!U1018)</f>
        <v>0</v>
      </c>
      <c r="AE1007" s="9">
        <f>IF(PPG!V1018="", "", PPG!V1018)</f>
        <v>0</v>
      </c>
      <c r="AF1007" s="8">
        <f>IF(PPG!W1018="", "", PPG!W1018)</f>
        <v>0</v>
      </c>
      <c r="AG1007" s="9">
        <f>IF(PPG!X1018="", "", PPG!X1018)</f>
        <v>0</v>
      </c>
      <c r="AH1007" s="8">
        <f>IF(PPG!Y1018="", "", PPG!Y1018)</f>
        <v>0</v>
      </c>
      <c r="AI1007" s="9">
        <f>IF(PPG!Z1018="", "", PPG!Z1018)</f>
        <v>0</v>
      </c>
      <c r="AJ1007" s="30" t="str">
        <f>IF(D1007&lt;&gt;"",D1007*I1007, "0.00")</f>
        <v>0.00</v>
      </c>
      <c r="AK1007" s="7" t="str">
        <f>IF(D1007&lt;&gt;"",D1007, "0")</f>
        <v>0</v>
      </c>
      <c r="AL1007" s="7" t="str">
        <f>IF(D1007&lt;&gt;"",D1007*K1007, "0")</f>
        <v>0</v>
      </c>
    </row>
    <row r="1008" spans="1:38">
      <c r="A1008" s="7">
        <f>IF(OUT!C1102="", "", OUT!C1102)</f>
        <v>711</v>
      </c>
      <c r="B1008" s="18">
        <f>IF(OUT!A1102="", "", OUT!A1102)</f>
        <v>83470</v>
      </c>
      <c r="C1008" s="7" t="str">
        <f>IF(OUT!D1102="", "", OUT!D1102)</f>
        <v>M</v>
      </c>
      <c r="D1008" s="25"/>
      <c r="E1008" s="7" t="str">
        <f>IF(OUT!E1102="", "", OUT!E1102)</f>
        <v>50 TRAY</v>
      </c>
      <c r="F1008" s="22" t="str">
        <f>IF(OUT!AE1102="NEW", "✷", "")</f>
        <v/>
      </c>
      <c r="G1008" t="str">
        <f>IF(OUT!B1102="", "", OUT!B1102)</f>
        <v>MIXED CELL   CONFETTI GDN TRIO (3 VAR/CELL) PUMPKIN SPICE</v>
      </c>
      <c r="H1008" s="19">
        <f>IF(AND($K$3=1,$K$4="N"),P1008,IF(AND($K$3=2,$K$4="N"),R1008,IF(AND($K$3=3,$K$4="N"),T1008,IF(AND($K$3=4,$K$4="N"),V1008,IF(AND($K$3=5,$K$4="N"),X1008,IF(AND($K$3=1,$K$4="Y"),Z1008,IF(AND($K$3=2,$K$4="Y"),AB1008,IF(AND($K$3=3,$K$4="Y"),AD1008,IF(AND($K$3=4,$K$4="Y"),AF1008,IF(AND($K$3=5,$K$4="Y"),AH1008,"FALSE"))))))))))</f>
        <v>1.756</v>
      </c>
      <c r="I1008" s="20">
        <f>IF(AND($K$3=1,$K$4="N"),Q1008,IF(AND($K$3=2,$K$4="N"),S1008,IF(AND($K$3=3,$K$4="N"),U1008,IF(AND($K$3=4,$K$4="N"),W1008,IF(AND($K$3=5,$K$4="N"),Y1008,IF(AND($K$3=1,$K$4="Y"),AA1008,IF(AND($K$3=2,$K$4="Y"),AC1008,IF(AND($K$3=3,$K$4="Y"),AE1008,IF(AND($K$3=4,$K$4="Y"),AG1008,IF(AND($K$3=5,$K$4="Y"),AI1008,"FALSE"))))))))))</f>
        <v>87.8</v>
      </c>
      <c r="J1008" s="34" t="str">
        <f>IF(OUT!F1102="", "", OUT!F1102)</f>
        <v/>
      </c>
      <c r="K1008" s="7">
        <f>IF(OUT!P1102="", "", OUT!P1102)</f>
        <v>50</v>
      </c>
      <c r="L1008" s="7" t="str">
        <f>IF(OUT!AE1102="", "", OUT!AE1102)</f>
        <v/>
      </c>
      <c r="M1008" s="7" t="str">
        <f>IF(OUT!AG1102="", "", OUT!AG1102)</f>
        <v>PAT</v>
      </c>
      <c r="N1008" s="7" t="str">
        <f>IF(OUT!AQ1102="", "", OUT!AQ1102)</f>
        <v/>
      </c>
      <c r="O1008" s="7" t="str">
        <f>IF(OUT!BM1102="", "", OUT!BM1102)</f>
        <v>T3</v>
      </c>
      <c r="P1008" s="8">
        <f>IF(OUT!N1102="", "", OUT!N1102)</f>
        <v>1.756</v>
      </c>
      <c r="Q1008" s="9">
        <f>IF(OUT!O1102="", "", OUT!O1102)</f>
        <v>87.8</v>
      </c>
      <c r="R1008" s="8">
        <f>IF(PPG!H1102="", "", PPG!H1102)</f>
        <v>0</v>
      </c>
      <c r="S1008" s="9">
        <f>IF(PPG!I1102="", "", PPG!I1102)</f>
        <v>0</v>
      </c>
      <c r="T1008" s="8">
        <f>IF(PPG!J1102="", "", PPG!J1102)</f>
        <v>0</v>
      </c>
      <c r="U1008" s="9">
        <f>IF(PPG!K1102="", "", PPG!K1102)</f>
        <v>0</v>
      </c>
      <c r="V1008" s="8">
        <f>IF(PPG!L1102="", "", PPG!L1102)</f>
        <v>0</v>
      </c>
      <c r="W1008" s="9">
        <f>IF(PPG!M1102="", "", PPG!M1102)</f>
        <v>0</v>
      </c>
      <c r="X1008" s="8">
        <f>IF(PPG!N1102="", "", PPG!N1102)</f>
        <v>0</v>
      </c>
      <c r="Y1008" s="9">
        <f>IF(PPG!O1102="", "", PPG!O1102)</f>
        <v>0</v>
      </c>
      <c r="Z1008" s="8">
        <f>IF(PPG!Q1102="", "", PPG!Q1102)</f>
        <v>1.756</v>
      </c>
      <c r="AA1008" s="9">
        <f>IF(PPG!R1102="", "", PPG!R1102)</f>
        <v>87.8</v>
      </c>
      <c r="AB1008" s="8">
        <f>IF(PPG!S1102="", "", PPG!S1102)</f>
        <v>0</v>
      </c>
      <c r="AC1008" s="9">
        <f>IF(PPG!T1102="", "", PPG!T1102)</f>
        <v>0</v>
      </c>
      <c r="AD1008" s="8">
        <f>IF(PPG!U1102="", "", PPG!U1102)</f>
        <v>0</v>
      </c>
      <c r="AE1008" s="9">
        <f>IF(PPG!V1102="", "", PPG!V1102)</f>
        <v>0</v>
      </c>
      <c r="AF1008" s="8">
        <f>IF(PPG!W1102="", "", PPG!W1102)</f>
        <v>0</v>
      </c>
      <c r="AG1008" s="9">
        <f>IF(PPG!X1102="", "", PPG!X1102)</f>
        <v>0</v>
      </c>
      <c r="AH1008" s="8">
        <f>IF(PPG!Y1102="", "", PPG!Y1102)</f>
        <v>0</v>
      </c>
      <c r="AI1008" s="9">
        <f>IF(PPG!Z1102="", "", PPG!Z1102)</f>
        <v>0</v>
      </c>
      <c r="AJ1008" s="30" t="str">
        <f>IF(D1008&lt;&gt;"",D1008*I1008, "0.00")</f>
        <v>0.00</v>
      </c>
      <c r="AK1008" s="7" t="str">
        <f>IF(D1008&lt;&gt;"",D1008, "0")</f>
        <v>0</v>
      </c>
      <c r="AL1008" s="7" t="str">
        <f>IF(D1008&lt;&gt;"",D1008*K1008, "0")</f>
        <v>0</v>
      </c>
    </row>
    <row r="1009" spans="1:38">
      <c r="A1009" s="7">
        <f>IF(OUT!C1019="", "", OUT!C1019)</f>
        <v>711</v>
      </c>
      <c r="B1009" s="18">
        <f>IF(OUT!A1019="", "", OUT!A1019)</f>
        <v>81501</v>
      </c>
      <c r="C1009" s="7" t="str">
        <f>IF(OUT!D1019="", "", OUT!D1019)</f>
        <v>M</v>
      </c>
      <c r="D1009" s="25"/>
      <c r="E1009" s="7" t="str">
        <f>IF(OUT!E1019="", "", OUT!E1019)</f>
        <v>50 TRAY</v>
      </c>
      <c r="F1009" s="22" t="str">
        <f>IF(OUT!AE1019="NEW", "✷", "")</f>
        <v/>
      </c>
      <c r="G1009" t="str">
        <f>IF(OUT!B1019="", "", OUT!B1019)</f>
        <v>MIXED CELL   CONFETTI GDN TRIO (3 VAR/CELL) PURPLE CLEOPATRA</v>
      </c>
      <c r="H1009" s="19">
        <f>IF(AND($K$3=1,$K$4="N"),P1009,IF(AND($K$3=2,$K$4="N"),R1009,IF(AND($K$3=3,$K$4="N"),T1009,IF(AND($K$3=4,$K$4="N"),V1009,IF(AND($K$3=5,$K$4="N"),X1009,IF(AND($K$3=1,$K$4="Y"),Z1009,IF(AND($K$3=2,$K$4="Y"),AB1009,IF(AND($K$3=3,$K$4="Y"),AD1009,IF(AND($K$3=4,$K$4="Y"),AF1009,IF(AND($K$3=5,$K$4="Y"),AH1009,"FALSE"))))))))))</f>
        <v>1.756</v>
      </c>
      <c r="I1009" s="20">
        <f>IF(AND($K$3=1,$K$4="N"),Q1009,IF(AND($K$3=2,$K$4="N"),S1009,IF(AND($K$3=3,$K$4="N"),U1009,IF(AND($K$3=4,$K$4="N"),W1009,IF(AND($K$3=5,$K$4="N"),Y1009,IF(AND($K$3=1,$K$4="Y"),AA1009,IF(AND($K$3=2,$K$4="Y"),AC1009,IF(AND($K$3=3,$K$4="Y"),AE1009,IF(AND($K$3=4,$K$4="Y"),AG1009,IF(AND($K$3=5,$K$4="Y"),AI1009,"FALSE"))))))))))</f>
        <v>87.8</v>
      </c>
      <c r="J1009" s="34" t="str">
        <f>IF(OUT!F1019="", "", OUT!F1019)</f>
        <v/>
      </c>
      <c r="K1009" s="7">
        <f>IF(OUT!P1019="", "", OUT!P1019)</f>
        <v>50</v>
      </c>
      <c r="L1009" s="7" t="str">
        <f>IF(OUT!AE1019="", "", OUT!AE1019)</f>
        <v/>
      </c>
      <c r="M1009" s="7" t="str">
        <f>IF(OUT!AG1019="", "", OUT!AG1019)</f>
        <v>PAT</v>
      </c>
      <c r="N1009" s="7" t="str">
        <f>IF(OUT!AQ1019="", "", OUT!AQ1019)</f>
        <v/>
      </c>
      <c r="O1009" s="7" t="str">
        <f>IF(OUT!BM1019="", "", OUT!BM1019)</f>
        <v>T3</v>
      </c>
      <c r="P1009" s="8">
        <f>IF(OUT!N1019="", "", OUT!N1019)</f>
        <v>1.756</v>
      </c>
      <c r="Q1009" s="9">
        <f>IF(OUT!O1019="", "", OUT!O1019)</f>
        <v>87.8</v>
      </c>
      <c r="R1009" s="8">
        <f>IF(PPG!H1019="", "", PPG!H1019)</f>
        <v>0</v>
      </c>
      <c r="S1009" s="9">
        <f>IF(PPG!I1019="", "", PPG!I1019)</f>
        <v>0</v>
      </c>
      <c r="T1009" s="8">
        <f>IF(PPG!J1019="", "", PPG!J1019)</f>
        <v>0</v>
      </c>
      <c r="U1009" s="9">
        <f>IF(PPG!K1019="", "", PPG!K1019)</f>
        <v>0</v>
      </c>
      <c r="V1009" s="8">
        <f>IF(PPG!L1019="", "", PPG!L1019)</f>
        <v>0</v>
      </c>
      <c r="W1009" s="9">
        <f>IF(PPG!M1019="", "", PPG!M1019)</f>
        <v>0</v>
      </c>
      <c r="X1009" s="8">
        <f>IF(PPG!N1019="", "", PPG!N1019)</f>
        <v>0</v>
      </c>
      <c r="Y1009" s="9">
        <f>IF(PPG!O1019="", "", PPG!O1019)</f>
        <v>0</v>
      </c>
      <c r="Z1009" s="8">
        <f>IF(PPG!Q1019="", "", PPG!Q1019)</f>
        <v>1.756</v>
      </c>
      <c r="AA1009" s="9">
        <f>IF(PPG!R1019="", "", PPG!R1019)</f>
        <v>87.8</v>
      </c>
      <c r="AB1009" s="8">
        <f>IF(PPG!S1019="", "", PPG!S1019)</f>
        <v>0</v>
      </c>
      <c r="AC1009" s="9">
        <f>IF(PPG!T1019="", "", PPG!T1019)</f>
        <v>0</v>
      </c>
      <c r="AD1009" s="8">
        <f>IF(PPG!U1019="", "", PPG!U1019)</f>
        <v>0</v>
      </c>
      <c r="AE1009" s="9">
        <f>IF(PPG!V1019="", "", PPG!V1019)</f>
        <v>0</v>
      </c>
      <c r="AF1009" s="8">
        <f>IF(PPG!W1019="", "", PPG!W1019)</f>
        <v>0</v>
      </c>
      <c r="AG1009" s="9">
        <f>IF(PPG!X1019="", "", PPG!X1019)</f>
        <v>0</v>
      </c>
      <c r="AH1009" s="8">
        <f>IF(PPG!Y1019="", "", PPG!Y1019)</f>
        <v>0</v>
      </c>
      <c r="AI1009" s="9">
        <f>IF(PPG!Z1019="", "", PPG!Z1019)</f>
        <v>0</v>
      </c>
      <c r="AJ1009" s="30" t="str">
        <f>IF(D1009&lt;&gt;"",D1009*I1009, "0.00")</f>
        <v>0.00</v>
      </c>
      <c r="AK1009" s="7" t="str">
        <f>IF(D1009&lt;&gt;"",D1009, "0")</f>
        <v>0</v>
      </c>
      <c r="AL1009" s="7" t="str">
        <f>IF(D1009&lt;&gt;"",D1009*K1009, "0")</f>
        <v>0</v>
      </c>
    </row>
    <row r="1010" spans="1:38">
      <c r="A1010" s="7">
        <f>IF(OUT!C1659="", "", OUT!C1659)</f>
        <v>711</v>
      </c>
      <c r="B1010" s="18">
        <f>IF(OUT!A1659="", "", OUT!A1659)</f>
        <v>94857</v>
      </c>
      <c r="C1010" s="7" t="str">
        <f>IF(OUT!D1659="", "", OUT!D1659)</f>
        <v>M</v>
      </c>
      <c r="D1010" s="25"/>
      <c r="E1010" s="7" t="str">
        <f>IF(OUT!E1659="", "", OUT!E1659)</f>
        <v>50 TRAY</v>
      </c>
      <c r="F1010" s="22" t="str">
        <f>IF(OUT!AE1659="NEW", "✷", "")</f>
        <v/>
      </c>
      <c r="G1010" t="str">
        <f>IF(OUT!B1659="", "", OUT!B1659)</f>
        <v>MIXED CELL   CONFETTI GDN TRIO (3 VAR/CELL) RAINBOW SHERBET</v>
      </c>
      <c r="H1010" s="19">
        <f>IF(AND($K$3=1,$K$4="N"),P1010,IF(AND($K$3=2,$K$4="N"),R1010,IF(AND($K$3=3,$K$4="N"),T1010,IF(AND($K$3=4,$K$4="N"),V1010,IF(AND($K$3=5,$K$4="N"),X1010,IF(AND($K$3=1,$K$4="Y"),Z1010,IF(AND($K$3=2,$K$4="Y"),AB1010,IF(AND($K$3=3,$K$4="Y"),AD1010,IF(AND($K$3=4,$K$4="Y"),AF1010,IF(AND($K$3=5,$K$4="Y"),AH1010,"FALSE"))))))))))</f>
        <v>1.7789999999999999</v>
      </c>
      <c r="I1010" s="20">
        <f>IF(AND($K$3=1,$K$4="N"),Q1010,IF(AND($K$3=2,$K$4="N"),S1010,IF(AND($K$3=3,$K$4="N"),U1010,IF(AND($K$3=4,$K$4="N"),W1010,IF(AND($K$3=5,$K$4="N"),Y1010,IF(AND($K$3=1,$K$4="Y"),AA1010,IF(AND($K$3=2,$K$4="Y"),AC1010,IF(AND($K$3=3,$K$4="Y"),AE1010,IF(AND($K$3=4,$K$4="Y"),AG1010,IF(AND($K$3=5,$K$4="Y"),AI1010,"FALSE"))))))))))</f>
        <v>88.95</v>
      </c>
      <c r="J1010" s="34" t="str">
        <f>IF(OUT!F1659="", "", OUT!F1659)</f>
        <v/>
      </c>
      <c r="K1010" s="7">
        <f>IF(OUT!P1659="", "", OUT!P1659)</f>
        <v>50</v>
      </c>
      <c r="L1010" s="7" t="str">
        <f>IF(OUT!AE1659="", "", OUT!AE1659)</f>
        <v/>
      </c>
      <c r="M1010" s="7" t="str">
        <f>IF(OUT!AG1659="", "", OUT!AG1659)</f>
        <v>PAT</v>
      </c>
      <c r="N1010" s="7" t="str">
        <f>IF(OUT!AQ1659="", "", OUT!AQ1659)</f>
        <v/>
      </c>
      <c r="O1010" s="7" t="str">
        <f>IF(OUT!BM1659="", "", OUT!BM1659)</f>
        <v>T3</v>
      </c>
      <c r="P1010" s="8">
        <f>IF(OUT!N1659="", "", OUT!N1659)</f>
        <v>1.7789999999999999</v>
      </c>
      <c r="Q1010" s="9">
        <f>IF(OUT!O1659="", "", OUT!O1659)</f>
        <v>88.95</v>
      </c>
      <c r="R1010" s="8">
        <f>IF(PPG!H1659="", "", PPG!H1659)</f>
        <v>0</v>
      </c>
      <c r="S1010" s="9">
        <f>IF(PPG!I1659="", "", PPG!I1659)</f>
        <v>0</v>
      </c>
      <c r="T1010" s="8">
        <f>IF(PPG!J1659="", "", PPG!J1659)</f>
        <v>0</v>
      </c>
      <c r="U1010" s="9">
        <f>IF(PPG!K1659="", "", PPG!K1659)</f>
        <v>0</v>
      </c>
      <c r="V1010" s="8">
        <f>IF(PPG!L1659="", "", PPG!L1659)</f>
        <v>0</v>
      </c>
      <c r="W1010" s="9">
        <f>IF(PPG!M1659="", "", PPG!M1659)</f>
        <v>0</v>
      </c>
      <c r="X1010" s="8">
        <f>IF(PPG!N1659="", "", PPG!N1659)</f>
        <v>0</v>
      </c>
      <c r="Y1010" s="9">
        <f>IF(PPG!O1659="", "", PPG!O1659)</f>
        <v>0</v>
      </c>
      <c r="Z1010" s="8">
        <f>IF(PPG!Q1659="", "", PPG!Q1659)</f>
        <v>1.7789999999999999</v>
      </c>
      <c r="AA1010" s="9">
        <f>IF(PPG!R1659="", "", PPG!R1659)</f>
        <v>88.95</v>
      </c>
      <c r="AB1010" s="8">
        <f>IF(PPG!S1659="", "", PPG!S1659)</f>
        <v>0</v>
      </c>
      <c r="AC1010" s="9">
        <f>IF(PPG!T1659="", "", PPG!T1659)</f>
        <v>0</v>
      </c>
      <c r="AD1010" s="8">
        <f>IF(PPG!U1659="", "", PPG!U1659)</f>
        <v>0</v>
      </c>
      <c r="AE1010" s="9">
        <f>IF(PPG!V1659="", "", PPG!V1659)</f>
        <v>0</v>
      </c>
      <c r="AF1010" s="8">
        <f>IF(PPG!W1659="", "", PPG!W1659)</f>
        <v>0</v>
      </c>
      <c r="AG1010" s="9">
        <f>IF(PPG!X1659="", "", PPG!X1659)</f>
        <v>0</v>
      </c>
      <c r="AH1010" s="8">
        <f>IF(PPG!Y1659="", "", PPG!Y1659)</f>
        <v>0</v>
      </c>
      <c r="AI1010" s="9">
        <f>IF(PPG!Z1659="", "", PPG!Z1659)</f>
        <v>0</v>
      </c>
      <c r="AJ1010" s="30" t="str">
        <f>IF(D1010&lt;&gt;"",D1010*I1010, "0.00")</f>
        <v>0.00</v>
      </c>
      <c r="AK1010" s="7" t="str">
        <f>IF(D1010&lt;&gt;"",D1010, "0")</f>
        <v>0</v>
      </c>
      <c r="AL1010" s="7" t="str">
        <f>IF(D1010&lt;&gt;"",D1010*K1010, "0")</f>
        <v>0</v>
      </c>
    </row>
    <row r="1011" spans="1:38">
      <c r="A1011" s="7">
        <f>IF(OUT!C1103="", "", OUT!C1103)</f>
        <v>711</v>
      </c>
      <c r="B1011" s="18">
        <f>IF(OUT!A1103="", "", OUT!A1103)</f>
        <v>83471</v>
      </c>
      <c r="C1011" s="7" t="str">
        <f>IF(OUT!D1103="", "", OUT!D1103)</f>
        <v>M</v>
      </c>
      <c r="D1011" s="25"/>
      <c r="E1011" s="7" t="str">
        <f>IF(OUT!E1103="", "", OUT!E1103)</f>
        <v>50 TRAY</v>
      </c>
      <c r="F1011" s="22" t="str">
        <f>IF(OUT!AE1103="NEW", "✷", "")</f>
        <v>✷</v>
      </c>
      <c r="G1011" t="str">
        <f>IF(OUT!B1103="", "", OUT!B1103)</f>
        <v>MIXED CELL   CONFETTI GDN TRIO (3 VAR/CELL) ROCKIN RED</v>
      </c>
      <c r="H1011" s="19">
        <f>IF(AND($K$3=1,$K$4="N"),P1011,IF(AND($K$3=2,$K$4="N"),R1011,IF(AND($K$3=3,$K$4="N"),T1011,IF(AND($K$3=4,$K$4="N"),V1011,IF(AND($K$3=5,$K$4="N"),X1011,IF(AND($K$3=1,$K$4="Y"),Z1011,IF(AND($K$3=2,$K$4="Y"),AB1011,IF(AND($K$3=3,$K$4="Y"),AD1011,IF(AND($K$3=4,$K$4="Y"),AF1011,IF(AND($K$3=5,$K$4="Y"),AH1011,"FALSE"))))))))))</f>
        <v>1.756</v>
      </c>
      <c r="I1011" s="20">
        <f>IF(AND($K$3=1,$K$4="N"),Q1011,IF(AND($K$3=2,$K$4="N"),S1011,IF(AND($K$3=3,$K$4="N"),U1011,IF(AND($K$3=4,$K$4="N"),W1011,IF(AND($K$3=5,$K$4="N"),Y1011,IF(AND($K$3=1,$K$4="Y"),AA1011,IF(AND($K$3=2,$K$4="Y"),AC1011,IF(AND($K$3=3,$K$4="Y"),AE1011,IF(AND($K$3=4,$K$4="Y"),AG1011,IF(AND($K$3=5,$K$4="Y"),AI1011,"FALSE"))))))))))</f>
        <v>87.8</v>
      </c>
      <c r="J1011" s="34" t="str">
        <f>IF(OUT!F1103="", "", OUT!F1103)</f>
        <v/>
      </c>
      <c r="K1011" s="7">
        <f>IF(OUT!P1103="", "", OUT!P1103)</f>
        <v>50</v>
      </c>
      <c r="L1011" s="7" t="str">
        <f>IF(OUT!AE1103="", "", OUT!AE1103)</f>
        <v>NEW</v>
      </c>
      <c r="M1011" s="7" t="str">
        <f>IF(OUT!AG1103="", "", OUT!AG1103)</f>
        <v>PAT</v>
      </c>
      <c r="N1011" s="7" t="str">
        <f>IF(OUT!AQ1103="", "", OUT!AQ1103)</f>
        <v/>
      </c>
      <c r="O1011" s="7" t="str">
        <f>IF(OUT!BM1103="", "", OUT!BM1103)</f>
        <v>T3</v>
      </c>
      <c r="P1011" s="8">
        <f>IF(OUT!N1103="", "", OUT!N1103)</f>
        <v>1.756</v>
      </c>
      <c r="Q1011" s="9">
        <f>IF(OUT!O1103="", "", OUT!O1103)</f>
        <v>87.8</v>
      </c>
      <c r="R1011" s="8">
        <f>IF(PPG!H1103="", "", PPG!H1103)</f>
        <v>0</v>
      </c>
      <c r="S1011" s="9">
        <f>IF(PPG!I1103="", "", PPG!I1103)</f>
        <v>0</v>
      </c>
      <c r="T1011" s="8">
        <f>IF(PPG!J1103="", "", PPG!J1103)</f>
        <v>0</v>
      </c>
      <c r="U1011" s="9">
        <f>IF(PPG!K1103="", "", PPG!K1103)</f>
        <v>0</v>
      </c>
      <c r="V1011" s="8">
        <f>IF(PPG!L1103="", "", PPG!L1103)</f>
        <v>0</v>
      </c>
      <c r="W1011" s="9">
        <f>IF(PPG!M1103="", "", PPG!M1103)</f>
        <v>0</v>
      </c>
      <c r="X1011" s="8">
        <f>IF(PPG!N1103="", "", PPG!N1103)</f>
        <v>0</v>
      </c>
      <c r="Y1011" s="9">
        <f>IF(PPG!O1103="", "", PPG!O1103)</f>
        <v>0</v>
      </c>
      <c r="Z1011" s="8">
        <f>IF(PPG!Q1103="", "", PPG!Q1103)</f>
        <v>1.756</v>
      </c>
      <c r="AA1011" s="9">
        <f>IF(PPG!R1103="", "", PPG!R1103)</f>
        <v>87.8</v>
      </c>
      <c r="AB1011" s="8">
        <f>IF(PPG!S1103="", "", PPG!S1103)</f>
        <v>0</v>
      </c>
      <c r="AC1011" s="9">
        <f>IF(PPG!T1103="", "", PPG!T1103)</f>
        <v>0</v>
      </c>
      <c r="AD1011" s="8">
        <f>IF(PPG!U1103="", "", PPG!U1103)</f>
        <v>0</v>
      </c>
      <c r="AE1011" s="9">
        <f>IF(PPG!V1103="", "", PPG!V1103)</f>
        <v>0</v>
      </c>
      <c r="AF1011" s="8">
        <f>IF(PPG!W1103="", "", PPG!W1103)</f>
        <v>0</v>
      </c>
      <c r="AG1011" s="9">
        <f>IF(PPG!X1103="", "", PPG!X1103)</f>
        <v>0</v>
      </c>
      <c r="AH1011" s="8">
        <f>IF(PPG!Y1103="", "", PPG!Y1103)</f>
        <v>0</v>
      </c>
      <c r="AI1011" s="9">
        <f>IF(PPG!Z1103="", "", PPG!Z1103)</f>
        <v>0</v>
      </c>
      <c r="AJ1011" s="30" t="str">
        <f>IF(D1011&lt;&gt;"",D1011*I1011, "0.00")</f>
        <v>0.00</v>
      </c>
      <c r="AK1011" s="7" t="str">
        <f>IF(D1011&lt;&gt;"",D1011, "0")</f>
        <v>0</v>
      </c>
      <c r="AL1011" s="7" t="str">
        <f>IF(D1011&lt;&gt;"",D1011*K1011, "0")</f>
        <v>0</v>
      </c>
    </row>
    <row r="1012" spans="1:38">
      <c r="A1012" s="7">
        <f>IF(OUT!C674="", "", OUT!C674)</f>
        <v>711</v>
      </c>
      <c r="B1012" s="18">
        <f>IF(OUT!A674="", "", OUT!A674)</f>
        <v>69376</v>
      </c>
      <c r="C1012" s="7" t="str">
        <f>IF(OUT!D674="", "", OUT!D674)</f>
        <v>M</v>
      </c>
      <c r="D1012" s="25"/>
      <c r="E1012" s="7" t="str">
        <f>IF(OUT!E674="", "", OUT!E674)</f>
        <v>50 TRAY</v>
      </c>
      <c r="F1012" s="22" t="str">
        <f>IF(OUT!AE674="NEW", "✷", "")</f>
        <v/>
      </c>
      <c r="G1012" t="str">
        <f>IF(OUT!B674="", "", OUT!B674)</f>
        <v>MIXED CELL   CONFETTI GDN TRIO (3 VAR/CELL) ROCKIN SUNSET</v>
      </c>
      <c r="H1012" s="19">
        <f>IF(AND($K$3=1,$K$4="N"),P1012,IF(AND($K$3=2,$K$4="N"),R1012,IF(AND($K$3=3,$K$4="N"),T1012,IF(AND($K$3=4,$K$4="N"),V1012,IF(AND($K$3=5,$K$4="N"),X1012,IF(AND($K$3=1,$K$4="Y"),Z1012,IF(AND($K$3=2,$K$4="Y"),AB1012,IF(AND($K$3=3,$K$4="Y"),AD1012,IF(AND($K$3=4,$K$4="Y"),AF1012,IF(AND($K$3=5,$K$4="Y"),AH1012,"FALSE"))))))))))</f>
        <v>1.756</v>
      </c>
      <c r="I1012" s="20">
        <f>IF(AND($K$3=1,$K$4="N"),Q1012,IF(AND($K$3=2,$K$4="N"),S1012,IF(AND($K$3=3,$K$4="N"),U1012,IF(AND($K$3=4,$K$4="N"),W1012,IF(AND($K$3=5,$K$4="N"),Y1012,IF(AND($K$3=1,$K$4="Y"),AA1012,IF(AND($K$3=2,$K$4="Y"),AC1012,IF(AND($K$3=3,$K$4="Y"),AE1012,IF(AND($K$3=4,$K$4="Y"),AG1012,IF(AND($K$3=5,$K$4="Y"),AI1012,"FALSE"))))))))))</f>
        <v>87.8</v>
      </c>
      <c r="J1012" s="34" t="str">
        <f>IF(OUT!F674="", "", OUT!F674)</f>
        <v/>
      </c>
      <c r="K1012" s="7">
        <f>IF(OUT!P674="", "", OUT!P674)</f>
        <v>50</v>
      </c>
      <c r="L1012" s="7" t="str">
        <f>IF(OUT!AE674="", "", OUT!AE674)</f>
        <v/>
      </c>
      <c r="M1012" s="7" t="str">
        <f>IF(OUT!AG674="", "", OUT!AG674)</f>
        <v>PAT</v>
      </c>
      <c r="N1012" s="7" t="str">
        <f>IF(OUT!AQ674="", "", OUT!AQ674)</f>
        <v/>
      </c>
      <c r="O1012" s="7" t="str">
        <f>IF(OUT!BM674="", "", OUT!BM674)</f>
        <v>T3</v>
      </c>
      <c r="P1012" s="8">
        <f>IF(OUT!N674="", "", OUT!N674)</f>
        <v>1.756</v>
      </c>
      <c r="Q1012" s="9">
        <f>IF(OUT!O674="", "", OUT!O674)</f>
        <v>87.8</v>
      </c>
      <c r="R1012" s="8">
        <f>IF(PPG!H674="", "", PPG!H674)</f>
        <v>0</v>
      </c>
      <c r="S1012" s="9">
        <f>IF(PPG!I674="", "", PPG!I674)</f>
        <v>0</v>
      </c>
      <c r="T1012" s="8">
        <f>IF(PPG!J674="", "", PPG!J674)</f>
        <v>0</v>
      </c>
      <c r="U1012" s="9">
        <f>IF(PPG!K674="", "", PPG!K674)</f>
        <v>0</v>
      </c>
      <c r="V1012" s="8">
        <f>IF(PPG!L674="", "", PPG!L674)</f>
        <v>0</v>
      </c>
      <c r="W1012" s="9">
        <f>IF(PPG!M674="", "", PPG!M674)</f>
        <v>0</v>
      </c>
      <c r="X1012" s="8">
        <f>IF(PPG!N674="", "", PPG!N674)</f>
        <v>0</v>
      </c>
      <c r="Y1012" s="9">
        <f>IF(PPG!O674="", "", PPG!O674)</f>
        <v>0</v>
      </c>
      <c r="Z1012" s="8">
        <f>IF(PPG!Q674="", "", PPG!Q674)</f>
        <v>1.756</v>
      </c>
      <c r="AA1012" s="9">
        <f>IF(PPG!R674="", "", PPG!R674)</f>
        <v>87.8</v>
      </c>
      <c r="AB1012" s="8">
        <f>IF(PPG!S674="", "", PPG!S674)</f>
        <v>0</v>
      </c>
      <c r="AC1012" s="9">
        <f>IF(PPG!T674="", "", PPG!T674)</f>
        <v>0</v>
      </c>
      <c r="AD1012" s="8">
        <f>IF(PPG!U674="", "", PPG!U674)</f>
        <v>0</v>
      </c>
      <c r="AE1012" s="9">
        <f>IF(PPG!V674="", "", PPG!V674)</f>
        <v>0</v>
      </c>
      <c r="AF1012" s="8">
        <f>IF(PPG!W674="", "", PPG!W674)</f>
        <v>0</v>
      </c>
      <c r="AG1012" s="9">
        <f>IF(PPG!X674="", "", PPG!X674)</f>
        <v>0</v>
      </c>
      <c r="AH1012" s="8">
        <f>IF(PPG!Y674="", "", PPG!Y674)</f>
        <v>0</v>
      </c>
      <c r="AI1012" s="9">
        <f>IF(PPG!Z674="", "", PPG!Z674)</f>
        <v>0</v>
      </c>
      <c r="AJ1012" s="30" t="str">
        <f>IF(D1012&lt;&gt;"",D1012*I1012, "0.00")</f>
        <v>0.00</v>
      </c>
      <c r="AK1012" s="7" t="str">
        <f>IF(D1012&lt;&gt;"",D1012, "0")</f>
        <v>0</v>
      </c>
      <c r="AL1012" s="7" t="str">
        <f>IF(D1012&lt;&gt;"",D1012*K1012, "0")</f>
        <v>0</v>
      </c>
    </row>
    <row r="1013" spans="1:38">
      <c r="A1013" s="7">
        <f>IF(OUT!C332="", "", OUT!C332)</f>
        <v>711</v>
      </c>
      <c r="B1013" s="18">
        <f>IF(OUT!A332="", "", OUT!A332)</f>
        <v>41268</v>
      </c>
      <c r="C1013" s="7" t="str">
        <f>IF(OUT!D332="", "", OUT!D332)</f>
        <v>M</v>
      </c>
      <c r="D1013" s="25"/>
      <c r="E1013" s="7" t="str">
        <f>IF(OUT!E332="", "", OUT!E332)</f>
        <v>50 TRAY</v>
      </c>
      <c r="F1013" s="22" t="str">
        <f>IF(OUT!AE332="NEW", "✷", "")</f>
        <v/>
      </c>
      <c r="G1013" t="str">
        <f>IF(OUT!B332="", "", OUT!B332)</f>
        <v>MIXED CELL   CONFETTI GDN TRIO (3 VAR/CELL) SEASON OPENER</v>
      </c>
      <c r="H1013" s="19">
        <f>IF(AND($K$3=1,$K$4="N"),P1013,IF(AND($K$3=2,$K$4="N"),R1013,IF(AND($K$3=3,$K$4="N"),T1013,IF(AND($K$3=4,$K$4="N"),V1013,IF(AND($K$3=5,$K$4="N"),X1013,IF(AND($K$3=1,$K$4="Y"),Z1013,IF(AND($K$3=2,$K$4="Y"),AB1013,IF(AND($K$3=3,$K$4="Y"),AD1013,IF(AND($K$3=4,$K$4="Y"),AF1013,IF(AND($K$3=5,$K$4="Y"),AH1013,"FALSE"))))))))))</f>
        <v>1.7789999999999999</v>
      </c>
      <c r="I1013" s="20">
        <f>IF(AND($K$3=1,$K$4="N"),Q1013,IF(AND($K$3=2,$K$4="N"),S1013,IF(AND($K$3=3,$K$4="N"),U1013,IF(AND($K$3=4,$K$4="N"),W1013,IF(AND($K$3=5,$K$4="N"),Y1013,IF(AND($K$3=1,$K$4="Y"),AA1013,IF(AND($K$3=2,$K$4="Y"),AC1013,IF(AND($K$3=3,$K$4="Y"),AE1013,IF(AND($K$3=4,$K$4="Y"),AG1013,IF(AND($K$3=5,$K$4="Y"),AI1013,"FALSE"))))))))))</f>
        <v>88.95</v>
      </c>
      <c r="J1013" s="34" t="str">
        <f>IF(OUT!F332="", "", OUT!F332)</f>
        <v/>
      </c>
      <c r="K1013" s="7">
        <f>IF(OUT!P332="", "", OUT!P332)</f>
        <v>50</v>
      </c>
      <c r="L1013" s="7" t="str">
        <f>IF(OUT!AE332="", "", OUT!AE332)</f>
        <v/>
      </c>
      <c r="M1013" s="7" t="str">
        <f>IF(OUT!AG332="", "", OUT!AG332)</f>
        <v>PAT</v>
      </c>
      <c r="N1013" s="7" t="str">
        <f>IF(OUT!AQ332="", "", OUT!AQ332)</f>
        <v/>
      </c>
      <c r="O1013" s="7" t="str">
        <f>IF(OUT!BM332="", "", OUT!BM332)</f>
        <v>T3</v>
      </c>
      <c r="P1013" s="8">
        <f>IF(OUT!N332="", "", OUT!N332)</f>
        <v>1.7789999999999999</v>
      </c>
      <c r="Q1013" s="9">
        <f>IF(OUT!O332="", "", OUT!O332)</f>
        <v>88.95</v>
      </c>
      <c r="R1013" s="8">
        <f>IF(PPG!H332="", "", PPG!H332)</f>
        <v>0</v>
      </c>
      <c r="S1013" s="9">
        <f>IF(PPG!I332="", "", PPG!I332)</f>
        <v>0</v>
      </c>
      <c r="T1013" s="8">
        <f>IF(PPG!J332="", "", PPG!J332)</f>
        <v>0</v>
      </c>
      <c r="U1013" s="9">
        <f>IF(PPG!K332="", "", PPG!K332)</f>
        <v>0</v>
      </c>
      <c r="V1013" s="8">
        <f>IF(PPG!L332="", "", PPG!L332)</f>
        <v>0</v>
      </c>
      <c r="W1013" s="9">
        <f>IF(PPG!M332="", "", PPG!M332)</f>
        <v>0</v>
      </c>
      <c r="X1013" s="8">
        <f>IF(PPG!N332="", "", PPG!N332)</f>
        <v>0</v>
      </c>
      <c r="Y1013" s="9">
        <f>IF(PPG!O332="", "", PPG!O332)</f>
        <v>0</v>
      </c>
      <c r="Z1013" s="8">
        <f>IF(PPG!Q332="", "", PPG!Q332)</f>
        <v>1.7789999999999999</v>
      </c>
      <c r="AA1013" s="9">
        <f>IF(PPG!R332="", "", PPG!R332)</f>
        <v>88.95</v>
      </c>
      <c r="AB1013" s="8">
        <f>IF(PPG!S332="", "", PPG!S332)</f>
        <v>0</v>
      </c>
      <c r="AC1013" s="9">
        <f>IF(PPG!T332="", "", PPG!T332)</f>
        <v>0</v>
      </c>
      <c r="AD1013" s="8">
        <f>IF(PPG!U332="", "", PPG!U332)</f>
        <v>0</v>
      </c>
      <c r="AE1013" s="9">
        <f>IF(PPG!V332="", "", PPG!V332)</f>
        <v>0</v>
      </c>
      <c r="AF1013" s="8">
        <f>IF(PPG!W332="", "", PPG!W332)</f>
        <v>0</v>
      </c>
      <c r="AG1013" s="9">
        <f>IF(PPG!X332="", "", PPG!X332)</f>
        <v>0</v>
      </c>
      <c r="AH1013" s="8">
        <f>IF(PPG!Y332="", "", PPG!Y332)</f>
        <v>0</v>
      </c>
      <c r="AI1013" s="9">
        <f>IF(PPG!Z332="", "", PPG!Z332)</f>
        <v>0</v>
      </c>
      <c r="AJ1013" s="30" t="str">
        <f>IF(D1013&lt;&gt;"",D1013*I1013, "0.00")</f>
        <v>0.00</v>
      </c>
      <c r="AK1013" s="7" t="str">
        <f>IF(D1013&lt;&gt;"",D1013, "0")</f>
        <v>0</v>
      </c>
      <c r="AL1013" s="7" t="str">
        <f>IF(D1013&lt;&gt;"",D1013*K1013, "0")</f>
        <v>0</v>
      </c>
    </row>
    <row r="1014" spans="1:38">
      <c r="A1014" s="7">
        <f>IF(OUT!C1148="", "", OUT!C1148)</f>
        <v>711</v>
      </c>
      <c r="B1014" s="18">
        <f>IF(OUT!A1148="", "", OUT!A1148)</f>
        <v>85111</v>
      </c>
      <c r="C1014" s="7" t="str">
        <f>IF(OUT!D1148="", "", OUT!D1148)</f>
        <v>M</v>
      </c>
      <c r="D1014" s="25"/>
      <c r="E1014" s="7" t="str">
        <f>IF(OUT!E1148="", "", OUT!E1148)</f>
        <v>50 TRAY</v>
      </c>
      <c r="F1014" s="22" t="str">
        <f>IF(OUT!AE1148="NEW", "✷", "")</f>
        <v/>
      </c>
      <c r="G1014" t="str">
        <f>IF(OUT!B1148="", "", OUT!B1148)</f>
        <v>MIXED CELL   CONFETTI GDN TRIO (3 VAR/CELL) SHOCKING BLUE</v>
      </c>
      <c r="H1014" s="19">
        <f>IF(AND($K$3=1,$K$4="N"),P1014,IF(AND($K$3=2,$K$4="N"),R1014,IF(AND($K$3=3,$K$4="N"),T1014,IF(AND($K$3=4,$K$4="N"),V1014,IF(AND($K$3=5,$K$4="N"),X1014,IF(AND($K$3=1,$K$4="Y"),Z1014,IF(AND($K$3=2,$K$4="Y"),AB1014,IF(AND($K$3=3,$K$4="Y"),AD1014,IF(AND($K$3=4,$K$4="Y"),AF1014,IF(AND($K$3=5,$K$4="Y"),AH1014,"FALSE"))))))))))</f>
        <v>1.756</v>
      </c>
      <c r="I1014" s="20">
        <f>IF(AND($K$3=1,$K$4="N"),Q1014,IF(AND($K$3=2,$K$4="N"),S1014,IF(AND($K$3=3,$K$4="N"),U1014,IF(AND($K$3=4,$K$4="N"),W1014,IF(AND($K$3=5,$K$4="N"),Y1014,IF(AND($K$3=1,$K$4="Y"),AA1014,IF(AND($K$3=2,$K$4="Y"),AC1014,IF(AND($K$3=3,$K$4="Y"),AE1014,IF(AND($K$3=4,$K$4="Y"),AG1014,IF(AND($K$3=5,$K$4="Y"),AI1014,"FALSE"))))))))))</f>
        <v>87.8</v>
      </c>
      <c r="J1014" s="34" t="str">
        <f>IF(OUT!F1148="", "", OUT!F1148)</f>
        <v/>
      </c>
      <c r="K1014" s="7">
        <f>IF(OUT!P1148="", "", OUT!P1148)</f>
        <v>50</v>
      </c>
      <c r="L1014" s="7" t="str">
        <f>IF(OUT!AE1148="", "", OUT!AE1148)</f>
        <v/>
      </c>
      <c r="M1014" s="7" t="str">
        <f>IF(OUT!AG1148="", "", OUT!AG1148)</f>
        <v>PAT</v>
      </c>
      <c r="N1014" s="7" t="str">
        <f>IF(OUT!AQ1148="", "", OUT!AQ1148)</f>
        <v/>
      </c>
      <c r="O1014" s="7" t="str">
        <f>IF(OUT!BM1148="", "", OUT!BM1148)</f>
        <v>T3</v>
      </c>
      <c r="P1014" s="8">
        <f>IF(OUT!N1148="", "", OUT!N1148)</f>
        <v>1.756</v>
      </c>
      <c r="Q1014" s="9">
        <f>IF(OUT!O1148="", "", OUT!O1148)</f>
        <v>87.8</v>
      </c>
      <c r="R1014" s="8">
        <f>IF(PPG!H1148="", "", PPG!H1148)</f>
        <v>0</v>
      </c>
      <c r="S1014" s="9">
        <f>IF(PPG!I1148="", "", PPG!I1148)</f>
        <v>0</v>
      </c>
      <c r="T1014" s="8">
        <f>IF(PPG!J1148="", "", PPG!J1148)</f>
        <v>0</v>
      </c>
      <c r="U1014" s="9">
        <f>IF(PPG!K1148="", "", PPG!K1148)</f>
        <v>0</v>
      </c>
      <c r="V1014" s="8">
        <f>IF(PPG!L1148="", "", PPG!L1148)</f>
        <v>0</v>
      </c>
      <c r="W1014" s="9">
        <f>IF(PPG!M1148="", "", PPG!M1148)</f>
        <v>0</v>
      </c>
      <c r="X1014" s="8">
        <f>IF(PPG!N1148="", "", PPG!N1148)</f>
        <v>0</v>
      </c>
      <c r="Y1014" s="9">
        <f>IF(PPG!O1148="", "", PPG!O1148)</f>
        <v>0</v>
      </c>
      <c r="Z1014" s="8">
        <f>IF(PPG!Q1148="", "", PPG!Q1148)</f>
        <v>1.756</v>
      </c>
      <c r="AA1014" s="9">
        <f>IF(PPG!R1148="", "", PPG!R1148)</f>
        <v>87.8</v>
      </c>
      <c r="AB1014" s="8">
        <f>IF(PPG!S1148="", "", PPG!S1148)</f>
        <v>0</v>
      </c>
      <c r="AC1014" s="9">
        <f>IF(PPG!T1148="", "", PPG!T1148)</f>
        <v>0</v>
      </c>
      <c r="AD1014" s="8">
        <f>IF(PPG!U1148="", "", PPG!U1148)</f>
        <v>0</v>
      </c>
      <c r="AE1014" s="9">
        <f>IF(PPG!V1148="", "", PPG!V1148)</f>
        <v>0</v>
      </c>
      <c r="AF1014" s="8">
        <f>IF(PPG!W1148="", "", PPG!W1148)</f>
        <v>0</v>
      </c>
      <c r="AG1014" s="9">
        <f>IF(PPG!X1148="", "", PPG!X1148)</f>
        <v>0</v>
      </c>
      <c r="AH1014" s="8">
        <f>IF(PPG!Y1148="", "", PPG!Y1148)</f>
        <v>0</v>
      </c>
      <c r="AI1014" s="9">
        <f>IF(PPG!Z1148="", "", PPG!Z1148)</f>
        <v>0</v>
      </c>
      <c r="AJ1014" s="30" t="str">
        <f>IF(D1014&lt;&gt;"",D1014*I1014, "0.00")</f>
        <v>0.00</v>
      </c>
      <c r="AK1014" s="7" t="str">
        <f>IF(D1014&lt;&gt;"",D1014, "0")</f>
        <v>0</v>
      </c>
      <c r="AL1014" s="7" t="str">
        <f>IF(D1014&lt;&gt;"",D1014*K1014, "0")</f>
        <v>0</v>
      </c>
    </row>
    <row r="1015" spans="1:38">
      <c r="A1015" s="7">
        <f>IF(OUT!C1520="", "", OUT!C1520)</f>
        <v>711</v>
      </c>
      <c r="B1015" s="18">
        <f>IF(OUT!A1520="", "", OUT!A1520)</f>
        <v>92267</v>
      </c>
      <c r="C1015" s="7" t="str">
        <f>IF(OUT!D1520="", "", OUT!D1520)</f>
        <v>M</v>
      </c>
      <c r="D1015" s="25"/>
      <c r="E1015" s="7" t="str">
        <f>IF(OUT!E1520="", "", OUT!E1520)</f>
        <v>50 TRAY</v>
      </c>
      <c r="F1015" s="22" t="str">
        <f>IF(OUT!AE1520="NEW", "✷", "")</f>
        <v/>
      </c>
      <c r="G1015" t="str">
        <f>IF(OUT!B1520="", "", OUT!B1520)</f>
        <v>MIXED CELL   CONFETTI GDN TRIO (3 VAR/CELL) SPARKLE BLUE</v>
      </c>
      <c r="H1015" s="19">
        <f>IF(AND($K$3=1,$K$4="N"),P1015,IF(AND($K$3=2,$K$4="N"),R1015,IF(AND($K$3=3,$K$4="N"),T1015,IF(AND($K$3=4,$K$4="N"),V1015,IF(AND($K$3=5,$K$4="N"),X1015,IF(AND($K$3=1,$K$4="Y"),Z1015,IF(AND($K$3=2,$K$4="Y"),AB1015,IF(AND($K$3=3,$K$4="Y"),AD1015,IF(AND($K$3=4,$K$4="Y"),AF1015,IF(AND($K$3=5,$K$4="Y"),AH1015,"FALSE"))))))))))</f>
        <v>1.8320000000000001</v>
      </c>
      <c r="I1015" s="20">
        <f>IF(AND($K$3=1,$K$4="N"),Q1015,IF(AND($K$3=2,$K$4="N"),S1015,IF(AND($K$3=3,$K$4="N"),U1015,IF(AND($K$3=4,$K$4="N"),W1015,IF(AND($K$3=5,$K$4="N"),Y1015,IF(AND($K$3=1,$K$4="Y"),AA1015,IF(AND($K$3=2,$K$4="Y"),AC1015,IF(AND($K$3=3,$K$4="Y"),AE1015,IF(AND($K$3=4,$K$4="Y"),AG1015,IF(AND($K$3=5,$K$4="Y"),AI1015,"FALSE"))))))))))</f>
        <v>91.6</v>
      </c>
      <c r="J1015" s="34" t="str">
        <f>IF(OUT!F1520="", "", OUT!F1520)</f>
        <v/>
      </c>
      <c r="K1015" s="7">
        <f>IF(OUT!P1520="", "", OUT!P1520)</f>
        <v>50</v>
      </c>
      <c r="L1015" s="7" t="str">
        <f>IF(OUT!AE1520="", "", OUT!AE1520)</f>
        <v/>
      </c>
      <c r="M1015" s="7" t="str">
        <f>IF(OUT!AG1520="", "", OUT!AG1520)</f>
        <v>PAT</v>
      </c>
      <c r="N1015" s="7" t="str">
        <f>IF(OUT!AQ1520="", "", OUT!AQ1520)</f>
        <v/>
      </c>
      <c r="O1015" s="7" t="str">
        <f>IF(OUT!BM1520="", "", OUT!BM1520)</f>
        <v>T3</v>
      </c>
      <c r="P1015" s="8">
        <f>IF(OUT!N1520="", "", OUT!N1520)</f>
        <v>1.8320000000000001</v>
      </c>
      <c r="Q1015" s="9">
        <f>IF(OUT!O1520="", "", OUT!O1520)</f>
        <v>91.6</v>
      </c>
      <c r="R1015" s="8">
        <f>IF(PPG!H1520="", "", PPG!H1520)</f>
        <v>0</v>
      </c>
      <c r="S1015" s="9">
        <f>IF(PPG!I1520="", "", PPG!I1520)</f>
        <v>0</v>
      </c>
      <c r="T1015" s="8">
        <f>IF(PPG!J1520="", "", PPG!J1520)</f>
        <v>0</v>
      </c>
      <c r="U1015" s="9">
        <f>IF(PPG!K1520="", "", PPG!K1520)</f>
        <v>0</v>
      </c>
      <c r="V1015" s="8">
        <f>IF(PPG!L1520="", "", PPG!L1520)</f>
        <v>0</v>
      </c>
      <c r="W1015" s="9">
        <f>IF(PPG!M1520="", "", PPG!M1520)</f>
        <v>0</v>
      </c>
      <c r="X1015" s="8">
        <f>IF(PPG!N1520="", "", PPG!N1520)</f>
        <v>0</v>
      </c>
      <c r="Y1015" s="9">
        <f>IF(PPG!O1520="", "", PPG!O1520)</f>
        <v>0</v>
      </c>
      <c r="Z1015" s="8">
        <f>IF(PPG!Q1520="", "", PPG!Q1520)</f>
        <v>1.8320000000000001</v>
      </c>
      <c r="AA1015" s="9">
        <f>IF(PPG!R1520="", "", PPG!R1520)</f>
        <v>91.6</v>
      </c>
      <c r="AB1015" s="8">
        <f>IF(PPG!S1520="", "", PPG!S1520)</f>
        <v>0</v>
      </c>
      <c r="AC1015" s="9">
        <f>IF(PPG!T1520="", "", PPG!T1520)</f>
        <v>0</v>
      </c>
      <c r="AD1015" s="8">
        <f>IF(PPG!U1520="", "", PPG!U1520)</f>
        <v>0</v>
      </c>
      <c r="AE1015" s="9">
        <f>IF(PPG!V1520="", "", PPG!V1520)</f>
        <v>0</v>
      </c>
      <c r="AF1015" s="8">
        <f>IF(PPG!W1520="", "", PPG!W1520)</f>
        <v>0</v>
      </c>
      <c r="AG1015" s="9">
        <f>IF(PPG!X1520="", "", PPG!X1520)</f>
        <v>0</v>
      </c>
      <c r="AH1015" s="8">
        <f>IF(PPG!Y1520="", "", PPG!Y1520)</f>
        <v>0</v>
      </c>
      <c r="AI1015" s="9">
        <f>IF(PPG!Z1520="", "", PPG!Z1520)</f>
        <v>0</v>
      </c>
      <c r="AJ1015" s="30" t="str">
        <f>IF(D1015&lt;&gt;"",D1015*I1015, "0.00")</f>
        <v>0.00</v>
      </c>
      <c r="AK1015" s="7" t="str">
        <f>IF(D1015&lt;&gt;"",D1015, "0")</f>
        <v>0</v>
      </c>
      <c r="AL1015" s="7" t="str">
        <f>IF(D1015&lt;&gt;"",D1015*K1015, "0")</f>
        <v>0</v>
      </c>
    </row>
    <row r="1016" spans="1:38">
      <c r="A1016" s="7">
        <f>IF(OUT!C1521="", "", OUT!C1521)</f>
        <v>711</v>
      </c>
      <c r="B1016" s="18">
        <f>IF(OUT!A1521="", "", OUT!A1521)</f>
        <v>92268</v>
      </c>
      <c r="C1016" s="7" t="str">
        <f>IF(OUT!D1521="", "", OUT!D1521)</f>
        <v>M</v>
      </c>
      <c r="D1016" s="25"/>
      <c r="E1016" s="7" t="str">
        <f>IF(OUT!E1521="", "", OUT!E1521)</f>
        <v>50 TRAY</v>
      </c>
      <c r="F1016" s="22" t="str">
        <f>IF(OUT!AE1521="NEW", "✷", "")</f>
        <v/>
      </c>
      <c r="G1016" t="str">
        <f>IF(OUT!B1521="", "", OUT!B1521)</f>
        <v>MIXED CELL   CONFETTI GDN TRIO (3 VAR/CELL) SPARKLE MAGENTA</v>
      </c>
      <c r="H1016" s="19">
        <f>IF(AND($K$3=1,$K$4="N"),P1016,IF(AND($K$3=2,$K$4="N"),R1016,IF(AND($K$3=3,$K$4="N"),T1016,IF(AND($K$3=4,$K$4="N"),V1016,IF(AND($K$3=5,$K$4="N"),X1016,IF(AND($K$3=1,$K$4="Y"),Z1016,IF(AND($K$3=2,$K$4="Y"),AB1016,IF(AND($K$3=3,$K$4="Y"),AD1016,IF(AND($K$3=4,$K$4="Y"),AF1016,IF(AND($K$3=5,$K$4="Y"),AH1016,"FALSE"))))))))))</f>
        <v>1.8320000000000001</v>
      </c>
      <c r="I1016" s="20">
        <f>IF(AND($K$3=1,$K$4="N"),Q1016,IF(AND($K$3=2,$K$4="N"),S1016,IF(AND($K$3=3,$K$4="N"),U1016,IF(AND($K$3=4,$K$4="N"),W1016,IF(AND($K$3=5,$K$4="N"),Y1016,IF(AND($K$3=1,$K$4="Y"),AA1016,IF(AND($K$3=2,$K$4="Y"),AC1016,IF(AND($K$3=3,$K$4="Y"),AE1016,IF(AND($K$3=4,$K$4="Y"),AG1016,IF(AND($K$3=5,$K$4="Y"),AI1016,"FALSE"))))))))))</f>
        <v>91.6</v>
      </c>
      <c r="J1016" s="34" t="str">
        <f>IF(OUT!F1521="", "", OUT!F1521)</f>
        <v/>
      </c>
      <c r="K1016" s="7">
        <f>IF(OUT!P1521="", "", OUT!P1521)</f>
        <v>50</v>
      </c>
      <c r="L1016" s="7" t="str">
        <f>IF(OUT!AE1521="", "", OUT!AE1521)</f>
        <v/>
      </c>
      <c r="M1016" s="7" t="str">
        <f>IF(OUT!AG1521="", "", OUT!AG1521)</f>
        <v>PAT</v>
      </c>
      <c r="N1016" s="7" t="str">
        <f>IF(OUT!AQ1521="", "", OUT!AQ1521)</f>
        <v/>
      </c>
      <c r="O1016" s="7" t="str">
        <f>IF(OUT!BM1521="", "", OUT!BM1521)</f>
        <v>T3</v>
      </c>
      <c r="P1016" s="8">
        <f>IF(OUT!N1521="", "", OUT!N1521)</f>
        <v>1.8320000000000001</v>
      </c>
      <c r="Q1016" s="9">
        <f>IF(OUT!O1521="", "", OUT!O1521)</f>
        <v>91.6</v>
      </c>
      <c r="R1016" s="8">
        <f>IF(PPG!H1521="", "", PPG!H1521)</f>
        <v>0</v>
      </c>
      <c r="S1016" s="9">
        <f>IF(PPG!I1521="", "", PPG!I1521)</f>
        <v>0</v>
      </c>
      <c r="T1016" s="8">
        <f>IF(PPG!J1521="", "", PPG!J1521)</f>
        <v>0</v>
      </c>
      <c r="U1016" s="9">
        <f>IF(PPG!K1521="", "", PPG!K1521)</f>
        <v>0</v>
      </c>
      <c r="V1016" s="8">
        <f>IF(PPG!L1521="", "", PPG!L1521)</f>
        <v>0</v>
      </c>
      <c r="W1016" s="9">
        <f>IF(PPG!M1521="", "", PPG!M1521)</f>
        <v>0</v>
      </c>
      <c r="X1016" s="8">
        <f>IF(PPG!N1521="", "", PPG!N1521)</f>
        <v>0</v>
      </c>
      <c r="Y1016" s="9">
        <f>IF(PPG!O1521="", "", PPG!O1521)</f>
        <v>0</v>
      </c>
      <c r="Z1016" s="8">
        <f>IF(PPG!Q1521="", "", PPG!Q1521)</f>
        <v>1.8320000000000001</v>
      </c>
      <c r="AA1016" s="9">
        <f>IF(PPG!R1521="", "", PPG!R1521)</f>
        <v>91.6</v>
      </c>
      <c r="AB1016" s="8">
        <f>IF(PPG!S1521="", "", PPG!S1521)</f>
        <v>0</v>
      </c>
      <c r="AC1016" s="9">
        <f>IF(PPG!T1521="", "", PPG!T1521)</f>
        <v>0</v>
      </c>
      <c r="AD1016" s="8">
        <f>IF(PPG!U1521="", "", PPG!U1521)</f>
        <v>0</v>
      </c>
      <c r="AE1016" s="9">
        <f>IF(PPG!V1521="", "", PPG!V1521)</f>
        <v>0</v>
      </c>
      <c r="AF1016" s="8">
        <f>IF(PPG!W1521="", "", PPG!W1521)</f>
        <v>0</v>
      </c>
      <c r="AG1016" s="9">
        <f>IF(PPG!X1521="", "", PPG!X1521)</f>
        <v>0</v>
      </c>
      <c r="AH1016" s="8">
        <f>IF(PPG!Y1521="", "", PPG!Y1521)</f>
        <v>0</v>
      </c>
      <c r="AI1016" s="9">
        <f>IF(PPG!Z1521="", "", PPG!Z1521)</f>
        <v>0</v>
      </c>
      <c r="AJ1016" s="30" t="str">
        <f>IF(D1016&lt;&gt;"",D1016*I1016, "0.00")</f>
        <v>0.00</v>
      </c>
      <c r="AK1016" s="7" t="str">
        <f>IF(D1016&lt;&gt;"",D1016, "0")</f>
        <v>0</v>
      </c>
      <c r="AL1016" s="7" t="str">
        <f>IF(D1016&lt;&gt;"",D1016*K1016, "0")</f>
        <v>0</v>
      </c>
    </row>
    <row r="1017" spans="1:38">
      <c r="A1017" s="7">
        <f>IF(OUT!C1522="", "", OUT!C1522)</f>
        <v>711</v>
      </c>
      <c r="B1017" s="18">
        <f>IF(OUT!A1522="", "", OUT!A1522)</f>
        <v>92269</v>
      </c>
      <c r="C1017" s="7" t="str">
        <f>IF(OUT!D1522="", "", OUT!D1522)</f>
        <v>M</v>
      </c>
      <c r="D1017" s="25"/>
      <c r="E1017" s="7" t="str">
        <f>IF(OUT!E1522="", "", OUT!E1522)</f>
        <v>50 TRAY</v>
      </c>
      <c r="F1017" s="22" t="str">
        <f>IF(OUT!AE1522="NEW", "✷", "")</f>
        <v/>
      </c>
      <c r="G1017" t="str">
        <f>IF(OUT!B1522="", "", OUT!B1522)</f>
        <v>MIXED CELL   CONFETTI GDN TRIO (3 VAR/CELL) SPARKLE PURPLE</v>
      </c>
      <c r="H1017" s="19">
        <f>IF(AND($K$3=1,$K$4="N"),P1017,IF(AND($K$3=2,$K$4="N"),R1017,IF(AND($K$3=3,$K$4="N"),T1017,IF(AND($K$3=4,$K$4="N"),V1017,IF(AND($K$3=5,$K$4="N"),X1017,IF(AND($K$3=1,$K$4="Y"),Z1017,IF(AND($K$3=2,$K$4="Y"),AB1017,IF(AND($K$3=3,$K$4="Y"),AD1017,IF(AND($K$3=4,$K$4="Y"),AF1017,IF(AND($K$3=5,$K$4="Y"),AH1017,"FALSE"))))))))))</f>
        <v>1.8320000000000001</v>
      </c>
      <c r="I1017" s="20">
        <f>IF(AND($K$3=1,$K$4="N"),Q1017,IF(AND($K$3=2,$K$4="N"),S1017,IF(AND($K$3=3,$K$4="N"),U1017,IF(AND($K$3=4,$K$4="N"),W1017,IF(AND($K$3=5,$K$4="N"),Y1017,IF(AND($K$3=1,$K$4="Y"),AA1017,IF(AND($K$3=2,$K$4="Y"),AC1017,IF(AND($K$3=3,$K$4="Y"),AE1017,IF(AND($K$3=4,$K$4="Y"),AG1017,IF(AND($K$3=5,$K$4="Y"),AI1017,"FALSE"))))))))))</f>
        <v>91.6</v>
      </c>
      <c r="J1017" s="34" t="str">
        <f>IF(OUT!F1522="", "", OUT!F1522)</f>
        <v/>
      </c>
      <c r="K1017" s="7">
        <f>IF(OUT!P1522="", "", OUT!P1522)</f>
        <v>50</v>
      </c>
      <c r="L1017" s="7" t="str">
        <f>IF(OUT!AE1522="", "", OUT!AE1522)</f>
        <v/>
      </c>
      <c r="M1017" s="7" t="str">
        <f>IF(OUT!AG1522="", "", OUT!AG1522)</f>
        <v>PAT</v>
      </c>
      <c r="N1017" s="7" t="str">
        <f>IF(OUT!AQ1522="", "", OUT!AQ1522)</f>
        <v/>
      </c>
      <c r="O1017" s="7" t="str">
        <f>IF(OUT!BM1522="", "", OUT!BM1522)</f>
        <v>T3</v>
      </c>
      <c r="P1017" s="8">
        <f>IF(OUT!N1522="", "", OUT!N1522)</f>
        <v>1.8320000000000001</v>
      </c>
      <c r="Q1017" s="9">
        <f>IF(OUT!O1522="", "", OUT!O1522)</f>
        <v>91.6</v>
      </c>
      <c r="R1017" s="8">
        <f>IF(PPG!H1522="", "", PPG!H1522)</f>
        <v>0</v>
      </c>
      <c r="S1017" s="9">
        <f>IF(PPG!I1522="", "", PPG!I1522)</f>
        <v>0</v>
      </c>
      <c r="T1017" s="8">
        <f>IF(PPG!J1522="", "", PPG!J1522)</f>
        <v>0</v>
      </c>
      <c r="U1017" s="9">
        <f>IF(PPG!K1522="", "", PPG!K1522)</f>
        <v>0</v>
      </c>
      <c r="V1017" s="8">
        <f>IF(PPG!L1522="", "", PPG!L1522)</f>
        <v>0</v>
      </c>
      <c r="W1017" s="9">
        <f>IF(PPG!M1522="", "", PPG!M1522)</f>
        <v>0</v>
      </c>
      <c r="X1017" s="8">
        <f>IF(PPG!N1522="", "", PPG!N1522)</f>
        <v>0</v>
      </c>
      <c r="Y1017" s="9">
        <f>IF(PPG!O1522="", "", PPG!O1522)</f>
        <v>0</v>
      </c>
      <c r="Z1017" s="8">
        <f>IF(PPG!Q1522="", "", PPG!Q1522)</f>
        <v>1.8320000000000001</v>
      </c>
      <c r="AA1017" s="9">
        <f>IF(PPG!R1522="", "", PPG!R1522)</f>
        <v>91.6</v>
      </c>
      <c r="AB1017" s="8">
        <f>IF(PPG!S1522="", "", PPG!S1522)</f>
        <v>0</v>
      </c>
      <c r="AC1017" s="9">
        <f>IF(PPG!T1522="", "", PPG!T1522)</f>
        <v>0</v>
      </c>
      <c r="AD1017" s="8">
        <f>IF(PPG!U1522="", "", PPG!U1522)</f>
        <v>0</v>
      </c>
      <c r="AE1017" s="9">
        <f>IF(PPG!V1522="", "", PPG!V1522)</f>
        <v>0</v>
      </c>
      <c r="AF1017" s="8">
        <f>IF(PPG!W1522="", "", PPG!W1522)</f>
        <v>0</v>
      </c>
      <c r="AG1017" s="9">
        <f>IF(PPG!X1522="", "", PPG!X1522)</f>
        <v>0</v>
      </c>
      <c r="AH1017" s="8">
        <f>IF(PPG!Y1522="", "", PPG!Y1522)</f>
        <v>0</v>
      </c>
      <c r="AI1017" s="9">
        <f>IF(PPG!Z1522="", "", PPG!Z1522)</f>
        <v>0</v>
      </c>
      <c r="AJ1017" s="30" t="str">
        <f>IF(D1017&lt;&gt;"",D1017*I1017, "0.00")</f>
        <v>0.00</v>
      </c>
      <c r="AK1017" s="7" t="str">
        <f>IF(D1017&lt;&gt;"",D1017, "0")</f>
        <v>0</v>
      </c>
      <c r="AL1017" s="7" t="str">
        <f>IF(D1017&lt;&gt;"",D1017*K1017, "0")</f>
        <v>0</v>
      </c>
    </row>
    <row r="1018" spans="1:38">
      <c r="A1018" s="7">
        <f>IF(OUT!C1523="", "", OUT!C1523)</f>
        <v>711</v>
      </c>
      <c r="B1018" s="18">
        <f>IF(OUT!A1523="", "", OUT!A1523)</f>
        <v>92270</v>
      </c>
      <c r="C1018" s="7" t="str">
        <f>IF(OUT!D1523="", "", OUT!D1523)</f>
        <v>M</v>
      </c>
      <c r="D1018" s="25"/>
      <c r="E1018" s="7" t="str">
        <f>IF(OUT!E1523="", "", OUT!E1523)</f>
        <v>50 TRAY</v>
      </c>
      <c r="F1018" s="22" t="str">
        <f>IF(OUT!AE1523="NEW", "✷", "")</f>
        <v/>
      </c>
      <c r="G1018" t="str">
        <f>IF(OUT!B1523="", "", OUT!B1523)</f>
        <v>MIXED CELL   CONFETTI GDN TRIO (3 VAR/CELL) SPARKLE RED</v>
      </c>
      <c r="H1018" s="19">
        <f>IF(AND($K$3=1,$K$4="N"),P1018,IF(AND($K$3=2,$K$4="N"),R1018,IF(AND($K$3=3,$K$4="N"),T1018,IF(AND($K$3=4,$K$4="N"),V1018,IF(AND($K$3=5,$K$4="N"),X1018,IF(AND($K$3=1,$K$4="Y"),Z1018,IF(AND($K$3=2,$K$4="Y"),AB1018,IF(AND($K$3=3,$K$4="Y"),AD1018,IF(AND($K$3=4,$K$4="Y"),AF1018,IF(AND($K$3=5,$K$4="Y"),AH1018,"FALSE"))))))))))</f>
        <v>1.8320000000000001</v>
      </c>
      <c r="I1018" s="20">
        <f>IF(AND($K$3=1,$K$4="N"),Q1018,IF(AND($K$3=2,$K$4="N"),S1018,IF(AND($K$3=3,$K$4="N"),U1018,IF(AND($K$3=4,$K$4="N"),W1018,IF(AND($K$3=5,$K$4="N"),Y1018,IF(AND($K$3=1,$K$4="Y"),AA1018,IF(AND($K$3=2,$K$4="Y"),AC1018,IF(AND($K$3=3,$K$4="Y"),AE1018,IF(AND($K$3=4,$K$4="Y"),AG1018,IF(AND($K$3=5,$K$4="Y"),AI1018,"FALSE"))))))))))</f>
        <v>91.6</v>
      </c>
      <c r="J1018" s="34" t="str">
        <f>IF(OUT!F1523="", "", OUT!F1523)</f>
        <v/>
      </c>
      <c r="K1018" s="7">
        <f>IF(OUT!P1523="", "", OUT!P1523)</f>
        <v>50</v>
      </c>
      <c r="L1018" s="7" t="str">
        <f>IF(OUT!AE1523="", "", OUT!AE1523)</f>
        <v/>
      </c>
      <c r="M1018" s="7" t="str">
        <f>IF(OUT!AG1523="", "", OUT!AG1523)</f>
        <v>PAT</v>
      </c>
      <c r="N1018" s="7" t="str">
        <f>IF(OUT!AQ1523="", "", OUT!AQ1523)</f>
        <v/>
      </c>
      <c r="O1018" s="7" t="str">
        <f>IF(OUT!BM1523="", "", OUT!BM1523)</f>
        <v>T3</v>
      </c>
      <c r="P1018" s="8">
        <f>IF(OUT!N1523="", "", OUT!N1523)</f>
        <v>1.8320000000000001</v>
      </c>
      <c r="Q1018" s="9">
        <f>IF(OUT!O1523="", "", OUT!O1523)</f>
        <v>91.6</v>
      </c>
      <c r="R1018" s="8">
        <f>IF(PPG!H1523="", "", PPG!H1523)</f>
        <v>0</v>
      </c>
      <c r="S1018" s="9">
        <f>IF(PPG!I1523="", "", PPG!I1523)</f>
        <v>0</v>
      </c>
      <c r="T1018" s="8">
        <f>IF(PPG!J1523="", "", PPG!J1523)</f>
        <v>0</v>
      </c>
      <c r="U1018" s="9">
        <f>IF(PPG!K1523="", "", PPG!K1523)</f>
        <v>0</v>
      </c>
      <c r="V1018" s="8">
        <f>IF(PPG!L1523="", "", PPG!L1523)</f>
        <v>0</v>
      </c>
      <c r="W1018" s="9">
        <f>IF(PPG!M1523="", "", PPG!M1523)</f>
        <v>0</v>
      </c>
      <c r="X1018" s="8">
        <f>IF(PPG!N1523="", "", PPG!N1523)</f>
        <v>0</v>
      </c>
      <c r="Y1018" s="9">
        <f>IF(PPG!O1523="", "", PPG!O1523)</f>
        <v>0</v>
      </c>
      <c r="Z1018" s="8">
        <f>IF(PPG!Q1523="", "", PPG!Q1523)</f>
        <v>1.8320000000000001</v>
      </c>
      <c r="AA1018" s="9">
        <f>IF(PPG!R1523="", "", PPG!R1523)</f>
        <v>91.6</v>
      </c>
      <c r="AB1018" s="8">
        <f>IF(PPG!S1523="", "", PPG!S1523)</f>
        <v>0</v>
      </c>
      <c r="AC1018" s="9">
        <f>IF(PPG!T1523="", "", PPG!T1523)</f>
        <v>0</v>
      </c>
      <c r="AD1018" s="8">
        <f>IF(PPG!U1523="", "", PPG!U1523)</f>
        <v>0</v>
      </c>
      <c r="AE1018" s="9">
        <f>IF(PPG!V1523="", "", PPG!V1523)</f>
        <v>0</v>
      </c>
      <c r="AF1018" s="8">
        <f>IF(PPG!W1523="", "", PPG!W1523)</f>
        <v>0</v>
      </c>
      <c r="AG1018" s="9">
        <f>IF(PPG!X1523="", "", PPG!X1523)</f>
        <v>0</v>
      </c>
      <c r="AH1018" s="8">
        <f>IF(PPG!Y1523="", "", PPG!Y1523)</f>
        <v>0</v>
      </c>
      <c r="AI1018" s="9">
        <f>IF(PPG!Z1523="", "", PPG!Z1523)</f>
        <v>0</v>
      </c>
      <c r="AJ1018" s="30" t="str">
        <f>IF(D1018&lt;&gt;"",D1018*I1018, "0.00")</f>
        <v>0.00</v>
      </c>
      <c r="AK1018" s="7" t="str">
        <f>IF(D1018&lt;&gt;"",D1018, "0")</f>
        <v>0</v>
      </c>
      <c r="AL1018" s="7" t="str">
        <f>IF(D1018&lt;&gt;"",D1018*K1018, "0")</f>
        <v>0</v>
      </c>
    </row>
    <row r="1019" spans="1:38">
      <c r="A1019" s="7">
        <f>IF(OUT!C543="", "", OUT!C543)</f>
        <v>711</v>
      </c>
      <c r="B1019" s="18">
        <f>IF(OUT!A543="", "", OUT!A543)</f>
        <v>63235</v>
      </c>
      <c r="C1019" s="7" t="str">
        <f>IF(OUT!D543="", "", OUT!D543)</f>
        <v>M</v>
      </c>
      <c r="D1019" s="25"/>
      <c r="E1019" s="7" t="str">
        <f>IF(OUT!E543="", "", OUT!E543)</f>
        <v>50 TRAY</v>
      </c>
      <c r="F1019" s="22" t="str">
        <f>IF(OUT!AE543="NEW", "✷", "")</f>
        <v/>
      </c>
      <c r="G1019" t="str">
        <f>IF(OUT!B543="", "", OUT!B543)</f>
        <v>MIXED CELL   CONFETTI GDN TRIO (3 VAR/CELL) SPRING FLING</v>
      </c>
      <c r="H1019" s="19">
        <f>IF(AND($K$3=1,$K$4="N"),P1019,IF(AND($K$3=2,$K$4="N"),R1019,IF(AND($K$3=3,$K$4="N"),T1019,IF(AND($K$3=4,$K$4="N"),V1019,IF(AND($K$3=5,$K$4="N"),X1019,IF(AND($K$3=1,$K$4="Y"),Z1019,IF(AND($K$3=2,$K$4="Y"),AB1019,IF(AND($K$3=3,$K$4="Y"),AD1019,IF(AND($K$3=4,$K$4="Y"),AF1019,IF(AND($K$3=5,$K$4="Y"),AH1019,"FALSE"))))))))))</f>
        <v>1.752</v>
      </c>
      <c r="I1019" s="20">
        <f>IF(AND($K$3=1,$K$4="N"),Q1019,IF(AND($K$3=2,$K$4="N"),S1019,IF(AND($K$3=3,$K$4="N"),U1019,IF(AND($K$3=4,$K$4="N"),W1019,IF(AND($K$3=5,$K$4="N"),Y1019,IF(AND($K$3=1,$K$4="Y"),AA1019,IF(AND($K$3=2,$K$4="Y"),AC1019,IF(AND($K$3=3,$K$4="Y"),AE1019,IF(AND($K$3=4,$K$4="Y"),AG1019,IF(AND($K$3=5,$K$4="Y"),AI1019,"FALSE"))))))))))</f>
        <v>87.6</v>
      </c>
      <c r="J1019" s="34" t="str">
        <f>IF(OUT!F543="", "", OUT!F543)</f>
        <v/>
      </c>
      <c r="K1019" s="7">
        <f>IF(OUT!P543="", "", OUT!P543)</f>
        <v>50</v>
      </c>
      <c r="L1019" s="7" t="str">
        <f>IF(OUT!AE543="", "", OUT!AE543)</f>
        <v/>
      </c>
      <c r="M1019" s="7" t="str">
        <f>IF(OUT!AG543="", "", OUT!AG543)</f>
        <v>PAT</v>
      </c>
      <c r="N1019" s="7" t="str">
        <f>IF(OUT!AQ543="", "", OUT!AQ543)</f>
        <v/>
      </c>
      <c r="O1019" s="7" t="str">
        <f>IF(OUT!BM543="", "", OUT!BM543)</f>
        <v>T4</v>
      </c>
      <c r="P1019" s="8">
        <f>IF(OUT!N543="", "", OUT!N543)</f>
        <v>1.752</v>
      </c>
      <c r="Q1019" s="9">
        <f>IF(OUT!O543="", "", OUT!O543)</f>
        <v>87.6</v>
      </c>
      <c r="R1019" s="8">
        <f>IF(PPG!H543="", "", PPG!H543)</f>
        <v>0</v>
      </c>
      <c r="S1019" s="9">
        <f>IF(PPG!I543="", "", PPG!I543)</f>
        <v>0</v>
      </c>
      <c r="T1019" s="8">
        <f>IF(PPG!J543="", "", PPG!J543)</f>
        <v>0</v>
      </c>
      <c r="U1019" s="9">
        <f>IF(PPG!K543="", "", PPG!K543)</f>
        <v>0</v>
      </c>
      <c r="V1019" s="8">
        <f>IF(PPG!L543="", "", PPG!L543)</f>
        <v>0</v>
      </c>
      <c r="W1019" s="9">
        <f>IF(PPG!M543="", "", PPG!M543)</f>
        <v>0</v>
      </c>
      <c r="X1019" s="8">
        <f>IF(PPG!N543="", "", PPG!N543)</f>
        <v>0</v>
      </c>
      <c r="Y1019" s="9">
        <f>IF(PPG!O543="", "", PPG!O543)</f>
        <v>0</v>
      </c>
      <c r="Z1019" s="8">
        <f>IF(PPG!Q543="", "", PPG!Q543)</f>
        <v>1.752</v>
      </c>
      <c r="AA1019" s="9">
        <f>IF(PPG!R543="", "", PPG!R543)</f>
        <v>87.6</v>
      </c>
      <c r="AB1019" s="8">
        <f>IF(PPG!S543="", "", PPG!S543)</f>
        <v>0</v>
      </c>
      <c r="AC1019" s="9">
        <f>IF(PPG!T543="", "", PPG!T543)</f>
        <v>0</v>
      </c>
      <c r="AD1019" s="8">
        <f>IF(PPG!U543="", "", PPG!U543)</f>
        <v>0</v>
      </c>
      <c r="AE1019" s="9">
        <f>IF(PPG!V543="", "", PPG!V543)</f>
        <v>0</v>
      </c>
      <c r="AF1019" s="8">
        <f>IF(PPG!W543="", "", PPG!W543)</f>
        <v>0</v>
      </c>
      <c r="AG1019" s="9">
        <f>IF(PPG!X543="", "", PPG!X543)</f>
        <v>0</v>
      </c>
      <c r="AH1019" s="8">
        <f>IF(PPG!Y543="", "", PPG!Y543)</f>
        <v>0</v>
      </c>
      <c r="AI1019" s="9">
        <f>IF(PPG!Z543="", "", PPG!Z543)</f>
        <v>0</v>
      </c>
      <c r="AJ1019" s="30" t="str">
        <f>IF(D1019&lt;&gt;"",D1019*I1019, "0.00")</f>
        <v>0.00</v>
      </c>
      <c r="AK1019" s="7" t="str">
        <f>IF(D1019&lt;&gt;"",D1019, "0")</f>
        <v>0</v>
      </c>
      <c r="AL1019" s="7" t="str">
        <f>IF(D1019&lt;&gt;"",D1019*K1019, "0")</f>
        <v>0</v>
      </c>
    </row>
    <row r="1020" spans="1:38">
      <c r="A1020" s="7">
        <f>IF(OUT!C1668="", "", OUT!C1668)</f>
        <v>711</v>
      </c>
      <c r="B1020" s="18">
        <f>IF(OUT!A1668="", "", OUT!A1668)</f>
        <v>95083</v>
      </c>
      <c r="C1020" s="7" t="str">
        <f>IF(OUT!D1668="", "", OUT!D1668)</f>
        <v>M</v>
      </c>
      <c r="D1020" s="25"/>
      <c r="E1020" s="7" t="str">
        <f>IF(OUT!E1668="", "", OUT!E1668)</f>
        <v>50 TRAY</v>
      </c>
      <c r="F1020" s="22" t="str">
        <f>IF(OUT!AE1668="NEW", "✷", "")</f>
        <v/>
      </c>
      <c r="G1020" t="str">
        <f>IF(OUT!B1668="", "", OUT!B1668)</f>
        <v>MIXED CELL   CONFETTI GDN TRIO (3 VAR/CELL) STARS AND STRIPES GLORY</v>
      </c>
      <c r="H1020" s="19">
        <f>IF(AND($K$3=1,$K$4="N"),P1020,IF(AND($K$3=2,$K$4="N"),R1020,IF(AND($K$3=3,$K$4="N"),T1020,IF(AND($K$3=4,$K$4="N"),V1020,IF(AND($K$3=5,$K$4="N"),X1020,IF(AND($K$3=1,$K$4="Y"),Z1020,IF(AND($K$3=2,$K$4="Y"),AB1020,IF(AND($K$3=3,$K$4="Y"),AD1020,IF(AND($K$3=4,$K$4="Y"),AF1020,IF(AND($K$3=5,$K$4="Y"),AH1020,"FALSE"))))))))))</f>
        <v>1.8320000000000001</v>
      </c>
      <c r="I1020" s="20">
        <f>IF(AND($K$3=1,$K$4="N"),Q1020,IF(AND($K$3=2,$K$4="N"),S1020,IF(AND($K$3=3,$K$4="N"),U1020,IF(AND($K$3=4,$K$4="N"),W1020,IF(AND($K$3=5,$K$4="N"),Y1020,IF(AND($K$3=1,$K$4="Y"),AA1020,IF(AND($K$3=2,$K$4="Y"),AC1020,IF(AND($K$3=3,$K$4="Y"),AE1020,IF(AND($K$3=4,$K$4="Y"),AG1020,IF(AND($K$3=5,$K$4="Y"),AI1020,"FALSE"))))))))))</f>
        <v>91.6</v>
      </c>
      <c r="J1020" s="34" t="str">
        <f>IF(OUT!F1668="", "", OUT!F1668)</f>
        <v/>
      </c>
      <c r="K1020" s="7">
        <f>IF(OUT!P1668="", "", OUT!P1668)</f>
        <v>50</v>
      </c>
      <c r="L1020" s="7" t="str">
        <f>IF(OUT!AE1668="", "", OUT!AE1668)</f>
        <v/>
      </c>
      <c r="M1020" s="7" t="str">
        <f>IF(OUT!AG1668="", "", OUT!AG1668)</f>
        <v>PAT</v>
      </c>
      <c r="N1020" s="7" t="str">
        <f>IF(OUT!AQ1668="", "", OUT!AQ1668)</f>
        <v/>
      </c>
      <c r="O1020" s="7" t="str">
        <f>IF(OUT!BM1668="", "", OUT!BM1668)</f>
        <v>T3</v>
      </c>
      <c r="P1020" s="8">
        <f>IF(OUT!N1668="", "", OUT!N1668)</f>
        <v>1.8320000000000001</v>
      </c>
      <c r="Q1020" s="9">
        <f>IF(OUT!O1668="", "", OUT!O1668)</f>
        <v>91.6</v>
      </c>
      <c r="R1020" s="8">
        <f>IF(PPG!H1668="", "", PPG!H1668)</f>
        <v>0</v>
      </c>
      <c r="S1020" s="9">
        <f>IF(PPG!I1668="", "", PPG!I1668)</f>
        <v>0</v>
      </c>
      <c r="T1020" s="8">
        <f>IF(PPG!J1668="", "", PPG!J1668)</f>
        <v>0</v>
      </c>
      <c r="U1020" s="9">
        <f>IF(PPG!K1668="", "", PPG!K1668)</f>
        <v>0</v>
      </c>
      <c r="V1020" s="8">
        <f>IF(PPG!L1668="", "", PPG!L1668)</f>
        <v>0</v>
      </c>
      <c r="W1020" s="9">
        <f>IF(PPG!M1668="", "", PPG!M1668)</f>
        <v>0</v>
      </c>
      <c r="X1020" s="8">
        <f>IF(PPG!N1668="", "", PPG!N1668)</f>
        <v>0</v>
      </c>
      <c r="Y1020" s="9">
        <f>IF(PPG!O1668="", "", PPG!O1668)</f>
        <v>0</v>
      </c>
      <c r="Z1020" s="8">
        <f>IF(PPG!Q1668="", "", PPG!Q1668)</f>
        <v>1.8320000000000001</v>
      </c>
      <c r="AA1020" s="9">
        <f>IF(PPG!R1668="", "", PPG!R1668)</f>
        <v>91.6</v>
      </c>
      <c r="AB1020" s="8">
        <f>IF(PPG!S1668="", "", PPG!S1668)</f>
        <v>0</v>
      </c>
      <c r="AC1020" s="9">
        <f>IF(PPG!T1668="", "", PPG!T1668)</f>
        <v>0</v>
      </c>
      <c r="AD1020" s="8">
        <f>IF(PPG!U1668="", "", PPG!U1668)</f>
        <v>0</v>
      </c>
      <c r="AE1020" s="9">
        <f>IF(PPG!V1668="", "", PPG!V1668)</f>
        <v>0</v>
      </c>
      <c r="AF1020" s="8">
        <f>IF(PPG!W1668="", "", PPG!W1668)</f>
        <v>0</v>
      </c>
      <c r="AG1020" s="9">
        <f>IF(PPG!X1668="", "", PPG!X1668)</f>
        <v>0</v>
      </c>
      <c r="AH1020" s="8">
        <f>IF(PPG!Y1668="", "", PPG!Y1668)</f>
        <v>0</v>
      </c>
      <c r="AI1020" s="9">
        <f>IF(PPG!Z1668="", "", PPG!Z1668)</f>
        <v>0</v>
      </c>
      <c r="AJ1020" s="30" t="str">
        <f>IF(D1020&lt;&gt;"",D1020*I1020, "0.00")</f>
        <v>0.00</v>
      </c>
      <c r="AK1020" s="7" t="str">
        <f>IF(D1020&lt;&gt;"",D1020, "0")</f>
        <v>0</v>
      </c>
      <c r="AL1020" s="7" t="str">
        <f>IF(D1020&lt;&gt;"",D1020*K1020, "0")</f>
        <v>0</v>
      </c>
    </row>
    <row r="1021" spans="1:38">
      <c r="A1021" s="7">
        <f>IF(OUT!C1020="", "", OUT!C1020)</f>
        <v>711</v>
      </c>
      <c r="B1021" s="18">
        <f>IF(OUT!A1020="", "", OUT!A1020)</f>
        <v>81502</v>
      </c>
      <c r="C1021" s="7" t="str">
        <f>IF(OUT!D1020="", "", OUT!D1020)</f>
        <v>M</v>
      </c>
      <c r="D1021" s="25"/>
      <c r="E1021" s="7" t="str">
        <f>IF(OUT!E1020="", "", OUT!E1020)</f>
        <v>50 TRAY</v>
      </c>
      <c r="F1021" s="22" t="str">
        <f>IF(OUT!AE1020="NEW", "✷", "")</f>
        <v/>
      </c>
      <c r="G1021" t="str">
        <f>IF(OUT!B1020="", "", OUT!B1020)</f>
        <v>MIXED CELL   CONFETTI GDN TRIO (3 VAR/CELL) SUNSHINE</v>
      </c>
      <c r="H1021" s="19">
        <f>IF(AND($K$3=1,$K$4="N"),P1021,IF(AND($K$3=2,$K$4="N"),R1021,IF(AND($K$3=3,$K$4="N"),T1021,IF(AND($K$3=4,$K$4="N"),V1021,IF(AND($K$3=5,$K$4="N"),X1021,IF(AND($K$3=1,$K$4="Y"),Z1021,IF(AND($K$3=2,$K$4="Y"),AB1021,IF(AND($K$3=3,$K$4="Y"),AD1021,IF(AND($K$3=4,$K$4="Y"),AF1021,IF(AND($K$3=5,$K$4="Y"),AH1021,"FALSE"))))))))))</f>
        <v>1.756</v>
      </c>
      <c r="I1021" s="20">
        <f>IF(AND($K$3=1,$K$4="N"),Q1021,IF(AND($K$3=2,$K$4="N"),S1021,IF(AND($K$3=3,$K$4="N"),U1021,IF(AND($K$3=4,$K$4="N"),W1021,IF(AND($K$3=5,$K$4="N"),Y1021,IF(AND($K$3=1,$K$4="Y"),AA1021,IF(AND($K$3=2,$K$4="Y"),AC1021,IF(AND($K$3=3,$K$4="Y"),AE1021,IF(AND($K$3=4,$K$4="Y"),AG1021,IF(AND($K$3=5,$K$4="Y"),AI1021,"FALSE"))))))))))</f>
        <v>87.8</v>
      </c>
      <c r="J1021" s="34" t="str">
        <f>IF(OUT!F1020="", "", OUT!F1020)</f>
        <v/>
      </c>
      <c r="K1021" s="7">
        <f>IF(OUT!P1020="", "", OUT!P1020)</f>
        <v>50</v>
      </c>
      <c r="L1021" s="7" t="str">
        <f>IF(OUT!AE1020="", "", OUT!AE1020)</f>
        <v/>
      </c>
      <c r="M1021" s="7" t="str">
        <f>IF(OUT!AG1020="", "", OUT!AG1020)</f>
        <v>PAT</v>
      </c>
      <c r="N1021" s="7" t="str">
        <f>IF(OUT!AQ1020="", "", OUT!AQ1020)</f>
        <v/>
      </c>
      <c r="O1021" s="7" t="str">
        <f>IF(OUT!BM1020="", "", OUT!BM1020)</f>
        <v>T3</v>
      </c>
      <c r="P1021" s="8">
        <f>IF(OUT!N1020="", "", OUT!N1020)</f>
        <v>1.756</v>
      </c>
      <c r="Q1021" s="9">
        <f>IF(OUT!O1020="", "", OUT!O1020)</f>
        <v>87.8</v>
      </c>
      <c r="R1021" s="8">
        <f>IF(PPG!H1020="", "", PPG!H1020)</f>
        <v>0</v>
      </c>
      <c r="S1021" s="9">
        <f>IF(PPG!I1020="", "", PPG!I1020)</f>
        <v>0</v>
      </c>
      <c r="T1021" s="8">
        <f>IF(PPG!J1020="", "", PPG!J1020)</f>
        <v>0</v>
      </c>
      <c r="U1021" s="9">
        <f>IF(PPG!K1020="", "", PPG!K1020)</f>
        <v>0</v>
      </c>
      <c r="V1021" s="8">
        <f>IF(PPG!L1020="", "", PPG!L1020)</f>
        <v>0</v>
      </c>
      <c r="W1021" s="9">
        <f>IF(PPG!M1020="", "", PPG!M1020)</f>
        <v>0</v>
      </c>
      <c r="X1021" s="8">
        <f>IF(PPG!N1020="", "", PPG!N1020)</f>
        <v>0</v>
      </c>
      <c r="Y1021" s="9">
        <f>IF(PPG!O1020="", "", PPG!O1020)</f>
        <v>0</v>
      </c>
      <c r="Z1021" s="8">
        <f>IF(PPG!Q1020="", "", PPG!Q1020)</f>
        <v>1.756</v>
      </c>
      <c r="AA1021" s="9">
        <f>IF(PPG!R1020="", "", PPG!R1020)</f>
        <v>87.8</v>
      </c>
      <c r="AB1021" s="8">
        <f>IF(PPG!S1020="", "", PPG!S1020)</f>
        <v>0</v>
      </c>
      <c r="AC1021" s="9">
        <f>IF(PPG!T1020="", "", PPG!T1020)</f>
        <v>0</v>
      </c>
      <c r="AD1021" s="8">
        <f>IF(PPG!U1020="", "", PPG!U1020)</f>
        <v>0</v>
      </c>
      <c r="AE1021" s="9">
        <f>IF(PPG!V1020="", "", PPG!V1020)</f>
        <v>0</v>
      </c>
      <c r="AF1021" s="8">
        <f>IF(PPG!W1020="", "", PPG!W1020)</f>
        <v>0</v>
      </c>
      <c r="AG1021" s="9">
        <f>IF(PPG!X1020="", "", PPG!X1020)</f>
        <v>0</v>
      </c>
      <c r="AH1021" s="8">
        <f>IF(PPG!Y1020="", "", PPG!Y1020)</f>
        <v>0</v>
      </c>
      <c r="AI1021" s="9">
        <f>IF(PPG!Z1020="", "", PPG!Z1020)</f>
        <v>0</v>
      </c>
      <c r="AJ1021" s="30" t="str">
        <f>IF(D1021&lt;&gt;"",D1021*I1021, "0.00")</f>
        <v>0.00</v>
      </c>
      <c r="AK1021" s="7" t="str">
        <f>IF(D1021&lt;&gt;"",D1021, "0")</f>
        <v>0</v>
      </c>
      <c r="AL1021" s="7" t="str">
        <f>IF(D1021&lt;&gt;"",D1021*K1021, "0")</f>
        <v>0</v>
      </c>
    </row>
    <row r="1022" spans="1:38">
      <c r="A1022" s="7">
        <f>IF(OUT!C333="", "", OUT!C333)</f>
        <v>711</v>
      </c>
      <c r="B1022" s="18">
        <f>IF(OUT!A333="", "", OUT!A333)</f>
        <v>41269</v>
      </c>
      <c r="C1022" s="7" t="str">
        <f>IF(OUT!D333="", "", OUT!D333)</f>
        <v>M</v>
      </c>
      <c r="D1022" s="25"/>
      <c r="E1022" s="7" t="str">
        <f>IF(OUT!E333="", "", OUT!E333)</f>
        <v>50 TRAY</v>
      </c>
      <c r="F1022" s="22" t="str">
        <f>IF(OUT!AE333="NEW", "✷", "")</f>
        <v/>
      </c>
      <c r="G1022" t="str">
        <f>IF(OUT!B333="", "", OUT!B333)</f>
        <v>MIXED CELL   CONFETTI GDN TRIO (3 VAR/CELL) SUPER MOM</v>
      </c>
      <c r="H1022" s="19">
        <f>IF(AND($K$3=1,$K$4="N"),P1022,IF(AND($K$3=2,$K$4="N"),R1022,IF(AND($K$3=3,$K$4="N"),T1022,IF(AND($K$3=4,$K$4="N"),V1022,IF(AND($K$3=5,$K$4="N"),X1022,IF(AND($K$3=1,$K$4="Y"),Z1022,IF(AND($K$3=2,$K$4="Y"),AB1022,IF(AND($K$3=3,$K$4="Y"),AD1022,IF(AND($K$3=4,$K$4="Y"),AF1022,IF(AND($K$3=5,$K$4="Y"),AH1022,"FALSE"))))))))))</f>
        <v>1.8320000000000001</v>
      </c>
      <c r="I1022" s="20">
        <f>IF(AND($K$3=1,$K$4="N"),Q1022,IF(AND($K$3=2,$K$4="N"),S1022,IF(AND($K$3=3,$K$4="N"),U1022,IF(AND($K$3=4,$K$4="N"),W1022,IF(AND($K$3=5,$K$4="N"),Y1022,IF(AND($K$3=1,$K$4="Y"),AA1022,IF(AND($K$3=2,$K$4="Y"),AC1022,IF(AND($K$3=3,$K$4="Y"),AE1022,IF(AND($K$3=4,$K$4="Y"),AG1022,IF(AND($K$3=5,$K$4="Y"),AI1022,"FALSE"))))))))))</f>
        <v>91.6</v>
      </c>
      <c r="J1022" s="34" t="str">
        <f>IF(OUT!F333="", "", OUT!F333)</f>
        <v/>
      </c>
      <c r="K1022" s="7">
        <f>IF(OUT!P333="", "", OUT!P333)</f>
        <v>50</v>
      </c>
      <c r="L1022" s="7" t="str">
        <f>IF(OUT!AE333="", "", OUT!AE333)</f>
        <v/>
      </c>
      <c r="M1022" s="7" t="str">
        <f>IF(OUT!AG333="", "", OUT!AG333)</f>
        <v>PAT</v>
      </c>
      <c r="N1022" s="7" t="str">
        <f>IF(OUT!AQ333="", "", OUT!AQ333)</f>
        <v/>
      </c>
      <c r="O1022" s="7" t="str">
        <f>IF(OUT!BM333="", "", OUT!BM333)</f>
        <v>T3</v>
      </c>
      <c r="P1022" s="8">
        <f>IF(OUT!N333="", "", OUT!N333)</f>
        <v>1.8320000000000001</v>
      </c>
      <c r="Q1022" s="9">
        <f>IF(OUT!O333="", "", OUT!O333)</f>
        <v>91.6</v>
      </c>
      <c r="R1022" s="8">
        <f>IF(PPG!H333="", "", PPG!H333)</f>
        <v>0</v>
      </c>
      <c r="S1022" s="9">
        <f>IF(PPG!I333="", "", PPG!I333)</f>
        <v>0</v>
      </c>
      <c r="T1022" s="8">
        <f>IF(PPG!J333="", "", PPG!J333)</f>
        <v>0</v>
      </c>
      <c r="U1022" s="9">
        <f>IF(PPG!K333="", "", PPG!K333)</f>
        <v>0</v>
      </c>
      <c r="V1022" s="8">
        <f>IF(PPG!L333="", "", PPG!L333)</f>
        <v>0</v>
      </c>
      <c r="W1022" s="9">
        <f>IF(PPG!M333="", "", PPG!M333)</f>
        <v>0</v>
      </c>
      <c r="X1022" s="8">
        <f>IF(PPG!N333="", "", PPG!N333)</f>
        <v>0</v>
      </c>
      <c r="Y1022" s="9">
        <f>IF(PPG!O333="", "", PPG!O333)</f>
        <v>0</v>
      </c>
      <c r="Z1022" s="8">
        <f>IF(PPG!Q333="", "", PPG!Q333)</f>
        <v>1.8320000000000001</v>
      </c>
      <c r="AA1022" s="9">
        <f>IF(PPG!R333="", "", PPG!R333)</f>
        <v>91.6</v>
      </c>
      <c r="AB1022" s="8">
        <f>IF(PPG!S333="", "", PPG!S333)</f>
        <v>0</v>
      </c>
      <c r="AC1022" s="9">
        <f>IF(PPG!T333="", "", PPG!T333)</f>
        <v>0</v>
      </c>
      <c r="AD1022" s="8">
        <f>IF(PPG!U333="", "", PPG!U333)</f>
        <v>0</v>
      </c>
      <c r="AE1022" s="9">
        <f>IF(PPG!V333="", "", PPG!V333)</f>
        <v>0</v>
      </c>
      <c r="AF1022" s="8">
        <f>IF(PPG!W333="", "", PPG!W333)</f>
        <v>0</v>
      </c>
      <c r="AG1022" s="9">
        <f>IF(PPG!X333="", "", PPG!X333)</f>
        <v>0</v>
      </c>
      <c r="AH1022" s="8">
        <f>IF(PPG!Y333="", "", PPG!Y333)</f>
        <v>0</v>
      </c>
      <c r="AI1022" s="9">
        <f>IF(PPG!Z333="", "", PPG!Z333)</f>
        <v>0</v>
      </c>
      <c r="AJ1022" s="30" t="str">
        <f>IF(D1022&lt;&gt;"",D1022*I1022, "0.00")</f>
        <v>0.00</v>
      </c>
      <c r="AK1022" s="7" t="str">
        <f>IF(D1022&lt;&gt;"",D1022, "0")</f>
        <v>0</v>
      </c>
      <c r="AL1022" s="7" t="str">
        <f>IF(D1022&lt;&gt;"",D1022*K1022, "0")</f>
        <v>0</v>
      </c>
    </row>
    <row r="1023" spans="1:38">
      <c r="A1023" s="7">
        <f>IF(OUT!C1752="", "", OUT!C1752)</f>
        <v>711</v>
      </c>
      <c r="B1023" s="18">
        <f>IF(OUT!A1752="", "", OUT!A1752)</f>
        <v>97109</v>
      </c>
      <c r="C1023" s="7" t="str">
        <f>IF(OUT!D1752="", "", OUT!D1752)</f>
        <v>M</v>
      </c>
      <c r="D1023" s="25"/>
      <c r="E1023" s="7" t="str">
        <f>IF(OUT!E1752="", "", OUT!E1752)</f>
        <v>50 TRAY</v>
      </c>
      <c r="F1023" s="22" t="str">
        <f>IF(OUT!AE1752="NEW", "✷", "")</f>
        <v>✷</v>
      </c>
      <c r="G1023" t="str">
        <f>IF(OUT!B1752="", "", OUT!B1752)</f>
        <v>MIXED CELL   CONFETTI GDN TRIO (3 VAR/CELL) TIME FOR CHANGE</v>
      </c>
      <c r="H1023" s="19">
        <f>IF(AND($K$3=1,$K$4="N"),P1023,IF(AND($K$3=2,$K$4="N"),R1023,IF(AND($K$3=3,$K$4="N"),T1023,IF(AND($K$3=4,$K$4="N"),V1023,IF(AND($K$3=5,$K$4="N"),X1023,IF(AND($K$3=1,$K$4="Y"),Z1023,IF(AND($K$3=2,$K$4="Y"),AB1023,IF(AND($K$3=3,$K$4="Y"),AD1023,IF(AND($K$3=4,$K$4="Y"),AF1023,IF(AND($K$3=5,$K$4="Y"),AH1023,"FALSE"))))))))))</f>
        <v>1.7789999999999999</v>
      </c>
      <c r="I1023" s="20">
        <f>IF(AND($K$3=1,$K$4="N"),Q1023,IF(AND($K$3=2,$K$4="N"),S1023,IF(AND($K$3=3,$K$4="N"),U1023,IF(AND($K$3=4,$K$4="N"),W1023,IF(AND($K$3=5,$K$4="N"),Y1023,IF(AND($K$3=1,$K$4="Y"),AA1023,IF(AND($K$3=2,$K$4="Y"),AC1023,IF(AND($K$3=3,$K$4="Y"),AE1023,IF(AND($K$3=4,$K$4="Y"),AG1023,IF(AND($K$3=5,$K$4="Y"),AI1023,"FALSE"))))))))))</f>
        <v>88.95</v>
      </c>
      <c r="J1023" s="34" t="str">
        <f>IF(OUT!F1752="", "", OUT!F1752)</f>
        <v/>
      </c>
      <c r="K1023" s="7">
        <f>IF(OUT!P1752="", "", OUT!P1752)</f>
        <v>50</v>
      </c>
      <c r="L1023" s="7" t="str">
        <f>IF(OUT!AE1752="", "", OUT!AE1752)</f>
        <v>NEW</v>
      </c>
      <c r="M1023" s="7" t="str">
        <f>IF(OUT!AG1752="", "", OUT!AG1752)</f>
        <v>PAT</v>
      </c>
      <c r="N1023" s="7" t="str">
        <f>IF(OUT!AQ1752="", "", OUT!AQ1752)</f>
        <v/>
      </c>
      <c r="O1023" s="7" t="str">
        <f>IF(OUT!BM1752="", "", OUT!BM1752)</f>
        <v>T3</v>
      </c>
      <c r="P1023" s="8">
        <f>IF(OUT!N1752="", "", OUT!N1752)</f>
        <v>1.7789999999999999</v>
      </c>
      <c r="Q1023" s="9">
        <f>IF(OUT!O1752="", "", OUT!O1752)</f>
        <v>88.95</v>
      </c>
      <c r="R1023" s="8">
        <f>IF(PPG!H1752="", "", PPG!H1752)</f>
        <v>0</v>
      </c>
      <c r="S1023" s="9">
        <f>IF(PPG!I1752="", "", PPG!I1752)</f>
        <v>0</v>
      </c>
      <c r="T1023" s="8">
        <f>IF(PPG!J1752="", "", PPG!J1752)</f>
        <v>0</v>
      </c>
      <c r="U1023" s="9">
        <f>IF(PPG!K1752="", "", PPG!K1752)</f>
        <v>0</v>
      </c>
      <c r="V1023" s="8">
        <f>IF(PPG!L1752="", "", PPG!L1752)</f>
        <v>0</v>
      </c>
      <c r="W1023" s="9">
        <f>IF(PPG!M1752="", "", PPG!M1752)</f>
        <v>0</v>
      </c>
      <c r="X1023" s="8">
        <f>IF(PPG!N1752="", "", PPG!N1752)</f>
        <v>0</v>
      </c>
      <c r="Y1023" s="9">
        <f>IF(PPG!O1752="", "", PPG!O1752)</f>
        <v>0</v>
      </c>
      <c r="Z1023" s="8">
        <f>IF(PPG!Q1752="", "", PPG!Q1752)</f>
        <v>1.7789999999999999</v>
      </c>
      <c r="AA1023" s="9">
        <f>IF(PPG!R1752="", "", PPG!R1752)</f>
        <v>88.95</v>
      </c>
      <c r="AB1023" s="8">
        <f>IF(PPG!S1752="", "", PPG!S1752)</f>
        <v>0</v>
      </c>
      <c r="AC1023" s="9">
        <f>IF(PPG!T1752="", "", PPG!T1752)</f>
        <v>0</v>
      </c>
      <c r="AD1023" s="8">
        <f>IF(PPG!U1752="", "", PPG!U1752)</f>
        <v>0</v>
      </c>
      <c r="AE1023" s="9">
        <f>IF(PPG!V1752="", "", PPG!V1752)</f>
        <v>0</v>
      </c>
      <c r="AF1023" s="8">
        <f>IF(PPG!W1752="", "", PPG!W1752)</f>
        <v>0</v>
      </c>
      <c r="AG1023" s="9">
        <f>IF(PPG!X1752="", "", PPG!X1752)</f>
        <v>0</v>
      </c>
      <c r="AH1023" s="8">
        <f>IF(PPG!Y1752="", "", PPG!Y1752)</f>
        <v>0</v>
      </c>
      <c r="AI1023" s="9">
        <f>IF(PPG!Z1752="", "", PPG!Z1752)</f>
        <v>0</v>
      </c>
      <c r="AJ1023" s="30" t="str">
        <f>IF(D1023&lt;&gt;"",D1023*I1023, "0.00")</f>
        <v>0.00</v>
      </c>
      <c r="AK1023" s="7" t="str">
        <f>IF(D1023&lt;&gt;"",D1023, "0")</f>
        <v>0</v>
      </c>
      <c r="AL1023" s="7" t="str">
        <f>IF(D1023&lt;&gt;"",D1023*K1023, "0")</f>
        <v>0</v>
      </c>
    </row>
    <row r="1024" spans="1:38">
      <c r="A1024" s="7">
        <f>IF(OUT!C1753="", "", OUT!C1753)</f>
        <v>711</v>
      </c>
      <c r="B1024" s="18">
        <f>IF(OUT!A1753="", "", OUT!A1753)</f>
        <v>97110</v>
      </c>
      <c r="C1024" s="7" t="str">
        <f>IF(OUT!D1753="", "", OUT!D1753)</f>
        <v>M</v>
      </c>
      <c r="D1024" s="25"/>
      <c r="E1024" s="7" t="str">
        <f>IF(OUT!E1753="", "", OUT!E1753)</f>
        <v>50 TRAY</v>
      </c>
      <c r="F1024" s="22" t="str">
        <f>IF(OUT!AE1753="NEW", "✷", "")</f>
        <v>✷</v>
      </c>
      <c r="G1024" t="str">
        <f>IF(OUT!B1753="", "", OUT!B1753)</f>
        <v>MIXED CELL   CONFETTI GDN TRIO (3 VAR/CELL) TIME TRAVEL</v>
      </c>
      <c r="H1024" s="19">
        <f>IF(AND($K$3=1,$K$4="N"),P1024,IF(AND($K$3=2,$K$4="N"),R1024,IF(AND($K$3=3,$K$4="N"),T1024,IF(AND($K$3=4,$K$4="N"),V1024,IF(AND($K$3=5,$K$4="N"),X1024,IF(AND($K$3=1,$K$4="Y"),Z1024,IF(AND($K$3=2,$K$4="Y"),AB1024,IF(AND($K$3=3,$K$4="Y"),AD1024,IF(AND($K$3=4,$K$4="Y"),AF1024,IF(AND($K$3=5,$K$4="Y"),AH1024,"FALSE"))))))))))</f>
        <v>1.7789999999999999</v>
      </c>
      <c r="I1024" s="20">
        <f>IF(AND($K$3=1,$K$4="N"),Q1024,IF(AND($K$3=2,$K$4="N"),S1024,IF(AND($K$3=3,$K$4="N"),U1024,IF(AND($K$3=4,$K$4="N"),W1024,IF(AND($K$3=5,$K$4="N"),Y1024,IF(AND($K$3=1,$K$4="Y"),AA1024,IF(AND($K$3=2,$K$4="Y"),AC1024,IF(AND($K$3=3,$K$4="Y"),AE1024,IF(AND($K$3=4,$K$4="Y"),AG1024,IF(AND($K$3=5,$K$4="Y"),AI1024,"FALSE"))))))))))</f>
        <v>88.95</v>
      </c>
      <c r="J1024" s="34" t="str">
        <f>IF(OUT!F1753="", "", OUT!F1753)</f>
        <v/>
      </c>
      <c r="K1024" s="7">
        <f>IF(OUT!P1753="", "", OUT!P1753)</f>
        <v>50</v>
      </c>
      <c r="L1024" s="7" t="str">
        <f>IF(OUT!AE1753="", "", OUT!AE1753)</f>
        <v>NEW</v>
      </c>
      <c r="M1024" s="7" t="str">
        <f>IF(OUT!AG1753="", "", OUT!AG1753)</f>
        <v>PAT</v>
      </c>
      <c r="N1024" s="7" t="str">
        <f>IF(OUT!AQ1753="", "", OUT!AQ1753)</f>
        <v/>
      </c>
      <c r="O1024" s="7" t="str">
        <f>IF(OUT!BM1753="", "", OUT!BM1753)</f>
        <v>T3</v>
      </c>
      <c r="P1024" s="8">
        <f>IF(OUT!N1753="", "", OUT!N1753)</f>
        <v>1.7789999999999999</v>
      </c>
      <c r="Q1024" s="9">
        <f>IF(OUT!O1753="", "", OUT!O1753)</f>
        <v>88.95</v>
      </c>
      <c r="R1024" s="8">
        <f>IF(PPG!H1753="", "", PPG!H1753)</f>
        <v>0</v>
      </c>
      <c r="S1024" s="9">
        <f>IF(PPG!I1753="", "", PPG!I1753)</f>
        <v>0</v>
      </c>
      <c r="T1024" s="8">
        <f>IF(PPG!J1753="", "", PPG!J1753)</f>
        <v>0</v>
      </c>
      <c r="U1024" s="9">
        <f>IF(PPG!K1753="", "", PPG!K1753)</f>
        <v>0</v>
      </c>
      <c r="V1024" s="8">
        <f>IF(PPG!L1753="", "", PPG!L1753)</f>
        <v>0</v>
      </c>
      <c r="W1024" s="9">
        <f>IF(PPG!M1753="", "", PPG!M1753)</f>
        <v>0</v>
      </c>
      <c r="X1024" s="8">
        <f>IF(PPG!N1753="", "", PPG!N1753)</f>
        <v>0</v>
      </c>
      <c r="Y1024" s="9">
        <f>IF(PPG!O1753="", "", PPG!O1753)</f>
        <v>0</v>
      </c>
      <c r="Z1024" s="8">
        <f>IF(PPG!Q1753="", "", PPG!Q1753)</f>
        <v>1.7789999999999999</v>
      </c>
      <c r="AA1024" s="9">
        <f>IF(PPG!R1753="", "", PPG!R1753)</f>
        <v>88.95</v>
      </c>
      <c r="AB1024" s="8">
        <f>IF(PPG!S1753="", "", PPG!S1753)</f>
        <v>0</v>
      </c>
      <c r="AC1024" s="9">
        <f>IF(PPG!T1753="", "", PPG!T1753)</f>
        <v>0</v>
      </c>
      <c r="AD1024" s="8">
        <f>IF(PPG!U1753="", "", PPG!U1753)</f>
        <v>0</v>
      </c>
      <c r="AE1024" s="9">
        <f>IF(PPG!V1753="", "", PPG!V1753)</f>
        <v>0</v>
      </c>
      <c r="AF1024" s="8">
        <f>IF(PPG!W1753="", "", PPG!W1753)</f>
        <v>0</v>
      </c>
      <c r="AG1024" s="9">
        <f>IF(PPG!X1753="", "", PPG!X1753)</f>
        <v>0</v>
      </c>
      <c r="AH1024" s="8">
        <f>IF(PPG!Y1753="", "", PPG!Y1753)</f>
        <v>0</v>
      </c>
      <c r="AI1024" s="9">
        <f>IF(PPG!Z1753="", "", PPG!Z1753)</f>
        <v>0</v>
      </c>
      <c r="AJ1024" s="30" t="str">
        <f>IF(D1024&lt;&gt;"",D1024*I1024, "0.00")</f>
        <v>0.00</v>
      </c>
      <c r="AK1024" s="7" t="str">
        <f>IF(D1024&lt;&gt;"",D1024, "0")</f>
        <v>0</v>
      </c>
      <c r="AL1024" s="7" t="str">
        <f>IF(D1024&lt;&gt;"",D1024*K1024, "0")</f>
        <v>0</v>
      </c>
    </row>
    <row r="1025" spans="1:38">
      <c r="A1025" s="7">
        <f>IF(OUT!C1021="", "", OUT!C1021)</f>
        <v>711</v>
      </c>
      <c r="B1025" s="18">
        <f>IF(OUT!A1021="", "", OUT!A1021)</f>
        <v>81503</v>
      </c>
      <c r="C1025" s="7" t="str">
        <f>IF(OUT!D1021="", "", OUT!D1021)</f>
        <v>M</v>
      </c>
      <c r="D1025" s="25"/>
      <c r="E1025" s="7" t="str">
        <f>IF(OUT!E1021="", "", OUT!E1021)</f>
        <v>50 TRAY</v>
      </c>
      <c r="F1025" s="22" t="str">
        <f>IF(OUT!AE1021="NEW", "✷", "")</f>
        <v/>
      </c>
      <c r="G1025" t="str">
        <f>IF(OUT!B1021="", "", OUT!B1021)</f>
        <v>MIXED CELL   CONFETTI GDN TRIO (3 VAR/CELL) WATER COLORS  (BELLA)</v>
      </c>
      <c r="H1025" s="19">
        <f>IF(AND($K$3=1,$K$4="N"),P1025,IF(AND($K$3=2,$K$4="N"),R1025,IF(AND($K$3=3,$K$4="N"),T1025,IF(AND($K$3=4,$K$4="N"),V1025,IF(AND($K$3=5,$K$4="N"),X1025,IF(AND($K$3=1,$K$4="Y"),Z1025,IF(AND($K$3=2,$K$4="Y"),AB1025,IF(AND($K$3=3,$K$4="Y"),AD1025,IF(AND($K$3=4,$K$4="Y"),AF1025,IF(AND($K$3=5,$K$4="Y"),AH1025,"FALSE"))))))))))</f>
        <v>1.69</v>
      </c>
      <c r="I1025" s="20">
        <f>IF(AND($K$3=1,$K$4="N"),Q1025,IF(AND($K$3=2,$K$4="N"),S1025,IF(AND($K$3=3,$K$4="N"),U1025,IF(AND($K$3=4,$K$4="N"),W1025,IF(AND($K$3=5,$K$4="N"),Y1025,IF(AND($K$3=1,$K$4="Y"),AA1025,IF(AND($K$3=2,$K$4="Y"),AC1025,IF(AND($K$3=3,$K$4="Y"),AE1025,IF(AND($K$3=4,$K$4="Y"),AG1025,IF(AND($K$3=5,$K$4="Y"),AI1025,"FALSE"))))))))))</f>
        <v>84.5</v>
      </c>
      <c r="J1025" s="34" t="str">
        <f>IF(OUT!F1021="", "", OUT!F1021)</f>
        <v/>
      </c>
      <c r="K1025" s="7">
        <f>IF(OUT!P1021="", "", OUT!P1021)</f>
        <v>50</v>
      </c>
      <c r="L1025" s="7" t="str">
        <f>IF(OUT!AE1021="", "", OUT!AE1021)</f>
        <v/>
      </c>
      <c r="M1025" s="7" t="str">
        <f>IF(OUT!AG1021="", "", OUT!AG1021)</f>
        <v>PAT</v>
      </c>
      <c r="N1025" s="7" t="str">
        <f>IF(OUT!AQ1021="", "", OUT!AQ1021)</f>
        <v/>
      </c>
      <c r="O1025" s="7" t="str">
        <f>IF(OUT!BM1021="", "", OUT!BM1021)</f>
        <v>T3</v>
      </c>
      <c r="P1025" s="8">
        <f>IF(OUT!N1021="", "", OUT!N1021)</f>
        <v>1.69</v>
      </c>
      <c r="Q1025" s="9">
        <f>IF(OUT!O1021="", "", OUT!O1021)</f>
        <v>84.5</v>
      </c>
      <c r="R1025" s="8">
        <f>IF(PPG!H1021="", "", PPG!H1021)</f>
        <v>0</v>
      </c>
      <c r="S1025" s="9">
        <f>IF(PPG!I1021="", "", PPG!I1021)</f>
        <v>0</v>
      </c>
      <c r="T1025" s="8">
        <f>IF(PPG!J1021="", "", PPG!J1021)</f>
        <v>0</v>
      </c>
      <c r="U1025" s="9">
        <f>IF(PPG!K1021="", "", PPG!K1021)</f>
        <v>0</v>
      </c>
      <c r="V1025" s="8">
        <f>IF(PPG!L1021="", "", PPG!L1021)</f>
        <v>0</v>
      </c>
      <c r="W1025" s="9">
        <f>IF(PPG!M1021="", "", PPG!M1021)</f>
        <v>0</v>
      </c>
      <c r="X1025" s="8">
        <f>IF(PPG!N1021="", "", PPG!N1021)</f>
        <v>0</v>
      </c>
      <c r="Y1025" s="9">
        <f>IF(PPG!O1021="", "", PPG!O1021)</f>
        <v>0</v>
      </c>
      <c r="Z1025" s="8">
        <f>IF(PPG!Q1021="", "", PPG!Q1021)</f>
        <v>1.69</v>
      </c>
      <c r="AA1025" s="9">
        <f>IF(PPG!R1021="", "", PPG!R1021)</f>
        <v>84.5</v>
      </c>
      <c r="AB1025" s="8">
        <f>IF(PPG!S1021="", "", PPG!S1021)</f>
        <v>0</v>
      </c>
      <c r="AC1025" s="9">
        <f>IF(PPG!T1021="", "", PPG!T1021)</f>
        <v>0</v>
      </c>
      <c r="AD1025" s="8">
        <f>IF(PPG!U1021="", "", PPG!U1021)</f>
        <v>0</v>
      </c>
      <c r="AE1025" s="9">
        <f>IF(PPG!V1021="", "", PPG!V1021)</f>
        <v>0</v>
      </c>
      <c r="AF1025" s="8">
        <f>IF(PPG!W1021="", "", PPG!W1021)</f>
        <v>0</v>
      </c>
      <c r="AG1025" s="9">
        <f>IF(PPG!X1021="", "", PPG!X1021)</f>
        <v>0</v>
      </c>
      <c r="AH1025" s="8">
        <f>IF(PPG!Y1021="", "", PPG!Y1021)</f>
        <v>0</v>
      </c>
      <c r="AI1025" s="9">
        <f>IF(PPG!Z1021="", "", PPG!Z1021)</f>
        <v>0</v>
      </c>
      <c r="AJ1025" s="30" t="str">
        <f>IF(D1025&lt;&gt;"",D1025*I1025, "0.00")</f>
        <v>0.00</v>
      </c>
      <c r="AK1025" s="7" t="str">
        <f>IF(D1025&lt;&gt;"",D1025, "0")</f>
        <v>0</v>
      </c>
      <c r="AL1025" s="7" t="str">
        <f>IF(D1025&lt;&gt;"",D1025*K1025, "0")</f>
        <v>0</v>
      </c>
    </row>
    <row r="1026" spans="1:38">
      <c r="A1026" s="7">
        <f>IF(OUT!C1222="", "", OUT!C1222)</f>
        <v>711</v>
      </c>
      <c r="B1026" s="18">
        <f>IF(OUT!A1222="", "", OUT!A1222)</f>
        <v>86714</v>
      </c>
      <c r="C1026" s="7" t="str">
        <f>IF(OUT!D1222="", "", OUT!D1222)</f>
        <v>M</v>
      </c>
      <c r="D1026" s="25"/>
      <c r="E1026" s="7" t="str">
        <f>IF(OUT!E1222="", "", OUT!E1222)</f>
        <v>50 TRAY</v>
      </c>
      <c r="F1026" s="22" t="str">
        <f>IF(OUT!AE1222="NEW", "✷", "")</f>
        <v/>
      </c>
      <c r="G1026" t="str">
        <f>IF(OUT!B1222="", "", OUT!B1222)</f>
        <v>MIXED CELL   CONFETTI GDN TRIO (3 VAR/CELL) WATER WHEEL (BELLA)</v>
      </c>
      <c r="H1026" s="19">
        <f>IF(AND($K$3=1,$K$4="N"),P1026,IF(AND($K$3=2,$K$4="N"),R1026,IF(AND($K$3=3,$K$4="N"),T1026,IF(AND($K$3=4,$K$4="N"),V1026,IF(AND($K$3=5,$K$4="N"),X1026,IF(AND($K$3=1,$K$4="Y"),Z1026,IF(AND($K$3=2,$K$4="Y"),AB1026,IF(AND($K$3=3,$K$4="Y"),AD1026,IF(AND($K$3=4,$K$4="Y"),AF1026,IF(AND($K$3=5,$K$4="Y"),AH1026,"FALSE"))))))))))</f>
        <v>1.712</v>
      </c>
      <c r="I1026" s="20">
        <f>IF(AND($K$3=1,$K$4="N"),Q1026,IF(AND($K$3=2,$K$4="N"),S1026,IF(AND($K$3=3,$K$4="N"),U1026,IF(AND($K$3=4,$K$4="N"),W1026,IF(AND($K$3=5,$K$4="N"),Y1026,IF(AND($K$3=1,$K$4="Y"),AA1026,IF(AND($K$3=2,$K$4="Y"),AC1026,IF(AND($K$3=3,$K$4="Y"),AE1026,IF(AND($K$3=4,$K$4="Y"),AG1026,IF(AND($K$3=5,$K$4="Y"),AI1026,"FALSE"))))))))))</f>
        <v>85.6</v>
      </c>
      <c r="J1026" s="34" t="str">
        <f>IF(OUT!F1222="", "", OUT!F1222)</f>
        <v/>
      </c>
      <c r="K1026" s="7">
        <f>IF(OUT!P1222="", "", OUT!P1222)</f>
        <v>50</v>
      </c>
      <c r="L1026" s="7" t="str">
        <f>IF(OUT!AE1222="", "", OUT!AE1222)</f>
        <v/>
      </c>
      <c r="M1026" s="7" t="str">
        <f>IF(OUT!AG1222="", "", OUT!AG1222)</f>
        <v>PAT</v>
      </c>
      <c r="N1026" s="7" t="str">
        <f>IF(OUT!AQ1222="", "", OUT!AQ1222)</f>
        <v/>
      </c>
      <c r="O1026" s="7" t="str">
        <f>IF(OUT!BM1222="", "", OUT!BM1222)</f>
        <v>T3</v>
      </c>
      <c r="P1026" s="8">
        <f>IF(OUT!N1222="", "", OUT!N1222)</f>
        <v>1.712</v>
      </c>
      <c r="Q1026" s="9">
        <f>IF(OUT!O1222="", "", OUT!O1222)</f>
        <v>85.6</v>
      </c>
      <c r="R1026" s="8">
        <f>IF(PPG!H1222="", "", PPG!H1222)</f>
        <v>0</v>
      </c>
      <c r="S1026" s="9">
        <f>IF(PPG!I1222="", "", PPG!I1222)</f>
        <v>0</v>
      </c>
      <c r="T1026" s="8">
        <f>IF(PPG!J1222="", "", PPG!J1222)</f>
        <v>0</v>
      </c>
      <c r="U1026" s="9">
        <f>IF(PPG!K1222="", "", PPG!K1222)</f>
        <v>0</v>
      </c>
      <c r="V1026" s="8">
        <f>IF(PPG!L1222="", "", PPG!L1222)</f>
        <v>0</v>
      </c>
      <c r="W1026" s="9">
        <f>IF(PPG!M1222="", "", PPG!M1222)</f>
        <v>0</v>
      </c>
      <c r="X1026" s="8">
        <f>IF(PPG!N1222="", "", PPG!N1222)</f>
        <v>0</v>
      </c>
      <c r="Y1026" s="9">
        <f>IF(PPG!O1222="", "", PPG!O1222)</f>
        <v>0</v>
      </c>
      <c r="Z1026" s="8">
        <f>IF(PPG!Q1222="", "", PPG!Q1222)</f>
        <v>1.712</v>
      </c>
      <c r="AA1026" s="9">
        <f>IF(PPG!R1222="", "", PPG!R1222)</f>
        <v>85.6</v>
      </c>
      <c r="AB1026" s="8">
        <f>IF(PPG!S1222="", "", PPG!S1222)</f>
        <v>0</v>
      </c>
      <c r="AC1026" s="9">
        <f>IF(PPG!T1222="", "", PPG!T1222)</f>
        <v>0</v>
      </c>
      <c r="AD1026" s="8">
        <f>IF(PPG!U1222="", "", PPG!U1222)</f>
        <v>0</v>
      </c>
      <c r="AE1026" s="9">
        <f>IF(PPG!V1222="", "", PPG!V1222)</f>
        <v>0</v>
      </c>
      <c r="AF1026" s="8">
        <f>IF(PPG!W1222="", "", PPG!W1222)</f>
        <v>0</v>
      </c>
      <c r="AG1026" s="9">
        <f>IF(PPG!X1222="", "", PPG!X1222)</f>
        <v>0</v>
      </c>
      <c r="AH1026" s="8">
        <f>IF(PPG!Y1222="", "", PPG!Y1222)</f>
        <v>0</v>
      </c>
      <c r="AI1026" s="9">
        <f>IF(PPG!Z1222="", "", PPG!Z1222)</f>
        <v>0</v>
      </c>
      <c r="AJ1026" s="30" t="str">
        <f>IF(D1026&lt;&gt;"",D1026*I1026, "0.00")</f>
        <v>0.00</v>
      </c>
      <c r="AK1026" s="7" t="str">
        <f>IF(D1026&lt;&gt;"",D1026, "0")</f>
        <v>0</v>
      </c>
      <c r="AL1026" s="7" t="str">
        <f>IF(D1026&lt;&gt;"",D1026*K1026, "0")</f>
        <v>0</v>
      </c>
    </row>
    <row r="1027" spans="1:38">
      <c r="A1027" s="7">
        <f>IF(OUT!C1605="", "", OUT!C1605)</f>
        <v>711</v>
      </c>
      <c r="B1027" s="18">
        <f>IF(OUT!A1605="", "", OUT!A1605)</f>
        <v>94600</v>
      </c>
      <c r="C1027" s="7" t="str">
        <f>IF(OUT!D1605="", "", OUT!D1605)</f>
        <v>M</v>
      </c>
      <c r="D1027" s="25"/>
      <c r="E1027" s="7" t="str">
        <f>IF(OUT!E1605="", "", OUT!E1605)</f>
        <v>50 TRAY</v>
      </c>
      <c r="F1027" s="22" t="str">
        <f>IF(OUT!AE1605="NEW", "✷", "")</f>
        <v/>
      </c>
      <c r="G1027" t="str">
        <f>IF(OUT!B1605="", "", OUT!B1605)</f>
        <v>MIXED CELL   DURABELLA (2 VAR/CELL) BERRIES AND CREAM</v>
      </c>
      <c r="H1027" s="19">
        <f>IF(AND($K$3=1,$K$4="N"),P1027,IF(AND($K$3=2,$K$4="N"),R1027,IF(AND($K$3=3,$K$4="N"),T1027,IF(AND($K$3=4,$K$4="N"),V1027,IF(AND($K$3=5,$K$4="N"),X1027,IF(AND($K$3=1,$K$4="Y"),Z1027,IF(AND($K$3=2,$K$4="Y"),AB1027,IF(AND($K$3=3,$K$4="Y"),AD1027,IF(AND($K$3=4,$K$4="Y"),AF1027,IF(AND($K$3=5,$K$4="Y"),AH1027,"FALSE"))))))))))</f>
        <v>1.4079999999999999</v>
      </c>
      <c r="I1027" s="20">
        <f>IF(AND($K$3=1,$K$4="N"),Q1027,IF(AND($K$3=2,$K$4="N"),S1027,IF(AND($K$3=3,$K$4="N"),U1027,IF(AND($K$3=4,$K$4="N"),W1027,IF(AND($K$3=5,$K$4="N"),Y1027,IF(AND($K$3=1,$K$4="Y"),AA1027,IF(AND($K$3=2,$K$4="Y"),AC1027,IF(AND($K$3=3,$K$4="Y"),AE1027,IF(AND($K$3=4,$K$4="Y"),AG1027,IF(AND($K$3=5,$K$4="Y"),AI1027,"FALSE"))))))))))</f>
        <v>70.400000000000006</v>
      </c>
      <c r="J1027" s="34" t="str">
        <f>IF(OUT!F1605="", "", OUT!F1605)</f>
        <v/>
      </c>
      <c r="K1027" s="7">
        <f>IF(OUT!P1605="", "", OUT!P1605)</f>
        <v>50</v>
      </c>
      <c r="L1027" s="7" t="str">
        <f>IF(OUT!AE1605="", "", OUT!AE1605)</f>
        <v/>
      </c>
      <c r="M1027" s="7" t="str">
        <f>IF(OUT!AG1605="", "", OUT!AG1605)</f>
        <v>PAT</v>
      </c>
      <c r="N1027" s="7" t="str">
        <f>IF(OUT!AQ1605="", "", OUT!AQ1605)</f>
        <v/>
      </c>
      <c r="O1027" s="7" t="str">
        <f>IF(OUT!BM1605="", "", OUT!BM1605)</f>
        <v>T4</v>
      </c>
      <c r="P1027" s="8">
        <f>IF(OUT!N1605="", "", OUT!N1605)</f>
        <v>1.4079999999999999</v>
      </c>
      <c r="Q1027" s="9">
        <f>IF(OUT!O1605="", "", OUT!O1605)</f>
        <v>70.400000000000006</v>
      </c>
      <c r="R1027" s="8">
        <f>IF(PPG!H1605="", "", PPG!H1605)</f>
        <v>0</v>
      </c>
      <c r="S1027" s="9">
        <f>IF(PPG!I1605="", "", PPG!I1605)</f>
        <v>0</v>
      </c>
      <c r="T1027" s="8">
        <f>IF(PPG!J1605="", "", PPG!J1605)</f>
        <v>0</v>
      </c>
      <c r="U1027" s="9">
        <f>IF(PPG!K1605="", "", PPG!K1605)</f>
        <v>0</v>
      </c>
      <c r="V1027" s="8">
        <f>IF(PPG!L1605="", "", PPG!L1605)</f>
        <v>0</v>
      </c>
      <c r="W1027" s="9">
        <f>IF(PPG!M1605="", "", PPG!M1605)</f>
        <v>0</v>
      </c>
      <c r="X1027" s="8">
        <f>IF(PPG!N1605="", "", PPG!N1605)</f>
        <v>0</v>
      </c>
      <c r="Y1027" s="9">
        <f>IF(PPG!O1605="", "", PPG!O1605)</f>
        <v>0</v>
      </c>
      <c r="Z1027" s="8">
        <f>IF(PPG!Q1605="", "", PPG!Q1605)</f>
        <v>1.4079999999999999</v>
      </c>
      <c r="AA1027" s="9">
        <f>IF(PPG!R1605="", "", PPG!R1605)</f>
        <v>70.400000000000006</v>
      </c>
      <c r="AB1027" s="8">
        <f>IF(PPG!S1605="", "", PPG!S1605)</f>
        <v>0</v>
      </c>
      <c r="AC1027" s="9">
        <f>IF(PPG!T1605="", "", PPG!T1605)</f>
        <v>0</v>
      </c>
      <c r="AD1027" s="8">
        <f>IF(PPG!U1605="", "", PPG!U1605)</f>
        <v>0</v>
      </c>
      <c r="AE1027" s="9">
        <f>IF(PPG!V1605="", "", PPG!V1605)</f>
        <v>0</v>
      </c>
      <c r="AF1027" s="8">
        <f>IF(PPG!W1605="", "", PPG!W1605)</f>
        <v>0</v>
      </c>
      <c r="AG1027" s="9">
        <f>IF(PPG!X1605="", "", PPG!X1605)</f>
        <v>0</v>
      </c>
      <c r="AH1027" s="8">
        <f>IF(PPG!Y1605="", "", PPG!Y1605)</f>
        <v>0</v>
      </c>
      <c r="AI1027" s="9">
        <f>IF(PPG!Z1605="", "", PPG!Z1605)</f>
        <v>0</v>
      </c>
      <c r="AJ1027" s="30" t="str">
        <f>IF(D1027&lt;&gt;"",D1027*I1027, "0.00")</f>
        <v>0.00</v>
      </c>
      <c r="AK1027" s="7" t="str">
        <f>IF(D1027&lt;&gt;"",D1027, "0")</f>
        <v>0</v>
      </c>
      <c r="AL1027" s="7" t="str">
        <f>IF(D1027&lt;&gt;"",D1027*K1027, "0")</f>
        <v>0</v>
      </c>
    </row>
    <row r="1028" spans="1:38">
      <c r="A1028" s="7">
        <f>IF(OUT!C1562="", "", OUT!C1562)</f>
        <v>711</v>
      </c>
      <c r="B1028" s="18">
        <f>IF(OUT!A1562="", "", OUT!A1562)</f>
        <v>92617</v>
      </c>
      <c r="C1028" s="7" t="str">
        <f>IF(OUT!D1562="", "", OUT!D1562)</f>
        <v>M</v>
      </c>
      <c r="D1028" s="25"/>
      <c r="E1028" s="7" t="str">
        <f>IF(OUT!E1562="", "", OUT!E1562)</f>
        <v>50 TRAY</v>
      </c>
      <c r="F1028" s="22" t="str">
        <f>IF(OUT!AE1562="NEW", "✷", "")</f>
        <v/>
      </c>
      <c r="G1028" t="str">
        <f>IF(OUT!B1562="", "", OUT!B1562)</f>
        <v>MIXED CELL   DURABELLA (2 VAR/CELL) CHEERS TO YOU</v>
      </c>
      <c r="H1028" s="19">
        <f>IF(AND($K$3=1,$K$4="N"),P1028,IF(AND($K$3=2,$K$4="N"),R1028,IF(AND($K$3=3,$K$4="N"),T1028,IF(AND($K$3=4,$K$4="N"),V1028,IF(AND($K$3=5,$K$4="N"),X1028,IF(AND($K$3=1,$K$4="Y"),Z1028,IF(AND($K$3=2,$K$4="Y"),AB1028,IF(AND($K$3=3,$K$4="Y"),AD1028,IF(AND($K$3=4,$K$4="Y"),AF1028,IF(AND($K$3=5,$K$4="Y"),AH1028,"FALSE"))))))))))</f>
        <v>1.52</v>
      </c>
      <c r="I1028" s="20">
        <f>IF(AND($K$3=1,$K$4="N"),Q1028,IF(AND($K$3=2,$K$4="N"),S1028,IF(AND($K$3=3,$K$4="N"),U1028,IF(AND($K$3=4,$K$4="N"),W1028,IF(AND($K$3=5,$K$4="N"),Y1028,IF(AND($K$3=1,$K$4="Y"),AA1028,IF(AND($K$3=2,$K$4="Y"),AC1028,IF(AND($K$3=3,$K$4="Y"),AE1028,IF(AND($K$3=4,$K$4="Y"),AG1028,IF(AND($K$3=5,$K$4="Y"),AI1028,"FALSE"))))))))))</f>
        <v>76</v>
      </c>
      <c r="J1028" s="34" t="str">
        <f>IF(OUT!F1562="", "", OUT!F1562)</f>
        <v/>
      </c>
      <c r="K1028" s="7">
        <f>IF(OUT!P1562="", "", OUT!P1562)</f>
        <v>50</v>
      </c>
      <c r="L1028" s="7" t="str">
        <f>IF(OUT!AE1562="", "", OUT!AE1562)</f>
        <v/>
      </c>
      <c r="M1028" s="7" t="str">
        <f>IF(OUT!AG1562="", "", OUT!AG1562)</f>
        <v>PAT</v>
      </c>
      <c r="N1028" s="7" t="str">
        <f>IF(OUT!AQ1562="", "", OUT!AQ1562)</f>
        <v/>
      </c>
      <c r="O1028" s="7" t="str">
        <f>IF(OUT!BM1562="", "", OUT!BM1562)</f>
        <v>T4</v>
      </c>
      <c r="P1028" s="8">
        <f>IF(OUT!N1562="", "", OUT!N1562)</f>
        <v>1.52</v>
      </c>
      <c r="Q1028" s="9">
        <f>IF(OUT!O1562="", "", OUT!O1562)</f>
        <v>76</v>
      </c>
      <c r="R1028" s="8">
        <f>IF(PPG!H1562="", "", PPG!H1562)</f>
        <v>0</v>
      </c>
      <c r="S1028" s="9">
        <f>IF(PPG!I1562="", "", PPG!I1562)</f>
        <v>0</v>
      </c>
      <c r="T1028" s="8">
        <f>IF(PPG!J1562="", "", PPG!J1562)</f>
        <v>0</v>
      </c>
      <c r="U1028" s="9">
        <f>IF(PPG!K1562="", "", PPG!K1562)</f>
        <v>0</v>
      </c>
      <c r="V1028" s="8">
        <f>IF(PPG!L1562="", "", PPG!L1562)</f>
        <v>0</v>
      </c>
      <c r="W1028" s="9">
        <f>IF(PPG!M1562="", "", PPG!M1562)</f>
        <v>0</v>
      </c>
      <c r="X1028" s="8">
        <f>IF(PPG!N1562="", "", PPG!N1562)</f>
        <v>0</v>
      </c>
      <c r="Y1028" s="9">
        <f>IF(PPG!O1562="", "", PPG!O1562)</f>
        <v>0</v>
      </c>
      <c r="Z1028" s="8">
        <f>IF(PPG!Q1562="", "", PPG!Q1562)</f>
        <v>1.52</v>
      </c>
      <c r="AA1028" s="9">
        <f>IF(PPG!R1562="", "", PPG!R1562)</f>
        <v>76</v>
      </c>
      <c r="AB1028" s="8">
        <f>IF(PPG!S1562="", "", PPG!S1562)</f>
        <v>0</v>
      </c>
      <c r="AC1028" s="9">
        <f>IF(PPG!T1562="", "", PPG!T1562)</f>
        <v>0</v>
      </c>
      <c r="AD1028" s="8">
        <f>IF(PPG!U1562="", "", PPG!U1562)</f>
        <v>0</v>
      </c>
      <c r="AE1028" s="9">
        <f>IF(PPG!V1562="", "", PPG!V1562)</f>
        <v>0</v>
      </c>
      <c r="AF1028" s="8">
        <f>IF(PPG!W1562="", "", PPG!W1562)</f>
        <v>0</v>
      </c>
      <c r="AG1028" s="9">
        <f>IF(PPG!X1562="", "", PPG!X1562)</f>
        <v>0</v>
      </c>
      <c r="AH1028" s="8">
        <f>IF(PPG!Y1562="", "", PPG!Y1562)</f>
        <v>0</v>
      </c>
      <c r="AI1028" s="9">
        <f>IF(PPG!Z1562="", "", PPG!Z1562)</f>
        <v>0</v>
      </c>
      <c r="AJ1028" s="30" t="str">
        <f>IF(D1028&lt;&gt;"",D1028*I1028, "0.00")</f>
        <v>0.00</v>
      </c>
      <c r="AK1028" s="7" t="str">
        <f>IF(D1028&lt;&gt;"",D1028, "0")</f>
        <v>0</v>
      </c>
      <c r="AL1028" s="7" t="str">
        <f>IF(D1028&lt;&gt;"",D1028*K1028, "0")</f>
        <v>0</v>
      </c>
    </row>
    <row r="1029" spans="1:38">
      <c r="A1029" s="7">
        <f>IF(OUT!C1563="", "", OUT!C1563)</f>
        <v>711</v>
      </c>
      <c r="B1029" s="18">
        <f>IF(OUT!A1563="", "", OUT!A1563)</f>
        <v>92618</v>
      </c>
      <c r="C1029" s="7" t="str">
        <f>IF(OUT!D1563="", "", OUT!D1563)</f>
        <v>M</v>
      </c>
      <c r="D1029" s="25"/>
      <c r="E1029" s="7" t="str">
        <f>IF(OUT!E1563="", "", OUT!E1563)</f>
        <v>50 TRAY</v>
      </c>
      <c r="F1029" s="22" t="str">
        <f>IF(OUT!AE1563="NEW", "✷", "")</f>
        <v/>
      </c>
      <c r="G1029" t="str">
        <f>IF(OUT!B1563="", "", OUT!B1563)</f>
        <v>MIXED CELL   DURABELLA (2 VAR/CELL) CLASSIC BEAUTY</v>
      </c>
      <c r="H1029" s="19">
        <f>IF(AND($K$3=1,$K$4="N"),P1029,IF(AND($K$3=2,$K$4="N"),R1029,IF(AND($K$3=3,$K$4="N"),T1029,IF(AND($K$3=4,$K$4="N"),V1029,IF(AND($K$3=5,$K$4="N"),X1029,IF(AND($K$3=1,$K$4="Y"),Z1029,IF(AND($K$3=2,$K$4="Y"),AB1029,IF(AND($K$3=3,$K$4="Y"),AD1029,IF(AND($K$3=4,$K$4="Y"),AF1029,IF(AND($K$3=5,$K$4="Y"),AH1029,"FALSE"))))))))))</f>
        <v>1.44</v>
      </c>
      <c r="I1029" s="20">
        <f>IF(AND($K$3=1,$K$4="N"),Q1029,IF(AND($K$3=2,$K$4="N"),S1029,IF(AND($K$3=3,$K$4="N"),U1029,IF(AND($K$3=4,$K$4="N"),W1029,IF(AND($K$3=5,$K$4="N"),Y1029,IF(AND($K$3=1,$K$4="Y"),AA1029,IF(AND($K$3=2,$K$4="Y"),AC1029,IF(AND($K$3=3,$K$4="Y"),AE1029,IF(AND($K$3=4,$K$4="Y"),AG1029,IF(AND($K$3=5,$K$4="Y"),AI1029,"FALSE"))))))))))</f>
        <v>72</v>
      </c>
      <c r="J1029" s="34" t="str">
        <f>IF(OUT!F1563="", "", OUT!F1563)</f>
        <v/>
      </c>
      <c r="K1029" s="7">
        <f>IF(OUT!P1563="", "", OUT!P1563)</f>
        <v>50</v>
      </c>
      <c r="L1029" s="7" t="str">
        <f>IF(OUT!AE1563="", "", OUT!AE1563)</f>
        <v/>
      </c>
      <c r="M1029" s="7" t="str">
        <f>IF(OUT!AG1563="", "", OUT!AG1563)</f>
        <v>PAT</v>
      </c>
      <c r="N1029" s="7" t="str">
        <f>IF(OUT!AQ1563="", "", OUT!AQ1563)</f>
        <v/>
      </c>
      <c r="O1029" s="7" t="str">
        <f>IF(OUT!BM1563="", "", OUT!BM1563)</f>
        <v>T4</v>
      </c>
      <c r="P1029" s="8">
        <f>IF(OUT!N1563="", "", OUT!N1563)</f>
        <v>1.44</v>
      </c>
      <c r="Q1029" s="9">
        <f>IF(OUT!O1563="", "", OUT!O1563)</f>
        <v>72</v>
      </c>
      <c r="R1029" s="8">
        <f>IF(PPG!H1563="", "", PPG!H1563)</f>
        <v>0</v>
      </c>
      <c r="S1029" s="9">
        <f>IF(PPG!I1563="", "", PPG!I1563)</f>
        <v>0</v>
      </c>
      <c r="T1029" s="8">
        <f>IF(PPG!J1563="", "", PPG!J1563)</f>
        <v>0</v>
      </c>
      <c r="U1029" s="9">
        <f>IF(PPG!K1563="", "", PPG!K1563)</f>
        <v>0</v>
      </c>
      <c r="V1029" s="8">
        <f>IF(PPG!L1563="", "", PPG!L1563)</f>
        <v>0</v>
      </c>
      <c r="W1029" s="9">
        <f>IF(PPG!M1563="", "", PPG!M1563)</f>
        <v>0</v>
      </c>
      <c r="X1029" s="8">
        <f>IF(PPG!N1563="", "", PPG!N1563)</f>
        <v>0</v>
      </c>
      <c r="Y1029" s="9">
        <f>IF(PPG!O1563="", "", PPG!O1563)</f>
        <v>0</v>
      </c>
      <c r="Z1029" s="8">
        <f>IF(PPG!Q1563="", "", PPG!Q1563)</f>
        <v>1.44</v>
      </c>
      <c r="AA1029" s="9">
        <f>IF(PPG!R1563="", "", PPG!R1563)</f>
        <v>72</v>
      </c>
      <c r="AB1029" s="8">
        <f>IF(PPG!S1563="", "", PPG!S1563)</f>
        <v>0</v>
      </c>
      <c r="AC1029" s="9">
        <f>IF(PPG!T1563="", "", PPG!T1563)</f>
        <v>0</v>
      </c>
      <c r="AD1029" s="8">
        <f>IF(PPG!U1563="", "", PPG!U1563)</f>
        <v>0</v>
      </c>
      <c r="AE1029" s="9">
        <f>IF(PPG!V1563="", "", PPG!V1563)</f>
        <v>0</v>
      </c>
      <c r="AF1029" s="8">
        <f>IF(PPG!W1563="", "", PPG!W1563)</f>
        <v>0</v>
      </c>
      <c r="AG1029" s="9">
        <f>IF(PPG!X1563="", "", PPG!X1563)</f>
        <v>0</v>
      </c>
      <c r="AH1029" s="8">
        <f>IF(PPG!Y1563="", "", PPG!Y1563)</f>
        <v>0</v>
      </c>
      <c r="AI1029" s="9">
        <f>IF(PPG!Z1563="", "", PPG!Z1563)</f>
        <v>0</v>
      </c>
      <c r="AJ1029" s="30" t="str">
        <f>IF(D1029&lt;&gt;"",D1029*I1029, "0.00")</f>
        <v>0.00</v>
      </c>
      <c r="AK1029" s="7" t="str">
        <f>IF(D1029&lt;&gt;"",D1029, "0")</f>
        <v>0</v>
      </c>
      <c r="AL1029" s="7" t="str">
        <f>IF(D1029&lt;&gt;"",D1029*K1029, "0")</f>
        <v>0</v>
      </c>
    </row>
    <row r="1030" spans="1:38">
      <c r="A1030" s="7">
        <f>IF(OUT!C1608="", "", OUT!C1608)</f>
        <v>711</v>
      </c>
      <c r="B1030" s="18">
        <f>IF(OUT!A1608="", "", OUT!A1608)</f>
        <v>94606</v>
      </c>
      <c r="C1030" s="7" t="str">
        <f>IF(OUT!D1608="", "", OUT!D1608)</f>
        <v>M</v>
      </c>
      <c r="D1030" s="25"/>
      <c r="E1030" s="7" t="str">
        <f>IF(OUT!E1608="", "", OUT!E1608)</f>
        <v>50 TRAY</v>
      </c>
      <c r="F1030" s="22" t="str">
        <f>IF(OUT!AE1608="NEW", "✷", "")</f>
        <v/>
      </c>
      <c r="G1030" t="str">
        <f>IF(OUT!B1608="", "", OUT!B1608)</f>
        <v>MIXED CELL   DURABELLA (2 VAR/CELL) DAKOTA SKY</v>
      </c>
      <c r="H1030" s="19">
        <f>IF(AND($K$3=1,$K$4="N"),P1030,IF(AND($K$3=2,$K$4="N"),R1030,IF(AND($K$3=3,$K$4="N"),T1030,IF(AND($K$3=4,$K$4="N"),V1030,IF(AND($K$3=5,$K$4="N"),X1030,IF(AND($K$3=1,$K$4="Y"),Z1030,IF(AND($K$3=2,$K$4="Y"),AB1030,IF(AND($K$3=3,$K$4="Y"),AD1030,IF(AND($K$3=4,$K$4="Y"),AF1030,IF(AND($K$3=5,$K$4="Y"),AH1030,"FALSE"))))))))))</f>
        <v>1.45</v>
      </c>
      <c r="I1030" s="20">
        <f>IF(AND($K$3=1,$K$4="N"),Q1030,IF(AND($K$3=2,$K$4="N"),S1030,IF(AND($K$3=3,$K$4="N"),U1030,IF(AND($K$3=4,$K$4="N"),W1030,IF(AND($K$3=5,$K$4="N"),Y1030,IF(AND($K$3=1,$K$4="Y"),AA1030,IF(AND($K$3=2,$K$4="Y"),AC1030,IF(AND($K$3=3,$K$4="Y"),AE1030,IF(AND($K$3=4,$K$4="Y"),AG1030,IF(AND($K$3=5,$K$4="Y"),AI1030,"FALSE"))))))))))</f>
        <v>72.5</v>
      </c>
      <c r="J1030" s="34" t="str">
        <f>IF(OUT!F1608="", "", OUT!F1608)</f>
        <v/>
      </c>
      <c r="K1030" s="7">
        <f>IF(OUT!P1608="", "", OUT!P1608)</f>
        <v>50</v>
      </c>
      <c r="L1030" s="7" t="str">
        <f>IF(OUT!AE1608="", "", OUT!AE1608)</f>
        <v/>
      </c>
      <c r="M1030" s="7" t="str">
        <f>IF(OUT!AG1608="", "", OUT!AG1608)</f>
        <v>PAT</v>
      </c>
      <c r="N1030" s="7" t="str">
        <f>IF(OUT!AQ1608="", "", OUT!AQ1608)</f>
        <v/>
      </c>
      <c r="O1030" s="7" t="str">
        <f>IF(OUT!BM1608="", "", OUT!BM1608)</f>
        <v>T4</v>
      </c>
      <c r="P1030" s="8">
        <f>IF(OUT!N1608="", "", OUT!N1608)</f>
        <v>1.45</v>
      </c>
      <c r="Q1030" s="9">
        <f>IF(OUT!O1608="", "", OUT!O1608)</f>
        <v>72.5</v>
      </c>
      <c r="R1030" s="8">
        <f>IF(PPG!H1608="", "", PPG!H1608)</f>
        <v>0</v>
      </c>
      <c r="S1030" s="9">
        <f>IF(PPG!I1608="", "", PPG!I1608)</f>
        <v>0</v>
      </c>
      <c r="T1030" s="8">
        <f>IF(PPG!J1608="", "", PPG!J1608)</f>
        <v>0</v>
      </c>
      <c r="U1030" s="9">
        <f>IF(PPG!K1608="", "", PPG!K1608)</f>
        <v>0</v>
      </c>
      <c r="V1030" s="8">
        <f>IF(PPG!L1608="", "", PPG!L1608)</f>
        <v>0</v>
      </c>
      <c r="W1030" s="9">
        <f>IF(PPG!M1608="", "", PPG!M1608)</f>
        <v>0</v>
      </c>
      <c r="X1030" s="8">
        <f>IF(PPG!N1608="", "", PPG!N1608)</f>
        <v>0</v>
      </c>
      <c r="Y1030" s="9">
        <f>IF(PPG!O1608="", "", PPG!O1608)</f>
        <v>0</v>
      </c>
      <c r="Z1030" s="8">
        <f>IF(PPG!Q1608="", "", PPG!Q1608)</f>
        <v>1.45</v>
      </c>
      <c r="AA1030" s="9">
        <f>IF(PPG!R1608="", "", PPG!R1608)</f>
        <v>72.5</v>
      </c>
      <c r="AB1030" s="8">
        <f>IF(PPG!S1608="", "", PPG!S1608)</f>
        <v>0</v>
      </c>
      <c r="AC1030" s="9">
        <f>IF(PPG!T1608="", "", PPG!T1608)</f>
        <v>0</v>
      </c>
      <c r="AD1030" s="8">
        <f>IF(PPG!U1608="", "", PPG!U1608)</f>
        <v>0</v>
      </c>
      <c r="AE1030" s="9">
        <f>IF(PPG!V1608="", "", PPG!V1608)</f>
        <v>0</v>
      </c>
      <c r="AF1030" s="8">
        <f>IF(PPG!W1608="", "", PPG!W1608)</f>
        <v>0</v>
      </c>
      <c r="AG1030" s="9">
        <f>IF(PPG!X1608="", "", PPG!X1608)</f>
        <v>0</v>
      </c>
      <c r="AH1030" s="8">
        <f>IF(PPG!Y1608="", "", PPG!Y1608)</f>
        <v>0</v>
      </c>
      <c r="AI1030" s="9">
        <f>IF(PPG!Z1608="", "", PPG!Z1608)</f>
        <v>0</v>
      </c>
      <c r="AJ1030" s="30" t="str">
        <f>IF(D1030&lt;&gt;"",D1030*I1030, "0.00")</f>
        <v>0.00</v>
      </c>
      <c r="AK1030" s="7" t="str">
        <f>IF(D1030&lt;&gt;"",D1030, "0")</f>
        <v>0</v>
      </c>
      <c r="AL1030" s="7" t="str">
        <f>IF(D1030&lt;&gt;"",D1030*K1030, "0")</f>
        <v>0</v>
      </c>
    </row>
    <row r="1031" spans="1:38">
      <c r="A1031" s="7">
        <f>IF(OUT!C1611="", "", OUT!C1611)</f>
        <v>711</v>
      </c>
      <c r="B1031" s="18">
        <f>IF(OUT!A1611="", "", OUT!A1611)</f>
        <v>94611</v>
      </c>
      <c r="C1031" s="7" t="str">
        <f>IF(OUT!D1611="", "", OUT!D1611)</f>
        <v>M</v>
      </c>
      <c r="D1031" s="25"/>
      <c r="E1031" s="7" t="str">
        <f>IF(OUT!E1611="", "", OUT!E1611)</f>
        <v>50 TRAY</v>
      </c>
      <c r="F1031" s="22" t="str">
        <f>IF(OUT!AE1611="NEW", "✷", "")</f>
        <v>✷</v>
      </c>
      <c r="G1031" t="str">
        <f>IF(OUT!B1611="", "", OUT!B1611)</f>
        <v>MIXED CELL   DURABELLA (2 VAR/CELL) FREEDOM AND JOY</v>
      </c>
      <c r="H1031" s="19">
        <f>IF(AND($K$3=1,$K$4="N"),P1031,IF(AND($K$3=2,$K$4="N"),R1031,IF(AND($K$3=3,$K$4="N"),T1031,IF(AND($K$3=4,$K$4="N"),V1031,IF(AND($K$3=5,$K$4="N"),X1031,IF(AND($K$3=1,$K$4="Y"),Z1031,IF(AND($K$3=2,$K$4="Y"),AB1031,IF(AND($K$3=3,$K$4="Y"),AD1031,IF(AND($K$3=4,$K$4="Y"),AF1031,IF(AND($K$3=5,$K$4="Y"),AH1031,"FALSE"))))))))))</f>
        <v>1.478</v>
      </c>
      <c r="I1031" s="20">
        <f>IF(AND($K$3=1,$K$4="N"),Q1031,IF(AND($K$3=2,$K$4="N"),S1031,IF(AND($K$3=3,$K$4="N"),U1031,IF(AND($K$3=4,$K$4="N"),W1031,IF(AND($K$3=5,$K$4="N"),Y1031,IF(AND($K$3=1,$K$4="Y"),AA1031,IF(AND($K$3=2,$K$4="Y"),AC1031,IF(AND($K$3=3,$K$4="Y"),AE1031,IF(AND($K$3=4,$K$4="Y"),AG1031,IF(AND($K$3=5,$K$4="Y"),AI1031,"FALSE"))))))))))</f>
        <v>73.900000000000006</v>
      </c>
      <c r="J1031" s="34" t="str">
        <f>IF(OUT!F1611="", "", OUT!F1611)</f>
        <v/>
      </c>
      <c r="K1031" s="7">
        <f>IF(OUT!P1611="", "", OUT!P1611)</f>
        <v>50</v>
      </c>
      <c r="L1031" s="7" t="str">
        <f>IF(OUT!AE1611="", "", OUT!AE1611)</f>
        <v>NEW</v>
      </c>
      <c r="M1031" s="7" t="str">
        <f>IF(OUT!AG1611="", "", OUT!AG1611)</f>
        <v>PAT</v>
      </c>
      <c r="N1031" s="7" t="str">
        <f>IF(OUT!AQ1611="", "", OUT!AQ1611)</f>
        <v/>
      </c>
      <c r="O1031" s="7" t="str">
        <f>IF(OUT!BM1611="", "", OUT!BM1611)</f>
        <v>T4</v>
      </c>
      <c r="P1031" s="8">
        <f>IF(OUT!N1611="", "", OUT!N1611)</f>
        <v>1.478</v>
      </c>
      <c r="Q1031" s="9">
        <f>IF(OUT!O1611="", "", OUT!O1611)</f>
        <v>73.900000000000006</v>
      </c>
      <c r="R1031" s="8">
        <f>IF(PPG!H1611="", "", PPG!H1611)</f>
        <v>0</v>
      </c>
      <c r="S1031" s="9">
        <f>IF(PPG!I1611="", "", PPG!I1611)</f>
        <v>0</v>
      </c>
      <c r="T1031" s="8">
        <f>IF(PPG!J1611="", "", PPG!J1611)</f>
        <v>0</v>
      </c>
      <c r="U1031" s="9">
        <f>IF(PPG!K1611="", "", PPG!K1611)</f>
        <v>0</v>
      </c>
      <c r="V1031" s="8">
        <f>IF(PPG!L1611="", "", PPG!L1611)</f>
        <v>0</v>
      </c>
      <c r="W1031" s="9">
        <f>IF(PPG!M1611="", "", PPG!M1611)</f>
        <v>0</v>
      </c>
      <c r="X1031" s="8">
        <f>IF(PPG!N1611="", "", PPG!N1611)</f>
        <v>0</v>
      </c>
      <c r="Y1031" s="9">
        <f>IF(PPG!O1611="", "", PPG!O1611)</f>
        <v>0</v>
      </c>
      <c r="Z1031" s="8">
        <f>IF(PPG!Q1611="", "", PPG!Q1611)</f>
        <v>1.478</v>
      </c>
      <c r="AA1031" s="9">
        <f>IF(PPG!R1611="", "", PPG!R1611)</f>
        <v>73.900000000000006</v>
      </c>
      <c r="AB1031" s="8">
        <f>IF(PPG!S1611="", "", PPG!S1611)</f>
        <v>0</v>
      </c>
      <c r="AC1031" s="9">
        <f>IF(PPG!T1611="", "", PPG!T1611)</f>
        <v>0</v>
      </c>
      <c r="AD1031" s="8">
        <f>IF(PPG!U1611="", "", PPG!U1611)</f>
        <v>0</v>
      </c>
      <c r="AE1031" s="9">
        <f>IF(PPG!V1611="", "", PPG!V1611)</f>
        <v>0</v>
      </c>
      <c r="AF1031" s="8">
        <f>IF(PPG!W1611="", "", PPG!W1611)</f>
        <v>0</v>
      </c>
      <c r="AG1031" s="9">
        <f>IF(PPG!X1611="", "", PPG!X1611)</f>
        <v>0</v>
      </c>
      <c r="AH1031" s="8">
        <f>IF(PPG!Y1611="", "", PPG!Y1611)</f>
        <v>0</v>
      </c>
      <c r="AI1031" s="9">
        <f>IF(PPG!Z1611="", "", PPG!Z1611)</f>
        <v>0</v>
      </c>
      <c r="AJ1031" s="30" t="str">
        <f>IF(D1031&lt;&gt;"",D1031*I1031, "0.00")</f>
        <v>0.00</v>
      </c>
      <c r="AK1031" s="7" t="str">
        <f>IF(D1031&lt;&gt;"",D1031, "0")</f>
        <v>0</v>
      </c>
      <c r="AL1031" s="7" t="str">
        <f>IF(D1031&lt;&gt;"",D1031*K1031, "0")</f>
        <v>0</v>
      </c>
    </row>
    <row r="1032" spans="1:38">
      <c r="A1032" s="7">
        <f>IF(OUT!C1567="", "", OUT!C1567)</f>
        <v>711</v>
      </c>
      <c r="B1032" s="18">
        <f>IF(OUT!A1567="", "", OUT!A1567)</f>
        <v>92624</v>
      </c>
      <c r="C1032" s="7" t="str">
        <f>IF(OUT!D1567="", "", OUT!D1567)</f>
        <v>M</v>
      </c>
      <c r="D1032" s="25"/>
      <c r="E1032" s="7" t="str">
        <f>IF(OUT!E1567="", "", OUT!E1567)</f>
        <v>50 TRAY</v>
      </c>
      <c r="F1032" s="22" t="str">
        <f>IF(OUT!AE1567="NEW", "✷", "")</f>
        <v/>
      </c>
      <c r="G1032" t="str">
        <f>IF(OUT!B1567="", "", OUT!B1567)</f>
        <v>MIXED CELL   DURABELLA (2 VAR/CELL) HUNKA BURNING LOVE</v>
      </c>
      <c r="H1032" s="19">
        <f>IF(AND($K$3=1,$K$4="N"),P1032,IF(AND($K$3=2,$K$4="N"),R1032,IF(AND($K$3=3,$K$4="N"),T1032,IF(AND($K$3=4,$K$4="N"),V1032,IF(AND($K$3=5,$K$4="N"),X1032,IF(AND($K$3=1,$K$4="Y"),Z1032,IF(AND($K$3=2,$K$4="Y"),AB1032,IF(AND($K$3=3,$K$4="Y"),AD1032,IF(AND($K$3=4,$K$4="Y"),AF1032,IF(AND($K$3=5,$K$4="Y"),AH1032,"FALSE"))))))))))</f>
        <v>1.44</v>
      </c>
      <c r="I1032" s="20">
        <f>IF(AND($K$3=1,$K$4="N"),Q1032,IF(AND($K$3=2,$K$4="N"),S1032,IF(AND($K$3=3,$K$4="N"),U1032,IF(AND($K$3=4,$K$4="N"),W1032,IF(AND($K$3=5,$K$4="N"),Y1032,IF(AND($K$3=1,$K$4="Y"),AA1032,IF(AND($K$3=2,$K$4="Y"),AC1032,IF(AND($K$3=3,$K$4="Y"),AE1032,IF(AND($K$3=4,$K$4="Y"),AG1032,IF(AND($K$3=5,$K$4="Y"),AI1032,"FALSE"))))))))))</f>
        <v>72</v>
      </c>
      <c r="J1032" s="34" t="str">
        <f>IF(OUT!F1567="", "", OUT!F1567)</f>
        <v/>
      </c>
      <c r="K1032" s="7">
        <f>IF(OUT!P1567="", "", OUT!P1567)</f>
        <v>50</v>
      </c>
      <c r="L1032" s="7" t="str">
        <f>IF(OUT!AE1567="", "", OUT!AE1567)</f>
        <v/>
      </c>
      <c r="M1032" s="7" t="str">
        <f>IF(OUT!AG1567="", "", OUT!AG1567)</f>
        <v>PAT</v>
      </c>
      <c r="N1032" s="7" t="str">
        <f>IF(OUT!AQ1567="", "", OUT!AQ1567)</f>
        <v/>
      </c>
      <c r="O1032" s="7" t="str">
        <f>IF(OUT!BM1567="", "", OUT!BM1567)</f>
        <v>T4</v>
      </c>
      <c r="P1032" s="8">
        <f>IF(OUT!N1567="", "", OUT!N1567)</f>
        <v>1.44</v>
      </c>
      <c r="Q1032" s="9">
        <f>IF(OUT!O1567="", "", OUT!O1567)</f>
        <v>72</v>
      </c>
      <c r="R1032" s="8">
        <f>IF(PPG!H1567="", "", PPG!H1567)</f>
        <v>0</v>
      </c>
      <c r="S1032" s="9">
        <f>IF(PPG!I1567="", "", PPG!I1567)</f>
        <v>0</v>
      </c>
      <c r="T1032" s="8">
        <f>IF(PPG!J1567="", "", PPG!J1567)</f>
        <v>0</v>
      </c>
      <c r="U1032" s="9">
        <f>IF(PPG!K1567="", "", PPG!K1567)</f>
        <v>0</v>
      </c>
      <c r="V1032" s="8">
        <f>IF(PPG!L1567="", "", PPG!L1567)</f>
        <v>0</v>
      </c>
      <c r="W1032" s="9">
        <f>IF(PPG!M1567="", "", PPG!M1567)</f>
        <v>0</v>
      </c>
      <c r="X1032" s="8">
        <f>IF(PPG!N1567="", "", PPG!N1567)</f>
        <v>0</v>
      </c>
      <c r="Y1032" s="9">
        <f>IF(PPG!O1567="", "", PPG!O1567)</f>
        <v>0</v>
      </c>
      <c r="Z1032" s="8">
        <f>IF(PPG!Q1567="", "", PPG!Q1567)</f>
        <v>1.44</v>
      </c>
      <c r="AA1032" s="9">
        <f>IF(PPG!R1567="", "", PPG!R1567)</f>
        <v>72</v>
      </c>
      <c r="AB1032" s="8">
        <f>IF(PPG!S1567="", "", PPG!S1567)</f>
        <v>0</v>
      </c>
      <c r="AC1032" s="9">
        <f>IF(PPG!T1567="", "", PPG!T1567)</f>
        <v>0</v>
      </c>
      <c r="AD1032" s="8">
        <f>IF(PPG!U1567="", "", PPG!U1567)</f>
        <v>0</v>
      </c>
      <c r="AE1032" s="9">
        <f>IF(PPG!V1567="", "", PPG!V1567)</f>
        <v>0</v>
      </c>
      <c r="AF1032" s="8">
        <f>IF(PPG!W1567="", "", PPG!W1567)</f>
        <v>0</v>
      </c>
      <c r="AG1032" s="9">
        <f>IF(PPG!X1567="", "", PPG!X1567)</f>
        <v>0</v>
      </c>
      <c r="AH1032" s="8">
        <f>IF(PPG!Y1567="", "", PPG!Y1567)</f>
        <v>0</v>
      </c>
      <c r="AI1032" s="9">
        <f>IF(PPG!Z1567="", "", PPG!Z1567)</f>
        <v>0</v>
      </c>
      <c r="AJ1032" s="30" t="str">
        <f>IF(D1032&lt;&gt;"",D1032*I1032, "0.00")</f>
        <v>0.00</v>
      </c>
      <c r="AK1032" s="7" t="str">
        <f>IF(D1032&lt;&gt;"",D1032, "0")</f>
        <v>0</v>
      </c>
      <c r="AL1032" s="7" t="str">
        <f>IF(D1032&lt;&gt;"",D1032*K1032, "0")</f>
        <v>0</v>
      </c>
    </row>
    <row r="1033" spans="1:38">
      <c r="A1033" s="7">
        <f>IF(OUT!C1614="", "", OUT!C1614)</f>
        <v>711</v>
      </c>
      <c r="B1033" s="18">
        <f>IF(OUT!A1614="", "", OUT!A1614)</f>
        <v>94621</v>
      </c>
      <c r="C1033" s="7" t="str">
        <f>IF(OUT!D1614="", "", OUT!D1614)</f>
        <v>M</v>
      </c>
      <c r="D1033" s="25"/>
      <c r="E1033" s="7" t="str">
        <f>IF(OUT!E1614="", "", OUT!E1614)</f>
        <v>50 TRAY</v>
      </c>
      <c r="F1033" s="22" t="str">
        <f>IF(OUT!AE1614="NEW", "✷", "")</f>
        <v/>
      </c>
      <c r="G1033" t="str">
        <f>IF(OUT!B1614="", "", OUT!B1614)</f>
        <v>MIXED CELL   DURABELLA (2 VAR/CELL) NO FILTER NEEDED</v>
      </c>
      <c r="H1033" s="19">
        <f>IF(AND($K$3=1,$K$4="N"),P1033,IF(AND($K$3=2,$K$4="N"),R1033,IF(AND($K$3=3,$K$4="N"),T1033,IF(AND($K$3=4,$K$4="N"),V1033,IF(AND($K$3=5,$K$4="N"),X1033,IF(AND($K$3=1,$K$4="Y"),Z1033,IF(AND($K$3=2,$K$4="Y"),AB1033,IF(AND($K$3=3,$K$4="Y"),AD1033,IF(AND($K$3=4,$K$4="Y"),AF1033,IF(AND($K$3=5,$K$4="Y"),AH1033,"FALSE"))))))))))</f>
        <v>1.4079999999999999</v>
      </c>
      <c r="I1033" s="20">
        <f>IF(AND($K$3=1,$K$4="N"),Q1033,IF(AND($K$3=2,$K$4="N"),S1033,IF(AND($K$3=3,$K$4="N"),U1033,IF(AND($K$3=4,$K$4="N"),W1033,IF(AND($K$3=5,$K$4="N"),Y1033,IF(AND($K$3=1,$K$4="Y"),AA1033,IF(AND($K$3=2,$K$4="Y"),AC1033,IF(AND($K$3=3,$K$4="Y"),AE1033,IF(AND($K$3=4,$K$4="Y"),AG1033,IF(AND($K$3=5,$K$4="Y"),AI1033,"FALSE"))))))))))</f>
        <v>70.400000000000006</v>
      </c>
      <c r="J1033" s="34" t="str">
        <f>IF(OUT!F1614="", "", OUT!F1614)</f>
        <v/>
      </c>
      <c r="K1033" s="7">
        <f>IF(OUT!P1614="", "", OUT!P1614)</f>
        <v>50</v>
      </c>
      <c r="L1033" s="7" t="str">
        <f>IF(OUT!AE1614="", "", OUT!AE1614)</f>
        <v/>
      </c>
      <c r="M1033" s="7" t="str">
        <f>IF(OUT!AG1614="", "", OUT!AG1614)</f>
        <v>PAT</v>
      </c>
      <c r="N1033" s="7" t="str">
        <f>IF(OUT!AQ1614="", "", OUT!AQ1614)</f>
        <v/>
      </c>
      <c r="O1033" s="7" t="str">
        <f>IF(OUT!BM1614="", "", OUT!BM1614)</f>
        <v>T4</v>
      </c>
      <c r="P1033" s="8">
        <f>IF(OUT!N1614="", "", OUT!N1614)</f>
        <v>1.4079999999999999</v>
      </c>
      <c r="Q1033" s="9">
        <f>IF(OUT!O1614="", "", OUT!O1614)</f>
        <v>70.400000000000006</v>
      </c>
      <c r="R1033" s="8">
        <f>IF(PPG!H1614="", "", PPG!H1614)</f>
        <v>0</v>
      </c>
      <c r="S1033" s="9">
        <f>IF(PPG!I1614="", "", PPG!I1614)</f>
        <v>0</v>
      </c>
      <c r="T1033" s="8">
        <f>IF(PPG!J1614="", "", PPG!J1614)</f>
        <v>0</v>
      </c>
      <c r="U1033" s="9">
        <f>IF(PPG!K1614="", "", PPG!K1614)</f>
        <v>0</v>
      </c>
      <c r="V1033" s="8">
        <f>IF(PPG!L1614="", "", PPG!L1614)</f>
        <v>0</v>
      </c>
      <c r="W1033" s="9">
        <f>IF(PPG!M1614="", "", PPG!M1614)</f>
        <v>0</v>
      </c>
      <c r="X1033" s="8">
        <f>IF(PPG!N1614="", "", PPG!N1614)</f>
        <v>0</v>
      </c>
      <c r="Y1033" s="9">
        <f>IF(PPG!O1614="", "", PPG!O1614)</f>
        <v>0</v>
      </c>
      <c r="Z1033" s="8">
        <f>IF(PPG!Q1614="", "", PPG!Q1614)</f>
        <v>1.4079999999999999</v>
      </c>
      <c r="AA1033" s="9">
        <f>IF(PPG!R1614="", "", PPG!R1614)</f>
        <v>70.400000000000006</v>
      </c>
      <c r="AB1033" s="8">
        <f>IF(PPG!S1614="", "", PPG!S1614)</f>
        <v>0</v>
      </c>
      <c r="AC1033" s="9">
        <f>IF(PPG!T1614="", "", PPG!T1614)</f>
        <v>0</v>
      </c>
      <c r="AD1033" s="8">
        <f>IF(PPG!U1614="", "", PPG!U1614)</f>
        <v>0</v>
      </c>
      <c r="AE1033" s="9">
        <f>IF(PPG!V1614="", "", PPG!V1614)</f>
        <v>0</v>
      </c>
      <c r="AF1033" s="8">
        <f>IF(PPG!W1614="", "", PPG!W1614)</f>
        <v>0</v>
      </c>
      <c r="AG1033" s="9">
        <f>IF(PPG!X1614="", "", PPG!X1614)</f>
        <v>0</v>
      </c>
      <c r="AH1033" s="8">
        <f>IF(PPG!Y1614="", "", PPG!Y1614)</f>
        <v>0</v>
      </c>
      <c r="AI1033" s="9">
        <f>IF(PPG!Z1614="", "", PPG!Z1614)</f>
        <v>0</v>
      </c>
      <c r="AJ1033" s="30" t="str">
        <f>IF(D1033&lt;&gt;"",D1033*I1033, "0.00")</f>
        <v>0.00</v>
      </c>
      <c r="AK1033" s="7" t="str">
        <f>IF(D1033&lt;&gt;"",D1033, "0")</f>
        <v>0</v>
      </c>
      <c r="AL1033" s="7" t="str">
        <f>IF(D1033&lt;&gt;"",D1033*K1033, "0")</f>
        <v>0</v>
      </c>
    </row>
    <row r="1034" spans="1:38">
      <c r="A1034" s="7">
        <f>IF(OUT!C1615="", "", OUT!C1615)</f>
        <v>711</v>
      </c>
      <c r="B1034" s="18">
        <f>IF(OUT!A1615="", "", OUT!A1615)</f>
        <v>94624</v>
      </c>
      <c r="C1034" s="7" t="str">
        <f>IF(OUT!D1615="", "", OUT!D1615)</f>
        <v>M</v>
      </c>
      <c r="D1034" s="25"/>
      <c r="E1034" s="7" t="str">
        <f>IF(OUT!E1615="", "", OUT!E1615)</f>
        <v>50 TRAY</v>
      </c>
      <c r="F1034" s="22" t="str">
        <f>IF(OUT!AE1615="NEW", "✷", "")</f>
        <v/>
      </c>
      <c r="G1034" t="str">
        <f>IF(OUT!B1615="", "", OUT!B1615)</f>
        <v>MIXED CELL   DURABELLA (2 VAR/CELL) STUDIO 54</v>
      </c>
      <c r="H1034" s="19">
        <f>IF(AND($K$3=1,$K$4="N"),P1034,IF(AND($K$3=2,$K$4="N"),R1034,IF(AND($K$3=3,$K$4="N"),T1034,IF(AND($K$3=4,$K$4="N"),V1034,IF(AND($K$3=5,$K$4="N"),X1034,IF(AND($K$3=1,$K$4="Y"),Z1034,IF(AND($K$3=2,$K$4="Y"),AB1034,IF(AND($K$3=3,$K$4="Y"),AD1034,IF(AND($K$3=4,$K$4="Y"),AF1034,IF(AND($K$3=5,$K$4="Y"),AH1034,"FALSE"))))))))))</f>
        <v>1.478</v>
      </c>
      <c r="I1034" s="20">
        <f>IF(AND($K$3=1,$K$4="N"),Q1034,IF(AND($K$3=2,$K$4="N"),S1034,IF(AND($K$3=3,$K$4="N"),U1034,IF(AND($K$3=4,$K$4="N"),W1034,IF(AND($K$3=5,$K$4="N"),Y1034,IF(AND($K$3=1,$K$4="Y"),AA1034,IF(AND($K$3=2,$K$4="Y"),AC1034,IF(AND($K$3=3,$K$4="Y"),AE1034,IF(AND($K$3=4,$K$4="Y"),AG1034,IF(AND($K$3=5,$K$4="Y"),AI1034,"FALSE"))))))))))</f>
        <v>73.900000000000006</v>
      </c>
      <c r="J1034" s="34" t="str">
        <f>IF(OUT!F1615="", "", OUT!F1615)</f>
        <v/>
      </c>
      <c r="K1034" s="7">
        <f>IF(OUT!P1615="", "", OUT!P1615)</f>
        <v>50</v>
      </c>
      <c r="L1034" s="7" t="str">
        <f>IF(OUT!AE1615="", "", OUT!AE1615)</f>
        <v/>
      </c>
      <c r="M1034" s="7" t="str">
        <f>IF(OUT!AG1615="", "", OUT!AG1615)</f>
        <v>PAT</v>
      </c>
      <c r="N1034" s="7" t="str">
        <f>IF(OUT!AQ1615="", "", OUT!AQ1615)</f>
        <v/>
      </c>
      <c r="O1034" s="7" t="str">
        <f>IF(OUT!BM1615="", "", OUT!BM1615)</f>
        <v>T4</v>
      </c>
      <c r="P1034" s="8">
        <f>IF(OUT!N1615="", "", OUT!N1615)</f>
        <v>1.478</v>
      </c>
      <c r="Q1034" s="9">
        <f>IF(OUT!O1615="", "", OUT!O1615)</f>
        <v>73.900000000000006</v>
      </c>
      <c r="R1034" s="8">
        <f>IF(PPG!H1615="", "", PPG!H1615)</f>
        <v>0</v>
      </c>
      <c r="S1034" s="9">
        <f>IF(PPG!I1615="", "", PPG!I1615)</f>
        <v>0</v>
      </c>
      <c r="T1034" s="8">
        <f>IF(PPG!J1615="", "", PPG!J1615)</f>
        <v>0</v>
      </c>
      <c r="U1034" s="9">
        <f>IF(PPG!K1615="", "", PPG!K1615)</f>
        <v>0</v>
      </c>
      <c r="V1034" s="8">
        <f>IF(PPG!L1615="", "", PPG!L1615)</f>
        <v>0</v>
      </c>
      <c r="W1034" s="9">
        <f>IF(PPG!M1615="", "", PPG!M1615)</f>
        <v>0</v>
      </c>
      <c r="X1034" s="8">
        <f>IF(PPG!N1615="", "", PPG!N1615)</f>
        <v>0</v>
      </c>
      <c r="Y1034" s="9">
        <f>IF(PPG!O1615="", "", PPG!O1615)</f>
        <v>0</v>
      </c>
      <c r="Z1034" s="8">
        <f>IF(PPG!Q1615="", "", PPG!Q1615)</f>
        <v>1.478</v>
      </c>
      <c r="AA1034" s="9">
        <f>IF(PPG!R1615="", "", PPG!R1615)</f>
        <v>73.900000000000006</v>
      </c>
      <c r="AB1034" s="8">
        <f>IF(PPG!S1615="", "", PPG!S1615)</f>
        <v>0</v>
      </c>
      <c r="AC1034" s="9">
        <f>IF(PPG!T1615="", "", PPG!T1615)</f>
        <v>0</v>
      </c>
      <c r="AD1034" s="8">
        <f>IF(PPG!U1615="", "", PPG!U1615)</f>
        <v>0</v>
      </c>
      <c r="AE1034" s="9">
        <f>IF(PPG!V1615="", "", PPG!V1615)</f>
        <v>0</v>
      </c>
      <c r="AF1034" s="8">
        <f>IF(PPG!W1615="", "", PPG!W1615)</f>
        <v>0</v>
      </c>
      <c r="AG1034" s="9">
        <f>IF(PPG!X1615="", "", PPG!X1615)</f>
        <v>0</v>
      </c>
      <c r="AH1034" s="8">
        <f>IF(PPG!Y1615="", "", PPG!Y1615)</f>
        <v>0</v>
      </c>
      <c r="AI1034" s="9">
        <f>IF(PPG!Z1615="", "", PPG!Z1615)</f>
        <v>0</v>
      </c>
      <c r="AJ1034" s="30" t="str">
        <f>IF(D1034&lt;&gt;"",D1034*I1034, "0.00")</f>
        <v>0.00</v>
      </c>
      <c r="AK1034" s="7" t="str">
        <f>IF(D1034&lt;&gt;"",D1034, "0")</f>
        <v>0</v>
      </c>
      <c r="AL1034" s="7" t="str">
        <f>IF(D1034&lt;&gt;"",D1034*K1034, "0")</f>
        <v>0</v>
      </c>
    </row>
    <row r="1035" spans="1:38">
      <c r="A1035" s="7">
        <f>IF(OUT!C1603="", "", OUT!C1603)</f>
        <v>711</v>
      </c>
      <c r="B1035" s="18">
        <f>IF(OUT!A1603="", "", OUT!A1603)</f>
        <v>94597</v>
      </c>
      <c r="C1035" s="7" t="str">
        <f>IF(OUT!D1603="", "", OUT!D1603)</f>
        <v>M</v>
      </c>
      <c r="D1035" s="25"/>
      <c r="E1035" s="7" t="str">
        <f>IF(OUT!E1603="", "", OUT!E1603)</f>
        <v>50 TRAY</v>
      </c>
      <c r="F1035" s="22" t="str">
        <f>IF(OUT!AE1603="NEW", "✷", "")</f>
        <v/>
      </c>
      <c r="G1035" t="str">
        <f>IF(OUT!B1603="", "", OUT!B1603)</f>
        <v>MIXED CELL   DURABELLA (3 VAR/CELL) ALEXANDER THE GRAPE</v>
      </c>
      <c r="H1035" s="19">
        <f>IF(AND($K$3=1,$K$4="N"),P1035,IF(AND($K$3=2,$K$4="N"),R1035,IF(AND($K$3=3,$K$4="N"),T1035,IF(AND($K$3=4,$K$4="N"),V1035,IF(AND($K$3=5,$K$4="N"),X1035,IF(AND($K$3=1,$K$4="Y"),Z1035,IF(AND($K$3=2,$K$4="Y"),AB1035,IF(AND($K$3=3,$K$4="Y"),AD1035,IF(AND($K$3=4,$K$4="Y"),AF1035,IF(AND($K$3=5,$K$4="Y"),AH1035,"FALSE"))))))))))</f>
        <v>1.6659999999999999</v>
      </c>
      <c r="I1035" s="20">
        <f>IF(AND($K$3=1,$K$4="N"),Q1035,IF(AND($K$3=2,$K$4="N"),S1035,IF(AND($K$3=3,$K$4="N"),U1035,IF(AND($K$3=4,$K$4="N"),W1035,IF(AND($K$3=5,$K$4="N"),Y1035,IF(AND($K$3=1,$K$4="Y"),AA1035,IF(AND($K$3=2,$K$4="Y"),AC1035,IF(AND($K$3=3,$K$4="Y"),AE1035,IF(AND($K$3=4,$K$4="Y"),AG1035,IF(AND($K$3=5,$K$4="Y"),AI1035,"FALSE"))))))))))</f>
        <v>83.3</v>
      </c>
      <c r="J1035" s="34" t="str">
        <f>IF(OUT!F1603="", "", OUT!F1603)</f>
        <v/>
      </c>
      <c r="K1035" s="7">
        <f>IF(OUT!P1603="", "", OUT!P1603)</f>
        <v>50</v>
      </c>
      <c r="L1035" s="7" t="str">
        <f>IF(OUT!AE1603="", "", OUT!AE1603)</f>
        <v/>
      </c>
      <c r="M1035" s="7" t="str">
        <f>IF(OUT!AG1603="", "", OUT!AG1603)</f>
        <v>PAT</v>
      </c>
      <c r="N1035" s="7" t="str">
        <f>IF(OUT!AQ1603="", "", OUT!AQ1603)</f>
        <v/>
      </c>
      <c r="O1035" s="7" t="str">
        <f>IF(OUT!BM1603="", "", OUT!BM1603)</f>
        <v>T4</v>
      </c>
      <c r="P1035" s="8">
        <f>IF(OUT!N1603="", "", OUT!N1603)</f>
        <v>1.6659999999999999</v>
      </c>
      <c r="Q1035" s="9">
        <f>IF(OUT!O1603="", "", OUT!O1603)</f>
        <v>83.3</v>
      </c>
      <c r="R1035" s="8">
        <f>IF(PPG!H1603="", "", PPG!H1603)</f>
        <v>0</v>
      </c>
      <c r="S1035" s="9">
        <f>IF(PPG!I1603="", "", PPG!I1603)</f>
        <v>0</v>
      </c>
      <c r="T1035" s="8">
        <f>IF(PPG!J1603="", "", PPG!J1603)</f>
        <v>0</v>
      </c>
      <c r="U1035" s="9">
        <f>IF(PPG!K1603="", "", PPG!K1603)</f>
        <v>0</v>
      </c>
      <c r="V1035" s="8">
        <f>IF(PPG!L1603="", "", PPG!L1603)</f>
        <v>0</v>
      </c>
      <c r="W1035" s="9">
        <f>IF(PPG!M1603="", "", PPG!M1603)</f>
        <v>0</v>
      </c>
      <c r="X1035" s="8">
        <f>IF(PPG!N1603="", "", PPG!N1603)</f>
        <v>0</v>
      </c>
      <c r="Y1035" s="9">
        <f>IF(PPG!O1603="", "", PPG!O1603)</f>
        <v>0</v>
      </c>
      <c r="Z1035" s="8">
        <f>IF(PPG!Q1603="", "", PPG!Q1603)</f>
        <v>1.6659999999999999</v>
      </c>
      <c r="AA1035" s="9">
        <f>IF(PPG!R1603="", "", PPG!R1603)</f>
        <v>83.3</v>
      </c>
      <c r="AB1035" s="8">
        <f>IF(PPG!S1603="", "", PPG!S1603)</f>
        <v>0</v>
      </c>
      <c r="AC1035" s="9">
        <f>IF(PPG!T1603="", "", PPG!T1603)</f>
        <v>0</v>
      </c>
      <c r="AD1035" s="8">
        <f>IF(PPG!U1603="", "", PPG!U1603)</f>
        <v>0</v>
      </c>
      <c r="AE1035" s="9">
        <f>IF(PPG!V1603="", "", PPG!V1603)</f>
        <v>0</v>
      </c>
      <c r="AF1035" s="8">
        <f>IF(PPG!W1603="", "", PPG!W1603)</f>
        <v>0</v>
      </c>
      <c r="AG1035" s="9">
        <f>IF(PPG!X1603="", "", PPG!X1603)</f>
        <v>0</v>
      </c>
      <c r="AH1035" s="8">
        <f>IF(PPG!Y1603="", "", PPG!Y1603)</f>
        <v>0</v>
      </c>
      <c r="AI1035" s="9">
        <f>IF(PPG!Z1603="", "", PPG!Z1603)</f>
        <v>0</v>
      </c>
      <c r="AJ1035" s="30" t="str">
        <f>IF(D1035&lt;&gt;"",D1035*I1035, "0.00")</f>
        <v>0.00</v>
      </c>
      <c r="AK1035" s="7" t="str">
        <f>IF(D1035&lt;&gt;"",D1035, "0")</f>
        <v>0</v>
      </c>
      <c r="AL1035" s="7" t="str">
        <f>IF(D1035&lt;&gt;"",D1035*K1035, "0")</f>
        <v>0</v>
      </c>
    </row>
    <row r="1036" spans="1:38">
      <c r="A1036" s="7">
        <f>IF(OUT!C1604="", "", OUT!C1604)</f>
        <v>711</v>
      </c>
      <c r="B1036" s="18">
        <f>IF(OUT!A1604="", "", OUT!A1604)</f>
        <v>94599</v>
      </c>
      <c r="C1036" s="7" t="str">
        <f>IF(OUT!D1604="", "", OUT!D1604)</f>
        <v>M</v>
      </c>
      <c r="D1036" s="25"/>
      <c r="E1036" s="7" t="str">
        <f>IF(OUT!E1604="", "", OUT!E1604)</f>
        <v>50 TRAY</v>
      </c>
      <c r="F1036" s="22" t="str">
        <f>IF(OUT!AE1604="NEW", "✷", "")</f>
        <v/>
      </c>
      <c r="G1036" t="str">
        <f>IF(OUT!B1604="", "", OUT!B1604)</f>
        <v>MIXED CELL   DURABELLA (3 VAR/CELL) AMERICAN FLAIR</v>
      </c>
      <c r="H1036" s="19">
        <f>IF(AND($K$3=1,$K$4="N"),P1036,IF(AND($K$3=2,$K$4="N"),R1036,IF(AND($K$3=3,$K$4="N"),T1036,IF(AND($K$3=4,$K$4="N"),V1036,IF(AND($K$3=5,$K$4="N"),X1036,IF(AND($K$3=1,$K$4="Y"),Z1036,IF(AND($K$3=2,$K$4="Y"),AB1036,IF(AND($K$3=3,$K$4="Y"),AD1036,IF(AND($K$3=4,$K$4="Y"),AF1036,IF(AND($K$3=5,$K$4="Y"),AH1036,"FALSE"))))))))))</f>
        <v>1.752</v>
      </c>
      <c r="I1036" s="20">
        <f>IF(AND($K$3=1,$K$4="N"),Q1036,IF(AND($K$3=2,$K$4="N"),S1036,IF(AND($K$3=3,$K$4="N"),U1036,IF(AND($K$3=4,$K$4="N"),W1036,IF(AND($K$3=5,$K$4="N"),Y1036,IF(AND($K$3=1,$K$4="Y"),AA1036,IF(AND($K$3=2,$K$4="Y"),AC1036,IF(AND($K$3=3,$K$4="Y"),AE1036,IF(AND($K$3=4,$K$4="Y"),AG1036,IF(AND($K$3=5,$K$4="Y"),AI1036,"FALSE"))))))))))</f>
        <v>87.6</v>
      </c>
      <c r="J1036" s="34" t="str">
        <f>IF(OUT!F1604="", "", OUT!F1604)</f>
        <v/>
      </c>
      <c r="K1036" s="7">
        <f>IF(OUT!P1604="", "", OUT!P1604)</f>
        <v>50</v>
      </c>
      <c r="L1036" s="7" t="str">
        <f>IF(OUT!AE1604="", "", OUT!AE1604)</f>
        <v/>
      </c>
      <c r="M1036" s="7" t="str">
        <f>IF(OUT!AG1604="", "", OUT!AG1604)</f>
        <v>PAT</v>
      </c>
      <c r="N1036" s="7" t="str">
        <f>IF(OUT!AQ1604="", "", OUT!AQ1604)</f>
        <v/>
      </c>
      <c r="O1036" s="7" t="str">
        <f>IF(OUT!BM1604="", "", OUT!BM1604)</f>
        <v>T4</v>
      </c>
      <c r="P1036" s="8">
        <f>IF(OUT!N1604="", "", OUT!N1604)</f>
        <v>1.752</v>
      </c>
      <c r="Q1036" s="9">
        <f>IF(OUT!O1604="", "", OUT!O1604)</f>
        <v>87.6</v>
      </c>
      <c r="R1036" s="8">
        <f>IF(PPG!H1604="", "", PPG!H1604)</f>
        <v>0</v>
      </c>
      <c r="S1036" s="9">
        <f>IF(PPG!I1604="", "", PPG!I1604)</f>
        <v>0</v>
      </c>
      <c r="T1036" s="8">
        <f>IF(PPG!J1604="", "", PPG!J1604)</f>
        <v>0</v>
      </c>
      <c r="U1036" s="9">
        <f>IF(PPG!K1604="", "", PPG!K1604)</f>
        <v>0</v>
      </c>
      <c r="V1036" s="8">
        <f>IF(PPG!L1604="", "", PPG!L1604)</f>
        <v>0</v>
      </c>
      <c r="W1036" s="9">
        <f>IF(PPG!M1604="", "", PPG!M1604)</f>
        <v>0</v>
      </c>
      <c r="X1036" s="8">
        <f>IF(PPG!N1604="", "", PPG!N1604)</f>
        <v>0</v>
      </c>
      <c r="Y1036" s="9">
        <f>IF(PPG!O1604="", "", PPG!O1604)</f>
        <v>0</v>
      </c>
      <c r="Z1036" s="8">
        <f>IF(PPG!Q1604="", "", PPG!Q1604)</f>
        <v>1.752</v>
      </c>
      <c r="AA1036" s="9">
        <f>IF(PPG!R1604="", "", PPG!R1604)</f>
        <v>87.6</v>
      </c>
      <c r="AB1036" s="8">
        <f>IF(PPG!S1604="", "", PPG!S1604)</f>
        <v>0</v>
      </c>
      <c r="AC1036" s="9">
        <f>IF(PPG!T1604="", "", PPG!T1604)</f>
        <v>0</v>
      </c>
      <c r="AD1036" s="8">
        <f>IF(PPG!U1604="", "", PPG!U1604)</f>
        <v>0</v>
      </c>
      <c r="AE1036" s="9">
        <f>IF(PPG!V1604="", "", PPG!V1604)</f>
        <v>0</v>
      </c>
      <c r="AF1036" s="8">
        <f>IF(PPG!W1604="", "", PPG!W1604)</f>
        <v>0</v>
      </c>
      <c r="AG1036" s="9">
        <f>IF(PPG!X1604="", "", PPG!X1604)</f>
        <v>0</v>
      </c>
      <c r="AH1036" s="8">
        <f>IF(PPG!Y1604="", "", PPG!Y1604)</f>
        <v>0</v>
      </c>
      <c r="AI1036" s="9">
        <f>IF(PPG!Z1604="", "", PPG!Z1604)</f>
        <v>0</v>
      </c>
      <c r="AJ1036" s="30" t="str">
        <f>IF(D1036&lt;&gt;"",D1036*I1036, "0.00")</f>
        <v>0.00</v>
      </c>
      <c r="AK1036" s="7" t="str">
        <f>IF(D1036&lt;&gt;"",D1036, "0")</f>
        <v>0</v>
      </c>
      <c r="AL1036" s="7" t="str">
        <f>IF(D1036&lt;&gt;"",D1036*K1036, "0")</f>
        <v>0</v>
      </c>
    </row>
    <row r="1037" spans="1:38">
      <c r="A1037" s="7">
        <f>IF(OUT!C1606="", "", OUT!C1606)</f>
        <v>711</v>
      </c>
      <c r="B1037" s="18">
        <f>IF(OUT!A1606="", "", OUT!A1606)</f>
        <v>94601</v>
      </c>
      <c r="C1037" s="7" t="str">
        <f>IF(OUT!D1606="", "", OUT!D1606)</f>
        <v>M</v>
      </c>
      <c r="D1037" s="25"/>
      <c r="E1037" s="7" t="str">
        <f>IF(OUT!E1606="", "", OUT!E1606)</f>
        <v>50 TRAY</v>
      </c>
      <c r="F1037" s="22" t="str">
        <f>IF(OUT!AE1606="NEW", "✷", "")</f>
        <v/>
      </c>
      <c r="G1037" t="str">
        <f>IF(OUT!B1606="", "", OUT!B1606)</f>
        <v>MIXED CELL   DURABELLA (3 VAR/CELL) BETSY ROSS</v>
      </c>
      <c r="H1037" s="19">
        <f>IF(AND($K$3=1,$K$4="N"),P1037,IF(AND($K$3=2,$K$4="N"),R1037,IF(AND($K$3=3,$K$4="N"),T1037,IF(AND($K$3=4,$K$4="N"),V1037,IF(AND($K$3=5,$K$4="N"),X1037,IF(AND($K$3=1,$K$4="Y"),Z1037,IF(AND($K$3=2,$K$4="Y"),AB1037,IF(AND($K$3=3,$K$4="Y"),AD1037,IF(AND($K$3=4,$K$4="Y"),AF1037,IF(AND($K$3=5,$K$4="Y"),AH1037,"FALSE"))))))))))</f>
        <v>1.794</v>
      </c>
      <c r="I1037" s="20">
        <f>IF(AND($K$3=1,$K$4="N"),Q1037,IF(AND($K$3=2,$K$4="N"),S1037,IF(AND($K$3=3,$K$4="N"),U1037,IF(AND($K$3=4,$K$4="N"),W1037,IF(AND($K$3=5,$K$4="N"),Y1037,IF(AND($K$3=1,$K$4="Y"),AA1037,IF(AND($K$3=2,$K$4="Y"),AC1037,IF(AND($K$3=3,$K$4="Y"),AE1037,IF(AND($K$3=4,$K$4="Y"),AG1037,IF(AND($K$3=5,$K$4="Y"),AI1037,"FALSE"))))))))))</f>
        <v>89.7</v>
      </c>
      <c r="J1037" s="34" t="str">
        <f>IF(OUT!F1606="", "", OUT!F1606)</f>
        <v/>
      </c>
      <c r="K1037" s="7">
        <f>IF(OUT!P1606="", "", OUT!P1606)</f>
        <v>50</v>
      </c>
      <c r="L1037" s="7" t="str">
        <f>IF(OUT!AE1606="", "", OUT!AE1606)</f>
        <v/>
      </c>
      <c r="M1037" s="7" t="str">
        <f>IF(OUT!AG1606="", "", OUT!AG1606)</f>
        <v>PAT</v>
      </c>
      <c r="N1037" s="7" t="str">
        <f>IF(OUT!AQ1606="", "", OUT!AQ1606)</f>
        <v/>
      </c>
      <c r="O1037" s="7" t="str">
        <f>IF(OUT!BM1606="", "", OUT!BM1606)</f>
        <v>T4</v>
      </c>
      <c r="P1037" s="8">
        <f>IF(OUT!N1606="", "", OUT!N1606)</f>
        <v>1.794</v>
      </c>
      <c r="Q1037" s="9">
        <f>IF(OUT!O1606="", "", OUT!O1606)</f>
        <v>89.7</v>
      </c>
      <c r="R1037" s="8">
        <f>IF(PPG!H1606="", "", PPG!H1606)</f>
        <v>0</v>
      </c>
      <c r="S1037" s="9">
        <f>IF(PPG!I1606="", "", PPG!I1606)</f>
        <v>0</v>
      </c>
      <c r="T1037" s="8">
        <f>IF(PPG!J1606="", "", PPG!J1606)</f>
        <v>0</v>
      </c>
      <c r="U1037" s="9">
        <f>IF(PPG!K1606="", "", PPG!K1606)</f>
        <v>0</v>
      </c>
      <c r="V1037" s="8">
        <f>IF(PPG!L1606="", "", PPG!L1606)</f>
        <v>0</v>
      </c>
      <c r="W1037" s="9">
        <f>IF(PPG!M1606="", "", PPG!M1606)</f>
        <v>0</v>
      </c>
      <c r="X1037" s="8">
        <f>IF(PPG!N1606="", "", PPG!N1606)</f>
        <v>0</v>
      </c>
      <c r="Y1037" s="9">
        <f>IF(PPG!O1606="", "", PPG!O1606)</f>
        <v>0</v>
      </c>
      <c r="Z1037" s="8">
        <f>IF(PPG!Q1606="", "", PPG!Q1606)</f>
        <v>1.794</v>
      </c>
      <c r="AA1037" s="9">
        <f>IF(PPG!R1606="", "", PPG!R1606)</f>
        <v>89.7</v>
      </c>
      <c r="AB1037" s="8">
        <f>IF(PPG!S1606="", "", PPG!S1606)</f>
        <v>0</v>
      </c>
      <c r="AC1037" s="9">
        <f>IF(PPG!T1606="", "", PPG!T1606)</f>
        <v>0</v>
      </c>
      <c r="AD1037" s="8">
        <f>IF(PPG!U1606="", "", PPG!U1606)</f>
        <v>0</v>
      </c>
      <c r="AE1037" s="9">
        <f>IF(PPG!V1606="", "", PPG!V1606)</f>
        <v>0</v>
      </c>
      <c r="AF1037" s="8">
        <f>IF(PPG!W1606="", "", PPG!W1606)</f>
        <v>0</v>
      </c>
      <c r="AG1037" s="9">
        <f>IF(PPG!X1606="", "", PPG!X1606)</f>
        <v>0</v>
      </c>
      <c r="AH1037" s="8">
        <f>IF(PPG!Y1606="", "", PPG!Y1606)</f>
        <v>0</v>
      </c>
      <c r="AI1037" s="9">
        <f>IF(PPG!Z1606="", "", PPG!Z1606)</f>
        <v>0</v>
      </c>
      <c r="AJ1037" s="30" t="str">
        <f>IF(D1037&lt;&gt;"",D1037*I1037, "0.00")</f>
        <v>0.00</v>
      </c>
      <c r="AK1037" s="7" t="str">
        <f>IF(D1037&lt;&gt;"",D1037, "0")</f>
        <v>0</v>
      </c>
      <c r="AL1037" s="7" t="str">
        <f>IF(D1037&lt;&gt;"",D1037*K1037, "0")</f>
        <v>0</v>
      </c>
    </row>
    <row r="1038" spans="1:38">
      <c r="A1038" s="7">
        <f>IF(OUT!C1607="", "", OUT!C1607)</f>
        <v>711</v>
      </c>
      <c r="B1038" s="18">
        <f>IF(OUT!A1607="", "", OUT!A1607)</f>
        <v>94602</v>
      </c>
      <c r="C1038" s="7" t="str">
        <f>IF(OUT!D1607="", "", OUT!D1607)</f>
        <v>M</v>
      </c>
      <c r="D1038" s="25"/>
      <c r="E1038" s="7" t="str">
        <f>IF(OUT!E1607="", "", OUT!E1607)</f>
        <v>50 TRAY</v>
      </c>
      <c r="F1038" s="22" t="str">
        <f>IF(OUT!AE1607="NEW", "✷", "")</f>
        <v/>
      </c>
      <c r="G1038" t="str">
        <f>IF(OUT!B1607="", "", OUT!B1607)</f>
        <v>MIXED CELL   DURABELLA (3 VAR/CELL) BLUE HAWAIIN</v>
      </c>
      <c r="H1038" s="19">
        <f>IF(AND($K$3=1,$K$4="N"),P1038,IF(AND($K$3=2,$K$4="N"),R1038,IF(AND($K$3=3,$K$4="N"),T1038,IF(AND($K$3=4,$K$4="N"),V1038,IF(AND($K$3=5,$K$4="N"),X1038,IF(AND($K$3=1,$K$4="Y"),Z1038,IF(AND($K$3=2,$K$4="Y"),AB1038,IF(AND($K$3=3,$K$4="Y"),AD1038,IF(AND($K$3=4,$K$4="Y"),AF1038,IF(AND($K$3=5,$K$4="Y"),AH1038,"FALSE"))))))))))</f>
        <v>1.752</v>
      </c>
      <c r="I1038" s="20">
        <f>IF(AND($K$3=1,$K$4="N"),Q1038,IF(AND($K$3=2,$K$4="N"),S1038,IF(AND($K$3=3,$K$4="N"),U1038,IF(AND($K$3=4,$K$4="N"),W1038,IF(AND($K$3=5,$K$4="N"),Y1038,IF(AND($K$3=1,$K$4="Y"),AA1038,IF(AND($K$3=2,$K$4="Y"),AC1038,IF(AND($K$3=3,$K$4="Y"),AE1038,IF(AND($K$3=4,$K$4="Y"),AG1038,IF(AND($K$3=5,$K$4="Y"),AI1038,"FALSE"))))))))))</f>
        <v>87.6</v>
      </c>
      <c r="J1038" s="34" t="str">
        <f>IF(OUT!F1607="", "", OUT!F1607)</f>
        <v/>
      </c>
      <c r="K1038" s="7">
        <f>IF(OUT!P1607="", "", OUT!P1607)</f>
        <v>50</v>
      </c>
      <c r="L1038" s="7" t="str">
        <f>IF(OUT!AE1607="", "", OUT!AE1607)</f>
        <v/>
      </c>
      <c r="M1038" s="7" t="str">
        <f>IF(OUT!AG1607="", "", OUT!AG1607)</f>
        <v>PAT</v>
      </c>
      <c r="N1038" s="7" t="str">
        <f>IF(OUT!AQ1607="", "", OUT!AQ1607)</f>
        <v/>
      </c>
      <c r="O1038" s="7" t="str">
        <f>IF(OUT!BM1607="", "", OUT!BM1607)</f>
        <v>T4</v>
      </c>
      <c r="P1038" s="8">
        <f>IF(OUT!N1607="", "", OUT!N1607)</f>
        <v>1.752</v>
      </c>
      <c r="Q1038" s="9">
        <f>IF(OUT!O1607="", "", OUT!O1607)</f>
        <v>87.6</v>
      </c>
      <c r="R1038" s="8">
        <f>IF(PPG!H1607="", "", PPG!H1607)</f>
        <v>0</v>
      </c>
      <c r="S1038" s="9">
        <f>IF(PPG!I1607="", "", PPG!I1607)</f>
        <v>0</v>
      </c>
      <c r="T1038" s="8">
        <f>IF(PPG!J1607="", "", PPG!J1607)</f>
        <v>0</v>
      </c>
      <c r="U1038" s="9">
        <f>IF(PPG!K1607="", "", PPG!K1607)</f>
        <v>0</v>
      </c>
      <c r="V1038" s="8">
        <f>IF(PPG!L1607="", "", PPG!L1607)</f>
        <v>0</v>
      </c>
      <c r="W1038" s="9">
        <f>IF(PPG!M1607="", "", PPG!M1607)</f>
        <v>0</v>
      </c>
      <c r="X1038" s="8">
        <f>IF(PPG!N1607="", "", PPG!N1607)</f>
        <v>0</v>
      </c>
      <c r="Y1038" s="9">
        <f>IF(PPG!O1607="", "", PPG!O1607)</f>
        <v>0</v>
      </c>
      <c r="Z1038" s="8">
        <f>IF(PPG!Q1607="", "", PPG!Q1607)</f>
        <v>1.752</v>
      </c>
      <c r="AA1038" s="9">
        <f>IF(PPG!R1607="", "", PPG!R1607)</f>
        <v>87.6</v>
      </c>
      <c r="AB1038" s="8">
        <f>IF(PPG!S1607="", "", PPG!S1607)</f>
        <v>0</v>
      </c>
      <c r="AC1038" s="9">
        <f>IF(PPG!T1607="", "", PPG!T1607)</f>
        <v>0</v>
      </c>
      <c r="AD1038" s="8">
        <f>IF(PPG!U1607="", "", PPG!U1607)</f>
        <v>0</v>
      </c>
      <c r="AE1038" s="9">
        <f>IF(PPG!V1607="", "", PPG!V1607)</f>
        <v>0</v>
      </c>
      <c r="AF1038" s="8">
        <f>IF(PPG!W1607="", "", PPG!W1607)</f>
        <v>0</v>
      </c>
      <c r="AG1038" s="9">
        <f>IF(PPG!X1607="", "", PPG!X1607)</f>
        <v>0</v>
      </c>
      <c r="AH1038" s="8">
        <f>IF(PPG!Y1607="", "", PPG!Y1607)</f>
        <v>0</v>
      </c>
      <c r="AI1038" s="9">
        <f>IF(PPG!Z1607="", "", PPG!Z1607)</f>
        <v>0</v>
      </c>
      <c r="AJ1038" s="30" t="str">
        <f>IF(D1038&lt;&gt;"",D1038*I1038, "0.00")</f>
        <v>0.00</v>
      </c>
      <c r="AK1038" s="7" t="str">
        <f>IF(D1038&lt;&gt;"",D1038, "0")</f>
        <v>0</v>
      </c>
      <c r="AL1038" s="7" t="str">
        <f>IF(D1038&lt;&gt;"",D1038*K1038, "0")</f>
        <v>0</v>
      </c>
    </row>
    <row r="1039" spans="1:38">
      <c r="A1039" s="7">
        <f>IF(OUT!C1561="", "", OUT!C1561)</f>
        <v>711</v>
      </c>
      <c r="B1039" s="18">
        <f>IF(OUT!A1561="", "", OUT!A1561)</f>
        <v>92616</v>
      </c>
      <c r="C1039" s="7" t="str">
        <f>IF(OUT!D1561="", "", OUT!D1561)</f>
        <v>M</v>
      </c>
      <c r="D1039" s="25"/>
      <c r="E1039" s="7" t="str">
        <f>IF(OUT!E1561="", "", OUT!E1561)</f>
        <v>50 TRAY</v>
      </c>
      <c r="F1039" s="22" t="str">
        <f>IF(OUT!AE1561="NEW", "✷", "")</f>
        <v/>
      </c>
      <c r="G1039" t="str">
        <f>IF(OUT!B1561="", "", OUT!B1561)</f>
        <v>MIXED CELL   DURABELLA (3 VAR/CELL) CAMPARI AND OJ</v>
      </c>
      <c r="H1039" s="19">
        <f>IF(AND($K$3=1,$K$4="N"),P1039,IF(AND($K$3=2,$K$4="N"),R1039,IF(AND($K$3=3,$K$4="N"),T1039,IF(AND($K$3=4,$K$4="N"),V1039,IF(AND($K$3=5,$K$4="N"),X1039,IF(AND($K$3=1,$K$4="Y"),Z1039,IF(AND($K$3=2,$K$4="Y"),AB1039,IF(AND($K$3=3,$K$4="Y"),AD1039,IF(AND($K$3=4,$K$4="Y"),AF1039,IF(AND($K$3=5,$K$4="Y"),AH1039,"FALSE"))))))))))</f>
        <v>1.752</v>
      </c>
      <c r="I1039" s="20">
        <f>IF(AND($K$3=1,$K$4="N"),Q1039,IF(AND($K$3=2,$K$4="N"),S1039,IF(AND($K$3=3,$K$4="N"),U1039,IF(AND($K$3=4,$K$4="N"),W1039,IF(AND($K$3=5,$K$4="N"),Y1039,IF(AND($K$3=1,$K$4="Y"),AA1039,IF(AND($K$3=2,$K$4="Y"),AC1039,IF(AND($K$3=3,$K$4="Y"),AE1039,IF(AND($K$3=4,$K$4="Y"),AG1039,IF(AND($K$3=5,$K$4="Y"),AI1039,"FALSE"))))))))))</f>
        <v>87.6</v>
      </c>
      <c r="J1039" s="34" t="str">
        <f>IF(OUT!F1561="", "", OUT!F1561)</f>
        <v/>
      </c>
      <c r="K1039" s="7">
        <f>IF(OUT!P1561="", "", OUT!P1561)</f>
        <v>50</v>
      </c>
      <c r="L1039" s="7" t="str">
        <f>IF(OUT!AE1561="", "", OUT!AE1561)</f>
        <v/>
      </c>
      <c r="M1039" s="7" t="str">
        <f>IF(OUT!AG1561="", "", OUT!AG1561)</f>
        <v>PAT</v>
      </c>
      <c r="N1039" s="7" t="str">
        <f>IF(OUT!AQ1561="", "", OUT!AQ1561)</f>
        <v/>
      </c>
      <c r="O1039" s="7" t="str">
        <f>IF(OUT!BM1561="", "", OUT!BM1561)</f>
        <v>T4</v>
      </c>
      <c r="P1039" s="8">
        <f>IF(OUT!N1561="", "", OUT!N1561)</f>
        <v>1.752</v>
      </c>
      <c r="Q1039" s="9">
        <f>IF(OUT!O1561="", "", OUT!O1561)</f>
        <v>87.6</v>
      </c>
      <c r="R1039" s="8">
        <f>IF(PPG!H1561="", "", PPG!H1561)</f>
        <v>0</v>
      </c>
      <c r="S1039" s="9">
        <f>IF(PPG!I1561="", "", PPG!I1561)</f>
        <v>0</v>
      </c>
      <c r="T1039" s="8">
        <f>IF(PPG!J1561="", "", PPG!J1561)</f>
        <v>0</v>
      </c>
      <c r="U1039" s="9">
        <f>IF(PPG!K1561="", "", PPG!K1561)</f>
        <v>0</v>
      </c>
      <c r="V1039" s="8">
        <f>IF(PPG!L1561="", "", PPG!L1561)</f>
        <v>0</v>
      </c>
      <c r="W1039" s="9">
        <f>IF(PPG!M1561="", "", PPG!M1561)</f>
        <v>0</v>
      </c>
      <c r="X1039" s="8">
        <f>IF(PPG!N1561="", "", PPG!N1561)</f>
        <v>0</v>
      </c>
      <c r="Y1039" s="9">
        <f>IF(PPG!O1561="", "", PPG!O1561)</f>
        <v>0</v>
      </c>
      <c r="Z1039" s="8">
        <f>IF(PPG!Q1561="", "", PPG!Q1561)</f>
        <v>1.752</v>
      </c>
      <c r="AA1039" s="9">
        <f>IF(PPG!R1561="", "", PPG!R1561)</f>
        <v>87.6</v>
      </c>
      <c r="AB1039" s="8">
        <f>IF(PPG!S1561="", "", PPG!S1561)</f>
        <v>0</v>
      </c>
      <c r="AC1039" s="9">
        <f>IF(PPG!T1561="", "", PPG!T1561)</f>
        <v>0</v>
      </c>
      <c r="AD1039" s="8">
        <f>IF(PPG!U1561="", "", PPG!U1561)</f>
        <v>0</v>
      </c>
      <c r="AE1039" s="9">
        <f>IF(PPG!V1561="", "", PPG!V1561)</f>
        <v>0</v>
      </c>
      <c r="AF1039" s="8">
        <f>IF(PPG!W1561="", "", PPG!W1561)</f>
        <v>0</v>
      </c>
      <c r="AG1039" s="9">
        <f>IF(PPG!X1561="", "", PPG!X1561)</f>
        <v>0</v>
      </c>
      <c r="AH1039" s="8">
        <f>IF(PPG!Y1561="", "", PPG!Y1561)</f>
        <v>0</v>
      </c>
      <c r="AI1039" s="9">
        <f>IF(PPG!Z1561="", "", PPG!Z1561)</f>
        <v>0</v>
      </c>
      <c r="AJ1039" s="30" t="str">
        <f>IF(D1039&lt;&gt;"",D1039*I1039, "0.00")</f>
        <v>0.00</v>
      </c>
      <c r="AK1039" s="7" t="str">
        <f>IF(D1039&lt;&gt;"",D1039, "0")</f>
        <v>0</v>
      </c>
      <c r="AL1039" s="7" t="str">
        <f>IF(D1039&lt;&gt;"",D1039*K1039, "0")</f>
        <v>0</v>
      </c>
    </row>
    <row r="1040" spans="1:38">
      <c r="A1040" s="7">
        <f>IF(OUT!C1609="", "", OUT!C1609)</f>
        <v>711</v>
      </c>
      <c r="B1040" s="18">
        <f>IF(OUT!A1609="", "", OUT!A1609)</f>
        <v>94608</v>
      </c>
      <c r="C1040" s="7" t="str">
        <f>IF(OUT!D1609="", "", OUT!D1609)</f>
        <v>M</v>
      </c>
      <c r="D1040" s="25"/>
      <c r="E1040" s="7" t="str">
        <f>IF(OUT!E1609="", "", OUT!E1609)</f>
        <v>50 TRAY</v>
      </c>
      <c r="F1040" s="22" t="str">
        <f>IF(OUT!AE1609="NEW", "✷", "")</f>
        <v/>
      </c>
      <c r="G1040" t="str">
        <f>IF(OUT!B1609="", "", OUT!B1609)</f>
        <v>MIXED CELL   DURABELLA (3 VAR/CELL) COACHELLA</v>
      </c>
      <c r="H1040" s="19">
        <f>IF(AND($K$3=1,$K$4="N"),P1040,IF(AND($K$3=2,$K$4="N"),R1040,IF(AND($K$3=3,$K$4="N"),T1040,IF(AND($K$3=4,$K$4="N"),V1040,IF(AND($K$3=5,$K$4="N"),X1040,IF(AND($K$3=1,$K$4="Y"),Z1040,IF(AND($K$3=2,$K$4="Y"),AB1040,IF(AND($K$3=3,$K$4="Y"),AD1040,IF(AND($K$3=4,$K$4="Y"),AF1040,IF(AND($K$3=5,$K$4="Y"),AH1040,"FALSE"))))))))))</f>
        <v>1.794</v>
      </c>
      <c r="I1040" s="20">
        <f>IF(AND($K$3=1,$K$4="N"),Q1040,IF(AND($K$3=2,$K$4="N"),S1040,IF(AND($K$3=3,$K$4="N"),U1040,IF(AND($K$3=4,$K$4="N"),W1040,IF(AND($K$3=5,$K$4="N"),Y1040,IF(AND($K$3=1,$K$4="Y"),AA1040,IF(AND($K$3=2,$K$4="Y"),AC1040,IF(AND($K$3=3,$K$4="Y"),AE1040,IF(AND($K$3=4,$K$4="Y"),AG1040,IF(AND($K$3=5,$K$4="Y"),AI1040,"FALSE"))))))))))</f>
        <v>89.7</v>
      </c>
      <c r="J1040" s="34" t="str">
        <f>IF(OUT!F1609="", "", OUT!F1609)</f>
        <v/>
      </c>
      <c r="K1040" s="7">
        <f>IF(OUT!P1609="", "", OUT!P1609)</f>
        <v>50</v>
      </c>
      <c r="L1040" s="7" t="str">
        <f>IF(OUT!AE1609="", "", OUT!AE1609)</f>
        <v/>
      </c>
      <c r="M1040" s="7" t="str">
        <f>IF(OUT!AG1609="", "", OUT!AG1609)</f>
        <v>PAT</v>
      </c>
      <c r="N1040" s="7" t="str">
        <f>IF(OUT!AQ1609="", "", OUT!AQ1609)</f>
        <v/>
      </c>
      <c r="O1040" s="7" t="str">
        <f>IF(OUT!BM1609="", "", OUT!BM1609)</f>
        <v>T4</v>
      </c>
      <c r="P1040" s="8">
        <f>IF(OUT!N1609="", "", OUT!N1609)</f>
        <v>1.794</v>
      </c>
      <c r="Q1040" s="9">
        <f>IF(OUT!O1609="", "", OUT!O1609)</f>
        <v>89.7</v>
      </c>
      <c r="R1040" s="8">
        <f>IF(PPG!H1609="", "", PPG!H1609)</f>
        <v>0</v>
      </c>
      <c r="S1040" s="9">
        <f>IF(PPG!I1609="", "", PPG!I1609)</f>
        <v>0</v>
      </c>
      <c r="T1040" s="8">
        <f>IF(PPG!J1609="", "", PPG!J1609)</f>
        <v>0</v>
      </c>
      <c r="U1040" s="9">
        <f>IF(PPG!K1609="", "", PPG!K1609)</f>
        <v>0</v>
      </c>
      <c r="V1040" s="8">
        <f>IF(PPG!L1609="", "", PPG!L1609)</f>
        <v>0</v>
      </c>
      <c r="W1040" s="9">
        <f>IF(PPG!M1609="", "", PPG!M1609)</f>
        <v>0</v>
      </c>
      <c r="X1040" s="8">
        <f>IF(PPG!N1609="", "", PPG!N1609)</f>
        <v>0</v>
      </c>
      <c r="Y1040" s="9">
        <f>IF(PPG!O1609="", "", PPG!O1609)</f>
        <v>0</v>
      </c>
      <c r="Z1040" s="8">
        <f>IF(PPG!Q1609="", "", PPG!Q1609)</f>
        <v>1.794</v>
      </c>
      <c r="AA1040" s="9">
        <f>IF(PPG!R1609="", "", PPG!R1609)</f>
        <v>89.7</v>
      </c>
      <c r="AB1040" s="8">
        <f>IF(PPG!S1609="", "", PPG!S1609)</f>
        <v>0</v>
      </c>
      <c r="AC1040" s="9">
        <f>IF(PPG!T1609="", "", PPG!T1609)</f>
        <v>0</v>
      </c>
      <c r="AD1040" s="8">
        <f>IF(PPG!U1609="", "", PPG!U1609)</f>
        <v>0</v>
      </c>
      <c r="AE1040" s="9">
        <f>IF(PPG!V1609="", "", PPG!V1609)</f>
        <v>0</v>
      </c>
      <c r="AF1040" s="8">
        <f>IF(PPG!W1609="", "", PPG!W1609)</f>
        <v>0</v>
      </c>
      <c r="AG1040" s="9">
        <f>IF(PPG!X1609="", "", PPG!X1609)</f>
        <v>0</v>
      </c>
      <c r="AH1040" s="8">
        <f>IF(PPG!Y1609="", "", PPG!Y1609)</f>
        <v>0</v>
      </c>
      <c r="AI1040" s="9">
        <f>IF(PPG!Z1609="", "", PPG!Z1609)</f>
        <v>0</v>
      </c>
      <c r="AJ1040" s="30" t="str">
        <f>IF(D1040&lt;&gt;"",D1040*I1040, "0.00")</f>
        <v>0.00</v>
      </c>
      <c r="AK1040" s="7" t="str">
        <f>IF(D1040&lt;&gt;"",D1040, "0")</f>
        <v>0</v>
      </c>
      <c r="AL1040" s="7" t="str">
        <f>IF(D1040&lt;&gt;"",D1040*K1040, "0")</f>
        <v>0</v>
      </c>
    </row>
    <row r="1041" spans="1:38">
      <c r="A1041" s="7">
        <f>IF(OUT!C1679="", "", OUT!C1679)</f>
        <v>711</v>
      </c>
      <c r="B1041" s="18">
        <f>IF(OUT!A1679="", "", OUT!A1679)</f>
        <v>96098</v>
      </c>
      <c r="C1041" s="7" t="str">
        <f>IF(OUT!D1679="", "", OUT!D1679)</f>
        <v>M</v>
      </c>
      <c r="D1041" s="25"/>
      <c r="E1041" s="7" t="str">
        <f>IF(OUT!E1679="", "", OUT!E1679)</f>
        <v>50 TRAY</v>
      </c>
      <c r="F1041" s="22" t="str">
        <f>IF(OUT!AE1679="NEW", "✷", "")</f>
        <v/>
      </c>
      <c r="G1041" t="str">
        <f>IF(OUT!B1679="", "", OUT!B1679)</f>
        <v>MIXED CELL   DURABELLA (3 VAR/CELL) COMFORTABLY PLUM</v>
      </c>
      <c r="H1041" s="19">
        <f>IF(AND($K$3=1,$K$4="N"),P1041,IF(AND($K$3=2,$K$4="N"),R1041,IF(AND($K$3=3,$K$4="N"),T1041,IF(AND($K$3=4,$K$4="N"),V1041,IF(AND($K$3=5,$K$4="N"),X1041,IF(AND($K$3=1,$K$4="Y"),Z1041,IF(AND($K$3=2,$K$4="Y"),AB1041,IF(AND($K$3=3,$K$4="Y"),AD1041,IF(AND($K$3=4,$K$4="Y"),AF1041,IF(AND($K$3=5,$K$4="Y"),AH1041,"FALSE"))))))))))</f>
        <v>1.6890000000000001</v>
      </c>
      <c r="I1041" s="20">
        <f>IF(AND($K$3=1,$K$4="N"),Q1041,IF(AND($K$3=2,$K$4="N"),S1041,IF(AND($K$3=3,$K$4="N"),U1041,IF(AND($K$3=4,$K$4="N"),W1041,IF(AND($K$3=5,$K$4="N"),Y1041,IF(AND($K$3=1,$K$4="Y"),AA1041,IF(AND($K$3=2,$K$4="Y"),AC1041,IF(AND($K$3=3,$K$4="Y"),AE1041,IF(AND($K$3=4,$K$4="Y"),AG1041,IF(AND($K$3=5,$K$4="Y"),AI1041,"FALSE"))))))))))</f>
        <v>84.45</v>
      </c>
      <c r="J1041" s="34" t="str">
        <f>IF(OUT!F1679="", "", OUT!F1679)</f>
        <v/>
      </c>
      <c r="K1041" s="7">
        <f>IF(OUT!P1679="", "", OUT!P1679)</f>
        <v>50</v>
      </c>
      <c r="L1041" s="7" t="str">
        <f>IF(OUT!AE1679="", "", OUT!AE1679)</f>
        <v/>
      </c>
      <c r="M1041" s="7" t="str">
        <f>IF(OUT!AG1679="", "", OUT!AG1679)</f>
        <v/>
      </c>
      <c r="N1041" s="7" t="str">
        <f>IF(OUT!AQ1679="", "", OUT!AQ1679)</f>
        <v/>
      </c>
      <c r="O1041" s="7" t="str">
        <f>IF(OUT!BM1679="", "", OUT!BM1679)</f>
        <v>T4</v>
      </c>
      <c r="P1041" s="8">
        <f>IF(OUT!N1679="", "", OUT!N1679)</f>
        <v>1.6890000000000001</v>
      </c>
      <c r="Q1041" s="9">
        <f>IF(OUT!O1679="", "", OUT!O1679)</f>
        <v>84.45</v>
      </c>
      <c r="R1041" s="8">
        <f>IF(PPG!H1679="", "", PPG!H1679)</f>
        <v>0</v>
      </c>
      <c r="S1041" s="9">
        <f>IF(PPG!I1679="", "", PPG!I1679)</f>
        <v>0</v>
      </c>
      <c r="T1041" s="8">
        <f>IF(PPG!J1679="", "", PPG!J1679)</f>
        <v>0</v>
      </c>
      <c r="U1041" s="9">
        <f>IF(PPG!K1679="", "", PPG!K1679)</f>
        <v>0</v>
      </c>
      <c r="V1041" s="8">
        <f>IF(PPG!L1679="", "", PPG!L1679)</f>
        <v>0</v>
      </c>
      <c r="W1041" s="9">
        <f>IF(PPG!M1679="", "", PPG!M1679)</f>
        <v>0</v>
      </c>
      <c r="X1041" s="8">
        <f>IF(PPG!N1679="", "", PPG!N1679)</f>
        <v>0</v>
      </c>
      <c r="Y1041" s="9">
        <f>IF(PPG!O1679="", "", PPG!O1679)</f>
        <v>0</v>
      </c>
      <c r="Z1041" s="8">
        <f>IF(PPG!Q1679="", "", PPG!Q1679)</f>
        <v>1.6890000000000001</v>
      </c>
      <c r="AA1041" s="9">
        <f>IF(PPG!R1679="", "", PPG!R1679)</f>
        <v>84.45</v>
      </c>
      <c r="AB1041" s="8">
        <f>IF(PPG!S1679="", "", PPG!S1679)</f>
        <v>0</v>
      </c>
      <c r="AC1041" s="9">
        <f>IF(PPG!T1679="", "", PPG!T1679)</f>
        <v>0</v>
      </c>
      <c r="AD1041" s="8">
        <f>IF(PPG!U1679="", "", PPG!U1679)</f>
        <v>0</v>
      </c>
      <c r="AE1041" s="9">
        <f>IF(PPG!V1679="", "", PPG!V1679)</f>
        <v>0</v>
      </c>
      <c r="AF1041" s="8">
        <f>IF(PPG!W1679="", "", PPG!W1679)</f>
        <v>0</v>
      </c>
      <c r="AG1041" s="9">
        <f>IF(PPG!X1679="", "", PPG!X1679)</f>
        <v>0</v>
      </c>
      <c r="AH1041" s="8">
        <f>IF(PPG!Y1679="", "", PPG!Y1679)</f>
        <v>0</v>
      </c>
      <c r="AI1041" s="9">
        <f>IF(PPG!Z1679="", "", PPG!Z1679)</f>
        <v>0</v>
      </c>
      <c r="AJ1041" s="30" t="str">
        <f>IF(D1041&lt;&gt;"",D1041*I1041, "0.00")</f>
        <v>0.00</v>
      </c>
      <c r="AK1041" s="7" t="str">
        <f>IF(D1041&lt;&gt;"",D1041, "0")</f>
        <v>0</v>
      </c>
      <c r="AL1041" s="7" t="str">
        <f>IF(D1041&lt;&gt;"",D1041*K1041, "0")</f>
        <v>0</v>
      </c>
    </row>
    <row r="1042" spans="1:38">
      <c r="A1042" s="7">
        <f>IF(OUT!C1564="", "", OUT!C1564)</f>
        <v>711</v>
      </c>
      <c r="B1042" s="18">
        <f>IF(OUT!A1564="", "", OUT!A1564)</f>
        <v>92620</v>
      </c>
      <c r="C1042" s="7" t="str">
        <f>IF(OUT!D1564="", "", OUT!D1564)</f>
        <v>M</v>
      </c>
      <c r="D1042" s="25"/>
      <c r="E1042" s="7" t="str">
        <f>IF(OUT!E1564="", "", OUT!E1564)</f>
        <v>50 TRAY</v>
      </c>
      <c r="F1042" s="22" t="str">
        <f>IF(OUT!AE1564="NEW", "✷", "")</f>
        <v/>
      </c>
      <c r="G1042" t="str">
        <f>IF(OUT!B1564="", "", OUT!B1564)</f>
        <v>MIXED CELL   DURABELLA (3 VAR/CELL) CRAZY LOVE</v>
      </c>
      <c r="H1042" s="19">
        <f>IF(AND($K$3=1,$K$4="N"),P1042,IF(AND($K$3=2,$K$4="N"),R1042,IF(AND($K$3=3,$K$4="N"),T1042,IF(AND($K$3=4,$K$4="N"),V1042,IF(AND($K$3=5,$K$4="N"),X1042,IF(AND($K$3=1,$K$4="Y"),Z1042,IF(AND($K$3=2,$K$4="Y"),AB1042,IF(AND($K$3=3,$K$4="Y"),AD1042,IF(AND($K$3=4,$K$4="Y"),AF1042,IF(AND($K$3=5,$K$4="Y"),AH1042,"FALSE"))))))))))</f>
        <v>1.8779999999999999</v>
      </c>
      <c r="I1042" s="20">
        <f>IF(AND($K$3=1,$K$4="N"),Q1042,IF(AND($K$3=2,$K$4="N"),S1042,IF(AND($K$3=3,$K$4="N"),U1042,IF(AND($K$3=4,$K$4="N"),W1042,IF(AND($K$3=5,$K$4="N"),Y1042,IF(AND($K$3=1,$K$4="Y"),AA1042,IF(AND($K$3=2,$K$4="Y"),AC1042,IF(AND($K$3=3,$K$4="Y"),AE1042,IF(AND($K$3=4,$K$4="Y"),AG1042,IF(AND($K$3=5,$K$4="Y"),AI1042,"FALSE"))))))))))</f>
        <v>93.9</v>
      </c>
      <c r="J1042" s="34" t="str">
        <f>IF(OUT!F1564="", "", OUT!F1564)</f>
        <v/>
      </c>
      <c r="K1042" s="7">
        <f>IF(OUT!P1564="", "", OUT!P1564)</f>
        <v>50</v>
      </c>
      <c r="L1042" s="7" t="str">
        <f>IF(OUT!AE1564="", "", OUT!AE1564)</f>
        <v/>
      </c>
      <c r="M1042" s="7" t="str">
        <f>IF(OUT!AG1564="", "", OUT!AG1564)</f>
        <v>PAT</v>
      </c>
      <c r="N1042" s="7" t="str">
        <f>IF(OUT!AQ1564="", "", OUT!AQ1564)</f>
        <v/>
      </c>
      <c r="O1042" s="7" t="str">
        <f>IF(OUT!BM1564="", "", OUT!BM1564)</f>
        <v>T4</v>
      </c>
      <c r="P1042" s="8">
        <f>IF(OUT!N1564="", "", OUT!N1564)</f>
        <v>1.8779999999999999</v>
      </c>
      <c r="Q1042" s="9">
        <f>IF(OUT!O1564="", "", OUT!O1564)</f>
        <v>93.9</v>
      </c>
      <c r="R1042" s="8">
        <f>IF(PPG!H1564="", "", PPG!H1564)</f>
        <v>0</v>
      </c>
      <c r="S1042" s="9">
        <f>IF(PPG!I1564="", "", PPG!I1564)</f>
        <v>0</v>
      </c>
      <c r="T1042" s="8">
        <f>IF(PPG!J1564="", "", PPG!J1564)</f>
        <v>0</v>
      </c>
      <c r="U1042" s="9">
        <f>IF(PPG!K1564="", "", PPG!K1564)</f>
        <v>0</v>
      </c>
      <c r="V1042" s="8">
        <f>IF(PPG!L1564="", "", PPG!L1564)</f>
        <v>0</v>
      </c>
      <c r="W1042" s="9">
        <f>IF(PPG!M1564="", "", PPG!M1564)</f>
        <v>0</v>
      </c>
      <c r="X1042" s="8">
        <f>IF(PPG!N1564="", "", PPG!N1564)</f>
        <v>0</v>
      </c>
      <c r="Y1042" s="9">
        <f>IF(PPG!O1564="", "", PPG!O1564)</f>
        <v>0</v>
      </c>
      <c r="Z1042" s="8">
        <f>IF(PPG!Q1564="", "", PPG!Q1564)</f>
        <v>1.8779999999999999</v>
      </c>
      <c r="AA1042" s="9">
        <f>IF(PPG!R1564="", "", PPG!R1564)</f>
        <v>93.9</v>
      </c>
      <c r="AB1042" s="8">
        <f>IF(PPG!S1564="", "", PPG!S1564)</f>
        <v>0</v>
      </c>
      <c r="AC1042" s="9">
        <f>IF(PPG!T1564="", "", PPG!T1564)</f>
        <v>0</v>
      </c>
      <c r="AD1042" s="8">
        <f>IF(PPG!U1564="", "", PPG!U1564)</f>
        <v>0</v>
      </c>
      <c r="AE1042" s="9">
        <f>IF(PPG!V1564="", "", PPG!V1564)</f>
        <v>0</v>
      </c>
      <c r="AF1042" s="8">
        <f>IF(PPG!W1564="", "", PPG!W1564)</f>
        <v>0</v>
      </c>
      <c r="AG1042" s="9">
        <f>IF(PPG!X1564="", "", PPG!X1564)</f>
        <v>0</v>
      </c>
      <c r="AH1042" s="8">
        <f>IF(PPG!Y1564="", "", PPG!Y1564)</f>
        <v>0</v>
      </c>
      <c r="AI1042" s="9">
        <f>IF(PPG!Z1564="", "", PPG!Z1564)</f>
        <v>0</v>
      </c>
      <c r="AJ1042" s="30" t="str">
        <f>IF(D1042&lt;&gt;"",D1042*I1042, "0.00")</f>
        <v>0.00</v>
      </c>
      <c r="AK1042" s="7" t="str">
        <f>IF(D1042&lt;&gt;"",D1042, "0")</f>
        <v>0</v>
      </c>
      <c r="AL1042" s="7" t="str">
        <f>IF(D1042&lt;&gt;"",D1042*K1042, "0")</f>
        <v>0</v>
      </c>
    </row>
    <row r="1043" spans="1:38">
      <c r="A1043" s="7">
        <f>IF(OUT!C1565="", "", OUT!C1565)</f>
        <v>711</v>
      </c>
      <c r="B1043" s="18">
        <f>IF(OUT!A1565="", "", OUT!A1565)</f>
        <v>92621</v>
      </c>
      <c r="C1043" s="7" t="str">
        <f>IF(OUT!D1565="", "", OUT!D1565)</f>
        <v>M</v>
      </c>
      <c r="D1043" s="25"/>
      <c r="E1043" s="7" t="str">
        <f>IF(OUT!E1565="", "", OUT!E1565)</f>
        <v>50 TRAY</v>
      </c>
      <c r="F1043" s="22" t="str">
        <f>IF(OUT!AE1565="NEW", "✷", "")</f>
        <v/>
      </c>
      <c r="G1043" t="str">
        <f>IF(OUT!B1565="", "", OUT!B1565)</f>
        <v>MIXED CELL   DURABELLA (3 VAR/CELL) DINNER AND A MOVIE</v>
      </c>
      <c r="H1043" s="19">
        <f>IF(AND($K$3=1,$K$4="N"),P1043,IF(AND($K$3=2,$K$4="N"),R1043,IF(AND($K$3=3,$K$4="N"),T1043,IF(AND($K$3=4,$K$4="N"),V1043,IF(AND($K$3=5,$K$4="N"),X1043,IF(AND($K$3=1,$K$4="Y"),Z1043,IF(AND($K$3=2,$K$4="Y"),AB1043,IF(AND($K$3=3,$K$4="Y"),AD1043,IF(AND($K$3=4,$K$4="Y"),AF1043,IF(AND($K$3=5,$K$4="Y"),AH1043,"FALSE"))))))))))</f>
        <v>1.752</v>
      </c>
      <c r="I1043" s="20">
        <f>IF(AND($K$3=1,$K$4="N"),Q1043,IF(AND($K$3=2,$K$4="N"),S1043,IF(AND($K$3=3,$K$4="N"),U1043,IF(AND($K$3=4,$K$4="N"),W1043,IF(AND($K$3=5,$K$4="N"),Y1043,IF(AND($K$3=1,$K$4="Y"),AA1043,IF(AND($K$3=2,$K$4="Y"),AC1043,IF(AND($K$3=3,$K$4="Y"),AE1043,IF(AND($K$3=4,$K$4="Y"),AG1043,IF(AND($K$3=5,$K$4="Y"),AI1043,"FALSE"))))))))))</f>
        <v>87.6</v>
      </c>
      <c r="J1043" s="34" t="str">
        <f>IF(OUT!F1565="", "", OUT!F1565)</f>
        <v/>
      </c>
      <c r="K1043" s="7">
        <f>IF(OUT!P1565="", "", OUT!P1565)</f>
        <v>50</v>
      </c>
      <c r="L1043" s="7" t="str">
        <f>IF(OUT!AE1565="", "", OUT!AE1565)</f>
        <v/>
      </c>
      <c r="M1043" s="7" t="str">
        <f>IF(OUT!AG1565="", "", OUT!AG1565)</f>
        <v>PAT</v>
      </c>
      <c r="N1043" s="7" t="str">
        <f>IF(OUT!AQ1565="", "", OUT!AQ1565)</f>
        <v/>
      </c>
      <c r="O1043" s="7" t="str">
        <f>IF(OUT!BM1565="", "", OUT!BM1565)</f>
        <v>T4</v>
      </c>
      <c r="P1043" s="8">
        <f>IF(OUT!N1565="", "", OUT!N1565)</f>
        <v>1.752</v>
      </c>
      <c r="Q1043" s="9">
        <f>IF(OUT!O1565="", "", OUT!O1565)</f>
        <v>87.6</v>
      </c>
      <c r="R1043" s="8">
        <f>IF(PPG!H1565="", "", PPG!H1565)</f>
        <v>0</v>
      </c>
      <c r="S1043" s="9">
        <f>IF(PPG!I1565="", "", PPG!I1565)</f>
        <v>0</v>
      </c>
      <c r="T1043" s="8">
        <f>IF(PPG!J1565="", "", PPG!J1565)</f>
        <v>0</v>
      </c>
      <c r="U1043" s="9">
        <f>IF(PPG!K1565="", "", PPG!K1565)</f>
        <v>0</v>
      </c>
      <c r="V1043" s="8">
        <f>IF(PPG!L1565="", "", PPG!L1565)</f>
        <v>0</v>
      </c>
      <c r="W1043" s="9">
        <f>IF(PPG!M1565="", "", PPG!M1565)</f>
        <v>0</v>
      </c>
      <c r="X1043" s="8">
        <f>IF(PPG!N1565="", "", PPG!N1565)</f>
        <v>0</v>
      </c>
      <c r="Y1043" s="9">
        <f>IF(PPG!O1565="", "", PPG!O1565)</f>
        <v>0</v>
      </c>
      <c r="Z1043" s="8">
        <f>IF(PPG!Q1565="", "", PPG!Q1565)</f>
        <v>1.752</v>
      </c>
      <c r="AA1043" s="9">
        <f>IF(PPG!R1565="", "", PPG!R1565)</f>
        <v>87.6</v>
      </c>
      <c r="AB1043" s="8">
        <f>IF(PPG!S1565="", "", PPG!S1565)</f>
        <v>0</v>
      </c>
      <c r="AC1043" s="9">
        <f>IF(PPG!T1565="", "", PPG!T1565)</f>
        <v>0</v>
      </c>
      <c r="AD1043" s="8">
        <f>IF(PPG!U1565="", "", PPG!U1565)</f>
        <v>0</v>
      </c>
      <c r="AE1043" s="9">
        <f>IF(PPG!V1565="", "", PPG!V1565)</f>
        <v>0</v>
      </c>
      <c r="AF1043" s="8">
        <f>IF(PPG!W1565="", "", PPG!W1565)</f>
        <v>0</v>
      </c>
      <c r="AG1043" s="9">
        <f>IF(PPG!X1565="", "", PPG!X1565)</f>
        <v>0</v>
      </c>
      <c r="AH1043" s="8">
        <f>IF(PPG!Y1565="", "", PPG!Y1565)</f>
        <v>0</v>
      </c>
      <c r="AI1043" s="9">
        <f>IF(PPG!Z1565="", "", PPG!Z1565)</f>
        <v>0</v>
      </c>
      <c r="AJ1043" s="30" t="str">
        <f>IF(D1043&lt;&gt;"",D1043*I1043, "0.00")</f>
        <v>0.00</v>
      </c>
      <c r="AK1043" s="7" t="str">
        <f>IF(D1043&lt;&gt;"",D1043, "0")</f>
        <v>0</v>
      </c>
      <c r="AL1043" s="7" t="str">
        <f>IF(D1043&lt;&gt;"",D1043*K1043, "0")</f>
        <v>0</v>
      </c>
    </row>
    <row r="1044" spans="1:38">
      <c r="A1044" s="7">
        <f>IF(OUT!C1616="", "", OUT!C1616)</f>
        <v>711</v>
      </c>
      <c r="B1044" s="18">
        <f>IF(OUT!A1616="", "", OUT!A1616)</f>
        <v>94627</v>
      </c>
      <c r="C1044" s="7" t="str">
        <f>IF(OUT!D1616="", "", OUT!D1616)</f>
        <v>M</v>
      </c>
      <c r="D1044" s="25"/>
      <c r="E1044" s="7" t="str">
        <f>IF(OUT!E1616="", "", OUT!E1616)</f>
        <v>50 TRAY</v>
      </c>
      <c r="F1044" s="22" t="str">
        <f>IF(OUT!AE1616="NEW", "✷", "")</f>
        <v/>
      </c>
      <c r="G1044" t="str">
        <f>IF(OUT!B1616="", "", OUT!B1616)</f>
        <v>MIXED CELL   DURABELLA (3 VAR/CELL) DISCO FEVER</v>
      </c>
      <c r="H1044" s="19">
        <f>IF(AND($K$3=1,$K$4="N"),P1044,IF(AND($K$3=2,$K$4="N"),R1044,IF(AND($K$3=3,$K$4="N"),T1044,IF(AND($K$3=4,$K$4="N"),V1044,IF(AND($K$3=5,$K$4="N"),X1044,IF(AND($K$3=1,$K$4="Y"),Z1044,IF(AND($K$3=2,$K$4="Y"),AB1044,IF(AND($K$3=3,$K$4="Y"),AD1044,IF(AND($K$3=4,$K$4="Y"),AF1044,IF(AND($K$3=5,$K$4="Y"),AH1044,"FALSE"))))))))))</f>
        <v>1.929</v>
      </c>
      <c r="I1044" s="20">
        <f>IF(AND($K$3=1,$K$4="N"),Q1044,IF(AND($K$3=2,$K$4="N"),S1044,IF(AND($K$3=3,$K$4="N"),U1044,IF(AND($K$3=4,$K$4="N"),W1044,IF(AND($K$3=5,$K$4="N"),Y1044,IF(AND($K$3=1,$K$4="Y"),AA1044,IF(AND($K$3=2,$K$4="Y"),AC1044,IF(AND($K$3=3,$K$4="Y"),AE1044,IF(AND($K$3=4,$K$4="Y"),AG1044,IF(AND($K$3=5,$K$4="Y"),AI1044,"FALSE"))))))))))</f>
        <v>96.45</v>
      </c>
      <c r="J1044" s="34" t="str">
        <f>IF(OUT!F1616="", "", OUT!F1616)</f>
        <v/>
      </c>
      <c r="K1044" s="7">
        <f>IF(OUT!P1616="", "", OUT!P1616)</f>
        <v>50</v>
      </c>
      <c r="L1044" s="7" t="str">
        <f>IF(OUT!AE1616="", "", OUT!AE1616)</f>
        <v/>
      </c>
      <c r="M1044" s="7" t="str">
        <f>IF(OUT!AG1616="", "", OUT!AG1616)</f>
        <v>PAT</v>
      </c>
      <c r="N1044" s="7" t="str">
        <f>IF(OUT!AQ1616="", "", OUT!AQ1616)</f>
        <v/>
      </c>
      <c r="O1044" s="7" t="str">
        <f>IF(OUT!BM1616="", "", OUT!BM1616)</f>
        <v>T4</v>
      </c>
      <c r="P1044" s="8">
        <f>IF(OUT!N1616="", "", OUT!N1616)</f>
        <v>1.929</v>
      </c>
      <c r="Q1044" s="9">
        <f>IF(OUT!O1616="", "", OUT!O1616)</f>
        <v>96.45</v>
      </c>
      <c r="R1044" s="8">
        <f>IF(PPG!H1616="", "", PPG!H1616)</f>
        <v>0</v>
      </c>
      <c r="S1044" s="9">
        <f>IF(PPG!I1616="", "", PPG!I1616)</f>
        <v>0</v>
      </c>
      <c r="T1044" s="8">
        <f>IF(PPG!J1616="", "", PPG!J1616)</f>
        <v>0</v>
      </c>
      <c r="U1044" s="9">
        <f>IF(PPG!K1616="", "", PPG!K1616)</f>
        <v>0</v>
      </c>
      <c r="V1044" s="8">
        <f>IF(PPG!L1616="", "", PPG!L1616)</f>
        <v>0</v>
      </c>
      <c r="W1044" s="9">
        <f>IF(PPG!M1616="", "", PPG!M1616)</f>
        <v>0</v>
      </c>
      <c r="X1044" s="8">
        <f>IF(PPG!N1616="", "", PPG!N1616)</f>
        <v>0</v>
      </c>
      <c r="Y1044" s="9">
        <f>IF(PPG!O1616="", "", PPG!O1616)</f>
        <v>0</v>
      </c>
      <c r="Z1044" s="8">
        <f>IF(PPG!Q1616="", "", PPG!Q1616)</f>
        <v>1.929</v>
      </c>
      <c r="AA1044" s="9">
        <f>IF(PPG!R1616="", "", PPG!R1616)</f>
        <v>96.45</v>
      </c>
      <c r="AB1044" s="8">
        <f>IF(PPG!S1616="", "", PPG!S1616)</f>
        <v>0</v>
      </c>
      <c r="AC1044" s="9">
        <f>IF(PPG!T1616="", "", PPG!T1616)</f>
        <v>0</v>
      </c>
      <c r="AD1044" s="8">
        <f>IF(PPG!U1616="", "", PPG!U1616)</f>
        <v>0</v>
      </c>
      <c r="AE1044" s="9">
        <f>IF(PPG!V1616="", "", PPG!V1616)</f>
        <v>0</v>
      </c>
      <c r="AF1044" s="8">
        <f>IF(PPG!W1616="", "", PPG!W1616)</f>
        <v>0</v>
      </c>
      <c r="AG1044" s="9">
        <f>IF(PPG!X1616="", "", PPG!X1616)</f>
        <v>0</v>
      </c>
      <c r="AH1044" s="8">
        <f>IF(PPG!Y1616="", "", PPG!Y1616)</f>
        <v>0</v>
      </c>
      <c r="AI1044" s="9">
        <f>IF(PPG!Z1616="", "", PPG!Z1616)</f>
        <v>0</v>
      </c>
      <c r="AJ1044" s="30" t="str">
        <f>IF(D1044&lt;&gt;"",D1044*I1044, "0.00")</f>
        <v>0.00</v>
      </c>
      <c r="AK1044" s="7" t="str">
        <f>IF(D1044&lt;&gt;"",D1044, "0")</f>
        <v>0</v>
      </c>
      <c r="AL1044" s="7" t="str">
        <f>IF(D1044&lt;&gt;"",D1044*K1044, "0")</f>
        <v>0</v>
      </c>
    </row>
    <row r="1045" spans="1:38">
      <c r="A1045" s="7">
        <f>IF(OUT!C1582="", "", OUT!C1582)</f>
        <v>711</v>
      </c>
      <c r="B1045" s="18">
        <f>IF(OUT!A1582="", "", OUT!A1582)</f>
        <v>92923</v>
      </c>
      <c r="C1045" s="7" t="str">
        <f>IF(OUT!D1582="", "", OUT!D1582)</f>
        <v>M</v>
      </c>
      <c r="D1045" s="25"/>
      <c r="E1045" s="7" t="str">
        <f>IF(OUT!E1582="", "", OUT!E1582)</f>
        <v>50 TRAY</v>
      </c>
      <c r="F1045" s="22" t="str">
        <f>IF(OUT!AE1582="NEW", "✷", "")</f>
        <v/>
      </c>
      <c r="G1045" t="str">
        <f>IF(OUT!B1582="", "", OUT!B1582)</f>
        <v>MIXED CELL   DURABELLA (3 VAR/CELL) ENDLESS SUMMER</v>
      </c>
      <c r="H1045" s="19">
        <f>IF(AND($K$3=1,$K$4="N"),P1045,IF(AND($K$3=2,$K$4="N"),R1045,IF(AND($K$3=3,$K$4="N"),T1045,IF(AND($K$3=4,$K$4="N"),V1045,IF(AND($K$3=5,$K$4="N"),X1045,IF(AND($K$3=1,$K$4="Y"),Z1045,IF(AND($K$3=2,$K$4="Y"),AB1045,IF(AND($K$3=3,$K$4="Y"),AD1045,IF(AND($K$3=4,$K$4="Y"),AF1045,IF(AND($K$3=5,$K$4="Y"),AH1045,"FALSE"))))))))))</f>
        <v>1.593</v>
      </c>
      <c r="I1045" s="20">
        <f>IF(AND($K$3=1,$K$4="N"),Q1045,IF(AND($K$3=2,$K$4="N"),S1045,IF(AND($K$3=3,$K$4="N"),U1045,IF(AND($K$3=4,$K$4="N"),W1045,IF(AND($K$3=5,$K$4="N"),Y1045,IF(AND($K$3=1,$K$4="Y"),AA1045,IF(AND($K$3=2,$K$4="Y"),AC1045,IF(AND($K$3=3,$K$4="Y"),AE1045,IF(AND($K$3=4,$K$4="Y"),AG1045,IF(AND($K$3=5,$K$4="Y"),AI1045,"FALSE"))))))))))</f>
        <v>79.650000000000006</v>
      </c>
      <c r="J1045" s="34" t="str">
        <f>IF(OUT!F1582="", "", OUT!F1582)</f>
        <v/>
      </c>
      <c r="K1045" s="7">
        <f>IF(OUT!P1582="", "", OUT!P1582)</f>
        <v>50</v>
      </c>
      <c r="L1045" s="7" t="str">
        <f>IF(OUT!AE1582="", "", OUT!AE1582)</f>
        <v/>
      </c>
      <c r="M1045" s="7" t="str">
        <f>IF(OUT!AG1582="", "", OUT!AG1582)</f>
        <v>PAT</v>
      </c>
      <c r="N1045" s="7" t="str">
        <f>IF(OUT!AQ1582="", "", OUT!AQ1582)</f>
        <v/>
      </c>
      <c r="O1045" s="7" t="str">
        <f>IF(OUT!BM1582="", "", OUT!BM1582)</f>
        <v>T4</v>
      </c>
      <c r="P1045" s="8">
        <f>IF(OUT!N1582="", "", OUT!N1582)</f>
        <v>1.593</v>
      </c>
      <c r="Q1045" s="9">
        <f>IF(OUT!O1582="", "", OUT!O1582)</f>
        <v>79.650000000000006</v>
      </c>
      <c r="R1045" s="8">
        <f>IF(PPG!H1582="", "", PPG!H1582)</f>
        <v>0</v>
      </c>
      <c r="S1045" s="9">
        <f>IF(PPG!I1582="", "", PPG!I1582)</f>
        <v>0</v>
      </c>
      <c r="T1045" s="8">
        <f>IF(PPG!J1582="", "", PPG!J1582)</f>
        <v>0</v>
      </c>
      <c r="U1045" s="9">
        <f>IF(PPG!K1582="", "", PPG!K1582)</f>
        <v>0</v>
      </c>
      <c r="V1045" s="8">
        <f>IF(PPG!L1582="", "", PPG!L1582)</f>
        <v>0</v>
      </c>
      <c r="W1045" s="9">
        <f>IF(PPG!M1582="", "", PPG!M1582)</f>
        <v>0</v>
      </c>
      <c r="X1045" s="8">
        <f>IF(PPG!N1582="", "", PPG!N1582)</f>
        <v>0</v>
      </c>
      <c r="Y1045" s="9">
        <f>IF(PPG!O1582="", "", PPG!O1582)</f>
        <v>0</v>
      </c>
      <c r="Z1045" s="8">
        <f>IF(PPG!Q1582="", "", PPG!Q1582)</f>
        <v>1.593</v>
      </c>
      <c r="AA1045" s="9">
        <f>IF(PPG!R1582="", "", PPG!R1582)</f>
        <v>79.650000000000006</v>
      </c>
      <c r="AB1045" s="8">
        <f>IF(PPG!S1582="", "", PPG!S1582)</f>
        <v>0</v>
      </c>
      <c r="AC1045" s="9">
        <f>IF(PPG!T1582="", "", PPG!T1582)</f>
        <v>0</v>
      </c>
      <c r="AD1045" s="8">
        <f>IF(PPG!U1582="", "", PPG!U1582)</f>
        <v>0</v>
      </c>
      <c r="AE1045" s="9">
        <f>IF(PPG!V1582="", "", PPG!V1582)</f>
        <v>0</v>
      </c>
      <c r="AF1045" s="8">
        <f>IF(PPG!W1582="", "", PPG!W1582)</f>
        <v>0</v>
      </c>
      <c r="AG1045" s="9">
        <f>IF(PPG!X1582="", "", PPG!X1582)</f>
        <v>0</v>
      </c>
      <c r="AH1045" s="8">
        <f>IF(PPG!Y1582="", "", PPG!Y1582)</f>
        <v>0</v>
      </c>
      <c r="AI1045" s="9">
        <f>IF(PPG!Z1582="", "", PPG!Z1582)</f>
        <v>0</v>
      </c>
      <c r="AJ1045" s="30" t="str">
        <f>IF(D1045&lt;&gt;"",D1045*I1045, "0.00")</f>
        <v>0.00</v>
      </c>
      <c r="AK1045" s="7" t="str">
        <f>IF(D1045&lt;&gt;"",D1045, "0")</f>
        <v>0</v>
      </c>
      <c r="AL1045" s="7" t="str">
        <f>IF(D1045&lt;&gt;"",D1045*K1045, "0")</f>
        <v>0</v>
      </c>
    </row>
    <row r="1046" spans="1:38">
      <c r="A1046" s="7">
        <f>IF(OUT!C1612="", "", OUT!C1612)</f>
        <v>711</v>
      </c>
      <c r="B1046" s="18">
        <f>IF(OUT!A1612="", "", OUT!A1612)</f>
        <v>94612</v>
      </c>
      <c r="C1046" s="7" t="str">
        <f>IF(OUT!D1612="", "", OUT!D1612)</f>
        <v>M</v>
      </c>
      <c r="D1046" s="25"/>
      <c r="E1046" s="7" t="str">
        <f>IF(OUT!E1612="", "", OUT!E1612)</f>
        <v>50 TRAY</v>
      </c>
      <c r="F1046" s="22" t="str">
        <f>IF(OUT!AE1612="NEW", "✷", "")</f>
        <v/>
      </c>
      <c r="G1046" t="str">
        <f>IF(OUT!B1612="", "", OUT!B1612)</f>
        <v>MIXED CELL   DURABELLA (3 VAR/CELL) FUN ON THE 4TH</v>
      </c>
      <c r="H1046" s="19">
        <f>IF(AND($K$3=1,$K$4="N"),P1046,IF(AND($K$3=2,$K$4="N"),R1046,IF(AND($K$3=3,$K$4="N"),T1046,IF(AND($K$3=4,$K$4="N"),V1046,IF(AND($K$3=5,$K$4="N"),X1046,IF(AND($K$3=1,$K$4="Y"),Z1046,IF(AND($K$3=2,$K$4="Y"),AB1046,IF(AND($K$3=3,$K$4="Y"),AD1046,IF(AND($K$3=4,$K$4="Y"),AF1046,IF(AND($K$3=5,$K$4="Y"),AH1046,"FALSE"))))))))))</f>
        <v>1.837</v>
      </c>
      <c r="I1046" s="20">
        <f>IF(AND($K$3=1,$K$4="N"),Q1046,IF(AND($K$3=2,$K$4="N"),S1046,IF(AND($K$3=3,$K$4="N"),U1046,IF(AND($K$3=4,$K$4="N"),W1046,IF(AND($K$3=5,$K$4="N"),Y1046,IF(AND($K$3=1,$K$4="Y"),AA1046,IF(AND($K$3=2,$K$4="Y"),AC1046,IF(AND($K$3=3,$K$4="Y"),AE1046,IF(AND($K$3=4,$K$4="Y"),AG1046,IF(AND($K$3=5,$K$4="Y"),AI1046,"FALSE"))))))))))</f>
        <v>91.85</v>
      </c>
      <c r="J1046" s="34" t="str">
        <f>IF(OUT!F1612="", "", OUT!F1612)</f>
        <v/>
      </c>
      <c r="K1046" s="7">
        <f>IF(OUT!P1612="", "", OUT!P1612)</f>
        <v>50</v>
      </c>
      <c r="L1046" s="7" t="str">
        <f>IF(OUT!AE1612="", "", OUT!AE1612)</f>
        <v/>
      </c>
      <c r="M1046" s="7" t="str">
        <f>IF(OUT!AG1612="", "", OUT!AG1612)</f>
        <v>PAT</v>
      </c>
      <c r="N1046" s="7" t="str">
        <f>IF(OUT!AQ1612="", "", OUT!AQ1612)</f>
        <v/>
      </c>
      <c r="O1046" s="7" t="str">
        <f>IF(OUT!BM1612="", "", OUT!BM1612)</f>
        <v>T4</v>
      </c>
      <c r="P1046" s="8">
        <f>IF(OUT!N1612="", "", OUT!N1612)</f>
        <v>1.837</v>
      </c>
      <c r="Q1046" s="9">
        <f>IF(OUT!O1612="", "", OUT!O1612)</f>
        <v>91.85</v>
      </c>
      <c r="R1046" s="8">
        <f>IF(PPG!H1612="", "", PPG!H1612)</f>
        <v>0</v>
      </c>
      <c r="S1046" s="9">
        <f>IF(PPG!I1612="", "", PPG!I1612)</f>
        <v>0</v>
      </c>
      <c r="T1046" s="8">
        <f>IF(PPG!J1612="", "", PPG!J1612)</f>
        <v>0</v>
      </c>
      <c r="U1046" s="9">
        <f>IF(PPG!K1612="", "", PPG!K1612)</f>
        <v>0</v>
      </c>
      <c r="V1046" s="8">
        <f>IF(PPG!L1612="", "", PPG!L1612)</f>
        <v>0</v>
      </c>
      <c r="W1046" s="9">
        <f>IF(PPG!M1612="", "", PPG!M1612)</f>
        <v>0</v>
      </c>
      <c r="X1046" s="8">
        <f>IF(PPG!N1612="", "", PPG!N1612)</f>
        <v>0</v>
      </c>
      <c r="Y1046" s="9">
        <f>IF(PPG!O1612="", "", PPG!O1612)</f>
        <v>0</v>
      </c>
      <c r="Z1046" s="8">
        <f>IF(PPG!Q1612="", "", PPG!Q1612)</f>
        <v>1.837</v>
      </c>
      <c r="AA1046" s="9">
        <f>IF(PPG!R1612="", "", PPG!R1612)</f>
        <v>91.85</v>
      </c>
      <c r="AB1046" s="8">
        <f>IF(PPG!S1612="", "", PPG!S1612)</f>
        <v>0</v>
      </c>
      <c r="AC1046" s="9">
        <f>IF(PPG!T1612="", "", PPG!T1612)</f>
        <v>0</v>
      </c>
      <c r="AD1046" s="8">
        <f>IF(PPG!U1612="", "", PPG!U1612)</f>
        <v>0</v>
      </c>
      <c r="AE1046" s="9">
        <f>IF(PPG!V1612="", "", PPG!V1612)</f>
        <v>0</v>
      </c>
      <c r="AF1046" s="8">
        <f>IF(PPG!W1612="", "", PPG!W1612)</f>
        <v>0</v>
      </c>
      <c r="AG1046" s="9">
        <f>IF(PPG!X1612="", "", PPG!X1612)</f>
        <v>0</v>
      </c>
      <c r="AH1046" s="8">
        <f>IF(PPG!Y1612="", "", PPG!Y1612)</f>
        <v>0</v>
      </c>
      <c r="AI1046" s="9">
        <f>IF(PPG!Z1612="", "", PPG!Z1612)</f>
        <v>0</v>
      </c>
      <c r="AJ1046" s="30" t="str">
        <f>IF(D1046&lt;&gt;"",D1046*I1046, "0.00")</f>
        <v>0.00</v>
      </c>
      <c r="AK1046" s="7" t="str">
        <f>IF(D1046&lt;&gt;"",D1046, "0")</f>
        <v>0</v>
      </c>
      <c r="AL1046" s="7" t="str">
        <f>IF(D1046&lt;&gt;"",D1046*K1046, "0")</f>
        <v>0</v>
      </c>
    </row>
    <row r="1047" spans="1:38">
      <c r="A1047" s="7">
        <f>IF(OUT!C1566="", "", OUT!C1566)</f>
        <v>711</v>
      </c>
      <c r="B1047" s="18">
        <f>IF(OUT!A1566="", "", OUT!A1566)</f>
        <v>92623</v>
      </c>
      <c r="C1047" s="7" t="str">
        <f>IF(OUT!D1566="", "", OUT!D1566)</f>
        <v>M</v>
      </c>
      <c r="D1047" s="25"/>
      <c r="E1047" s="7" t="str">
        <f>IF(OUT!E1566="", "", OUT!E1566)</f>
        <v>50 TRAY</v>
      </c>
      <c r="F1047" s="22" t="str">
        <f>IF(OUT!AE1566="NEW", "✷", "")</f>
        <v/>
      </c>
      <c r="G1047" t="str">
        <f>IF(OUT!B1566="", "", OUT!B1566)</f>
        <v>MIXED CELL   DURABELLA (3 VAR/CELL) HEART OF GOLD</v>
      </c>
      <c r="H1047" s="19">
        <f>IF(AND($K$3=1,$K$4="N"),P1047,IF(AND($K$3=2,$K$4="N"),R1047,IF(AND($K$3=3,$K$4="N"),T1047,IF(AND($K$3=4,$K$4="N"),V1047,IF(AND($K$3=5,$K$4="N"),X1047,IF(AND($K$3=1,$K$4="Y"),Z1047,IF(AND($K$3=2,$K$4="Y"),AB1047,IF(AND($K$3=3,$K$4="Y"),AD1047,IF(AND($K$3=4,$K$4="Y"),AF1047,IF(AND($K$3=5,$K$4="Y"),AH1047,"FALSE"))))))))))</f>
        <v>1.794</v>
      </c>
      <c r="I1047" s="20">
        <f>IF(AND($K$3=1,$K$4="N"),Q1047,IF(AND($K$3=2,$K$4="N"),S1047,IF(AND($K$3=3,$K$4="N"),U1047,IF(AND($K$3=4,$K$4="N"),W1047,IF(AND($K$3=5,$K$4="N"),Y1047,IF(AND($K$3=1,$K$4="Y"),AA1047,IF(AND($K$3=2,$K$4="Y"),AC1047,IF(AND($K$3=3,$K$4="Y"),AE1047,IF(AND($K$3=4,$K$4="Y"),AG1047,IF(AND($K$3=5,$K$4="Y"),AI1047,"FALSE"))))))))))</f>
        <v>89.7</v>
      </c>
      <c r="J1047" s="34" t="str">
        <f>IF(OUT!F1566="", "", OUT!F1566)</f>
        <v/>
      </c>
      <c r="K1047" s="7">
        <f>IF(OUT!P1566="", "", OUT!P1566)</f>
        <v>50</v>
      </c>
      <c r="L1047" s="7" t="str">
        <f>IF(OUT!AE1566="", "", OUT!AE1566)</f>
        <v/>
      </c>
      <c r="M1047" s="7" t="str">
        <f>IF(OUT!AG1566="", "", OUT!AG1566)</f>
        <v>PAT</v>
      </c>
      <c r="N1047" s="7" t="str">
        <f>IF(OUT!AQ1566="", "", OUT!AQ1566)</f>
        <v/>
      </c>
      <c r="O1047" s="7" t="str">
        <f>IF(OUT!BM1566="", "", OUT!BM1566)</f>
        <v>T4</v>
      </c>
      <c r="P1047" s="8">
        <f>IF(OUT!N1566="", "", OUT!N1566)</f>
        <v>1.794</v>
      </c>
      <c r="Q1047" s="9">
        <f>IF(OUT!O1566="", "", OUT!O1566)</f>
        <v>89.7</v>
      </c>
      <c r="R1047" s="8">
        <f>IF(PPG!H1566="", "", PPG!H1566)</f>
        <v>0</v>
      </c>
      <c r="S1047" s="9">
        <f>IF(PPG!I1566="", "", PPG!I1566)</f>
        <v>0</v>
      </c>
      <c r="T1047" s="8">
        <f>IF(PPG!J1566="", "", PPG!J1566)</f>
        <v>0</v>
      </c>
      <c r="U1047" s="9">
        <f>IF(PPG!K1566="", "", PPG!K1566)</f>
        <v>0</v>
      </c>
      <c r="V1047" s="8">
        <f>IF(PPG!L1566="", "", PPG!L1566)</f>
        <v>0</v>
      </c>
      <c r="W1047" s="9">
        <f>IF(PPG!M1566="", "", PPG!M1566)</f>
        <v>0</v>
      </c>
      <c r="X1047" s="8">
        <f>IF(PPG!N1566="", "", PPG!N1566)</f>
        <v>0</v>
      </c>
      <c r="Y1047" s="9">
        <f>IF(PPG!O1566="", "", PPG!O1566)</f>
        <v>0</v>
      </c>
      <c r="Z1047" s="8">
        <f>IF(PPG!Q1566="", "", PPG!Q1566)</f>
        <v>1.794</v>
      </c>
      <c r="AA1047" s="9">
        <f>IF(PPG!R1566="", "", PPG!R1566)</f>
        <v>89.7</v>
      </c>
      <c r="AB1047" s="8">
        <f>IF(PPG!S1566="", "", PPG!S1566)</f>
        <v>0</v>
      </c>
      <c r="AC1047" s="9">
        <f>IF(PPG!T1566="", "", PPG!T1566)</f>
        <v>0</v>
      </c>
      <c r="AD1047" s="8">
        <f>IF(PPG!U1566="", "", PPG!U1566)</f>
        <v>0</v>
      </c>
      <c r="AE1047" s="9">
        <f>IF(PPG!V1566="", "", PPG!V1566)</f>
        <v>0</v>
      </c>
      <c r="AF1047" s="8">
        <f>IF(PPG!W1566="", "", PPG!W1566)</f>
        <v>0</v>
      </c>
      <c r="AG1047" s="9">
        <f>IF(PPG!X1566="", "", PPG!X1566)</f>
        <v>0</v>
      </c>
      <c r="AH1047" s="8">
        <f>IF(PPG!Y1566="", "", PPG!Y1566)</f>
        <v>0</v>
      </c>
      <c r="AI1047" s="9">
        <f>IF(PPG!Z1566="", "", PPG!Z1566)</f>
        <v>0</v>
      </c>
      <c r="AJ1047" s="30" t="str">
        <f>IF(D1047&lt;&gt;"",D1047*I1047, "0.00")</f>
        <v>0.00</v>
      </c>
      <c r="AK1047" s="7" t="str">
        <f>IF(D1047&lt;&gt;"",D1047, "0")</f>
        <v>0</v>
      </c>
      <c r="AL1047" s="7" t="str">
        <f>IF(D1047&lt;&gt;"",D1047*K1047, "0")</f>
        <v>0</v>
      </c>
    </row>
    <row r="1048" spans="1:38">
      <c r="A1048" s="7">
        <f>IF(OUT!C1613="", "", OUT!C1613)</f>
        <v>711</v>
      </c>
      <c r="B1048" s="18">
        <f>IF(OUT!A1613="", "", OUT!A1613)</f>
        <v>94615</v>
      </c>
      <c r="C1048" s="7" t="str">
        <f>IF(OUT!D1613="", "", OUT!D1613)</f>
        <v>M</v>
      </c>
      <c r="D1048" s="25"/>
      <c r="E1048" s="7" t="str">
        <f>IF(OUT!E1613="", "", OUT!E1613)</f>
        <v>50 TRAY</v>
      </c>
      <c r="F1048" s="22" t="str">
        <f>IF(OUT!AE1613="NEW", "✷", "")</f>
        <v/>
      </c>
      <c r="G1048" t="str">
        <f>IF(OUT!B1613="", "", OUT!B1613)</f>
        <v>MIXED CELL   DURABELLA (3 VAR/CELL) INSTAGORGEOUS</v>
      </c>
      <c r="H1048" s="19">
        <f>IF(AND($K$3=1,$K$4="N"),P1048,IF(AND($K$3=2,$K$4="N"),R1048,IF(AND($K$3=3,$K$4="N"),T1048,IF(AND($K$3=4,$K$4="N"),V1048,IF(AND($K$3=5,$K$4="N"),X1048,IF(AND($K$3=1,$K$4="Y"),Z1048,IF(AND($K$3=2,$K$4="Y"),AB1048,IF(AND($K$3=3,$K$4="Y"),AD1048,IF(AND($K$3=4,$K$4="Y"),AF1048,IF(AND($K$3=5,$K$4="Y"),AH1048,"FALSE"))))))))))</f>
        <v>1.752</v>
      </c>
      <c r="I1048" s="20">
        <f>IF(AND($K$3=1,$K$4="N"),Q1048,IF(AND($K$3=2,$K$4="N"),S1048,IF(AND($K$3=3,$K$4="N"),U1048,IF(AND($K$3=4,$K$4="N"),W1048,IF(AND($K$3=5,$K$4="N"),Y1048,IF(AND($K$3=1,$K$4="Y"),AA1048,IF(AND($K$3=2,$K$4="Y"),AC1048,IF(AND($K$3=3,$K$4="Y"),AE1048,IF(AND($K$3=4,$K$4="Y"),AG1048,IF(AND($K$3=5,$K$4="Y"),AI1048,"FALSE"))))))))))</f>
        <v>87.6</v>
      </c>
      <c r="J1048" s="34" t="str">
        <f>IF(OUT!F1613="", "", OUT!F1613)</f>
        <v/>
      </c>
      <c r="K1048" s="7">
        <f>IF(OUT!P1613="", "", OUT!P1613)</f>
        <v>50</v>
      </c>
      <c r="L1048" s="7" t="str">
        <f>IF(OUT!AE1613="", "", OUT!AE1613)</f>
        <v/>
      </c>
      <c r="M1048" s="7" t="str">
        <f>IF(OUT!AG1613="", "", OUT!AG1613)</f>
        <v>PAT</v>
      </c>
      <c r="N1048" s="7" t="str">
        <f>IF(OUT!AQ1613="", "", OUT!AQ1613)</f>
        <v/>
      </c>
      <c r="O1048" s="7" t="str">
        <f>IF(OUT!BM1613="", "", OUT!BM1613)</f>
        <v>T4</v>
      </c>
      <c r="P1048" s="8">
        <f>IF(OUT!N1613="", "", OUT!N1613)</f>
        <v>1.752</v>
      </c>
      <c r="Q1048" s="9">
        <f>IF(OUT!O1613="", "", OUT!O1613)</f>
        <v>87.6</v>
      </c>
      <c r="R1048" s="8">
        <f>IF(PPG!H1613="", "", PPG!H1613)</f>
        <v>0</v>
      </c>
      <c r="S1048" s="9">
        <f>IF(PPG!I1613="", "", PPG!I1613)</f>
        <v>0</v>
      </c>
      <c r="T1048" s="8">
        <f>IF(PPG!J1613="", "", PPG!J1613)</f>
        <v>0</v>
      </c>
      <c r="U1048" s="9">
        <f>IF(PPG!K1613="", "", PPG!K1613)</f>
        <v>0</v>
      </c>
      <c r="V1048" s="8">
        <f>IF(PPG!L1613="", "", PPG!L1613)</f>
        <v>0</v>
      </c>
      <c r="W1048" s="9">
        <f>IF(PPG!M1613="", "", PPG!M1613)</f>
        <v>0</v>
      </c>
      <c r="X1048" s="8">
        <f>IF(PPG!N1613="", "", PPG!N1613)</f>
        <v>0</v>
      </c>
      <c r="Y1048" s="9">
        <f>IF(PPG!O1613="", "", PPG!O1613)</f>
        <v>0</v>
      </c>
      <c r="Z1048" s="8">
        <f>IF(PPG!Q1613="", "", PPG!Q1613)</f>
        <v>1.752</v>
      </c>
      <c r="AA1048" s="9">
        <f>IF(PPG!R1613="", "", PPG!R1613)</f>
        <v>87.6</v>
      </c>
      <c r="AB1048" s="8">
        <f>IF(PPG!S1613="", "", PPG!S1613)</f>
        <v>0</v>
      </c>
      <c r="AC1048" s="9">
        <f>IF(PPG!T1613="", "", PPG!T1613)</f>
        <v>0</v>
      </c>
      <c r="AD1048" s="8">
        <f>IF(PPG!U1613="", "", PPG!U1613)</f>
        <v>0</v>
      </c>
      <c r="AE1048" s="9">
        <f>IF(PPG!V1613="", "", PPG!V1613)</f>
        <v>0</v>
      </c>
      <c r="AF1048" s="8">
        <f>IF(PPG!W1613="", "", PPG!W1613)</f>
        <v>0</v>
      </c>
      <c r="AG1048" s="9">
        <f>IF(PPG!X1613="", "", PPG!X1613)</f>
        <v>0</v>
      </c>
      <c r="AH1048" s="8">
        <f>IF(PPG!Y1613="", "", PPG!Y1613)</f>
        <v>0</v>
      </c>
      <c r="AI1048" s="9">
        <f>IF(PPG!Z1613="", "", PPG!Z1613)</f>
        <v>0</v>
      </c>
      <c r="AJ1048" s="30" t="str">
        <f>IF(D1048&lt;&gt;"",D1048*I1048, "0.00")</f>
        <v>0.00</v>
      </c>
      <c r="AK1048" s="7" t="str">
        <f>IF(D1048&lt;&gt;"",D1048, "0")</f>
        <v>0</v>
      </c>
      <c r="AL1048" s="7" t="str">
        <f>IF(D1048&lt;&gt;"",D1048*K1048, "0")</f>
        <v>0</v>
      </c>
    </row>
    <row r="1049" spans="1:38">
      <c r="A1049" s="7">
        <f>IF(OUT!C1568="", "", OUT!C1568)</f>
        <v>711</v>
      </c>
      <c r="B1049" s="18">
        <f>IF(OUT!A1568="", "", OUT!A1568)</f>
        <v>92625</v>
      </c>
      <c r="C1049" s="7" t="str">
        <f>IF(OUT!D1568="", "", OUT!D1568)</f>
        <v>M</v>
      </c>
      <c r="D1049" s="25"/>
      <c r="E1049" s="7" t="str">
        <f>IF(OUT!E1568="", "", OUT!E1568)</f>
        <v>50 TRAY</v>
      </c>
      <c r="F1049" s="22" t="str">
        <f>IF(OUT!AE1568="NEW", "✷", "")</f>
        <v/>
      </c>
      <c r="G1049" t="str">
        <f>IF(OUT!B1568="", "", OUT!B1568)</f>
        <v>MIXED CELL   DURABELLA (3 VAR/CELL) KING OF ROCK AND ROLL</v>
      </c>
      <c r="H1049" s="19">
        <f>IF(AND($K$3=1,$K$4="N"),P1049,IF(AND($K$3=2,$K$4="N"),R1049,IF(AND($K$3=3,$K$4="N"),T1049,IF(AND($K$3=4,$K$4="N"),V1049,IF(AND($K$3=5,$K$4="N"),X1049,IF(AND($K$3=1,$K$4="Y"),Z1049,IF(AND($K$3=2,$K$4="Y"),AB1049,IF(AND($K$3=3,$K$4="Y"),AD1049,IF(AND($K$3=4,$K$4="Y"),AF1049,IF(AND($K$3=5,$K$4="Y"),AH1049,"FALSE"))))))))))</f>
        <v>1.6659999999999999</v>
      </c>
      <c r="I1049" s="20">
        <f>IF(AND($K$3=1,$K$4="N"),Q1049,IF(AND($K$3=2,$K$4="N"),S1049,IF(AND($K$3=3,$K$4="N"),U1049,IF(AND($K$3=4,$K$4="N"),W1049,IF(AND($K$3=5,$K$4="N"),Y1049,IF(AND($K$3=1,$K$4="Y"),AA1049,IF(AND($K$3=2,$K$4="Y"),AC1049,IF(AND($K$3=3,$K$4="Y"),AE1049,IF(AND($K$3=4,$K$4="Y"),AG1049,IF(AND($K$3=5,$K$4="Y"),AI1049,"FALSE"))))))))))</f>
        <v>83.3</v>
      </c>
      <c r="J1049" s="34" t="str">
        <f>IF(OUT!F1568="", "", OUT!F1568)</f>
        <v/>
      </c>
      <c r="K1049" s="7">
        <f>IF(OUT!P1568="", "", OUT!P1568)</f>
        <v>50</v>
      </c>
      <c r="L1049" s="7" t="str">
        <f>IF(OUT!AE1568="", "", OUT!AE1568)</f>
        <v/>
      </c>
      <c r="M1049" s="7" t="str">
        <f>IF(OUT!AG1568="", "", OUT!AG1568)</f>
        <v>PAT</v>
      </c>
      <c r="N1049" s="7" t="str">
        <f>IF(OUT!AQ1568="", "", OUT!AQ1568)</f>
        <v/>
      </c>
      <c r="O1049" s="7" t="str">
        <f>IF(OUT!BM1568="", "", OUT!BM1568)</f>
        <v>T4</v>
      </c>
      <c r="P1049" s="8">
        <f>IF(OUT!N1568="", "", OUT!N1568)</f>
        <v>1.6659999999999999</v>
      </c>
      <c r="Q1049" s="9">
        <f>IF(OUT!O1568="", "", OUT!O1568)</f>
        <v>83.3</v>
      </c>
      <c r="R1049" s="8">
        <f>IF(PPG!H1568="", "", PPG!H1568)</f>
        <v>0</v>
      </c>
      <c r="S1049" s="9">
        <f>IF(PPG!I1568="", "", PPG!I1568)</f>
        <v>0</v>
      </c>
      <c r="T1049" s="8">
        <f>IF(PPG!J1568="", "", PPG!J1568)</f>
        <v>0</v>
      </c>
      <c r="U1049" s="9">
        <f>IF(PPG!K1568="", "", PPG!K1568)</f>
        <v>0</v>
      </c>
      <c r="V1049" s="8">
        <f>IF(PPG!L1568="", "", PPG!L1568)</f>
        <v>0</v>
      </c>
      <c r="W1049" s="9">
        <f>IF(PPG!M1568="", "", PPG!M1568)</f>
        <v>0</v>
      </c>
      <c r="X1049" s="8">
        <f>IF(PPG!N1568="", "", PPG!N1568)</f>
        <v>0</v>
      </c>
      <c r="Y1049" s="9">
        <f>IF(PPG!O1568="", "", PPG!O1568)</f>
        <v>0</v>
      </c>
      <c r="Z1049" s="8">
        <f>IF(PPG!Q1568="", "", PPG!Q1568)</f>
        <v>1.6659999999999999</v>
      </c>
      <c r="AA1049" s="9">
        <f>IF(PPG!R1568="", "", PPG!R1568)</f>
        <v>83.3</v>
      </c>
      <c r="AB1049" s="8">
        <f>IF(PPG!S1568="", "", PPG!S1568)</f>
        <v>0</v>
      </c>
      <c r="AC1049" s="9">
        <f>IF(PPG!T1568="", "", PPG!T1568)</f>
        <v>0</v>
      </c>
      <c r="AD1049" s="8">
        <f>IF(PPG!U1568="", "", PPG!U1568)</f>
        <v>0</v>
      </c>
      <c r="AE1049" s="9">
        <f>IF(PPG!V1568="", "", PPG!V1568)</f>
        <v>0</v>
      </c>
      <c r="AF1049" s="8">
        <f>IF(PPG!W1568="", "", PPG!W1568)</f>
        <v>0</v>
      </c>
      <c r="AG1049" s="9">
        <f>IF(PPG!X1568="", "", PPG!X1568)</f>
        <v>0</v>
      </c>
      <c r="AH1049" s="8">
        <f>IF(PPG!Y1568="", "", PPG!Y1568)</f>
        <v>0</v>
      </c>
      <c r="AI1049" s="9">
        <f>IF(PPG!Z1568="", "", PPG!Z1568)</f>
        <v>0</v>
      </c>
      <c r="AJ1049" s="30" t="str">
        <f>IF(D1049&lt;&gt;"",D1049*I1049, "0.00")</f>
        <v>0.00</v>
      </c>
      <c r="AK1049" s="7" t="str">
        <f>IF(D1049&lt;&gt;"",D1049, "0")</f>
        <v>0</v>
      </c>
      <c r="AL1049" s="7" t="str">
        <f>IF(D1049&lt;&gt;"",D1049*K1049, "0")</f>
        <v>0</v>
      </c>
    </row>
    <row r="1050" spans="1:38">
      <c r="A1050" s="7">
        <f>IF(OUT!C1569="", "", OUT!C1569)</f>
        <v>711</v>
      </c>
      <c r="B1050" s="18">
        <f>IF(OUT!A1569="", "", OUT!A1569)</f>
        <v>92626</v>
      </c>
      <c r="C1050" s="7" t="str">
        <f>IF(OUT!D1569="", "", OUT!D1569)</f>
        <v>M</v>
      </c>
      <c r="D1050" s="25"/>
      <c r="E1050" s="7" t="str">
        <f>IF(OUT!E1569="", "", OUT!E1569)</f>
        <v>50 TRAY</v>
      </c>
      <c r="F1050" s="22" t="str">
        <f>IF(OUT!AE1569="NEW", "✷", "")</f>
        <v/>
      </c>
      <c r="G1050" t="str">
        <f>IF(OUT!B1569="", "", OUT!B1569)</f>
        <v>MIXED CELL   DURABELLA (3 VAR/CELL) LIFT OFF</v>
      </c>
      <c r="H1050" s="19">
        <f>IF(AND($K$3=1,$K$4="N"),P1050,IF(AND($K$3=2,$K$4="N"),R1050,IF(AND($K$3=3,$K$4="N"),T1050,IF(AND($K$3=4,$K$4="N"),V1050,IF(AND($K$3=5,$K$4="N"),X1050,IF(AND($K$3=1,$K$4="Y"),Z1050,IF(AND($K$3=2,$K$4="Y"),AB1050,IF(AND($K$3=3,$K$4="Y"),AD1050,IF(AND($K$3=4,$K$4="Y"),AF1050,IF(AND($K$3=5,$K$4="Y"),AH1050,"FALSE"))))))))))</f>
        <v>1.752</v>
      </c>
      <c r="I1050" s="20">
        <f>IF(AND($K$3=1,$K$4="N"),Q1050,IF(AND($K$3=2,$K$4="N"),S1050,IF(AND($K$3=3,$K$4="N"),U1050,IF(AND($K$3=4,$K$4="N"),W1050,IF(AND($K$3=5,$K$4="N"),Y1050,IF(AND($K$3=1,$K$4="Y"),AA1050,IF(AND($K$3=2,$K$4="Y"),AC1050,IF(AND($K$3=3,$K$4="Y"),AE1050,IF(AND($K$3=4,$K$4="Y"),AG1050,IF(AND($K$3=5,$K$4="Y"),AI1050,"FALSE"))))))))))</f>
        <v>87.6</v>
      </c>
      <c r="J1050" s="34" t="str">
        <f>IF(OUT!F1569="", "", OUT!F1569)</f>
        <v/>
      </c>
      <c r="K1050" s="7">
        <f>IF(OUT!P1569="", "", OUT!P1569)</f>
        <v>50</v>
      </c>
      <c r="L1050" s="7" t="str">
        <f>IF(OUT!AE1569="", "", OUT!AE1569)</f>
        <v/>
      </c>
      <c r="M1050" s="7" t="str">
        <f>IF(OUT!AG1569="", "", OUT!AG1569)</f>
        <v>PAT</v>
      </c>
      <c r="N1050" s="7" t="str">
        <f>IF(OUT!AQ1569="", "", OUT!AQ1569)</f>
        <v/>
      </c>
      <c r="O1050" s="7" t="str">
        <f>IF(OUT!BM1569="", "", OUT!BM1569)</f>
        <v>T4</v>
      </c>
      <c r="P1050" s="8">
        <f>IF(OUT!N1569="", "", OUT!N1569)</f>
        <v>1.752</v>
      </c>
      <c r="Q1050" s="9">
        <f>IF(OUT!O1569="", "", OUT!O1569)</f>
        <v>87.6</v>
      </c>
      <c r="R1050" s="8">
        <f>IF(PPG!H1569="", "", PPG!H1569)</f>
        <v>0</v>
      </c>
      <c r="S1050" s="9">
        <f>IF(PPG!I1569="", "", PPG!I1569)</f>
        <v>0</v>
      </c>
      <c r="T1050" s="8">
        <f>IF(PPG!J1569="", "", PPG!J1569)</f>
        <v>0</v>
      </c>
      <c r="U1050" s="9">
        <f>IF(PPG!K1569="", "", PPG!K1569)</f>
        <v>0</v>
      </c>
      <c r="V1050" s="8">
        <f>IF(PPG!L1569="", "", PPG!L1569)</f>
        <v>0</v>
      </c>
      <c r="W1050" s="9">
        <f>IF(PPG!M1569="", "", PPG!M1569)</f>
        <v>0</v>
      </c>
      <c r="X1050" s="8">
        <f>IF(PPG!N1569="", "", PPG!N1569)</f>
        <v>0</v>
      </c>
      <c r="Y1050" s="9">
        <f>IF(PPG!O1569="", "", PPG!O1569)</f>
        <v>0</v>
      </c>
      <c r="Z1050" s="8">
        <f>IF(PPG!Q1569="", "", PPG!Q1569)</f>
        <v>1.752</v>
      </c>
      <c r="AA1050" s="9">
        <f>IF(PPG!R1569="", "", PPG!R1569)</f>
        <v>87.6</v>
      </c>
      <c r="AB1050" s="8">
        <f>IF(PPG!S1569="", "", PPG!S1569)</f>
        <v>0</v>
      </c>
      <c r="AC1050" s="9">
        <f>IF(PPG!T1569="", "", PPG!T1569)</f>
        <v>0</v>
      </c>
      <c r="AD1050" s="8">
        <f>IF(PPG!U1569="", "", PPG!U1569)</f>
        <v>0</v>
      </c>
      <c r="AE1050" s="9">
        <f>IF(PPG!V1569="", "", PPG!V1569)</f>
        <v>0</v>
      </c>
      <c r="AF1050" s="8">
        <f>IF(PPG!W1569="", "", PPG!W1569)</f>
        <v>0</v>
      </c>
      <c r="AG1050" s="9">
        <f>IF(PPG!X1569="", "", PPG!X1569)</f>
        <v>0</v>
      </c>
      <c r="AH1050" s="8">
        <f>IF(PPG!Y1569="", "", PPG!Y1569)</f>
        <v>0</v>
      </c>
      <c r="AI1050" s="9">
        <f>IF(PPG!Z1569="", "", PPG!Z1569)</f>
        <v>0</v>
      </c>
      <c r="AJ1050" s="30" t="str">
        <f>IF(D1050&lt;&gt;"",D1050*I1050, "0.00")</f>
        <v>0.00</v>
      </c>
      <c r="AK1050" s="7" t="str">
        <f>IF(D1050&lt;&gt;"",D1050, "0")</f>
        <v>0</v>
      </c>
      <c r="AL1050" s="7" t="str">
        <f>IF(D1050&lt;&gt;"",D1050*K1050, "0")</f>
        <v>0</v>
      </c>
    </row>
    <row r="1051" spans="1:38">
      <c r="A1051" s="7">
        <f>IF(OUT!C1570="", "", OUT!C1570)</f>
        <v>711</v>
      </c>
      <c r="B1051" s="18">
        <f>IF(OUT!A1570="", "", OUT!A1570)</f>
        <v>92627</v>
      </c>
      <c r="C1051" s="7" t="str">
        <f>IF(OUT!D1570="", "", OUT!D1570)</f>
        <v>M</v>
      </c>
      <c r="D1051" s="25"/>
      <c r="E1051" s="7" t="str">
        <f>IF(OUT!E1570="", "", OUT!E1570)</f>
        <v>50 TRAY</v>
      </c>
      <c r="F1051" s="22" t="str">
        <f>IF(OUT!AE1570="NEW", "✷", "")</f>
        <v/>
      </c>
      <c r="G1051" t="str">
        <f>IF(OUT!B1570="", "", OUT!B1570)</f>
        <v>MIXED CELL   DURABELLA (3 VAR/CELL) LOVE STORY</v>
      </c>
      <c r="H1051" s="19">
        <f>IF(AND($K$3=1,$K$4="N"),P1051,IF(AND($K$3=2,$K$4="N"),R1051,IF(AND($K$3=3,$K$4="N"),T1051,IF(AND($K$3=4,$K$4="N"),V1051,IF(AND($K$3=5,$K$4="N"),X1051,IF(AND($K$3=1,$K$4="Y"),Z1051,IF(AND($K$3=2,$K$4="Y"),AB1051,IF(AND($K$3=3,$K$4="Y"),AD1051,IF(AND($K$3=4,$K$4="Y"),AF1051,IF(AND($K$3=5,$K$4="Y"),AH1051,"FALSE"))))))))))</f>
        <v>1.6890000000000001</v>
      </c>
      <c r="I1051" s="20">
        <f>IF(AND($K$3=1,$K$4="N"),Q1051,IF(AND($K$3=2,$K$4="N"),S1051,IF(AND($K$3=3,$K$4="N"),U1051,IF(AND($K$3=4,$K$4="N"),W1051,IF(AND($K$3=5,$K$4="N"),Y1051,IF(AND($K$3=1,$K$4="Y"),AA1051,IF(AND($K$3=2,$K$4="Y"),AC1051,IF(AND($K$3=3,$K$4="Y"),AE1051,IF(AND($K$3=4,$K$4="Y"),AG1051,IF(AND($K$3=5,$K$4="Y"),AI1051,"FALSE"))))))))))</f>
        <v>84.45</v>
      </c>
      <c r="J1051" s="34" t="str">
        <f>IF(OUT!F1570="", "", OUT!F1570)</f>
        <v/>
      </c>
      <c r="K1051" s="7">
        <f>IF(OUT!P1570="", "", OUT!P1570)</f>
        <v>50</v>
      </c>
      <c r="L1051" s="7" t="str">
        <f>IF(OUT!AE1570="", "", OUT!AE1570)</f>
        <v/>
      </c>
      <c r="M1051" s="7" t="str">
        <f>IF(OUT!AG1570="", "", OUT!AG1570)</f>
        <v>PAT</v>
      </c>
      <c r="N1051" s="7" t="str">
        <f>IF(OUT!AQ1570="", "", OUT!AQ1570)</f>
        <v/>
      </c>
      <c r="O1051" s="7" t="str">
        <f>IF(OUT!BM1570="", "", OUT!BM1570)</f>
        <v>T4</v>
      </c>
      <c r="P1051" s="8">
        <f>IF(OUT!N1570="", "", OUT!N1570)</f>
        <v>1.6890000000000001</v>
      </c>
      <c r="Q1051" s="9">
        <f>IF(OUT!O1570="", "", OUT!O1570)</f>
        <v>84.45</v>
      </c>
      <c r="R1051" s="8">
        <f>IF(PPG!H1570="", "", PPG!H1570)</f>
        <v>0</v>
      </c>
      <c r="S1051" s="9">
        <f>IF(PPG!I1570="", "", PPG!I1570)</f>
        <v>0</v>
      </c>
      <c r="T1051" s="8">
        <f>IF(PPG!J1570="", "", PPG!J1570)</f>
        <v>0</v>
      </c>
      <c r="U1051" s="9">
        <f>IF(PPG!K1570="", "", PPG!K1570)</f>
        <v>0</v>
      </c>
      <c r="V1051" s="8">
        <f>IF(PPG!L1570="", "", PPG!L1570)</f>
        <v>0</v>
      </c>
      <c r="W1051" s="9">
        <f>IF(PPG!M1570="", "", PPG!M1570)</f>
        <v>0</v>
      </c>
      <c r="X1051" s="8">
        <f>IF(PPG!N1570="", "", PPG!N1570)</f>
        <v>0</v>
      </c>
      <c r="Y1051" s="9">
        <f>IF(PPG!O1570="", "", PPG!O1570)</f>
        <v>0</v>
      </c>
      <c r="Z1051" s="8">
        <f>IF(PPG!Q1570="", "", PPG!Q1570)</f>
        <v>1.6890000000000001</v>
      </c>
      <c r="AA1051" s="9">
        <f>IF(PPG!R1570="", "", PPG!R1570)</f>
        <v>84.45</v>
      </c>
      <c r="AB1051" s="8">
        <f>IF(PPG!S1570="", "", PPG!S1570)</f>
        <v>0</v>
      </c>
      <c r="AC1051" s="9">
        <f>IF(PPG!T1570="", "", PPG!T1570)</f>
        <v>0</v>
      </c>
      <c r="AD1051" s="8">
        <f>IF(PPG!U1570="", "", PPG!U1570)</f>
        <v>0</v>
      </c>
      <c r="AE1051" s="9">
        <f>IF(PPG!V1570="", "", PPG!V1570)</f>
        <v>0</v>
      </c>
      <c r="AF1051" s="8">
        <f>IF(PPG!W1570="", "", PPG!W1570)</f>
        <v>0</v>
      </c>
      <c r="AG1051" s="9">
        <f>IF(PPG!X1570="", "", PPG!X1570)</f>
        <v>0</v>
      </c>
      <c r="AH1051" s="8">
        <f>IF(PPG!Y1570="", "", PPG!Y1570)</f>
        <v>0</v>
      </c>
      <c r="AI1051" s="9">
        <f>IF(PPG!Z1570="", "", PPG!Z1570)</f>
        <v>0</v>
      </c>
      <c r="AJ1051" s="30" t="str">
        <f>IF(D1051&lt;&gt;"",D1051*I1051, "0.00")</f>
        <v>0.00</v>
      </c>
      <c r="AK1051" s="7" t="str">
        <f>IF(D1051&lt;&gt;"",D1051, "0")</f>
        <v>0</v>
      </c>
      <c r="AL1051" s="7" t="str">
        <f>IF(D1051&lt;&gt;"",D1051*K1051, "0")</f>
        <v>0</v>
      </c>
    </row>
    <row r="1052" spans="1:38">
      <c r="A1052" s="7">
        <f>IF(OUT!C1571="", "", OUT!C1571)</f>
        <v>711</v>
      </c>
      <c r="B1052" s="18">
        <f>IF(OUT!A1571="", "", OUT!A1571)</f>
        <v>92628</v>
      </c>
      <c r="C1052" s="7" t="str">
        <f>IF(OUT!D1571="", "", OUT!D1571)</f>
        <v>M</v>
      </c>
      <c r="D1052" s="25"/>
      <c r="E1052" s="7" t="str">
        <f>IF(OUT!E1571="", "", OUT!E1571)</f>
        <v>50 TRAY</v>
      </c>
      <c r="F1052" s="22" t="str">
        <f>IF(OUT!AE1571="NEW", "✷", "")</f>
        <v/>
      </c>
      <c r="G1052" t="str">
        <f>IF(OUT!B1571="", "", OUT!B1571)</f>
        <v>MIXED CELL   DURABELLA (3 VAR/CELL) MAUI WOWIE</v>
      </c>
      <c r="H1052" s="19">
        <f>IF(AND($K$3=1,$K$4="N"),P1052,IF(AND($K$3=2,$K$4="N"),R1052,IF(AND($K$3=3,$K$4="N"),T1052,IF(AND($K$3=4,$K$4="N"),V1052,IF(AND($K$3=5,$K$4="N"),X1052,IF(AND($K$3=1,$K$4="Y"),Z1052,IF(AND($K$3=2,$K$4="Y"),AB1052,IF(AND($K$3=3,$K$4="Y"),AD1052,IF(AND($K$3=4,$K$4="Y"),AF1052,IF(AND($K$3=5,$K$4="Y"),AH1052,"FALSE"))))))))))</f>
        <v>1.6890000000000001</v>
      </c>
      <c r="I1052" s="20">
        <f>IF(AND($K$3=1,$K$4="N"),Q1052,IF(AND($K$3=2,$K$4="N"),S1052,IF(AND($K$3=3,$K$4="N"),U1052,IF(AND($K$3=4,$K$4="N"),W1052,IF(AND($K$3=5,$K$4="N"),Y1052,IF(AND($K$3=1,$K$4="Y"),AA1052,IF(AND($K$3=2,$K$4="Y"),AC1052,IF(AND($K$3=3,$K$4="Y"),AE1052,IF(AND($K$3=4,$K$4="Y"),AG1052,IF(AND($K$3=5,$K$4="Y"),AI1052,"FALSE"))))))))))</f>
        <v>84.45</v>
      </c>
      <c r="J1052" s="34" t="str">
        <f>IF(OUT!F1571="", "", OUT!F1571)</f>
        <v/>
      </c>
      <c r="K1052" s="7">
        <f>IF(OUT!P1571="", "", OUT!P1571)</f>
        <v>50</v>
      </c>
      <c r="L1052" s="7" t="str">
        <f>IF(OUT!AE1571="", "", OUT!AE1571)</f>
        <v/>
      </c>
      <c r="M1052" s="7" t="str">
        <f>IF(OUT!AG1571="", "", OUT!AG1571)</f>
        <v>PAT</v>
      </c>
      <c r="N1052" s="7" t="str">
        <f>IF(OUT!AQ1571="", "", OUT!AQ1571)</f>
        <v/>
      </c>
      <c r="O1052" s="7" t="str">
        <f>IF(OUT!BM1571="", "", OUT!BM1571)</f>
        <v>T4</v>
      </c>
      <c r="P1052" s="8">
        <f>IF(OUT!N1571="", "", OUT!N1571)</f>
        <v>1.6890000000000001</v>
      </c>
      <c r="Q1052" s="9">
        <f>IF(OUT!O1571="", "", OUT!O1571)</f>
        <v>84.45</v>
      </c>
      <c r="R1052" s="8">
        <f>IF(PPG!H1571="", "", PPG!H1571)</f>
        <v>0</v>
      </c>
      <c r="S1052" s="9">
        <f>IF(PPG!I1571="", "", PPG!I1571)</f>
        <v>0</v>
      </c>
      <c r="T1052" s="8">
        <f>IF(PPG!J1571="", "", PPG!J1571)</f>
        <v>0</v>
      </c>
      <c r="U1052" s="9">
        <f>IF(PPG!K1571="", "", PPG!K1571)</f>
        <v>0</v>
      </c>
      <c r="V1052" s="8">
        <f>IF(PPG!L1571="", "", PPG!L1571)</f>
        <v>0</v>
      </c>
      <c r="W1052" s="9">
        <f>IF(PPG!M1571="", "", PPG!M1571)</f>
        <v>0</v>
      </c>
      <c r="X1052" s="8">
        <f>IF(PPG!N1571="", "", PPG!N1571)</f>
        <v>0</v>
      </c>
      <c r="Y1052" s="9">
        <f>IF(PPG!O1571="", "", PPG!O1571)</f>
        <v>0</v>
      </c>
      <c r="Z1052" s="8">
        <f>IF(PPG!Q1571="", "", PPG!Q1571)</f>
        <v>1.6890000000000001</v>
      </c>
      <c r="AA1052" s="9">
        <f>IF(PPG!R1571="", "", PPG!R1571)</f>
        <v>84.45</v>
      </c>
      <c r="AB1052" s="8">
        <f>IF(PPG!S1571="", "", PPG!S1571)</f>
        <v>0</v>
      </c>
      <c r="AC1052" s="9">
        <f>IF(PPG!T1571="", "", PPG!T1571)</f>
        <v>0</v>
      </c>
      <c r="AD1052" s="8">
        <f>IF(PPG!U1571="", "", PPG!U1571)</f>
        <v>0</v>
      </c>
      <c r="AE1052" s="9">
        <f>IF(PPG!V1571="", "", PPG!V1571)</f>
        <v>0</v>
      </c>
      <c r="AF1052" s="8">
        <f>IF(PPG!W1571="", "", PPG!W1571)</f>
        <v>0</v>
      </c>
      <c r="AG1052" s="9">
        <f>IF(PPG!X1571="", "", PPG!X1571)</f>
        <v>0</v>
      </c>
      <c r="AH1052" s="8">
        <f>IF(PPG!Y1571="", "", PPG!Y1571)</f>
        <v>0</v>
      </c>
      <c r="AI1052" s="9">
        <f>IF(PPG!Z1571="", "", PPG!Z1571)</f>
        <v>0</v>
      </c>
      <c r="AJ1052" s="30" t="str">
        <f>IF(D1052&lt;&gt;"",D1052*I1052, "0.00")</f>
        <v>0.00</v>
      </c>
      <c r="AK1052" s="7" t="str">
        <f>IF(D1052&lt;&gt;"",D1052, "0")</f>
        <v>0</v>
      </c>
      <c r="AL1052" s="7" t="str">
        <f>IF(D1052&lt;&gt;"",D1052*K1052, "0")</f>
        <v>0</v>
      </c>
    </row>
    <row r="1053" spans="1:38">
      <c r="A1053" s="7">
        <f>IF(OUT!C1572="", "", OUT!C1572)</f>
        <v>711</v>
      </c>
      <c r="B1053" s="18">
        <f>IF(OUT!A1572="", "", OUT!A1572)</f>
        <v>92629</v>
      </c>
      <c r="C1053" s="7" t="str">
        <f>IF(OUT!D1572="", "", OUT!D1572)</f>
        <v>M</v>
      </c>
      <c r="D1053" s="25"/>
      <c r="E1053" s="7" t="str">
        <f>IF(OUT!E1572="", "", OUT!E1572)</f>
        <v>50 TRAY</v>
      </c>
      <c r="F1053" s="22" t="str">
        <f>IF(OUT!AE1572="NEW", "✷", "")</f>
        <v/>
      </c>
      <c r="G1053" t="str">
        <f>IF(OUT!B1572="", "", OUT!B1572)</f>
        <v>MIXED CELL   DURABELLA (3 VAR/CELL) MOTHERS LOVE</v>
      </c>
      <c r="H1053" s="19">
        <f>IF(AND($K$3=1,$K$4="N"),P1053,IF(AND($K$3=2,$K$4="N"),R1053,IF(AND($K$3=3,$K$4="N"),T1053,IF(AND($K$3=4,$K$4="N"),V1053,IF(AND($K$3=5,$K$4="N"),X1053,IF(AND($K$3=1,$K$4="Y"),Z1053,IF(AND($K$3=2,$K$4="Y"),AB1053,IF(AND($K$3=3,$K$4="Y"),AD1053,IF(AND($K$3=4,$K$4="Y"),AF1053,IF(AND($K$3=5,$K$4="Y"),AH1053,"FALSE"))))))))))</f>
        <v>1.6890000000000001</v>
      </c>
      <c r="I1053" s="20">
        <f>IF(AND($K$3=1,$K$4="N"),Q1053,IF(AND($K$3=2,$K$4="N"),S1053,IF(AND($K$3=3,$K$4="N"),U1053,IF(AND($K$3=4,$K$4="N"),W1053,IF(AND($K$3=5,$K$4="N"),Y1053,IF(AND($K$3=1,$K$4="Y"),AA1053,IF(AND($K$3=2,$K$4="Y"),AC1053,IF(AND($K$3=3,$K$4="Y"),AE1053,IF(AND($K$3=4,$K$4="Y"),AG1053,IF(AND($K$3=5,$K$4="Y"),AI1053,"FALSE"))))))))))</f>
        <v>84.45</v>
      </c>
      <c r="J1053" s="34" t="str">
        <f>IF(OUT!F1572="", "", OUT!F1572)</f>
        <v/>
      </c>
      <c r="K1053" s="7">
        <f>IF(OUT!P1572="", "", OUT!P1572)</f>
        <v>50</v>
      </c>
      <c r="L1053" s="7" t="str">
        <f>IF(OUT!AE1572="", "", OUT!AE1572)</f>
        <v/>
      </c>
      <c r="M1053" s="7" t="str">
        <f>IF(OUT!AG1572="", "", OUT!AG1572)</f>
        <v>PAT</v>
      </c>
      <c r="N1053" s="7" t="str">
        <f>IF(OUT!AQ1572="", "", OUT!AQ1572)</f>
        <v/>
      </c>
      <c r="O1053" s="7" t="str">
        <f>IF(OUT!BM1572="", "", OUT!BM1572)</f>
        <v>T4</v>
      </c>
      <c r="P1053" s="8">
        <f>IF(OUT!N1572="", "", OUT!N1572)</f>
        <v>1.6890000000000001</v>
      </c>
      <c r="Q1053" s="9">
        <f>IF(OUT!O1572="", "", OUT!O1572)</f>
        <v>84.45</v>
      </c>
      <c r="R1053" s="8">
        <f>IF(PPG!H1572="", "", PPG!H1572)</f>
        <v>0</v>
      </c>
      <c r="S1053" s="9">
        <f>IF(PPG!I1572="", "", PPG!I1572)</f>
        <v>0</v>
      </c>
      <c r="T1053" s="8">
        <f>IF(PPG!J1572="", "", PPG!J1572)</f>
        <v>0</v>
      </c>
      <c r="U1053" s="9">
        <f>IF(PPG!K1572="", "", PPG!K1572)</f>
        <v>0</v>
      </c>
      <c r="V1053" s="8">
        <f>IF(PPG!L1572="", "", PPG!L1572)</f>
        <v>0</v>
      </c>
      <c r="W1053" s="9">
        <f>IF(PPG!M1572="", "", PPG!M1572)</f>
        <v>0</v>
      </c>
      <c r="X1053" s="8">
        <f>IF(PPG!N1572="", "", PPG!N1572)</f>
        <v>0</v>
      </c>
      <c r="Y1053" s="9">
        <f>IF(PPG!O1572="", "", PPG!O1572)</f>
        <v>0</v>
      </c>
      <c r="Z1053" s="8">
        <f>IF(PPG!Q1572="", "", PPG!Q1572)</f>
        <v>1.6890000000000001</v>
      </c>
      <c r="AA1053" s="9">
        <f>IF(PPG!R1572="", "", PPG!R1572)</f>
        <v>84.45</v>
      </c>
      <c r="AB1053" s="8">
        <f>IF(PPG!S1572="", "", PPG!S1572)</f>
        <v>0</v>
      </c>
      <c r="AC1053" s="9">
        <f>IF(PPG!T1572="", "", PPG!T1572)</f>
        <v>0</v>
      </c>
      <c r="AD1053" s="8">
        <f>IF(PPG!U1572="", "", PPG!U1572)</f>
        <v>0</v>
      </c>
      <c r="AE1053" s="9">
        <f>IF(PPG!V1572="", "", PPG!V1572)</f>
        <v>0</v>
      </c>
      <c r="AF1053" s="8">
        <f>IF(PPG!W1572="", "", PPG!W1572)</f>
        <v>0</v>
      </c>
      <c r="AG1053" s="9">
        <f>IF(PPG!X1572="", "", PPG!X1572)</f>
        <v>0</v>
      </c>
      <c r="AH1053" s="8">
        <f>IF(PPG!Y1572="", "", PPG!Y1572)</f>
        <v>0</v>
      </c>
      <c r="AI1053" s="9">
        <f>IF(PPG!Z1572="", "", PPG!Z1572)</f>
        <v>0</v>
      </c>
      <c r="AJ1053" s="30" t="str">
        <f>IF(D1053&lt;&gt;"",D1053*I1053, "0.00")</f>
        <v>0.00</v>
      </c>
      <c r="AK1053" s="7" t="str">
        <f>IF(D1053&lt;&gt;"",D1053, "0")</f>
        <v>0</v>
      </c>
      <c r="AL1053" s="7" t="str">
        <f>IF(D1053&lt;&gt;"",D1053*K1053, "0")</f>
        <v>0</v>
      </c>
    </row>
    <row r="1054" spans="1:38">
      <c r="A1054" s="7">
        <f>IF(OUT!C1573="", "", OUT!C1573)</f>
        <v>711</v>
      </c>
      <c r="B1054" s="18">
        <f>IF(OUT!A1573="", "", OUT!A1573)</f>
        <v>92630</v>
      </c>
      <c r="C1054" s="7" t="str">
        <f>IF(OUT!D1573="", "", OUT!D1573)</f>
        <v>M</v>
      </c>
      <c r="D1054" s="25"/>
      <c r="E1054" s="7" t="str">
        <f>IF(OUT!E1573="", "", OUT!E1573)</f>
        <v>50 TRAY</v>
      </c>
      <c r="F1054" s="22" t="str">
        <f>IF(OUT!AE1573="NEW", "✷", "")</f>
        <v/>
      </c>
      <c r="G1054" t="str">
        <f>IF(OUT!B1573="", "", OUT!B1573)</f>
        <v>MIXED CELL   DURABELLA (3 VAR/CELL) PASSIONISTA</v>
      </c>
      <c r="H1054" s="19">
        <f>IF(AND($K$3=1,$K$4="N"),P1054,IF(AND($K$3=2,$K$4="N"),R1054,IF(AND($K$3=3,$K$4="N"),T1054,IF(AND($K$3=4,$K$4="N"),V1054,IF(AND($K$3=5,$K$4="N"),X1054,IF(AND($K$3=1,$K$4="Y"),Z1054,IF(AND($K$3=2,$K$4="Y"),AB1054,IF(AND($K$3=3,$K$4="Y"),AD1054,IF(AND($K$3=4,$K$4="Y"),AF1054,IF(AND($K$3=5,$K$4="Y"),AH1054,"FALSE"))))))))))</f>
        <v>1.6890000000000001</v>
      </c>
      <c r="I1054" s="20">
        <f>IF(AND($K$3=1,$K$4="N"),Q1054,IF(AND($K$3=2,$K$4="N"),S1054,IF(AND($K$3=3,$K$4="N"),U1054,IF(AND($K$3=4,$K$4="N"),W1054,IF(AND($K$3=5,$K$4="N"),Y1054,IF(AND($K$3=1,$K$4="Y"),AA1054,IF(AND($K$3=2,$K$4="Y"),AC1054,IF(AND($K$3=3,$K$4="Y"),AE1054,IF(AND($K$3=4,$K$4="Y"),AG1054,IF(AND($K$3=5,$K$4="Y"),AI1054,"FALSE"))))))))))</f>
        <v>84.45</v>
      </c>
      <c r="J1054" s="34" t="str">
        <f>IF(OUT!F1573="", "", OUT!F1573)</f>
        <v/>
      </c>
      <c r="K1054" s="7">
        <f>IF(OUT!P1573="", "", OUT!P1573)</f>
        <v>50</v>
      </c>
      <c r="L1054" s="7" t="str">
        <f>IF(OUT!AE1573="", "", OUT!AE1573)</f>
        <v/>
      </c>
      <c r="M1054" s="7" t="str">
        <f>IF(OUT!AG1573="", "", OUT!AG1573)</f>
        <v>PAT</v>
      </c>
      <c r="N1054" s="7" t="str">
        <f>IF(OUT!AQ1573="", "", OUT!AQ1573)</f>
        <v/>
      </c>
      <c r="O1054" s="7" t="str">
        <f>IF(OUT!BM1573="", "", OUT!BM1573)</f>
        <v>T4</v>
      </c>
      <c r="P1054" s="8">
        <f>IF(OUT!N1573="", "", OUT!N1573)</f>
        <v>1.6890000000000001</v>
      </c>
      <c r="Q1054" s="9">
        <f>IF(OUT!O1573="", "", OUT!O1573)</f>
        <v>84.45</v>
      </c>
      <c r="R1054" s="8">
        <f>IF(PPG!H1573="", "", PPG!H1573)</f>
        <v>0</v>
      </c>
      <c r="S1054" s="9">
        <f>IF(PPG!I1573="", "", PPG!I1573)</f>
        <v>0</v>
      </c>
      <c r="T1054" s="8">
        <f>IF(PPG!J1573="", "", PPG!J1573)</f>
        <v>0</v>
      </c>
      <c r="U1054" s="9">
        <f>IF(PPG!K1573="", "", PPG!K1573)</f>
        <v>0</v>
      </c>
      <c r="V1054" s="8">
        <f>IF(PPG!L1573="", "", PPG!L1573)</f>
        <v>0</v>
      </c>
      <c r="W1054" s="9">
        <f>IF(PPG!M1573="", "", PPG!M1573)</f>
        <v>0</v>
      </c>
      <c r="X1054" s="8">
        <f>IF(PPG!N1573="", "", PPG!N1573)</f>
        <v>0</v>
      </c>
      <c r="Y1054" s="9">
        <f>IF(PPG!O1573="", "", PPG!O1573)</f>
        <v>0</v>
      </c>
      <c r="Z1054" s="8">
        <f>IF(PPG!Q1573="", "", PPG!Q1573)</f>
        <v>1.6890000000000001</v>
      </c>
      <c r="AA1054" s="9">
        <f>IF(PPG!R1573="", "", PPG!R1573)</f>
        <v>84.45</v>
      </c>
      <c r="AB1054" s="8">
        <f>IF(PPG!S1573="", "", PPG!S1573)</f>
        <v>0</v>
      </c>
      <c r="AC1054" s="9">
        <f>IF(PPG!T1573="", "", PPG!T1573)</f>
        <v>0</v>
      </c>
      <c r="AD1054" s="8">
        <f>IF(PPG!U1573="", "", PPG!U1573)</f>
        <v>0</v>
      </c>
      <c r="AE1054" s="9">
        <f>IF(PPG!V1573="", "", PPG!V1573)</f>
        <v>0</v>
      </c>
      <c r="AF1054" s="8">
        <f>IF(PPG!W1573="", "", PPG!W1573)</f>
        <v>0</v>
      </c>
      <c r="AG1054" s="9">
        <f>IF(PPG!X1573="", "", PPG!X1573)</f>
        <v>0</v>
      </c>
      <c r="AH1054" s="8">
        <f>IF(PPG!Y1573="", "", PPG!Y1573)</f>
        <v>0</v>
      </c>
      <c r="AI1054" s="9">
        <f>IF(PPG!Z1573="", "", PPG!Z1573)</f>
        <v>0</v>
      </c>
      <c r="AJ1054" s="30" t="str">
        <f>IF(D1054&lt;&gt;"",D1054*I1054, "0.00")</f>
        <v>0.00</v>
      </c>
      <c r="AK1054" s="7" t="str">
        <f>IF(D1054&lt;&gt;"",D1054, "0")</f>
        <v>0</v>
      </c>
      <c r="AL1054" s="7" t="str">
        <f>IF(D1054&lt;&gt;"",D1054*K1054, "0")</f>
        <v>0</v>
      </c>
    </row>
    <row r="1055" spans="1:38">
      <c r="A1055" s="7">
        <f>IF(OUT!C1574="", "", OUT!C1574)</f>
        <v>711</v>
      </c>
      <c r="B1055" s="18">
        <f>IF(OUT!A1574="", "", OUT!A1574)</f>
        <v>92631</v>
      </c>
      <c r="C1055" s="7" t="str">
        <f>IF(OUT!D1574="", "", OUT!D1574)</f>
        <v>M</v>
      </c>
      <c r="D1055" s="25"/>
      <c r="E1055" s="7" t="str">
        <f>IF(OUT!E1574="", "", OUT!E1574)</f>
        <v>50 TRAY</v>
      </c>
      <c r="F1055" s="22" t="str">
        <f>IF(OUT!AE1574="NEW", "✷", "")</f>
        <v/>
      </c>
      <c r="G1055" t="str">
        <f>IF(OUT!B1574="", "", OUT!B1574)</f>
        <v>MIXED CELL   DURABELLA (3 VAR/CELL) PERFECTLY PURPLE</v>
      </c>
      <c r="H1055" s="19">
        <f>IF(AND($K$3=1,$K$4="N"),P1055,IF(AND($K$3=2,$K$4="N"),R1055,IF(AND($K$3=3,$K$4="N"),T1055,IF(AND($K$3=4,$K$4="N"),V1055,IF(AND($K$3=5,$K$4="N"),X1055,IF(AND($K$3=1,$K$4="Y"),Z1055,IF(AND($K$3=2,$K$4="Y"),AB1055,IF(AND($K$3=3,$K$4="Y"),AD1055,IF(AND($K$3=4,$K$4="Y"),AF1055,IF(AND($K$3=5,$K$4="Y"),AH1055,"FALSE"))))))))))</f>
        <v>1.5309999999999999</v>
      </c>
      <c r="I1055" s="20">
        <f>IF(AND($K$3=1,$K$4="N"),Q1055,IF(AND($K$3=2,$K$4="N"),S1055,IF(AND($K$3=3,$K$4="N"),U1055,IF(AND($K$3=4,$K$4="N"),W1055,IF(AND($K$3=5,$K$4="N"),Y1055,IF(AND($K$3=1,$K$4="Y"),AA1055,IF(AND($K$3=2,$K$4="Y"),AC1055,IF(AND($K$3=3,$K$4="Y"),AE1055,IF(AND($K$3=4,$K$4="Y"),AG1055,IF(AND($K$3=5,$K$4="Y"),AI1055,"FALSE"))))))))))</f>
        <v>76.55</v>
      </c>
      <c r="J1055" s="34" t="str">
        <f>IF(OUT!F1574="", "", OUT!F1574)</f>
        <v/>
      </c>
      <c r="K1055" s="7">
        <f>IF(OUT!P1574="", "", OUT!P1574)</f>
        <v>50</v>
      </c>
      <c r="L1055" s="7" t="str">
        <f>IF(OUT!AE1574="", "", OUT!AE1574)</f>
        <v/>
      </c>
      <c r="M1055" s="7" t="str">
        <f>IF(OUT!AG1574="", "", OUT!AG1574)</f>
        <v>PAT</v>
      </c>
      <c r="N1055" s="7" t="str">
        <f>IF(OUT!AQ1574="", "", OUT!AQ1574)</f>
        <v/>
      </c>
      <c r="O1055" s="7" t="str">
        <f>IF(OUT!BM1574="", "", OUT!BM1574)</f>
        <v>T4</v>
      </c>
      <c r="P1055" s="8">
        <f>IF(OUT!N1574="", "", OUT!N1574)</f>
        <v>1.5309999999999999</v>
      </c>
      <c r="Q1055" s="9">
        <f>IF(OUT!O1574="", "", OUT!O1574)</f>
        <v>76.55</v>
      </c>
      <c r="R1055" s="8">
        <f>IF(PPG!H1574="", "", PPG!H1574)</f>
        <v>0</v>
      </c>
      <c r="S1055" s="9">
        <f>IF(PPG!I1574="", "", PPG!I1574)</f>
        <v>0</v>
      </c>
      <c r="T1055" s="8">
        <f>IF(PPG!J1574="", "", PPG!J1574)</f>
        <v>0</v>
      </c>
      <c r="U1055" s="9">
        <f>IF(PPG!K1574="", "", PPG!K1574)</f>
        <v>0</v>
      </c>
      <c r="V1055" s="8">
        <f>IF(PPG!L1574="", "", PPG!L1574)</f>
        <v>0</v>
      </c>
      <c r="W1055" s="9">
        <f>IF(PPG!M1574="", "", PPG!M1574)</f>
        <v>0</v>
      </c>
      <c r="X1055" s="8">
        <f>IF(PPG!N1574="", "", PPG!N1574)</f>
        <v>0</v>
      </c>
      <c r="Y1055" s="9">
        <f>IF(PPG!O1574="", "", PPG!O1574)</f>
        <v>0</v>
      </c>
      <c r="Z1055" s="8">
        <f>IF(PPG!Q1574="", "", PPG!Q1574)</f>
        <v>1.5309999999999999</v>
      </c>
      <c r="AA1055" s="9">
        <f>IF(PPG!R1574="", "", PPG!R1574)</f>
        <v>76.55</v>
      </c>
      <c r="AB1055" s="8">
        <f>IF(PPG!S1574="", "", PPG!S1574)</f>
        <v>0</v>
      </c>
      <c r="AC1055" s="9">
        <f>IF(PPG!T1574="", "", PPG!T1574)</f>
        <v>0</v>
      </c>
      <c r="AD1055" s="8">
        <f>IF(PPG!U1574="", "", PPG!U1574)</f>
        <v>0</v>
      </c>
      <c r="AE1055" s="9">
        <f>IF(PPG!V1574="", "", PPG!V1574)</f>
        <v>0</v>
      </c>
      <c r="AF1055" s="8">
        <f>IF(PPG!W1574="", "", PPG!W1574)</f>
        <v>0</v>
      </c>
      <c r="AG1055" s="9">
        <f>IF(PPG!X1574="", "", PPG!X1574)</f>
        <v>0</v>
      </c>
      <c r="AH1055" s="8">
        <f>IF(PPG!Y1574="", "", PPG!Y1574)</f>
        <v>0</v>
      </c>
      <c r="AI1055" s="9">
        <f>IF(PPG!Z1574="", "", PPG!Z1574)</f>
        <v>0</v>
      </c>
      <c r="AJ1055" s="30" t="str">
        <f>IF(D1055&lt;&gt;"",D1055*I1055, "0.00")</f>
        <v>0.00</v>
      </c>
      <c r="AK1055" s="7" t="str">
        <f>IF(D1055&lt;&gt;"",D1055, "0")</f>
        <v>0</v>
      </c>
      <c r="AL1055" s="7" t="str">
        <f>IF(D1055&lt;&gt;"",D1055*K1055, "0")</f>
        <v>0</v>
      </c>
    </row>
    <row r="1056" spans="1:38">
      <c r="A1056" s="7">
        <f>IF(OUT!C1575="", "", OUT!C1575)</f>
        <v>711</v>
      </c>
      <c r="B1056" s="18">
        <f>IF(OUT!A1575="", "", OUT!A1575)</f>
        <v>92633</v>
      </c>
      <c r="C1056" s="7" t="str">
        <f>IF(OUT!D1575="", "", OUT!D1575)</f>
        <v>M</v>
      </c>
      <c r="D1056" s="25"/>
      <c r="E1056" s="7" t="str">
        <f>IF(OUT!E1575="", "", OUT!E1575)</f>
        <v>50 TRAY</v>
      </c>
      <c r="F1056" s="22" t="str">
        <f>IF(OUT!AE1575="NEW", "✷", "")</f>
        <v/>
      </c>
      <c r="G1056" t="str">
        <f>IF(OUT!B1575="", "", OUT!B1575)</f>
        <v>MIXED CELL   DURABELLA (3 VAR/CELL) RED WHITE AND BLUEBERRY</v>
      </c>
      <c r="H1056" s="19">
        <f>IF(AND($K$3=1,$K$4="N"),P1056,IF(AND($K$3=2,$K$4="N"),R1056,IF(AND($K$3=3,$K$4="N"),T1056,IF(AND($K$3=4,$K$4="N"),V1056,IF(AND($K$3=5,$K$4="N"),X1056,IF(AND($K$3=1,$K$4="Y"),Z1056,IF(AND($K$3=2,$K$4="Y"),AB1056,IF(AND($K$3=3,$K$4="Y"),AD1056,IF(AND($K$3=4,$K$4="Y"),AF1056,IF(AND($K$3=5,$K$4="Y"),AH1056,"FALSE"))))))))))</f>
        <v>1.794</v>
      </c>
      <c r="I1056" s="20">
        <f>IF(AND($K$3=1,$K$4="N"),Q1056,IF(AND($K$3=2,$K$4="N"),S1056,IF(AND($K$3=3,$K$4="N"),U1056,IF(AND($K$3=4,$K$4="N"),W1056,IF(AND($K$3=5,$K$4="N"),Y1056,IF(AND($K$3=1,$K$4="Y"),AA1056,IF(AND($K$3=2,$K$4="Y"),AC1056,IF(AND($K$3=3,$K$4="Y"),AE1056,IF(AND($K$3=4,$K$4="Y"),AG1056,IF(AND($K$3=5,$K$4="Y"),AI1056,"FALSE"))))))))))</f>
        <v>89.7</v>
      </c>
      <c r="J1056" s="34" t="str">
        <f>IF(OUT!F1575="", "", OUT!F1575)</f>
        <v/>
      </c>
      <c r="K1056" s="7">
        <f>IF(OUT!P1575="", "", OUT!P1575)</f>
        <v>50</v>
      </c>
      <c r="L1056" s="7" t="str">
        <f>IF(OUT!AE1575="", "", OUT!AE1575)</f>
        <v/>
      </c>
      <c r="M1056" s="7" t="str">
        <f>IF(OUT!AG1575="", "", OUT!AG1575)</f>
        <v>PAT</v>
      </c>
      <c r="N1056" s="7" t="str">
        <f>IF(OUT!AQ1575="", "", OUT!AQ1575)</f>
        <v/>
      </c>
      <c r="O1056" s="7" t="str">
        <f>IF(OUT!BM1575="", "", OUT!BM1575)</f>
        <v>T4</v>
      </c>
      <c r="P1056" s="8">
        <f>IF(OUT!N1575="", "", OUT!N1575)</f>
        <v>1.794</v>
      </c>
      <c r="Q1056" s="9">
        <f>IF(OUT!O1575="", "", OUT!O1575)</f>
        <v>89.7</v>
      </c>
      <c r="R1056" s="8">
        <f>IF(PPG!H1575="", "", PPG!H1575)</f>
        <v>0</v>
      </c>
      <c r="S1056" s="9">
        <f>IF(PPG!I1575="", "", PPG!I1575)</f>
        <v>0</v>
      </c>
      <c r="T1056" s="8">
        <f>IF(PPG!J1575="", "", PPG!J1575)</f>
        <v>0</v>
      </c>
      <c r="U1056" s="9">
        <f>IF(PPG!K1575="", "", PPG!K1575)</f>
        <v>0</v>
      </c>
      <c r="V1056" s="8">
        <f>IF(PPG!L1575="", "", PPG!L1575)</f>
        <v>0</v>
      </c>
      <c r="W1056" s="9">
        <f>IF(PPG!M1575="", "", PPG!M1575)</f>
        <v>0</v>
      </c>
      <c r="X1056" s="8">
        <f>IF(PPG!N1575="", "", PPG!N1575)</f>
        <v>0</v>
      </c>
      <c r="Y1056" s="9">
        <f>IF(PPG!O1575="", "", PPG!O1575)</f>
        <v>0</v>
      </c>
      <c r="Z1056" s="8">
        <f>IF(PPG!Q1575="", "", PPG!Q1575)</f>
        <v>1.794</v>
      </c>
      <c r="AA1056" s="9">
        <f>IF(PPG!R1575="", "", PPG!R1575)</f>
        <v>89.7</v>
      </c>
      <c r="AB1056" s="8">
        <f>IF(PPG!S1575="", "", PPG!S1575)</f>
        <v>0</v>
      </c>
      <c r="AC1056" s="9">
        <f>IF(PPG!T1575="", "", PPG!T1575)</f>
        <v>0</v>
      </c>
      <c r="AD1056" s="8">
        <f>IF(PPG!U1575="", "", PPG!U1575)</f>
        <v>0</v>
      </c>
      <c r="AE1056" s="9">
        <f>IF(PPG!V1575="", "", PPG!V1575)</f>
        <v>0</v>
      </c>
      <c r="AF1056" s="8">
        <f>IF(PPG!W1575="", "", PPG!W1575)</f>
        <v>0</v>
      </c>
      <c r="AG1056" s="9">
        <f>IF(PPG!X1575="", "", PPG!X1575)</f>
        <v>0</v>
      </c>
      <c r="AH1056" s="8">
        <f>IF(PPG!Y1575="", "", PPG!Y1575)</f>
        <v>0</v>
      </c>
      <c r="AI1056" s="9">
        <f>IF(PPG!Z1575="", "", PPG!Z1575)</f>
        <v>0</v>
      </c>
      <c r="AJ1056" s="30" t="str">
        <f>IF(D1056&lt;&gt;"",D1056*I1056, "0.00")</f>
        <v>0.00</v>
      </c>
      <c r="AK1056" s="7" t="str">
        <f>IF(D1056&lt;&gt;"",D1056, "0")</f>
        <v>0</v>
      </c>
      <c r="AL1056" s="7" t="str">
        <f>IF(D1056&lt;&gt;"",D1056*K1056, "0")</f>
        <v>0</v>
      </c>
    </row>
    <row r="1057" spans="1:38">
      <c r="A1057" s="7">
        <f>IF(OUT!C1610="", "", OUT!C1610)</f>
        <v>711</v>
      </c>
      <c r="B1057" s="18">
        <f>IF(OUT!A1610="", "", OUT!A1610)</f>
        <v>94609</v>
      </c>
      <c r="C1057" s="7" t="str">
        <f>IF(OUT!D1610="", "", OUT!D1610)</f>
        <v>M</v>
      </c>
      <c r="D1057" s="25"/>
      <c r="E1057" s="7" t="str">
        <f>IF(OUT!E1610="", "", OUT!E1610)</f>
        <v>50 TRAY</v>
      </c>
      <c r="F1057" s="22" t="str">
        <f>IF(OUT!AE1610="NEW", "✷", "")</f>
        <v/>
      </c>
      <c r="G1057" t="str">
        <f>IF(OUT!B1610="", "", OUT!B1610)</f>
        <v>MIXED CELL   DURABELLA (3 VAR/CELL) STORM CLOUDS</v>
      </c>
      <c r="H1057" s="19">
        <f>IF(AND($K$3=1,$K$4="N"),P1057,IF(AND($K$3=2,$K$4="N"),R1057,IF(AND($K$3=3,$K$4="N"),T1057,IF(AND($K$3=4,$K$4="N"),V1057,IF(AND($K$3=5,$K$4="N"),X1057,IF(AND($K$3=1,$K$4="Y"),Z1057,IF(AND($K$3=2,$K$4="Y"),AB1057,IF(AND($K$3=3,$K$4="Y"),AD1057,IF(AND($K$3=4,$K$4="Y"),AF1057,IF(AND($K$3=5,$K$4="Y"),AH1057,"FALSE"))))))))))</f>
        <v>1.837</v>
      </c>
      <c r="I1057" s="20">
        <f>IF(AND($K$3=1,$K$4="N"),Q1057,IF(AND($K$3=2,$K$4="N"),S1057,IF(AND($K$3=3,$K$4="N"),U1057,IF(AND($K$3=4,$K$4="N"),W1057,IF(AND($K$3=5,$K$4="N"),Y1057,IF(AND($K$3=1,$K$4="Y"),AA1057,IF(AND($K$3=2,$K$4="Y"),AC1057,IF(AND($K$3=3,$K$4="Y"),AE1057,IF(AND($K$3=4,$K$4="Y"),AG1057,IF(AND($K$3=5,$K$4="Y"),AI1057,"FALSE"))))))))))</f>
        <v>91.85</v>
      </c>
      <c r="J1057" s="34" t="str">
        <f>IF(OUT!F1610="", "", OUT!F1610)</f>
        <v/>
      </c>
      <c r="K1057" s="7">
        <f>IF(OUT!P1610="", "", OUT!P1610)</f>
        <v>50</v>
      </c>
      <c r="L1057" s="7" t="str">
        <f>IF(OUT!AE1610="", "", OUT!AE1610)</f>
        <v/>
      </c>
      <c r="M1057" s="7" t="str">
        <f>IF(OUT!AG1610="", "", OUT!AG1610)</f>
        <v>PAT</v>
      </c>
      <c r="N1057" s="7" t="str">
        <f>IF(OUT!AQ1610="", "", OUT!AQ1610)</f>
        <v/>
      </c>
      <c r="O1057" s="7" t="str">
        <f>IF(OUT!BM1610="", "", OUT!BM1610)</f>
        <v>T4</v>
      </c>
      <c r="P1057" s="8">
        <f>IF(OUT!N1610="", "", OUT!N1610)</f>
        <v>1.837</v>
      </c>
      <c r="Q1057" s="9">
        <f>IF(OUT!O1610="", "", OUT!O1610)</f>
        <v>91.85</v>
      </c>
      <c r="R1057" s="8">
        <f>IF(PPG!H1610="", "", PPG!H1610)</f>
        <v>0</v>
      </c>
      <c r="S1057" s="9">
        <f>IF(PPG!I1610="", "", PPG!I1610)</f>
        <v>0</v>
      </c>
      <c r="T1057" s="8">
        <f>IF(PPG!J1610="", "", PPG!J1610)</f>
        <v>0</v>
      </c>
      <c r="U1057" s="9">
        <f>IF(PPG!K1610="", "", PPG!K1610)</f>
        <v>0</v>
      </c>
      <c r="V1057" s="8">
        <f>IF(PPG!L1610="", "", PPG!L1610)</f>
        <v>0</v>
      </c>
      <c r="W1057" s="9">
        <f>IF(PPG!M1610="", "", PPG!M1610)</f>
        <v>0</v>
      </c>
      <c r="X1057" s="8">
        <f>IF(PPG!N1610="", "", PPG!N1610)</f>
        <v>0</v>
      </c>
      <c r="Y1057" s="9">
        <f>IF(PPG!O1610="", "", PPG!O1610)</f>
        <v>0</v>
      </c>
      <c r="Z1057" s="8">
        <f>IF(PPG!Q1610="", "", PPG!Q1610)</f>
        <v>1.837</v>
      </c>
      <c r="AA1057" s="9">
        <f>IF(PPG!R1610="", "", PPG!R1610)</f>
        <v>91.85</v>
      </c>
      <c r="AB1057" s="8">
        <f>IF(PPG!S1610="", "", PPG!S1610)</f>
        <v>0</v>
      </c>
      <c r="AC1057" s="9">
        <f>IF(PPG!T1610="", "", PPG!T1610)</f>
        <v>0</v>
      </c>
      <c r="AD1057" s="8">
        <f>IF(PPG!U1610="", "", PPG!U1610)</f>
        <v>0</v>
      </c>
      <c r="AE1057" s="9">
        <f>IF(PPG!V1610="", "", PPG!V1610)</f>
        <v>0</v>
      </c>
      <c r="AF1057" s="8">
        <f>IF(PPG!W1610="", "", PPG!W1610)</f>
        <v>0</v>
      </c>
      <c r="AG1057" s="9">
        <f>IF(PPG!X1610="", "", PPG!X1610)</f>
        <v>0</v>
      </c>
      <c r="AH1057" s="8">
        <f>IF(PPG!Y1610="", "", PPG!Y1610)</f>
        <v>0</v>
      </c>
      <c r="AI1057" s="9">
        <f>IF(PPG!Z1610="", "", PPG!Z1610)</f>
        <v>0</v>
      </c>
      <c r="AJ1057" s="30" t="str">
        <f>IF(D1057&lt;&gt;"",D1057*I1057, "0.00")</f>
        <v>0.00</v>
      </c>
      <c r="AK1057" s="7" t="str">
        <f>IF(D1057&lt;&gt;"",D1057, "0")</f>
        <v>0</v>
      </c>
      <c r="AL1057" s="7" t="str">
        <f>IF(D1057&lt;&gt;"",D1057*K1057, "0")</f>
        <v>0</v>
      </c>
    </row>
    <row r="1058" spans="1:38">
      <c r="A1058" s="7">
        <f>IF(OUT!C1576="", "", OUT!C1576)</f>
        <v>711</v>
      </c>
      <c r="B1058" s="18">
        <f>IF(OUT!A1576="", "", OUT!A1576)</f>
        <v>92636</v>
      </c>
      <c r="C1058" s="7" t="str">
        <f>IF(OUT!D1576="", "", OUT!D1576)</f>
        <v>M</v>
      </c>
      <c r="D1058" s="25"/>
      <c r="E1058" s="7" t="str">
        <f>IF(OUT!E1576="", "", OUT!E1576)</f>
        <v>50 TRAY</v>
      </c>
      <c r="F1058" s="22" t="str">
        <f>IF(OUT!AE1576="NEW", "✷", "")</f>
        <v/>
      </c>
      <c r="G1058" t="str">
        <f>IF(OUT!B1576="", "", OUT!B1576)</f>
        <v>MIXED CELL   DURABELLA (3 VAR/CELL) TROPICAL SUNSET</v>
      </c>
      <c r="H1058" s="19">
        <f>IF(AND($K$3=1,$K$4="N"),P1058,IF(AND($K$3=2,$K$4="N"),R1058,IF(AND($K$3=3,$K$4="N"),T1058,IF(AND($K$3=4,$K$4="N"),V1058,IF(AND($K$3=5,$K$4="N"),X1058,IF(AND($K$3=1,$K$4="Y"),Z1058,IF(AND($K$3=2,$K$4="Y"),AB1058,IF(AND($K$3=3,$K$4="Y"),AD1058,IF(AND($K$3=4,$K$4="Y"),AF1058,IF(AND($K$3=5,$K$4="Y"),AH1058,"FALSE"))))))))))</f>
        <v>1.6659999999999999</v>
      </c>
      <c r="I1058" s="20">
        <f>IF(AND($K$3=1,$K$4="N"),Q1058,IF(AND($K$3=2,$K$4="N"),S1058,IF(AND($K$3=3,$K$4="N"),U1058,IF(AND($K$3=4,$K$4="N"),W1058,IF(AND($K$3=5,$K$4="N"),Y1058,IF(AND($K$3=1,$K$4="Y"),AA1058,IF(AND($K$3=2,$K$4="Y"),AC1058,IF(AND($K$3=3,$K$4="Y"),AE1058,IF(AND($K$3=4,$K$4="Y"),AG1058,IF(AND($K$3=5,$K$4="Y"),AI1058,"FALSE"))))))))))</f>
        <v>83.3</v>
      </c>
      <c r="J1058" s="34" t="str">
        <f>IF(OUT!F1576="", "", OUT!F1576)</f>
        <v/>
      </c>
      <c r="K1058" s="7">
        <f>IF(OUT!P1576="", "", OUT!P1576)</f>
        <v>50</v>
      </c>
      <c r="L1058" s="7" t="str">
        <f>IF(OUT!AE1576="", "", OUT!AE1576)</f>
        <v/>
      </c>
      <c r="M1058" s="7" t="str">
        <f>IF(OUT!AG1576="", "", OUT!AG1576)</f>
        <v>PAT</v>
      </c>
      <c r="N1058" s="7" t="str">
        <f>IF(OUT!AQ1576="", "", OUT!AQ1576)</f>
        <v/>
      </c>
      <c r="O1058" s="7" t="str">
        <f>IF(OUT!BM1576="", "", OUT!BM1576)</f>
        <v>T4</v>
      </c>
      <c r="P1058" s="8">
        <f>IF(OUT!N1576="", "", OUT!N1576)</f>
        <v>1.6659999999999999</v>
      </c>
      <c r="Q1058" s="9">
        <f>IF(OUT!O1576="", "", OUT!O1576)</f>
        <v>83.3</v>
      </c>
      <c r="R1058" s="8">
        <f>IF(PPG!H1576="", "", PPG!H1576)</f>
        <v>0</v>
      </c>
      <c r="S1058" s="9">
        <f>IF(PPG!I1576="", "", PPG!I1576)</f>
        <v>0</v>
      </c>
      <c r="T1058" s="8">
        <f>IF(PPG!J1576="", "", PPG!J1576)</f>
        <v>0</v>
      </c>
      <c r="U1058" s="9">
        <f>IF(PPG!K1576="", "", PPG!K1576)</f>
        <v>0</v>
      </c>
      <c r="V1058" s="8">
        <f>IF(PPG!L1576="", "", PPG!L1576)</f>
        <v>0</v>
      </c>
      <c r="W1058" s="9">
        <f>IF(PPG!M1576="", "", PPG!M1576)</f>
        <v>0</v>
      </c>
      <c r="X1058" s="8">
        <f>IF(PPG!N1576="", "", PPG!N1576)</f>
        <v>0</v>
      </c>
      <c r="Y1058" s="9">
        <f>IF(PPG!O1576="", "", PPG!O1576)</f>
        <v>0</v>
      </c>
      <c r="Z1058" s="8">
        <f>IF(PPG!Q1576="", "", PPG!Q1576)</f>
        <v>1.6659999999999999</v>
      </c>
      <c r="AA1058" s="9">
        <f>IF(PPG!R1576="", "", PPG!R1576)</f>
        <v>83.3</v>
      </c>
      <c r="AB1058" s="8">
        <f>IF(PPG!S1576="", "", PPG!S1576)</f>
        <v>0</v>
      </c>
      <c r="AC1058" s="9">
        <f>IF(PPG!T1576="", "", PPG!T1576)</f>
        <v>0</v>
      </c>
      <c r="AD1058" s="8">
        <f>IF(PPG!U1576="", "", PPG!U1576)</f>
        <v>0</v>
      </c>
      <c r="AE1058" s="9">
        <f>IF(PPG!V1576="", "", PPG!V1576)</f>
        <v>0</v>
      </c>
      <c r="AF1058" s="8">
        <f>IF(PPG!W1576="", "", PPG!W1576)</f>
        <v>0</v>
      </c>
      <c r="AG1058" s="9">
        <f>IF(PPG!X1576="", "", PPG!X1576)</f>
        <v>0</v>
      </c>
      <c r="AH1058" s="8">
        <f>IF(PPG!Y1576="", "", PPG!Y1576)</f>
        <v>0</v>
      </c>
      <c r="AI1058" s="9">
        <f>IF(PPG!Z1576="", "", PPG!Z1576)</f>
        <v>0</v>
      </c>
      <c r="AJ1058" s="30" t="str">
        <f>IF(D1058&lt;&gt;"",D1058*I1058, "0.00")</f>
        <v>0.00</v>
      </c>
      <c r="AK1058" s="7" t="str">
        <f>IF(D1058&lt;&gt;"",D1058, "0")</f>
        <v>0</v>
      </c>
      <c r="AL1058" s="7" t="str">
        <f>IF(D1058&lt;&gt;"",D1058*K1058, "0")</f>
        <v>0</v>
      </c>
    </row>
    <row r="1059" spans="1:38">
      <c r="A1059" s="7">
        <f>IF(OUT!C1577="", "", OUT!C1577)</f>
        <v>711</v>
      </c>
      <c r="B1059" s="18">
        <f>IF(OUT!A1577="", "", OUT!A1577)</f>
        <v>92637</v>
      </c>
      <c r="C1059" s="7" t="str">
        <f>IF(OUT!D1577="", "", OUT!D1577)</f>
        <v>M</v>
      </c>
      <c r="D1059" s="25"/>
      <c r="E1059" s="7" t="str">
        <f>IF(OUT!E1577="", "", OUT!E1577)</f>
        <v>50 TRAY</v>
      </c>
      <c r="F1059" s="22" t="str">
        <f>IF(OUT!AE1577="NEW", "✷", "")</f>
        <v/>
      </c>
      <c r="G1059" t="str">
        <f>IF(OUT!B1577="", "", OUT!B1577)</f>
        <v>MIXED CELL   DURABELLA (3 VAR/CELL) VERY VANESSA</v>
      </c>
      <c r="H1059" s="19">
        <f>IF(AND($K$3=1,$K$4="N"),P1059,IF(AND($K$3=2,$K$4="N"),R1059,IF(AND($K$3=3,$K$4="N"),T1059,IF(AND($K$3=4,$K$4="N"),V1059,IF(AND($K$3=5,$K$4="N"),X1059,IF(AND($K$3=1,$K$4="Y"),Z1059,IF(AND($K$3=2,$K$4="Y"),AB1059,IF(AND($K$3=3,$K$4="Y"),AD1059,IF(AND($K$3=4,$K$4="Y"),AF1059,IF(AND($K$3=5,$K$4="Y"),AH1059,"FALSE"))))))))))</f>
        <v>1.5309999999999999</v>
      </c>
      <c r="I1059" s="20">
        <f>IF(AND($K$3=1,$K$4="N"),Q1059,IF(AND($K$3=2,$K$4="N"),S1059,IF(AND($K$3=3,$K$4="N"),U1059,IF(AND($K$3=4,$K$4="N"),W1059,IF(AND($K$3=5,$K$4="N"),Y1059,IF(AND($K$3=1,$K$4="Y"),AA1059,IF(AND($K$3=2,$K$4="Y"),AC1059,IF(AND($K$3=3,$K$4="Y"),AE1059,IF(AND($K$3=4,$K$4="Y"),AG1059,IF(AND($K$3=5,$K$4="Y"),AI1059,"FALSE"))))))))))</f>
        <v>76.55</v>
      </c>
      <c r="J1059" s="34" t="str">
        <f>IF(OUT!F1577="", "", OUT!F1577)</f>
        <v/>
      </c>
      <c r="K1059" s="7">
        <f>IF(OUT!P1577="", "", OUT!P1577)</f>
        <v>50</v>
      </c>
      <c r="L1059" s="7" t="str">
        <f>IF(OUT!AE1577="", "", OUT!AE1577)</f>
        <v/>
      </c>
      <c r="M1059" s="7" t="str">
        <f>IF(OUT!AG1577="", "", OUT!AG1577)</f>
        <v>PAT</v>
      </c>
      <c r="N1059" s="7" t="str">
        <f>IF(OUT!AQ1577="", "", OUT!AQ1577)</f>
        <v/>
      </c>
      <c r="O1059" s="7" t="str">
        <f>IF(OUT!BM1577="", "", OUT!BM1577)</f>
        <v>T4</v>
      </c>
      <c r="P1059" s="8">
        <f>IF(OUT!N1577="", "", OUT!N1577)</f>
        <v>1.5309999999999999</v>
      </c>
      <c r="Q1059" s="9">
        <f>IF(OUT!O1577="", "", OUT!O1577)</f>
        <v>76.55</v>
      </c>
      <c r="R1059" s="8">
        <f>IF(PPG!H1577="", "", PPG!H1577)</f>
        <v>0</v>
      </c>
      <c r="S1059" s="9">
        <f>IF(PPG!I1577="", "", PPG!I1577)</f>
        <v>0</v>
      </c>
      <c r="T1059" s="8">
        <f>IF(PPG!J1577="", "", PPG!J1577)</f>
        <v>0</v>
      </c>
      <c r="U1059" s="9">
        <f>IF(PPG!K1577="", "", PPG!K1577)</f>
        <v>0</v>
      </c>
      <c r="V1059" s="8">
        <f>IF(PPG!L1577="", "", PPG!L1577)</f>
        <v>0</v>
      </c>
      <c r="W1059" s="9">
        <f>IF(PPG!M1577="", "", PPG!M1577)</f>
        <v>0</v>
      </c>
      <c r="X1059" s="8">
        <f>IF(PPG!N1577="", "", PPG!N1577)</f>
        <v>0</v>
      </c>
      <c r="Y1059" s="9">
        <f>IF(PPG!O1577="", "", PPG!O1577)</f>
        <v>0</v>
      </c>
      <c r="Z1059" s="8">
        <f>IF(PPG!Q1577="", "", PPG!Q1577)</f>
        <v>1.5309999999999999</v>
      </c>
      <c r="AA1059" s="9">
        <f>IF(PPG!R1577="", "", PPG!R1577)</f>
        <v>76.55</v>
      </c>
      <c r="AB1059" s="8">
        <f>IF(PPG!S1577="", "", PPG!S1577)</f>
        <v>0</v>
      </c>
      <c r="AC1059" s="9">
        <f>IF(PPG!T1577="", "", PPG!T1577)</f>
        <v>0</v>
      </c>
      <c r="AD1059" s="8">
        <f>IF(PPG!U1577="", "", PPG!U1577)</f>
        <v>0</v>
      </c>
      <c r="AE1059" s="9">
        <f>IF(PPG!V1577="", "", PPG!V1577)</f>
        <v>0</v>
      </c>
      <c r="AF1059" s="8">
        <f>IF(PPG!W1577="", "", PPG!W1577)</f>
        <v>0</v>
      </c>
      <c r="AG1059" s="9">
        <f>IF(PPG!X1577="", "", PPG!X1577)</f>
        <v>0</v>
      </c>
      <c r="AH1059" s="8">
        <f>IF(PPG!Y1577="", "", PPG!Y1577)</f>
        <v>0</v>
      </c>
      <c r="AI1059" s="9">
        <f>IF(PPG!Z1577="", "", PPG!Z1577)</f>
        <v>0</v>
      </c>
      <c r="AJ1059" s="30" t="str">
        <f>IF(D1059&lt;&gt;"",D1059*I1059, "0.00")</f>
        <v>0.00</v>
      </c>
      <c r="AK1059" s="7" t="str">
        <f>IF(D1059&lt;&gt;"",D1059, "0")</f>
        <v>0</v>
      </c>
      <c r="AL1059" s="7" t="str">
        <f>IF(D1059&lt;&gt;"",D1059*K1059, "0")</f>
        <v>0</v>
      </c>
    </row>
    <row r="1060" spans="1:38">
      <c r="A1060" s="7">
        <f>IF(OUT!C1595="", "", OUT!C1595)</f>
        <v>711</v>
      </c>
      <c r="B1060" s="18">
        <f>IF(OUT!A1595="", "", OUT!A1595)</f>
        <v>94549</v>
      </c>
      <c r="C1060" s="7" t="str">
        <f>IF(OUT!D1595="", "", OUT!D1595)</f>
        <v>M</v>
      </c>
      <c r="D1060" s="25"/>
      <c r="E1060" s="7" t="str">
        <f>IF(OUT!E1595="", "", OUT!E1595)</f>
        <v>50 TRAY</v>
      </c>
      <c r="F1060" s="22" t="str">
        <f>IF(OUT!AE1595="NEW", "✷", "")</f>
        <v/>
      </c>
      <c r="G1060" t="str">
        <f>IF(OUT!B1595="", "", OUT!B1595)</f>
        <v>MIXED CELL   KWIK KOMBO (3 VAR/CELL) BANANA PANCAKES</v>
      </c>
      <c r="H1060" s="19">
        <f>IF(AND($K$3=1,$K$4="N"),P1060,IF(AND($K$3=2,$K$4="N"),R1060,IF(AND($K$3=3,$K$4="N"),T1060,IF(AND($K$3=4,$K$4="N"),V1060,IF(AND($K$3=5,$K$4="N"),X1060,IF(AND($K$3=1,$K$4="Y"),Z1060,IF(AND($K$3=2,$K$4="Y"),AB1060,IF(AND($K$3=3,$K$4="Y"),AD1060,IF(AND($K$3=4,$K$4="Y"),AF1060,IF(AND($K$3=5,$K$4="Y"),AH1060,"FALSE"))))))))))</f>
        <v>1.5409999999999999</v>
      </c>
      <c r="I1060" s="20">
        <f>IF(AND($K$3=1,$K$4="N"),Q1060,IF(AND($K$3=2,$K$4="N"),S1060,IF(AND($K$3=3,$K$4="N"),U1060,IF(AND($K$3=4,$K$4="N"),W1060,IF(AND($K$3=5,$K$4="N"),Y1060,IF(AND($K$3=1,$K$4="Y"),AA1060,IF(AND($K$3=2,$K$4="Y"),AC1060,IF(AND($K$3=3,$K$4="Y"),AE1060,IF(AND($K$3=4,$K$4="Y"),AG1060,IF(AND($K$3=5,$K$4="Y"),AI1060,"FALSE"))))))))))</f>
        <v>77.05</v>
      </c>
      <c r="J1060" s="34" t="str">
        <f>IF(OUT!F1595="", "", OUT!F1595)</f>
        <v/>
      </c>
      <c r="K1060" s="7">
        <f>IF(OUT!P1595="", "", OUT!P1595)</f>
        <v>50</v>
      </c>
      <c r="L1060" s="7" t="str">
        <f>IF(OUT!AE1595="", "", OUT!AE1595)</f>
        <v/>
      </c>
      <c r="M1060" s="7" t="str">
        <f>IF(OUT!AG1595="", "", OUT!AG1595)</f>
        <v>PAT</v>
      </c>
      <c r="N1060" s="7" t="str">
        <f>IF(OUT!AQ1595="", "", OUT!AQ1595)</f>
        <v/>
      </c>
      <c r="O1060" s="7" t="str">
        <f>IF(OUT!BM1595="", "", OUT!BM1595)</f>
        <v>T3</v>
      </c>
      <c r="P1060" s="8">
        <f>IF(OUT!N1595="", "", OUT!N1595)</f>
        <v>1.5409999999999999</v>
      </c>
      <c r="Q1060" s="9">
        <f>IF(OUT!O1595="", "", OUT!O1595)</f>
        <v>77.05</v>
      </c>
      <c r="R1060" s="8">
        <f>IF(PPG!H1595="", "", PPG!H1595)</f>
        <v>0</v>
      </c>
      <c r="S1060" s="9">
        <f>IF(PPG!I1595="", "", PPG!I1595)</f>
        <v>0</v>
      </c>
      <c r="T1060" s="8">
        <f>IF(PPG!J1595="", "", PPG!J1595)</f>
        <v>0</v>
      </c>
      <c r="U1060" s="9">
        <f>IF(PPG!K1595="", "", PPG!K1595)</f>
        <v>0</v>
      </c>
      <c r="V1060" s="8">
        <f>IF(PPG!L1595="", "", PPG!L1595)</f>
        <v>0</v>
      </c>
      <c r="W1060" s="9">
        <f>IF(PPG!M1595="", "", PPG!M1595)</f>
        <v>0</v>
      </c>
      <c r="X1060" s="8">
        <f>IF(PPG!N1595="", "", PPG!N1595)</f>
        <v>0</v>
      </c>
      <c r="Y1060" s="9">
        <f>IF(PPG!O1595="", "", PPG!O1595)</f>
        <v>0</v>
      </c>
      <c r="Z1060" s="8">
        <f>IF(PPG!Q1595="", "", PPG!Q1595)</f>
        <v>1.5409999999999999</v>
      </c>
      <c r="AA1060" s="9">
        <f>IF(PPG!R1595="", "", PPG!R1595)</f>
        <v>77.05</v>
      </c>
      <c r="AB1060" s="8">
        <f>IF(PPG!S1595="", "", PPG!S1595)</f>
        <v>0</v>
      </c>
      <c r="AC1060" s="9">
        <f>IF(PPG!T1595="", "", PPG!T1595)</f>
        <v>0</v>
      </c>
      <c r="AD1060" s="8">
        <f>IF(PPG!U1595="", "", PPG!U1595)</f>
        <v>0</v>
      </c>
      <c r="AE1060" s="9">
        <f>IF(PPG!V1595="", "", PPG!V1595)</f>
        <v>0</v>
      </c>
      <c r="AF1060" s="8">
        <f>IF(PPG!W1595="", "", PPG!W1595)</f>
        <v>0</v>
      </c>
      <c r="AG1060" s="9">
        <f>IF(PPG!X1595="", "", PPG!X1595)</f>
        <v>0</v>
      </c>
      <c r="AH1060" s="8">
        <f>IF(PPG!Y1595="", "", PPG!Y1595)</f>
        <v>0</v>
      </c>
      <c r="AI1060" s="9">
        <f>IF(PPG!Z1595="", "", PPG!Z1595)</f>
        <v>0</v>
      </c>
      <c r="AJ1060" s="30" t="str">
        <f>IF(D1060&lt;&gt;"",D1060*I1060, "0.00")</f>
        <v>0.00</v>
      </c>
      <c r="AK1060" s="7" t="str">
        <f>IF(D1060&lt;&gt;"",D1060, "0")</f>
        <v>0</v>
      </c>
      <c r="AL1060" s="7" t="str">
        <f>IF(D1060&lt;&gt;"",D1060*K1060, "0")</f>
        <v>0</v>
      </c>
    </row>
    <row r="1061" spans="1:38">
      <c r="A1061" s="7">
        <f>IF(OUT!C1748="", "", OUT!C1748)</f>
        <v>711</v>
      </c>
      <c r="B1061" s="18">
        <f>IF(OUT!A1748="", "", OUT!A1748)</f>
        <v>97075</v>
      </c>
      <c r="C1061" s="7" t="str">
        <f>IF(OUT!D1748="", "", OUT!D1748)</f>
        <v>M</v>
      </c>
      <c r="D1061" s="25"/>
      <c r="E1061" s="7" t="str">
        <f>IF(OUT!E1748="", "", OUT!E1748)</f>
        <v>50 TRAY</v>
      </c>
      <c r="F1061" s="22" t="str">
        <f>IF(OUT!AE1748="NEW", "✷", "")</f>
        <v>✷</v>
      </c>
      <c r="G1061" t="str">
        <f>IF(OUT!B1748="", "", OUT!B1748)</f>
        <v>MIXED CELL   KWIK KOMBO (3 VAR/CELL) BEACH BREEZE</v>
      </c>
      <c r="H1061" s="19">
        <f>IF(AND($K$3=1,$K$4="N"),P1061,IF(AND($K$3=2,$K$4="N"),R1061,IF(AND($K$3=3,$K$4="N"),T1061,IF(AND($K$3=4,$K$4="N"),V1061,IF(AND($K$3=5,$K$4="N"),X1061,IF(AND($K$3=1,$K$4="Y"),Z1061,IF(AND($K$3=2,$K$4="Y"),AB1061,IF(AND($K$3=3,$K$4="Y"),AD1061,IF(AND($K$3=4,$K$4="Y"),AF1061,IF(AND($K$3=5,$K$4="Y"),AH1061,"FALSE"))))))))))</f>
        <v>1.5409999999999999</v>
      </c>
      <c r="I1061" s="20">
        <f>IF(AND($K$3=1,$K$4="N"),Q1061,IF(AND($K$3=2,$K$4="N"),S1061,IF(AND($K$3=3,$K$4="N"),U1061,IF(AND($K$3=4,$K$4="N"),W1061,IF(AND($K$3=5,$K$4="N"),Y1061,IF(AND($K$3=1,$K$4="Y"),AA1061,IF(AND($K$3=2,$K$4="Y"),AC1061,IF(AND($K$3=3,$K$4="Y"),AE1061,IF(AND($K$3=4,$K$4="Y"),AG1061,IF(AND($K$3=5,$K$4="Y"),AI1061,"FALSE"))))))))))</f>
        <v>77.05</v>
      </c>
      <c r="J1061" s="34" t="str">
        <f>IF(OUT!F1748="", "", OUT!F1748)</f>
        <v/>
      </c>
      <c r="K1061" s="7">
        <f>IF(OUT!P1748="", "", OUT!P1748)</f>
        <v>50</v>
      </c>
      <c r="L1061" s="7" t="str">
        <f>IF(OUT!AE1748="", "", OUT!AE1748)</f>
        <v>NEW</v>
      </c>
      <c r="M1061" s="7" t="str">
        <f>IF(OUT!AG1748="", "", OUT!AG1748)</f>
        <v>PAT</v>
      </c>
      <c r="N1061" s="7" t="str">
        <f>IF(OUT!AQ1748="", "", OUT!AQ1748)</f>
        <v/>
      </c>
      <c r="O1061" s="7" t="str">
        <f>IF(OUT!BM1748="", "", OUT!BM1748)</f>
        <v>T3</v>
      </c>
      <c r="P1061" s="8">
        <f>IF(OUT!N1748="", "", OUT!N1748)</f>
        <v>1.5409999999999999</v>
      </c>
      <c r="Q1061" s="9">
        <f>IF(OUT!O1748="", "", OUT!O1748)</f>
        <v>77.05</v>
      </c>
      <c r="R1061" s="8">
        <f>IF(PPG!H1748="", "", PPG!H1748)</f>
        <v>0</v>
      </c>
      <c r="S1061" s="9">
        <f>IF(PPG!I1748="", "", PPG!I1748)</f>
        <v>0</v>
      </c>
      <c r="T1061" s="8">
        <f>IF(PPG!J1748="", "", PPG!J1748)</f>
        <v>0</v>
      </c>
      <c r="U1061" s="9">
        <f>IF(PPG!K1748="", "", PPG!K1748)</f>
        <v>0</v>
      </c>
      <c r="V1061" s="8">
        <f>IF(PPG!L1748="", "", PPG!L1748)</f>
        <v>0</v>
      </c>
      <c r="W1061" s="9">
        <f>IF(PPG!M1748="", "", PPG!M1748)</f>
        <v>0</v>
      </c>
      <c r="X1061" s="8">
        <f>IF(PPG!N1748="", "", PPG!N1748)</f>
        <v>0</v>
      </c>
      <c r="Y1061" s="9">
        <f>IF(PPG!O1748="", "", PPG!O1748)</f>
        <v>0</v>
      </c>
      <c r="Z1061" s="8">
        <f>IF(PPG!Q1748="", "", PPG!Q1748)</f>
        <v>1.5409999999999999</v>
      </c>
      <c r="AA1061" s="9">
        <f>IF(PPG!R1748="", "", PPG!R1748)</f>
        <v>77.05</v>
      </c>
      <c r="AB1061" s="8">
        <f>IF(PPG!S1748="", "", PPG!S1748)</f>
        <v>0</v>
      </c>
      <c r="AC1061" s="9">
        <f>IF(PPG!T1748="", "", PPG!T1748)</f>
        <v>0</v>
      </c>
      <c r="AD1061" s="8">
        <f>IF(PPG!U1748="", "", PPG!U1748)</f>
        <v>0</v>
      </c>
      <c r="AE1061" s="9">
        <f>IF(PPG!V1748="", "", PPG!V1748)</f>
        <v>0</v>
      </c>
      <c r="AF1061" s="8">
        <f>IF(PPG!W1748="", "", PPG!W1748)</f>
        <v>0</v>
      </c>
      <c r="AG1061" s="9">
        <f>IF(PPG!X1748="", "", PPG!X1748)</f>
        <v>0</v>
      </c>
      <c r="AH1061" s="8">
        <f>IF(PPG!Y1748="", "", PPG!Y1748)</f>
        <v>0</v>
      </c>
      <c r="AI1061" s="9">
        <f>IF(PPG!Z1748="", "", PPG!Z1748)</f>
        <v>0</v>
      </c>
      <c r="AJ1061" s="30" t="str">
        <f>IF(D1061&lt;&gt;"",D1061*I1061, "0.00")</f>
        <v>0.00</v>
      </c>
      <c r="AK1061" s="7" t="str">
        <f>IF(D1061&lt;&gt;"",D1061, "0")</f>
        <v>0</v>
      </c>
      <c r="AL1061" s="7" t="str">
        <f>IF(D1061&lt;&gt;"",D1061*K1061, "0")</f>
        <v>0</v>
      </c>
    </row>
    <row r="1062" spans="1:38">
      <c r="A1062" s="7">
        <f>IF(OUT!C918="", "", OUT!C918)</f>
        <v>711</v>
      </c>
      <c r="B1062" s="18">
        <f>IF(OUT!A918="", "", OUT!A918)</f>
        <v>77715</v>
      </c>
      <c r="C1062" s="7" t="str">
        <f>IF(OUT!D918="", "", OUT!D918)</f>
        <v>M</v>
      </c>
      <c r="D1062" s="25"/>
      <c r="E1062" s="7" t="str">
        <f>IF(OUT!E918="", "", OUT!E918)</f>
        <v>50 TRAY</v>
      </c>
      <c r="F1062" s="22" t="str">
        <f>IF(OUT!AE918="NEW", "✷", "")</f>
        <v/>
      </c>
      <c r="G1062" t="str">
        <f>IF(OUT!B918="", "", OUT!B918)</f>
        <v>MIXED CELL   KWIK KOMBO (3 VAR/CELL) CALLIE CITRUS FIRE</v>
      </c>
      <c r="H1062" s="19">
        <f>IF(AND($K$3=1,$K$4="N"),P1062,IF(AND($K$3=2,$K$4="N"),R1062,IF(AND($K$3=3,$K$4="N"),T1062,IF(AND($K$3=4,$K$4="N"),V1062,IF(AND($K$3=5,$K$4="N"),X1062,IF(AND($K$3=1,$K$4="Y"),Z1062,IF(AND($K$3=2,$K$4="Y"),AB1062,IF(AND($K$3=3,$K$4="Y"),AD1062,IF(AND($K$3=4,$K$4="Y"),AF1062,IF(AND($K$3=5,$K$4="Y"),AH1062,"FALSE"))))))))))</f>
        <v>1.5409999999999999</v>
      </c>
      <c r="I1062" s="20">
        <f>IF(AND($K$3=1,$K$4="N"),Q1062,IF(AND($K$3=2,$K$4="N"),S1062,IF(AND($K$3=3,$K$4="N"),U1062,IF(AND($K$3=4,$K$4="N"),W1062,IF(AND($K$3=5,$K$4="N"),Y1062,IF(AND($K$3=1,$K$4="Y"),AA1062,IF(AND($K$3=2,$K$4="Y"),AC1062,IF(AND($K$3=3,$K$4="Y"),AE1062,IF(AND($K$3=4,$K$4="Y"),AG1062,IF(AND($K$3=5,$K$4="Y"),AI1062,"FALSE"))))))))))</f>
        <v>77.05</v>
      </c>
      <c r="J1062" s="34" t="str">
        <f>IF(OUT!F918="", "", OUT!F918)</f>
        <v/>
      </c>
      <c r="K1062" s="7">
        <f>IF(OUT!P918="", "", OUT!P918)</f>
        <v>50</v>
      </c>
      <c r="L1062" s="7" t="str">
        <f>IF(OUT!AE918="", "", OUT!AE918)</f>
        <v/>
      </c>
      <c r="M1062" s="7" t="str">
        <f>IF(OUT!AG918="", "", OUT!AG918)</f>
        <v>PAT</v>
      </c>
      <c r="N1062" s="7" t="str">
        <f>IF(OUT!AQ918="", "", OUT!AQ918)</f>
        <v/>
      </c>
      <c r="O1062" s="7" t="str">
        <f>IF(OUT!BM918="", "", OUT!BM918)</f>
        <v>T3</v>
      </c>
      <c r="P1062" s="8">
        <f>IF(OUT!N918="", "", OUT!N918)</f>
        <v>1.5409999999999999</v>
      </c>
      <c r="Q1062" s="9">
        <f>IF(OUT!O918="", "", OUT!O918)</f>
        <v>77.05</v>
      </c>
      <c r="R1062" s="8">
        <f>IF(PPG!H918="", "", PPG!H918)</f>
        <v>0</v>
      </c>
      <c r="S1062" s="9">
        <f>IF(PPG!I918="", "", PPG!I918)</f>
        <v>0</v>
      </c>
      <c r="T1062" s="8">
        <f>IF(PPG!J918="", "", PPG!J918)</f>
        <v>0</v>
      </c>
      <c r="U1062" s="9">
        <f>IF(PPG!K918="", "", PPG!K918)</f>
        <v>0</v>
      </c>
      <c r="V1062" s="8">
        <f>IF(PPG!L918="", "", PPG!L918)</f>
        <v>0</v>
      </c>
      <c r="W1062" s="9">
        <f>IF(PPG!M918="", "", PPG!M918)</f>
        <v>0</v>
      </c>
      <c r="X1062" s="8">
        <f>IF(PPG!N918="", "", PPG!N918)</f>
        <v>0</v>
      </c>
      <c r="Y1062" s="9">
        <f>IF(PPG!O918="", "", PPG!O918)</f>
        <v>0</v>
      </c>
      <c r="Z1062" s="8">
        <f>IF(PPG!Q918="", "", PPG!Q918)</f>
        <v>1.5409999999999999</v>
      </c>
      <c r="AA1062" s="9">
        <f>IF(PPG!R918="", "", PPG!R918)</f>
        <v>77.05</v>
      </c>
      <c r="AB1062" s="8">
        <f>IF(PPG!S918="", "", PPG!S918)</f>
        <v>0</v>
      </c>
      <c r="AC1062" s="9">
        <f>IF(PPG!T918="", "", PPG!T918)</f>
        <v>0</v>
      </c>
      <c r="AD1062" s="8">
        <f>IF(PPG!U918="", "", PPG!U918)</f>
        <v>0</v>
      </c>
      <c r="AE1062" s="9">
        <f>IF(PPG!V918="", "", PPG!V918)</f>
        <v>0</v>
      </c>
      <c r="AF1062" s="8">
        <f>IF(PPG!W918="", "", PPG!W918)</f>
        <v>0</v>
      </c>
      <c r="AG1062" s="9">
        <f>IF(PPG!X918="", "", PPG!X918)</f>
        <v>0</v>
      </c>
      <c r="AH1062" s="8">
        <f>IF(PPG!Y918="", "", PPG!Y918)</f>
        <v>0</v>
      </c>
      <c r="AI1062" s="9">
        <f>IF(PPG!Z918="", "", PPG!Z918)</f>
        <v>0</v>
      </c>
      <c r="AJ1062" s="30" t="str">
        <f>IF(D1062&lt;&gt;"",D1062*I1062, "0.00")</f>
        <v>0.00</v>
      </c>
      <c r="AK1062" s="7" t="str">
        <f>IF(D1062&lt;&gt;"",D1062, "0")</f>
        <v>0</v>
      </c>
      <c r="AL1062" s="7" t="str">
        <f>IF(D1062&lt;&gt;"",D1062*K1062, "0")</f>
        <v>0</v>
      </c>
    </row>
    <row r="1063" spans="1:38">
      <c r="A1063" s="7">
        <f>IF(OUT!C1109="", "", OUT!C1109)</f>
        <v>711</v>
      </c>
      <c r="B1063" s="18">
        <f>IF(OUT!A1109="", "", OUT!A1109)</f>
        <v>84446</v>
      </c>
      <c r="C1063" s="7" t="str">
        <f>IF(OUT!D1109="", "", OUT!D1109)</f>
        <v>M</v>
      </c>
      <c r="D1063" s="25"/>
      <c r="E1063" s="7" t="str">
        <f>IF(OUT!E1109="", "", OUT!E1109)</f>
        <v>50 TRAY</v>
      </c>
      <c r="F1063" s="22" t="str">
        <f>IF(OUT!AE1109="NEW", "✷", "")</f>
        <v/>
      </c>
      <c r="G1063" t="str">
        <f>IF(OUT!B1109="", "", OUT!B1109)</f>
        <v>MIXED CELL   KWIK KOMBO (3 VAR/CELL) CALLIE COLOR WHEEL</v>
      </c>
      <c r="H1063" s="19">
        <f>IF(AND($K$3=1,$K$4="N"),P1063,IF(AND($K$3=2,$K$4="N"),R1063,IF(AND($K$3=3,$K$4="N"),T1063,IF(AND($K$3=4,$K$4="N"),V1063,IF(AND($K$3=5,$K$4="N"),X1063,IF(AND($K$3=1,$K$4="Y"),Z1063,IF(AND($K$3=2,$K$4="Y"),AB1063,IF(AND($K$3=3,$K$4="Y"),AD1063,IF(AND($K$3=4,$K$4="Y"),AF1063,IF(AND($K$3=5,$K$4="Y"),AH1063,"FALSE"))))))))))</f>
        <v>1.5409999999999999</v>
      </c>
      <c r="I1063" s="20">
        <f>IF(AND($K$3=1,$K$4="N"),Q1063,IF(AND($K$3=2,$K$4="N"),S1063,IF(AND($K$3=3,$K$4="N"),U1063,IF(AND($K$3=4,$K$4="N"),W1063,IF(AND($K$3=5,$K$4="N"),Y1063,IF(AND($K$3=1,$K$4="Y"),AA1063,IF(AND($K$3=2,$K$4="Y"),AC1063,IF(AND($K$3=3,$K$4="Y"),AE1063,IF(AND($K$3=4,$K$4="Y"),AG1063,IF(AND($K$3=5,$K$4="Y"),AI1063,"FALSE"))))))))))</f>
        <v>77.05</v>
      </c>
      <c r="J1063" s="34" t="str">
        <f>IF(OUT!F1109="", "", OUT!F1109)</f>
        <v/>
      </c>
      <c r="K1063" s="7">
        <f>IF(OUT!P1109="", "", OUT!P1109)</f>
        <v>50</v>
      </c>
      <c r="L1063" s="7" t="str">
        <f>IF(OUT!AE1109="", "", OUT!AE1109)</f>
        <v/>
      </c>
      <c r="M1063" s="7" t="str">
        <f>IF(OUT!AG1109="", "", OUT!AG1109)</f>
        <v>PAT</v>
      </c>
      <c r="N1063" s="7" t="str">
        <f>IF(OUT!AQ1109="", "", OUT!AQ1109)</f>
        <v/>
      </c>
      <c r="O1063" s="7" t="str">
        <f>IF(OUT!BM1109="", "", OUT!BM1109)</f>
        <v>T3</v>
      </c>
      <c r="P1063" s="8">
        <f>IF(OUT!N1109="", "", OUT!N1109)</f>
        <v>1.5409999999999999</v>
      </c>
      <c r="Q1063" s="9">
        <f>IF(OUT!O1109="", "", OUT!O1109)</f>
        <v>77.05</v>
      </c>
      <c r="R1063" s="8">
        <f>IF(PPG!H1109="", "", PPG!H1109)</f>
        <v>0</v>
      </c>
      <c r="S1063" s="9">
        <f>IF(PPG!I1109="", "", PPG!I1109)</f>
        <v>0</v>
      </c>
      <c r="T1063" s="8">
        <f>IF(PPG!J1109="", "", PPG!J1109)</f>
        <v>0</v>
      </c>
      <c r="U1063" s="9">
        <f>IF(PPG!K1109="", "", PPG!K1109)</f>
        <v>0</v>
      </c>
      <c r="V1063" s="8">
        <f>IF(PPG!L1109="", "", PPG!L1109)</f>
        <v>0</v>
      </c>
      <c r="W1063" s="9">
        <f>IF(PPG!M1109="", "", PPG!M1109)</f>
        <v>0</v>
      </c>
      <c r="X1063" s="8">
        <f>IF(PPG!N1109="", "", PPG!N1109)</f>
        <v>0</v>
      </c>
      <c r="Y1063" s="9">
        <f>IF(PPG!O1109="", "", PPG!O1109)</f>
        <v>0</v>
      </c>
      <c r="Z1063" s="8">
        <f>IF(PPG!Q1109="", "", PPG!Q1109)</f>
        <v>1.5409999999999999</v>
      </c>
      <c r="AA1063" s="9">
        <f>IF(PPG!R1109="", "", PPG!R1109)</f>
        <v>77.05</v>
      </c>
      <c r="AB1063" s="8">
        <f>IF(PPG!S1109="", "", PPG!S1109)</f>
        <v>0</v>
      </c>
      <c r="AC1063" s="9">
        <f>IF(PPG!T1109="", "", PPG!T1109)</f>
        <v>0</v>
      </c>
      <c r="AD1063" s="8">
        <f>IF(PPG!U1109="", "", PPG!U1109)</f>
        <v>0</v>
      </c>
      <c r="AE1063" s="9">
        <f>IF(PPG!V1109="", "", PPG!V1109)</f>
        <v>0</v>
      </c>
      <c r="AF1063" s="8">
        <f>IF(PPG!W1109="", "", PPG!W1109)</f>
        <v>0</v>
      </c>
      <c r="AG1063" s="9">
        <f>IF(PPG!X1109="", "", PPG!X1109)</f>
        <v>0</v>
      </c>
      <c r="AH1063" s="8">
        <f>IF(PPG!Y1109="", "", PPG!Y1109)</f>
        <v>0</v>
      </c>
      <c r="AI1063" s="9">
        <f>IF(PPG!Z1109="", "", PPG!Z1109)</f>
        <v>0</v>
      </c>
      <c r="AJ1063" s="30" t="str">
        <f>IF(D1063&lt;&gt;"",D1063*I1063, "0.00")</f>
        <v>0.00</v>
      </c>
      <c r="AK1063" s="7" t="str">
        <f>IF(D1063&lt;&gt;"",D1063, "0")</f>
        <v>0</v>
      </c>
      <c r="AL1063" s="7" t="str">
        <f>IF(D1063&lt;&gt;"",D1063*K1063, "0")</f>
        <v>0</v>
      </c>
    </row>
    <row r="1064" spans="1:38">
      <c r="A1064" s="7">
        <f>IF(OUT!C1725="", "", OUT!C1725)</f>
        <v>711</v>
      </c>
      <c r="B1064" s="18">
        <f>IF(OUT!A1725="", "", OUT!A1725)</f>
        <v>96889</v>
      </c>
      <c r="C1064" s="7" t="str">
        <f>IF(OUT!D1725="", "", OUT!D1725)</f>
        <v>M</v>
      </c>
      <c r="D1064" s="25"/>
      <c r="E1064" s="7" t="str">
        <f>IF(OUT!E1725="", "", OUT!E1725)</f>
        <v>50 TRAY</v>
      </c>
      <c r="F1064" s="22" t="str">
        <f>IF(OUT!AE1725="NEW", "✷", "")</f>
        <v>✷</v>
      </c>
      <c r="G1064" t="str">
        <f>IF(OUT!B1725="", "", OUT!B1725)</f>
        <v>MIXED CELL   KWIK KOMBO (3 VAR/CELL) DEKKO DARE DEVIL</v>
      </c>
      <c r="H1064" s="19">
        <f>IF(AND($K$3=1,$K$4="N"),P1064,IF(AND($K$3=2,$K$4="N"),R1064,IF(AND($K$3=3,$K$4="N"),T1064,IF(AND($K$3=4,$K$4="N"),V1064,IF(AND($K$3=5,$K$4="N"),X1064,IF(AND($K$3=1,$K$4="Y"),Z1064,IF(AND($K$3=2,$K$4="Y"),AB1064,IF(AND($K$3=3,$K$4="Y"),AD1064,IF(AND($K$3=4,$K$4="Y"),AF1064,IF(AND($K$3=5,$K$4="Y"),AH1064,"FALSE"))))))))))</f>
        <v>1.5409999999999999</v>
      </c>
      <c r="I1064" s="20">
        <f>IF(AND($K$3=1,$K$4="N"),Q1064,IF(AND($K$3=2,$K$4="N"),S1064,IF(AND($K$3=3,$K$4="N"),U1064,IF(AND($K$3=4,$K$4="N"),W1064,IF(AND($K$3=5,$K$4="N"),Y1064,IF(AND($K$3=1,$K$4="Y"),AA1064,IF(AND($K$3=2,$K$4="Y"),AC1064,IF(AND($K$3=3,$K$4="Y"),AE1064,IF(AND($K$3=4,$K$4="Y"),AG1064,IF(AND($K$3=5,$K$4="Y"),AI1064,"FALSE"))))))))))</f>
        <v>77.05</v>
      </c>
      <c r="J1064" s="34" t="str">
        <f>IF(OUT!F1725="", "", OUT!F1725)</f>
        <v/>
      </c>
      <c r="K1064" s="7">
        <f>IF(OUT!P1725="", "", OUT!P1725)</f>
        <v>50</v>
      </c>
      <c r="L1064" s="7" t="str">
        <f>IF(OUT!AE1725="", "", OUT!AE1725)</f>
        <v>NEW</v>
      </c>
      <c r="M1064" s="7" t="str">
        <f>IF(OUT!AG1725="", "", OUT!AG1725)</f>
        <v>PAT</v>
      </c>
      <c r="N1064" s="7" t="str">
        <f>IF(OUT!AQ1725="", "", OUT!AQ1725)</f>
        <v/>
      </c>
      <c r="O1064" s="7" t="str">
        <f>IF(OUT!BM1725="", "", OUT!BM1725)</f>
        <v>T3</v>
      </c>
      <c r="P1064" s="8">
        <f>IF(OUT!N1725="", "", OUT!N1725)</f>
        <v>1.5409999999999999</v>
      </c>
      <c r="Q1064" s="9">
        <f>IF(OUT!O1725="", "", OUT!O1725)</f>
        <v>77.05</v>
      </c>
      <c r="R1064" s="8">
        <f>IF(PPG!H1725="", "", PPG!H1725)</f>
        <v>0</v>
      </c>
      <c r="S1064" s="9">
        <f>IF(PPG!I1725="", "", PPG!I1725)</f>
        <v>0</v>
      </c>
      <c r="T1064" s="8">
        <f>IF(PPG!J1725="", "", PPG!J1725)</f>
        <v>0</v>
      </c>
      <c r="U1064" s="9">
        <f>IF(PPG!K1725="", "", PPG!K1725)</f>
        <v>0</v>
      </c>
      <c r="V1064" s="8">
        <f>IF(PPG!L1725="", "", PPG!L1725)</f>
        <v>0</v>
      </c>
      <c r="W1064" s="9">
        <f>IF(PPG!M1725="", "", PPG!M1725)</f>
        <v>0</v>
      </c>
      <c r="X1064" s="8">
        <f>IF(PPG!N1725="", "", PPG!N1725)</f>
        <v>0</v>
      </c>
      <c r="Y1064" s="9">
        <f>IF(PPG!O1725="", "", PPG!O1725)</f>
        <v>0</v>
      </c>
      <c r="Z1064" s="8">
        <f>IF(PPG!Q1725="", "", PPG!Q1725)</f>
        <v>1.5409999999999999</v>
      </c>
      <c r="AA1064" s="9">
        <f>IF(PPG!R1725="", "", PPG!R1725)</f>
        <v>77.05</v>
      </c>
      <c r="AB1064" s="8">
        <f>IF(PPG!S1725="", "", PPG!S1725)</f>
        <v>0</v>
      </c>
      <c r="AC1064" s="9">
        <f>IF(PPG!T1725="", "", PPG!T1725)</f>
        <v>0</v>
      </c>
      <c r="AD1064" s="8">
        <f>IF(PPG!U1725="", "", PPG!U1725)</f>
        <v>0</v>
      </c>
      <c r="AE1064" s="9">
        <f>IF(PPG!V1725="", "", PPG!V1725)</f>
        <v>0</v>
      </c>
      <c r="AF1064" s="8">
        <f>IF(PPG!W1725="", "", PPG!W1725)</f>
        <v>0</v>
      </c>
      <c r="AG1064" s="9">
        <f>IF(PPG!X1725="", "", PPG!X1725)</f>
        <v>0</v>
      </c>
      <c r="AH1064" s="8">
        <f>IF(PPG!Y1725="", "", PPG!Y1725)</f>
        <v>0</v>
      </c>
      <c r="AI1064" s="9">
        <f>IF(PPG!Z1725="", "", PPG!Z1725)</f>
        <v>0</v>
      </c>
      <c r="AJ1064" s="30" t="str">
        <f>IF(D1064&lt;&gt;"",D1064*I1064, "0.00")</f>
        <v>0.00</v>
      </c>
      <c r="AK1064" s="7" t="str">
        <f>IF(D1064&lt;&gt;"",D1064, "0")</f>
        <v>0</v>
      </c>
      <c r="AL1064" s="7" t="str">
        <f>IF(D1064&lt;&gt;"",D1064*K1064, "0")</f>
        <v>0</v>
      </c>
    </row>
    <row r="1065" spans="1:38">
      <c r="A1065" s="7">
        <f>IF(OUT!C296="", "", OUT!C296)</f>
        <v>711</v>
      </c>
      <c r="B1065" s="18">
        <f>IF(OUT!A296="", "", OUT!A296)</f>
        <v>41073</v>
      </c>
      <c r="C1065" s="7" t="str">
        <f>IF(OUT!D296="", "", OUT!D296)</f>
        <v>M</v>
      </c>
      <c r="D1065" s="25"/>
      <c r="E1065" s="7" t="str">
        <f>IF(OUT!E296="", "", OUT!E296)</f>
        <v>50 TRAY</v>
      </c>
      <c r="F1065" s="22" t="str">
        <f>IF(OUT!AE296="NEW", "✷", "")</f>
        <v/>
      </c>
      <c r="G1065" t="str">
        <f>IF(OUT!B296="", "", OUT!B296)</f>
        <v>MIXED CELL   KWIK KOMBO (3 VAR/CELL) DEKKO MOODY BLUES</v>
      </c>
      <c r="H1065" s="19">
        <f>IF(AND($K$3=1,$K$4="N"),P1065,IF(AND($K$3=2,$K$4="N"),R1065,IF(AND($K$3=3,$K$4="N"),T1065,IF(AND($K$3=4,$K$4="N"),V1065,IF(AND($K$3=5,$K$4="N"),X1065,IF(AND($K$3=1,$K$4="Y"),Z1065,IF(AND($K$3=2,$K$4="Y"),AB1065,IF(AND($K$3=3,$K$4="Y"),AD1065,IF(AND($K$3=4,$K$4="Y"),AF1065,IF(AND($K$3=5,$K$4="Y"),AH1065,"FALSE"))))))))))</f>
        <v>1.5409999999999999</v>
      </c>
      <c r="I1065" s="20">
        <f>IF(AND($K$3=1,$K$4="N"),Q1065,IF(AND($K$3=2,$K$4="N"),S1065,IF(AND($K$3=3,$K$4="N"),U1065,IF(AND($K$3=4,$K$4="N"),W1065,IF(AND($K$3=5,$K$4="N"),Y1065,IF(AND($K$3=1,$K$4="Y"),AA1065,IF(AND($K$3=2,$K$4="Y"),AC1065,IF(AND($K$3=3,$K$4="Y"),AE1065,IF(AND($K$3=4,$K$4="Y"),AG1065,IF(AND($K$3=5,$K$4="Y"),AI1065,"FALSE"))))))))))</f>
        <v>77.05</v>
      </c>
      <c r="J1065" s="34" t="str">
        <f>IF(OUT!F296="", "", OUT!F296)</f>
        <v/>
      </c>
      <c r="K1065" s="7">
        <f>IF(OUT!P296="", "", OUT!P296)</f>
        <v>50</v>
      </c>
      <c r="L1065" s="7" t="str">
        <f>IF(OUT!AE296="", "", OUT!AE296)</f>
        <v/>
      </c>
      <c r="M1065" s="7" t="str">
        <f>IF(OUT!AG296="", "", OUT!AG296)</f>
        <v>PAT</v>
      </c>
      <c r="N1065" s="7" t="str">
        <f>IF(OUT!AQ296="", "", OUT!AQ296)</f>
        <v/>
      </c>
      <c r="O1065" s="7" t="str">
        <f>IF(OUT!BM296="", "", OUT!BM296)</f>
        <v>T3</v>
      </c>
      <c r="P1065" s="8">
        <f>IF(OUT!N296="", "", OUT!N296)</f>
        <v>1.5409999999999999</v>
      </c>
      <c r="Q1065" s="9">
        <f>IF(OUT!O296="", "", OUT!O296)</f>
        <v>77.05</v>
      </c>
      <c r="R1065" s="8">
        <f>IF(PPG!H296="", "", PPG!H296)</f>
        <v>0</v>
      </c>
      <c r="S1065" s="9">
        <f>IF(PPG!I296="", "", PPG!I296)</f>
        <v>0</v>
      </c>
      <c r="T1065" s="8">
        <f>IF(PPG!J296="", "", PPG!J296)</f>
        <v>0</v>
      </c>
      <c r="U1065" s="9">
        <f>IF(PPG!K296="", "", PPG!K296)</f>
        <v>0</v>
      </c>
      <c r="V1065" s="8">
        <f>IF(PPG!L296="", "", PPG!L296)</f>
        <v>0</v>
      </c>
      <c r="W1065" s="9">
        <f>IF(PPG!M296="", "", PPG!M296)</f>
        <v>0</v>
      </c>
      <c r="X1065" s="8">
        <f>IF(PPG!N296="", "", PPG!N296)</f>
        <v>0</v>
      </c>
      <c r="Y1065" s="9">
        <f>IF(PPG!O296="", "", PPG!O296)</f>
        <v>0</v>
      </c>
      <c r="Z1065" s="8">
        <f>IF(PPG!Q296="", "", PPG!Q296)</f>
        <v>1.5409999999999999</v>
      </c>
      <c r="AA1065" s="9">
        <f>IF(PPG!R296="", "", PPG!R296)</f>
        <v>77.05</v>
      </c>
      <c r="AB1065" s="8">
        <f>IF(PPG!S296="", "", PPG!S296)</f>
        <v>0</v>
      </c>
      <c r="AC1065" s="9">
        <f>IF(PPG!T296="", "", PPG!T296)</f>
        <v>0</v>
      </c>
      <c r="AD1065" s="8">
        <f>IF(PPG!U296="", "", PPG!U296)</f>
        <v>0</v>
      </c>
      <c r="AE1065" s="9">
        <f>IF(PPG!V296="", "", PPG!V296)</f>
        <v>0</v>
      </c>
      <c r="AF1065" s="8">
        <f>IF(PPG!W296="", "", PPG!W296)</f>
        <v>0</v>
      </c>
      <c r="AG1065" s="9">
        <f>IF(PPG!X296="", "", PPG!X296)</f>
        <v>0</v>
      </c>
      <c r="AH1065" s="8">
        <f>IF(PPG!Y296="", "", PPG!Y296)</f>
        <v>0</v>
      </c>
      <c r="AI1065" s="9">
        <f>IF(PPG!Z296="", "", PPG!Z296)</f>
        <v>0</v>
      </c>
      <c r="AJ1065" s="30" t="str">
        <f>IF(D1065&lt;&gt;"",D1065*I1065, "0.00")</f>
        <v>0.00</v>
      </c>
      <c r="AK1065" s="7" t="str">
        <f>IF(D1065&lt;&gt;"",D1065, "0")</f>
        <v>0</v>
      </c>
      <c r="AL1065" s="7" t="str">
        <f>IF(D1065&lt;&gt;"",D1065*K1065, "0")</f>
        <v>0</v>
      </c>
    </row>
    <row r="1066" spans="1:38">
      <c r="A1066" s="7">
        <f>IF(OUT!C919="", "", OUT!C919)</f>
        <v>711</v>
      </c>
      <c r="B1066" s="18">
        <f>IF(OUT!A919="", "", OUT!A919)</f>
        <v>77725</v>
      </c>
      <c r="C1066" s="7" t="str">
        <f>IF(OUT!D919="", "", OUT!D919)</f>
        <v>M</v>
      </c>
      <c r="D1066" s="25"/>
      <c r="E1066" s="7" t="str">
        <f>IF(OUT!E919="", "", OUT!E919)</f>
        <v>50 TRAY</v>
      </c>
      <c r="F1066" s="22" t="str">
        <f>IF(OUT!AE919="NEW", "✷", "")</f>
        <v/>
      </c>
      <c r="G1066" t="str">
        <f>IF(OUT!B919="", "", OUT!B919)</f>
        <v>MIXED CELL   KWIK KOMBO (3 VAR/CELL) FIRE AND ICE</v>
      </c>
      <c r="H1066" s="19">
        <f>IF(AND($K$3=1,$K$4="N"),P1066,IF(AND($K$3=2,$K$4="N"),R1066,IF(AND($K$3=3,$K$4="N"),T1066,IF(AND($K$3=4,$K$4="N"),V1066,IF(AND($K$3=5,$K$4="N"),X1066,IF(AND($K$3=1,$K$4="Y"),Z1066,IF(AND($K$3=2,$K$4="Y"),AB1066,IF(AND($K$3=3,$K$4="Y"),AD1066,IF(AND($K$3=4,$K$4="Y"),AF1066,IF(AND($K$3=5,$K$4="Y"),AH1066,"FALSE"))))))))))</f>
        <v>1.5409999999999999</v>
      </c>
      <c r="I1066" s="20">
        <f>IF(AND($K$3=1,$K$4="N"),Q1066,IF(AND($K$3=2,$K$4="N"),S1066,IF(AND($K$3=3,$K$4="N"),U1066,IF(AND($K$3=4,$K$4="N"),W1066,IF(AND($K$3=5,$K$4="N"),Y1066,IF(AND($K$3=1,$K$4="Y"),AA1066,IF(AND($K$3=2,$K$4="Y"),AC1066,IF(AND($K$3=3,$K$4="Y"),AE1066,IF(AND($K$3=4,$K$4="Y"),AG1066,IF(AND($K$3=5,$K$4="Y"),AI1066,"FALSE"))))))))))</f>
        <v>77.05</v>
      </c>
      <c r="J1066" s="34" t="str">
        <f>IF(OUT!F919="", "", OUT!F919)</f>
        <v/>
      </c>
      <c r="K1066" s="7">
        <f>IF(OUT!P919="", "", OUT!P919)</f>
        <v>50</v>
      </c>
      <c r="L1066" s="7" t="str">
        <f>IF(OUT!AE919="", "", OUT!AE919)</f>
        <v/>
      </c>
      <c r="M1066" s="7" t="str">
        <f>IF(OUT!AG919="", "", OUT!AG919)</f>
        <v>PAT</v>
      </c>
      <c r="N1066" s="7" t="str">
        <f>IF(OUT!AQ919="", "", OUT!AQ919)</f>
        <v/>
      </c>
      <c r="O1066" s="7" t="str">
        <f>IF(OUT!BM919="", "", OUT!BM919)</f>
        <v>T3</v>
      </c>
      <c r="P1066" s="8">
        <f>IF(OUT!N919="", "", OUT!N919)</f>
        <v>1.5409999999999999</v>
      </c>
      <c r="Q1066" s="9">
        <f>IF(OUT!O919="", "", OUT!O919)</f>
        <v>77.05</v>
      </c>
      <c r="R1066" s="8">
        <f>IF(PPG!H919="", "", PPG!H919)</f>
        <v>0</v>
      </c>
      <c r="S1066" s="9">
        <f>IF(PPG!I919="", "", PPG!I919)</f>
        <v>0</v>
      </c>
      <c r="T1066" s="8">
        <f>IF(PPG!J919="", "", PPG!J919)</f>
        <v>0</v>
      </c>
      <c r="U1066" s="9">
        <f>IF(PPG!K919="", "", PPG!K919)</f>
        <v>0</v>
      </c>
      <c r="V1066" s="8">
        <f>IF(PPG!L919="", "", PPG!L919)</f>
        <v>0</v>
      </c>
      <c r="W1066" s="9">
        <f>IF(PPG!M919="", "", PPG!M919)</f>
        <v>0</v>
      </c>
      <c r="X1066" s="8">
        <f>IF(PPG!N919="", "", PPG!N919)</f>
        <v>0</v>
      </c>
      <c r="Y1066" s="9">
        <f>IF(PPG!O919="", "", PPG!O919)</f>
        <v>0</v>
      </c>
      <c r="Z1066" s="8">
        <f>IF(PPG!Q919="", "", PPG!Q919)</f>
        <v>1.5409999999999999</v>
      </c>
      <c r="AA1066" s="9">
        <f>IF(PPG!R919="", "", PPG!R919)</f>
        <v>77.05</v>
      </c>
      <c r="AB1066" s="8">
        <f>IF(PPG!S919="", "", PPG!S919)</f>
        <v>0</v>
      </c>
      <c r="AC1066" s="9">
        <f>IF(PPG!T919="", "", PPG!T919)</f>
        <v>0</v>
      </c>
      <c r="AD1066" s="8">
        <f>IF(PPG!U919="", "", PPG!U919)</f>
        <v>0</v>
      </c>
      <c r="AE1066" s="9">
        <f>IF(PPG!V919="", "", PPG!V919)</f>
        <v>0</v>
      </c>
      <c r="AF1066" s="8">
        <f>IF(PPG!W919="", "", PPG!W919)</f>
        <v>0</v>
      </c>
      <c r="AG1066" s="9">
        <f>IF(PPG!X919="", "", PPG!X919)</f>
        <v>0</v>
      </c>
      <c r="AH1066" s="8">
        <f>IF(PPG!Y919="", "", PPG!Y919)</f>
        <v>0</v>
      </c>
      <c r="AI1066" s="9">
        <f>IF(PPG!Z919="", "", PPG!Z919)</f>
        <v>0</v>
      </c>
      <c r="AJ1066" s="30" t="str">
        <f>IF(D1066&lt;&gt;"",D1066*I1066, "0.00")</f>
        <v>0.00</v>
      </c>
      <c r="AK1066" s="7" t="str">
        <f>IF(D1066&lt;&gt;"",D1066, "0")</f>
        <v>0</v>
      </c>
      <c r="AL1066" s="7" t="str">
        <f>IF(D1066&lt;&gt;"",D1066*K1066, "0")</f>
        <v>0</v>
      </c>
    </row>
    <row r="1067" spans="1:38">
      <c r="A1067" s="7">
        <f>IF(OUT!C1741="", "", OUT!C1741)</f>
        <v>711</v>
      </c>
      <c r="B1067" s="18">
        <f>IF(OUT!A1741="", "", OUT!A1741)</f>
        <v>96953</v>
      </c>
      <c r="C1067" s="7" t="str">
        <f>IF(OUT!D1741="", "", OUT!D1741)</f>
        <v>M</v>
      </c>
      <c r="D1067" s="25"/>
      <c r="E1067" s="7" t="str">
        <f>IF(OUT!E1741="", "", OUT!E1741)</f>
        <v>50 TRAY</v>
      </c>
      <c r="F1067" s="22" t="str">
        <f>IF(OUT!AE1741="NEW", "✷", "")</f>
        <v>✷</v>
      </c>
      <c r="G1067" t="str">
        <f>IF(OUT!B1741="", "", OUT!B1741)</f>
        <v>MIXED CELL   KWIK KOMBO (3 VAR/CELL) ISLAND IN THE SUN</v>
      </c>
      <c r="H1067" s="19">
        <f>IF(AND($K$3=1,$K$4="N"),P1067,IF(AND($K$3=2,$K$4="N"),R1067,IF(AND($K$3=3,$K$4="N"),T1067,IF(AND($K$3=4,$K$4="N"),V1067,IF(AND($K$3=5,$K$4="N"),X1067,IF(AND($K$3=1,$K$4="Y"),Z1067,IF(AND($K$3=2,$K$4="Y"),AB1067,IF(AND($K$3=3,$K$4="Y"),AD1067,IF(AND($K$3=4,$K$4="Y"),AF1067,IF(AND($K$3=5,$K$4="Y"),AH1067,"FALSE"))))))))))</f>
        <v>1.5409999999999999</v>
      </c>
      <c r="I1067" s="20">
        <f>IF(AND($K$3=1,$K$4="N"),Q1067,IF(AND($K$3=2,$K$4="N"),S1067,IF(AND($K$3=3,$K$4="N"),U1067,IF(AND($K$3=4,$K$4="N"),W1067,IF(AND($K$3=5,$K$4="N"),Y1067,IF(AND($K$3=1,$K$4="Y"),AA1067,IF(AND($K$3=2,$K$4="Y"),AC1067,IF(AND($K$3=3,$K$4="Y"),AE1067,IF(AND($K$3=4,$K$4="Y"),AG1067,IF(AND($K$3=5,$K$4="Y"),AI1067,"FALSE"))))))))))</f>
        <v>77.05</v>
      </c>
      <c r="J1067" s="34" t="str">
        <f>IF(OUT!F1741="", "", OUT!F1741)</f>
        <v/>
      </c>
      <c r="K1067" s="7">
        <f>IF(OUT!P1741="", "", OUT!P1741)</f>
        <v>50</v>
      </c>
      <c r="L1067" s="7" t="str">
        <f>IF(OUT!AE1741="", "", OUT!AE1741)</f>
        <v>NEW</v>
      </c>
      <c r="M1067" s="7" t="str">
        <f>IF(OUT!AG1741="", "", OUT!AG1741)</f>
        <v>PAT</v>
      </c>
      <c r="N1067" s="7" t="str">
        <f>IF(OUT!AQ1741="", "", OUT!AQ1741)</f>
        <v/>
      </c>
      <c r="O1067" s="7" t="str">
        <f>IF(OUT!BM1741="", "", OUT!BM1741)</f>
        <v>T3</v>
      </c>
      <c r="P1067" s="8">
        <f>IF(OUT!N1741="", "", OUT!N1741)</f>
        <v>1.5409999999999999</v>
      </c>
      <c r="Q1067" s="9">
        <f>IF(OUT!O1741="", "", OUT!O1741)</f>
        <v>77.05</v>
      </c>
      <c r="R1067" s="8">
        <f>IF(PPG!H1741="", "", PPG!H1741)</f>
        <v>0</v>
      </c>
      <c r="S1067" s="9">
        <f>IF(PPG!I1741="", "", PPG!I1741)</f>
        <v>0</v>
      </c>
      <c r="T1067" s="8">
        <f>IF(PPG!J1741="", "", PPG!J1741)</f>
        <v>0</v>
      </c>
      <c r="U1067" s="9">
        <f>IF(PPG!K1741="", "", PPG!K1741)</f>
        <v>0</v>
      </c>
      <c r="V1067" s="8">
        <f>IF(PPG!L1741="", "", PPG!L1741)</f>
        <v>0</v>
      </c>
      <c r="W1067" s="9">
        <f>IF(PPG!M1741="", "", PPG!M1741)</f>
        <v>0</v>
      </c>
      <c r="X1067" s="8">
        <f>IF(PPG!N1741="", "", PPG!N1741)</f>
        <v>0</v>
      </c>
      <c r="Y1067" s="9">
        <f>IF(PPG!O1741="", "", PPG!O1741)</f>
        <v>0</v>
      </c>
      <c r="Z1067" s="8">
        <f>IF(PPG!Q1741="", "", PPG!Q1741)</f>
        <v>1.5409999999999999</v>
      </c>
      <c r="AA1067" s="9">
        <f>IF(PPG!R1741="", "", PPG!R1741)</f>
        <v>77.05</v>
      </c>
      <c r="AB1067" s="8">
        <f>IF(PPG!S1741="", "", PPG!S1741)</f>
        <v>0</v>
      </c>
      <c r="AC1067" s="9">
        <f>IF(PPG!T1741="", "", PPG!T1741)</f>
        <v>0</v>
      </c>
      <c r="AD1067" s="8">
        <f>IF(PPG!U1741="", "", PPG!U1741)</f>
        <v>0</v>
      </c>
      <c r="AE1067" s="9">
        <f>IF(PPG!V1741="", "", PPG!V1741)</f>
        <v>0</v>
      </c>
      <c r="AF1067" s="8">
        <f>IF(PPG!W1741="", "", PPG!W1741)</f>
        <v>0</v>
      </c>
      <c r="AG1067" s="9">
        <f>IF(PPG!X1741="", "", PPG!X1741)</f>
        <v>0</v>
      </c>
      <c r="AH1067" s="8">
        <f>IF(PPG!Y1741="", "", PPG!Y1741)</f>
        <v>0</v>
      </c>
      <c r="AI1067" s="9">
        <f>IF(PPG!Z1741="", "", PPG!Z1741)</f>
        <v>0</v>
      </c>
      <c r="AJ1067" s="30" t="str">
        <f>IF(D1067&lt;&gt;"",D1067*I1067, "0.00")</f>
        <v>0.00</v>
      </c>
      <c r="AK1067" s="7" t="str">
        <f>IF(D1067&lt;&gt;"",D1067, "0")</f>
        <v>0</v>
      </c>
      <c r="AL1067" s="7" t="str">
        <f>IF(D1067&lt;&gt;"",D1067*K1067, "0")</f>
        <v>0</v>
      </c>
    </row>
    <row r="1068" spans="1:38">
      <c r="A1068" s="7">
        <f>IF(OUT!C1724="", "", OUT!C1724)</f>
        <v>711</v>
      </c>
      <c r="B1068" s="18">
        <f>IF(OUT!A1724="", "", OUT!A1724)</f>
        <v>96888</v>
      </c>
      <c r="C1068" s="7" t="str">
        <f>IF(OUT!D1724="", "", OUT!D1724)</f>
        <v>M</v>
      </c>
      <c r="D1068" s="25"/>
      <c r="E1068" s="7" t="str">
        <f>IF(OUT!E1724="", "", OUT!E1724)</f>
        <v>50 TRAY</v>
      </c>
      <c r="F1068" s="22" t="str">
        <f>IF(OUT!AE1724="NEW", "✷", "")</f>
        <v>✷</v>
      </c>
      <c r="G1068" t="str">
        <f>IF(OUT!B1724="", "", OUT!B1724)</f>
        <v>MIXED CELL   KWIK KOMBO (3 VAR/CELL) ITSY BITSY</v>
      </c>
      <c r="H1068" s="19">
        <f>IF(AND($K$3=1,$K$4="N"),P1068,IF(AND($K$3=2,$K$4="N"),R1068,IF(AND($K$3=3,$K$4="N"),T1068,IF(AND($K$3=4,$K$4="N"),V1068,IF(AND($K$3=5,$K$4="N"),X1068,IF(AND($K$3=1,$K$4="Y"),Z1068,IF(AND($K$3=2,$K$4="Y"),AB1068,IF(AND($K$3=3,$K$4="Y"),AD1068,IF(AND($K$3=4,$K$4="Y"),AF1068,IF(AND($K$3=5,$K$4="Y"),AH1068,"FALSE"))))))))))</f>
        <v>1.5409999999999999</v>
      </c>
      <c r="I1068" s="20">
        <f>IF(AND($K$3=1,$K$4="N"),Q1068,IF(AND($K$3=2,$K$4="N"),S1068,IF(AND($K$3=3,$K$4="N"),U1068,IF(AND($K$3=4,$K$4="N"),W1068,IF(AND($K$3=5,$K$4="N"),Y1068,IF(AND($K$3=1,$K$4="Y"),AA1068,IF(AND($K$3=2,$K$4="Y"),AC1068,IF(AND($K$3=3,$K$4="Y"),AE1068,IF(AND($K$3=4,$K$4="Y"),AG1068,IF(AND($K$3=5,$K$4="Y"),AI1068,"FALSE"))))))))))</f>
        <v>77.05</v>
      </c>
      <c r="J1068" s="34" t="str">
        <f>IF(OUT!F1724="", "", OUT!F1724)</f>
        <v/>
      </c>
      <c r="K1068" s="7">
        <f>IF(OUT!P1724="", "", OUT!P1724)</f>
        <v>50</v>
      </c>
      <c r="L1068" s="7" t="str">
        <f>IF(OUT!AE1724="", "", OUT!AE1724)</f>
        <v>NEW</v>
      </c>
      <c r="M1068" s="7" t="str">
        <f>IF(OUT!AG1724="", "", OUT!AG1724)</f>
        <v>PAT</v>
      </c>
      <c r="N1068" s="7" t="str">
        <f>IF(OUT!AQ1724="", "", OUT!AQ1724)</f>
        <v/>
      </c>
      <c r="O1068" s="7" t="str">
        <f>IF(OUT!BM1724="", "", OUT!BM1724)</f>
        <v>T3</v>
      </c>
      <c r="P1068" s="8">
        <f>IF(OUT!N1724="", "", OUT!N1724)</f>
        <v>1.5409999999999999</v>
      </c>
      <c r="Q1068" s="9">
        <f>IF(OUT!O1724="", "", OUT!O1724)</f>
        <v>77.05</v>
      </c>
      <c r="R1068" s="8">
        <f>IF(PPG!H1724="", "", PPG!H1724)</f>
        <v>0</v>
      </c>
      <c r="S1068" s="9">
        <f>IF(PPG!I1724="", "", PPG!I1724)</f>
        <v>0</v>
      </c>
      <c r="T1068" s="8">
        <f>IF(PPG!J1724="", "", PPG!J1724)</f>
        <v>0</v>
      </c>
      <c r="U1068" s="9">
        <f>IF(PPG!K1724="", "", PPG!K1724)</f>
        <v>0</v>
      </c>
      <c r="V1068" s="8">
        <f>IF(PPG!L1724="", "", PPG!L1724)</f>
        <v>0</v>
      </c>
      <c r="W1068" s="9">
        <f>IF(PPG!M1724="", "", PPG!M1724)</f>
        <v>0</v>
      </c>
      <c r="X1068" s="8">
        <f>IF(PPG!N1724="", "", PPG!N1724)</f>
        <v>0</v>
      </c>
      <c r="Y1068" s="9">
        <f>IF(PPG!O1724="", "", PPG!O1724)</f>
        <v>0</v>
      </c>
      <c r="Z1068" s="8">
        <f>IF(PPG!Q1724="", "", PPG!Q1724)</f>
        <v>1.5409999999999999</v>
      </c>
      <c r="AA1068" s="9">
        <f>IF(PPG!R1724="", "", PPG!R1724)</f>
        <v>77.05</v>
      </c>
      <c r="AB1068" s="8">
        <f>IF(PPG!S1724="", "", PPG!S1724)</f>
        <v>0</v>
      </c>
      <c r="AC1068" s="9">
        <f>IF(PPG!T1724="", "", PPG!T1724)</f>
        <v>0</v>
      </c>
      <c r="AD1068" s="8">
        <f>IF(PPG!U1724="", "", PPG!U1724)</f>
        <v>0</v>
      </c>
      <c r="AE1068" s="9">
        <f>IF(PPG!V1724="", "", PPG!V1724)</f>
        <v>0</v>
      </c>
      <c r="AF1068" s="8">
        <f>IF(PPG!W1724="", "", PPG!W1724)</f>
        <v>0</v>
      </c>
      <c r="AG1068" s="9">
        <f>IF(PPG!X1724="", "", PPG!X1724)</f>
        <v>0</v>
      </c>
      <c r="AH1068" s="8">
        <f>IF(PPG!Y1724="", "", PPG!Y1724)</f>
        <v>0</v>
      </c>
      <c r="AI1068" s="9">
        <f>IF(PPG!Z1724="", "", PPG!Z1724)</f>
        <v>0</v>
      </c>
      <c r="AJ1068" s="30" t="str">
        <f>IF(D1068&lt;&gt;"",D1068*I1068, "0.00")</f>
        <v>0.00</v>
      </c>
      <c r="AK1068" s="7" t="str">
        <f>IF(D1068&lt;&gt;"",D1068, "0")</f>
        <v>0</v>
      </c>
      <c r="AL1068" s="7" t="str">
        <f>IF(D1068&lt;&gt;"",D1068*K1068, "0")</f>
        <v>0</v>
      </c>
    </row>
    <row r="1069" spans="1:38">
      <c r="A1069" s="7">
        <f>IF(OUT!C1727="", "", OUT!C1727)</f>
        <v>711</v>
      </c>
      <c r="B1069" s="18">
        <f>IF(OUT!A1727="", "", OUT!A1727)</f>
        <v>96891</v>
      </c>
      <c r="C1069" s="7" t="str">
        <f>IF(OUT!D1727="", "", OUT!D1727)</f>
        <v>M</v>
      </c>
      <c r="D1069" s="25"/>
      <c r="E1069" s="7" t="str">
        <f>IF(OUT!E1727="", "", OUT!E1727)</f>
        <v>50 TRAY</v>
      </c>
      <c r="F1069" s="22" t="str">
        <f>IF(OUT!AE1727="NEW", "✷", "")</f>
        <v>✷</v>
      </c>
      <c r="G1069" t="str">
        <f>IF(OUT!B1727="", "", OUT!B1727)</f>
        <v>MIXED CELL   KWIK KOMBO (3 VAR/CELL) LEMON CHIFFON</v>
      </c>
      <c r="H1069" s="19">
        <f>IF(AND($K$3=1,$K$4="N"),P1069,IF(AND($K$3=2,$K$4="N"),R1069,IF(AND($K$3=3,$K$4="N"),T1069,IF(AND($K$3=4,$K$4="N"),V1069,IF(AND($K$3=5,$K$4="N"),X1069,IF(AND($K$3=1,$K$4="Y"),Z1069,IF(AND($K$3=2,$K$4="Y"),AB1069,IF(AND($K$3=3,$K$4="Y"),AD1069,IF(AND($K$3=4,$K$4="Y"),AF1069,IF(AND($K$3=5,$K$4="Y"),AH1069,"FALSE"))))))))))</f>
        <v>1.5409999999999999</v>
      </c>
      <c r="I1069" s="20">
        <f>IF(AND($K$3=1,$K$4="N"),Q1069,IF(AND($K$3=2,$K$4="N"),S1069,IF(AND($K$3=3,$K$4="N"),U1069,IF(AND($K$3=4,$K$4="N"),W1069,IF(AND($K$3=5,$K$4="N"),Y1069,IF(AND($K$3=1,$K$4="Y"),AA1069,IF(AND($K$3=2,$K$4="Y"),AC1069,IF(AND($K$3=3,$K$4="Y"),AE1069,IF(AND($K$3=4,$K$4="Y"),AG1069,IF(AND($K$3=5,$K$4="Y"),AI1069,"FALSE"))))))))))</f>
        <v>77.05</v>
      </c>
      <c r="J1069" s="34" t="str">
        <f>IF(OUT!F1727="", "", OUT!F1727)</f>
        <v/>
      </c>
      <c r="K1069" s="7">
        <f>IF(OUT!P1727="", "", OUT!P1727)</f>
        <v>50</v>
      </c>
      <c r="L1069" s="7" t="str">
        <f>IF(OUT!AE1727="", "", OUT!AE1727)</f>
        <v>NEW</v>
      </c>
      <c r="M1069" s="7" t="str">
        <f>IF(OUT!AG1727="", "", OUT!AG1727)</f>
        <v>PAT</v>
      </c>
      <c r="N1069" s="7" t="str">
        <f>IF(OUT!AQ1727="", "", OUT!AQ1727)</f>
        <v/>
      </c>
      <c r="O1069" s="7" t="str">
        <f>IF(OUT!BM1727="", "", OUT!BM1727)</f>
        <v>T3</v>
      </c>
      <c r="P1069" s="8">
        <f>IF(OUT!N1727="", "", OUT!N1727)</f>
        <v>1.5409999999999999</v>
      </c>
      <c r="Q1069" s="9">
        <f>IF(OUT!O1727="", "", OUT!O1727)</f>
        <v>77.05</v>
      </c>
      <c r="R1069" s="8">
        <f>IF(PPG!H1727="", "", PPG!H1727)</f>
        <v>0</v>
      </c>
      <c r="S1069" s="9">
        <f>IF(PPG!I1727="", "", PPG!I1727)</f>
        <v>0</v>
      </c>
      <c r="T1069" s="8">
        <f>IF(PPG!J1727="", "", PPG!J1727)</f>
        <v>0</v>
      </c>
      <c r="U1069" s="9">
        <f>IF(PPG!K1727="", "", PPG!K1727)</f>
        <v>0</v>
      </c>
      <c r="V1069" s="8">
        <f>IF(PPG!L1727="", "", PPG!L1727)</f>
        <v>0</v>
      </c>
      <c r="W1069" s="9">
        <f>IF(PPG!M1727="", "", PPG!M1727)</f>
        <v>0</v>
      </c>
      <c r="X1069" s="8">
        <f>IF(PPG!N1727="", "", PPG!N1727)</f>
        <v>0</v>
      </c>
      <c r="Y1069" s="9">
        <f>IF(PPG!O1727="", "", PPG!O1727)</f>
        <v>0</v>
      </c>
      <c r="Z1069" s="8">
        <f>IF(PPG!Q1727="", "", PPG!Q1727)</f>
        <v>1.5409999999999999</v>
      </c>
      <c r="AA1069" s="9">
        <f>IF(PPG!R1727="", "", PPG!R1727)</f>
        <v>77.05</v>
      </c>
      <c r="AB1069" s="8">
        <f>IF(PPG!S1727="", "", PPG!S1727)</f>
        <v>0</v>
      </c>
      <c r="AC1069" s="9">
        <f>IF(PPG!T1727="", "", PPG!T1727)</f>
        <v>0</v>
      </c>
      <c r="AD1069" s="8">
        <f>IF(PPG!U1727="", "", PPG!U1727)</f>
        <v>0</v>
      </c>
      <c r="AE1069" s="9">
        <f>IF(PPG!V1727="", "", PPG!V1727)</f>
        <v>0</v>
      </c>
      <c r="AF1069" s="8">
        <f>IF(PPG!W1727="", "", PPG!W1727)</f>
        <v>0</v>
      </c>
      <c r="AG1069" s="9">
        <f>IF(PPG!X1727="", "", PPG!X1727)</f>
        <v>0</v>
      </c>
      <c r="AH1069" s="8">
        <f>IF(PPG!Y1727="", "", PPG!Y1727)</f>
        <v>0</v>
      </c>
      <c r="AI1069" s="9">
        <f>IF(PPG!Z1727="", "", PPG!Z1727)</f>
        <v>0</v>
      </c>
      <c r="AJ1069" s="30" t="str">
        <f>IF(D1069&lt;&gt;"",D1069*I1069, "0.00")</f>
        <v>0.00</v>
      </c>
      <c r="AK1069" s="7" t="str">
        <f>IF(D1069&lt;&gt;"",D1069, "0")</f>
        <v>0</v>
      </c>
      <c r="AL1069" s="7" t="str">
        <f>IF(D1069&lt;&gt;"",D1069*K1069, "0")</f>
        <v>0</v>
      </c>
    </row>
    <row r="1070" spans="1:38">
      <c r="A1070" s="7">
        <f>IF(OUT!C1371="", "", OUT!C1371)</f>
        <v>711</v>
      </c>
      <c r="B1070" s="18">
        <f>IF(OUT!A1371="", "", OUT!A1371)</f>
        <v>90242</v>
      </c>
      <c r="C1070" s="7" t="str">
        <f>IF(OUT!D1371="", "", OUT!D1371)</f>
        <v>M</v>
      </c>
      <c r="D1070" s="25"/>
      <c r="E1070" s="7" t="str">
        <f>IF(OUT!E1371="", "", OUT!E1371)</f>
        <v>50 TRAY</v>
      </c>
      <c r="F1070" s="22" t="str">
        <f>IF(OUT!AE1371="NEW", "✷", "")</f>
        <v/>
      </c>
      <c r="G1070" t="str">
        <f>IF(OUT!B1371="", "", OUT!B1371)</f>
        <v>MIXED CELL   KWIK KOMBO (3 VAR/CELL) MAI TAI</v>
      </c>
      <c r="H1070" s="19">
        <f>IF(AND($K$3=1,$K$4="N"),P1070,IF(AND($K$3=2,$K$4="N"),R1070,IF(AND($K$3=3,$K$4="N"),T1070,IF(AND($K$3=4,$K$4="N"),V1070,IF(AND($K$3=5,$K$4="N"),X1070,IF(AND($K$3=1,$K$4="Y"),Z1070,IF(AND($K$3=2,$K$4="Y"),AB1070,IF(AND($K$3=3,$K$4="Y"),AD1070,IF(AND($K$3=4,$K$4="Y"),AF1070,IF(AND($K$3=5,$K$4="Y"),AH1070,"FALSE"))))))))))</f>
        <v>1.5409999999999999</v>
      </c>
      <c r="I1070" s="20">
        <f>IF(AND($K$3=1,$K$4="N"),Q1070,IF(AND($K$3=2,$K$4="N"),S1070,IF(AND($K$3=3,$K$4="N"),U1070,IF(AND($K$3=4,$K$4="N"),W1070,IF(AND($K$3=5,$K$4="N"),Y1070,IF(AND($K$3=1,$K$4="Y"),AA1070,IF(AND($K$3=2,$K$4="Y"),AC1070,IF(AND($K$3=3,$K$4="Y"),AE1070,IF(AND($K$3=4,$K$4="Y"),AG1070,IF(AND($K$3=5,$K$4="Y"),AI1070,"FALSE"))))))))))</f>
        <v>77.05</v>
      </c>
      <c r="J1070" s="34" t="str">
        <f>IF(OUT!F1371="", "", OUT!F1371)</f>
        <v/>
      </c>
      <c r="K1070" s="7">
        <f>IF(OUT!P1371="", "", OUT!P1371)</f>
        <v>50</v>
      </c>
      <c r="L1070" s="7" t="str">
        <f>IF(OUT!AE1371="", "", OUT!AE1371)</f>
        <v/>
      </c>
      <c r="M1070" s="7" t="str">
        <f>IF(OUT!AG1371="", "", OUT!AG1371)</f>
        <v>PAT</v>
      </c>
      <c r="N1070" s="7" t="str">
        <f>IF(OUT!AQ1371="", "", OUT!AQ1371)</f>
        <v/>
      </c>
      <c r="O1070" s="7" t="str">
        <f>IF(OUT!BM1371="", "", OUT!BM1371)</f>
        <v>T3</v>
      </c>
      <c r="P1070" s="8">
        <f>IF(OUT!N1371="", "", OUT!N1371)</f>
        <v>1.5409999999999999</v>
      </c>
      <c r="Q1070" s="9">
        <f>IF(OUT!O1371="", "", OUT!O1371)</f>
        <v>77.05</v>
      </c>
      <c r="R1070" s="8">
        <f>IF(PPG!H1371="", "", PPG!H1371)</f>
        <v>0</v>
      </c>
      <c r="S1070" s="9">
        <f>IF(PPG!I1371="", "", PPG!I1371)</f>
        <v>0</v>
      </c>
      <c r="T1070" s="8">
        <f>IF(PPG!J1371="", "", PPG!J1371)</f>
        <v>0</v>
      </c>
      <c r="U1070" s="9">
        <f>IF(PPG!K1371="", "", PPG!K1371)</f>
        <v>0</v>
      </c>
      <c r="V1070" s="8">
        <f>IF(PPG!L1371="", "", PPG!L1371)</f>
        <v>0</v>
      </c>
      <c r="W1070" s="9">
        <f>IF(PPG!M1371="", "", PPG!M1371)</f>
        <v>0</v>
      </c>
      <c r="X1070" s="8">
        <f>IF(PPG!N1371="", "", PPG!N1371)</f>
        <v>0</v>
      </c>
      <c r="Y1070" s="9">
        <f>IF(PPG!O1371="", "", PPG!O1371)</f>
        <v>0</v>
      </c>
      <c r="Z1070" s="8">
        <f>IF(PPG!Q1371="", "", PPG!Q1371)</f>
        <v>1.5409999999999999</v>
      </c>
      <c r="AA1070" s="9">
        <f>IF(PPG!R1371="", "", PPG!R1371)</f>
        <v>77.05</v>
      </c>
      <c r="AB1070" s="8">
        <f>IF(PPG!S1371="", "", PPG!S1371)</f>
        <v>0</v>
      </c>
      <c r="AC1070" s="9">
        <f>IF(PPG!T1371="", "", PPG!T1371)</f>
        <v>0</v>
      </c>
      <c r="AD1070" s="8">
        <f>IF(PPG!U1371="", "", PPG!U1371)</f>
        <v>0</v>
      </c>
      <c r="AE1070" s="9">
        <f>IF(PPG!V1371="", "", PPG!V1371)</f>
        <v>0</v>
      </c>
      <c r="AF1070" s="8">
        <f>IF(PPG!W1371="", "", PPG!W1371)</f>
        <v>0</v>
      </c>
      <c r="AG1070" s="9">
        <f>IF(PPG!X1371="", "", PPG!X1371)</f>
        <v>0</v>
      </c>
      <c r="AH1070" s="8">
        <f>IF(PPG!Y1371="", "", PPG!Y1371)</f>
        <v>0</v>
      </c>
      <c r="AI1070" s="9">
        <f>IF(PPG!Z1371="", "", PPG!Z1371)</f>
        <v>0</v>
      </c>
      <c r="AJ1070" s="30" t="str">
        <f>IF(D1070&lt;&gt;"",D1070*I1070, "0.00")</f>
        <v>0.00</v>
      </c>
      <c r="AK1070" s="7" t="str">
        <f>IF(D1070&lt;&gt;"",D1070, "0")</f>
        <v>0</v>
      </c>
      <c r="AL1070" s="7" t="str">
        <f>IF(D1070&lt;&gt;"",D1070*K1070, "0")</f>
        <v>0</v>
      </c>
    </row>
    <row r="1071" spans="1:38">
      <c r="A1071" s="7">
        <f>IF(OUT!C1596="", "", OUT!C1596)</f>
        <v>711</v>
      </c>
      <c r="B1071" s="18">
        <f>IF(OUT!A1596="", "", OUT!A1596)</f>
        <v>94550</v>
      </c>
      <c r="C1071" s="7" t="str">
        <f>IF(OUT!D1596="", "", OUT!D1596)</f>
        <v>M</v>
      </c>
      <c r="D1071" s="25"/>
      <c r="E1071" s="7" t="str">
        <f>IF(OUT!E1596="", "", OUT!E1596)</f>
        <v>50 TRAY</v>
      </c>
      <c r="F1071" s="22" t="str">
        <f>IF(OUT!AE1596="NEW", "✷", "")</f>
        <v/>
      </c>
      <c r="G1071" t="str">
        <f>IF(OUT!B1596="", "", OUT!B1596)</f>
        <v>MIXED CELL   KWIK KOMBO (3 VAR/CELL) MIDNIGHT MOON</v>
      </c>
      <c r="H1071" s="19">
        <f>IF(AND($K$3=1,$K$4="N"),P1071,IF(AND($K$3=2,$K$4="N"),R1071,IF(AND($K$3=3,$K$4="N"),T1071,IF(AND($K$3=4,$K$4="N"),V1071,IF(AND($K$3=5,$K$4="N"),X1071,IF(AND($K$3=1,$K$4="Y"),Z1071,IF(AND($K$3=2,$K$4="Y"),AB1071,IF(AND($K$3=3,$K$4="Y"),AD1071,IF(AND($K$3=4,$K$4="Y"),AF1071,IF(AND($K$3=5,$K$4="Y"),AH1071,"FALSE"))))))))))</f>
        <v>1.5409999999999999</v>
      </c>
      <c r="I1071" s="20">
        <f>IF(AND($K$3=1,$K$4="N"),Q1071,IF(AND($K$3=2,$K$4="N"),S1071,IF(AND($K$3=3,$K$4="N"),U1071,IF(AND($K$3=4,$K$4="N"),W1071,IF(AND($K$3=5,$K$4="N"),Y1071,IF(AND($K$3=1,$K$4="Y"),AA1071,IF(AND($K$3=2,$K$4="Y"),AC1071,IF(AND($K$3=3,$K$4="Y"),AE1071,IF(AND($K$3=4,$K$4="Y"),AG1071,IF(AND($K$3=5,$K$4="Y"),AI1071,"FALSE"))))))))))</f>
        <v>77.05</v>
      </c>
      <c r="J1071" s="34" t="str">
        <f>IF(OUT!F1596="", "", OUT!F1596)</f>
        <v/>
      </c>
      <c r="K1071" s="7">
        <f>IF(OUT!P1596="", "", OUT!P1596)</f>
        <v>50</v>
      </c>
      <c r="L1071" s="7" t="str">
        <f>IF(OUT!AE1596="", "", OUT!AE1596)</f>
        <v/>
      </c>
      <c r="M1071" s="7" t="str">
        <f>IF(OUT!AG1596="", "", OUT!AG1596)</f>
        <v>PAT</v>
      </c>
      <c r="N1071" s="7" t="str">
        <f>IF(OUT!AQ1596="", "", OUT!AQ1596)</f>
        <v/>
      </c>
      <c r="O1071" s="7" t="str">
        <f>IF(OUT!BM1596="", "", OUT!BM1596)</f>
        <v>T3</v>
      </c>
      <c r="P1071" s="8">
        <f>IF(OUT!N1596="", "", OUT!N1596)</f>
        <v>1.5409999999999999</v>
      </c>
      <c r="Q1071" s="9">
        <f>IF(OUT!O1596="", "", OUT!O1596)</f>
        <v>77.05</v>
      </c>
      <c r="R1071" s="8">
        <f>IF(PPG!H1596="", "", PPG!H1596)</f>
        <v>0</v>
      </c>
      <c r="S1071" s="9">
        <f>IF(PPG!I1596="", "", PPG!I1596)</f>
        <v>0</v>
      </c>
      <c r="T1071" s="8">
        <f>IF(PPG!J1596="", "", PPG!J1596)</f>
        <v>0</v>
      </c>
      <c r="U1071" s="9">
        <f>IF(PPG!K1596="", "", PPG!K1596)</f>
        <v>0</v>
      </c>
      <c r="V1071" s="8">
        <f>IF(PPG!L1596="", "", PPG!L1596)</f>
        <v>0</v>
      </c>
      <c r="W1071" s="9">
        <f>IF(PPG!M1596="", "", PPG!M1596)</f>
        <v>0</v>
      </c>
      <c r="X1071" s="8">
        <f>IF(PPG!N1596="", "", PPG!N1596)</f>
        <v>0</v>
      </c>
      <c r="Y1071" s="9">
        <f>IF(PPG!O1596="", "", PPG!O1596)</f>
        <v>0</v>
      </c>
      <c r="Z1071" s="8">
        <f>IF(PPG!Q1596="", "", PPG!Q1596)</f>
        <v>1.5409999999999999</v>
      </c>
      <c r="AA1071" s="9">
        <f>IF(PPG!R1596="", "", PPG!R1596)</f>
        <v>77.05</v>
      </c>
      <c r="AB1071" s="8">
        <f>IF(PPG!S1596="", "", PPG!S1596)</f>
        <v>0</v>
      </c>
      <c r="AC1071" s="9">
        <f>IF(PPG!T1596="", "", PPG!T1596)</f>
        <v>0</v>
      </c>
      <c r="AD1071" s="8">
        <f>IF(PPG!U1596="", "", PPG!U1596)</f>
        <v>0</v>
      </c>
      <c r="AE1071" s="9">
        <f>IF(PPG!V1596="", "", PPG!V1596)</f>
        <v>0</v>
      </c>
      <c r="AF1071" s="8">
        <f>IF(PPG!W1596="", "", PPG!W1596)</f>
        <v>0</v>
      </c>
      <c r="AG1071" s="9">
        <f>IF(PPG!X1596="", "", PPG!X1596)</f>
        <v>0</v>
      </c>
      <c r="AH1071" s="8">
        <f>IF(PPG!Y1596="", "", PPG!Y1596)</f>
        <v>0</v>
      </c>
      <c r="AI1071" s="9">
        <f>IF(PPG!Z1596="", "", PPG!Z1596)</f>
        <v>0</v>
      </c>
      <c r="AJ1071" s="30" t="str">
        <f>IF(D1071&lt;&gt;"",D1071*I1071, "0.00")</f>
        <v>0.00</v>
      </c>
      <c r="AK1071" s="7" t="str">
        <f>IF(D1071&lt;&gt;"",D1071, "0")</f>
        <v>0</v>
      </c>
      <c r="AL1071" s="7" t="str">
        <f>IF(D1071&lt;&gt;"",D1071*K1071, "0")</f>
        <v>0</v>
      </c>
    </row>
    <row r="1072" spans="1:38">
      <c r="A1072" s="7">
        <f>IF(OUT!C1044="", "", OUT!C1044)</f>
        <v>711</v>
      </c>
      <c r="B1072" s="18">
        <f>IF(OUT!A1044="", "", OUT!A1044)</f>
        <v>82499</v>
      </c>
      <c r="C1072" s="7" t="str">
        <f>IF(OUT!D1044="", "", OUT!D1044)</f>
        <v>M</v>
      </c>
      <c r="D1072" s="25"/>
      <c r="E1072" s="7" t="str">
        <f>IF(OUT!E1044="", "", OUT!E1044)</f>
        <v>50 TRAY</v>
      </c>
      <c r="F1072" s="22" t="str">
        <f>IF(OUT!AE1044="NEW", "✷", "")</f>
        <v/>
      </c>
      <c r="G1072" t="str">
        <f>IF(OUT!B1044="", "", OUT!B1044)</f>
        <v>MIXED CELL   KWIK KOMBO (3 VAR/CELL) NIGHT IN POMPEII</v>
      </c>
      <c r="H1072" s="19">
        <f>IF(AND($K$3=1,$K$4="N"),P1072,IF(AND($K$3=2,$K$4="N"),R1072,IF(AND($K$3=3,$K$4="N"),T1072,IF(AND($K$3=4,$K$4="N"),V1072,IF(AND($K$3=5,$K$4="N"),X1072,IF(AND($K$3=1,$K$4="Y"),Z1072,IF(AND($K$3=2,$K$4="Y"),AB1072,IF(AND($K$3=3,$K$4="Y"),AD1072,IF(AND($K$3=4,$K$4="Y"),AF1072,IF(AND($K$3=5,$K$4="Y"),AH1072,"FALSE"))))))))))</f>
        <v>1.5409999999999999</v>
      </c>
      <c r="I1072" s="20">
        <f>IF(AND($K$3=1,$K$4="N"),Q1072,IF(AND($K$3=2,$K$4="N"),S1072,IF(AND($K$3=3,$K$4="N"),U1072,IF(AND($K$3=4,$K$4="N"),W1072,IF(AND($K$3=5,$K$4="N"),Y1072,IF(AND($K$3=1,$K$4="Y"),AA1072,IF(AND($K$3=2,$K$4="Y"),AC1072,IF(AND($K$3=3,$K$4="Y"),AE1072,IF(AND($K$3=4,$K$4="Y"),AG1072,IF(AND($K$3=5,$K$4="Y"),AI1072,"FALSE"))))))))))</f>
        <v>77.05</v>
      </c>
      <c r="J1072" s="34" t="str">
        <f>IF(OUT!F1044="", "", OUT!F1044)</f>
        <v/>
      </c>
      <c r="K1072" s="7">
        <f>IF(OUT!P1044="", "", OUT!P1044)</f>
        <v>50</v>
      </c>
      <c r="L1072" s="7" t="str">
        <f>IF(OUT!AE1044="", "", OUT!AE1044)</f>
        <v/>
      </c>
      <c r="M1072" s="7" t="str">
        <f>IF(OUT!AG1044="", "", OUT!AG1044)</f>
        <v>PAT</v>
      </c>
      <c r="N1072" s="7" t="str">
        <f>IF(OUT!AQ1044="", "", OUT!AQ1044)</f>
        <v/>
      </c>
      <c r="O1072" s="7" t="str">
        <f>IF(OUT!BM1044="", "", OUT!BM1044)</f>
        <v>T3</v>
      </c>
      <c r="P1072" s="8">
        <f>IF(OUT!N1044="", "", OUT!N1044)</f>
        <v>1.5409999999999999</v>
      </c>
      <c r="Q1072" s="9">
        <f>IF(OUT!O1044="", "", OUT!O1044)</f>
        <v>77.05</v>
      </c>
      <c r="R1072" s="8">
        <f>IF(PPG!H1044="", "", PPG!H1044)</f>
        <v>0</v>
      </c>
      <c r="S1072" s="9">
        <f>IF(PPG!I1044="", "", PPG!I1044)</f>
        <v>0</v>
      </c>
      <c r="T1072" s="8">
        <f>IF(PPG!J1044="", "", PPG!J1044)</f>
        <v>0</v>
      </c>
      <c r="U1072" s="9">
        <f>IF(PPG!K1044="", "", PPG!K1044)</f>
        <v>0</v>
      </c>
      <c r="V1072" s="8">
        <f>IF(PPG!L1044="", "", PPG!L1044)</f>
        <v>0</v>
      </c>
      <c r="W1072" s="9">
        <f>IF(PPG!M1044="", "", PPG!M1044)</f>
        <v>0</v>
      </c>
      <c r="X1072" s="8">
        <f>IF(PPG!N1044="", "", PPG!N1044)</f>
        <v>0</v>
      </c>
      <c r="Y1072" s="9">
        <f>IF(PPG!O1044="", "", PPG!O1044)</f>
        <v>0</v>
      </c>
      <c r="Z1072" s="8">
        <f>IF(PPG!Q1044="", "", PPG!Q1044)</f>
        <v>1.5409999999999999</v>
      </c>
      <c r="AA1072" s="9">
        <f>IF(PPG!R1044="", "", PPG!R1044)</f>
        <v>77.05</v>
      </c>
      <c r="AB1072" s="8">
        <f>IF(PPG!S1044="", "", PPG!S1044)</f>
        <v>0</v>
      </c>
      <c r="AC1072" s="9">
        <f>IF(PPG!T1044="", "", PPG!T1044)</f>
        <v>0</v>
      </c>
      <c r="AD1072" s="8">
        <f>IF(PPG!U1044="", "", PPG!U1044)</f>
        <v>0</v>
      </c>
      <c r="AE1072" s="9">
        <f>IF(PPG!V1044="", "", PPG!V1044)</f>
        <v>0</v>
      </c>
      <c r="AF1072" s="8">
        <f>IF(PPG!W1044="", "", PPG!W1044)</f>
        <v>0</v>
      </c>
      <c r="AG1072" s="9">
        <f>IF(PPG!X1044="", "", PPG!X1044)</f>
        <v>0</v>
      </c>
      <c r="AH1072" s="8">
        <f>IF(PPG!Y1044="", "", PPG!Y1044)</f>
        <v>0</v>
      </c>
      <c r="AI1072" s="9">
        <f>IF(PPG!Z1044="", "", PPG!Z1044)</f>
        <v>0</v>
      </c>
      <c r="AJ1072" s="30" t="str">
        <f>IF(D1072&lt;&gt;"",D1072*I1072, "0.00")</f>
        <v>0.00</v>
      </c>
      <c r="AK1072" s="7" t="str">
        <f>IF(D1072&lt;&gt;"",D1072, "0")</f>
        <v>0</v>
      </c>
      <c r="AL1072" s="7" t="str">
        <f>IF(D1072&lt;&gt;"",D1072*K1072, "0")</f>
        <v>0</v>
      </c>
    </row>
    <row r="1073" spans="1:38">
      <c r="A1073" s="7">
        <f>IF(OUT!C1045="", "", OUT!C1045)</f>
        <v>711</v>
      </c>
      <c r="B1073" s="18">
        <f>IF(OUT!A1045="", "", OUT!A1045)</f>
        <v>82500</v>
      </c>
      <c r="C1073" s="7" t="str">
        <f>IF(OUT!D1045="", "", OUT!D1045)</f>
        <v>M</v>
      </c>
      <c r="D1073" s="25"/>
      <c r="E1073" s="7" t="str">
        <f>IF(OUT!E1045="", "", OUT!E1045)</f>
        <v>50 TRAY</v>
      </c>
      <c r="F1073" s="22" t="str">
        <f>IF(OUT!AE1045="NEW", "✷", "")</f>
        <v/>
      </c>
      <c r="G1073" t="str">
        <f>IF(OUT!B1045="", "", OUT!B1045)</f>
        <v>MIXED CELL   KWIK KOMBO (3 VAR/CELL) PINK LEMONADE</v>
      </c>
      <c r="H1073" s="19">
        <f>IF(AND($K$3=1,$K$4="N"),P1073,IF(AND($K$3=2,$K$4="N"),R1073,IF(AND($K$3=3,$K$4="N"),T1073,IF(AND($K$3=4,$K$4="N"),V1073,IF(AND($K$3=5,$K$4="N"),X1073,IF(AND($K$3=1,$K$4="Y"),Z1073,IF(AND($K$3=2,$K$4="Y"),AB1073,IF(AND($K$3=3,$K$4="Y"),AD1073,IF(AND($K$3=4,$K$4="Y"),AF1073,IF(AND($K$3=5,$K$4="Y"),AH1073,"FALSE"))))))))))</f>
        <v>1.5409999999999999</v>
      </c>
      <c r="I1073" s="20">
        <f>IF(AND($K$3=1,$K$4="N"),Q1073,IF(AND($K$3=2,$K$4="N"),S1073,IF(AND($K$3=3,$K$4="N"),U1073,IF(AND($K$3=4,$K$4="N"),W1073,IF(AND($K$3=5,$K$4="N"),Y1073,IF(AND($K$3=1,$K$4="Y"),AA1073,IF(AND($K$3=2,$K$4="Y"),AC1073,IF(AND($K$3=3,$K$4="Y"),AE1073,IF(AND($K$3=4,$K$4="Y"),AG1073,IF(AND($K$3=5,$K$4="Y"),AI1073,"FALSE"))))))))))</f>
        <v>77.05</v>
      </c>
      <c r="J1073" s="34" t="str">
        <f>IF(OUT!F1045="", "", OUT!F1045)</f>
        <v/>
      </c>
      <c r="K1073" s="7">
        <f>IF(OUT!P1045="", "", OUT!P1045)</f>
        <v>50</v>
      </c>
      <c r="L1073" s="7" t="str">
        <f>IF(OUT!AE1045="", "", OUT!AE1045)</f>
        <v/>
      </c>
      <c r="M1073" s="7" t="str">
        <f>IF(OUT!AG1045="", "", OUT!AG1045)</f>
        <v>PAT</v>
      </c>
      <c r="N1073" s="7" t="str">
        <f>IF(OUT!AQ1045="", "", OUT!AQ1045)</f>
        <v/>
      </c>
      <c r="O1073" s="7" t="str">
        <f>IF(OUT!BM1045="", "", OUT!BM1045)</f>
        <v>T3</v>
      </c>
      <c r="P1073" s="8">
        <f>IF(OUT!N1045="", "", OUT!N1045)</f>
        <v>1.5409999999999999</v>
      </c>
      <c r="Q1073" s="9">
        <f>IF(OUT!O1045="", "", OUT!O1045)</f>
        <v>77.05</v>
      </c>
      <c r="R1073" s="8">
        <f>IF(PPG!H1045="", "", PPG!H1045)</f>
        <v>0</v>
      </c>
      <c r="S1073" s="9">
        <f>IF(PPG!I1045="", "", PPG!I1045)</f>
        <v>0</v>
      </c>
      <c r="T1073" s="8">
        <f>IF(PPG!J1045="", "", PPG!J1045)</f>
        <v>0</v>
      </c>
      <c r="U1073" s="9">
        <f>IF(PPG!K1045="", "", PPG!K1045)</f>
        <v>0</v>
      </c>
      <c r="V1073" s="8">
        <f>IF(PPG!L1045="", "", PPG!L1045)</f>
        <v>0</v>
      </c>
      <c r="W1073" s="9">
        <f>IF(PPG!M1045="", "", PPG!M1045)</f>
        <v>0</v>
      </c>
      <c r="X1073" s="8">
        <f>IF(PPG!N1045="", "", PPG!N1045)</f>
        <v>0</v>
      </c>
      <c r="Y1073" s="9">
        <f>IF(PPG!O1045="", "", PPG!O1045)</f>
        <v>0</v>
      </c>
      <c r="Z1073" s="8">
        <f>IF(PPG!Q1045="", "", PPG!Q1045)</f>
        <v>1.5409999999999999</v>
      </c>
      <c r="AA1073" s="9">
        <f>IF(PPG!R1045="", "", PPG!R1045)</f>
        <v>77.05</v>
      </c>
      <c r="AB1073" s="8">
        <f>IF(PPG!S1045="", "", PPG!S1045)</f>
        <v>0</v>
      </c>
      <c r="AC1073" s="9">
        <f>IF(PPG!T1045="", "", PPG!T1045)</f>
        <v>0</v>
      </c>
      <c r="AD1073" s="8">
        <f>IF(PPG!U1045="", "", PPG!U1045)</f>
        <v>0</v>
      </c>
      <c r="AE1073" s="9">
        <f>IF(PPG!V1045="", "", PPG!V1045)</f>
        <v>0</v>
      </c>
      <c r="AF1073" s="8">
        <f>IF(PPG!W1045="", "", PPG!W1045)</f>
        <v>0</v>
      </c>
      <c r="AG1073" s="9">
        <f>IF(PPG!X1045="", "", PPG!X1045)</f>
        <v>0</v>
      </c>
      <c r="AH1073" s="8">
        <f>IF(PPG!Y1045="", "", PPG!Y1045)</f>
        <v>0</v>
      </c>
      <c r="AI1073" s="9">
        <f>IF(PPG!Z1045="", "", PPG!Z1045)</f>
        <v>0</v>
      </c>
      <c r="AJ1073" s="30" t="str">
        <f>IF(D1073&lt;&gt;"",D1073*I1073, "0.00")</f>
        <v>0.00</v>
      </c>
      <c r="AK1073" s="7" t="str">
        <f>IF(D1073&lt;&gt;"",D1073, "0")</f>
        <v>0</v>
      </c>
      <c r="AL1073" s="7" t="str">
        <f>IF(D1073&lt;&gt;"",D1073*K1073, "0")</f>
        <v>0</v>
      </c>
    </row>
    <row r="1074" spans="1:38">
      <c r="A1074" s="7">
        <f>IF(OUT!C1110="", "", OUT!C1110)</f>
        <v>711</v>
      </c>
      <c r="B1074" s="18">
        <f>IF(OUT!A1110="", "", OUT!A1110)</f>
        <v>84449</v>
      </c>
      <c r="C1074" s="7" t="str">
        <f>IF(OUT!D1110="", "", OUT!D1110)</f>
        <v>M</v>
      </c>
      <c r="D1074" s="25"/>
      <c r="E1074" s="7" t="str">
        <f>IF(OUT!E1110="", "", OUT!E1110)</f>
        <v>50 TRAY</v>
      </c>
      <c r="F1074" s="22" t="str">
        <f>IF(OUT!AE1110="NEW", "✷", "")</f>
        <v/>
      </c>
      <c r="G1074" t="str">
        <f>IF(OUT!B1110="", "", OUT!B1110)</f>
        <v>MIXED CELL   KWIK KOMBO (3 VAR/CELL) PLUM-TASTIC</v>
      </c>
      <c r="H1074" s="19">
        <f>IF(AND($K$3=1,$K$4="N"),P1074,IF(AND($K$3=2,$K$4="N"),R1074,IF(AND($K$3=3,$K$4="N"),T1074,IF(AND($K$3=4,$K$4="N"),V1074,IF(AND($K$3=5,$K$4="N"),X1074,IF(AND($K$3=1,$K$4="Y"),Z1074,IF(AND($K$3=2,$K$4="Y"),AB1074,IF(AND($K$3=3,$K$4="Y"),AD1074,IF(AND($K$3=4,$K$4="Y"),AF1074,IF(AND($K$3=5,$K$4="Y"),AH1074,"FALSE"))))))))))</f>
        <v>1.5409999999999999</v>
      </c>
      <c r="I1074" s="20">
        <f>IF(AND($K$3=1,$K$4="N"),Q1074,IF(AND($K$3=2,$K$4="N"),S1074,IF(AND($K$3=3,$K$4="N"),U1074,IF(AND($K$3=4,$K$4="N"),W1074,IF(AND($K$3=5,$K$4="N"),Y1074,IF(AND($K$3=1,$K$4="Y"),AA1074,IF(AND($K$3=2,$K$4="Y"),AC1074,IF(AND($K$3=3,$K$4="Y"),AE1074,IF(AND($K$3=4,$K$4="Y"),AG1074,IF(AND($K$3=5,$K$4="Y"),AI1074,"FALSE"))))))))))</f>
        <v>77.05</v>
      </c>
      <c r="J1074" s="34" t="str">
        <f>IF(OUT!F1110="", "", OUT!F1110)</f>
        <v/>
      </c>
      <c r="K1074" s="7">
        <f>IF(OUT!P1110="", "", OUT!P1110)</f>
        <v>50</v>
      </c>
      <c r="L1074" s="7" t="str">
        <f>IF(OUT!AE1110="", "", OUT!AE1110)</f>
        <v/>
      </c>
      <c r="M1074" s="7" t="str">
        <f>IF(OUT!AG1110="", "", OUT!AG1110)</f>
        <v>PAT</v>
      </c>
      <c r="N1074" s="7" t="str">
        <f>IF(OUT!AQ1110="", "", OUT!AQ1110)</f>
        <v/>
      </c>
      <c r="O1074" s="7" t="str">
        <f>IF(OUT!BM1110="", "", OUT!BM1110)</f>
        <v>T3</v>
      </c>
      <c r="P1074" s="8">
        <f>IF(OUT!N1110="", "", OUT!N1110)</f>
        <v>1.5409999999999999</v>
      </c>
      <c r="Q1074" s="9">
        <f>IF(OUT!O1110="", "", OUT!O1110)</f>
        <v>77.05</v>
      </c>
      <c r="R1074" s="8">
        <f>IF(PPG!H1110="", "", PPG!H1110)</f>
        <v>0</v>
      </c>
      <c r="S1074" s="9">
        <f>IF(PPG!I1110="", "", PPG!I1110)</f>
        <v>0</v>
      </c>
      <c r="T1074" s="8">
        <f>IF(PPG!J1110="", "", PPG!J1110)</f>
        <v>0</v>
      </c>
      <c r="U1074" s="9">
        <f>IF(PPG!K1110="", "", PPG!K1110)</f>
        <v>0</v>
      </c>
      <c r="V1074" s="8">
        <f>IF(PPG!L1110="", "", PPG!L1110)</f>
        <v>0</v>
      </c>
      <c r="W1074" s="9">
        <f>IF(PPG!M1110="", "", PPG!M1110)</f>
        <v>0</v>
      </c>
      <c r="X1074" s="8">
        <f>IF(PPG!N1110="", "", PPG!N1110)</f>
        <v>0</v>
      </c>
      <c r="Y1074" s="9">
        <f>IF(PPG!O1110="", "", PPG!O1110)</f>
        <v>0</v>
      </c>
      <c r="Z1074" s="8">
        <f>IF(PPG!Q1110="", "", PPG!Q1110)</f>
        <v>1.5409999999999999</v>
      </c>
      <c r="AA1074" s="9">
        <f>IF(PPG!R1110="", "", PPG!R1110)</f>
        <v>77.05</v>
      </c>
      <c r="AB1074" s="8">
        <f>IF(PPG!S1110="", "", PPG!S1110)</f>
        <v>0</v>
      </c>
      <c r="AC1074" s="9">
        <f>IF(PPG!T1110="", "", PPG!T1110)</f>
        <v>0</v>
      </c>
      <c r="AD1074" s="8">
        <f>IF(PPG!U1110="", "", PPG!U1110)</f>
        <v>0</v>
      </c>
      <c r="AE1074" s="9">
        <f>IF(PPG!V1110="", "", PPG!V1110)</f>
        <v>0</v>
      </c>
      <c r="AF1074" s="8">
        <f>IF(PPG!W1110="", "", PPG!W1110)</f>
        <v>0</v>
      </c>
      <c r="AG1074" s="9">
        <f>IF(PPG!X1110="", "", PPG!X1110)</f>
        <v>0</v>
      </c>
      <c r="AH1074" s="8">
        <f>IF(PPG!Y1110="", "", PPG!Y1110)</f>
        <v>0</v>
      </c>
      <c r="AI1074" s="9">
        <f>IF(PPG!Z1110="", "", PPG!Z1110)</f>
        <v>0</v>
      </c>
      <c r="AJ1074" s="30" t="str">
        <f>IF(D1074&lt;&gt;"",D1074*I1074, "0.00")</f>
        <v>0.00</v>
      </c>
      <c r="AK1074" s="7" t="str">
        <f>IF(D1074&lt;&gt;"",D1074, "0")</f>
        <v>0</v>
      </c>
      <c r="AL1074" s="7" t="str">
        <f>IF(D1074&lt;&gt;"",D1074*K1074, "0")</f>
        <v>0</v>
      </c>
    </row>
    <row r="1075" spans="1:38">
      <c r="A1075" s="7">
        <f>IF(OUT!C1043="", "", OUT!C1043)</f>
        <v>711</v>
      </c>
      <c r="B1075" s="18">
        <f>IF(OUT!A1043="", "", OUT!A1043)</f>
        <v>82496</v>
      </c>
      <c r="C1075" s="7" t="str">
        <f>IF(OUT!D1043="", "", OUT!D1043)</f>
        <v>M</v>
      </c>
      <c r="D1075" s="25"/>
      <c r="E1075" s="7" t="str">
        <f>IF(OUT!E1043="", "", OUT!E1043)</f>
        <v>50 TRAY</v>
      </c>
      <c r="F1075" s="22" t="str">
        <f>IF(OUT!AE1043="NEW", "✷", "")</f>
        <v/>
      </c>
      <c r="G1075" t="str">
        <f>IF(OUT!B1043="", "", OUT!B1043)</f>
        <v>MIXED CELL   KWIK KOMBO (3 VAR/CELL) PRIMARY PERFECTION</v>
      </c>
      <c r="H1075" s="19">
        <f>IF(AND($K$3=1,$K$4="N"),P1075,IF(AND($K$3=2,$K$4="N"),R1075,IF(AND($K$3=3,$K$4="N"),T1075,IF(AND($K$3=4,$K$4="N"),V1075,IF(AND($K$3=5,$K$4="N"),X1075,IF(AND($K$3=1,$K$4="Y"),Z1075,IF(AND($K$3=2,$K$4="Y"),AB1075,IF(AND($K$3=3,$K$4="Y"),AD1075,IF(AND($K$3=4,$K$4="Y"),AF1075,IF(AND($K$3=5,$K$4="Y"),AH1075,"FALSE"))))))))))</f>
        <v>1.5409999999999999</v>
      </c>
      <c r="I1075" s="20">
        <f>IF(AND($K$3=1,$K$4="N"),Q1075,IF(AND($K$3=2,$K$4="N"),S1075,IF(AND($K$3=3,$K$4="N"),U1075,IF(AND($K$3=4,$K$4="N"),W1075,IF(AND($K$3=5,$K$4="N"),Y1075,IF(AND($K$3=1,$K$4="Y"),AA1075,IF(AND($K$3=2,$K$4="Y"),AC1075,IF(AND($K$3=3,$K$4="Y"),AE1075,IF(AND($K$3=4,$K$4="Y"),AG1075,IF(AND($K$3=5,$K$4="Y"),AI1075,"FALSE"))))))))))</f>
        <v>77.05</v>
      </c>
      <c r="J1075" s="34" t="str">
        <f>IF(OUT!F1043="", "", OUT!F1043)</f>
        <v/>
      </c>
      <c r="K1075" s="7">
        <f>IF(OUT!P1043="", "", OUT!P1043)</f>
        <v>50</v>
      </c>
      <c r="L1075" s="7" t="str">
        <f>IF(OUT!AE1043="", "", OUT!AE1043)</f>
        <v/>
      </c>
      <c r="M1075" s="7" t="str">
        <f>IF(OUT!AG1043="", "", OUT!AG1043)</f>
        <v>PAT</v>
      </c>
      <c r="N1075" s="7" t="str">
        <f>IF(OUT!AQ1043="", "", OUT!AQ1043)</f>
        <v/>
      </c>
      <c r="O1075" s="7" t="str">
        <f>IF(OUT!BM1043="", "", OUT!BM1043)</f>
        <v>T3</v>
      </c>
      <c r="P1075" s="8">
        <f>IF(OUT!N1043="", "", OUT!N1043)</f>
        <v>1.5409999999999999</v>
      </c>
      <c r="Q1075" s="9">
        <f>IF(OUT!O1043="", "", OUT!O1043)</f>
        <v>77.05</v>
      </c>
      <c r="R1075" s="8">
        <f>IF(PPG!H1043="", "", PPG!H1043)</f>
        <v>0</v>
      </c>
      <c r="S1075" s="9">
        <f>IF(PPG!I1043="", "", PPG!I1043)</f>
        <v>0</v>
      </c>
      <c r="T1075" s="8">
        <f>IF(PPG!J1043="", "", PPG!J1043)</f>
        <v>0</v>
      </c>
      <c r="U1075" s="9">
        <f>IF(PPG!K1043="", "", PPG!K1043)</f>
        <v>0</v>
      </c>
      <c r="V1075" s="8">
        <f>IF(PPG!L1043="", "", PPG!L1043)</f>
        <v>0</v>
      </c>
      <c r="W1075" s="9">
        <f>IF(PPG!M1043="", "", PPG!M1043)</f>
        <v>0</v>
      </c>
      <c r="X1075" s="8">
        <f>IF(PPG!N1043="", "", PPG!N1043)</f>
        <v>0</v>
      </c>
      <c r="Y1075" s="9">
        <f>IF(PPG!O1043="", "", PPG!O1043)</f>
        <v>0</v>
      </c>
      <c r="Z1075" s="8">
        <f>IF(PPG!Q1043="", "", PPG!Q1043)</f>
        <v>1.5409999999999999</v>
      </c>
      <c r="AA1075" s="9">
        <f>IF(PPG!R1043="", "", PPG!R1043)</f>
        <v>77.05</v>
      </c>
      <c r="AB1075" s="8">
        <f>IF(PPG!S1043="", "", PPG!S1043)</f>
        <v>0</v>
      </c>
      <c r="AC1075" s="9">
        <f>IF(PPG!T1043="", "", PPG!T1043)</f>
        <v>0</v>
      </c>
      <c r="AD1075" s="8">
        <f>IF(PPG!U1043="", "", PPG!U1043)</f>
        <v>0</v>
      </c>
      <c r="AE1075" s="9">
        <f>IF(PPG!V1043="", "", PPG!V1043)</f>
        <v>0</v>
      </c>
      <c r="AF1075" s="8">
        <f>IF(PPG!W1043="", "", PPG!W1043)</f>
        <v>0</v>
      </c>
      <c r="AG1075" s="9">
        <f>IF(PPG!X1043="", "", PPG!X1043)</f>
        <v>0</v>
      </c>
      <c r="AH1075" s="8">
        <f>IF(PPG!Y1043="", "", PPG!Y1043)</f>
        <v>0</v>
      </c>
      <c r="AI1075" s="9">
        <f>IF(PPG!Z1043="", "", PPG!Z1043)</f>
        <v>0</v>
      </c>
      <c r="AJ1075" s="30" t="str">
        <f>IF(D1075&lt;&gt;"",D1075*I1075, "0.00")</f>
        <v>0.00</v>
      </c>
      <c r="AK1075" s="7" t="str">
        <f>IF(D1075&lt;&gt;"",D1075, "0")</f>
        <v>0</v>
      </c>
      <c r="AL1075" s="7" t="str">
        <f>IF(D1075&lt;&gt;"",D1075*K1075, "0")</f>
        <v>0</v>
      </c>
    </row>
    <row r="1076" spans="1:38">
      <c r="A1076" s="7">
        <f>IF(OUT!C1372="", "", OUT!C1372)</f>
        <v>711</v>
      </c>
      <c r="B1076" s="18">
        <f>IF(OUT!A1372="", "", OUT!A1372)</f>
        <v>90247</v>
      </c>
      <c r="C1076" s="7" t="str">
        <f>IF(OUT!D1372="", "", OUT!D1372)</f>
        <v>M</v>
      </c>
      <c r="D1076" s="25"/>
      <c r="E1076" s="7" t="str">
        <f>IF(OUT!E1372="", "", OUT!E1372)</f>
        <v>50 TRAY</v>
      </c>
      <c r="F1076" s="22" t="str">
        <f>IF(OUT!AE1372="NEW", "✷", "")</f>
        <v/>
      </c>
      <c r="G1076" t="str">
        <f>IF(OUT!B1372="", "", OUT!B1372)</f>
        <v>MIXED CELL   KWIK KOMBO (3 VAR/CELL) ROSEWATER</v>
      </c>
      <c r="H1076" s="19">
        <f>IF(AND($K$3=1,$K$4="N"),P1076,IF(AND($K$3=2,$K$4="N"),R1076,IF(AND($K$3=3,$K$4="N"),T1076,IF(AND($K$3=4,$K$4="N"),V1076,IF(AND($K$3=5,$K$4="N"),X1076,IF(AND($K$3=1,$K$4="Y"),Z1076,IF(AND($K$3=2,$K$4="Y"),AB1076,IF(AND($K$3=3,$K$4="Y"),AD1076,IF(AND($K$3=4,$K$4="Y"),AF1076,IF(AND($K$3=5,$K$4="Y"),AH1076,"FALSE"))))))))))</f>
        <v>1.5409999999999999</v>
      </c>
      <c r="I1076" s="20">
        <f>IF(AND($K$3=1,$K$4="N"),Q1076,IF(AND($K$3=2,$K$4="N"),S1076,IF(AND($K$3=3,$K$4="N"),U1076,IF(AND($K$3=4,$K$4="N"),W1076,IF(AND($K$3=5,$K$4="N"),Y1076,IF(AND($K$3=1,$K$4="Y"),AA1076,IF(AND($K$3=2,$K$4="Y"),AC1076,IF(AND($K$3=3,$K$4="Y"),AE1076,IF(AND($K$3=4,$K$4="Y"),AG1076,IF(AND($K$3=5,$K$4="Y"),AI1076,"FALSE"))))))))))</f>
        <v>77.05</v>
      </c>
      <c r="J1076" s="34" t="str">
        <f>IF(OUT!F1372="", "", OUT!F1372)</f>
        <v/>
      </c>
      <c r="K1076" s="7">
        <f>IF(OUT!P1372="", "", OUT!P1372)</f>
        <v>50</v>
      </c>
      <c r="L1076" s="7" t="str">
        <f>IF(OUT!AE1372="", "", OUT!AE1372)</f>
        <v/>
      </c>
      <c r="M1076" s="7" t="str">
        <f>IF(OUT!AG1372="", "", OUT!AG1372)</f>
        <v>PAT</v>
      </c>
      <c r="N1076" s="7" t="str">
        <f>IF(OUT!AQ1372="", "", OUT!AQ1372)</f>
        <v/>
      </c>
      <c r="O1076" s="7" t="str">
        <f>IF(OUT!BM1372="", "", OUT!BM1372)</f>
        <v>T3</v>
      </c>
      <c r="P1076" s="8">
        <f>IF(OUT!N1372="", "", OUT!N1372)</f>
        <v>1.5409999999999999</v>
      </c>
      <c r="Q1076" s="9">
        <f>IF(OUT!O1372="", "", OUT!O1372)</f>
        <v>77.05</v>
      </c>
      <c r="R1076" s="8">
        <f>IF(PPG!H1372="", "", PPG!H1372)</f>
        <v>0</v>
      </c>
      <c r="S1076" s="9">
        <f>IF(PPG!I1372="", "", PPG!I1372)</f>
        <v>0</v>
      </c>
      <c r="T1076" s="8">
        <f>IF(PPG!J1372="", "", PPG!J1372)</f>
        <v>0</v>
      </c>
      <c r="U1076" s="9">
        <f>IF(PPG!K1372="", "", PPG!K1372)</f>
        <v>0</v>
      </c>
      <c r="V1076" s="8">
        <f>IF(PPG!L1372="", "", PPG!L1372)</f>
        <v>0</v>
      </c>
      <c r="W1076" s="9">
        <f>IF(PPG!M1372="", "", PPG!M1372)</f>
        <v>0</v>
      </c>
      <c r="X1076" s="8">
        <f>IF(PPG!N1372="", "", PPG!N1372)</f>
        <v>0</v>
      </c>
      <c r="Y1076" s="9">
        <f>IF(PPG!O1372="", "", PPG!O1372)</f>
        <v>0</v>
      </c>
      <c r="Z1076" s="8">
        <f>IF(PPG!Q1372="", "", PPG!Q1372)</f>
        <v>1.5409999999999999</v>
      </c>
      <c r="AA1076" s="9">
        <f>IF(PPG!R1372="", "", PPG!R1372)</f>
        <v>77.05</v>
      </c>
      <c r="AB1076" s="8">
        <f>IF(PPG!S1372="", "", PPG!S1372)</f>
        <v>0</v>
      </c>
      <c r="AC1076" s="9">
        <f>IF(PPG!T1372="", "", PPG!T1372)</f>
        <v>0</v>
      </c>
      <c r="AD1076" s="8">
        <f>IF(PPG!U1372="", "", PPG!U1372)</f>
        <v>0</v>
      </c>
      <c r="AE1076" s="9">
        <f>IF(PPG!V1372="", "", PPG!V1372)</f>
        <v>0</v>
      </c>
      <c r="AF1076" s="8">
        <f>IF(PPG!W1372="", "", PPG!W1372)</f>
        <v>0</v>
      </c>
      <c r="AG1076" s="9">
        <f>IF(PPG!X1372="", "", PPG!X1372)</f>
        <v>0</v>
      </c>
      <c r="AH1076" s="8">
        <f>IF(PPG!Y1372="", "", PPG!Y1372)</f>
        <v>0</v>
      </c>
      <c r="AI1076" s="9">
        <f>IF(PPG!Z1372="", "", PPG!Z1372)</f>
        <v>0</v>
      </c>
      <c r="AJ1076" s="30" t="str">
        <f>IF(D1076&lt;&gt;"",D1076*I1076, "0.00")</f>
        <v>0.00</v>
      </c>
      <c r="AK1076" s="7" t="str">
        <f>IF(D1076&lt;&gt;"",D1076, "0")</f>
        <v>0</v>
      </c>
      <c r="AL1076" s="7" t="str">
        <f>IF(D1076&lt;&gt;"",D1076*K1076, "0")</f>
        <v>0</v>
      </c>
    </row>
    <row r="1077" spans="1:38">
      <c r="A1077" s="7">
        <f>IF(OUT!C1597="", "", OUT!C1597)</f>
        <v>711</v>
      </c>
      <c r="B1077" s="18">
        <f>IF(OUT!A1597="", "", OUT!A1597)</f>
        <v>94551</v>
      </c>
      <c r="C1077" s="7" t="str">
        <f>IF(OUT!D1597="", "", OUT!D1597)</f>
        <v>M</v>
      </c>
      <c r="D1077" s="25"/>
      <c r="E1077" s="7" t="str">
        <f>IF(OUT!E1597="", "", OUT!E1597)</f>
        <v>50 TRAY</v>
      </c>
      <c r="F1077" s="22" t="str">
        <f>IF(OUT!AE1597="NEW", "✷", "")</f>
        <v/>
      </c>
      <c r="G1077" t="str">
        <f>IF(OUT!B1597="", "", OUT!B1597)</f>
        <v>MIXED CELL   KWIK KOMBO (3 VAR/CELL) SUMMER JELLY</v>
      </c>
      <c r="H1077" s="19">
        <f>IF(AND($K$3=1,$K$4="N"),P1077,IF(AND($K$3=2,$K$4="N"),R1077,IF(AND($K$3=3,$K$4="N"),T1077,IF(AND($K$3=4,$K$4="N"),V1077,IF(AND($K$3=5,$K$4="N"),X1077,IF(AND($K$3=1,$K$4="Y"),Z1077,IF(AND($K$3=2,$K$4="Y"),AB1077,IF(AND($K$3=3,$K$4="Y"),AD1077,IF(AND($K$3=4,$K$4="Y"),AF1077,IF(AND($K$3=5,$K$4="Y"),AH1077,"FALSE"))))))))))</f>
        <v>1.5409999999999999</v>
      </c>
      <c r="I1077" s="20">
        <f>IF(AND($K$3=1,$K$4="N"),Q1077,IF(AND($K$3=2,$K$4="N"),S1077,IF(AND($K$3=3,$K$4="N"),U1077,IF(AND($K$3=4,$K$4="N"),W1077,IF(AND($K$3=5,$K$4="N"),Y1077,IF(AND($K$3=1,$K$4="Y"),AA1077,IF(AND($K$3=2,$K$4="Y"),AC1077,IF(AND($K$3=3,$K$4="Y"),AE1077,IF(AND($K$3=4,$K$4="Y"),AG1077,IF(AND($K$3=5,$K$4="Y"),AI1077,"FALSE"))))))))))</f>
        <v>77.05</v>
      </c>
      <c r="J1077" s="34" t="str">
        <f>IF(OUT!F1597="", "", OUT!F1597)</f>
        <v/>
      </c>
      <c r="K1077" s="7">
        <f>IF(OUT!P1597="", "", OUT!P1597)</f>
        <v>50</v>
      </c>
      <c r="L1077" s="7" t="str">
        <f>IF(OUT!AE1597="", "", OUT!AE1597)</f>
        <v/>
      </c>
      <c r="M1077" s="7" t="str">
        <f>IF(OUT!AG1597="", "", OUT!AG1597)</f>
        <v>PAT</v>
      </c>
      <c r="N1077" s="7" t="str">
        <f>IF(OUT!AQ1597="", "", OUT!AQ1597)</f>
        <v/>
      </c>
      <c r="O1077" s="7" t="str">
        <f>IF(OUT!BM1597="", "", OUT!BM1597)</f>
        <v>T3</v>
      </c>
      <c r="P1077" s="8">
        <f>IF(OUT!N1597="", "", OUT!N1597)</f>
        <v>1.5409999999999999</v>
      </c>
      <c r="Q1077" s="9">
        <f>IF(OUT!O1597="", "", OUT!O1597)</f>
        <v>77.05</v>
      </c>
      <c r="R1077" s="8">
        <f>IF(PPG!H1597="", "", PPG!H1597)</f>
        <v>0</v>
      </c>
      <c r="S1077" s="9">
        <f>IF(PPG!I1597="", "", PPG!I1597)</f>
        <v>0</v>
      </c>
      <c r="T1077" s="8">
        <f>IF(PPG!J1597="", "", PPG!J1597)</f>
        <v>0</v>
      </c>
      <c r="U1077" s="9">
        <f>IF(PPG!K1597="", "", PPG!K1597)</f>
        <v>0</v>
      </c>
      <c r="V1077" s="8">
        <f>IF(PPG!L1597="", "", PPG!L1597)</f>
        <v>0</v>
      </c>
      <c r="W1077" s="9">
        <f>IF(PPG!M1597="", "", PPG!M1597)</f>
        <v>0</v>
      </c>
      <c r="X1077" s="8">
        <f>IF(PPG!N1597="", "", PPG!N1597)</f>
        <v>0</v>
      </c>
      <c r="Y1077" s="9">
        <f>IF(PPG!O1597="", "", PPG!O1597)</f>
        <v>0</v>
      </c>
      <c r="Z1077" s="8">
        <f>IF(PPG!Q1597="", "", PPG!Q1597)</f>
        <v>1.5409999999999999</v>
      </c>
      <c r="AA1077" s="9">
        <f>IF(PPG!R1597="", "", PPG!R1597)</f>
        <v>77.05</v>
      </c>
      <c r="AB1077" s="8">
        <f>IF(PPG!S1597="", "", PPG!S1597)</f>
        <v>0</v>
      </c>
      <c r="AC1077" s="9">
        <f>IF(PPG!T1597="", "", PPG!T1597)</f>
        <v>0</v>
      </c>
      <c r="AD1077" s="8">
        <f>IF(PPG!U1597="", "", PPG!U1597)</f>
        <v>0</v>
      </c>
      <c r="AE1077" s="9">
        <f>IF(PPG!V1597="", "", PPG!V1597)</f>
        <v>0</v>
      </c>
      <c r="AF1077" s="8">
        <f>IF(PPG!W1597="", "", PPG!W1597)</f>
        <v>0</v>
      </c>
      <c r="AG1077" s="9">
        <f>IF(PPG!X1597="", "", PPG!X1597)</f>
        <v>0</v>
      </c>
      <c r="AH1077" s="8">
        <f>IF(PPG!Y1597="", "", PPG!Y1597)</f>
        <v>0</v>
      </c>
      <c r="AI1077" s="9">
        <f>IF(PPG!Z1597="", "", PPG!Z1597)</f>
        <v>0</v>
      </c>
      <c r="AJ1077" s="30" t="str">
        <f>IF(D1077&lt;&gt;"",D1077*I1077, "0.00")</f>
        <v>0.00</v>
      </c>
      <c r="AK1077" s="7" t="str">
        <f>IF(D1077&lt;&gt;"",D1077, "0")</f>
        <v>0</v>
      </c>
      <c r="AL1077" s="7" t="str">
        <f>IF(D1077&lt;&gt;"",D1077*K1077, "0")</f>
        <v>0</v>
      </c>
    </row>
    <row r="1078" spans="1:38">
      <c r="A1078" s="7">
        <f>IF(OUT!C1598="", "", OUT!C1598)</f>
        <v>711</v>
      </c>
      <c r="B1078" s="18">
        <f>IF(OUT!A1598="", "", OUT!A1598)</f>
        <v>94552</v>
      </c>
      <c r="C1078" s="7" t="str">
        <f>IF(OUT!D1598="", "", OUT!D1598)</f>
        <v>M</v>
      </c>
      <c r="D1078" s="25"/>
      <c r="E1078" s="7" t="str">
        <f>IF(OUT!E1598="", "", OUT!E1598)</f>
        <v>50 TRAY</v>
      </c>
      <c r="F1078" s="22" t="str">
        <f>IF(OUT!AE1598="NEW", "✷", "")</f>
        <v/>
      </c>
      <c r="G1078" t="str">
        <f>IF(OUT!B1598="", "", OUT!B1598)</f>
        <v>MIXED CELL   KWIK KOMBO (3 VAR/CELL) WISTERIA LANE</v>
      </c>
      <c r="H1078" s="19">
        <f>IF(AND($K$3=1,$K$4="N"),P1078,IF(AND($K$3=2,$K$4="N"),R1078,IF(AND($K$3=3,$K$4="N"),T1078,IF(AND($K$3=4,$K$4="N"),V1078,IF(AND($K$3=5,$K$4="N"),X1078,IF(AND($K$3=1,$K$4="Y"),Z1078,IF(AND($K$3=2,$K$4="Y"),AB1078,IF(AND($K$3=3,$K$4="Y"),AD1078,IF(AND($K$3=4,$K$4="Y"),AF1078,IF(AND($K$3=5,$K$4="Y"),AH1078,"FALSE"))))))))))</f>
        <v>1.5409999999999999</v>
      </c>
      <c r="I1078" s="20">
        <f>IF(AND($K$3=1,$K$4="N"),Q1078,IF(AND($K$3=2,$K$4="N"),S1078,IF(AND($K$3=3,$K$4="N"),U1078,IF(AND($K$3=4,$K$4="N"),W1078,IF(AND($K$3=5,$K$4="N"),Y1078,IF(AND($K$3=1,$K$4="Y"),AA1078,IF(AND($K$3=2,$K$4="Y"),AC1078,IF(AND($K$3=3,$K$4="Y"),AE1078,IF(AND($K$3=4,$K$4="Y"),AG1078,IF(AND($K$3=5,$K$4="Y"),AI1078,"FALSE"))))))))))</f>
        <v>77.05</v>
      </c>
      <c r="J1078" s="34" t="str">
        <f>IF(OUT!F1598="", "", OUT!F1598)</f>
        <v/>
      </c>
      <c r="K1078" s="7">
        <f>IF(OUT!P1598="", "", OUT!P1598)</f>
        <v>50</v>
      </c>
      <c r="L1078" s="7" t="str">
        <f>IF(OUT!AE1598="", "", OUT!AE1598)</f>
        <v/>
      </c>
      <c r="M1078" s="7" t="str">
        <f>IF(OUT!AG1598="", "", OUT!AG1598)</f>
        <v>PAT</v>
      </c>
      <c r="N1078" s="7" t="str">
        <f>IF(OUT!AQ1598="", "", OUT!AQ1598)</f>
        <v/>
      </c>
      <c r="O1078" s="7" t="str">
        <f>IF(OUT!BM1598="", "", OUT!BM1598)</f>
        <v>T3</v>
      </c>
      <c r="P1078" s="8">
        <f>IF(OUT!N1598="", "", OUT!N1598)</f>
        <v>1.5409999999999999</v>
      </c>
      <c r="Q1078" s="9">
        <f>IF(OUT!O1598="", "", OUT!O1598)</f>
        <v>77.05</v>
      </c>
      <c r="R1078" s="8">
        <f>IF(PPG!H1598="", "", PPG!H1598)</f>
        <v>0</v>
      </c>
      <c r="S1078" s="9">
        <f>IF(PPG!I1598="", "", PPG!I1598)</f>
        <v>0</v>
      </c>
      <c r="T1078" s="8">
        <f>IF(PPG!J1598="", "", PPG!J1598)</f>
        <v>0</v>
      </c>
      <c r="U1078" s="9">
        <f>IF(PPG!K1598="", "", PPG!K1598)</f>
        <v>0</v>
      </c>
      <c r="V1078" s="8">
        <f>IF(PPG!L1598="", "", PPG!L1598)</f>
        <v>0</v>
      </c>
      <c r="W1078" s="9">
        <f>IF(PPG!M1598="", "", PPG!M1598)</f>
        <v>0</v>
      </c>
      <c r="X1078" s="8">
        <f>IF(PPG!N1598="", "", PPG!N1598)</f>
        <v>0</v>
      </c>
      <c r="Y1078" s="9">
        <f>IF(PPG!O1598="", "", PPG!O1598)</f>
        <v>0</v>
      </c>
      <c r="Z1078" s="8">
        <f>IF(PPG!Q1598="", "", PPG!Q1598)</f>
        <v>1.5409999999999999</v>
      </c>
      <c r="AA1078" s="9">
        <f>IF(PPG!R1598="", "", PPG!R1598)</f>
        <v>77.05</v>
      </c>
      <c r="AB1078" s="8">
        <f>IF(PPG!S1598="", "", PPG!S1598)</f>
        <v>0</v>
      </c>
      <c r="AC1078" s="9">
        <f>IF(PPG!T1598="", "", PPG!T1598)</f>
        <v>0</v>
      </c>
      <c r="AD1078" s="8">
        <f>IF(PPG!U1598="", "", PPG!U1598)</f>
        <v>0</v>
      </c>
      <c r="AE1078" s="9">
        <f>IF(PPG!V1598="", "", PPG!V1598)</f>
        <v>0</v>
      </c>
      <c r="AF1078" s="8">
        <f>IF(PPG!W1598="", "", PPG!W1598)</f>
        <v>0</v>
      </c>
      <c r="AG1078" s="9">
        <f>IF(PPG!X1598="", "", PPG!X1598)</f>
        <v>0</v>
      </c>
      <c r="AH1078" s="8">
        <f>IF(PPG!Y1598="", "", PPG!Y1598)</f>
        <v>0</v>
      </c>
      <c r="AI1078" s="9">
        <f>IF(PPG!Z1598="", "", PPG!Z1598)</f>
        <v>0</v>
      </c>
      <c r="AJ1078" s="30" t="str">
        <f>IF(D1078&lt;&gt;"",D1078*I1078, "0.00")</f>
        <v>0.00</v>
      </c>
      <c r="AK1078" s="7" t="str">
        <f>IF(D1078&lt;&gt;"",D1078, "0")</f>
        <v>0</v>
      </c>
      <c r="AL1078" s="7" t="str">
        <f>IF(D1078&lt;&gt;"",D1078*K1078, "0")</f>
        <v>0</v>
      </c>
    </row>
    <row r="1079" spans="1:38">
      <c r="A1079" s="7">
        <f>IF(OUT!C1163="", "", OUT!C1163)</f>
        <v>711</v>
      </c>
      <c r="B1079" s="18">
        <f>IF(OUT!A1163="", "", OUT!A1163)</f>
        <v>85387</v>
      </c>
      <c r="C1079" s="7" t="str">
        <f>IF(OUT!D1163="", "", OUT!D1163)</f>
        <v>M</v>
      </c>
      <c r="D1079" s="25"/>
      <c r="E1079" s="7" t="str">
        <f>IF(OUT!E1163="", "", OUT!E1163)</f>
        <v>50 TRAY</v>
      </c>
      <c r="F1079" s="22" t="str">
        <f>IF(OUT!AE1163="NEW", "✷", "")</f>
        <v/>
      </c>
      <c r="G1079" t="str">
        <f>IF(OUT!B1163="", "", OUT!B1163)</f>
        <v>MIXED CELL   MIXIS (3 VAR/CELL) SAHARA SUNSET</v>
      </c>
      <c r="H1079" s="19">
        <f>IF(AND($K$3=1,$K$4="N"),P1079,IF(AND($K$3=2,$K$4="N"),R1079,IF(AND($K$3=3,$K$4="N"),T1079,IF(AND($K$3=4,$K$4="N"),V1079,IF(AND($K$3=5,$K$4="N"),X1079,IF(AND($K$3=1,$K$4="Y"),Z1079,IF(AND($K$3=2,$K$4="Y"),AB1079,IF(AND($K$3=3,$K$4="Y"),AD1079,IF(AND($K$3=4,$K$4="Y"),AF1079,IF(AND($K$3=5,$K$4="Y"),AH1079,"FALSE"))))))))))</f>
        <v>1.633</v>
      </c>
      <c r="I1079" s="20">
        <f>IF(AND($K$3=1,$K$4="N"),Q1079,IF(AND($K$3=2,$K$4="N"),S1079,IF(AND($K$3=3,$K$4="N"),U1079,IF(AND($K$3=4,$K$4="N"),W1079,IF(AND($K$3=5,$K$4="N"),Y1079,IF(AND($K$3=1,$K$4="Y"),AA1079,IF(AND($K$3=2,$K$4="Y"),AC1079,IF(AND($K$3=3,$K$4="Y"),AE1079,IF(AND($K$3=4,$K$4="Y"),AG1079,IF(AND($K$3=5,$K$4="Y"),AI1079,"FALSE"))))))))))</f>
        <v>81.650000000000006</v>
      </c>
      <c r="J1079" s="34" t="str">
        <f>IF(OUT!F1163="", "", OUT!F1163)</f>
        <v/>
      </c>
      <c r="K1079" s="7">
        <f>IF(OUT!P1163="", "", OUT!P1163)</f>
        <v>50</v>
      </c>
      <c r="L1079" s="7" t="str">
        <f>IF(OUT!AE1163="", "", OUT!AE1163)</f>
        <v/>
      </c>
      <c r="M1079" s="7" t="str">
        <f>IF(OUT!AG1163="", "", OUT!AG1163)</f>
        <v>PAT</v>
      </c>
      <c r="N1079" s="7" t="str">
        <f>IF(OUT!AQ1163="", "", OUT!AQ1163)</f>
        <v/>
      </c>
      <c r="O1079" s="7" t="str">
        <f>IF(OUT!BM1163="", "", OUT!BM1163)</f>
        <v>T4</v>
      </c>
      <c r="P1079" s="8">
        <f>IF(OUT!N1163="", "", OUT!N1163)</f>
        <v>1.633</v>
      </c>
      <c r="Q1079" s="9">
        <f>IF(OUT!O1163="", "", OUT!O1163)</f>
        <v>81.650000000000006</v>
      </c>
      <c r="R1079" s="8">
        <f>IF(PPG!H1163="", "", PPG!H1163)</f>
        <v>0</v>
      </c>
      <c r="S1079" s="9">
        <f>IF(PPG!I1163="", "", PPG!I1163)</f>
        <v>0</v>
      </c>
      <c r="T1079" s="8">
        <f>IF(PPG!J1163="", "", PPG!J1163)</f>
        <v>0</v>
      </c>
      <c r="U1079" s="9">
        <f>IF(PPG!K1163="", "", PPG!K1163)</f>
        <v>0</v>
      </c>
      <c r="V1079" s="8">
        <f>IF(PPG!L1163="", "", PPG!L1163)</f>
        <v>0</v>
      </c>
      <c r="W1079" s="9">
        <f>IF(PPG!M1163="", "", PPG!M1163)</f>
        <v>0</v>
      </c>
      <c r="X1079" s="8">
        <f>IF(PPG!N1163="", "", PPG!N1163)</f>
        <v>0</v>
      </c>
      <c r="Y1079" s="9">
        <f>IF(PPG!O1163="", "", PPG!O1163)</f>
        <v>0</v>
      </c>
      <c r="Z1079" s="8">
        <f>IF(PPG!Q1163="", "", PPG!Q1163)</f>
        <v>1.633</v>
      </c>
      <c r="AA1079" s="9">
        <f>IF(PPG!R1163="", "", PPG!R1163)</f>
        <v>81.650000000000006</v>
      </c>
      <c r="AB1079" s="8">
        <f>IF(PPG!S1163="", "", PPG!S1163)</f>
        <v>0</v>
      </c>
      <c r="AC1079" s="9">
        <f>IF(PPG!T1163="", "", PPG!T1163)</f>
        <v>0</v>
      </c>
      <c r="AD1079" s="8">
        <f>IF(PPG!U1163="", "", PPG!U1163)</f>
        <v>0</v>
      </c>
      <c r="AE1079" s="9">
        <f>IF(PPG!V1163="", "", PPG!V1163)</f>
        <v>0</v>
      </c>
      <c r="AF1079" s="8">
        <f>IF(PPG!W1163="", "", PPG!W1163)</f>
        <v>0</v>
      </c>
      <c r="AG1079" s="9">
        <f>IF(PPG!X1163="", "", PPG!X1163)</f>
        <v>0</v>
      </c>
      <c r="AH1079" s="8">
        <f>IF(PPG!Y1163="", "", PPG!Y1163)</f>
        <v>0</v>
      </c>
      <c r="AI1079" s="9">
        <f>IF(PPG!Z1163="", "", PPG!Z1163)</f>
        <v>0</v>
      </c>
      <c r="AJ1079" s="30" t="str">
        <f>IF(D1079&lt;&gt;"",D1079*I1079, "0.00")</f>
        <v>0.00</v>
      </c>
      <c r="AK1079" s="7" t="str">
        <f>IF(D1079&lt;&gt;"",D1079, "0")</f>
        <v>0</v>
      </c>
      <c r="AL1079" s="7" t="str">
        <f>IF(D1079&lt;&gt;"",D1079*K1079, "0")</f>
        <v>0</v>
      </c>
    </row>
    <row r="1080" spans="1:38">
      <c r="A1080" s="7">
        <f>IF(OUT!C1439="", "", OUT!C1439)</f>
        <v>711</v>
      </c>
      <c r="B1080" s="18">
        <f>IF(OUT!A1439="", "", OUT!A1439)</f>
        <v>90846</v>
      </c>
      <c r="C1080" s="7" t="str">
        <f>IF(OUT!D1439="", "", OUT!D1439)</f>
        <v>M</v>
      </c>
      <c r="D1080" s="25"/>
      <c r="E1080" s="7" t="str">
        <f>IF(OUT!E1439="", "", OUT!E1439)</f>
        <v>50 TRAY</v>
      </c>
      <c r="F1080" s="22" t="str">
        <f>IF(OUT!AE1439="NEW", "✷", "")</f>
        <v/>
      </c>
      <c r="G1080" t="str">
        <f>IF(OUT!B1439="", "", OUT!B1439)</f>
        <v>MIXED CELL   SAKATA (2 VAR/CELL) PREMIUM AUTUMN SPICE (PETCHOA) (aka Vanilla Spice)</v>
      </c>
      <c r="H1080" s="19">
        <f>IF(AND($K$3=1,$K$4="N"),P1080,IF(AND($K$3=2,$K$4="N"),R1080,IF(AND($K$3=3,$K$4="N"),T1080,IF(AND($K$3=4,$K$4="N"),V1080,IF(AND($K$3=5,$K$4="N"),X1080,IF(AND($K$3=1,$K$4="Y"),Z1080,IF(AND($K$3=2,$K$4="Y"),AB1080,IF(AND($K$3=3,$K$4="Y"),AD1080,IF(AND($K$3=4,$K$4="Y"),AF1080,IF(AND($K$3=5,$K$4="Y"),AH1080,"FALSE"))))))))))</f>
        <v>1.468</v>
      </c>
      <c r="I1080" s="20">
        <f>IF(AND($K$3=1,$K$4="N"),Q1080,IF(AND($K$3=2,$K$4="N"),S1080,IF(AND($K$3=3,$K$4="N"),U1080,IF(AND($K$3=4,$K$4="N"),W1080,IF(AND($K$3=5,$K$4="N"),Y1080,IF(AND($K$3=1,$K$4="Y"),AA1080,IF(AND($K$3=2,$K$4="Y"),AC1080,IF(AND($K$3=3,$K$4="Y"),AE1080,IF(AND($K$3=4,$K$4="Y"),AG1080,IF(AND($K$3=5,$K$4="Y"),AI1080,"FALSE"))))))))))</f>
        <v>73.400000000000006</v>
      </c>
      <c r="J1080" s="34" t="str">
        <f>IF(OUT!F1439="", "", OUT!F1439)</f>
        <v/>
      </c>
      <c r="K1080" s="7">
        <f>IF(OUT!P1439="", "", OUT!P1439)</f>
        <v>50</v>
      </c>
      <c r="L1080" s="7" t="str">
        <f>IF(OUT!AE1439="", "", OUT!AE1439)</f>
        <v/>
      </c>
      <c r="M1080" s="7" t="str">
        <f>IF(OUT!AG1439="", "", OUT!AG1439)</f>
        <v>PAT</v>
      </c>
      <c r="N1080" s="7" t="str">
        <f>IF(OUT!AQ1439="", "", OUT!AQ1439)</f>
        <v/>
      </c>
      <c r="O1080" s="7" t="str">
        <f>IF(OUT!BM1439="", "", OUT!BM1439)</f>
        <v>T3</v>
      </c>
      <c r="P1080" s="8">
        <f>IF(OUT!N1439="", "", OUT!N1439)</f>
        <v>1.468</v>
      </c>
      <c r="Q1080" s="9">
        <f>IF(OUT!O1439="", "", OUT!O1439)</f>
        <v>73.400000000000006</v>
      </c>
      <c r="R1080" s="8">
        <f>IF(PPG!H1439="", "", PPG!H1439)</f>
        <v>0</v>
      </c>
      <c r="S1080" s="9">
        <f>IF(PPG!I1439="", "", PPG!I1439)</f>
        <v>0</v>
      </c>
      <c r="T1080" s="8">
        <f>IF(PPG!J1439="", "", PPG!J1439)</f>
        <v>0</v>
      </c>
      <c r="U1080" s="9">
        <f>IF(PPG!K1439="", "", PPG!K1439)</f>
        <v>0</v>
      </c>
      <c r="V1080" s="8">
        <f>IF(PPG!L1439="", "", PPG!L1439)</f>
        <v>0</v>
      </c>
      <c r="W1080" s="9">
        <f>IF(PPG!M1439="", "", PPG!M1439)</f>
        <v>0</v>
      </c>
      <c r="X1080" s="8">
        <f>IF(PPG!N1439="", "", PPG!N1439)</f>
        <v>0</v>
      </c>
      <c r="Y1080" s="9">
        <f>IF(PPG!O1439="", "", PPG!O1439)</f>
        <v>0</v>
      </c>
      <c r="Z1080" s="8">
        <f>IF(PPG!Q1439="", "", PPG!Q1439)</f>
        <v>1.468</v>
      </c>
      <c r="AA1080" s="9">
        <f>IF(PPG!R1439="", "", PPG!R1439)</f>
        <v>73.400000000000006</v>
      </c>
      <c r="AB1080" s="8">
        <f>IF(PPG!S1439="", "", PPG!S1439)</f>
        <v>0</v>
      </c>
      <c r="AC1080" s="9">
        <f>IF(PPG!T1439="", "", PPG!T1439)</f>
        <v>0</v>
      </c>
      <c r="AD1080" s="8">
        <f>IF(PPG!U1439="", "", PPG!U1439)</f>
        <v>0</v>
      </c>
      <c r="AE1080" s="9">
        <f>IF(PPG!V1439="", "", PPG!V1439)</f>
        <v>0</v>
      </c>
      <c r="AF1080" s="8">
        <f>IF(PPG!W1439="", "", PPG!W1439)</f>
        <v>0</v>
      </c>
      <c r="AG1080" s="9">
        <f>IF(PPG!X1439="", "", PPG!X1439)</f>
        <v>0</v>
      </c>
      <c r="AH1080" s="8">
        <f>IF(PPG!Y1439="", "", PPG!Y1439)</f>
        <v>0</v>
      </c>
      <c r="AI1080" s="9">
        <f>IF(PPG!Z1439="", "", PPG!Z1439)</f>
        <v>0</v>
      </c>
      <c r="AJ1080" s="30" t="str">
        <f>IF(D1080&lt;&gt;"",D1080*I1080, "0.00")</f>
        <v>0.00</v>
      </c>
      <c r="AK1080" s="7" t="str">
        <f>IF(D1080&lt;&gt;"",D1080, "0")</f>
        <v>0</v>
      </c>
      <c r="AL1080" s="7" t="str">
        <f>IF(D1080&lt;&gt;"",D1080*K1080, "0")</f>
        <v>0</v>
      </c>
    </row>
    <row r="1081" spans="1:38">
      <c r="A1081" s="7">
        <f>IF(OUT!C1305="", "", OUT!C1305)</f>
        <v>711</v>
      </c>
      <c r="B1081" s="18">
        <f>IF(OUT!A1305="", "", OUT!A1305)</f>
        <v>88636</v>
      </c>
      <c r="C1081" s="7" t="str">
        <f>IF(OUT!D1305="", "", OUT!D1305)</f>
        <v>M</v>
      </c>
      <c r="D1081" s="25"/>
      <c r="E1081" s="7" t="str">
        <f>IF(OUT!E1305="", "", OUT!E1305)</f>
        <v>50 TRAY</v>
      </c>
      <c r="F1081" s="22" t="str">
        <f>IF(OUT!AE1305="NEW", "✷", "")</f>
        <v/>
      </c>
      <c r="G1081" t="str">
        <f>IF(OUT!B1305="", "", OUT!B1305)</f>
        <v>MIXED CELL   SAKATA (3 VAR/CELL) GARDEN MAGIC (PETCHOA)</v>
      </c>
      <c r="H1081" s="19">
        <f>IF(AND($K$3=1,$K$4="N"),P1081,IF(AND($K$3=2,$K$4="N"),R1081,IF(AND($K$3=3,$K$4="N"),T1081,IF(AND($K$3=4,$K$4="N"),V1081,IF(AND($K$3=5,$K$4="N"),X1081,IF(AND($K$3=1,$K$4="Y"),Z1081,IF(AND($K$3=2,$K$4="Y"),AB1081,IF(AND($K$3=3,$K$4="Y"),AD1081,IF(AND($K$3=4,$K$4="Y"),AF1081,IF(AND($K$3=5,$K$4="Y"),AH1081,"FALSE"))))))))))</f>
        <v>1.52</v>
      </c>
      <c r="I1081" s="20">
        <f>IF(AND($K$3=1,$K$4="N"),Q1081,IF(AND($K$3=2,$K$4="N"),S1081,IF(AND($K$3=3,$K$4="N"),U1081,IF(AND($K$3=4,$K$4="N"),W1081,IF(AND($K$3=5,$K$4="N"),Y1081,IF(AND($K$3=1,$K$4="Y"),AA1081,IF(AND($K$3=2,$K$4="Y"),AC1081,IF(AND($K$3=3,$K$4="Y"),AE1081,IF(AND($K$3=4,$K$4="Y"),AG1081,IF(AND($K$3=5,$K$4="Y"),AI1081,"FALSE"))))))))))</f>
        <v>76</v>
      </c>
      <c r="J1081" s="34" t="str">
        <f>IF(OUT!F1305="", "", OUT!F1305)</f>
        <v/>
      </c>
      <c r="K1081" s="7">
        <f>IF(OUT!P1305="", "", OUT!P1305)</f>
        <v>50</v>
      </c>
      <c r="L1081" s="7" t="str">
        <f>IF(OUT!AE1305="", "", OUT!AE1305)</f>
        <v/>
      </c>
      <c r="M1081" s="7" t="str">
        <f>IF(OUT!AG1305="", "", OUT!AG1305)</f>
        <v>PAT</v>
      </c>
      <c r="N1081" s="7" t="str">
        <f>IF(OUT!AQ1305="", "", OUT!AQ1305)</f>
        <v/>
      </c>
      <c r="O1081" s="7" t="str">
        <f>IF(OUT!BM1305="", "", OUT!BM1305)</f>
        <v>T3</v>
      </c>
      <c r="P1081" s="8">
        <f>IF(OUT!N1305="", "", OUT!N1305)</f>
        <v>1.52</v>
      </c>
      <c r="Q1081" s="9">
        <f>IF(OUT!O1305="", "", OUT!O1305)</f>
        <v>76</v>
      </c>
      <c r="R1081" s="8">
        <f>IF(PPG!H1305="", "", PPG!H1305)</f>
        <v>0</v>
      </c>
      <c r="S1081" s="9">
        <f>IF(PPG!I1305="", "", PPG!I1305)</f>
        <v>0</v>
      </c>
      <c r="T1081" s="8">
        <f>IF(PPG!J1305="", "", PPG!J1305)</f>
        <v>0</v>
      </c>
      <c r="U1081" s="9">
        <f>IF(PPG!K1305="", "", PPG!K1305)</f>
        <v>0</v>
      </c>
      <c r="V1081" s="8">
        <f>IF(PPG!L1305="", "", PPG!L1305)</f>
        <v>0</v>
      </c>
      <c r="W1081" s="9">
        <f>IF(PPG!M1305="", "", PPG!M1305)</f>
        <v>0</v>
      </c>
      <c r="X1081" s="8">
        <f>IF(PPG!N1305="", "", PPG!N1305)</f>
        <v>0</v>
      </c>
      <c r="Y1081" s="9">
        <f>IF(PPG!O1305="", "", PPG!O1305)</f>
        <v>0</v>
      </c>
      <c r="Z1081" s="8">
        <f>IF(PPG!Q1305="", "", PPG!Q1305)</f>
        <v>1.52</v>
      </c>
      <c r="AA1081" s="9">
        <f>IF(PPG!R1305="", "", PPG!R1305)</f>
        <v>76</v>
      </c>
      <c r="AB1081" s="8">
        <f>IF(PPG!S1305="", "", PPG!S1305)</f>
        <v>0</v>
      </c>
      <c r="AC1081" s="9">
        <f>IF(PPG!T1305="", "", PPG!T1305)</f>
        <v>0</v>
      </c>
      <c r="AD1081" s="8">
        <f>IF(PPG!U1305="", "", PPG!U1305)</f>
        <v>0</v>
      </c>
      <c r="AE1081" s="9">
        <f>IF(PPG!V1305="", "", PPG!V1305)</f>
        <v>0</v>
      </c>
      <c r="AF1081" s="8">
        <f>IF(PPG!W1305="", "", PPG!W1305)</f>
        <v>0</v>
      </c>
      <c r="AG1081" s="9">
        <f>IF(PPG!X1305="", "", PPG!X1305)</f>
        <v>0</v>
      </c>
      <c r="AH1081" s="8">
        <f>IF(PPG!Y1305="", "", PPG!Y1305)</f>
        <v>0</v>
      </c>
      <c r="AI1081" s="9">
        <f>IF(PPG!Z1305="", "", PPG!Z1305)</f>
        <v>0</v>
      </c>
      <c r="AJ1081" s="30" t="str">
        <f>IF(D1081&lt;&gt;"",D1081*I1081, "0.00")</f>
        <v>0.00</v>
      </c>
      <c r="AK1081" s="7" t="str">
        <f>IF(D1081&lt;&gt;"",D1081, "0")</f>
        <v>0</v>
      </c>
      <c r="AL1081" s="7" t="str">
        <f>IF(D1081&lt;&gt;"",D1081*K1081, "0")</f>
        <v>0</v>
      </c>
    </row>
    <row r="1082" spans="1:38">
      <c r="A1082" s="7">
        <f>IF(OUT!C1440="", "", OUT!C1440)</f>
        <v>711</v>
      </c>
      <c r="B1082" s="18">
        <f>IF(OUT!A1440="", "", OUT!A1440)</f>
        <v>90847</v>
      </c>
      <c r="C1082" s="7" t="str">
        <f>IF(OUT!D1440="", "", OUT!D1440)</f>
        <v>M</v>
      </c>
      <c r="D1082" s="25"/>
      <c r="E1082" s="7" t="str">
        <f>IF(OUT!E1440="", "", OUT!E1440)</f>
        <v>50 TRAY</v>
      </c>
      <c r="F1082" s="22" t="str">
        <f>IF(OUT!AE1440="NEW", "✷", "")</f>
        <v/>
      </c>
      <c r="G1082" t="str">
        <f>IF(OUT!B1440="", "", OUT!B1440)</f>
        <v>MIXED CELL   SAKATA (3 VAR/CELL) PREMIUM BONFIRE (PETCHOA)</v>
      </c>
      <c r="H1082" s="19">
        <f>IF(AND($K$3=1,$K$4="N"),P1082,IF(AND($K$3=2,$K$4="N"),R1082,IF(AND($K$3=3,$K$4="N"),T1082,IF(AND($K$3=4,$K$4="N"),V1082,IF(AND($K$3=5,$K$4="N"),X1082,IF(AND($K$3=1,$K$4="Y"),Z1082,IF(AND($K$3=2,$K$4="Y"),AB1082,IF(AND($K$3=3,$K$4="Y"),AD1082,IF(AND($K$3=4,$K$4="Y"),AF1082,IF(AND($K$3=5,$K$4="Y"),AH1082,"FALSE"))))))))))</f>
        <v>1.8240000000000001</v>
      </c>
      <c r="I1082" s="20">
        <f>IF(AND($K$3=1,$K$4="N"),Q1082,IF(AND($K$3=2,$K$4="N"),S1082,IF(AND($K$3=3,$K$4="N"),U1082,IF(AND($K$3=4,$K$4="N"),W1082,IF(AND($K$3=5,$K$4="N"),Y1082,IF(AND($K$3=1,$K$4="Y"),AA1082,IF(AND($K$3=2,$K$4="Y"),AC1082,IF(AND($K$3=3,$K$4="Y"),AE1082,IF(AND($K$3=4,$K$4="Y"),AG1082,IF(AND($K$3=5,$K$4="Y"),AI1082,"FALSE"))))))))))</f>
        <v>91.2</v>
      </c>
      <c r="J1082" s="34" t="str">
        <f>IF(OUT!F1440="", "", OUT!F1440)</f>
        <v/>
      </c>
      <c r="K1082" s="7">
        <f>IF(OUT!P1440="", "", OUT!P1440)</f>
        <v>50</v>
      </c>
      <c r="L1082" s="7" t="str">
        <f>IF(OUT!AE1440="", "", OUT!AE1440)</f>
        <v/>
      </c>
      <c r="M1082" s="7" t="str">
        <f>IF(OUT!AG1440="", "", OUT!AG1440)</f>
        <v>PAT</v>
      </c>
      <c r="N1082" s="7" t="str">
        <f>IF(OUT!AQ1440="", "", OUT!AQ1440)</f>
        <v/>
      </c>
      <c r="O1082" s="7" t="str">
        <f>IF(OUT!BM1440="", "", OUT!BM1440)</f>
        <v>T3</v>
      </c>
      <c r="P1082" s="8">
        <f>IF(OUT!N1440="", "", OUT!N1440)</f>
        <v>1.8240000000000001</v>
      </c>
      <c r="Q1082" s="9">
        <f>IF(OUT!O1440="", "", OUT!O1440)</f>
        <v>91.2</v>
      </c>
      <c r="R1082" s="8">
        <f>IF(PPG!H1440="", "", PPG!H1440)</f>
        <v>0</v>
      </c>
      <c r="S1082" s="9">
        <f>IF(PPG!I1440="", "", PPG!I1440)</f>
        <v>0</v>
      </c>
      <c r="T1082" s="8">
        <f>IF(PPG!J1440="", "", PPG!J1440)</f>
        <v>0</v>
      </c>
      <c r="U1082" s="9">
        <f>IF(PPG!K1440="", "", PPG!K1440)</f>
        <v>0</v>
      </c>
      <c r="V1082" s="8">
        <f>IF(PPG!L1440="", "", PPG!L1440)</f>
        <v>0</v>
      </c>
      <c r="W1082" s="9">
        <f>IF(PPG!M1440="", "", PPG!M1440)</f>
        <v>0</v>
      </c>
      <c r="X1082" s="8">
        <f>IF(PPG!N1440="", "", PPG!N1440)</f>
        <v>0</v>
      </c>
      <c r="Y1082" s="9">
        <f>IF(PPG!O1440="", "", PPG!O1440)</f>
        <v>0</v>
      </c>
      <c r="Z1082" s="8">
        <f>IF(PPG!Q1440="", "", PPG!Q1440)</f>
        <v>1.8240000000000001</v>
      </c>
      <c r="AA1082" s="9">
        <f>IF(PPG!R1440="", "", PPG!R1440)</f>
        <v>91.2</v>
      </c>
      <c r="AB1082" s="8">
        <f>IF(PPG!S1440="", "", PPG!S1440)</f>
        <v>0</v>
      </c>
      <c r="AC1082" s="9">
        <f>IF(PPG!T1440="", "", PPG!T1440)</f>
        <v>0</v>
      </c>
      <c r="AD1082" s="8">
        <f>IF(PPG!U1440="", "", PPG!U1440)</f>
        <v>0</v>
      </c>
      <c r="AE1082" s="9">
        <f>IF(PPG!V1440="", "", PPG!V1440)</f>
        <v>0</v>
      </c>
      <c r="AF1082" s="8">
        <f>IF(PPG!W1440="", "", PPG!W1440)</f>
        <v>0</v>
      </c>
      <c r="AG1082" s="9">
        <f>IF(PPG!X1440="", "", PPG!X1440)</f>
        <v>0</v>
      </c>
      <c r="AH1082" s="8">
        <f>IF(PPG!Y1440="", "", PPG!Y1440)</f>
        <v>0</v>
      </c>
      <c r="AI1082" s="9">
        <f>IF(PPG!Z1440="", "", PPG!Z1440)</f>
        <v>0</v>
      </c>
      <c r="AJ1082" s="30" t="str">
        <f>IF(D1082&lt;&gt;"",D1082*I1082, "0.00")</f>
        <v>0.00</v>
      </c>
      <c r="AK1082" s="7" t="str">
        <f>IF(D1082&lt;&gt;"",D1082, "0")</f>
        <v>0</v>
      </c>
      <c r="AL1082" s="7" t="str">
        <f>IF(D1082&lt;&gt;"",D1082*K1082, "0")</f>
        <v>0</v>
      </c>
    </row>
    <row r="1083" spans="1:38">
      <c r="A1083" s="7">
        <f>IF(OUT!C1336="", "", OUT!C1336)</f>
        <v>711</v>
      </c>
      <c r="B1083" s="18">
        <f>IF(OUT!A1336="", "", OUT!A1336)</f>
        <v>89170</v>
      </c>
      <c r="C1083" s="7" t="str">
        <f>IF(OUT!D1336="", "", OUT!D1336)</f>
        <v>M</v>
      </c>
      <c r="D1083" s="25"/>
      <c r="E1083" s="7" t="str">
        <f>IF(OUT!E1336="", "", OUT!E1336)</f>
        <v>50 TRAY</v>
      </c>
      <c r="F1083" s="22" t="str">
        <f>IF(OUT!AE1336="NEW", "✷", "")</f>
        <v/>
      </c>
      <c r="G1083" t="str">
        <f>IF(OUT!B1336="", "", OUT!B1336)</f>
        <v>MIXED CELL   SAKATA (3 VAR/CELL) SUMMER SENSATION  (PETCHOA)</v>
      </c>
      <c r="H1083" s="19">
        <f>IF(AND($K$3=1,$K$4="N"),P1083,IF(AND($K$3=2,$K$4="N"),R1083,IF(AND($K$3=3,$K$4="N"),T1083,IF(AND($K$3=4,$K$4="N"),V1083,IF(AND($K$3=5,$K$4="N"),X1083,IF(AND($K$3=1,$K$4="Y"),Z1083,IF(AND($K$3=2,$K$4="Y"),AB1083,IF(AND($K$3=3,$K$4="Y"),AD1083,IF(AND($K$3=4,$K$4="Y"),AF1083,IF(AND($K$3=5,$K$4="Y"),AH1083,"FALSE"))))))))))</f>
        <v>1.52</v>
      </c>
      <c r="I1083" s="20">
        <f>IF(AND($K$3=1,$K$4="N"),Q1083,IF(AND($K$3=2,$K$4="N"),S1083,IF(AND($K$3=3,$K$4="N"),U1083,IF(AND($K$3=4,$K$4="N"),W1083,IF(AND($K$3=5,$K$4="N"),Y1083,IF(AND($K$3=1,$K$4="Y"),AA1083,IF(AND($K$3=2,$K$4="Y"),AC1083,IF(AND($K$3=3,$K$4="Y"),AE1083,IF(AND($K$3=4,$K$4="Y"),AG1083,IF(AND($K$3=5,$K$4="Y"),AI1083,"FALSE"))))))))))</f>
        <v>76</v>
      </c>
      <c r="J1083" s="34" t="str">
        <f>IF(OUT!F1336="", "", OUT!F1336)</f>
        <v/>
      </c>
      <c r="K1083" s="7">
        <f>IF(OUT!P1336="", "", OUT!P1336)</f>
        <v>50</v>
      </c>
      <c r="L1083" s="7" t="str">
        <f>IF(OUT!AE1336="", "", OUT!AE1336)</f>
        <v/>
      </c>
      <c r="M1083" s="7" t="str">
        <f>IF(OUT!AG1336="", "", OUT!AG1336)</f>
        <v>PAT</v>
      </c>
      <c r="N1083" s="7" t="str">
        <f>IF(OUT!AQ1336="", "", OUT!AQ1336)</f>
        <v/>
      </c>
      <c r="O1083" s="7" t="str">
        <f>IF(OUT!BM1336="", "", OUT!BM1336)</f>
        <v>T3</v>
      </c>
      <c r="P1083" s="8">
        <f>IF(OUT!N1336="", "", OUT!N1336)</f>
        <v>1.52</v>
      </c>
      <c r="Q1083" s="9">
        <f>IF(OUT!O1336="", "", OUT!O1336)</f>
        <v>76</v>
      </c>
      <c r="R1083" s="8">
        <f>IF(PPG!H1336="", "", PPG!H1336)</f>
        <v>0</v>
      </c>
      <c r="S1083" s="9">
        <f>IF(PPG!I1336="", "", PPG!I1336)</f>
        <v>0</v>
      </c>
      <c r="T1083" s="8">
        <f>IF(PPG!J1336="", "", PPG!J1336)</f>
        <v>0</v>
      </c>
      <c r="U1083" s="9">
        <f>IF(PPG!K1336="", "", PPG!K1336)</f>
        <v>0</v>
      </c>
      <c r="V1083" s="8">
        <f>IF(PPG!L1336="", "", PPG!L1336)</f>
        <v>0</v>
      </c>
      <c r="W1083" s="9">
        <f>IF(PPG!M1336="", "", PPG!M1336)</f>
        <v>0</v>
      </c>
      <c r="X1083" s="8">
        <f>IF(PPG!N1336="", "", PPG!N1336)</f>
        <v>0</v>
      </c>
      <c r="Y1083" s="9">
        <f>IF(PPG!O1336="", "", PPG!O1336)</f>
        <v>0</v>
      </c>
      <c r="Z1083" s="8">
        <f>IF(PPG!Q1336="", "", PPG!Q1336)</f>
        <v>1.52</v>
      </c>
      <c r="AA1083" s="9">
        <f>IF(PPG!R1336="", "", PPG!R1336)</f>
        <v>76</v>
      </c>
      <c r="AB1083" s="8">
        <f>IF(PPG!S1336="", "", PPG!S1336)</f>
        <v>0</v>
      </c>
      <c r="AC1083" s="9">
        <f>IF(PPG!T1336="", "", PPG!T1336)</f>
        <v>0</v>
      </c>
      <c r="AD1083" s="8">
        <f>IF(PPG!U1336="", "", PPG!U1336)</f>
        <v>0</v>
      </c>
      <c r="AE1083" s="9">
        <f>IF(PPG!V1336="", "", PPG!V1336)</f>
        <v>0</v>
      </c>
      <c r="AF1083" s="8">
        <f>IF(PPG!W1336="", "", PPG!W1336)</f>
        <v>0</v>
      </c>
      <c r="AG1083" s="9">
        <f>IF(PPG!X1336="", "", PPG!X1336)</f>
        <v>0</v>
      </c>
      <c r="AH1083" s="8">
        <f>IF(PPG!Y1336="", "", PPG!Y1336)</f>
        <v>0</v>
      </c>
      <c r="AI1083" s="9">
        <f>IF(PPG!Z1336="", "", PPG!Z1336)</f>
        <v>0</v>
      </c>
      <c r="AJ1083" s="30" t="str">
        <f>IF(D1083&lt;&gt;"",D1083*I1083, "0.00")</f>
        <v>0.00</v>
      </c>
      <c r="AK1083" s="7" t="str">
        <f>IF(D1083&lt;&gt;"",D1083, "0")</f>
        <v>0</v>
      </c>
      <c r="AL1083" s="7" t="str">
        <f>IF(D1083&lt;&gt;"",D1083*K1083, "0")</f>
        <v>0</v>
      </c>
    </row>
    <row r="1084" spans="1:38">
      <c r="A1084" s="7">
        <f>IF(OUT!C1664="", "", OUT!C1664)</f>
        <v>711</v>
      </c>
      <c r="B1084" s="18">
        <f>IF(OUT!A1664="", "", OUT!A1664)</f>
        <v>95013</v>
      </c>
      <c r="C1084" s="7" t="str">
        <f>IF(OUT!D1664="", "", OUT!D1664)</f>
        <v>M</v>
      </c>
      <c r="D1084" s="25"/>
      <c r="E1084" s="7" t="str">
        <f>IF(OUT!E1664="", "", OUT!E1664)</f>
        <v>50 TRAY</v>
      </c>
      <c r="F1084" s="22" t="str">
        <f>IF(OUT!AE1664="NEW", "✷", "")</f>
        <v/>
      </c>
      <c r="G1084" t="str">
        <f>IF(OUT!B1664="", "", OUT!B1664)</f>
        <v>MIXED CELL   TRIXILINER (2 VAR/CELL) CRYSTALLIZE</v>
      </c>
      <c r="H1084" s="19">
        <f>IF(AND($K$3=1,$K$4="N"),P1084,IF(AND($K$3=2,$K$4="N"),R1084,IF(AND($K$3=3,$K$4="N"),T1084,IF(AND($K$3=4,$K$4="N"),V1084,IF(AND($K$3=5,$K$4="N"),X1084,IF(AND($K$3=1,$K$4="Y"),Z1084,IF(AND($K$3=2,$K$4="Y"),AB1084,IF(AND($K$3=3,$K$4="Y"),AD1084,IF(AND($K$3=4,$K$4="Y"),AF1084,IF(AND($K$3=5,$K$4="Y"),AH1084,"FALSE"))))))))))</f>
        <v>1.32</v>
      </c>
      <c r="I1084" s="20">
        <f>IF(AND($K$3=1,$K$4="N"),Q1084,IF(AND($K$3=2,$K$4="N"),S1084,IF(AND($K$3=3,$K$4="N"),U1084,IF(AND($K$3=4,$K$4="N"),W1084,IF(AND($K$3=5,$K$4="N"),Y1084,IF(AND($K$3=1,$K$4="Y"),AA1084,IF(AND($K$3=2,$K$4="Y"),AC1084,IF(AND($K$3=3,$K$4="Y"),AE1084,IF(AND($K$3=4,$K$4="Y"),AG1084,IF(AND($K$3=5,$K$4="Y"),AI1084,"FALSE"))))))))))</f>
        <v>66</v>
      </c>
      <c r="J1084" s="34" t="str">
        <f>IF(OUT!F1664="", "", OUT!F1664)</f>
        <v/>
      </c>
      <c r="K1084" s="7">
        <f>IF(OUT!P1664="", "", OUT!P1664)</f>
        <v>50</v>
      </c>
      <c r="L1084" s="7" t="str">
        <f>IF(OUT!AE1664="", "", OUT!AE1664)</f>
        <v/>
      </c>
      <c r="M1084" s="7" t="str">
        <f>IF(OUT!AG1664="", "", OUT!AG1664)</f>
        <v>PAT</v>
      </c>
      <c r="N1084" s="7" t="str">
        <f>IF(OUT!AQ1664="", "", OUT!AQ1664)</f>
        <v/>
      </c>
      <c r="O1084" s="7" t="str">
        <f>IF(OUT!BM1664="", "", OUT!BM1664)</f>
        <v>T3</v>
      </c>
      <c r="P1084" s="8">
        <f>IF(OUT!N1664="", "", OUT!N1664)</f>
        <v>1.32</v>
      </c>
      <c r="Q1084" s="9">
        <f>IF(OUT!O1664="", "", OUT!O1664)</f>
        <v>66</v>
      </c>
      <c r="R1084" s="8">
        <f>IF(PPG!H1664="", "", PPG!H1664)</f>
        <v>0</v>
      </c>
      <c r="S1084" s="9">
        <f>IF(PPG!I1664="", "", PPG!I1664)</f>
        <v>0</v>
      </c>
      <c r="T1084" s="8">
        <f>IF(PPG!J1664="", "", PPG!J1664)</f>
        <v>0</v>
      </c>
      <c r="U1084" s="9">
        <f>IF(PPG!K1664="", "", PPG!K1664)</f>
        <v>0</v>
      </c>
      <c r="V1084" s="8">
        <f>IF(PPG!L1664="", "", PPG!L1664)</f>
        <v>0</v>
      </c>
      <c r="W1084" s="9">
        <f>IF(PPG!M1664="", "", PPG!M1664)</f>
        <v>0</v>
      </c>
      <c r="X1084" s="8">
        <f>IF(PPG!N1664="", "", PPG!N1664)</f>
        <v>0</v>
      </c>
      <c r="Y1084" s="9">
        <f>IF(PPG!O1664="", "", PPG!O1664)</f>
        <v>0</v>
      </c>
      <c r="Z1084" s="8">
        <f>IF(PPG!Q1664="", "", PPG!Q1664)</f>
        <v>1.32</v>
      </c>
      <c r="AA1084" s="9">
        <f>IF(PPG!R1664="", "", PPG!R1664)</f>
        <v>66</v>
      </c>
      <c r="AB1084" s="8">
        <f>IF(PPG!S1664="", "", PPG!S1664)</f>
        <v>0</v>
      </c>
      <c r="AC1084" s="9">
        <f>IF(PPG!T1664="", "", PPG!T1664)</f>
        <v>0</v>
      </c>
      <c r="AD1084" s="8">
        <f>IF(PPG!U1664="", "", PPG!U1664)</f>
        <v>0</v>
      </c>
      <c r="AE1084" s="9">
        <f>IF(PPG!V1664="", "", PPG!V1664)</f>
        <v>0</v>
      </c>
      <c r="AF1084" s="8">
        <f>IF(PPG!W1664="", "", PPG!W1664)</f>
        <v>0</v>
      </c>
      <c r="AG1084" s="9">
        <f>IF(PPG!X1664="", "", PPG!X1664)</f>
        <v>0</v>
      </c>
      <c r="AH1084" s="8">
        <f>IF(PPG!Y1664="", "", PPG!Y1664)</f>
        <v>0</v>
      </c>
      <c r="AI1084" s="9">
        <f>IF(PPG!Z1664="", "", PPG!Z1664)</f>
        <v>0</v>
      </c>
      <c r="AJ1084" s="30" t="str">
        <f>IF(D1084&lt;&gt;"",D1084*I1084, "0.00")</f>
        <v>0.00</v>
      </c>
      <c r="AK1084" s="7" t="str">
        <f>IF(D1084&lt;&gt;"",D1084, "0")</f>
        <v>0</v>
      </c>
      <c r="AL1084" s="7" t="str">
        <f>IF(D1084&lt;&gt;"",D1084*K1084, "0")</f>
        <v>0</v>
      </c>
    </row>
    <row r="1085" spans="1:38">
      <c r="A1085" s="7">
        <f>IF(OUT!C330="", "", OUT!C330)</f>
        <v>711</v>
      </c>
      <c r="B1085" s="18">
        <f>IF(OUT!A330="", "", OUT!A330)</f>
        <v>41260</v>
      </c>
      <c r="C1085" s="7" t="str">
        <f>IF(OUT!D330="", "", OUT!D330)</f>
        <v>M</v>
      </c>
      <c r="D1085" s="25"/>
      <c r="E1085" s="7" t="str">
        <f>IF(OUT!E330="", "", OUT!E330)</f>
        <v>50 TRAY</v>
      </c>
      <c r="F1085" s="22" t="str">
        <f>IF(OUT!AE330="NEW", "✷", "")</f>
        <v/>
      </c>
      <c r="G1085" t="str">
        <f>IF(OUT!B330="", "", OUT!B330)</f>
        <v>MIXED CELL   TRIXILINER (2 VAR/CELL) DOUBLE THE HEAT</v>
      </c>
      <c r="H1085" s="19">
        <f>IF(AND($K$3=1,$K$4="N"),P1085,IF(AND($K$3=2,$K$4="N"),R1085,IF(AND($K$3=3,$K$4="N"),T1085,IF(AND($K$3=4,$K$4="N"),V1085,IF(AND($K$3=5,$K$4="N"),X1085,IF(AND($K$3=1,$K$4="Y"),Z1085,IF(AND($K$3=2,$K$4="Y"),AB1085,IF(AND($K$3=3,$K$4="Y"),AD1085,IF(AND($K$3=4,$K$4="Y"),AF1085,IF(AND($K$3=5,$K$4="Y"),AH1085,"FALSE"))))))))))</f>
        <v>1.32</v>
      </c>
      <c r="I1085" s="20">
        <f>IF(AND($K$3=1,$K$4="N"),Q1085,IF(AND($K$3=2,$K$4="N"),S1085,IF(AND($K$3=3,$K$4="N"),U1085,IF(AND($K$3=4,$K$4="N"),W1085,IF(AND($K$3=5,$K$4="N"),Y1085,IF(AND($K$3=1,$K$4="Y"),AA1085,IF(AND($K$3=2,$K$4="Y"),AC1085,IF(AND($K$3=3,$K$4="Y"),AE1085,IF(AND($K$3=4,$K$4="Y"),AG1085,IF(AND($K$3=5,$K$4="Y"),AI1085,"FALSE"))))))))))</f>
        <v>66</v>
      </c>
      <c r="J1085" s="34" t="str">
        <f>IF(OUT!F330="", "", OUT!F330)</f>
        <v/>
      </c>
      <c r="K1085" s="7">
        <f>IF(OUT!P330="", "", OUT!P330)</f>
        <v>50</v>
      </c>
      <c r="L1085" s="7" t="str">
        <f>IF(OUT!AE330="", "", OUT!AE330)</f>
        <v/>
      </c>
      <c r="M1085" s="7" t="str">
        <f>IF(OUT!AG330="", "", OUT!AG330)</f>
        <v>PAT</v>
      </c>
      <c r="N1085" s="7" t="str">
        <f>IF(OUT!AQ330="", "", OUT!AQ330)</f>
        <v/>
      </c>
      <c r="O1085" s="7" t="str">
        <f>IF(OUT!BM330="", "", OUT!BM330)</f>
        <v>T3</v>
      </c>
      <c r="P1085" s="8">
        <f>IF(OUT!N330="", "", OUT!N330)</f>
        <v>1.32</v>
      </c>
      <c r="Q1085" s="9">
        <f>IF(OUT!O330="", "", OUT!O330)</f>
        <v>66</v>
      </c>
      <c r="R1085" s="8">
        <f>IF(PPG!H330="", "", PPG!H330)</f>
        <v>0</v>
      </c>
      <c r="S1085" s="9">
        <f>IF(PPG!I330="", "", PPG!I330)</f>
        <v>0</v>
      </c>
      <c r="T1085" s="8">
        <f>IF(PPG!J330="", "", PPG!J330)</f>
        <v>0</v>
      </c>
      <c r="U1085" s="9">
        <f>IF(PPG!K330="", "", PPG!K330)</f>
        <v>0</v>
      </c>
      <c r="V1085" s="8">
        <f>IF(PPG!L330="", "", PPG!L330)</f>
        <v>0</v>
      </c>
      <c r="W1085" s="9">
        <f>IF(PPG!M330="", "", PPG!M330)</f>
        <v>0</v>
      </c>
      <c r="X1085" s="8">
        <f>IF(PPG!N330="", "", PPG!N330)</f>
        <v>0</v>
      </c>
      <c r="Y1085" s="9">
        <f>IF(PPG!O330="", "", PPG!O330)</f>
        <v>0</v>
      </c>
      <c r="Z1085" s="8">
        <f>IF(PPG!Q330="", "", PPG!Q330)</f>
        <v>1.32</v>
      </c>
      <c r="AA1085" s="9">
        <f>IF(PPG!R330="", "", PPG!R330)</f>
        <v>66</v>
      </c>
      <c r="AB1085" s="8">
        <f>IF(PPG!S330="", "", PPG!S330)</f>
        <v>0</v>
      </c>
      <c r="AC1085" s="9">
        <f>IF(PPG!T330="", "", PPG!T330)</f>
        <v>0</v>
      </c>
      <c r="AD1085" s="8">
        <f>IF(PPG!U330="", "", PPG!U330)</f>
        <v>0</v>
      </c>
      <c r="AE1085" s="9">
        <f>IF(PPG!V330="", "", PPG!V330)</f>
        <v>0</v>
      </c>
      <c r="AF1085" s="8">
        <f>IF(PPG!W330="", "", PPG!W330)</f>
        <v>0</v>
      </c>
      <c r="AG1085" s="9">
        <f>IF(PPG!X330="", "", PPG!X330)</f>
        <v>0</v>
      </c>
      <c r="AH1085" s="8">
        <f>IF(PPG!Y330="", "", PPG!Y330)</f>
        <v>0</v>
      </c>
      <c r="AI1085" s="9">
        <f>IF(PPG!Z330="", "", PPG!Z330)</f>
        <v>0</v>
      </c>
      <c r="AJ1085" s="30" t="str">
        <f>IF(D1085&lt;&gt;"",D1085*I1085, "0.00")</f>
        <v>0.00</v>
      </c>
      <c r="AK1085" s="7" t="str">
        <f>IF(D1085&lt;&gt;"",D1085, "0")</f>
        <v>0</v>
      </c>
      <c r="AL1085" s="7" t="str">
        <f>IF(D1085&lt;&gt;"",D1085*K1085, "0")</f>
        <v>0</v>
      </c>
    </row>
    <row r="1086" spans="1:38">
      <c r="A1086" s="7">
        <f>IF(OUT!C1671="", "", OUT!C1671)</f>
        <v>711</v>
      </c>
      <c r="B1086" s="18">
        <f>IF(OUT!A1671="", "", OUT!A1671)</f>
        <v>95155</v>
      </c>
      <c r="C1086" s="7" t="str">
        <f>IF(OUT!D1671="", "", OUT!D1671)</f>
        <v>M</v>
      </c>
      <c r="D1086" s="25"/>
      <c r="E1086" s="7" t="str">
        <f>IF(OUT!E1671="", "", OUT!E1671)</f>
        <v>50 TRAY</v>
      </c>
      <c r="F1086" s="22" t="str">
        <f>IF(OUT!AE1671="NEW", "✷", "")</f>
        <v/>
      </c>
      <c r="G1086" t="str">
        <f>IF(OUT!B1671="", "", OUT!B1671)</f>
        <v>MIXED CELL   TRIXILINER (2 VAR/CELL) HEARTBEAT</v>
      </c>
      <c r="H1086" s="19">
        <f>IF(AND($K$3=1,$K$4="N"),P1086,IF(AND($K$3=2,$K$4="N"),R1086,IF(AND($K$3=3,$K$4="N"),T1086,IF(AND($K$3=4,$K$4="N"),V1086,IF(AND($K$3=5,$K$4="N"),X1086,IF(AND($K$3=1,$K$4="Y"),Z1086,IF(AND($K$3=2,$K$4="Y"),AB1086,IF(AND($K$3=3,$K$4="Y"),AD1086,IF(AND($K$3=4,$K$4="Y"),AF1086,IF(AND($K$3=5,$K$4="Y"),AH1086,"FALSE"))))))))))</f>
        <v>1.32</v>
      </c>
      <c r="I1086" s="20">
        <f>IF(AND($K$3=1,$K$4="N"),Q1086,IF(AND($K$3=2,$K$4="N"),S1086,IF(AND($K$3=3,$K$4="N"),U1086,IF(AND($K$3=4,$K$4="N"),W1086,IF(AND($K$3=5,$K$4="N"),Y1086,IF(AND($K$3=1,$K$4="Y"),AA1086,IF(AND($K$3=2,$K$4="Y"),AC1086,IF(AND($K$3=3,$K$4="Y"),AE1086,IF(AND($K$3=4,$K$4="Y"),AG1086,IF(AND($K$3=5,$K$4="Y"),AI1086,"FALSE"))))))))))</f>
        <v>66</v>
      </c>
      <c r="J1086" s="34" t="str">
        <f>IF(OUT!F1671="", "", OUT!F1671)</f>
        <v/>
      </c>
      <c r="K1086" s="7">
        <f>IF(OUT!P1671="", "", OUT!P1671)</f>
        <v>50</v>
      </c>
      <c r="L1086" s="7" t="str">
        <f>IF(OUT!AE1671="", "", OUT!AE1671)</f>
        <v/>
      </c>
      <c r="M1086" s="7" t="str">
        <f>IF(OUT!AG1671="", "", OUT!AG1671)</f>
        <v>PAT</v>
      </c>
      <c r="N1086" s="7" t="str">
        <f>IF(OUT!AQ1671="", "", OUT!AQ1671)</f>
        <v/>
      </c>
      <c r="O1086" s="7" t="str">
        <f>IF(OUT!BM1671="", "", OUT!BM1671)</f>
        <v>T3</v>
      </c>
      <c r="P1086" s="8">
        <f>IF(OUT!N1671="", "", OUT!N1671)</f>
        <v>1.32</v>
      </c>
      <c r="Q1086" s="9">
        <f>IF(OUT!O1671="", "", OUT!O1671)</f>
        <v>66</v>
      </c>
      <c r="R1086" s="8">
        <f>IF(PPG!H1671="", "", PPG!H1671)</f>
        <v>0</v>
      </c>
      <c r="S1086" s="9">
        <f>IF(PPG!I1671="", "", PPG!I1671)</f>
        <v>0</v>
      </c>
      <c r="T1086" s="8">
        <f>IF(PPG!J1671="", "", PPG!J1671)</f>
        <v>0</v>
      </c>
      <c r="U1086" s="9">
        <f>IF(PPG!K1671="", "", PPG!K1671)</f>
        <v>0</v>
      </c>
      <c r="V1086" s="8">
        <f>IF(PPG!L1671="", "", PPG!L1671)</f>
        <v>0</v>
      </c>
      <c r="W1086" s="9">
        <f>IF(PPG!M1671="", "", PPG!M1671)</f>
        <v>0</v>
      </c>
      <c r="X1086" s="8">
        <f>IF(PPG!N1671="", "", PPG!N1671)</f>
        <v>0</v>
      </c>
      <c r="Y1086" s="9">
        <f>IF(PPG!O1671="", "", PPG!O1671)</f>
        <v>0</v>
      </c>
      <c r="Z1086" s="8">
        <f>IF(PPG!Q1671="", "", PPG!Q1671)</f>
        <v>1.32</v>
      </c>
      <c r="AA1086" s="9">
        <f>IF(PPG!R1671="", "", PPG!R1671)</f>
        <v>66</v>
      </c>
      <c r="AB1086" s="8">
        <f>IF(PPG!S1671="", "", PPG!S1671)</f>
        <v>0</v>
      </c>
      <c r="AC1086" s="9">
        <f>IF(PPG!T1671="", "", PPG!T1671)</f>
        <v>0</v>
      </c>
      <c r="AD1086" s="8">
        <f>IF(PPG!U1671="", "", PPG!U1671)</f>
        <v>0</v>
      </c>
      <c r="AE1086" s="9">
        <f>IF(PPG!V1671="", "", PPG!V1671)</f>
        <v>0</v>
      </c>
      <c r="AF1086" s="8">
        <f>IF(PPG!W1671="", "", PPG!W1671)</f>
        <v>0</v>
      </c>
      <c r="AG1086" s="9">
        <f>IF(PPG!X1671="", "", PPG!X1671)</f>
        <v>0</v>
      </c>
      <c r="AH1086" s="8">
        <f>IF(PPG!Y1671="", "", PPG!Y1671)</f>
        <v>0</v>
      </c>
      <c r="AI1086" s="9">
        <f>IF(PPG!Z1671="", "", PPG!Z1671)</f>
        <v>0</v>
      </c>
      <c r="AJ1086" s="30" t="str">
        <f>IF(D1086&lt;&gt;"",D1086*I1086, "0.00")</f>
        <v>0.00</v>
      </c>
      <c r="AK1086" s="7" t="str">
        <f>IF(D1086&lt;&gt;"",D1086, "0")</f>
        <v>0</v>
      </c>
      <c r="AL1086" s="7" t="str">
        <f>IF(D1086&lt;&gt;"",D1086*K1086, "0")</f>
        <v>0</v>
      </c>
    </row>
    <row r="1087" spans="1:38">
      <c r="A1087" s="7">
        <f>IF(OUT!C331="", "", OUT!C331)</f>
        <v>711</v>
      </c>
      <c r="B1087" s="18">
        <f>IF(OUT!A331="", "", OUT!A331)</f>
        <v>41261</v>
      </c>
      <c r="C1087" s="7" t="str">
        <f>IF(OUT!D331="", "", OUT!D331)</f>
        <v>M</v>
      </c>
      <c r="D1087" s="25"/>
      <c r="E1087" s="7" t="str">
        <f>IF(OUT!E331="", "", OUT!E331)</f>
        <v>50 TRAY</v>
      </c>
      <c r="F1087" s="22" t="str">
        <f>IF(OUT!AE331="NEW", "✷", "")</f>
        <v/>
      </c>
      <c r="G1087" t="str">
        <f>IF(OUT!B331="", "", OUT!B331)</f>
        <v>MIXED CELL   TRIXILINER (2 VAR/CELL) ON THE DOUBLE</v>
      </c>
      <c r="H1087" s="19">
        <f>IF(AND($K$3=1,$K$4="N"),P1087,IF(AND($K$3=2,$K$4="N"),R1087,IF(AND($K$3=3,$K$4="N"),T1087,IF(AND($K$3=4,$K$4="N"),V1087,IF(AND($K$3=5,$K$4="N"),X1087,IF(AND($K$3=1,$K$4="Y"),Z1087,IF(AND($K$3=2,$K$4="Y"),AB1087,IF(AND($K$3=3,$K$4="Y"),AD1087,IF(AND($K$3=4,$K$4="Y"),AF1087,IF(AND($K$3=5,$K$4="Y"),AH1087,"FALSE"))))))))))</f>
        <v>1.32</v>
      </c>
      <c r="I1087" s="20">
        <f>IF(AND($K$3=1,$K$4="N"),Q1087,IF(AND($K$3=2,$K$4="N"),S1087,IF(AND($K$3=3,$K$4="N"),U1087,IF(AND($K$3=4,$K$4="N"),W1087,IF(AND($K$3=5,$K$4="N"),Y1087,IF(AND($K$3=1,$K$4="Y"),AA1087,IF(AND($K$3=2,$K$4="Y"),AC1087,IF(AND($K$3=3,$K$4="Y"),AE1087,IF(AND($K$3=4,$K$4="Y"),AG1087,IF(AND($K$3=5,$K$4="Y"),AI1087,"FALSE"))))))))))</f>
        <v>66</v>
      </c>
      <c r="J1087" s="34" t="str">
        <f>IF(OUT!F331="", "", OUT!F331)</f>
        <v/>
      </c>
      <c r="K1087" s="7">
        <f>IF(OUT!P331="", "", OUT!P331)</f>
        <v>50</v>
      </c>
      <c r="L1087" s="7" t="str">
        <f>IF(OUT!AE331="", "", OUT!AE331)</f>
        <v/>
      </c>
      <c r="M1087" s="7" t="str">
        <f>IF(OUT!AG331="", "", OUT!AG331)</f>
        <v>PAT</v>
      </c>
      <c r="N1087" s="7" t="str">
        <f>IF(OUT!AQ331="", "", OUT!AQ331)</f>
        <v/>
      </c>
      <c r="O1087" s="7" t="str">
        <f>IF(OUT!BM331="", "", OUT!BM331)</f>
        <v>T3</v>
      </c>
      <c r="P1087" s="8">
        <f>IF(OUT!N331="", "", OUT!N331)</f>
        <v>1.32</v>
      </c>
      <c r="Q1087" s="9">
        <f>IF(OUT!O331="", "", OUT!O331)</f>
        <v>66</v>
      </c>
      <c r="R1087" s="8">
        <f>IF(PPG!H331="", "", PPG!H331)</f>
        <v>0</v>
      </c>
      <c r="S1087" s="9">
        <f>IF(PPG!I331="", "", PPG!I331)</f>
        <v>0</v>
      </c>
      <c r="T1087" s="8">
        <f>IF(PPG!J331="", "", PPG!J331)</f>
        <v>0</v>
      </c>
      <c r="U1087" s="9">
        <f>IF(PPG!K331="", "", PPG!K331)</f>
        <v>0</v>
      </c>
      <c r="V1087" s="8">
        <f>IF(PPG!L331="", "", PPG!L331)</f>
        <v>0</v>
      </c>
      <c r="W1087" s="9">
        <f>IF(PPG!M331="", "", PPG!M331)</f>
        <v>0</v>
      </c>
      <c r="X1087" s="8">
        <f>IF(PPG!N331="", "", PPG!N331)</f>
        <v>0</v>
      </c>
      <c r="Y1087" s="9">
        <f>IF(PPG!O331="", "", PPG!O331)</f>
        <v>0</v>
      </c>
      <c r="Z1087" s="8">
        <f>IF(PPG!Q331="", "", PPG!Q331)</f>
        <v>1.32</v>
      </c>
      <c r="AA1087" s="9">
        <f>IF(PPG!R331="", "", PPG!R331)</f>
        <v>66</v>
      </c>
      <c r="AB1087" s="8">
        <f>IF(PPG!S331="", "", PPG!S331)</f>
        <v>0</v>
      </c>
      <c r="AC1087" s="9">
        <f>IF(PPG!T331="", "", PPG!T331)</f>
        <v>0</v>
      </c>
      <c r="AD1087" s="8">
        <f>IF(PPG!U331="", "", PPG!U331)</f>
        <v>0</v>
      </c>
      <c r="AE1087" s="9">
        <f>IF(PPG!V331="", "", PPG!V331)</f>
        <v>0</v>
      </c>
      <c r="AF1087" s="8">
        <f>IF(PPG!W331="", "", PPG!W331)</f>
        <v>0</v>
      </c>
      <c r="AG1087" s="9">
        <f>IF(PPG!X331="", "", PPG!X331)</f>
        <v>0</v>
      </c>
      <c r="AH1087" s="8">
        <f>IF(PPG!Y331="", "", PPG!Y331)</f>
        <v>0</v>
      </c>
      <c r="AI1087" s="9">
        <f>IF(PPG!Z331="", "", PPG!Z331)</f>
        <v>0</v>
      </c>
      <c r="AJ1087" s="30" t="str">
        <f>IF(D1087&lt;&gt;"",D1087*I1087, "0.00")</f>
        <v>0.00</v>
      </c>
      <c r="AK1087" s="7" t="str">
        <f>IF(D1087&lt;&gt;"",D1087, "0")</f>
        <v>0</v>
      </c>
      <c r="AL1087" s="7" t="str">
        <f>IF(D1087&lt;&gt;"",D1087*K1087, "0")</f>
        <v>0</v>
      </c>
    </row>
    <row r="1088" spans="1:38">
      <c r="A1088" s="7">
        <f>IF(OUT!C1435="", "", OUT!C1435)</f>
        <v>711</v>
      </c>
      <c r="B1088" s="18">
        <f>IF(OUT!A1435="", "", OUT!A1435)</f>
        <v>90808</v>
      </c>
      <c r="C1088" s="7" t="str">
        <f>IF(OUT!D1435="", "", OUT!D1435)</f>
        <v>M</v>
      </c>
      <c r="D1088" s="25"/>
      <c r="E1088" s="7" t="str">
        <f>IF(OUT!E1435="", "", OUT!E1435)</f>
        <v>50 TRAY</v>
      </c>
      <c r="F1088" s="22" t="str">
        <f>IF(OUT!AE1435="NEW", "✷", "")</f>
        <v/>
      </c>
      <c r="G1088" t="str">
        <f>IF(OUT!B1435="", "", OUT!B1435)</f>
        <v>MIXED CELL   TRIXILINER (2 VAR/CELL) STARSPINNER</v>
      </c>
      <c r="H1088" s="19">
        <f>IF(AND($K$3=1,$K$4="N"),P1088,IF(AND($K$3=2,$K$4="N"),R1088,IF(AND($K$3=3,$K$4="N"),T1088,IF(AND($K$3=4,$K$4="N"),V1088,IF(AND($K$3=5,$K$4="N"),X1088,IF(AND($K$3=1,$K$4="Y"),Z1088,IF(AND($K$3=2,$K$4="Y"),AB1088,IF(AND($K$3=3,$K$4="Y"),AD1088,IF(AND($K$3=4,$K$4="Y"),AF1088,IF(AND($K$3=5,$K$4="Y"),AH1088,"FALSE"))))))))))</f>
        <v>1.32</v>
      </c>
      <c r="I1088" s="20">
        <f>IF(AND($K$3=1,$K$4="N"),Q1088,IF(AND($K$3=2,$K$4="N"),S1088,IF(AND($K$3=3,$K$4="N"),U1088,IF(AND($K$3=4,$K$4="N"),W1088,IF(AND($K$3=5,$K$4="N"),Y1088,IF(AND($K$3=1,$K$4="Y"),AA1088,IF(AND($K$3=2,$K$4="Y"),AC1088,IF(AND($K$3=3,$K$4="Y"),AE1088,IF(AND($K$3=4,$K$4="Y"),AG1088,IF(AND($K$3=5,$K$4="Y"),AI1088,"FALSE"))))))))))</f>
        <v>66</v>
      </c>
      <c r="J1088" s="34" t="str">
        <f>IF(OUT!F1435="", "", OUT!F1435)</f>
        <v/>
      </c>
      <c r="K1088" s="7">
        <f>IF(OUT!P1435="", "", OUT!P1435)</f>
        <v>50</v>
      </c>
      <c r="L1088" s="7" t="str">
        <f>IF(OUT!AE1435="", "", OUT!AE1435)</f>
        <v/>
      </c>
      <c r="M1088" s="7" t="str">
        <f>IF(OUT!AG1435="", "", OUT!AG1435)</f>
        <v>PAT</v>
      </c>
      <c r="N1088" s="7" t="str">
        <f>IF(OUT!AQ1435="", "", OUT!AQ1435)</f>
        <v/>
      </c>
      <c r="O1088" s="7" t="str">
        <f>IF(OUT!BM1435="", "", OUT!BM1435)</f>
        <v>T3</v>
      </c>
      <c r="P1088" s="8">
        <f>IF(OUT!N1435="", "", OUT!N1435)</f>
        <v>1.32</v>
      </c>
      <c r="Q1088" s="9">
        <f>IF(OUT!O1435="", "", OUT!O1435)</f>
        <v>66</v>
      </c>
      <c r="R1088" s="8">
        <f>IF(PPG!H1435="", "", PPG!H1435)</f>
        <v>0</v>
      </c>
      <c r="S1088" s="9">
        <f>IF(PPG!I1435="", "", PPG!I1435)</f>
        <v>0</v>
      </c>
      <c r="T1088" s="8">
        <f>IF(PPG!J1435="", "", PPG!J1435)</f>
        <v>0</v>
      </c>
      <c r="U1088" s="9">
        <f>IF(PPG!K1435="", "", PPG!K1435)</f>
        <v>0</v>
      </c>
      <c r="V1088" s="8">
        <f>IF(PPG!L1435="", "", PPG!L1435)</f>
        <v>0</v>
      </c>
      <c r="W1088" s="9">
        <f>IF(PPG!M1435="", "", PPG!M1435)</f>
        <v>0</v>
      </c>
      <c r="X1088" s="8">
        <f>IF(PPG!N1435="", "", PPG!N1435)</f>
        <v>0</v>
      </c>
      <c r="Y1088" s="9">
        <f>IF(PPG!O1435="", "", PPG!O1435)</f>
        <v>0</v>
      </c>
      <c r="Z1088" s="8">
        <f>IF(PPG!Q1435="", "", PPG!Q1435)</f>
        <v>1.32</v>
      </c>
      <c r="AA1088" s="9">
        <f>IF(PPG!R1435="", "", PPG!R1435)</f>
        <v>66</v>
      </c>
      <c r="AB1088" s="8">
        <f>IF(PPG!S1435="", "", PPG!S1435)</f>
        <v>0</v>
      </c>
      <c r="AC1088" s="9">
        <f>IF(PPG!T1435="", "", PPG!T1435)</f>
        <v>0</v>
      </c>
      <c r="AD1088" s="8">
        <f>IF(PPG!U1435="", "", PPG!U1435)</f>
        <v>0</v>
      </c>
      <c r="AE1088" s="9">
        <f>IF(PPG!V1435="", "", PPG!V1435)</f>
        <v>0</v>
      </c>
      <c r="AF1088" s="8">
        <f>IF(PPG!W1435="", "", PPG!W1435)</f>
        <v>0</v>
      </c>
      <c r="AG1088" s="9">
        <f>IF(PPG!X1435="", "", PPG!X1435)</f>
        <v>0</v>
      </c>
      <c r="AH1088" s="8">
        <f>IF(PPG!Y1435="", "", PPG!Y1435)</f>
        <v>0</v>
      </c>
      <c r="AI1088" s="9">
        <f>IF(PPG!Z1435="", "", PPG!Z1435)</f>
        <v>0</v>
      </c>
      <c r="AJ1088" s="30" t="str">
        <f>IF(D1088&lt;&gt;"",D1088*I1088, "0.00")</f>
        <v>0.00</v>
      </c>
      <c r="AK1088" s="7" t="str">
        <f>IF(D1088&lt;&gt;"",D1088, "0")</f>
        <v>0</v>
      </c>
      <c r="AL1088" s="7" t="str">
        <f>IF(D1088&lt;&gt;"",D1088*K1088, "0")</f>
        <v>0</v>
      </c>
    </row>
    <row r="1089" spans="1:38">
      <c r="A1089" s="7">
        <f>IF(OUT!C1754="", "", OUT!C1754)</f>
        <v>711</v>
      </c>
      <c r="B1089" s="18">
        <f>IF(OUT!A1754="", "", OUT!A1754)</f>
        <v>97172</v>
      </c>
      <c r="C1089" s="7" t="str">
        <f>IF(OUT!D1754="", "", OUT!D1754)</f>
        <v>M</v>
      </c>
      <c r="D1089" s="25"/>
      <c r="E1089" s="7" t="str">
        <f>IF(OUT!E1754="", "", OUT!E1754)</f>
        <v>50 TRAY</v>
      </c>
      <c r="F1089" s="22" t="str">
        <f>IF(OUT!AE1754="NEW", "✷", "")</f>
        <v>✷</v>
      </c>
      <c r="G1089" t="str">
        <f>IF(OUT!B1754="", "", OUT!B1754)</f>
        <v>MIXED CELL   TRIXILINER (2 VAR/CELL) TRUE NORTH</v>
      </c>
      <c r="H1089" s="19">
        <f>IF(AND($K$3=1,$K$4="N"),P1089,IF(AND($K$3=2,$K$4="N"),R1089,IF(AND($K$3=3,$K$4="N"),T1089,IF(AND($K$3=4,$K$4="N"),V1089,IF(AND($K$3=5,$K$4="N"),X1089,IF(AND($K$3=1,$K$4="Y"),Z1089,IF(AND($K$3=2,$K$4="Y"),AB1089,IF(AND($K$3=3,$K$4="Y"),AD1089,IF(AND($K$3=4,$K$4="Y"),AF1089,IF(AND($K$3=5,$K$4="Y"),AH1089,"FALSE"))))))))))</f>
        <v>1.2470000000000001</v>
      </c>
      <c r="I1089" s="20">
        <f>IF(AND($K$3=1,$K$4="N"),Q1089,IF(AND($K$3=2,$K$4="N"),S1089,IF(AND($K$3=3,$K$4="N"),U1089,IF(AND($K$3=4,$K$4="N"),W1089,IF(AND($K$3=5,$K$4="N"),Y1089,IF(AND($K$3=1,$K$4="Y"),AA1089,IF(AND($K$3=2,$K$4="Y"),AC1089,IF(AND($K$3=3,$K$4="Y"),AE1089,IF(AND($K$3=4,$K$4="Y"),AG1089,IF(AND($K$3=5,$K$4="Y"),AI1089,"FALSE"))))))))))</f>
        <v>62.35</v>
      </c>
      <c r="J1089" s="34" t="str">
        <f>IF(OUT!F1754="", "", OUT!F1754)</f>
        <v/>
      </c>
      <c r="K1089" s="7">
        <f>IF(OUT!P1754="", "", OUT!P1754)</f>
        <v>50</v>
      </c>
      <c r="L1089" s="7" t="str">
        <f>IF(OUT!AE1754="", "", OUT!AE1754)</f>
        <v>NEW</v>
      </c>
      <c r="M1089" s="7" t="str">
        <f>IF(OUT!AG1754="", "", OUT!AG1754)</f>
        <v>PAT</v>
      </c>
      <c r="N1089" s="7" t="str">
        <f>IF(OUT!AQ1754="", "", OUT!AQ1754)</f>
        <v/>
      </c>
      <c r="O1089" s="7" t="str">
        <f>IF(OUT!BM1754="", "", OUT!BM1754)</f>
        <v>T3</v>
      </c>
      <c r="P1089" s="8">
        <f>IF(OUT!N1754="", "", OUT!N1754)</f>
        <v>1.2470000000000001</v>
      </c>
      <c r="Q1089" s="9">
        <f>IF(OUT!O1754="", "", OUT!O1754)</f>
        <v>62.35</v>
      </c>
      <c r="R1089" s="8">
        <f>IF(PPG!H1754="", "", PPG!H1754)</f>
        <v>0</v>
      </c>
      <c r="S1089" s="9">
        <f>IF(PPG!I1754="", "", PPG!I1754)</f>
        <v>0</v>
      </c>
      <c r="T1089" s="8">
        <f>IF(PPG!J1754="", "", PPG!J1754)</f>
        <v>0</v>
      </c>
      <c r="U1089" s="9">
        <f>IF(PPG!K1754="", "", PPG!K1754)</f>
        <v>0</v>
      </c>
      <c r="V1089" s="8">
        <f>IF(PPG!L1754="", "", PPG!L1754)</f>
        <v>0</v>
      </c>
      <c r="W1089" s="9">
        <f>IF(PPG!M1754="", "", PPG!M1754)</f>
        <v>0</v>
      </c>
      <c r="X1089" s="8">
        <f>IF(PPG!N1754="", "", PPG!N1754)</f>
        <v>0</v>
      </c>
      <c r="Y1089" s="9">
        <f>IF(PPG!O1754="", "", PPG!O1754)</f>
        <v>0</v>
      </c>
      <c r="Z1089" s="8">
        <f>IF(PPG!Q1754="", "", PPG!Q1754)</f>
        <v>1.2470000000000001</v>
      </c>
      <c r="AA1089" s="9">
        <f>IF(PPG!R1754="", "", PPG!R1754)</f>
        <v>62.35</v>
      </c>
      <c r="AB1089" s="8">
        <f>IF(PPG!S1754="", "", PPG!S1754)</f>
        <v>0</v>
      </c>
      <c r="AC1089" s="9">
        <f>IF(PPG!T1754="", "", PPG!T1754)</f>
        <v>0</v>
      </c>
      <c r="AD1089" s="8">
        <f>IF(PPG!U1754="", "", PPG!U1754)</f>
        <v>0</v>
      </c>
      <c r="AE1089" s="9">
        <f>IF(PPG!V1754="", "", PPG!V1754)</f>
        <v>0</v>
      </c>
      <c r="AF1089" s="8">
        <f>IF(PPG!W1754="", "", PPG!W1754)</f>
        <v>0</v>
      </c>
      <c r="AG1089" s="9">
        <f>IF(PPG!X1754="", "", PPG!X1754)</f>
        <v>0</v>
      </c>
      <c r="AH1089" s="8">
        <f>IF(PPG!Y1754="", "", PPG!Y1754)</f>
        <v>0</v>
      </c>
      <c r="AI1089" s="9">
        <f>IF(PPG!Z1754="", "", PPG!Z1754)</f>
        <v>0</v>
      </c>
      <c r="AJ1089" s="30" t="str">
        <f>IF(D1089&lt;&gt;"",D1089*I1089, "0.00")</f>
        <v>0.00</v>
      </c>
      <c r="AK1089" s="7" t="str">
        <f>IF(D1089&lt;&gt;"",D1089, "0")</f>
        <v>0</v>
      </c>
      <c r="AL1089" s="7" t="str">
        <f>IF(D1089&lt;&gt;"",D1089*K1089, "0")</f>
        <v>0</v>
      </c>
    </row>
    <row r="1090" spans="1:38">
      <c r="A1090" s="7">
        <f>IF(OUT!C1524="", "", OUT!C1524)</f>
        <v>711</v>
      </c>
      <c r="B1090" s="18">
        <f>IF(OUT!A1524="", "", OUT!A1524)</f>
        <v>92271</v>
      </c>
      <c r="C1090" s="7" t="str">
        <f>IF(OUT!D1524="", "", OUT!D1524)</f>
        <v>M</v>
      </c>
      <c r="D1090" s="25"/>
      <c r="E1090" s="7" t="str">
        <f>IF(OUT!E1524="", "", OUT!E1524)</f>
        <v>50 TRAY</v>
      </c>
      <c r="F1090" s="22" t="str">
        <f>IF(OUT!AE1524="NEW", "✷", "")</f>
        <v/>
      </c>
      <c r="G1090" t="str">
        <f>IF(OUT!B1524="", "", OUT!B1524)</f>
        <v>MIXED CELL   TRIXILINER (2 VAR/CELL) TWO TO TANGO</v>
      </c>
      <c r="H1090" s="19">
        <f>IF(AND($K$3=1,$K$4="N"),P1090,IF(AND($K$3=2,$K$4="N"),R1090,IF(AND($K$3=3,$K$4="N"),T1090,IF(AND($K$3=4,$K$4="N"),V1090,IF(AND($K$3=5,$K$4="N"),X1090,IF(AND($K$3=1,$K$4="Y"),Z1090,IF(AND($K$3=2,$K$4="Y"),AB1090,IF(AND($K$3=3,$K$4="Y"),AD1090,IF(AND($K$3=4,$K$4="Y"),AF1090,IF(AND($K$3=5,$K$4="Y"),AH1090,"FALSE"))))))))))</f>
        <v>1.32</v>
      </c>
      <c r="I1090" s="20">
        <f>IF(AND($K$3=1,$K$4="N"),Q1090,IF(AND($K$3=2,$K$4="N"),S1090,IF(AND($K$3=3,$K$4="N"),U1090,IF(AND($K$3=4,$K$4="N"),W1090,IF(AND($K$3=5,$K$4="N"),Y1090,IF(AND($K$3=1,$K$4="Y"),AA1090,IF(AND($K$3=2,$K$4="Y"),AC1090,IF(AND($K$3=3,$K$4="Y"),AE1090,IF(AND($K$3=4,$K$4="Y"),AG1090,IF(AND($K$3=5,$K$4="Y"),AI1090,"FALSE"))))))))))</f>
        <v>66</v>
      </c>
      <c r="J1090" s="34" t="str">
        <f>IF(OUT!F1524="", "", OUT!F1524)</f>
        <v/>
      </c>
      <c r="K1090" s="7">
        <f>IF(OUT!P1524="", "", OUT!P1524)</f>
        <v>50</v>
      </c>
      <c r="L1090" s="7" t="str">
        <f>IF(OUT!AE1524="", "", OUT!AE1524)</f>
        <v/>
      </c>
      <c r="M1090" s="7" t="str">
        <f>IF(OUT!AG1524="", "", OUT!AG1524)</f>
        <v>PAT</v>
      </c>
      <c r="N1090" s="7" t="str">
        <f>IF(OUT!AQ1524="", "", OUT!AQ1524)</f>
        <v/>
      </c>
      <c r="O1090" s="7" t="str">
        <f>IF(OUT!BM1524="", "", OUT!BM1524)</f>
        <v>T3</v>
      </c>
      <c r="P1090" s="8">
        <f>IF(OUT!N1524="", "", OUT!N1524)</f>
        <v>1.32</v>
      </c>
      <c r="Q1090" s="9">
        <f>IF(OUT!O1524="", "", OUT!O1524)</f>
        <v>66</v>
      </c>
      <c r="R1090" s="8">
        <f>IF(PPG!H1524="", "", PPG!H1524)</f>
        <v>0</v>
      </c>
      <c r="S1090" s="9">
        <f>IF(PPG!I1524="", "", PPG!I1524)</f>
        <v>0</v>
      </c>
      <c r="T1090" s="8">
        <f>IF(PPG!J1524="", "", PPG!J1524)</f>
        <v>0</v>
      </c>
      <c r="U1090" s="9">
        <f>IF(PPG!K1524="", "", PPG!K1524)</f>
        <v>0</v>
      </c>
      <c r="V1090" s="8">
        <f>IF(PPG!L1524="", "", PPG!L1524)</f>
        <v>0</v>
      </c>
      <c r="W1090" s="9">
        <f>IF(PPG!M1524="", "", PPG!M1524)</f>
        <v>0</v>
      </c>
      <c r="X1090" s="8">
        <f>IF(PPG!N1524="", "", PPG!N1524)</f>
        <v>0</v>
      </c>
      <c r="Y1090" s="9">
        <f>IF(PPG!O1524="", "", PPG!O1524)</f>
        <v>0</v>
      </c>
      <c r="Z1090" s="8">
        <f>IF(PPG!Q1524="", "", PPG!Q1524)</f>
        <v>1.32</v>
      </c>
      <c r="AA1090" s="9">
        <f>IF(PPG!R1524="", "", PPG!R1524)</f>
        <v>66</v>
      </c>
      <c r="AB1090" s="8">
        <f>IF(PPG!S1524="", "", PPG!S1524)</f>
        <v>0</v>
      </c>
      <c r="AC1090" s="9">
        <f>IF(PPG!T1524="", "", PPG!T1524)</f>
        <v>0</v>
      </c>
      <c r="AD1090" s="8">
        <f>IF(PPG!U1524="", "", PPG!U1524)</f>
        <v>0</v>
      </c>
      <c r="AE1090" s="9">
        <f>IF(PPG!V1524="", "", PPG!V1524)</f>
        <v>0</v>
      </c>
      <c r="AF1090" s="8">
        <f>IF(PPG!W1524="", "", PPG!W1524)</f>
        <v>0</v>
      </c>
      <c r="AG1090" s="9">
        <f>IF(PPG!X1524="", "", PPG!X1524)</f>
        <v>0</v>
      </c>
      <c r="AH1090" s="8">
        <f>IF(PPG!Y1524="", "", PPG!Y1524)</f>
        <v>0</v>
      </c>
      <c r="AI1090" s="9">
        <f>IF(PPG!Z1524="", "", PPG!Z1524)</f>
        <v>0</v>
      </c>
      <c r="AJ1090" s="30" t="str">
        <f>IF(D1090&lt;&gt;"",D1090*I1090, "0.00")</f>
        <v>0.00</v>
      </c>
      <c r="AK1090" s="7" t="str">
        <f>IF(D1090&lt;&gt;"",D1090, "0")</f>
        <v>0</v>
      </c>
      <c r="AL1090" s="7" t="str">
        <f>IF(D1090&lt;&gt;"",D1090*K1090, "0")</f>
        <v>0</v>
      </c>
    </row>
    <row r="1091" spans="1:38">
      <c r="A1091" s="7">
        <f>IF(OUT!C1436="", "", OUT!C1436)</f>
        <v>711</v>
      </c>
      <c r="B1091" s="18">
        <f>IF(OUT!A1436="", "", OUT!A1436)</f>
        <v>90810</v>
      </c>
      <c r="C1091" s="7" t="str">
        <f>IF(OUT!D1436="", "", OUT!D1436)</f>
        <v>M</v>
      </c>
      <c r="D1091" s="25"/>
      <c r="E1091" s="7" t="str">
        <f>IF(OUT!E1436="", "", OUT!E1436)</f>
        <v>50 TRAY</v>
      </c>
      <c r="F1091" s="22" t="str">
        <f>IF(OUT!AE1436="NEW", "✷", "")</f>
        <v/>
      </c>
      <c r="G1091" t="str">
        <f>IF(OUT!B1436="", "", OUT!B1436)</f>
        <v>MIXED CELL   TRIXILINER (2 VAR/CELL) WRITTEN IN THE STARS</v>
      </c>
      <c r="H1091" s="19">
        <f>IF(AND($K$3=1,$K$4="N"),P1091,IF(AND($K$3=2,$K$4="N"),R1091,IF(AND($K$3=3,$K$4="N"),T1091,IF(AND($K$3=4,$K$4="N"),V1091,IF(AND($K$3=5,$K$4="N"),X1091,IF(AND($K$3=1,$K$4="Y"),Z1091,IF(AND($K$3=2,$K$4="Y"),AB1091,IF(AND($K$3=3,$K$4="Y"),AD1091,IF(AND($K$3=4,$K$4="Y"),AF1091,IF(AND($K$3=5,$K$4="Y"),AH1091,"FALSE"))))))))))</f>
        <v>1.2470000000000001</v>
      </c>
      <c r="I1091" s="20">
        <f>IF(AND($K$3=1,$K$4="N"),Q1091,IF(AND($K$3=2,$K$4="N"),S1091,IF(AND($K$3=3,$K$4="N"),U1091,IF(AND($K$3=4,$K$4="N"),W1091,IF(AND($K$3=5,$K$4="N"),Y1091,IF(AND($K$3=1,$K$4="Y"),AA1091,IF(AND($K$3=2,$K$4="Y"),AC1091,IF(AND($K$3=3,$K$4="Y"),AE1091,IF(AND($K$3=4,$K$4="Y"),AG1091,IF(AND($K$3=5,$K$4="Y"),AI1091,"FALSE"))))))))))</f>
        <v>62.35</v>
      </c>
      <c r="J1091" s="34" t="str">
        <f>IF(OUT!F1436="", "", OUT!F1436)</f>
        <v/>
      </c>
      <c r="K1091" s="7">
        <f>IF(OUT!P1436="", "", OUT!P1436)</f>
        <v>50</v>
      </c>
      <c r="L1091" s="7" t="str">
        <f>IF(OUT!AE1436="", "", OUT!AE1436)</f>
        <v/>
      </c>
      <c r="M1091" s="7" t="str">
        <f>IF(OUT!AG1436="", "", OUT!AG1436)</f>
        <v>PAT</v>
      </c>
      <c r="N1091" s="7" t="str">
        <f>IF(OUT!AQ1436="", "", OUT!AQ1436)</f>
        <v/>
      </c>
      <c r="O1091" s="7" t="str">
        <f>IF(OUT!BM1436="", "", OUT!BM1436)</f>
        <v>T3</v>
      </c>
      <c r="P1091" s="8">
        <f>IF(OUT!N1436="", "", OUT!N1436)</f>
        <v>1.2470000000000001</v>
      </c>
      <c r="Q1091" s="9">
        <f>IF(OUT!O1436="", "", OUT!O1436)</f>
        <v>62.35</v>
      </c>
      <c r="R1091" s="8">
        <f>IF(PPG!H1436="", "", PPG!H1436)</f>
        <v>0</v>
      </c>
      <c r="S1091" s="9">
        <f>IF(PPG!I1436="", "", PPG!I1436)</f>
        <v>0</v>
      </c>
      <c r="T1091" s="8">
        <f>IF(PPG!J1436="", "", PPG!J1436)</f>
        <v>0</v>
      </c>
      <c r="U1091" s="9">
        <f>IF(PPG!K1436="", "", PPG!K1436)</f>
        <v>0</v>
      </c>
      <c r="V1091" s="8">
        <f>IF(PPG!L1436="", "", PPG!L1436)</f>
        <v>0</v>
      </c>
      <c r="W1091" s="9">
        <f>IF(PPG!M1436="", "", PPG!M1436)</f>
        <v>0</v>
      </c>
      <c r="X1091" s="8">
        <f>IF(PPG!N1436="", "", PPG!N1436)</f>
        <v>0</v>
      </c>
      <c r="Y1091" s="9">
        <f>IF(PPG!O1436="", "", PPG!O1436)</f>
        <v>0</v>
      </c>
      <c r="Z1091" s="8">
        <f>IF(PPG!Q1436="", "", PPG!Q1436)</f>
        <v>1.2470000000000001</v>
      </c>
      <c r="AA1091" s="9">
        <f>IF(PPG!R1436="", "", PPG!R1436)</f>
        <v>62.35</v>
      </c>
      <c r="AB1091" s="8">
        <f>IF(PPG!S1436="", "", PPG!S1436)</f>
        <v>0</v>
      </c>
      <c r="AC1091" s="9">
        <f>IF(PPG!T1436="", "", PPG!T1436)</f>
        <v>0</v>
      </c>
      <c r="AD1091" s="8">
        <f>IF(PPG!U1436="", "", PPG!U1436)</f>
        <v>0</v>
      </c>
      <c r="AE1091" s="9">
        <f>IF(PPG!V1436="", "", PPG!V1436)</f>
        <v>0</v>
      </c>
      <c r="AF1091" s="8">
        <f>IF(PPG!W1436="", "", PPG!W1436)</f>
        <v>0</v>
      </c>
      <c r="AG1091" s="9">
        <f>IF(PPG!X1436="", "", PPG!X1436)</f>
        <v>0</v>
      </c>
      <c r="AH1091" s="8">
        <f>IF(PPG!Y1436="", "", PPG!Y1436)</f>
        <v>0</v>
      </c>
      <c r="AI1091" s="9">
        <f>IF(PPG!Z1436="", "", PPG!Z1436)</f>
        <v>0</v>
      </c>
      <c r="AJ1091" s="30" t="str">
        <f>IF(D1091&lt;&gt;"",D1091*I1091, "0.00")</f>
        <v>0.00</v>
      </c>
      <c r="AK1091" s="7" t="str">
        <f>IF(D1091&lt;&gt;"",D1091, "0")</f>
        <v>0</v>
      </c>
      <c r="AL1091" s="7" t="str">
        <f>IF(D1091&lt;&gt;"",D1091*K1091, "0")</f>
        <v>0</v>
      </c>
    </row>
    <row r="1092" spans="1:38">
      <c r="A1092" s="7">
        <f>IF(OUT!C1287="", "", OUT!C1287)</f>
        <v>711</v>
      </c>
      <c r="B1092" s="18">
        <f>IF(OUT!A1287="", "", OUT!A1287)</f>
        <v>88315</v>
      </c>
      <c r="C1092" s="7" t="str">
        <f>IF(OUT!D1287="", "", OUT!D1287)</f>
        <v>M</v>
      </c>
      <c r="D1092" s="25"/>
      <c r="E1092" s="7" t="str">
        <f>IF(OUT!E1287="", "", OUT!E1287)</f>
        <v>50 TRAY</v>
      </c>
      <c r="F1092" s="22" t="str">
        <f>IF(OUT!AE1287="NEW", "✷", "")</f>
        <v/>
      </c>
      <c r="G1092" t="str">
        <f>IF(OUT!B1287="", "", OUT!B1287)</f>
        <v>MIXED CELL   TRIXILINER (3 VAR/CELL) BALL GAME</v>
      </c>
      <c r="H1092" s="19">
        <f>IF(AND($K$3=1,$K$4="N"),P1092,IF(AND($K$3=2,$K$4="N"),R1092,IF(AND($K$3=3,$K$4="N"),T1092,IF(AND($K$3=4,$K$4="N"),V1092,IF(AND($K$3=5,$K$4="N"),X1092,IF(AND($K$3=1,$K$4="Y"),Z1092,IF(AND($K$3=2,$K$4="Y"),AB1092,IF(AND($K$3=3,$K$4="Y"),AD1092,IF(AND($K$3=4,$K$4="Y"),AF1092,IF(AND($K$3=5,$K$4="Y"),AH1092,"FALSE"))))))))))</f>
        <v>1.5640000000000001</v>
      </c>
      <c r="I1092" s="20">
        <f>IF(AND($K$3=1,$K$4="N"),Q1092,IF(AND($K$3=2,$K$4="N"),S1092,IF(AND($K$3=3,$K$4="N"),U1092,IF(AND($K$3=4,$K$4="N"),W1092,IF(AND($K$3=5,$K$4="N"),Y1092,IF(AND($K$3=1,$K$4="Y"),AA1092,IF(AND($K$3=2,$K$4="Y"),AC1092,IF(AND($K$3=3,$K$4="Y"),AE1092,IF(AND($K$3=4,$K$4="Y"),AG1092,IF(AND($K$3=5,$K$4="Y"),AI1092,"FALSE"))))))))))</f>
        <v>78.2</v>
      </c>
      <c r="J1092" s="34" t="str">
        <f>IF(OUT!F1287="", "", OUT!F1287)</f>
        <v/>
      </c>
      <c r="K1092" s="7">
        <f>IF(OUT!P1287="", "", OUT!P1287)</f>
        <v>50</v>
      </c>
      <c r="L1092" s="7" t="str">
        <f>IF(OUT!AE1287="", "", OUT!AE1287)</f>
        <v/>
      </c>
      <c r="M1092" s="7" t="str">
        <f>IF(OUT!AG1287="", "", OUT!AG1287)</f>
        <v>PAT</v>
      </c>
      <c r="N1092" s="7" t="str">
        <f>IF(OUT!AQ1287="", "", OUT!AQ1287)</f>
        <v/>
      </c>
      <c r="O1092" s="7" t="str">
        <f>IF(OUT!BM1287="", "", OUT!BM1287)</f>
        <v>T3</v>
      </c>
      <c r="P1092" s="8">
        <f>IF(OUT!N1287="", "", OUT!N1287)</f>
        <v>1.5640000000000001</v>
      </c>
      <c r="Q1092" s="9">
        <f>IF(OUT!O1287="", "", OUT!O1287)</f>
        <v>78.2</v>
      </c>
      <c r="R1092" s="8">
        <f>IF(PPG!H1287="", "", PPG!H1287)</f>
        <v>0</v>
      </c>
      <c r="S1092" s="9">
        <f>IF(PPG!I1287="", "", PPG!I1287)</f>
        <v>0</v>
      </c>
      <c r="T1092" s="8">
        <f>IF(PPG!J1287="", "", PPG!J1287)</f>
        <v>0</v>
      </c>
      <c r="U1092" s="9">
        <f>IF(PPG!K1287="", "", PPG!K1287)</f>
        <v>0</v>
      </c>
      <c r="V1092" s="8">
        <f>IF(PPG!L1287="", "", PPG!L1287)</f>
        <v>0</v>
      </c>
      <c r="W1092" s="9">
        <f>IF(PPG!M1287="", "", PPG!M1287)</f>
        <v>0</v>
      </c>
      <c r="X1092" s="8">
        <f>IF(PPG!N1287="", "", PPG!N1287)</f>
        <v>0</v>
      </c>
      <c r="Y1092" s="9">
        <f>IF(PPG!O1287="", "", PPG!O1287)</f>
        <v>0</v>
      </c>
      <c r="Z1092" s="8">
        <f>IF(PPG!Q1287="", "", PPG!Q1287)</f>
        <v>1.5640000000000001</v>
      </c>
      <c r="AA1092" s="9">
        <f>IF(PPG!R1287="", "", PPG!R1287)</f>
        <v>78.2</v>
      </c>
      <c r="AB1092" s="8">
        <f>IF(PPG!S1287="", "", PPG!S1287)</f>
        <v>0</v>
      </c>
      <c r="AC1092" s="9">
        <f>IF(PPG!T1287="", "", PPG!T1287)</f>
        <v>0</v>
      </c>
      <c r="AD1092" s="8">
        <f>IF(PPG!U1287="", "", PPG!U1287)</f>
        <v>0</v>
      </c>
      <c r="AE1092" s="9">
        <f>IF(PPG!V1287="", "", PPG!V1287)</f>
        <v>0</v>
      </c>
      <c r="AF1092" s="8">
        <f>IF(PPG!W1287="", "", PPG!W1287)</f>
        <v>0</v>
      </c>
      <c r="AG1092" s="9">
        <f>IF(PPG!X1287="", "", PPG!X1287)</f>
        <v>0</v>
      </c>
      <c r="AH1092" s="8">
        <f>IF(PPG!Y1287="", "", PPG!Y1287)</f>
        <v>0</v>
      </c>
      <c r="AI1092" s="9">
        <f>IF(PPG!Z1287="", "", PPG!Z1287)</f>
        <v>0</v>
      </c>
      <c r="AJ1092" s="30" t="str">
        <f>IF(D1092&lt;&gt;"",D1092*I1092, "0.00")</f>
        <v>0.00</v>
      </c>
      <c r="AK1092" s="7" t="str">
        <f>IF(D1092&lt;&gt;"",D1092, "0")</f>
        <v>0</v>
      </c>
      <c r="AL1092" s="7" t="str">
        <f>IF(D1092&lt;&gt;"",D1092*K1092, "0")</f>
        <v>0</v>
      </c>
    </row>
    <row r="1093" spans="1:38">
      <c r="A1093" s="7">
        <f>IF(OUT!C1288="", "", OUT!C1288)</f>
        <v>711</v>
      </c>
      <c r="B1093" s="18">
        <f>IF(OUT!A1288="", "", OUT!A1288)</f>
        <v>88316</v>
      </c>
      <c r="C1093" s="7" t="str">
        <f>IF(OUT!D1288="", "", OUT!D1288)</f>
        <v>M</v>
      </c>
      <c r="D1093" s="25"/>
      <c r="E1093" s="7" t="str">
        <f>IF(OUT!E1288="", "", OUT!E1288)</f>
        <v>50 TRAY</v>
      </c>
      <c r="F1093" s="22" t="str">
        <f>IF(OUT!AE1288="NEW", "✷", "")</f>
        <v/>
      </c>
      <c r="G1093" t="str">
        <f>IF(OUT!B1288="", "", OUT!B1288)</f>
        <v>MIXED CELL   TRIXILINER (3 VAR/CELL) BATTING EYES</v>
      </c>
      <c r="H1093" s="19">
        <f>IF(AND($K$3=1,$K$4="N"),P1093,IF(AND($K$3=2,$K$4="N"),R1093,IF(AND($K$3=3,$K$4="N"),T1093,IF(AND($K$3=4,$K$4="N"),V1093,IF(AND($K$3=5,$K$4="N"),X1093,IF(AND($K$3=1,$K$4="Y"),Z1093,IF(AND($K$3=2,$K$4="Y"),AB1093,IF(AND($K$3=3,$K$4="Y"),AD1093,IF(AND($K$3=4,$K$4="Y"),AF1093,IF(AND($K$3=5,$K$4="Y"),AH1093,"FALSE"))))))))))</f>
        <v>1.5640000000000001</v>
      </c>
      <c r="I1093" s="20">
        <f>IF(AND($K$3=1,$K$4="N"),Q1093,IF(AND($K$3=2,$K$4="N"),S1093,IF(AND($K$3=3,$K$4="N"),U1093,IF(AND($K$3=4,$K$4="N"),W1093,IF(AND($K$3=5,$K$4="N"),Y1093,IF(AND($K$3=1,$K$4="Y"),AA1093,IF(AND($K$3=2,$K$4="Y"),AC1093,IF(AND($K$3=3,$K$4="Y"),AE1093,IF(AND($K$3=4,$K$4="Y"),AG1093,IF(AND($K$3=5,$K$4="Y"),AI1093,"FALSE"))))))))))</f>
        <v>78.2</v>
      </c>
      <c r="J1093" s="34" t="str">
        <f>IF(OUT!F1288="", "", OUT!F1288)</f>
        <v/>
      </c>
      <c r="K1093" s="7">
        <f>IF(OUT!P1288="", "", OUT!P1288)</f>
        <v>50</v>
      </c>
      <c r="L1093" s="7" t="str">
        <f>IF(OUT!AE1288="", "", OUT!AE1288)</f>
        <v/>
      </c>
      <c r="M1093" s="7" t="str">
        <f>IF(OUT!AG1288="", "", OUT!AG1288)</f>
        <v>PAT</v>
      </c>
      <c r="N1093" s="7" t="str">
        <f>IF(OUT!AQ1288="", "", OUT!AQ1288)</f>
        <v/>
      </c>
      <c r="O1093" s="7" t="str">
        <f>IF(OUT!BM1288="", "", OUT!BM1288)</f>
        <v>T3</v>
      </c>
      <c r="P1093" s="8">
        <f>IF(OUT!N1288="", "", OUT!N1288)</f>
        <v>1.5640000000000001</v>
      </c>
      <c r="Q1093" s="9">
        <f>IF(OUT!O1288="", "", OUT!O1288)</f>
        <v>78.2</v>
      </c>
      <c r="R1093" s="8">
        <f>IF(PPG!H1288="", "", PPG!H1288)</f>
        <v>0</v>
      </c>
      <c r="S1093" s="9">
        <f>IF(PPG!I1288="", "", PPG!I1288)</f>
        <v>0</v>
      </c>
      <c r="T1093" s="8">
        <f>IF(PPG!J1288="", "", PPG!J1288)</f>
        <v>0</v>
      </c>
      <c r="U1093" s="9">
        <f>IF(PPG!K1288="", "", PPG!K1288)</f>
        <v>0</v>
      </c>
      <c r="V1093" s="8">
        <f>IF(PPG!L1288="", "", PPG!L1288)</f>
        <v>0</v>
      </c>
      <c r="W1093" s="9">
        <f>IF(PPG!M1288="", "", PPG!M1288)</f>
        <v>0</v>
      </c>
      <c r="X1093" s="8">
        <f>IF(PPG!N1288="", "", PPG!N1288)</f>
        <v>0</v>
      </c>
      <c r="Y1093" s="9">
        <f>IF(PPG!O1288="", "", PPG!O1288)</f>
        <v>0</v>
      </c>
      <c r="Z1093" s="8">
        <f>IF(PPG!Q1288="", "", PPG!Q1288)</f>
        <v>1.5640000000000001</v>
      </c>
      <c r="AA1093" s="9">
        <f>IF(PPG!R1288="", "", PPG!R1288)</f>
        <v>78.2</v>
      </c>
      <c r="AB1093" s="8">
        <f>IF(PPG!S1288="", "", PPG!S1288)</f>
        <v>0</v>
      </c>
      <c r="AC1093" s="9">
        <f>IF(PPG!T1288="", "", PPG!T1288)</f>
        <v>0</v>
      </c>
      <c r="AD1093" s="8">
        <f>IF(PPG!U1288="", "", PPG!U1288)</f>
        <v>0</v>
      </c>
      <c r="AE1093" s="9">
        <f>IF(PPG!V1288="", "", PPG!V1288)</f>
        <v>0</v>
      </c>
      <c r="AF1093" s="8">
        <f>IF(PPG!W1288="", "", PPG!W1288)</f>
        <v>0</v>
      </c>
      <c r="AG1093" s="9">
        <f>IF(PPG!X1288="", "", PPG!X1288)</f>
        <v>0</v>
      </c>
      <c r="AH1093" s="8">
        <f>IF(PPG!Y1288="", "", PPG!Y1288)</f>
        <v>0</v>
      </c>
      <c r="AI1093" s="9">
        <f>IF(PPG!Z1288="", "", PPG!Z1288)</f>
        <v>0</v>
      </c>
      <c r="AJ1093" s="30" t="str">
        <f>IF(D1093&lt;&gt;"",D1093*I1093, "0.00")</f>
        <v>0.00</v>
      </c>
      <c r="AK1093" s="7" t="str">
        <f>IF(D1093&lt;&gt;"",D1093, "0")</f>
        <v>0</v>
      </c>
      <c r="AL1093" s="7" t="str">
        <f>IF(D1093&lt;&gt;"",D1093*K1093, "0")</f>
        <v>0</v>
      </c>
    </row>
    <row r="1094" spans="1:38">
      <c r="A1094" s="7">
        <f>IF(OUT!C1057="", "", OUT!C1057)</f>
        <v>711</v>
      </c>
      <c r="B1094" s="18">
        <f>IF(OUT!A1057="", "", OUT!A1057)</f>
        <v>82634</v>
      </c>
      <c r="C1094" s="7" t="str">
        <f>IF(OUT!D1057="", "", OUT!D1057)</f>
        <v>M</v>
      </c>
      <c r="D1094" s="25"/>
      <c r="E1094" s="7" t="str">
        <f>IF(OUT!E1057="", "", OUT!E1057)</f>
        <v>50 TRAY</v>
      </c>
      <c r="F1094" s="22" t="str">
        <f>IF(OUT!AE1057="NEW", "✷", "")</f>
        <v/>
      </c>
      <c r="G1094" t="str">
        <f>IF(OUT!B1057="", "", OUT!B1057)</f>
        <v>MIXED CELL   TRIXILINER (3 VAR/CELL) BERRY DARING</v>
      </c>
      <c r="H1094" s="19">
        <f>IF(AND($K$3=1,$K$4="N"),P1094,IF(AND($K$3=2,$K$4="N"),R1094,IF(AND($K$3=3,$K$4="N"),T1094,IF(AND($K$3=4,$K$4="N"),V1094,IF(AND($K$3=5,$K$4="N"),X1094,IF(AND($K$3=1,$K$4="Y"),Z1094,IF(AND($K$3=2,$K$4="Y"),AB1094,IF(AND($K$3=3,$K$4="Y"),AD1094,IF(AND($K$3=4,$K$4="Y"),AF1094,IF(AND($K$3=5,$K$4="Y"),AH1094,"FALSE"))))))))))</f>
        <v>1.5640000000000001</v>
      </c>
      <c r="I1094" s="20">
        <f>IF(AND($K$3=1,$K$4="N"),Q1094,IF(AND($K$3=2,$K$4="N"),S1094,IF(AND($K$3=3,$K$4="N"),U1094,IF(AND($K$3=4,$K$4="N"),W1094,IF(AND($K$3=5,$K$4="N"),Y1094,IF(AND($K$3=1,$K$4="Y"),AA1094,IF(AND($K$3=2,$K$4="Y"),AC1094,IF(AND($K$3=3,$K$4="Y"),AE1094,IF(AND($K$3=4,$K$4="Y"),AG1094,IF(AND($K$3=5,$K$4="Y"),AI1094,"FALSE"))))))))))</f>
        <v>78.2</v>
      </c>
      <c r="J1094" s="34" t="str">
        <f>IF(OUT!F1057="", "", OUT!F1057)</f>
        <v/>
      </c>
      <c r="K1094" s="7">
        <f>IF(OUT!P1057="", "", OUT!P1057)</f>
        <v>50</v>
      </c>
      <c r="L1094" s="7" t="str">
        <f>IF(OUT!AE1057="", "", OUT!AE1057)</f>
        <v/>
      </c>
      <c r="M1094" s="7" t="str">
        <f>IF(OUT!AG1057="", "", OUT!AG1057)</f>
        <v>PAT</v>
      </c>
      <c r="N1094" s="7" t="str">
        <f>IF(OUT!AQ1057="", "", OUT!AQ1057)</f>
        <v/>
      </c>
      <c r="O1094" s="7" t="str">
        <f>IF(OUT!BM1057="", "", OUT!BM1057)</f>
        <v>T3</v>
      </c>
      <c r="P1094" s="8">
        <f>IF(OUT!N1057="", "", OUT!N1057)</f>
        <v>1.5640000000000001</v>
      </c>
      <c r="Q1094" s="9">
        <f>IF(OUT!O1057="", "", OUT!O1057)</f>
        <v>78.2</v>
      </c>
      <c r="R1094" s="8">
        <f>IF(PPG!H1057="", "", PPG!H1057)</f>
        <v>0</v>
      </c>
      <c r="S1094" s="9">
        <f>IF(PPG!I1057="", "", PPG!I1057)</f>
        <v>0</v>
      </c>
      <c r="T1094" s="8">
        <f>IF(PPG!J1057="", "", PPG!J1057)</f>
        <v>0</v>
      </c>
      <c r="U1094" s="9">
        <f>IF(PPG!K1057="", "", PPG!K1057)</f>
        <v>0</v>
      </c>
      <c r="V1094" s="8">
        <f>IF(PPG!L1057="", "", PPG!L1057)</f>
        <v>0</v>
      </c>
      <c r="W1094" s="9">
        <f>IF(PPG!M1057="", "", PPG!M1057)</f>
        <v>0</v>
      </c>
      <c r="X1094" s="8">
        <f>IF(PPG!N1057="", "", PPG!N1057)</f>
        <v>0</v>
      </c>
      <c r="Y1094" s="9">
        <f>IF(PPG!O1057="", "", PPG!O1057)</f>
        <v>0</v>
      </c>
      <c r="Z1094" s="8">
        <f>IF(PPG!Q1057="", "", PPG!Q1057)</f>
        <v>1.5640000000000001</v>
      </c>
      <c r="AA1094" s="9">
        <f>IF(PPG!R1057="", "", PPG!R1057)</f>
        <v>78.2</v>
      </c>
      <c r="AB1094" s="8">
        <f>IF(PPG!S1057="", "", PPG!S1057)</f>
        <v>0</v>
      </c>
      <c r="AC1094" s="9">
        <f>IF(PPG!T1057="", "", PPG!T1057)</f>
        <v>0</v>
      </c>
      <c r="AD1094" s="8">
        <f>IF(PPG!U1057="", "", PPG!U1057)</f>
        <v>0</v>
      </c>
      <c r="AE1094" s="9">
        <f>IF(PPG!V1057="", "", PPG!V1057)</f>
        <v>0</v>
      </c>
      <c r="AF1094" s="8">
        <f>IF(PPG!W1057="", "", PPG!W1057)</f>
        <v>0</v>
      </c>
      <c r="AG1094" s="9">
        <f>IF(PPG!X1057="", "", PPG!X1057)</f>
        <v>0</v>
      </c>
      <c r="AH1094" s="8">
        <f>IF(PPG!Y1057="", "", PPG!Y1057)</f>
        <v>0</v>
      </c>
      <c r="AI1094" s="9">
        <f>IF(PPG!Z1057="", "", PPG!Z1057)</f>
        <v>0</v>
      </c>
      <c r="AJ1094" s="30" t="str">
        <f>IF(D1094&lt;&gt;"",D1094*I1094, "0.00")</f>
        <v>0.00</v>
      </c>
      <c r="AK1094" s="7" t="str">
        <f>IF(D1094&lt;&gt;"",D1094, "0")</f>
        <v>0</v>
      </c>
      <c r="AL1094" s="7" t="str">
        <f>IF(D1094&lt;&gt;"",D1094*K1094, "0")</f>
        <v>0</v>
      </c>
    </row>
    <row r="1095" spans="1:38">
      <c r="A1095" s="7">
        <f>IF(OUT!C904="", "", OUT!C904)</f>
        <v>711</v>
      </c>
      <c r="B1095" s="18">
        <f>IF(OUT!A904="", "", OUT!A904)</f>
        <v>77044</v>
      </c>
      <c r="C1095" s="7" t="str">
        <f>IF(OUT!D904="", "", OUT!D904)</f>
        <v>M</v>
      </c>
      <c r="D1095" s="25"/>
      <c r="E1095" s="7" t="str">
        <f>IF(OUT!E904="", "", OUT!E904)</f>
        <v>50 TRAY</v>
      </c>
      <c r="F1095" s="22" t="str">
        <f>IF(OUT!AE904="NEW", "✷", "")</f>
        <v/>
      </c>
      <c r="G1095" t="str">
        <f>IF(OUT!B904="", "", OUT!B904)</f>
        <v>MIXED CELL   TRIXILINER (3 VAR/CELL) BLUEBERRY PARFAIT</v>
      </c>
      <c r="H1095" s="19">
        <f>IF(AND($K$3=1,$K$4="N"),P1095,IF(AND($K$3=2,$K$4="N"),R1095,IF(AND($K$3=3,$K$4="N"),T1095,IF(AND($K$3=4,$K$4="N"),V1095,IF(AND($K$3=5,$K$4="N"),X1095,IF(AND($K$3=1,$K$4="Y"),Z1095,IF(AND($K$3=2,$K$4="Y"),AB1095,IF(AND($K$3=3,$K$4="Y"),AD1095,IF(AND($K$3=4,$K$4="Y"),AF1095,IF(AND($K$3=5,$K$4="Y"),AH1095,"FALSE"))))))))))</f>
        <v>1.4770000000000001</v>
      </c>
      <c r="I1095" s="20">
        <f>IF(AND($K$3=1,$K$4="N"),Q1095,IF(AND($K$3=2,$K$4="N"),S1095,IF(AND($K$3=3,$K$4="N"),U1095,IF(AND($K$3=4,$K$4="N"),W1095,IF(AND($K$3=5,$K$4="N"),Y1095,IF(AND($K$3=1,$K$4="Y"),AA1095,IF(AND($K$3=2,$K$4="Y"),AC1095,IF(AND($K$3=3,$K$4="Y"),AE1095,IF(AND($K$3=4,$K$4="Y"),AG1095,IF(AND($K$3=5,$K$4="Y"),AI1095,"FALSE"))))))))))</f>
        <v>73.849999999999994</v>
      </c>
      <c r="J1095" s="34" t="str">
        <f>IF(OUT!F904="", "", OUT!F904)</f>
        <v/>
      </c>
      <c r="K1095" s="7">
        <f>IF(OUT!P904="", "", OUT!P904)</f>
        <v>50</v>
      </c>
      <c r="L1095" s="7" t="str">
        <f>IF(OUT!AE904="", "", OUT!AE904)</f>
        <v/>
      </c>
      <c r="M1095" s="7" t="str">
        <f>IF(OUT!AG904="", "", OUT!AG904)</f>
        <v>PAT</v>
      </c>
      <c r="N1095" s="7" t="str">
        <f>IF(OUT!AQ904="", "", OUT!AQ904)</f>
        <v/>
      </c>
      <c r="O1095" s="7" t="str">
        <f>IF(OUT!BM904="", "", OUT!BM904)</f>
        <v>T3</v>
      </c>
      <c r="P1095" s="8">
        <f>IF(OUT!N904="", "", OUT!N904)</f>
        <v>1.4770000000000001</v>
      </c>
      <c r="Q1095" s="9">
        <f>IF(OUT!O904="", "", OUT!O904)</f>
        <v>73.849999999999994</v>
      </c>
      <c r="R1095" s="8">
        <f>IF(PPG!H904="", "", PPG!H904)</f>
        <v>0</v>
      </c>
      <c r="S1095" s="9">
        <f>IF(PPG!I904="", "", PPG!I904)</f>
        <v>0</v>
      </c>
      <c r="T1095" s="8">
        <f>IF(PPG!J904="", "", PPG!J904)</f>
        <v>0</v>
      </c>
      <c r="U1095" s="9">
        <f>IF(PPG!K904="", "", PPG!K904)</f>
        <v>0</v>
      </c>
      <c r="V1095" s="8">
        <f>IF(PPG!L904="", "", PPG!L904)</f>
        <v>0</v>
      </c>
      <c r="W1095" s="9">
        <f>IF(PPG!M904="", "", PPG!M904)</f>
        <v>0</v>
      </c>
      <c r="X1095" s="8">
        <f>IF(PPG!N904="", "", PPG!N904)</f>
        <v>0</v>
      </c>
      <c r="Y1095" s="9">
        <f>IF(PPG!O904="", "", PPG!O904)</f>
        <v>0</v>
      </c>
      <c r="Z1095" s="8">
        <f>IF(PPG!Q904="", "", PPG!Q904)</f>
        <v>1.4770000000000001</v>
      </c>
      <c r="AA1095" s="9">
        <f>IF(PPG!R904="", "", PPG!R904)</f>
        <v>73.849999999999994</v>
      </c>
      <c r="AB1095" s="8">
        <f>IF(PPG!S904="", "", PPG!S904)</f>
        <v>0</v>
      </c>
      <c r="AC1095" s="9">
        <f>IF(PPG!T904="", "", PPG!T904)</f>
        <v>0</v>
      </c>
      <c r="AD1095" s="8">
        <f>IF(PPG!U904="", "", PPG!U904)</f>
        <v>0</v>
      </c>
      <c r="AE1095" s="9">
        <f>IF(PPG!V904="", "", PPG!V904)</f>
        <v>0</v>
      </c>
      <c r="AF1095" s="8">
        <f>IF(PPG!W904="", "", PPG!W904)</f>
        <v>0</v>
      </c>
      <c r="AG1095" s="9">
        <f>IF(PPG!X904="", "", PPG!X904)</f>
        <v>0</v>
      </c>
      <c r="AH1095" s="8">
        <f>IF(PPG!Y904="", "", PPG!Y904)</f>
        <v>0</v>
      </c>
      <c r="AI1095" s="9">
        <f>IF(PPG!Z904="", "", PPG!Z904)</f>
        <v>0</v>
      </c>
      <c r="AJ1095" s="30" t="str">
        <f>IF(D1095&lt;&gt;"",D1095*I1095, "0.00")</f>
        <v>0.00</v>
      </c>
      <c r="AK1095" s="7" t="str">
        <f>IF(D1095&lt;&gt;"",D1095, "0")</f>
        <v>0</v>
      </c>
      <c r="AL1095" s="7" t="str">
        <f>IF(D1095&lt;&gt;"",D1095*K1095, "0")</f>
        <v>0</v>
      </c>
    </row>
    <row r="1096" spans="1:38">
      <c r="A1096" s="7">
        <f>IF(OUT!C871="", "", OUT!C871)</f>
        <v>711</v>
      </c>
      <c r="B1096" s="18">
        <f>IF(OUT!A871="", "", OUT!A871)</f>
        <v>76491</v>
      </c>
      <c r="C1096" s="7" t="str">
        <f>IF(OUT!D871="", "", OUT!D871)</f>
        <v>M</v>
      </c>
      <c r="D1096" s="25"/>
      <c r="E1096" s="7" t="str">
        <f>IF(OUT!E871="", "", OUT!E871)</f>
        <v>50 TRAY</v>
      </c>
      <c r="F1096" s="22" t="str">
        <f>IF(OUT!AE871="NEW", "✷", "")</f>
        <v/>
      </c>
      <c r="G1096" t="str">
        <f>IF(OUT!B871="", "", OUT!B871)</f>
        <v>MIXED CELL   TRIXILINER (3 VAR/CELL) BOLERO</v>
      </c>
      <c r="H1096" s="19">
        <f>IF(AND($K$3=1,$K$4="N"),P1096,IF(AND($K$3=2,$K$4="N"),R1096,IF(AND($K$3=3,$K$4="N"),T1096,IF(AND($K$3=4,$K$4="N"),V1096,IF(AND($K$3=5,$K$4="N"),X1096,IF(AND($K$3=1,$K$4="Y"),Z1096,IF(AND($K$3=2,$K$4="Y"),AB1096,IF(AND($K$3=3,$K$4="Y"),AD1096,IF(AND($K$3=4,$K$4="Y"),AF1096,IF(AND($K$3=5,$K$4="Y"),AH1096,"FALSE"))))))))))</f>
        <v>1.5640000000000001</v>
      </c>
      <c r="I1096" s="20">
        <f>IF(AND($K$3=1,$K$4="N"),Q1096,IF(AND($K$3=2,$K$4="N"),S1096,IF(AND($K$3=3,$K$4="N"),U1096,IF(AND($K$3=4,$K$4="N"),W1096,IF(AND($K$3=5,$K$4="N"),Y1096,IF(AND($K$3=1,$K$4="Y"),AA1096,IF(AND($K$3=2,$K$4="Y"),AC1096,IF(AND($K$3=3,$K$4="Y"),AE1096,IF(AND($K$3=4,$K$4="Y"),AG1096,IF(AND($K$3=5,$K$4="Y"),AI1096,"FALSE"))))))))))</f>
        <v>78.2</v>
      </c>
      <c r="J1096" s="34" t="str">
        <f>IF(OUT!F871="", "", OUT!F871)</f>
        <v/>
      </c>
      <c r="K1096" s="7">
        <f>IF(OUT!P871="", "", OUT!P871)</f>
        <v>50</v>
      </c>
      <c r="L1096" s="7" t="str">
        <f>IF(OUT!AE871="", "", OUT!AE871)</f>
        <v/>
      </c>
      <c r="M1096" s="7" t="str">
        <f>IF(OUT!AG871="", "", OUT!AG871)</f>
        <v>PAT</v>
      </c>
      <c r="N1096" s="7" t="str">
        <f>IF(OUT!AQ871="", "", OUT!AQ871)</f>
        <v/>
      </c>
      <c r="O1096" s="7" t="str">
        <f>IF(OUT!BM871="", "", OUT!BM871)</f>
        <v>T3</v>
      </c>
      <c r="P1096" s="8">
        <f>IF(OUT!N871="", "", OUT!N871)</f>
        <v>1.5640000000000001</v>
      </c>
      <c r="Q1096" s="9">
        <f>IF(OUT!O871="", "", OUT!O871)</f>
        <v>78.2</v>
      </c>
      <c r="R1096" s="8">
        <f>IF(PPG!H871="", "", PPG!H871)</f>
        <v>0</v>
      </c>
      <c r="S1096" s="9">
        <f>IF(PPG!I871="", "", PPG!I871)</f>
        <v>0</v>
      </c>
      <c r="T1096" s="8">
        <f>IF(PPG!J871="", "", PPG!J871)</f>
        <v>0</v>
      </c>
      <c r="U1096" s="9">
        <f>IF(PPG!K871="", "", PPG!K871)</f>
        <v>0</v>
      </c>
      <c r="V1096" s="8">
        <f>IF(PPG!L871="", "", PPG!L871)</f>
        <v>0</v>
      </c>
      <c r="W1096" s="9">
        <f>IF(PPG!M871="", "", PPG!M871)</f>
        <v>0</v>
      </c>
      <c r="X1096" s="8">
        <f>IF(PPG!N871="", "", PPG!N871)</f>
        <v>0</v>
      </c>
      <c r="Y1096" s="9">
        <f>IF(PPG!O871="", "", PPG!O871)</f>
        <v>0</v>
      </c>
      <c r="Z1096" s="8">
        <f>IF(PPG!Q871="", "", PPG!Q871)</f>
        <v>1.5640000000000001</v>
      </c>
      <c r="AA1096" s="9">
        <f>IF(PPG!R871="", "", PPG!R871)</f>
        <v>78.2</v>
      </c>
      <c r="AB1096" s="8">
        <f>IF(PPG!S871="", "", PPG!S871)</f>
        <v>0</v>
      </c>
      <c r="AC1096" s="9">
        <f>IF(PPG!T871="", "", PPG!T871)</f>
        <v>0</v>
      </c>
      <c r="AD1096" s="8">
        <f>IF(PPG!U871="", "", PPG!U871)</f>
        <v>0</v>
      </c>
      <c r="AE1096" s="9">
        <f>IF(PPG!V871="", "", PPG!V871)</f>
        <v>0</v>
      </c>
      <c r="AF1096" s="8">
        <f>IF(PPG!W871="", "", PPG!W871)</f>
        <v>0</v>
      </c>
      <c r="AG1096" s="9">
        <f>IF(PPG!X871="", "", PPG!X871)</f>
        <v>0</v>
      </c>
      <c r="AH1096" s="8">
        <f>IF(PPG!Y871="", "", PPG!Y871)</f>
        <v>0</v>
      </c>
      <c r="AI1096" s="9">
        <f>IF(PPG!Z871="", "", PPG!Z871)</f>
        <v>0</v>
      </c>
      <c r="AJ1096" s="30" t="str">
        <f>IF(D1096&lt;&gt;"",D1096*I1096, "0.00")</f>
        <v>0.00</v>
      </c>
      <c r="AK1096" s="7" t="str">
        <f>IF(D1096&lt;&gt;"",D1096, "0")</f>
        <v>0</v>
      </c>
      <c r="AL1096" s="7" t="str">
        <f>IF(D1096&lt;&gt;"",D1096*K1096, "0")</f>
        <v>0</v>
      </c>
    </row>
    <row r="1097" spans="1:38">
      <c r="A1097" s="7">
        <f>IF(OUT!C1660="", "", OUT!C1660)</f>
        <v>711</v>
      </c>
      <c r="B1097" s="18">
        <f>IF(OUT!A1660="", "", OUT!A1660)</f>
        <v>94859</v>
      </c>
      <c r="C1097" s="7" t="str">
        <f>IF(OUT!D1660="", "", OUT!D1660)</f>
        <v>M</v>
      </c>
      <c r="D1097" s="25"/>
      <c r="E1097" s="7" t="str">
        <f>IF(OUT!E1660="", "", OUT!E1660)</f>
        <v>50 TRAY</v>
      </c>
      <c r="F1097" s="22" t="str">
        <f>IF(OUT!AE1660="NEW", "✷", "")</f>
        <v/>
      </c>
      <c r="G1097" t="str">
        <f>IF(OUT!B1660="", "", OUT!B1660)</f>
        <v>MIXED CELL   TRIXILINER (3 VAR/CELL) BREAK THE ICE</v>
      </c>
      <c r="H1097" s="19">
        <f>IF(AND($K$3=1,$K$4="N"),P1097,IF(AND($K$3=2,$K$4="N"),R1097,IF(AND($K$3=3,$K$4="N"),T1097,IF(AND($K$3=4,$K$4="N"),V1097,IF(AND($K$3=5,$K$4="N"),X1097,IF(AND($K$3=1,$K$4="Y"),Z1097,IF(AND($K$3=2,$K$4="Y"),AB1097,IF(AND($K$3=3,$K$4="Y"),AD1097,IF(AND($K$3=4,$K$4="Y"),AF1097,IF(AND($K$3=5,$K$4="Y"),AH1097,"FALSE"))))))))))</f>
        <v>1.5640000000000001</v>
      </c>
      <c r="I1097" s="20">
        <f>IF(AND($K$3=1,$K$4="N"),Q1097,IF(AND($K$3=2,$K$4="N"),S1097,IF(AND($K$3=3,$K$4="N"),U1097,IF(AND($K$3=4,$K$4="N"),W1097,IF(AND($K$3=5,$K$4="N"),Y1097,IF(AND($K$3=1,$K$4="Y"),AA1097,IF(AND($K$3=2,$K$4="Y"),AC1097,IF(AND($K$3=3,$K$4="Y"),AE1097,IF(AND($K$3=4,$K$4="Y"),AG1097,IF(AND($K$3=5,$K$4="Y"),AI1097,"FALSE"))))))))))</f>
        <v>78.2</v>
      </c>
      <c r="J1097" s="34" t="str">
        <f>IF(OUT!F1660="", "", OUT!F1660)</f>
        <v/>
      </c>
      <c r="K1097" s="7">
        <f>IF(OUT!P1660="", "", OUT!P1660)</f>
        <v>50</v>
      </c>
      <c r="L1097" s="7" t="str">
        <f>IF(OUT!AE1660="", "", OUT!AE1660)</f>
        <v/>
      </c>
      <c r="M1097" s="7" t="str">
        <f>IF(OUT!AG1660="", "", OUT!AG1660)</f>
        <v>PAT</v>
      </c>
      <c r="N1097" s="7" t="str">
        <f>IF(OUT!AQ1660="", "", OUT!AQ1660)</f>
        <v/>
      </c>
      <c r="O1097" s="7" t="str">
        <f>IF(OUT!BM1660="", "", OUT!BM1660)</f>
        <v>T3</v>
      </c>
      <c r="P1097" s="8">
        <f>IF(OUT!N1660="", "", OUT!N1660)</f>
        <v>1.5640000000000001</v>
      </c>
      <c r="Q1097" s="9">
        <f>IF(OUT!O1660="", "", OUT!O1660)</f>
        <v>78.2</v>
      </c>
      <c r="R1097" s="8">
        <f>IF(PPG!H1660="", "", PPG!H1660)</f>
        <v>0</v>
      </c>
      <c r="S1097" s="9">
        <f>IF(PPG!I1660="", "", PPG!I1660)</f>
        <v>0</v>
      </c>
      <c r="T1097" s="8">
        <f>IF(PPG!J1660="", "", PPG!J1660)</f>
        <v>0</v>
      </c>
      <c r="U1097" s="9">
        <f>IF(PPG!K1660="", "", PPG!K1660)</f>
        <v>0</v>
      </c>
      <c r="V1097" s="8">
        <f>IF(PPG!L1660="", "", PPG!L1660)</f>
        <v>0</v>
      </c>
      <c r="W1097" s="9">
        <f>IF(PPG!M1660="", "", PPG!M1660)</f>
        <v>0</v>
      </c>
      <c r="X1097" s="8">
        <f>IF(PPG!N1660="", "", PPG!N1660)</f>
        <v>0</v>
      </c>
      <c r="Y1097" s="9">
        <f>IF(PPG!O1660="", "", PPG!O1660)</f>
        <v>0</v>
      </c>
      <c r="Z1097" s="8">
        <f>IF(PPG!Q1660="", "", PPG!Q1660)</f>
        <v>1.5640000000000001</v>
      </c>
      <c r="AA1097" s="9">
        <f>IF(PPG!R1660="", "", PPG!R1660)</f>
        <v>78.2</v>
      </c>
      <c r="AB1097" s="8">
        <f>IF(PPG!S1660="", "", PPG!S1660)</f>
        <v>0</v>
      </c>
      <c r="AC1097" s="9">
        <f>IF(PPG!T1660="", "", PPG!T1660)</f>
        <v>0</v>
      </c>
      <c r="AD1097" s="8">
        <f>IF(PPG!U1660="", "", PPG!U1660)</f>
        <v>0</v>
      </c>
      <c r="AE1097" s="9">
        <f>IF(PPG!V1660="", "", PPG!V1660)</f>
        <v>0</v>
      </c>
      <c r="AF1097" s="8">
        <f>IF(PPG!W1660="", "", PPG!W1660)</f>
        <v>0</v>
      </c>
      <c r="AG1097" s="9">
        <f>IF(PPG!X1660="", "", PPG!X1660)</f>
        <v>0</v>
      </c>
      <c r="AH1097" s="8">
        <f>IF(PPG!Y1660="", "", PPG!Y1660)</f>
        <v>0</v>
      </c>
      <c r="AI1097" s="9">
        <f>IF(PPG!Z1660="", "", PPG!Z1660)</f>
        <v>0</v>
      </c>
      <c r="AJ1097" s="30" t="str">
        <f>IF(D1097&lt;&gt;"",D1097*I1097, "0.00")</f>
        <v>0.00</v>
      </c>
      <c r="AK1097" s="7" t="str">
        <f>IF(D1097&lt;&gt;"",D1097, "0")</f>
        <v>0</v>
      </c>
      <c r="AL1097" s="7" t="str">
        <f>IF(D1097&lt;&gt;"",D1097*K1097, "0")</f>
        <v>0</v>
      </c>
    </row>
    <row r="1098" spans="1:38">
      <c r="A1098" s="7">
        <f>IF(OUT!C1151="", "", OUT!C1151)</f>
        <v>711</v>
      </c>
      <c r="B1098" s="18">
        <f>IF(OUT!A1151="", "", OUT!A1151)</f>
        <v>85173</v>
      </c>
      <c r="C1098" s="7" t="str">
        <f>IF(OUT!D1151="", "", OUT!D1151)</f>
        <v>M</v>
      </c>
      <c r="D1098" s="25"/>
      <c r="E1098" s="7" t="str">
        <f>IF(OUT!E1151="", "", OUT!E1151)</f>
        <v>50 TRAY</v>
      </c>
      <c r="F1098" s="22" t="str">
        <f>IF(OUT!AE1151="NEW", "✷", "")</f>
        <v/>
      </c>
      <c r="G1098" t="str">
        <f>IF(OUT!B1151="", "", OUT!B1151)</f>
        <v>MIXED CELL   TRIXILINER (3 VAR/CELL) CAJUN FLARE</v>
      </c>
      <c r="H1098" s="19">
        <f>IF(AND($K$3=1,$K$4="N"),P1098,IF(AND($K$3=2,$K$4="N"),R1098,IF(AND($K$3=3,$K$4="N"),T1098,IF(AND($K$3=4,$K$4="N"),V1098,IF(AND($K$3=5,$K$4="N"),X1098,IF(AND($K$3=1,$K$4="Y"),Z1098,IF(AND($K$3=2,$K$4="Y"),AB1098,IF(AND($K$3=3,$K$4="Y"),AD1098,IF(AND($K$3=4,$K$4="Y"),AF1098,IF(AND($K$3=5,$K$4="Y"),AH1098,"FALSE"))))))))))</f>
        <v>1.5640000000000001</v>
      </c>
      <c r="I1098" s="20">
        <f>IF(AND($K$3=1,$K$4="N"),Q1098,IF(AND($K$3=2,$K$4="N"),S1098,IF(AND($K$3=3,$K$4="N"),U1098,IF(AND($K$3=4,$K$4="N"),W1098,IF(AND($K$3=5,$K$4="N"),Y1098,IF(AND($K$3=1,$K$4="Y"),AA1098,IF(AND($K$3=2,$K$4="Y"),AC1098,IF(AND($K$3=3,$K$4="Y"),AE1098,IF(AND($K$3=4,$K$4="Y"),AG1098,IF(AND($K$3=5,$K$4="Y"),AI1098,"FALSE"))))))))))</f>
        <v>78.2</v>
      </c>
      <c r="J1098" s="34" t="str">
        <f>IF(OUT!F1151="", "", OUT!F1151)</f>
        <v/>
      </c>
      <c r="K1098" s="7">
        <f>IF(OUT!P1151="", "", OUT!P1151)</f>
        <v>50</v>
      </c>
      <c r="L1098" s="7" t="str">
        <f>IF(OUT!AE1151="", "", OUT!AE1151)</f>
        <v/>
      </c>
      <c r="M1098" s="7" t="str">
        <f>IF(OUT!AG1151="", "", OUT!AG1151)</f>
        <v>PAT</v>
      </c>
      <c r="N1098" s="7" t="str">
        <f>IF(OUT!AQ1151="", "", OUT!AQ1151)</f>
        <v/>
      </c>
      <c r="O1098" s="7" t="str">
        <f>IF(OUT!BM1151="", "", OUT!BM1151)</f>
        <v>T3</v>
      </c>
      <c r="P1098" s="8">
        <f>IF(OUT!N1151="", "", OUT!N1151)</f>
        <v>1.5640000000000001</v>
      </c>
      <c r="Q1098" s="9">
        <f>IF(OUT!O1151="", "", OUT!O1151)</f>
        <v>78.2</v>
      </c>
      <c r="R1098" s="8">
        <f>IF(PPG!H1151="", "", PPG!H1151)</f>
        <v>0</v>
      </c>
      <c r="S1098" s="9">
        <f>IF(PPG!I1151="", "", PPG!I1151)</f>
        <v>0</v>
      </c>
      <c r="T1098" s="8">
        <f>IF(PPG!J1151="", "", PPG!J1151)</f>
        <v>0</v>
      </c>
      <c r="U1098" s="9">
        <f>IF(PPG!K1151="", "", PPG!K1151)</f>
        <v>0</v>
      </c>
      <c r="V1098" s="8">
        <f>IF(PPG!L1151="", "", PPG!L1151)</f>
        <v>0</v>
      </c>
      <c r="W1098" s="9">
        <f>IF(PPG!M1151="", "", PPG!M1151)</f>
        <v>0</v>
      </c>
      <c r="X1098" s="8">
        <f>IF(PPG!N1151="", "", PPG!N1151)</f>
        <v>0</v>
      </c>
      <c r="Y1098" s="9">
        <f>IF(PPG!O1151="", "", PPG!O1151)</f>
        <v>0</v>
      </c>
      <c r="Z1098" s="8">
        <f>IF(PPG!Q1151="", "", PPG!Q1151)</f>
        <v>1.5640000000000001</v>
      </c>
      <c r="AA1098" s="9">
        <f>IF(PPG!R1151="", "", PPG!R1151)</f>
        <v>78.2</v>
      </c>
      <c r="AB1098" s="8">
        <f>IF(PPG!S1151="", "", PPG!S1151)</f>
        <v>0</v>
      </c>
      <c r="AC1098" s="9">
        <f>IF(PPG!T1151="", "", PPG!T1151)</f>
        <v>0</v>
      </c>
      <c r="AD1098" s="8">
        <f>IF(PPG!U1151="", "", PPG!U1151)</f>
        <v>0</v>
      </c>
      <c r="AE1098" s="9">
        <f>IF(PPG!V1151="", "", PPG!V1151)</f>
        <v>0</v>
      </c>
      <c r="AF1098" s="8">
        <f>IF(PPG!W1151="", "", PPG!W1151)</f>
        <v>0</v>
      </c>
      <c r="AG1098" s="9">
        <f>IF(PPG!X1151="", "", PPG!X1151)</f>
        <v>0</v>
      </c>
      <c r="AH1098" s="8">
        <f>IF(PPG!Y1151="", "", PPG!Y1151)</f>
        <v>0</v>
      </c>
      <c r="AI1098" s="9">
        <f>IF(PPG!Z1151="", "", PPG!Z1151)</f>
        <v>0</v>
      </c>
      <c r="AJ1098" s="30" t="str">
        <f>IF(D1098&lt;&gt;"",D1098*I1098, "0.00")</f>
        <v>0.00</v>
      </c>
      <c r="AK1098" s="7" t="str">
        <f>IF(D1098&lt;&gt;"",D1098, "0")</f>
        <v>0</v>
      </c>
      <c r="AL1098" s="7" t="str">
        <f>IF(D1098&lt;&gt;"",D1098*K1098, "0")</f>
        <v>0</v>
      </c>
    </row>
    <row r="1099" spans="1:38">
      <c r="A1099" s="7">
        <f>IF(OUT!C1742="", "", OUT!C1742)</f>
        <v>711</v>
      </c>
      <c r="B1099" s="18">
        <f>IF(OUT!A1742="", "", OUT!A1742)</f>
        <v>96955</v>
      </c>
      <c r="C1099" s="7" t="str">
        <f>IF(OUT!D1742="", "", OUT!D1742)</f>
        <v>M</v>
      </c>
      <c r="D1099" s="25"/>
      <c r="E1099" s="7" t="str">
        <f>IF(OUT!E1742="", "", OUT!E1742)</f>
        <v>50 TRAY</v>
      </c>
      <c r="F1099" s="22" t="str">
        <f>IF(OUT!AE1742="NEW", "✷", "")</f>
        <v>✷</v>
      </c>
      <c r="G1099" t="str">
        <f>IF(OUT!B1742="", "", OUT!B1742)</f>
        <v>MIXED CELL   TRIXILINER (3 VAR/CELL) CAN'T BE BEAT</v>
      </c>
      <c r="H1099" s="19">
        <f>IF(AND($K$3=1,$K$4="N"),P1099,IF(AND($K$3=2,$K$4="N"),R1099,IF(AND($K$3=3,$K$4="N"),T1099,IF(AND($K$3=4,$K$4="N"),V1099,IF(AND($K$3=5,$K$4="N"),X1099,IF(AND($K$3=1,$K$4="Y"),Z1099,IF(AND($K$3=2,$K$4="Y"),AB1099,IF(AND($K$3=3,$K$4="Y"),AD1099,IF(AND($K$3=4,$K$4="Y"),AF1099,IF(AND($K$3=5,$K$4="Y"),AH1099,"FALSE"))))))))))</f>
        <v>1.7150000000000001</v>
      </c>
      <c r="I1099" s="20">
        <f>IF(AND($K$3=1,$K$4="N"),Q1099,IF(AND($K$3=2,$K$4="N"),S1099,IF(AND($K$3=3,$K$4="N"),U1099,IF(AND($K$3=4,$K$4="N"),W1099,IF(AND($K$3=5,$K$4="N"),Y1099,IF(AND($K$3=1,$K$4="Y"),AA1099,IF(AND($K$3=2,$K$4="Y"),AC1099,IF(AND($K$3=3,$K$4="Y"),AE1099,IF(AND($K$3=4,$K$4="Y"),AG1099,IF(AND($K$3=5,$K$4="Y"),AI1099,"FALSE"))))))))))</f>
        <v>85.75</v>
      </c>
      <c r="J1099" s="34" t="str">
        <f>IF(OUT!F1742="", "", OUT!F1742)</f>
        <v/>
      </c>
      <c r="K1099" s="7">
        <f>IF(OUT!P1742="", "", OUT!P1742)</f>
        <v>50</v>
      </c>
      <c r="L1099" s="7" t="str">
        <f>IF(OUT!AE1742="", "", OUT!AE1742)</f>
        <v>NEW</v>
      </c>
      <c r="M1099" s="7" t="str">
        <f>IF(OUT!AG1742="", "", OUT!AG1742)</f>
        <v>PAT</v>
      </c>
      <c r="N1099" s="7" t="str">
        <f>IF(OUT!AQ1742="", "", OUT!AQ1742)</f>
        <v/>
      </c>
      <c r="O1099" s="7" t="str">
        <f>IF(OUT!BM1742="", "", OUT!BM1742)</f>
        <v>T3</v>
      </c>
      <c r="P1099" s="8">
        <f>IF(OUT!N1742="", "", OUT!N1742)</f>
        <v>1.7150000000000001</v>
      </c>
      <c r="Q1099" s="9">
        <f>IF(OUT!O1742="", "", OUT!O1742)</f>
        <v>85.75</v>
      </c>
      <c r="R1099" s="8">
        <f>IF(PPG!H1742="", "", PPG!H1742)</f>
        <v>0</v>
      </c>
      <c r="S1099" s="9">
        <f>IF(PPG!I1742="", "", PPG!I1742)</f>
        <v>0</v>
      </c>
      <c r="T1099" s="8">
        <f>IF(PPG!J1742="", "", PPG!J1742)</f>
        <v>0</v>
      </c>
      <c r="U1099" s="9">
        <f>IF(PPG!K1742="", "", PPG!K1742)</f>
        <v>0</v>
      </c>
      <c r="V1099" s="8">
        <f>IF(PPG!L1742="", "", PPG!L1742)</f>
        <v>0</v>
      </c>
      <c r="W1099" s="9">
        <f>IF(PPG!M1742="", "", PPG!M1742)</f>
        <v>0</v>
      </c>
      <c r="X1099" s="8">
        <f>IF(PPG!N1742="", "", PPG!N1742)</f>
        <v>0</v>
      </c>
      <c r="Y1099" s="9">
        <f>IF(PPG!O1742="", "", PPG!O1742)</f>
        <v>0</v>
      </c>
      <c r="Z1099" s="8">
        <f>IF(PPG!Q1742="", "", PPG!Q1742)</f>
        <v>1.7150000000000001</v>
      </c>
      <c r="AA1099" s="9">
        <f>IF(PPG!R1742="", "", PPG!R1742)</f>
        <v>85.75</v>
      </c>
      <c r="AB1099" s="8">
        <f>IF(PPG!S1742="", "", PPG!S1742)</f>
        <v>0</v>
      </c>
      <c r="AC1099" s="9">
        <f>IF(PPG!T1742="", "", PPG!T1742)</f>
        <v>0</v>
      </c>
      <c r="AD1099" s="8">
        <f>IF(PPG!U1742="", "", PPG!U1742)</f>
        <v>0</v>
      </c>
      <c r="AE1099" s="9">
        <f>IF(PPG!V1742="", "", PPG!V1742)</f>
        <v>0</v>
      </c>
      <c r="AF1099" s="8">
        <f>IF(PPG!W1742="", "", PPG!W1742)</f>
        <v>0</v>
      </c>
      <c r="AG1099" s="9">
        <f>IF(PPG!X1742="", "", PPG!X1742)</f>
        <v>0</v>
      </c>
      <c r="AH1099" s="8">
        <f>IF(PPG!Y1742="", "", PPG!Y1742)</f>
        <v>0</v>
      </c>
      <c r="AI1099" s="9">
        <f>IF(PPG!Z1742="", "", PPG!Z1742)</f>
        <v>0</v>
      </c>
      <c r="AJ1099" s="30" t="str">
        <f>IF(D1099&lt;&gt;"",D1099*I1099, "0.00")</f>
        <v>0.00</v>
      </c>
      <c r="AK1099" s="7" t="str">
        <f>IF(D1099&lt;&gt;"",D1099, "0")</f>
        <v>0</v>
      </c>
      <c r="AL1099" s="7" t="str">
        <f>IF(D1099&lt;&gt;"",D1099*K1099, "0")</f>
        <v>0</v>
      </c>
    </row>
    <row r="1100" spans="1:38">
      <c r="A1100" s="7">
        <f>IF(OUT!C903="", "", OUT!C903)</f>
        <v>711</v>
      </c>
      <c r="B1100" s="18">
        <f>IF(OUT!A903="", "", OUT!A903)</f>
        <v>77040</v>
      </c>
      <c r="C1100" s="7" t="str">
        <f>IF(OUT!D903="", "", OUT!D903)</f>
        <v>M</v>
      </c>
      <c r="D1100" s="25"/>
      <c r="E1100" s="7" t="str">
        <f>IF(OUT!E903="", "", OUT!E903)</f>
        <v>50 TRAY</v>
      </c>
      <c r="F1100" s="22" t="str">
        <f>IF(OUT!AE903="NEW", "✷", "")</f>
        <v/>
      </c>
      <c r="G1100" t="str">
        <f>IF(OUT!B903="", "", OUT!B903)</f>
        <v>MIXED CELL   TRIXILINER (3 VAR/CELL) CARIBBEAN COCKTAIL</v>
      </c>
      <c r="H1100" s="19">
        <f>IF(AND($K$3=1,$K$4="N"),P1100,IF(AND($K$3=2,$K$4="N"),R1100,IF(AND($K$3=3,$K$4="N"),T1100,IF(AND($K$3=4,$K$4="N"),V1100,IF(AND($K$3=5,$K$4="N"),X1100,IF(AND($K$3=1,$K$4="Y"),Z1100,IF(AND($K$3=2,$K$4="Y"),AB1100,IF(AND($K$3=3,$K$4="Y"),AD1100,IF(AND($K$3=4,$K$4="Y"),AF1100,IF(AND($K$3=5,$K$4="Y"),AH1100,"FALSE"))))))))))</f>
        <v>1.5640000000000001</v>
      </c>
      <c r="I1100" s="20">
        <f>IF(AND($K$3=1,$K$4="N"),Q1100,IF(AND($K$3=2,$K$4="N"),S1100,IF(AND($K$3=3,$K$4="N"),U1100,IF(AND($K$3=4,$K$4="N"),W1100,IF(AND($K$3=5,$K$4="N"),Y1100,IF(AND($K$3=1,$K$4="Y"),AA1100,IF(AND($K$3=2,$K$4="Y"),AC1100,IF(AND($K$3=3,$K$4="Y"),AE1100,IF(AND($K$3=4,$K$4="Y"),AG1100,IF(AND($K$3=5,$K$4="Y"),AI1100,"FALSE"))))))))))</f>
        <v>78.2</v>
      </c>
      <c r="J1100" s="34" t="str">
        <f>IF(OUT!F903="", "", OUT!F903)</f>
        <v/>
      </c>
      <c r="K1100" s="7">
        <f>IF(OUT!P903="", "", OUT!P903)</f>
        <v>50</v>
      </c>
      <c r="L1100" s="7" t="str">
        <f>IF(OUT!AE903="", "", OUT!AE903)</f>
        <v/>
      </c>
      <c r="M1100" s="7" t="str">
        <f>IF(OUT!AG903="", "", OUT!AG903)</f>
        <v>PAT</v>
      </c>
      <c r="N1100" s="7" t="str">
        <f>IF(OUT!AQ903="", "", OUT!AQ903)</f>
        <v/>
      </c>
      <c r="O1100" s="7" t="str">
        <f>IF(OUT!BM903="", "", OUT!BM903)</f>
        <v>T3</v>
      </c>
      <c r="P1100" s="8">
        <f>IF(OUT!N903="", "", OUT!N903)</f>
        <v>1.5640000000000001</v>
      </c>
      <c r="Q1100" s="9">
        <f>IF(OUT!O903="", "", OUT!O903)</f>
        <v>78.2</v>
      </c>
      <c r="R1100" s="8">
        <f>IF(PPG!H903="", "", PPG!H903)</f>
        <v>0</v>
      </c>
      <c r="S1100" s="9">
        <f>IF(PPG!I903="", "", PPG!I903)</f>
        <v>0</v>
      </c>
      <c r="T1100" s="8">
        <f>IF(PPG!J903="", "", PPG!J903)</f>
        <v>0</v>
      </c>
      <c r="U1100" s="9">
        <f>IF(PPG!K903="", "", PPG!K903)</f>
        <v>0</v>
      </c>
      <c r="V1100" s="8">
        <f>IF(PPG!L903="", "", PPG!L903)</f>
        <v>0</v>
      </c>
      <c r="W1100" s="9">
        <f>IF(PPG!M903="", "", PPG!M903)</f>
        <v>0</v>
      </c>
      <c r="X1100" s="8">
        <f>IF(PPG!N903="", "", PPG!N903)</f>
        <v>0</v>
      </c>
      <c r="Y1100" s="9">
        <f>IF(PPG!O903="", "", PPG!O903)</f>
        <v>0</v>
      </c>
      <c r="Z1100" s="8">
        <f>IF(PPG!Q903="", "", PPG!Q903)</f>
        <v>1.5640000000000001</v>
      </c>
      <c r="AA1100" s="9">
        <f>IF(PPG!R903="", "", PPG!R903)</f>
        <v>78.2</v>
      </c>
      <c r="AB1100" s="8">
        <f>IF(PPG!S903="", "", PPG!S903)</f>
        <v>0</v>
      </c>
      <c r="AC1100" s="9">
        <f>IF(PPG!T903="", "", PPG!T903)</f>
        <v>0</v>
      </c>
      <c r="AD1100" s="8">
        <f>IF(PPG!U903="", "", PPG!U903)</f>
        <v>0</v>
      </c>
      <c r="AE1100" s="9">
        <f>IF(PPG!V903="", "", PPG!V903)</f>
        <v>0</v>
      </c>
      <c r="AF1100" s="8">
        <f>IF(PPG!W903="", "", PPG!W903)</f>
        <v>0</v>
      </c>
      <c r="AG1100" s="9">
        <f>IF(PPG!X903="", "", PPG!X903)</f>
        <v>0</v>
      </c>
      <c r="AH1100" s="8">
        <f>IF(PPG!Y903="", "", PPG!Y903)</f>
        <v>0</v>
      </c>
      <c r="AI1100" s="9">
        <f>IF(PPG!Z903="", "", PPG!Z903)</f>
        <v>0</v>
      </c>
      <c r="AJ1100" s="30" t="str">
        <f>IF(D1100&lt;&gt;"",D1100*I1100, "0.00")</f>
        <v>0.00</v>
      </c>
      <c r="AK1100" s="7" t="str">
        <f>IF(D1100&lt;&gt;"",D1100, "0")</f>
        <v>0</v>
      </c>
      <c r="AL1100" s="7" t="str">
        <f>IF(D1100&lt;&gt;"",D1100*K1100, "0")</f>
        <v>0</v>
      </c>
    </row>
    <row r="1101" spans="1:38">
      <c r="A1101" s="7">
        <f>IF(OUT!C311="", "", OUT!C311)</f>
        <v>711</v>
      </c>
      <c r="B1101" s="18">
        <f>IF(OUT!A311="", "", OUT!A311)</f>
        <v>41193</v>
      </c>
      <c r="C1101" s="7" t="str">
        <f>IF(OUT!D311="", "", OUT!D311)</f>
        <v>M</v>
      </c>
      <c r="D1101" s="25"/>
      <c r="E1101" s="7" t="str">
        <f>IF(OUT!E311="", "", OUT!E311)</f>
        <v>50 TRAY</v>
      </c>
      <c r="F1101" s="22" t="str">
        <f>IF(OUT!AE311="NEW", "✷", "")</f>
        <v/>
      </c>
      <c r="G1101" t="str">
        <f>IF(OUT!B311="", "", OUT!B311)</f>
        <v>MIXED CELL   TRIXILINER (3 VAR/CELL) CHARGED UP CHERRY</v>
      </c>
      <c r="H1101" s="19">
        <f>IF(AND($K$3=1,$K$4="N"),P1101,IF(AND($K$3=2,$K$4="N"),R1101,IF(AND($K$3=3,$K$4="N"),T1101,IF(AND($K$3=4,$K$4="N"),V1101,IF(AND($K$3=5,$K$4="N"),X1101,IF(AND($K$3=1,$K$4="Y"),Z1101,IF(AND($K$3=2,$K$4="Y"),AB1101,IF(AND($K$3=3,$K$4="Y"),AD1101,IF(AND($K$3=4,$K$4="Y"),AF1101,IF(AND($K$3=5,$K$4="Y"),AH1101,"FALSE"))))))))))</f>
        <v>1.5640000000000001</v>
      </c>
      <c r="I1101" s="20">
        <f>IF(AND($K$3=1,$K$4="N"),Q1101,IF(AND($K$3=2,$K$4="N"),S1101,IF(AND($K$3=3,$K$4="N"),U1101,IF(AND($K$3=4,$K$4="N"),W1101,IF(AND($K$3=5,$K$4="N"),Y1101,IF(AND($K$3=1,$K$4="Y"),AA1101,IF(AND($K$3=2,$K$4="Y"),AC1101,IF(AND($K$3=3,$K$4="Y"),AE1101,IF(AND($K$3=4,$K$4="Y"),AG1101,IF(AND($K$3=5,$K$4="Y"),AI1101,"FALSE"))))))))))</f>
        <v>78.2</v>
      </c>
      <c r="J1101" s="34" t="str">
        <f>IF(OUT!F311="", "", OUT!F311)</f>
        <v/>
      </c>
      <c r="K1101" s="7">
        <f>IF(OUT!P311="", "", OUT!P311)</f>
        <v>50</v>
      </c>
      <c r="L1101" s="7" t="str">
        <f>IF(OUT!AE311="", "", OUT!AE311)</f>
        <v/>
      </c>
      <c r="M1101" s="7" t="str">
        <f>IF(OUT!AG311="", "", OUT!AG311)</f>
        <v>PAT</v>
      </c>
      <c r="N1101" s="7" t="str">
        <f>IF(OUT!AQ311="", "", OUT!AQ311)</f>
        <v/>
      </c>
      <c r="O1101" s="7" t="str">
        <f>IF(OUT!BM311="", "", OUT!BM311)</f>
        <v>T3</v>
      </c>
      <c r="P1101" s="8">
        <f>IF(OUT!N311="", "", OUT!N311)</f>
        <v>1.5640000000000001</v>
      </c>
      <c r="Q1101" s="9">
        <f>IF(OUT!O311="", "", OUT!O311)</f>
        <v>78.2</v>
      </c>
      <c r="R1101" s="8">
        <f>IF(PPG!H311="", "", PPG!H311)</f>
        <v>0</v>
      </c>
      <c r="S1101" s="9">
        <f>IF(PPG!I311="", "", PPG!I311)</f>
        <v>0</v>
      </c>
      <c r="T1101" s="8">
        <f>IF(PPG!J311="", "", PPG!J311)</f>
        <v>0</v>
      </c>
      <c r="U1101" s="9">
        <f>IF(PPG!K311="", "", PPG!K311)</f>
        <v>0</v>
      </c>
      <c r="V1101" s="8">
        <f>IF(PPG!L311="", "", PPG!L311)</f>
        <v>0</v>
      </c>
      <c r="W1101" s="9">
        <f>IF(PPG!M311="", "", PPG!M311)</f>
        <v>0</v>
      </c>
      <c r="X1101" s="8">
        <f>IF(PPG!N311="", "", PPG!N311)</f>
        <v>0</v>
      </c>
      <c r="Y1101" s="9">
        <f>IF(PPG!O311="", "", PPG!O311)</f>
        <v>0</v>
      </c>
      <c r="Z1101" s="8">
        <f>IF(PPG!Q311="", "", PPG!Q311)</f>
        <v>1.5640000000000001</v>
      </c>
      <c r="AA1101" s="9">
        <f>IF(PPG!R311="", "", PPG!R311)</f>
        <v>78.2</v>
      </c>
      <c r="AB1101" s="8">
        <f>IF(PPG!S311="", "", PPG!S311)</f>
        <v>0</v>
      </c>
      <c r="AC1101" s="9">
        <f>IF(PPG!T311="", "", PPG!T311)</f>
        <v>0</v>
      </c>
      <c r="AD1101" s="8">
        <f>IF(PPG!U311="", "", PPG!U311)</f>
        <v>0</v>
      </c>
      <c r="AE1101" s="9">
        <f>IF(PPG!V311="", "", PPG!V311)</f>
        <v>0</v>
      </c>
      <c r="AF1101" s="8">
        <f>IF(PPG!W311="", "", PPG!W311)</f>
        <v>0</v>
      </c>
      <c r="AG1101" s="9">
        <f>IF(PPG!X311="", "", PPG!X311)</f>
        <v>0</v>
      </c>
      <c r="AH1101" s="8">
        <f>IF(PPG!Y311="", "", PPG!Y311)</f>
        <v>0</v>
      </c>
      <c r="AI1101" s="9">
        <f>IF(PPG!Z311="", "", PPG!Z311)</f>
        <v>0</v>
      </c>
      <c r="AJ1101" s="30" t="str">
        <f>IF(D1101&lt;&gt;"",D1101*I1101, "0.00")</f>
        <v>0.00</v>
      </c>
      <c r="AK1101" s="7" t="str">
        <f>IF(D1101&lt;&gt;"",D1101, "0")</f>
        <v>0</v>
      </c>
      <c r="AL1101" s="7" t="str">
        <f>IF(D1101&lt;&gt;"",D1101*K1101, "0")</f>
        <v>0</v>
      </c>
    </row>
    <row r="1102" spans="1:38">
      <c r="A1102" s="7">
        <f>IF(OUT!C1485="", "", OUT!C1485)</f>
        <v>711</v>
      </c>
      <c r="B1102" s="18">
        <f>IF(OUT!A1485="", "", OUT!A1485)</f>
        <v>91889</v>
      </c>
      <c r="C1102" s="7" t="str">
        <f>IF(OUT!D1485="", "", OUT!D1485)</f>
        <v>M</v>
      </c>
      <c r="D1102" s="25"/>
      <c r="E1102" s="7" t="str">
        <f>IF(OUT!E1485="", "", OUT!E1485)</f>
        <v>50 TRAY</v>
      </c>
      <c r="F1102" s="22" t="str">
        <f>IF(OUT!AE1485="NEW", "✷", "")</f>
        <v/>
      </c>
      <c r="G1102" t="str">
        <f>IF(OUT!B1485="", "", OUT!B1485)</f>
        <v>MIXED CELL   TRIXILINER (3 VAR/CELL) CHEMICAL ATTRACTION</v>
      </c>
      <c r="H1102" s="19">
        <f>IF(AND($K$3=1,$K$4="N"),P1102,IF(AND($K$3=2,$K$4="N"),R1102,IF(AND($K$3=3,$K$4="N"),T1102,IF(AND($K$3=4,$K$4="N"),V1102,IF(AND($K$3=5,$K$4="N"),X1102,IF(AND($K$3=1,$K$4="Y"),Z1102,IF(AND($K$3=2,$K$4="Y"),AB1102,IF(AND($K$3=3,$K$4="Y"),AD1102,IF(AND($K$3=4,$K$4="Y"),AF1102,IF(AND($K$3=5,$K$4="Y"),AH1102,"FALSE"))))))))))</f>
        <v>1.5640000000000001</v>
      </c>
      <c r="I1102" s="20">
        <f>IF(AND($K$3=1,$K$4="N"),Q1102,IF(AND($K$3=2,$K$4="N"),S1102,IF(AND($K$3=3,$K$4="N"),U1102,IF(AND($K$3=4,$K$4="N"),W1102,IF(AND($K$3=5,$K$4="N"),Y1102,IF(AND($K$3=1,$K$4="Y"),AA1102,IF(AND($K$3=2,$K$4="Y"),AC1102,IF(AND($K$3=3,$K$4="Y"),AE1102,IF(AND($K$3=4,$K$4="Y"),AG1102,IF(AND($K$3=5,$K$4="Y"),AI1102,"FALSE"))))))))))</f>
        <v>78.2</v>
      </c>
      <c r="J1102" s="34" t="str">
        <f>IF(OUT!F1485="", "", OUT!F1485)</f>
        <v/>
      </c>
      <c r="K1102" s="7">
        <f>IF(OUT!P1485="", "", OUT!P1485)</f>
        <v>50</v>
      </c>
      <c r="L1102" s="7" t="str">
        <f>IF(OUT!AE1485="", "", OUT!AE1485)</f>
        <v/>
      </c>
      <c r="M1102" s="7" t="str">
        <f>IF(OUT!AG1485="", "", OUT!AG1485)</f>
        <v>PAT</v>
      </c>
      <c r="N1102" s="7" t="str">
        <f>IF(OUT!AQ1485="", "", OUT!AQ1485)</f>
        <v/>
      </c>
      <c r="O1102" s="7" t="str">
        <f>IF(OUT!BM1485="", "", OUT!BM1485)</f>
        <v>T3</v>
      </c>
      <c r="P1102" s="8">
        <f>IF(OUT!N1485="", "", OUT!N1485)</f>
        <v>1.5640000000000001</v>
      </c>
      <c r="Q1102" s="9">
        <f>IF(OUT!O1485="", "", OUT!O1485)</f>
        <v>78.2</v>
      </c>
      <c r="R1102" s="8">
        <f>IF(PPG!H1485="", "", PPG!H1485)</f>
        <v>0</v>
      </c>
      <c r="S1102" s="9">
        <f>IF(PPG!I1485="", "", PPG!I1485)</f>
        <v>0</v>
      </c>
      <c r="T1102" s="8">
        <f>IF(PPG!J1485="", "", PPG!J1485)</f>
        <v>0</v>
      </c>
      <c r="U1102" s="9">
        <f>IF(PPG!K1485="", "", PPG!K1485)</f>
        <v>0</v>
      </c>
      <c r="V1102" s="8">
        <f>IF(PPG!L1485="", "", PPG!L1485)</f>
        <v>0</v>
      </c>
      <c r="W1102" s="9">
        <f>IF(PPG!M1485="", "", PPG!M1485)</f>
        <v>0</v>
      </c>
      <c r="X1102" s="8">
        <f>IF(PPG!N1485="", "", PPG!N1485)</f>
        <v>0</v>
      </c>
      <c r="Y1102" s="9">
        <f>IF(PPG!O1485="", "", PPG!O1485)</f>
        <v>0</v>
      </c>
      <c r="Z1102" s="8">
        <f>IF(PPG!Q1485="", "", PPG!Q1485)</f>
        <v>1.5640000000000001</v>
      </c>
      <c r="AA1102" s="9">
        <f>IF(PPG!R1485="", "", PPG!R1485)</f>
        <v>78.2</v>
      </c>
      <c r="AB1102" s="8">
        <f>IF(PPG!S1485="", "", PPG!S1485)</f>
        <v>0</v>
      </c>
      <c r="AC1102" s="9">
        <f>IF(PPG!T1485="", "", PPG!T1485)</f>
        <v>0</v>
      </c>
      <c r="AD1102" s="8">
        <f>IF(PPG!U1485="", "", PPG!U1485)</f>
        <v>0</v>
      </c>
      <c r="AE1102" s="9">
        <f>IF(PPG!V1485="", "", PPG!V1485)</f>
        <v>0</v>
      </c>
      <c r="AF1102" s="8">
        <f>IF(PPG!W1485="", "", PPG!W1485)</f>
        <v>0</v>
      </c>
      <c r="AG1102" s="9">
        <f>IF(PPG!X1485="", "", PPG!X1485)</f>
        <v>0</v>
      </c>
      <c r="AH1102" s="8">
        <f>IF(PPG!Y1485="", "", PPG!Y1485)</f>
        <v>0</v>
      </c>
      <c r="AI1102" s="9">
        <f>IF(PPG!Z1485="", "", PPG!Z1485)</f>
        <v>0</v>
      </c>
      <c r="AJ1102" s="30" t="str">
        <f>IF(D1102&lt;&gt;"",D1102*I1102, "0.00")</f>
        <v>0.00</v>
      </c>
      <c r="AK1102" s="7" t="str">
        <f>IF(D1102&lt;&gt;"",D1102, "0")</f>
        <v>0</v>
      </c>
      <c r="AL1102" s="7" t="str">
        <f>IF(D1102&lt;&gt;"",D1102*K1102, "0")</f>
        <v>0</v>
      </c>
    </row>
    <row r="1103" spans="1:38">
      <c r="A1103" s="7">
        <f>IF(OUT!C1196="", "", OUT!C1196)</f>
        <v>711</v>
      </c>
      <c r="B1103" s="18">
        <f>IF(OUT!A1196="", "", OUT!A1196)</f>
        <v>86313</v>
      </c>
      <c r="C1103" s="7" t="str">
        <f>IF(OUT!D1196="", "", OUT!D1196)</f>
        <v>M</v>
      </c>
      <c r="D1103" s="25"/>
      <c r="E1103" s="7" t="str">
        <f>IF(OUT!E1196="", "", OUT!E1196)</f>
        <v>50 TRAY</v>
      </c>
      <c r="F1103" s="22" t="str">
        <f>IF(OUT!AE1196="NEW", "✷", "")</f>
        <v/>
      </c>
      <c r="G1103" t="str">
        <f>IF(OUT!B1196="", "", OUT!B1196)</f>
        <v>MIXED CELL   TRIXILINER (3 VAR/CELL) CHERRY KISS</v>
      </c>
      <c r="H1103" s="19">
        <f>IF(AND($K$3=1,$K$4="N"),P1103,IF(AND($K$3=2,$K$4="N"),R1103,IF(AND($K$3=3,$K$4="N"),T1103,IF(AND($K$3=4,$K$4="N"),V1103,IF(AND($K$3=5,$K$4="N"),X1103,IF(AND($K$3=1,$K$4="Y"),Z1103,IF(AND($K$3=2,$K$4="Y"),AB1103,IF(AND($K$3=3,$K$4="Y"),AD1103,IF(AND($K$3=4,$K$4="Y"),AF1103,IF(AND($K$3=5,$K$4="Y"),AH1103,"FALSE"))))))))))</f>
        <v>1.5640000000000001</v>
      </c>
      <c r="I1103" s="20">
        <f>IF(AND($K$3=1,$K$4="N"),Q1103,IF(AND($K$3=2,$K$4="N"),S1103,IF(AND($K$3=3,$K$4="N"),U1103,IF(AND($K$3=4,$K$4="N"),W1103,IF(AND($K$3=5,$K$4="N"),Y1103,IF(AND($K$3=1,$K$4="Y"),AA1103,IF(AND($K$3=2,$K$4="Y"),AC1103,IF(AND($K$3=3,$K$4="Y"),AE1103,IF(AND($K$3=4,$K$4="Y"),AG1103,IF(AND($K$3=5,$K$4="Y"),AI1103,"FALSE"))))))))))</f>
        <v>78.2</v>
      </c>
      <c r="J1103" s="34" t="str">
        <f>IF(OUT!F1196="", "", OUT!F1196)</f>
        <v/>
      </c>
      <c r="K1103" s="7">
        <f>IF(OUT!P1196="", "", OUT!P1196)</f>
        <v>50</v>
      </c>
      <c r="L1103" s="7" t="str">
        <f>IF(OUT!AE1196="", "", OUT!AE1196)</f>
        <v/>
      </c>
      <c r="M1103" s="7" t="str">
        <f>IF(OUT!AG1196="", "", OUT!AG1196)</f>
        <v>PAT</v>
      </c>
      <c r="N1103" s="7" t="str">
        <f>IF(OUT!AQ1196="", "", OUT!AQ1196)</f>
        <v/>
      </c>
      <c r="O1103" s="7" t="str">
        <f>IF(OUT!BM1196="", "", OUT!BM1196)</f>
        <v>T3</v>
      </c>
      <c r="P1103" s="8">
        <f>IF(OUT!N1196="", "", OUT!N1196)</f>
        <v>1.5640000000000001</v>
      </c>
      <c r="Q1103" s="9">
        <f>IF(OUT!O1196="", "", OUT!O1196)</f>
        <v>78.2</v>
      </c>
      <c r="R1103" s="8">
        <f>IF(PPG!H1196="", "", PPG!H1196)</f>
        <v>0</v>
      </c>
      <c r="S1103" s="9">
        <f>IF(PPG!I1196="", "", PPG!I1196)</f>
        <v>0</v>
      </c>
      <c r="T1103" s="8">
        <f>IF(PPG!J1196="", "", PPG!J1196)</f>
        <v>0</v>
      </c>
      <c r="U1103" s="9">
        <f>IF(PPG!K1196="", "", PPG!K1196)</f>
        <v>0</v>
      </c>
      <c r="V1103" s="8">
        <f>IF(PPG!L1196="", "", PPG!L1196)</f>
        <v>0</v>
      </c>
      <c r="W1103" s="9">
        <f>IF(PPG!M1196="", "", PPG!M1196)</f>
        <v>0</v>
      </c>
      <c r="X1103" s="8">
        <f>IF(PPG!N1196="", "", PPG!N1196)</f>
        <v>0</v>
      </c>
      <c r="Y1103" s="9">
        <f>IF(PPG!O1196="", "", PPG!O1196)</f>
        <v>0</v>
      </c>
      <c r="Z1103" s="8">
        <f>IF(PPG!Q1196="", "", PPG!Q1196)</f>
        <v>1.5640000000000001</v>
      </c>
      <c r="AA1103" s="9">
        <f>IF(PPG!R1196="", "", PPG!R1196)</f>
        <v>78.2</v>
      </c>
      <c r="AB1103" s="8">
        <f>IF(PPG!S1196="", "", PPG!S1196)</f>
        <v>0</v>
      </c>
      <c r="AC1103" s="9">
        <f>IF(PPG!T1196="", "", PPG!T1196)</f>
        <v>0</v>
      </c>
      <c r="AD1103" s="8">
        <f>IF(PPG!U1196="", "", PPG!U1196)</f>
        <v>0</v>
      </c>
      <c r="AE1103" s="9">
        <f>IF(PPG!V1196="", "", PPG!V1196)</f>
        <v>0</v>
      </c>
      <c r="AF1103" s="8">
        <f>IF(PPG!W1196="", "", PPG!W1196)</f>
        <v>0</v>
      </c>
      <c r="AG1103" s="9">
        <f>IF(PPG!X1196="", "", PPG!X1196)</f>
        <v>0</v>
      </c>
      <c r="AH1103" s="8">
        <f>IF(PPG!Y1196="", "", PPG!Y1196)</f>
        <v>0</v>
      </c>
      <c r="AI1103" s="9">
        <f>IF(PPG!Z1196="", "", PPG!Z1196)</f>
        <v>0</v>
      </c>
      <c r="AJ1103" s="30" t="str">
        <f>IF(D1103&lt;&gt;"",D1103*I1103, "0.00")</f>
        <v>0.00</v>
      </c>
      <c r="AK1103" s="7" t="str">
        <f>IF(D1103&lt;&gt;"",D1103, "0")</f>
        <v>0</v>
      </c>
      <c r="AL1103" s="7" t="str">
        <f>IF(D1103&lt;&gt;"",D1103*K1103, "0")</f>
        <v>0</v>
      </c>
    </row>
    <row r="1104" spans="1:38">
      <c r="A1104" s="7">
        <f>IF(OUT!C1058="", "", OUT!C1058)</f>
        <v>711</v>
      </c>
      <c r="B1104" s="18">
        <f>IF(OUT!A1058="", "", OUT!A1058)</f>
        <v>82635</v>
      </c>
      <c r="C1104" s="7" t="str">
        <f>IF(OUT!D1058="", "", OUT!D1058)</f>
        <v>M</v>
      </c>
      <c r="D1104" s="25"/>
      <c r="E1104" s="7" t="str">
        <f>IF(OUT!E1058="", "", OUT!E1058)</f>
        <v>50 TRAY</v>
      </c>
      <c r="F1104" s="22" t="str">
        <f>IF(OUT!AE1058="NEW", "✷", "")</f>
        <v/>
      </c>
      <c r="G1104" t="str">
        <f>IF(OUT!B1058="", "", OUT!B1058)</f>
        <v>MIXED CELL   TRIXILINER (3 VAR/CELL) CRAZY FOR CRAYONS</v>
      </c>
      <c r="H1104" s="19">
        <f>IF(AND($K$3=1,$K$4="N"),P1104,IF(AND($K$3=2,$K$4="N"),R1104,IF(AND($K$3=3,$K$4="N"),T1104,IF(AND($K$3=4,$K$4="N"),V1104,IF(AND($K$3=5,$K$4="N"),X1104,IF(AND($K$3=1,$K$4="Y"),Z1104,IF(AND($K$3=2,$K$4="Y"),AB1104,IF(AND($K$3=3,$K$4="Y"),AD1104,IF(AND($K$3=4,$K$4="Y"),AF1104,IF(AND($K$3=5,$K$4="Y"),AH1104,"FALSE"))))))))))</f>
        <v>1.5640000000000001</v>
      </c>
      <c r="I1104" s="20">
        <f>IF(AND($K$3=1,$K$4="N"),Q1104,IF(AND($K$3=2,$K$4="N"),S1104,IF(AND($K$3=3,$K$4="N"),U1104,IF(AND($K$3=4,$K$4="N"),W1104,IF(AND($K$3=5,$K$4="N"),Y1104,IF(AND($K$3=1,$K$4="Y"),AA1104,IF(AND($K$3=2,$K$4="Y"),AC1104,IF(AND($K$3=3,$K$4="Y"),AE1104,IF(AND($K$3=4,$K$4="Y"),AG1104,IF(AND($K$3=5,$K$4="Y"),AI1104,"FALSE"))))))))))</f>
        <v>78.2</v>
      </c>
      <c r="J1104" s="34" t="str">
        <f>IF(OUT!F1058="", "", OUT!F1058)</f>
        <v/>
      </c>
      <c r="K1104" s="7">
        <f>IF(OUT!P1058="", "", OUT!P1058)</f>
        <v>50</v>
      </c>
      <c r="L1104" s="7" t="str">
        <f>IF(OUT!AE1058="", "", OUT!AE1058)</f>
        <v/>
      </c>
      <c r="M1104" s="7" t="str">
        <f>IF(OUT!AG1058="", "", OUT!AG1058)</f>
        <v>PAT</v>
      </c>
      <c r="N1104" s="7" t="str">
        <f>IF(OUT!AQ1058="", "", OUT!AQ1058)</f>
        <v/>
      </c>
      <c r="O1104" s="7" t="str">
        <f>IF(OUT!BM1058="", "", OUT!BM1058)</f>
        <v>T3</v>
      </c>
      <c r="P1104" s="8">
        <f>IF(OUT!N1058="", "", OUT!N1058)</f>
        <v>1.5640000000000001</v>
      </c>
      <c r="Q1104" s="9">
        <f>IF(OUT!O1058="", "", OUT!O1058)</f>
        <v>78.2</v>
      </c>
      <c r="R1104" s="8">
        <f>IF(PPG!H1058="", "", PPG!H1058)</f>
        <v>0</v>
      </c>
      <c r="S1104" s="9">
        <f>IF(PPG!I1058="", "", PPG!I1058)</f>
        <v>0</v>
      </c>
      <c r="T1104" s="8">
        <f>IF(PPG!J1058="", "", PPG!J1058)</f>
        <v>0</v>
      </c>
      <c r="U1104" s="9">
        <f>IF(PPG!K1058="", "", PPG!K1058)</f>
        <v>0</v>
      </c>
      <c r="V1104" s="8">
        <f>IF(PPG!L1058="", "", PPG!L1058)</f>
        <v>0</v>
      </c>
      <c r="W1104" s="9">
        <f>IF(PPG!M1058="", "", PPG!M1058)</f>
        <v>0</v>
      </c>
      <c r="X1104" s="8">
        <f>IF(PPG!N1058="", "", PPG!N1058)</f>
        <v>0</v>
      </c>
      <c r="Y1104" s="9">
        <f>IF(PPG!O1058="", "", PPG!O1058)</f>
        <v>0</v>
      </c>
      <c r="Z1104" s="8">
        <f>IF(PPG!Q1058="", "", PPG!Q1058)</f>
        <v>1.5640000000000001</v>
      </c>
      <c r="AA1104" s="9">
        <f>IF(PPG!R1058="", "", PPG!R1058)</f>
        <v>78.2</v>
      </c>
      <c r="AB1104" s="8">
        <f>IF(PPG!S1058="", "", PPG!S1058)</f>
        <v>0</v>
      </c>
      <c r="AC1104" s="9">
        <f>IF(PPG!T1058="", "", PPG!T1058)</f>
        <v>0</v>
      </c>
      <c r="AD1104" s="8">
        <f>IF(PPG!U1058="", "", PPG!U1058)</f>
        <v>0</v>
      </c>
      <c r="AE1104" s="9">
        <f>IF(PPG!V1058="", "", PPG!V1058)</f>
        <v>0</v>
      </c>
      <c r="AF1104" s="8">
        <f>IF(PPG!W1058="", "", PPG!W1058)</f>
        <v>0</v>
      </c>
      <c r="AG1104" s="9">
        <f>IF(PPG!X1058="", "", PPG!X1058)</f>
        <v>0</v>
      </c>
      <c r="AH1104" s="8">
        <f>IF(PPG!Y1058="", "", PPG!Y1058)</f>
        <v>0</v>
      </c>
      <c r="AI1104" s="9">
        <f>IF(PPG!Z1058="", "", PPG!Z1058)</f>
        <v>0</v>
      </c>
      <c r="AJ1104" s="30" t="str">
        <f>IF(D1104&lt;&gt;"",D1104*I1104, "0.00")</f>
        <v>0.00</v>
      </c>
      <c r="AK1104" s="7" t="str">
        <f>IF(D1104&lt;&gt;"",D1104, "0")</f>
        <v>0</v>
      </c>
      <c r="AL1104" s="7" t="str">
        <f>IF(D1104&lt;&gt;"",D1104*K1104, "0")</f>
        <v>0</v>
      </c>
    </row>
    <row r="1105" spans="1:38">
      <c r="A1105" s="7">
        <f>IF(OUT!C1373="", "", OUT!C1373)</f>
        <v>711</v>
      </c>
      <c r="B1105" s="18">
        <f>IF(OUT!A1373="", "", OUT!A1373)</f>
        <v>90255</v>
      </c>
      <c r="C1105" s="7" t="str">
        <f>IF(OUT!D1373="", "", OUT!D1373)</f>
        <v>M</v>
      </c>
      <c r="D1105" s="25"/>
      <c r="E1105" s="7" t="str">
        <f>IF(OUT!E1373="", "", OUT!E1373)</f>
        <v>50 TRAY</v>
      </c>
      <c r="F1105" s="22" t="str">
        <f>IF(OUT!AE1373="NEW", "✷", "")</f>
        <v/>
      </c>
      <c r="G1105" t="str">
        <f>IF(OUT!B1373="", "", OUT!B1373)</f>
        <v>MIXED CELL   TRIXILINER (3 VAR/CELL) DAISY DANCE</v>
      </c>
      <c r="H1105" s="19">
        <f>IF(AND($K$3=1,$K$4="N"),P1105,IF(AND($K$3=2,$K$4="N"),R1105,IF(AND($K$3=3,$K$4="N"),T1105,IF(AND($K$3=4,$K$4="N"),V1105,IF(AND($K$3=5,$K$4="N"),X1105,IF(AND($K$3=1,$K$4="Y"),Z1105,IF(AND($K$3=2,$K$4="Y"),AB1105,IF(AND($K$3=3,$K$4="Y"),AD1105,IF(AND($K$3=4,$K$4="Y"),AF1105,IF(AND($K$3=5,$K$4="Y"),AH1105,"FALSE"))))))))))</f>
        <v>1.5640000000000001</v>
      </c>
      <c r="I1105" s="20">
        <f>IF(AND($K$3=1,$K$4="N"),Q1105,IF(AND($K$3=2,$K$4="N"),S1105,IF(AND($K$3=3,$K$4="N"),U1105,IF(AND($K$3=4,$K$4="N"),W1105,IF(AND($K$3=5,$K$4="N"),Y1105,IF(AND($K$3=1,$K$4="Y"),AA1105,IF(AND($K$3=2,$K$4="Y"),AC1105,IF(AND($K$3=3,$K$4="Y"),AE1105,IF(AND($K$3=4,$K$4="Y"),AG1105,IF(AND($K$3=5,$K$4="Y"),AI1105,"FALSE"))))))))))</f>
        <v>78.2</v>
      </c>
      <c r="J1105" s="34" t="str">
        <f>IF(OUT!F1373="", "", OUT!F1373)</f>
        <v/>
      </c>
      <c r="K1105" s="7">
        <f>IF(OUT!P1373="", "", OUT!P1373)</f>
        <v>50</v>
      </c>
      <c r="L1105" s="7" t="str">
        <f>IF(OUT!AE1373="", "", OUT!AE1373)</f>
        <v/>
      </c>
      <c r="M1105" s="7" t="str">
        <f>IF(OUT!AG1373="", "", OUT!AG1373)</f>
        <v>PAT</v>
      </c>
      <c r="N1105" s="7" t="str">
        <f>IF(OUT!AQ1373="", "", OUT!AQ1373)</f>
        <v/>
      </c>
      <c r="O1105" s="7" t="str">
        <f>IF(OUT!BM1373="", "", OUT!BM1373)</f>
        <v>T3</v>
      </c>
      <c r="P1105" s="8">
        <f>IF(OUT!N1373="", "", OUT!N1373)</f>
        <v>1.5640000000000001</v>
      </c>
      <c r="Q1105" s="9">
        <f>IF(OUT!O1373="", "", OUT!O1373)</f>
        <v>78.2</v>
      </c>
      <c r="R1105" s="8">
        <f>IF(PPG!H1373="", "", PPG!H1373)</f>
        <v>0</v>
      </c>
      <c r="S1105" s="9">
        <f>IF(PPG!I1373="", "", PPG!I1373)</f>
        <v>0</v>
      </c>
      <c r="T1105" s="8">
        <f>IF(PPG!J1373="", "", PPG!J1373)</f>
        <v>0</v>
      </c>
      <c r="U1105" s="9">
        <f>IF(PPG!K1373="", "", PPG!K1373)</f>
        <v>0</v>
      </c>
      <c r="V1105" s="8">
        <f>IF(PPG!L1373="", "", PPG!L1373)</f>
        <v>0</v>
      </c>
      <c r="W1105" s="9">
        <f>IF(PPG!M1373="", "", PPG!M1373)</f>
        <v>0</v>
      </c>
      <c r="X1105" s="8">
        <f>IF(PPG!N1373="", "", PPG!N1373)</f>
        <v>0</v>
      </c>
      <c r="Y1105" s="9">
        <f>IF(PPG!O1373="", "", PPG!O1373)</f>
        <v>0</v>
      </c>
      <c r="Z1105" s="8">
        <f>IF(PPG!Q1373="", "", PPG!Q1373)</f>
        <v>1.5640000000000001</v>
      </c>
      <c r="AA1105" s="9">
        <f>IF(PPG!R1373="", "", PPG!R1373)</f>
        <v>78.2</v>
      </c>
      <c r="AB1105" s="8">
        <f>IF(PPG!S1373="", "", PPG!S1373)</f>
        <v>0</v>
      </c>
      <c r="AC1105" s="9">
        <f>IF(PPG!T1373="", "", PPG!T1373)</f>
        <v>0</v>
      </c>
      <c r="AD1105" s="8">
        <f>IF(PPG!U1373="", "", PPG!U1373)</f>
        <v>0</v>
      </c>
      <c r="AE1105" s="9">
        <f>IF(PPG!V1373="", "", PPG!V1373)</f>
        <v>0</v>
      </c>
      <c r="AF1105" s="8">
        <f>IF(PPG!W1373="", "", PPG!W1373)</f>
        <v>0</v>
      </c>
      <c r="AG1105" s="9">
        <f>IF(PPG!X1373="", "", PPG!X1373)</f>
        <v>0</v>
      </c>
      <c r="AH1105" s="8">
        <f>IF(PPG!Y1373="", "", PPG!Y1373)</f>
        <v>0</v>
      </c>
      <c r="AI1105" s="9">
        <f>IF(PPG!Z1373="", "", PPG!Z1373)</f>
        <v>0</v>
      </c>
      <c r="AJ1105" s="30" t="str">
        <f>IF(D1105&lt;&gt;"",D1105*I1105, "0.00")</f>
        <v>0.00</v>
      </c>
      <c r="AK1105" s="7" t="str">
        <f>IF(D1105&lt;&gt;"",D1105, "0")</f>
        <v>0</v>
      </c>
      <c r="AL1105" s="7" t="str">
        <f>IF(D1105&lt;&gt;"",D1105*K1105, "0")</f>
        <v>0</v>
      </c>
    </row>
    <row r="1106" spans="1:38">
      <c r="A1106" s="7">
        <f>IF(OUT!C1300="", "", OUT!C1300)</f>
        <v>711</v>
      </c>
      <c r="B1106" s="18">
        <f>IF(OUT!A1300="", "", OUT!A1300)</f>
        <v>88409</v>
      </c>
      <c r="C1106" s="7" t="str">
        <f>IF(OUT!D1300="", "", OUT!D1300)</f>
        <v>M</v>
      </c>
      <c r="D1106" s="25"/>
      <c r="E1106" s="7" t="str">
        <f>IF(OUT!E1300="", "", OUT!E1300)</f>
        <v>50 TRAY</v>
      </c>
      <c r="F1106" s="22" t="str">
        <f>IF(OUT!AE1300="NEW", "✷", "")</f>
        <v/>
      </c>
      <c r="G1106" t="str">
        <f>IF(OUT!B1300="", "", OUT!B1300)</f>
        <v>MIXED CELL   TRIXILINER (3 VAR/CELL) DAISY FALLS</v>
      </c>
      <c r="H1106" s="19">
        <f>IF(AND($K$3=1,$K$4="N"),P1106,IF(AND($K$3=2,$K$4="N"),R1106,IF(AND($K$3=3,$K$4="N"),T1106,IF(AND($K$3=4,$K$4="N"),V1106,IF(AND($K$3=5,$K$4="N"),X1106,IF(AND($K$3=1,$K$4="Y"),Z1106,IF(AND($K$3=2,$K$4="Y"),AB1106,IF(AND($K$3=3,$K$4="Y"),AD1106,IF(AND($K$3=4,$K$4="Y"),AF1106,IF(AND($K$3=5,$K$4="Y"),AH1106,"FALSE"))))))))))</f>
        <v>1.9019999999999999</v>
      </c>
      <c r="I1106" s="20">
        <f>IF(AND($K$3=1,$K$4="N"),Q1106,IF(AND($K$3=2,$K$4="N"),S1106,IF(AND($K$3=3,$K$4="N"),U1106,IF(AND($K$3=4,$K$4="N"),W1106,IF(AND($K$3=5,$K$4="N"),Y1106,IF(AND($K$3=1,$K$4="Y"),AA1106,IF(AND($K$3=2,$K$4="Y"),AC1106,IF(AND($K$3=3,$K$4="Y"),AE1106,IF(AND($K$3=4,$K$4="Y"),AG1106,IF(AND($K$3=5,$K$4="Y"),AI1106,"FALSE"))))))))))</f>
        <v>95.1</v>
      </c>
      <c r="J1106" s="34" t="str">
        <f>IF(OUT!F1300="", "", OUT!F1300)</f>
        <v/>
      </c>
      <c r="K1106" s="7">
        <f>IF(OUT!P1300="", "", OUT!P1300)</f>
        <v>50</v>
      </c>
      <c r="L1106" s="7" t="str">
        <f>IF(OUT!AE1300="", "", OUT!AE1300)</f>
        <v/>
      </c>
      <c r="M1106" s="7" t="str">
        <f>IF(OUT!AG1300="", "", OUT!AG1300)</f>
        <v>PAT</v>
      </c>
      <c r="N1106" s="7" t="str">
        <f>IF(OUT!AQ1300="", "", OUT!AQ1300)</f>
        <v/>
      </c>
      <c r="O1106" s="7" t="str">
        <f>IF(OUT!BM1300="", "", OUT!BM1300)</f>
        <v>T3</v>
      </c>
      <c r="P1106" s="8">
        <f>IF(OUT!N1300="", "", OUT!N1300)</f>
        <v>1.9019999999999999</v>
      </c>
      <c r="Q1106" s="9">
        <f>IF(OUT!O1300="", "", OUT!O1300)</f>
        <v>95.1</v>
      </c>
      <c r="R1106" s="8">
        <f>IF(PPG!H1300="", "", PPG!H1300)</f>
        <v>0</v>
      </c>
      <c r="S1106" s="9">
        <f>IF(PPG!I1300="", "", PPG!I1300)</f>
        <v>0</v>
      </c>
      <c r="T1106" s="8">
        <f>IF(PPG!J1300="", "", PPG!J1300)</f>
        <v>0</v>
      </c>
      <c r="U1106" s="9">
        <f>IF(PPG!K1300="", "", PPG!K1300)</f>
        <v>0</v>
      </c>
      <c r="V1106" s="8">
        <f>IF(PPG!L1300="", "", PPG!L1300)</f>
        <v>0</v>
      </c>
      <c r="W1106" s="9">
        <f>IF(PPG!M1300="", "", PPG!M1300)</f>
        <v>0</v>
      </c>
      <c r="X1106" s="8">
        <f>IF(PPG!N1300="", "", PPG!N1300)</f>
        <v>0</v>
      </c>
      <c r="Y1106" s="9">
        <f>IF(PPG!O1300="", "", PPG!O1300)</f>
        <v>0</v>
      </c>
      <c r="Z1106" s="8">
        <f>IF(PPG!Q1300="", "", PPG!Q1300)</f>
        <v>1.9019999999999999</v>
      </c>
      <c r="AA1106" s="9">
        <f>IF(PPG!R1300="", "", PPG!R1300)</f>
        <v>95.1</v>
      </c>
      <c r="AB1106" s="8">
        <f>IF(PPG!S1300="", "", PPG!S1300)</f>
        <v>0</v>
      </c>
      <c r="AC1106" s="9">
        <f>IF(PPG!T1300="", "", PPG!T1300)</f>
        <v>0</v>
      </c>
      <c r="AD1106" s="8">
        <f>IF(PPG!U1300="", "", PPG!U1300)</f>
        <v>0</v>
      </c>
      <c r="AE1106" s="9">
        <f>IF(PPG!V1300="", "", PPG!V1300)</f>
        <v>0</v>
      </c>
      <c r="AF1106" s="8">
        <f>IF(PPG!W1300="", "", PPG!W1300)</f>
        <v>0</v>
      </c>
      <c r="AG1106" s="9">
        <f>IF(PPG!X1300="", "", PPG!X1300)</f>
        <v>0</v>
      </c>
      <c r="AH1106" s="8">
        <f>IF(PPG!Y1300="", "", PPG!Y1300)</f>
        <v>0</v>
      </c>
      <c r="AI1106" s="9">
        <f>IF(PPG!Z1300="", "", PPG!Z1300)</f>
        <v>0</v>
      </c>
      <c r="AJ1106" s="30" t="str">
        <f>IF(D1106&lt;&gt;"",D1106*I1106, "0.00")</f>
        <v>0.00</v>
      </c>
      <c r="AK1106" s="7" t="str">
        <f>IF(D1106&lt;&gt;"",D1106, "0")</f>
        <v>0</v>
      </c>
      <c r="AL1106" s="7" t="str">
        <f>IF(D1106&lt;&gt;"",D1106*K1106, "0")</f>
        <v>0</v>
      </c>
    </row>
    <row r="1107" spans="1:38">
      <c r="A1107" s="7">
        <f>IF(OUT!C1059="", "", OUT!C1059)</f>
        <v>711</v>
      </c>
      <c r="B1107" s="18">
        <f>IF(OUT!A1059="", "", OUT!A1059)</f>
        <v>82636</v>
      </c>
      <c r="C1107" s="7" t="str">
        <f>IF(OUT!D1059="", "", OUT!D1059)</f>
        <v>M</v>
      </c>
      <c r="D1107" s="25"/>
      <c r="E1107" s="7" t="str">
        <f>IF(OUT!E1059="", "", OUT!E1059)</f>
        <v>50 TRAY</v>
      </c>
      <c r="F1107" s="22" t="str">
        <f>IF(OUT!AE1059="NEW", "✷", "")</f>
        <v/>
      </c>
      <c r="G1107" t="str">
        <f>IF(OUT!B1059="", "", OUT!B1059)</f>
        <v>MIXED CELL   TRIXILINER (3 VAR/CELL) DOUBLE DATE</v>
      </c>
      <c r="H1107" s="19">
        <f>IF(AND($K$3=1,$K$4="N"),P1107,IF(AND($K$3=2,$K$4="N"),R1107,IF(AND($K$3=3,$K$4="N"),T1107,IF(AND($K$3=4,$K$4="N"),V1107,IF(AND($K$3=5,$K$4="N"),X1107,IF(AND($K$3=1,$K$4="Y"),Z1107,IF(AND($K$3=2,$K$4="Y"),AB1107,IF(AND($K$3=3,$K$4="Y"),AD1107,IF(AND($K$3=4,$K$4="Y"),AF1107,IF(AND($K$3=5,$K$4="Y"),AH1107,"FALSE"))))))))))</f>
        <v>1.677</v>
      </c>
      <c r="I1107" s="20">
        <f>IF(AND($K$3=1,$K$4="N"),Q1107,IF(AND($K$3=2,$K$4="N"),S1107,IF(AND($K$3=3,$K$4="N"),U1107,IF(AND($K$3=4,$K$4="N"),W1107,IF(AND($K$3=5,$K$4="N"),Y1107,IF(AND($K$3=1,$K$4="Y"),AA1107,IF(AND($K$3=2,$K$4="Y"),AC1107,IF(AND($K$3=3,$K$4="Y"),AE1107,IF(AND($K$3=4,$K$4="Y"),AG1107,IF(AND($K$3=5,$K$4="Y"),AI1107,"FALSE"))))))))))</f>
        <v>83.85</v>
      </c>
      <c r="J1107" s="34" t="str">
        <f>IF(OUT!F1059="", "", OUT!F1059)</f>
        <v/>
      </c>
      <c r="K1107" s="7">
        <f>IF(OUT!P1059="", "", OUT!P1059)</f>
        <v>50</v>
      </c>
      <c r="L1107" s="7" t="str">
        <f>IF(OUT!AE1059="", "", OUT!AE1059)</f>
        <v/>
      </c>
      <c r="M1107" s="7" t="str">
        <f>IF(OUT!AG1059="", "", OUT!AG1059)</f>
        <v>PAT</v>
      </c>
      <c r="N1107" s="7" t="str">
        <f>IF(OUT!AQ1059="", "", OUT!AQ1059)</f>
        <v/>
      </c>
      <c r="O1107" s="7" t="str">
        <f>IF(OUT!BM1059="", "", OUT!BM1059)</f>
        <v>T3</v>
      </c>
      <c r="P1107" s="8">
        <f>IF(OUT!N1059="", "", OUT!N1059)</f>
        <v>1.677</v>
      </c>
      <c r="Q1107" s="9">
        <f>IF(OUT!O1059="", "", OUT!O1059)</f>
        <v>83.85</v>
      </c>
      <c r="R1107" s="8">
        <f>IF(PPG!H1059="", "", PPG!H1059)</f>
        <v>0</v>
      </c>
      <c r="S1107" s="9">
        <f>IF(PPG!I1059="", "", PPG!I1059)</f>
        <v>0</v>
      </c>
      <c r="T1107" s="8">
        <f>IF(PPG!J1059="", "", PPG!J1059)</f>
        <v>0</v>
      </c>
      <c r="U1107" s="9">
        <f>IF(PPG!K1059="", "", PPG!K1059)</f>
        <v>0</v>
      </c>
      <c r="V1107" s="8">
        <f>IF(PPG!L1059="", "", PPG!L1059)</f>
        <v>0</v>
      </c>
      <c r="W1107" s="9">
        <f>IF(PPG!M1059="", "", PPG!M1059)</f>
        <v>0</v>
      </c>
      <c r="X1107" s="8">
        <f>IF(PPG!N1059="", "", PPG!N1059)</f>
        <v>0</v>
      </c>
      <c r="Y1107" s="9">
        <f>IF(PPG!O1059="", "", PPG!O1059)</f>
        <v>0</v>
      </c>
      <c r="Z1107" s="8">
        <f>IF(PPG!Q1059="", "", PPG!Q1059)</f>
        <v>1.677</v>
      </c>
      <c r="AA1107" s="9">
        <f>IF(PPG!R1059="", "", PPG!R1059)</f>
        <v>83.85</v>
      </c>
      <c r="AB1107" s="8">
        <f>IF(PPG!S1059="", "", PPG!S1059)</f>
        <v>0</v>
      </c>
      <c r="AC1107" s="9">
        <f>IF(PPG!T1059="", "", PPG!T1059)</f>
        <v>0</v>
      </c>
      <c r="AD1107" s="8">
        <f>IF(PPG!U1059="", "", PPG!U1059)</f>
        <v>0</v>
      </c>
      <c r="AE1107" s="9">
        <f>IF(PPG!V1059="", "", PPG!V1059)</f>
        <v>0</v>
      </c>
      <c r="AF1107" s="8">
        <f>IF(PPG!W1059="", "", PPG!W1059)</f>
        <v>0</v>
      </c>
      <c r="AG1107" s="9">
        <f>IF(PPG!X1059="", "", PPG!X1059)</f>
        <v>0</v>
      </c>
      <c r="AH1107" s="8">
        <f>IF(PPG!Y1059="", "", PPG!Y1059)</f>
        <v>0</v>
      </c>
      <c r="AI1107" s="9">
        <f>IF(PPG!Z1059="", "", PPG!Z1059)</f>
        <v>0</v>
      </c>
      <c r="AJ1107" s="30" t="str">
        <f>IF(D1107&lt;&gt;"",D1107*I1107, "0.00")</f>
        <v>0.00</v>
      </c>
      <c r="AK1107" s="7" t="str">
        <f>IF(D1107&lt;&gt;"",D1107, "0")</f>
        <v>0</v>
      </c>
      <c r="AL1107" s="7" t="str">
        <f>IF(D1107&lt;&gt;"",D1107*K1107, "0")</f>
        <v>0</v>
      </c>
    </row>
    <row r="1108" spans="1:38">
      <c r="A1108" s="7">
        <f>IF(OUT!C1494="", "", OUT!C1494)</f>
        <v>711</v>
      </c>
      <c r="B1108" s="18">
        <f>IF(OUT!A1494="", "", OUT!A1494)</f>
        <v>91965</v>
      </c>
      <c r="C1108" s="7" t="str">
        <f>IF(OUT!D1494="", "", OUT!D1494)</f>
        <v>M</v>
      </c>
      <c r="D1108" s="25"/>
      <c r="E1108" s="7" t="str">
        <f>IF(OUT!E1494="", "", OUT!E1494)</f>
        <v>50 TRAY</v>
      </c>
      <c r="F1108" s="22" t="str">
        <f>IF(OUT!AE1494="NEW", "✷", "")</f>
        <v/>
      </c>
      <c r="G1108" t="str">
        <f>IF(OUT!B1494="", "", OUT!B1494)</f>
        <v>MIXED CELL   TRIXILINER (3 VAR/CELL) DOUBLE TAKE</v>
      </c>
      <c r="H1108" s="19">
        <f>IF(AND($K$3=1,$K$4="N"),P1108,IF(AND($K$3=2,$K$4="N"),R1108,IF(AND($K$3=3,$K$4="N"),T1108,IF(AND($K$3=4,$K$4="N"),V1108,IF(AND($K$3=5,$K$4="N"),X1108,IF(AND($K$3=1,$K$4="Y"),Z1108,IF(AND($K$3=2,$K$4="Y"),AB1108,IF(AND($K$3=3,$K$4="Y"),AD1108,IF(AND($K$3=4,$K$4="Y"),AF1108,IF(AND($K$3=5,$K$4="Y"),AH1108,"FALSE"))))))))))</f>
        <v>1.677</v>
      </c>
      <c r="I1108" s="20">
        <f>IF(AND($K$3=1,$K$4="N"),Q1108,IF(AND($K$3=2,$K$4="N"),S1108,IF(AND($K$3=3,$K$4="N"),U1108,IF(AND($K$3=4,$K$4="N"),W1108,IF(AND($K$3=5,$K$4="N"),Y1108,IF(AND($K$3=1,$K$4="Y"),AA1108,IF(AND($K$3=2,$K$4="Y"),AC1108,IF(AND($K$3=3,$K$4="Y"),AE1108,IF(AND($K$3=4,$K$4="Y"),AG1108,IF(AND($K$3=5,$K$4="Y"),AI1108,"FALSE"))))))))))</f>
        <v>83.85</v>
      </c>
      <c r="J1108" s="34" t="str">
        <f>IF(OUT!F1494="", "", OUT!F1494)</f>
        <v/>
      </c>
      <c r="K1108" s="7">
        <f>IF(OUT!P1494="", "", OUT!P1494)</f>
        <v>50</v>
      </c>
      <c r="L1108" s="7" t="str">
        <f>IF(OUT!AE1494="", "", OUT!AE1494)</f>
        <v/>
      </c>
      <c r="M1108" s="7" t="str">
        <f>IF(OUT!AG1494="", "", OUT!AG1494)</f>
        <v>PAT</v>
      </c>
      <c r="N1108" s="7" t="str">
        <f>IF(OUT!AQ1494="", "", OUT!AQ1494)</f>
        <v/>
      </c>
      <c r="O1108" s="7" t="str">
        <f>IF(OUT!BM1494="", "", OUT!BM1494)</f>
        <v>T3</v>
      </c>
      <c r="P1108" s="8">
        <f>IF(OUT!N1494="", "", OUT!N1494)</f>
        <v>1.677</v>
      </c>
      <c r="Q1108" s="9">
        <f>IF(OUT!O1494="", "", OUT!O1494)</f>
        <v>83.85</v>
      </c>
      <c r="R1108" s="8">
        <f>IF(PPG!H1494="", "", PPG!H1494)</f>
        <v>0</v>
      </c>
      <c r="S1108" s="9">
        <f>IF(PPG!I1494="", "", PPG!I1494)</f>
        <v>0</v>
      </c>
      <c r="T1108" s="8">
        <f>IF(PPG!J1494="", "", PPG!J1494)</f>
        <v>0</v>
      </c>
      <c r="U1108" s="9">
        <f>IF(PPG!K1494="", "", PPG!K1494)</f>
        <v>0</v>
      </c>
      <c r="V1108" s="8">
        <f>IF(PPG!L1494="", "", PPG!L1494)</f>
        <v>0</v>
      </c>
      <c r="W1108" s="9">
        <f>IF(PPG!M1494="", "", PPG!M1494)</f>
        <v>0</v>
      </c>
      <c r="X1108" s="8">
        <f>IF(PPG!N1494="", "", PPG!N1494)</f>
        <v>0</v>
      </c>
      <c r="Y1108" s="9">
        <f>IF(PPG!O1494="", "", PPG!O1494)</f>
        <v>0</v>
      </c>
      <c r="Z1108" s="8">
        <f>IF(PPG!Q1494="", "", PPG!Q1494)</f>
        <v>1.677</v>
      </c>
      <c r="AA1108" s="9">
        <f>IF(PPG!R1494="", "", PPG!R1494)</f>
        <v>83.85</v>
      </c>
      <c r="AB1108" s="8">
        <f>IF(PPG!S1494="", "", PPG!S1494)</f>
        <v>0</v>
      </c>
      <c r="AC1108" s="9">
        <f>IF(PPG!T1494="", "", PPG!T1494)</f>
        <v>0</v>
      </c>
      <c r="AD1108" s="8">
        <f>IF(PPG!U1494="", "", PPG!U1494)</f>
        <v>0</v>
      </c>
      <c r="AE1108" s="9">
        <f>IF(PPG!V1494="", "", PPG!V1494)</f>
        <v>0</v>
      </c>
      <c r="AF1108" s="8">
        <f>IF(PPG!W1494="", "", PPG!W1494)</f>
        <v>0</v>
      </c>
      <c r="AG1108" s="9">
        <f>IF(PPG!X1494="", "", PPG!X1494)</f>
        <v>0</v>
      </c>
      <c r="AH1108" s="8">
        <f>IF(PPG!Y1494="", "", PPG!Y1494)</f>
        <v>0</v>
      </c>
      <c r="AI1108" s="9">
        <f>IF(PPG!Z1494="", "", PPG!Z1494)</f>
        <v>0</v>
      </c>
      <c r="AJ1108" s="30" t="str">
        <f>IF(D1108&lt;&gt;"",D1108*I1108, "0.00")</f>
        <v>0.00</v>
      </c>
      <c r="AK1108" s="7" t="str">
        <f>IF(D1108&lt;&gt;"",D1108, "0")</f>
        <v>0</v>
      </c>
      <c r="AL1108" s="7" t="str">
        <f>IF(D1108&lt;&gt;"",D1108*K1108, "0")</f>
        <v>0</v>
      </c>
    </row>
    <row r="1109" spans="1:38">
      <c r="A1109" s="7">
        <f>IF(OUT!C1738="", "", OUT!C1738)</f>
        <v>711</v>
      </c>
      <c r="B1109" s="18">
        <f>IF(OUT!A1738="", "", OUT!A1738)</f>
        <v>96926</v>
      </c>
      <c r="C1109" s="7" t="str">
        <f>IF(OUT!D1738="", "", OUT!D1738)</f>
        <v>M</v>
      </c>
      <c r="D1109" s="25"/>
      <c r="E1109" s="7" t="str">
        <f>IF(OUT!E1738="", "", OUT!E1738)</f>
        <v>50 TRAY</v>
      </c>
      <c r="F1109" s="22" t="str">
        <f>IF(OUT!AE1738="NEW", "✷", "")</f>
        <v>✷</v>
      </c>
      <c r="G1109" t="str">
        <f>IF(OUT!B1738="", "", OUT!B1738)</f>
        <v>MIXED CELL   TRIXILINER (3 VAR/CELL) ENCHANTED EVENING</v>
      </c>
      <c r="H1109" s="19">
        <f>IF(AND($K$3=1,$K$4="N"),P1109,IF(AND($K$3=2,$K$4="N"),R1109,IF(AND($K$3=3,$K$4="N"),T1109,IF(AND($K$3=4,$K$4="N"),V1109,IF(AND($K$3=5,$K$4="N"),X1109,IF(AND($K$3=1,$K$4="Y"),Z1109,IF(AND($K$3=2,$K$4="Y"),AB1109,IF(AND($K$3=3,$K$4="Y"),AD1109,IF(AND($K$3=4,$K$4="Y"),AF1109,IF(AND($K$3=5,$K$4="Y"),AH1109,"FALSE"))))))))))</f>
        <v>1.677</v>
      </c>
      <c r="I1109" s="20">
        <f>IF(AND($K$3=1,$K$4="N"),Q1109,IF(AND($K$3=2,$K$4="N"),S1109,IF(AND($K$3=3,$K$4="N"),U1109,IF(AND($K$3=4,$K$4="N"),W1109,IF(AND($K$3=5,$K$4="N"),Y1109,IF(AND($K$3=1,$K$4="Y"),AA1109,IF(AND($K$3=2,$K$4="Y"),AC1109,IF(AND($K$3=3,$K$4="Y"),AE1109,IF(AND($K$3=4,$K$4="Y"),AG1109,IF(AND($K$3=5,$K$4="Y"),AI1109,"FALSE"))))))))))</f>
        <v>83.85</v>
      </c>
      <c r="J1109" s="34" t="str">
        <f>IF(OUT!F1738="", "", OUT!F1738)</f>
        <v/>
      </c>
      <c r="K1109" s="7">
        <f>IF(OUT!P1738="", "", OUT!P1738)</f>
        <v>50</v>
      </c>
      <c r="L1109" s="7" t="str">
        <f>IF(OUT!AE1738="", "", OUT!AE1738)</f>
        <v>NEW</v>
      </c>
      <c r="M1109" s="7" t="str">
        <f>IF(OUT!AG1738="", "", OUT!AG1738)</f>
        <v>PAT</v>
      </c>
      <c r="N1109" s="7" t="str">
        <f>IF(OUT!AQ1738="", "", OUT!AQ1738)</f>
        <v/>
      </c>
      <c r="O1109" s="7" t="str">
        <f>IF(OUT!BM1738="", "", OUT!BM1738)</f>
        <v>T3</v>
      </c>
      <c r="P1109" s="8">
        <f>IF(OUT!N1738="", "", OUT!N1738)</f>
        <v>1.677</v>
      </c>
      <c r="Q1109" s="9">
        <f>IF(OUT!O1738="", "", OUT!O1738)</f>
        <v>83.85</v>
      </c>
      <c r="R1109" s="8">
        <f>IF(PPG!H1738="", "", PPG!H1738)</f>
        <v>0</v>
      </c>
      <c r="S1109" s="9">
        <f>IF(PPG!I1738="", "", PPG!I1738)</f>
        <v>0</v>
      </c>
      <c r="T1109" s="8">
        <f>IF(PPG!J1738="", "", PPG!J1738)</f>
        <v>0</v>
      </c>
      <c r="U1109" s="9">
        <f>IF(PPG!K1738="", "", PPG!K1738)</f>
        <v>0</v>
      </c>
      <c r="V1109" s="8">
        <f>IF(PPG!L1738="", "", PPG!L1738)</f>
        <v>0</v>
      </c>
      <c r="W1109" s="9">
        <f>IF(PPG!M1738="", "", PPG!M1738)</f>
        <v>0</v>
      </c>
      <c r="X1109" s="8">
        <f>IF(PPG!N1738="", "", PPG!N1738)</f>
        <v>0</v>
      </c>
      <c r="Y1109" s="9">
        <f>IF(PPG!O1738="", "", PPG!O1738)</f>
        <v>0</v>
      </c>
      <c r="Z1109" s="8">
        <f>IF(PPG!Q1738="", "", PPG!Q1738)</f>
        <v>1.677</v>
      </c>
      <c r="AA1109" s="9">
        <f>IF(PPG!R1738="", "", PPG!R1738)</f>
        <v>83.85</v>
      </c>
      <c r="AB1109" s="8">
        <f>IF(PPG!S1738="", "", PPG!S1738)</f>
        <v>0</v>
      </c>
      <c r="AC1109" s="9">
        <f>IF(PPG!T1738="", "", PPG!T1738)</f>
        <v>0</v>
      </c>
      <c r="AD1109" s="8">
        <f>IF(PPG!U1738="", "", PPG!U1738)</f>
        <v>0</v>
      </c>
      <c r="AE1109" s="9">
        <f>IF(PPG!V1738="", "", PPG!V1738)</f>
        <v>0</v>
      </c>
      <c r="AF1109" s="8">
        <f>IF(PPG!W1738="", "", PPG!W1738)</f>
        <v>0</v>
      </c>
      <c r="AG1109" s="9">
        <f>IF(PPG!X1738="", "", PPG!X1738)</f>
        <v>0</v>
      </c>
      <c r="AH1109" s="8">
        <f>IF(PPG!Y1738="", "", PPG!Y1738)</f>
        <v>0</v>
      </c>
      <c r="AI1109" s="9">
        <f>IF(PPG!Z1738="", "", PPG!Z1738)</f>
        <v>0</v>
      </c>
      <c r="AJ1109" s="30" t="str">
        <f>IF(D1109&lt;&gt;"",D1109*I1109, "0.00")</f>
        <v>0.00</v>
      </c>
      <c r="AK1109" s="7" t="str">
        <f>IF(D1109&lt;&gt;"",D1109, "0")</f>
        <v>0</v>
      </c>
      <c r="AL1109" s="7" t="str">
        <f>IF(D1109&lt;&gt;"",D1109*K1109, "0")</f>
        <v>0</v>
      </c>
    </row>
    <row r="1110" spans="1:38">
      <c r="A1110" s="7">
        <f>IF(OUT!C1152="", "", OUT!C1152)</f>
        <v>711</v>
      </c>
      <c r="B1110" s="18">
        <f>IF(OUT!A1152="", "", OUT!A1152)</f>
        <v>85175</v>
      </c>
      <c r="C1110" s="7" t="str">
        <f>IF(OUT!D1152="", "", OUT!D1152)</f>
        <v>M</v>
      </c>
      <c r="D1110" s="25"/>
      <c r="E1110" s="7" t="str">
        <f>IF(OUT!E1152="", "", OUT!E1152)</f>
        <v>50 TRAY</v>
      </c>
      <c r="F1110" s="22" t="str">
        <f>IF(OUT!AE1152="NEW", "✷", "")</f>
        <v/>
      </c>
      <c r="G1110" t="str">
        <f>IF(OUT!B1152="", "", OUT!B1152)</f>
        <v>MIXED CELL   TRIXILINER (3 VAR/CELL) GEISHA GIRL</v>
      </c>
      <c r="H1110" s="19">
        <f>IF(AND($K$3=1,$K$4="N"),P1110,IF(AND($K$3=2,$K$4="N"),R1110,IF(AND($K$3=3,$K$4="N"),T1110,IF(AND($K$3=4,$K$4="N"),V1110,IF(AND($K$3=5,$K$4="N"),X1110,IF(AND($K$3=1,$K$4="Y"),Z1110,IF(AND($K$3=2,$K$4="Y"),AB1110,IF(AND($K$3=3,$K$4="Y"),AD1110,IF(AND($K$3=4,$K$4="Y"),AF1110,IF(AND($K$3=5,$K$4="Y"),AH1110,"FALSE"))))))))))</f>
        <v>1.5640000000000001</v>
      </c>
      <c r="I1110" s="20">
        <f>IF(AND($K$3=1,$K$4="N"),Q1110,IF(AND($K$3=2,$K$4="N"),S1110,IF(AND($K$3=3,$K$4="N"),U1110,IF(AND($K$3=4,$K$4="N"),W1110,IF(AND($K$3=5,$K$4="N"),Y1110,IF(AND($K$3=1,$K$4="Y"),AA1110,IF(AND($K$3=2,$K$4="Y"),AC1110,IF(AND($K$3=3,$K$4="Y"),AE1110,IF(AND($K$3=4,$K$4="Y"),AG1110,IF(AND($K$3=5,$K$4="Y"),AI1110,"FALSE"))))))))))</f>
        <v>78.2</v>
      </c>
      <c r="J1110" s="34" t="str">
        <f>IF(OUT!F1152="", "", OUT!F1152)</f>
        <v/>
      </c>
      <c r="K1110" s="7">
        <f>IF(OUT!P1152="", "", OUT!P1152)</f>
        <v>50</v>
      </c>
      <c r="L1110" s="7" t="str">
        <f>IF(OUT!AE1152="", "", OUT!AE1152)</f>
        <v/>
      </c>
      <c r="M1110" s="7" t="str">
        <f>IF(OUT!AG1152="", "", OUT!AG1152)</f>
        <v>PAT</v>
      </c>
      <c r="N1110" s="7" t="str">
        <f>IF(OUT!AQ1152="", "", OUT!AQ1152)</f>
        <v/>
      </c>
      <c r="O1110" s="7" t="str">
        <f>IF(OUT!BM1152="", "", OUT!BM1152)</f>
        <v>T3</v>
      </c>
      <c r="P1110" s="8">
        <f>IF(OUT!N1152="", "", OUT!N1152)</f>
        <v>1.5640000000000001</v>
      </c>
      <c r="Q1110" s="9">
        <f>IF(OUT!O1152="", "", OUT!O1152)</f>
        <v>78.2</v>
      </c>
      <c r="R1110" s="8">
        <f>IF(PPG!H1152="", "", PPG!H1152)</f>
        <v>0</v>
      </c>
      <c r="S1110" s="9">
        <f>IF(PPG!I1152="", "", PPG!I1152)</f>
        <v>0</v>
      </c>
      <c r="T1110" s="8">
        <f>IF(PPG!J1152="", "", PPG!J1152)</f>
        <v>0</v>
      </c>
      <c r="U1110" s="9">
        <f>IF(PPG!K1152="", "", PPG!K1152)</f>
        <v>0</v>
      </c>
      <c r="V1110" s="8">
        <f>IF(PPG!L1152="", "", PPG!L1152)</f>
        <v>0</v>
      </c>
      <c r="W1110" s="9">
        <f>IF(PPG!M1152="", "", PPG!M1152)</f>
        <v>0</v>
      </c>
      <c r="X1110" s="8">
        <f>IF(PPG!N1152="", "", PPG!N1152)</f>
        <v>0</v>
      </c>
      <c r="Y1110" s="9">
        <f>IF(PPG!O1152="", "", PPG!O1152)</f>
        <v>0</v>
      </c>
      <c r="Z1110" s="8">
        <f>IF(PPG!Q1152="", "", PPG!Q1152)</f>
        <v>1.5640000000000001</v>
      </c>
      <c r="AA1110" s="9">
        <f>IF(PPG!R1152="", "", PPG!R1152)</f>
        <v>78.2</v>
      </c>
      <c r="AB1110" s="8">
        <f>IF(PPG!S1152="", "", PPG!S1152)</f>
        <v>0</v>
      </c>
      <c r="AC1110" s="9">
        <f>IF(PPG!T1152="", "", PPG!T1152)</f>
        <v>0</v>
      </c>
      <c r="AD1110" s="8">
        <f>IF(PPG!U1152="", "", PPG!U1152)</f>
        <v>0</v>
      </c>
      <c r="AE1110" s="9">
        <f>IF(PPG!V1152="", "", PPG!V1152)</f>
        <v>0</v>
      </c>
      <c r="AF1110" s="8">
        <f>IF(PPG!W1152="", "", PPG!W1152)</f>
        <v>0</v>
      </c>
      <c r="AG1110" s="9">
        <f>IF(PPG!X1152="", "", PPG!X1152)</f>
        <v>0</v>
      </c>
      <c r="AH1110" s="8">
        <f>IF(PPG!Y1152="", "", PPG!Y1152)</f>
        <v>0</v>
      </c>
      <c r="AI1110" s="9">
        <f>IF(PPG!Z1152="", "", PPG!Z1152)</f>
        <v>0</v>
      </c>
      <c r="AJ1110" s="30" t="str">
        <f>IF(D1110&lt;&gt;"",D1110*I1110, "0.00")</f>
        <v>0.00</v>
      </c>
      <c r="AK1110" s="7" t="str">
        <f>IF(D1110&lt;&gt;"",D1110, "0")</f>
        <v>0</v>
      </c>
      <c r="AL1110" s="7" t="str">
        <f>IF(D1110&lt;&gt;"",D1110*K1110, "0")</f>
        <v>0</v>
      </c>
    </row>
    <row r="1111" spans="1:38">
      <c r="A1111" s="7">
        <f>IF(OUT!C902="", "", OUT!C902)</f>
        <v>711</v>
      </c>
      <c r="B1111" s="18">
        <f>IF(OUT!A902="", "", OUT!A902)</f>
        <v>77036</v>
      </c>
      <c r="C1111" s="7" t="str">
        <f>IF(OUT!D902="", "", OUT!D902)</f>
        <v>M</v>
      </c>
      <c r="D1111" s="25"/>
      <c r="E1111" s="7" t="str">
        <f>IF(OUT!E902="", "", OUT!E902)</f>
        <v>50 TRAY</v>
      </c>
      <c r="F1111" s="22" t="str">
        <f>IF(OUT!AE902="NEW", "✷", "")</f>
        <v/>
      </c>
      <c r="G1111" t="str">
        <f>IF(OUT!B902="", "", OUT!B902)</f>
        <v>MIXED CELL   TRIXILINER (3 VAR/CELL) GOLD AND BOLD</v>
      </c>
      <c r="H1111" s="19">
        <f>IF(AND($K$3=1,$K$4="N"),P1111,IF(AND($K$3=2,$K$4="N"),R1111,IF(AND($K$3=3,$K$4="N"),T1111,IF(AND($K$3=4,$K$4="N"),V1111,IF(AND($K$3=5,$K$4="N"),X1111,IF(AND($K$3=1,$K$4="Y"),Z1111,IF(AND($K$3=2,$K$4="Y"),AB1111,IF(AND($K$3=3,$K$4="Y"),AD1111,IF(AND($K$3=4,$K$4="Y"),AF1111,IF(AND($K$3=5,$K$4="Y"),AH1111,"FALSE"))))))))))</f>
        <v>1.5640000000000001</v>
      </c>
      <c r="I1111" s="20">
        <f>IF(AND($K$3=1,$K$4="N"),Q1111,IF(AND($K$3=2,$K$4="N"),S1111,IF(AND($K$3=3,$K$4="N"),U1111,IF(AND($K$3=4,$K$4="N"),W1111,IF(AND($K$3=5,$K$4="N"),Y1111,IF(AND($K$3=1,$K$4="Y"),AA1111,IF(AND($K$3=2,$K$4="Y"),AC1111,IF(AND($K$3=3,$K$4="Y"),AE1111,IF(AND($K$3=4,$K$4="Y"),AG1111,IF(AND($K$3=5,$K$4="Y"),AI1111,"FALSE"))))))))))</f>
        <v>78.2</v>
      </c>
      <c r="J1111" s="34" t="str">
        <f>IF(OUT!F902="", "", OUT!F902)</f>
        <v/>
      </c>
      <c r="K1111" s="7">
        <f>IF(OUT!P902="", "", OUT!P902)</f>
        <v>50</v>
      </c>
      <c r="L1111" s="7" t="str">
        <f>IF(OUT!AE902="", "", OUT!AE902)</f>
        <v/>
      </c>
      <c r="M1111" s="7" t="str">
        <f>IF(OUT!AG902="", "", OUT!AG902)</f>
        <v>PAT</v>
      </c>
      <c r="N1111" s="7" t="str">
        <f>IF(OUT!AQ902="", "", OUT!AQ902)</f>
        <v/>
      </c>
      <c r="O1111" s="7" t="str">
        <f>IF(OUT!BM902="", "", OUT!BM902)</f>
        <v>T3</v>
      </c>
      <c r="P1111" s="8">
        <f>IF(OUT!N902="", "", OUT!N902)</f>
        <v>1.5640000000000001</v>
      </c>
      <c r="Q1111" s="9">
        <f>IF(OUT!O902="", "", OUT!O902)</f>
        <v>78.2</v>
      </c>
      <c r="R1111" s="8">
        <f>IF(PPG!H902="", "", PPG!H902)</f>
        <v>0</v>
      </c>
      <c r="S1111" s="9">
        <f>IF(PPG!I902="", "", PPG!I902)</f>
        <v>0</v>
      </c>
      <c r="T1111" s="8">
        <f>IF(PPG!J902="", "", PPG!J902)</f>
        <v>0</v>
      </c>
      <c r="U1111" s="9">
        <f>IF(PPG!K902="", "", PPG!K902)</f>
        <v>0</v>
      </c>
      <c r="V1111" s="8">
        <f>IF(PPG!L902="", "", PPG!L902)</f>
        <v>0</v>
      </c>
      <c r="W1111" s="9">
        <f>IF(PPG!M902="", "", PPG!M902)</f>
        <v>0</v>
      </c>
      <c r="X1111" s="8">
        <f>IF(PPG!N902="", "", PPG!N902)</f>
        <v>0</v>
      </c>
      <c r="Y1111" s="9">
        <f>IF(PPG!O902="", "", PPG!O902)</f>
        <v>0</v>
      </c>
      <c r="Z1111" s="8">
        <f>IF(PPG!Q902="", "", PPG!Q902)</f>
        <v>1.5640000000000001</v>
      </c>
      <c r="AA1111" s="9">
        <f>IF(PPG!R902="", "", PPG!R902)</f>
        <v>78.2</v>
      </c>
      <c r="AB1111" s="8">
        <f>IF(PPG!S902="", "", PPG!S902)</f>
        <v>0</v>
      </c>
      <c r="AC1111" s="9">
        <f>IF(PPG!T902="", "", PPG!T902)</f>
        <v>0</v>
      </c>
      <c r="AD1111" s="8">
        <f>IF(PPG!U902="", "", PPG!U902)</f>
        <v>0</v>
      </c>
      <c r="AE1111" s="9">
        <f>IF(PPG!V902="", "", PPG!V902)</f>
        <v>0</v>
      </c>
      <c r="AF1111" s="8">
        <f>IF(PPG!W902="", "", PPG!W902)</f>
        <v>0</v>
      </c>
      <c r="AG1111" s="9">
        <f>IF(PPG!X902="", "", PPG!X902)</f>
        <v>0</v>
      </c>
      <c r="AH1111" s="8">
        <f>IF(PPG!Y902="", "", PPG!Y902)</f>
        <v>0</v>
      </c>
      <c r="AI1111" s="9">
        <f>IF(PPG!Z902="", "", PPG!Z902)</f>
        <v>0</v>
      </c>
      <c r="AJ1111" s="30" t="str">
        <f>IF(D1111&lt;&gt;"",D1111*I1111, "0.00")</f>
        <v>0.00</v>
      </c>
      <c r="AK1111" s="7" t="str">
        <f>IF(D1111&lt;&gt;"",D1111, "0")</f>
        <v>0</v>
      </c>
      <c r="AL1111" s="7" t="str">
        <f>IF(D1111&lt;&gt;"",D1111*K1111, "0")</f>
        <v>0</v>
      </c>
    </row>
    <row r="1112" spans="1:38">
      <c r="A1112" s="7">
        <f>IF(OUT!C1374="", "", OUT!C1374)</f>
        <v>711</v>
      </c>
      <c r="B1112" s="18">
        <f>IF(OUT!A1374="", "", OUT!A1374)</f>
        <v>90257</v>
      </c>
      <c r="C1112" s="7" t="str">
        <f>IF(OUT!D1374="", "", OUT!D1374)</f>
        <v>M</v>
      </c>
      <c r="D1112" s="25"/>
      <c r="E1112" s="7" t="str">
        <f>IF(OUT!E1374="", "", OUT!E1374)</f>
        <v>50 TRAY</v>
      </c>
      <c r="F1112" s="22" t="str">
        <f>IF(OUT!AE1374="NEW", "✷", "")</f>
        <v/>
      </c>
      <c r="G1112" t="str">
        <f>IF(OUT!B1374="", "", OUT!B1374)</f>
        <v>MIXED CELL   TRIXILINER (3 VAR/CELL) HOTTER THAN YOU PINK</v>
      </c>
      <c r="H1112" s="19">
        <f>IF(AND($K$3=1,$K$4="N"),P1112,IF(AND($K$3=2,$K$4="N"),R1112,IF(AND($K$3=3,$K$4="N"),T1112,IF(AND($K$3=4,$K$4="N"),V1112,IF(AND($K$3=5,$K$4="N"),X1112,IF(AND($K$3=1,$K$4="Y"),Z1112,IF(AND($K$3=2,$K$4="Y"),AB1112,IF(AND($K$3=3,$K$4="Y"),AD1112,IF(AND($K$3=4,$K$4="Y"),AF1112,IF(AND($K$3=5,$K$4="Y"),AH1112,"FALSE"))))))))))</f>
        <v>1.5640000000000001</v>
      </c>
      <c r="I1112" s="20">
        <f>IF(AND($K$3=1,$K$4="N"),Q1112,IF(AND($K$3=2,$K$4="N"),S1112,IF(AND($K$3=3,$K$4="N"),U1112,IF(AND($K$3=4,$K$4="N"),W1112,IF(AND($K$3=5,$K$4="N"),Y1112,IF(AND($K$3=1,$K$4="Y"),AA1112,IF(AND($K$3=2,$K$4="Y"),AC1112,IF(AND($K$3=3,$K$4="Y"),AE1112,IF(AND($K$3=4,$K$4="Y"),AG1112,IF(AND($K$3=5,$K$4="Y"),AI1112,"FALSE"))))))))))</f>
        <v>78.2</v>
      </c>
      <c r="J1112" s="34" t="str">
        <f>IF(OUT!F1374="", "", OUT!F1374)</f>
        <v/>
      </c>
      <c r="K1112" s="7">
        <f>IF(OUT!P1374="", "", OUT!P1374)</f>
        <v>50</v>
      </c>
      <c r="L1112" s="7" t="str">
        <f>IF(OUT!AE1374="", "", OUT!AE1374)</f>
        <v/>
      </c>
      <c r="M1112" s="7" t="str">
        <f>IF(OUT!AG1374="", "", OUT!AG1374)</f>
        <v>PAT</v>
      </c>
      <c r="N1112" s="7" t="str">
        <f>IF(OUT!AQ1374="", "", OUT!AQ1374)</f>
        <v/>
      </c>
      <c r="O1112" s="7" t="str">
        <f>IF(OUT!BM1374="", "", OUT!BM1374)</f>
        <v>T3</v>
      </c>
      <c r="P1112" s="8">
        <f>IF(OUT!N1374="", "", OUT!N1374)</f>
        <v>1.5640000000000001</v>
      </c>
      <c r="Q1112" s="9">
        <f>IF(OUT!O1374="", "", OUT!O1374)</f>
        <v>78.2</v>
      </c>
      <c r="R1112" s="8">
        <f>IF(PPG!H1374="", "", PPG!H1374)</f>
        <v>0</v>
      </c>
      <c r="S1112" s="9">
        <f>IF(PPG!I1374="", "", PPG!I1374)</f>
        <v>0</v>
      </c>
      <c r="T1112" s="8">
        <f>IF(PPG!J1374="", "", PPG!J1374)</f>
        <v>0</v>
      </c>
      <c r="U1112" s="9">
        <f>IF(PPG!K1374="", "", PPG!K1374)</f>
        <v>0</v>
      </c>
      <c r="V1112" s="8">
        <f>IF(PPG!L1374="", "", PPG!L1374)</f>
        <v>0</v>
      </c>
      <c r="W1112" s="9">
        <f>IF(PPG!M1374="", "", PPG!M1374)</f>
        <v>0</v>
      </c>
      <c r="X1112" s="8">
        <f>IF(PPG!N1374="", "", PPG!N1374)</f>
        <v>0</v>
      </c>
      <c r="Y1112" s="9">
        <f>IF(PPG!O1374="", "", PPG!O1374)</f>
        <v>0</v>
      </c>
      <c r="Z1112" s="8">
        <f>IF(PPG!Q1374="", "", PPG!Q1374)</f>
        <v>1.5640000000000001</v>
      </c>
      <c r="AA1112" s="9">
        <f>IF(PPG!R1374="", "", PPG!R1374)</f>
        <v>78.2</v>
      </c>
      <c r="AB1112" s="8">
        <f>IF(PPG!S1374="", "", PPG!S1374)</f>
        <v>0</v>
      </c>
      <c r="AC1112" s="9">
        <f>IF(PPG!T1374="", "", PPG!T1374)</f>
        <v>0</v>
      </c>
      <c r="AD1112" s="8">
        <f>IF(PPG!U1374="", "", PPG!U1374)</f>
        <v>0</v>
      </c>
      <c r="AE1112" s="9">
        <f>IF(PPG!V1374="", "", PPG!V1374)</f>
        <v>0</v>
      </c>
      <c r="AF1112" s="8">
        <f>IF(PPG!W1374="", "", PPG!W1374)</f>
        <v>0</v>
      </c>
      <c r="AG1112" s="9">
        <f>IF(PPG!X1374="", "", PPG!X1374)</f>
        <v>0</v>
      </c>
      <c r="AH1112" s="8">
        <f>IF(PPG!Y1374="", "", PPG!Y1374)</f>
        <v>0</v>
      </c>
      <c r="AI1112" s="9">
        <f>IF(PPG!Z1374="", "", PPG!Z1374)</f>
        <v>0</v>
      </c>
      <c r="AJ1112" s="30" t="str">
        <f>IF(D1112&lt;&gt;"",D1112*I1112, "0.00")</f>
        <v>0.00</v>
      </c>
      <c r="AK1112" s="7" t="str">
        <f>IF(D1112&lt;&gt;"",D1112, "0")</f>
        <v>0</v>
      </c>
      <c r="AL1112" s="7" t="str">
        <f>IF(D1112&lt;&gt;"",D1112*K1112, "0")</f>
        <v>0</v>
      </c>
    </row>
    <row r="1113" spans="1:38">
      <c r="A1113" s="7">
        <f>IF(OUT!C1153="", "", OUT!C1153)</f>
        <v>711</v>
      </c>
      <c r="B1113" s="18">
        <f>IF(OUT!A1153="", "", OUT!A1153)</f>
        <v>85177</v>
      </c>
      <c r="C1113" s="7" t="str">
        <f>IF(OUT!D1153="", "", OUT!D1153)</f>
        <v>M</v>
      </c>
      <c r="D1113" s="25"/>
      <c r="E1113" s="7" t="str">
        <f>IF(OUT!E1153="", "", OUT!E1153)</f>
        <v>50 TRAY</v>
      </c>
      <c r="F1113" s="22" t="str">
        <f>IF(OUT!AE1153="NEW", "✷", "")</f>
        <v/>
      </c>
      <c r="G1113" t="str">
        <f>IF(OUT!B1153="", "", OUT!B1153)</f>
        <v>MIXED CELL   TRIXILINER (3 VAR/CELL) LA BOMBA</v>
      </c>
      <c r="H1113" s="19">
        <f>IF(AND($K$3=1,$K$4="N"),P1113,IF(AND($K$3=2,$K$4="N"),R1113,IF(AND($K$3=3,$K$4="N"),T1113,IF(AND($K$3=4,$K$4="N"),V1113,IF(AND($K$3=5,$K$4="N"),X1113,IF(AND($K$3=1,$K$4="Y"),Z1113,IF(AND($K$3=2,$K$4="Y"),AB1113,IF(AND($K$3=3,$K$4="Y"),AD1113,IF(AND($K$3=4,$K$4="Y"),AF1113,IF(AND($K$3=5,$K$4="Y"),AH1113,"FALSE"))))))))))</f>
        <v>1.5640000000000001</v>
      </c>
      <c r="I1113" s="20">
        <f>IF(AND($K$3=1,$K$4="N"),Q1113,IF(AND($K$3=2,$K$4="N"),S1113,IF(AND($K$3=3,$K$4="N"),U1113,IF(AND($K$3=4,$K$4="N"),W1113,IF(AND($K$3=5,$K$4="N"),Y1113,IF(AND($K$3=1,$K$4="Y"),AA1113,IF(AND($K$3=2,$K$4="Y"),AC1113,IF(AND($K$3=3,$K$4="Y"),AE1113,IF(AND($K$3=4,$K$4="Y"),AG1113,IF(AND($K$3=5,$K$4="Y"),AI1113,"FALSE"))))))))))</f>
        <v>78.2</v>
      </c>
      <c r="J1113" s="34" t="str">
        <f>IF(OUT!F1153="", "", OUT!F1153)</f>
        <v/>
      </c>
      <c r="K1113" s="7">
        <f>IF(OUT!P1153="", "", OUT!P1153)</f>
        <v>50</v>
      </c>
      <c r="L1113" s="7" t="str">
        <f>IF(OUT!AE1153="", "", OUT!AE1153)</f>
        <v/>
      </c>
      <c r="M1113" s="7" t="str">
        <f>IF(OUT!AG1153="", "", OUT!AG1153)</f>
        <v>PAT</v>
      </c>
      <c r="N1113" s="7" t="str">
        <f>IF(OUT!AQ1153="", "", OUT!AQ1153)</f>
        <v/>
      </c>
      <c r="O1113" s="7" t="str">
        <f>IF(OUT!BM1153="", "", OUT!BM1153)</f>
        <v>T3</v>
      </c>
      <c r="P1113" s="8">
        <f>IF(OUT!N1153="", "", OUT!N1153)</f>
        <v>1.5640000000000001</v>
      </c>
      <c r="Q1113" s="9">
        <f>IF(OUT!O1153="", "", OUT!O1153)</f>
        <v>78.2</v>
      </c>
      <c r="R1113" s="8">
        <f>IF(PPG!H1153="", "", PPG!H1153)</f>
        <v>0</v>
      </c>
      <c r="S1113" s="9">
        <f>IF(PPG!I1153="", "", PPG!I1153)</f>
        <v>0</v>
      </c>
      <c r="T1113" s="8">
        <f>IF(PPG!J1153="", "", PPG!J1153)</f>
        <v>0</v>
      </c>
      <c r="U1113" s="9">
        <f>IF(PPG!K1153="", "", PPG!K1153)</f>
        <v>0</v>
      </c>
      <c r="V1113" s="8">
        <f>IF(PPG!L1153="", "", PPG!L1153)</f>
        <v>0</v>
      </c>
      <c r="W1113" s="9">
        <f>IF(PPG!M1153="", "", PPG!M1153)</f>
        <v>0</v>
      </c>
      <c r="X1113" s="8">
        <f>IF(PPG!N1153="", "", PPG!N1153)</f>
        <v>0</v>
      </c>
      <c r="Y1113" s="9">
        <f>IF(PPG!O1153="", "", PPG!O1153)</f>
        <v>0</v>
      </c>
      <c r="Z1113" s="8">
        <f>IF(PPG!Q1153="", "", PPG!Q1153)</f>
        <v>1.5640000000000001</v>
      </c>
      <c r="AA1113" s="9">
        <f>IF(PPG!R1153="", "", PPG!R1153)</f>
        <v>78.2</v>
      </c>
      <c r="AB1113" s="8">
        <f>IF(PPG!S1153="", "", PPG!S1153)</f>
        <v>0</v>
      </c>
      <c r="AC1113" s="9">
        <f>IF(PPG!T1153="", "", PPG!T1153)</f>
        <v>0</v>
      </c>
      <c r="AD1113" s="8">
        <f>IF(PPG!U1153="", "", PPG!U1153)</f>
        <v>0</v>
      </c>
      <c r="AE1113" s="9">
        <f>IF(PPG!V1153="", "", PPG!V1153)</f>
        <v>0</v>
      </c>
      <c r="AF1113" s="8">
        <f>IF(PPG!W1153="", "", PPG!W1153)</f>
        <v>0</v>
      </c>
      <c r="AG1113" s="9">
        <f>IF(PPG!X1153="", "", PPG!X1153)</f>
        <v>0</v>
      </c>
      <c r="AH1113" s="8">
        <f>IF(PPG!Y1153="", "", PPG!Y1153)</f>
        <v>0</v>
      </c>
      <c r="AI1113" s="9">
        <f>IF(PPG!Z1153="", "", PPG!Z1153)</f>
        <v>0</v>
      </c>
      <c r="AJ1113" s="30" t="str">
        <f>IF(D1113&lt;&gt;"",D1113*I1113, "0.00")</f>
        <v>0.00</v>
      </c>
      <c r="AK1113" s="7" t="str">
        <f>IF(D1113&lt;&gt;"",D1113, "0")</f>
        <v>0</v>
      </c>
      <c r="AL1113" s="7" t="str">
        <f>IF(D1113&lt;&gt;"",D1113*K1113, "0")</f>
        <v>0</v>
      </c>
    </row>
    <row r="1114" spans="1:38">
      <c r="A1114" s="7">
        <f>IF(OUT!C900="", "", OUT!C900)</f>
        <v>711</v>
      </c>
      <c r="B1114" s="18">
        <f>IF(OUT!A900="", "", OUT!A900)</f>
        <v>77033</v>
      </c>
      <c r="C1114" s="7" t="str">
        <f>IF(OUT!D900="", "", OUT!D900)</f>
        <v>M</v>
      </c>
      <c r="D1114" s="25"/>
      <c r="E1114" s="7" t="str">
        <f>IF(OUT!E900="", "", OUT!E900)</f>
        <v>50 TRAY</v>
      </c>
      <c r="F1114" s="22" t="str">
        <f>IF(OUT!AE900="NEW", "✷", "")</f>
        <v/>
      </c>
      <c r="G1114" t="str">
        <f>IF(OUT!B900="", "", OUT!B900)</f>
        <v>MIXED CELL   TRIXILINER (3 VAR/CELL) LIBERTY BELL</v>
      </c>
      <c r="H1114" s="19">
        <f>IF(AND($K$3=1,$K$4="N"),P1114,IF(AND($K$3=2,$K$4="N"),R1114,IF(AND($K$3=3,$K$4="N"),T1114,IF(AND($K$3=4,$K$4="N"),V1114,IF(AND($K$3=5,$K$4="N"),X1114,IF(AND($K$3=1,$K$4="Y"),Z1114,IF(AND($K$3=2,$K$4="Y"),AB1114,IF(AND($K$3=3,$K$4="Y"),AD1114,IF(AND($K$3=4,$K$4="Y"),AF1114,IF(AND($K$3=5,$K$4="Y"),AH1114,"FALSE"))))))))))</f>
        <v>1.5640000000000001</v>
      </c>
      <c r="I1114" s="20">
        <f>IF(AND($K$3=1,$K$4="N"),Q1114,IF(AND($K$3=2,$K$4="N"),S1114,IF(AND($K$3=3,$K$4="N"),U1114,IF(AND($K$3=4,$K$4="N"),W1114,IF(AND($K$3=5,$K$4="N"),Y1114,IF(AND($K$3=1,$K$4="Y"),AA1114,IF(AND($K$3=2,$K$4="Y"),AC1114,IF(AND($K$3=3,$K$4="Y"),AE1114,IF(AND($K$3=4,$K$4="Y"),AG1114,IF(AND($K$3=5,$K$4="Y"),AI1114,"FALSE"))))))))))</f>
        <v>78.2</v>
      </c>
      <c r="J1114" s="34" t="str">
        <f>IF(OUT!F900="", "", OUT!F900)</f>
        <v/>
      </c>
      <c r="K1114" s="7">
        <f>IF(OUT!P900="", "", OUT!P900)</f>
        <v>50</v>
      </c>
      <c r="L1114" s="7" t="str">
        <f>IF(OUT!AE900="", "", OUT!AE900)</f>
        <v/>
      </c>
      <c r="M1114" s="7" t="str">
        <f>IF(OUT!AG900="", "", OUT!AG900)</f>
        <v>PAT</v>
      </c>
      <c r="N1114" s="7" t="str">
        <f>IF(OUT!AQ900="", "", OUT!AQ900)</f>
        <v/>
      </c>
      <c r="O1114" s="7" t="str">
        <f>IF(OUT!BM900="", "", OUT!BM900)</f>
        <v>T3</v>
      </c>
      <c r="P1114" s="8">
        <f>IF(OUT!N900="", "", OUT!N900)</f>
        <v>1.5640000000000001</v>
      </c>
      <c r="Q1114" s="9">
        <f>IF(OUT!O900="", "", OUT!O900)</f>
        <v>78.2</v>
      </c>
      <c r="R1114" s="8">
        <f>IF(PPG!H900="", "", PPG!H900)</f>
        <v>0</v>
      </c>
      <c r="S1114" s="9">
        <f>IF(PPG!I900="", "", PPG!I900)</f>
        <v>0</v>
      </c>
      <c r="T1114" s="8">
        <f>IF(PPG!J900="", "", PPG!J900)</f>
        <v>0</v>
      </c>
      <c r="U1114" s="9">
        <f>IF(PPG!K900="", "", PPG!K900)</f>
        <v>0</v>
      </c>
      <c r="V1114" s="8">
        <f>IF(PPG!L900="", "", PPG!L900)</f>
        <v>0</v>
      </c>
      <c r="W1114" s="9">
        <f>IF(PPG!M900="", "", PPG!M900)</f>
        <v>0</v>
      </c>
      <c r="X1114" s="8">
        <f>IF(PPG!N900="", "", PPG!N900)</f>
        <v>0</v>
      </c>
      <c r="Y1114" s="9">
        <f>IF(PPG!O900="", "", PPG!O900)</f>
        <v>0</v>
      </c>
      <c r="Z1114" s="8">
        <f>IF(PPG!Q900="", "", PPG!Q900)</f>
        <v>1.5640000000000001</v>
      </c>
      <c r="AA1114" s="9">
        <f>IF(PPG!R900="", "", PPG!R900)</f>
        <v>78.2</v>
      </c>
      <c r="AB1114" s="8">
        <f>IF(PPG!S900="", "", PPG!S900)</f>
        <v>0</v>
      </c>
      <c r="AC1114" s="9">
        <f>IF(PPG!T900="", "", PPG!T900)</f>
        <v>0</v>
      </c>
      <c r="AD1114" s="8">
        <f>IF(PPG!U900="", "", PPG!U900)</f>
        <v>0</v>
      </c>
      <c r="AE1114" s="9">
        <f>IF(PPG!V900="", "", PPG!V900)</f>
        <v>0</v>
      </c>
      <c r="AF1114" s="8">
        <f>IF(PPG!W900="", "", PPG!W900)</f>
        <v>0</v>
      </c>
      <c r="AG1114" s="9">
        <f>IF(PPG!X900="", "", PPG!X900)</f>
        <v>0</v>
      </c>
      <c r="AH1114" s="8">
        <f>IF(PPG!Y900="", "", PPG!Y900)</f>
        <v>0</v>
      </c>
      <c r="AI1114" s="9">
        <f>IF(PPG!Z900="", "", PPG!Z900)</f>
        <v>0</v>
      </c>
      <c r="AJ1114" s="30" t="str">
        <f>IF(D1114&lt;&gt;"",D1114*I1114, "0.00")</f>
        <v>0.00</v>
      </c>
      <c r="AK1114" s="7" t="str">
        <f>IF(D1114&lt;&gt;"",D1114, "0")</f>
        <v>0</v>
      </c>
      <c r="AL1114" s="7" t="str">
        <f>IF(D1114&lt;&gt;"",D1114*K1114, "0")</f>
        <v>0</v>
      </c>
    </row>
    <row r="1115" spans="1:38">
      <c r="A1115" s="7">
        <f>IF(OUT!C1486="", "", OUT!C1486)</f>
        <v>711</v>
      </c>
      <c r="B1115" s="18">
        <f>IF(OUT!A1486="", "", OUT!A1486)</f>
        <v>91890</v>
      </c>
      <c r="C1115" s="7" t="str">
        <f>IF(OUT!D1486="", "", OUT!D1486)</f>
        <v>M</v>
      </c>
      <c r="D1115" s="25"/>
      <c r="E1115" s="7" t="str">
        <f>IF(OUT!E1486="", "", OUT!E1486)</f>
        <v>50 TRAY</v>
      </c>
      <c r="F1115" s="22" t="str">
        <f>IF(OUT!AE1486="NEW", "✷", "")</f>
        <v/>
      </c>
      <c r="G1115" t="str">
        <f>IF(OUT!B1486="", "", OUT!B1486)</f>
        <v>MIXED CELL   TRIXILINER (3 VAR/CELL) LIP SYNC</v>
      </c>
      <c r="H1115" s="19">
        <f>IF(AND($K$3=1,$K$4="N"),P1115,IF(AND($K$3=2,$K$4="N"),R1115,IF(AND($K$3=3,$K$4="N"),T1115,IF(AND($K$3=4,$K$4="N"),V1115,IF(AND($K$3=5,$K$4="N"),X1115,IF(AND($K$3=1,$K$4="Y"),Z1115,IF(AND($K$3=2,$K$4="Y"),AB1115,IF(AND($K$3=3,$K$4="Y"),AD1115,IF(AND($K$3=4,$K$4="Y"),AF1115,IF(AND($K$3=5,$K$4="Y"),AH1115,"FALSE"))))))))))</f>
        <v>1.5640000000000001</v>
      </c>
      <c r="I1115" s="20">
        <f>IF(AND($K$3=1,$K$4="N"),Q1115,IF(AND($K$3=2,$K$4="N"),S1115,IF(AND($K$3=3,$K$4="N"),U1115,IF(AND($K$3=4,$K$4="N"),W1115,IF(AND($K$3=5,$K$4="N"),Y1115,IF(AND($K$3=1,$K$4="Y"),AA1115,IF(AND($K$3=2,$K$4="Y"),AC1115,IF(AND($K$3=3,$K$4="Y"),AE1115,IF(AND($K$3=4,$K$4="Y"),AG1115,IF(AND($K$3=5,$K$4="Y"),AI1115,"FALSE"))))))))))</f>
        <v>78.2</v>
      </c>
      <c r="J1115" s="34" t="str">
        <f>IF(OUT!F1486="", "", OUT!F1486)</f>
        <v/>
      </c>
      <c r="K1115" s="7">
        <f>IF(OUT!P1486="", "", OUT!P1486)</f>
        <v>50</v>
      </c>
      <c r="L1115" s="7" t="str">
        <f>IF(OUT!AE1486="", "", OUT!AE1486)</f>
        <v/>
      </c>
      <c r="M1115" s="7" t="str">
        <f>IF(OUT!AG1486="", "", OUT!AG1486)</f>
        <v>PAT</v>
      </c>
      <c r="N1115" s="7" t="str">
        <f>IF(OUT!AQ1486="", "", OUT!AQ1486)</f>
        <v/>
      </c>
      <c r="O1115" s="7" t="str">
        <f>IF(OUT!BM1486="", "", OUT!BM1486)</f>
        <v>T3</v>
      </c>
      <c r="P1115" s="8">
        <f>IF(OUT!N1486="", "", OUT!N1486)</f>
        <v>1.5640000000000001</v>
      </c>
      <c r="Q1115" s="9">
        <f>IF(OUT!O1486="", "", OUT!O1486)</f>
        <v>78.2</v>
      </c>
      <c r="R1115" s="8">
        <f>IF(PPG!H1486="", "", PPG!H1486)</f>
        <v>0</v>
      </c>
      <c r="S1115" s="9">
        <f>IF(PPG!I1486="", "", PPG!I1486)</f>
        <v>0</v>
      </c>
      <c r="T1115" s="8">
        <f>IF(PPG!J1486="", "", PPG!J1486)</f>
        <v>0</v>
      </c>
      <c r="U1115" s="9">
        <f>IF(PPG!K1486="", "", PPG!K1486)</f>
        <v>0</v>
      </c>
      <c r="V1115" s="8">
        <f>IF(PPG!L1486="", "", PPG!L1486)</f>
        <v>0</v>
      </c>
      <c r="W1115" s="9">
        <f>IF(PPG!M1486="", "", PPG!M1486)</f>
        <v>0</v>
      </c>
      <c r="X1115" s="8">
        <f>IF(PPG!N1486="", "", PPG!N1486)</f>
        <v>0</v>
      </c>
      <c r="Y1115" s="9">
        <f>IF(PPG!O1486="", "", PPG!O1486)</f>
        <v>0</v>
      </c>
      <c r="Z1115" s="8">
        <f>IF(PPG!Q1486="", "", PPG!Q1486)</f>
        <v>1.5640000000000001</v>
      </c>
      <c r="AA1115" s="9">
        <f>IF(PPG!R1486="", "", PPG!R1486)</f>
        <v>78.2</v>
      </c>
      <c r="AB1115" s="8">
        <f>IF(PPG!S1486="", "", PPG!S1486)</f>
        <v>0</v>
      </c>
      <c r="AC1115" s="9">
        <f>IF(PPG!T1486="", "", PPG!T1486)</f>
        <v>0</v>
      </c>
      <c r="AD1115" s="8">
        <f>IF(PPG!U1486="", "", PPG!U1486)</f>
        <v>0</v>
      </c>
      <c r="AE1115" s="9">
        <f>IF(PPG!V1486="", "", PPG!V1486)</f>
        <v>0</v>
      </c>
      <c r="AF1115" s="8">
        <f>IF(PPG!W1486="", "", PPG!W1486)</f>
        <v>0</v>
      </c>
      <c r="AG1115" s="9">
        <f>IF(PPG!X1486="", "", PPG!X1486)</f>
        <v>0</v>
      </c>
      <c r="AH1115" s="8">
        <f>IF(PPG!Y1486="", "", PPG!Y1486)</f>
        <v>0</v>
      </c>
      <c r="AI1115" s="9">
        <f>IF(PPG!Z1486="", "", PPG!Z1486)</f>
        <v>0</v>
      </c>
      <c r="AJ1115" s="30" t="str">
        <f>IF(D1115&lt;&gt;"",D1115*I1115, "0.00")</f>
        <v>0.00</v>
      </c>
      <c r="AK1115" s="7" t="str">
        <f>IF(D1115&lt;&gt;"",D1115, "0")</f>
        <v>0</v>
      </c>
      <c r="AL1115" s="7" t="str">
        <f>IF(D1115&lt;&gt;"",D1115*K1115, "0")</f>
        <v>0</v>
      </c>
    </row>
    <row r="1116" spans="1:38">
      <c r="A1116" s="7">
        <f>IF(OUT!C1640="", "", OUT!C1640)</f>
        <v>711</v>
      </c>
      <c r="B1116" s="18">
        <f>IF(OUT!A1640="", "", OUT!A1640)</f>
        <v>94817</v>
      </c>
      <c r="C1116" s="7" t="str">
        <f>IF(OUT!D1640="", "", OUT!D1640)</f>
        <v>M</v>
      </c>
      <c r="D1116" s="25"/>
      <c r="E1116" s="7" t="str">
        <f>IF(OUT!E1640="", "", OUT!E1640)</f>
        <v>50 TRAY</v>
      </c>
      <c r="F1116" s="22" t="str">
        <f>IF(OUT!AE1640="NEW", "✷", "")</f>
        <v/>
      </c>
      <c r="G1116" t="str">
        <f>IF(OUT!B1640="", "", OUT!B1640)</f>
        <v>MIXED CELL   TRIXILINER (3 VAR/CELL) LITTLE LIBERTY</v>
      </c>
      <c r="H1116" s="19">
        <f>IF(AND($K$3=1,$K$4="N"),P1116,IF(AND($K$3=2,$K$4="N"),R1116,IF(AND($K$3=3,$K$4="N"),T1116,IF(AND($K$3=4,$K$4="N"),V1116,IF(AND($K$3=5,$K$4="N"),X1116,IF(AND($K$3=1,$K$4="Y"),Z1116,IF(AND($K$3=2,$K$4="Y"),AB1116,IF(AND($K$3=3,$K$4="Y"),AD1116,IF(AND($K$3=4,$K$4="Y"),AF1116,IF(AND($K$3=5,$K$4="Y"),AH1116,"FALSE"))))))))))</f>
        <v>1.7150000000000001</v>
      </c>
      <c r="I1116" s="20">
        <f>IF(AND($K$3=1,$K$4="N"),Q1116,IF(AND($K$3=2,$K$4="N"),S1116,IF(AND($K$3=3,$K$4="N"),U1116,IF(AND($K$3=4,$K$4="N"),W1116,IF(AND($K$3=5,$K$4="N"),Y1116,IF(AND($K$3=1,$K$4="Y"),AA1116,IF(AND($K$3=2,$K$4="Y"),AC1116,IF(AND($K$3=3,$K$4="Y"),AE1116,IF(AND($K$3=4,$K$4="Y"),AG1116,IF(AND($K$3=5,$K$4="Y"),AI1116,"FALSE"))))))))))</f>
        <v>85.75</v>
      </c>
      <c r="J1116" s="34" t="str">
        <f>IF(OUT!F1640="", "", OUT!F1640)</f>
        <v/>
      </c>
      <c r="K1116" s="7">
        <f>IF(OUT!P1640="", "", OUT!P1640)</f>
        <v>50</v>
      </c>
      <c r="L1116" s="7" t="str">
        <f>IF(OUT!AE1640="", "", OUT!AE1640)</f>
        <v/>
      </c>
      <c r="M1116" s="7" t="str">
        <f>IF(OUT!AG1640="", "", OUT!AG1640)</f>
        <v>PAT</v>
      </c>
      <c r="N1116" s="7" t="str">
        <f>IF(OUT!AQ1640="", "", OUT!AQ1640)</f>
        <v/>
      </c>
      <c r="O1116" s="7" t="str">
        <f>IF(OUT!BM1640="", "", OUT!BM1640)</f>
        <v>T3</v>
      </c>
      <c r="P1116" s="8">
        <f>IF(OUT!N1640="", "", OUT!N1640)</f>
        <v>1.7150000000000001</v>
      </c>
      <c r="Q1116" s="9">
        <f>IF(OUT!O1640="", "", OUT!O1640)</f>
        <v>85.75</v>
      </c>
      <c r="R1116" s="8">
        <f>IF(PPG!H1640="", "", PPG!H1640)</f>
        <v>0</v>
      </c>
      <c r="S1116" s="9">
        <f>IF(PPG!I1640="", "", PPG!I1640)</f>
        <v>0</v>
      </c>
      <c r="T1116" s="8">
        <f>IF(PPG!J1640="", "", PPG!J1640)</f>
        <v>0</v>
      </c>
      <c r="U1116" s="9">
        <f>IF(PPG!K1640="", "", PPG!K1640)</f>
        <v>0</v>
      </c>
      <c r="V1116" s="8">
        <f>IF(PPG!L1640="", "", PPG!L1640)</f>
        <v>0</v>
      </c>
      <c r="W1116" s="9">
        <f>IF(PPG!M1640="", "", PPG!M1640)</f>
        <v>0</v>
      </c>
      <c r="X1116" s="8">
        <f>IF(PPG!N1640="", "", PPG!N1640)</f>
        <v>0</v>
      </c>
      <c r="Y1116" s="9">
        <f>IF(PPG!O1640="", "", PPG!O1640)</f>
        <v>0</v>
      </c>
      <c r="Z1116" s="8">
        <f>IF(PPG!Q1640="", "", PPG!Q1640)</f>
        <v>1.7150000000000001</v>
      </c>
      <c r="AA1116" s="9">
        <f>IF(PPG!R1640="", "", PPG!R1640)</f>
        <v>85.75</v>
      </c>
      <c r="AB1116" s="8">
        <f>IF(PPG!S1640="", "", PPG!S1640)</f>
        <v>0</v>
      </c>
      <c r="AC1116" s="9">
        <f>IF(PPG!T1640="", "", PPG!T1640)</f>
        <v>0</v>
      </c>
      <c r="AD1116" s="8">
        <f>IF(PPG!U1640="", "", PPG!U1640)</f>
        <v>0</v>
      </c>
      <c r="AE1116" s="9">
        <f>IF(PPG!V1640="", "", PPG!V1640)</f>
        <v>0</v>
      </c>
      <c r="AF1116" s="8">
        <f>IF(PPG!W1640="", "", PPG!W1640)</f>
        <v>0</v>
      </c>
      <c r="AG1116" s="9">
        <f>IF(PPG!X1640="", "", PPG!X1640)</f>
        <v>0</v>
      </c>
      <c r="AH1116" s="8">
        <f>IF(PPG!Y1640="", "", PPG!Y1640)</f>
        <v>0</v>
      </c>
      <c r="AI1116" s="9">
        <f>IF(PPG!Z1640="", "", PPG!Z1640)</f>
        <v>0</v>
      </c>
      <c r="AJ1116" s="30" t="str">
        <f>IF(D1116&lt;&gt;"",D1116*I1116, "0.00")</f>
        <v>0.00</v>
      </c>
      <c r="AK1116" s="7" t="str">
        <f>IF(D1116&lt;&gt;"",D1116, "0")</f>
        <v>0</v>
      </c>
      <c r="AL1116" s="7" t="str">
        <f>IF(D1116&lt;&gt;"",D1116*K1116, "0")</f>
        <v>0</v>
      </c>
    </row>
    <row r="1117" spans="1:38">
      <c r="A1117" s="7">
        <f>IF(OUT!C972="", "", OUT!C972)</f>
        <v>711</v>
      </c>
      <c r="B1117" s="18">
        <f>IF(OUT!A972="", "", OUT!A972)</f>
        <v>79497</v>
      </c>
      <c r="C1117" s="7" t="str">
        <f>IF(OUT!D972="", "", OUT!D972)</f>
        <v>M</v>
      </c>
      <c r="D1117" s="25"/>
      <c r="E1117" s="7" t="str">
        <f>IF(OUT!E972="", "", OUT!E972)</f>
        <v>50 TRAY</v>
      </c>
      <c r="F1117" s="22" t="str">
        <f>IF(OUT!AE972="NEW", "✷", "")</f>
        <v/>
      </c>
      <c r="G1117" t="str">
        <f>IF(OUT!B972="", "", OUT!B972)</f>
        <v>MIXED CELL   TRIXILINER (3 VAR/CELL) LOLLIPOP</v>
      </c>
      <c r="H1117" s="19">
        <f>IF(AND($K$3=1,$K$4="N"),P1117,IF(AND($K$3=2,$K$4="N"),R1117,IF(AND($K$3=3,$K$4="N"),T1117,IF(AND($K$3=4,$K$4="N"),V1117,IF(AND($K$3=5,$K$4="N"),X1117,IF(AND($K$3=1,$K$4="Y"),Z1117,IF(AND($K$3=2,$K$4="Y"),AB1117,IF(AND($K$3=3,$K$4="Y"),AD1117,IF(AND($K$3=4,$K$4="Y"),AF1117,IF(AND($K$3=5,$K$4="Y"),AH1117,"FALSE"))))))))))</f>
        <v>1.5640000000000001</v>
      </c>
      <c r="I1117" s="20">
        <f>IF(AND($K$3=1,$K$4="N"),Q1117,IF(AND($K$3=2,$K$4="N"),S1117,IF(AND($K$3=3,$K$4="N"),U1117,IF(AND($K$3=4,$K$4="N"),W1117,IF(AND($K$3=5,$K$4="N"),Y1117,IF(AND($K$3=1,$K$4="Y"),AA1117,IF(AND($K$3=2,$K$4="Y"),AC1117,IF(AND($K$3=3,$K$4="Y"),AE1117,IF(AND($K$3=4,$K$4="Y"),AG1117,IF(AND($K$3=5,$K$4="Y"),AI1117,"FALSE"))))))))))</f>
        <v>78.2</v>
      </c>
      <c r="J1117" s="34" t="str">
        <f>IF(OUT!F972="", "", OUT!F972)</f>
        <v/>
      </c>
      <c r="K1117" s="7">
        <f>IF(OUT!P972="", "", OUT!P972)</f>
        <v>50</v>
      </c>
      <c r="L1117" s="7" t="str">
        <f>IF(OUT!AE972="", "", OUT!AE972)</f>
        <v/>
      </c>
      <c r="M1117" s="7" t="str">
        <f>IF(OUT!AG972="", "", OUT!AG972)</f>
        <v>PAT</v>
      </c>
      <c r="N1117" s="7" t="str">
        <f>IF(OUT!AQ972="", "", OUT!AQ972)</f>
        <v/>
      </c>
      <c r="O1117" s="7" t="str">
        <f>IF(OUT!BM972="", "", OUT!BM972)</f>
        <v>T3</v>
      </c>
      <c r="P1117" s="8">
        <f>IF(OUT!N972="", "", OUT!N972)</f>
        <v>1.5640000000000001</v>
      </c>
      <c r="Q1117" s="9">
        <f>IF(OUT!O972="", "", OUT!O972)</f>
        <v>78.2</v>
      </c>
      <c r="R1117" s="8">
        <f>IF(PPG!H972="", "", PPG!H972)</f>
        <v>0</v>
      </c>
      <c r="S1117" s="9">
        <f>IF(PPG!I972="", "", PPG!I972)</f>
        <v>0</v>
      </c>
      <c r="T1117" s="8">
        <f>IF(PPG!J972="", "", PPG!J972)</f>
        <v>0</v>
      </c>
      <c r="U1117" s="9">
        <f>IF(PPG!K972="", "", PPG!K972)</f>
        <v>0</v>
      </c>
      <c r="V1117" s="8">
        <f>IF(PPG!L972="", "", PPG!L972)</f>
        <v>0</v>
      </c>
      <c r="W1117" s="9">
        <f>IF(PPG!M972="", "", PPG!M972)</f>
        <v>0</v>
      </c>
      <c r="X1117" s="8">
        <f>IF(PPG!N972="", "", PPG!N972)</f>
        <v>0</v>
      </c>
      <c r="Y1117" s="9">
        <f>IF(PPG!O972="", "", PPG!O972)</f>
        <v>0</v>
      </c>
      <c r="Z1117" s="8">
        <f>IF(PPG!Q972="", "", PPG!Q972)</f>
        <v>1.5640000000000001</v>
      </c>
      <c r="AA1117" s="9">
        <f>IF(PPG!R972="", "", PPG!R972)</f>
        <v>78.2</v>
      </c>
      <c r="AB1117" s="8">
        <f>IF(PPG!S972="", "", PPG!S972)</f>
        <v>0</v>
      </c>
      <c r="AC1117" s="9">
        <f>IF(PPG!T972="", "", PPG!T972)</f>
        <v>0</v>
      </c>
      <c r="AD1117" s="8">
        <f>IF(PPG!U972="", "", PPG!U972)</f>
        <v>0</v>
      </c>
      <c r="AE1117" s="9">
        <f>IF(PPG!V972="", "", PPG!V972)</f>
        <v>0</v>
      </c>
      <c r="AF1117" s="8">
        <f>IF(PPG!W972="", "", PPG!W972)</f>
        <v>0</v>
      </c>
      <c r="AG1117" s="9">
        <f>IF(PPG!X972="", "", PPG!X972)</f>
        <v>0</v>
      </c>
      <c r="AH1117" s="8">
        <f>IF(PPG!Y972="", "", PPG!Y972)</f>
        <v>0</v>
      </c>
      <c r="AI1117" s="9">
        <f>IF(PPG!Z972="", "", PPG!Z972)</f>
        <v>0</v>
      </c>
      <c r="AJ1117" s="30" t="str">
        <f>IF(D1117&lt;&gt;"",D1117*I1117, "0.00")</f>
        <v>0.00</v>
      </c>
      <c r="AK1117" s="7" t="str">
        <f>IF(D1117&lt;&gt;"",D1117, "0")</f>
        <v>0</v>
      </c>
      <c r="AL1117" s="7" t="str">
        <f>IF(D1117&lt;&gt;"",D1117*K1117, "0")</f>
        <v>0</v>
      </c>
    </row>
    <row r="1118" spans="1:38">
      <c r="A1118" s="7">
        <f>IF(OUT!C539="", "", OUT!C539)</f>
        <v>711</v>
      </c>
      <c r="B1118" s="18">
        <f>IF(OUT!A539="", "", OUT!A539)</f>
        <v>63008</v>
      </c>
      <c r="C1118" s="7" t="str">
        <f>IF(OUT!D539="", "", OUT!D539)</f>
        <v>M</v>
      </c>
      <c r="D1118" s="25"/>
      <c r="E1118" s="7" t="str">
        <f>IF(OUT!E539="", "", OUT!E539)</f>
        <v>50 TRAY</v>
      </c>
      <c r="F1118" s="22" t="str">
        <f>IF(OUT!AE539="NEW", "✷", "")</f>
        <v/>
      </c>
      <c r="G1118" t="str">
        <f>IF(OUT!B539="", "", OUT!B539)</f>
        <v>MIXED CELL   TRIXILINER (3 VAR/CELL) NIGHT WATCH</v>
      </c>
      <c r="H1118" s="19">
        <f>IF(AND($K$3=1,$K$4="N"),P1118,IF(AND($K$3=2,$K$4="N"),R1118,IF(AND($K$3=3,$K$4="N"),T1118,IF(AND($K$3=4,$K$4="N"),V1118,IF(AND($K$3=5,$K$4="N"),X1118,IF(AND($K$3=1,$K$4="Y"),Z1118,IF(AND($K$3=2,$K$4="Y"),AB1118,IF(AND($K$3=3,$K$4="Y"),AD1118,IF(AND($K$3=4,$K$4="Y"),AF1118,IF(AND($K$3=5,$K$4="Y"),AH1118,"FALSE"))))))))))</f>
        <v>1.5640000000000001</v>
      </c>
      <c r="I1118" s="20">
        <f>IF(AND($K$3=1,$K$4="N"),Q1118,IF(AND($K$3=2,$K$4="N"),S1118,IF(AND($K$3=3,$K$4="N"),U1118,IF(AND($K$3=4,$K$4="N"),W1118,IF(AND($K$3=5,$K$4="N"),Y1118,IF(AND($K$3=1,$K$4="Y"),AA1118,IF(AND($K$3=2,$K$4="Y"),AC1118,IF(AND($K$3=3,$K$4="Y"),AE1118,IF(AND($K$3=4,$K$4="Y"),AG1118,IF(AND($K$3=5,$K$4="Y"),AI1118,"FALSE"))))))))))</f>
        <v>78.2</v>
      </c>
      <c r="J1118" s="34" t="str">
        <f>IF(OUT!F539="", "", OUT!F539)</f>
        <v/>
      </c>
      <c r="K1118" s="7">
        <f>IF(OUT!P539="", "", OUT!P539)</f>
        <v>50</v>
      </c>
      <c r="L1118" s="7" t="str">
        <f>IF(OUT!AE539="", "", OUT!AE539)</f>
        <v/>
      </c>
      <c r="M1118" s="7" t="str">
        <f>IF(OUT!AG539="", "", OUT!AG539)</f>
        <v>PAT</v>
      </c>
      <c r="N1118" s="7" t="str">
        <f>IF(OUT!AQ539="", "", OUT!AQ539)</f>
        <v/>
      </c>
      <c r="O1118" s="7" t="str">
        <f>IF(OUT!BM539="", "", OUT!BM539)</f>
        <v>T3</v>
      </c>
      <c r="P1118" s="8">
        <f>IF(OUT!N539="", "", OUT!N539)</f>
        <v>1.5640000000000001</v>
      </c>
      <c r="Q1118" s="9">
        <f>IF(OUT!O539="", "", OUT!O539)</f>
        <v>78.2</v>
      </c>
      <c r="R1118" s="8">
        <f>IF(PPG!H539="", "", PPG!H539)</f>
        <v>0</v>
      </c>
      <c r="S1118" s="9">
        <f>IF(PPG!I539="", "", PPG!I539)</f>
        <v>0</v>
      </c>
      <c r="T1118" s="8">
        <f>IF(PPG!J539="", "", PPG!J539)</f>
        <v>0</v>
      </c>
      <c r="U1118" s="9">
        <f>IF(PPG!K539="", "", PPG!K539)</f>
        <v>0</v>
      </c>
      <c r="V1118" s="8">
        <f>IF(PPG!L539="", "", PPG!L539)</f>
        <v>0</v>
      </c>
      <c r="W1118" s="9">
        <f>IF(PPG!M539="", "", PPG!M539)</f>
        <v>0</v>
      </c>
      <c r="X1118" s="8">
        <f>IF(PPG!N539="", "", PPG!N539)</f>
        <v>0</v>
      </c>
      <c r="Y1118" s="9">
        <f>IF(PPG!O539="", "", PPG!O539)</f>
        <v>0</v>
      </c>
      <c r="Z1118" s="8">
        <f>IF(PPG!Q539="", "", PPG!Q539)</f>
        <v>1.5640000000000001</v>
      </c>
      <c r="AA1118" s="9">
        <f>IF(PPG!R539="", "", PPG!R539)</f>
        <v>78.2</v>
      </c>
      <c r="AB1118" s="8">
        <f>IF(PPG!S539="", "", PPG!S539)</f>
        <v>0</v>
      </c>
      <c r="AC1118" s="9">
        <f>IF(PPG!T539="", "", PPG!T539)</f>
        <v>0</v>
      </c>
      <c r="AD1118" s="8">
        <f>IF(PPG!U539="", "", PPG!U539)</f>
        <v>0</v>
      </c>
      <c r="AE1118" s="9">
        <f>IF(PPG!V539="", "", PPG!V539)</f>
        <v>0</v>
      </c>
      <c r="AF1118" s="8">
        <f>IF(PPG!W539="", "", PPG!W539)</f>
        <v>0</v>
      </c>
      <c r="AG1118" s="9">
        <f>IF(PPG!X539="", "", PPG!X539)</f>
        <v>0</v>
      </c>
      <c r="AH1118" s="8">
        <f>IF(PPG!Y539="", "", PPG!Y539)</f>
        <v>0</v>
      </c>
      <c r="AI1118" s="9">
        <f>IF(PPG!Z539="", "", PPG!Z539)</f>
        <v>0</v>
      </c>
      <c r="AJ1118" s="30" t="str">
        <f>IF(D1118&lt;&gt;"",D1118*I1118, "0.00")</f>
        <v>0.00</v>
      </c>
      <c r="AK1118" s="7" t="str">
        <f>IF(D1118&lt;&gt;"",D1118, "0")</f>
        <v>0</v>
      </c>
      <c r="AL1118" s="7" t="str">
        <f>IF(D1118&lt;&gt;"",D1118*K1118, "0")</f>
        <v>0</v>
      </c>
    </row>
    <row r="1119" spans="1:38">
      <c r="A1119" s="7">
        <f>IF(OUT!C901="", "", OUT!C901)</f>
        <v>711</v>
      </c>
      <c r="B1119" s="18">
        <f>IF(OUT!A901="", "", OUT!A901)</f>
        <v>77035</v>
      </c>
      <c r="C1119" s="7" t="str">
        <f>IF(OUT!D901="", "", OUT!D901)</f>
        <v>M</v>
      </c>
      <c r="D1119" s="25"/>
      <c r="E1119" s="7" t="str">
        <f>IF(OUT!E901="", "", OUT!E901)</f>
        <v>50 TRAY</v>
      </c>
      <c r="F1119" s="22" t="str">
        <f>IF(OUT!AE901="NEW", "✷", "")</f>
        <v/>
      </c>
      <c r="G1119" t="str">
        <f>IF(OUT!B901="", "", OUT!B901)</f>
        <v>MIXED CELL   TRIXILINER (3 VAR/CELL) OLD GLORY</v>
      </c>
      <c r="H1119" s="19">
        <f>IF(AND($K$3=1,$K$4="N"),P1119,IF(AND($K$3=2,$K$4="N"),R1119,IF(AND($K$3=3,$K$4="N"),T1119,IF(AND($K$3=4,$K$4="N"),V1119,IF(AND($K$3=5,$K$4="N"),X1119,IF(AND($K$3=1,$K$4="Y"),Z1119,IF(AND($K$3=2,$K$4="Y"),AB1119,IF(AND($K$3=3,$K$4="Y"),AD1119,IF(AND($K$3=4,$K$4="Y"),AF1119,IF(AND($K$3=5,$K$4="Y"),AH1119,"FALSE"))))))))))</f>
        <v>1.5640000000000001</v>
      </c>
      <c r="I1119" s="20">
        <f>IF(AND($K$3=1,$K$4="N"),Q1119,IF(AND($K$3=2,$K$4="N"),S1119,IF(AND($K$3=3,$K$4="N"),U1119,IF(AND($K$3=4,$K$4="N"),W1119,IF(AND($K$3=5,$K$4="N"),Y1119,IF(AND($K$3=1,$K$4="Y"),AA1119,IF(AND($K$3=2,$K$4="Y"),AC1119,IF(AND($K$3=3,$K$4="Y"),AE1119,IF(AND($K$3=4,$K$4="Y"),AG1119,IF(AND($K$3=5,$K$4="Y"),AI1119,"FALSE"))))))))))</f>
        <v>78.2</v>
      </c>
      <c r="J1119" s="34" t="str">
        <f>IF(OUT!F901="", "", OUT!F901)</f>
        <v/>
      </c>
      <c r="K1119" s="7">
        <f>IF(OUT!P901="", "", OUT!P901)</f>
        <v>50</v>
      </c>
      <c r="L1119" s="7" t="str">
        <f>IF(OUT!AE901="", "", OUT!AE901)</f>
        <v/>
      </c>
      <c r="M1119" s="7" t="str">
        <f>IF(OUT!AG901="", "", OUT!AG901)</f>
        <v>PAT</v>
      </c>
      <c r="N1119" s="7" t="str">
        <f>IF(OUT!AQ901="", "", OUT!AQ901)</f>
        <v/>
      </c>
      <c r="O1119" s="7" t="str">
        <f>IF(OUT!BM901="", "", OUT!BM901)</f>
        <v>T3</v>
      </c>
      <c r="P1119" s="8">
        <f>IF(OUT!N901="", "", OUT!N901)</f>
        <v>1.5640000000000001</v>
      </c>
      <c r="Q1119" s="9">
        <f>IF(OUT!O901="", "", OUT!O901)</f>
        <v>78.2</v>
      </c>
      <c r="R1119" s="8">
        <f>IF(PPG!H901="", "", PPG!H901)</f>
        <v>0</v>
      </c>
      <c r="S1119" s="9">
        <f>IF(PPG!I901="", "", PPG!I901)</f>
        <v>0</v>
      </c>
      <c r="T1119" s="8">
        <f>IF(PPG!J901="", "", PPG!J901)</f>
        <v>0</v>
      </c>
      <c r="U1119" s="9">
        <f>IF(PPG!K901="", "", PPG!K901)</f>
        <v>0</v>
      </c>
      <c r="V1119" s="8">
        <f>IF(PPG!L901="", "", PPG!L901)</f>
        <v>0</v>
      </c>
      <c r="W1119" s="9">
        <f>IF(PPG!M901="", "", PPG!M901)</f>
        <v>0</v>
      </c>
      <c r="X1119" s="8">
        <f>IF(PPG!N901="", "", PPG!N901)</f>
        <v>0</v>
      </c>
      <c r="Y1119" s="9">
        <f>IF(PPG!O901="", "", PPG!O901)</f>
        <v>0</v>
      </c>
      <c r="Z1119" s="8">
        <f>IF(PPG!Q901="", "", PPG!Q901)</f>
        <v>1.5640000000000001</v>
      </c>
      <c r="AA1119" s="9">
        <f>IF(PPG!R901="", "", PPG!R901)</f>
        <v>78.2</v>
      </c>
      <c r="AB1119" s="8">
        <f>IF(PPG!S901="", "", PPG!S901)</f>
        <v>0</v>
      </c>
      <c r="AC1119" s="9">
        <f>IF(PPG!T901="", "", PPG!T901)</f>
        <v>0</v>
      </c>
      <c r="AD1119" s="8">
        <f>IF(PPG!U901="", "", PPG!U901)</f>
        <v>0</v>
      </c>
      <c r="AE1119" s="9">
        <f>IF(PPG!V901="", "", PPG!V901)</f>
        <v>0</v>
      </c>
      <c r="AF1119" s="8">
        <f>IF(PPG!W901="", "", PPG!W901)</f>
        <v>0</v>
      </c>
      <c r="AG1119" s="9">
        <f>IF(PPG!X901="", "", PPG!X901)</f>
        <v>0</v>
      </c>
      <c r="AH1119" s="8">
        <f>IF(PPG!Y901="", "", PPG!Y901)</f>
        <v>0</v>
      </c>
      <c r="AI1119" s="9">
        <f>IF(PPG!Z901="", "", PPG!Z901)</f>
        <v>0</v>
      </c>
      <c r="AJ1119" s="30" t="str">
        <f>IF(D1119&lt;&gt;"",D1119*I1119, "0.00")</f>
        <v>0.00</v>
      </c>
      <c r="AK1119" s="7" t="str">
        <f>IF(D1119&lt;&gt;"",D1119, "0")</f>
        <v>0</v>
      </c>
      <c r="AL1119" s="7" t="str">
        <f>IF(D1119&lt;&gt;"",D1119*K1119, "0")</f>
        <v>0</v>
      </c>
    </row>
    <row r="1120" spans="1:38">
      <c r="A1120" s="7">
        <f>IF(OUT!C1060="", "", OUT!C1060)</f>
        <v>711</v>
      </c>
      <c r="B1120" s="18">
        <f>IF(OUT!A1060="", "", OUT!A1060)</f>
        <v>82637</v>
      </c>
      <c r="C1120" s="7" t="str">
        <f>IF(OUT!D1060="", "", OUT!D1060)</f>
        <v>M</v>
      </c>
      <c r="D1120" s="25"/>
      <c r="E1120" s="7" t="str">
        <f>IF(OUT!E1060="", "", OUT!E1060)</f>
        <v>50 TRAY</v>
      </c>
      <c r="F1120" s="22" t="str">
        <f>IF(OUT!AE1060="NEW", "✷", "")</f>
        <v/>
      </c>
      <c r="G1120" t="str">
        <f>IF(OUT!B1060="", "", OUT!B1060)</f>
        <v>MIXED CELL   TRIXILINER (3 VAR/CELL) OUT OF THE BLUE</v>
      </c>
      <c r="H1120" s="19">
        <f>IF(AND($K$3=1,$K$4="N"),P1120,IF(AND($K$3=2,$K$4="N"),R1120,IF(AND($K$3=3,$K$4="N"),T1120,IF(AND($K$3=4,$K$4="N"),V1120,IF(AND($K$3=5,$K$4="N"),X1120,IF(AND($K$3=1,$K$4="Y"),Z1120,IF(AND($K$3=2,$K$4="Y"),AB1120,IF(AND($K$3=3,$K$4="Y"),AD1120,IF(AND($K$3=4,$K$4="Y"),AF1120,IF(AND($K$3=5,$K$4="Y"),AH1120,"FALSE"))))))))))</f>
        <v>1.5640000000000001</v>
      </c>
      <c r="I1120" s="20">
        <f>IF(AND($K$3=1,$K$4="N"),Q1120,IF(AND($K$3=2,$K$4="N"),S1120,IF(AND($K$3=3,$K$4="N"),U1120,IF(AND($K$3=4,$K$4="N"),W1120,IF(AND($K$3=5,$K$4="N"),Y1120,IF(AND($K$3=1,$K$4="Y"),AA1120,IF(AND($K$3=2,$K$4="Y"),AC1120,IF(AND($K$3=3,$K$4="Y"),AE1120,IF(AND($K$3=4,$K$4="Y"),AG1120,IF(AND($K$3=5,$K$4="Y"),AI1120,"FALSE"))))))))))</f>
        <v>78.2</v>
      </c>
      <c r="J1120" s="34" t="str">
        <f>IF(OUT!F1060="", "", OUT!F1060)</f>
        <v/>
      </c>
      <c r="K1120" s="7">
        <f>IF(OUT!P1060="", "", OUT!P1060)</f>
        <v>50</v>
      </c>
      <c r="L1120" s="7" t="str">
        <f>IF(OUT!AE1060="", "", OUT!AE1060)</f>
        <v/>
      </c>
      <c r="M1120" s="7" t="str">
        <f>IF(OUT!AG1060="", "", OUT!AG1060)</f>
        <v>PAT</v>
      </c>
      <c r="N1120" s="7" t="str">
        <f>IF(OUT!AQ1060="", "", OUT!AQ1060)</f>
        <v/>
      </c>
      <c r="O1120" s="7" t="str">
        <f>IF(OUT!BM1060="", "", OUT!BM1060)</f>
        <v>T3</v>
      </c>
      <c r="P1120" s="8">
        <f>IF(OUT!N1060="", "", OUT!N1060)</f>
        <v>1.5640000000000001</v>
      </c>
      <c r="Q1120" s="9">
        <f>IF(OUT!O1060="", "", OUT!O1060)</f>
        <v>78.2</v>
      </c>
      <c r="R1120" s="8">
        <f>IF(PPG!H1060="", "", PPG!H1060)</f>
        <v>0</v>
      </c>
      <c r="S1120" s="9">
        <f>IF(PPG!I1060="", "", PPG!I1060)</f>
        <v>0</v>
      </c>
      <c r="T1120" s="8">
        <f>IF(PPG!J1060="", "", PPG!J1060)</f>
        <v>0</v>
      </c>
      <c r="U1120" s="9">
        <f>IF(PPG!K1060="", "", PPG!K1060)</f>
        <v>0</v>
      </c>
      <c r="V1120" s="8">
        <f>IF(PPG!L1060="", "", PPG!L1060)</f>
        <v>0</v>
      </c>
      <c r="W1120" s="9">
        <f>IF(PPG!M1060="", "", PPG!M1060)</f>
        <v>0</v>
      </c>
      <c r="X1120" s="8">
        <f>IF(PPG!N1060="", "", PPG!N1060)</f>
        <v>0</v>
      </c>
      <c r="Y1120" s="9">
        <f>IF(PPG!O1060="", "", PPG!O1060)</f>
        <v>0</v>
      </c>
      <c r="Z1120" s="8">
        <f>IF(PPG!Q1060="", "", PPG!Q1060)</f>
        <v>1.5640000000000001</v>
      </c>
      <c r="AA1120" s="9">
        <f>IF(PPG!R1060="", "", PPG!R1060)</f>
        <v>78.2</v>
      </c>
      <c r="AB1120" s="8">
        <f>IF(PPG!S1060="", "", PPG!S1060)</f>
        <v>0</v>
      </c>
      <c r="AC1120" s="9">
        <f>IF(PPG!T1060="", "", PPG!T1060)</f>
        <v>0</v>
      </c>
      <c r="AD1120" s="8">
        <f>IF(PPG!U1060="", "", PPG!U1060)</f>
        <v>0</v>
      </c>
      <c r="AE1120" s="9">
        <f>IF(PPG!V1060="", "", PPG!V1060)</f>
        <v>0</v>
      </c>
      <c r="AF1120" s="8">
        <f>IF(PPG!W1060="", "", PPG!W1060)</f>
        <v>0</v>
      </c>
      <c r="AG1120" s="9">
        <f>IF(PPG!X1060="", "", PPG!X1060)</f>
        <v>0</v>
      </c>
      <c r="AH1120" s="8">
        <f>IF(PPG!Y1060="", "", PPG!Y1060)</f>
        <v>0</v>
      </c>
      <c r="AI1120" s="9">
        <f>IF(PPG!Z1060="", "", PPG!Z1060)</f>
        <v>0</v>
      </c>
      <c r="AJ1120" s="30" t="str">
        <f>IF(D1120&lt;&gt;"",D1120*I1120, "0.00")</f>
        <v>0.00</v>
      </c>
      <c r="AK1120" s="7" t="str">
        <f>IF(D1120&lt;&gt;"",D1120, "0")</f>
        <v>0</v>
      </c>
      <c r="AL1120" s="7" t="str">
        <f>IF(D1120&lt;&gt;"",D1120*K1120, "0")</f>
        <v>0</v>
      </c>
    </row>
    <row r="1121" spans="1:38">
      <c r="A1121" s="7">
        <f>IF(OUT!C823="", "", OUT!C823)</f>
        <v>711</v>
      </c>
      <c r="B1121" s="18">
        <f>IF(OUT!A823="", "", OUT!A823)</f>
        <v>74873</v>
      </c>
      <c r="C1121" s="7" t="str">
        <f>IF(OUT!D823="", "", OUT!D823)</f>
        <v>M</v>
      </c>
      <c r="D1121" s="25"/>
      <c r="E1121" s="7" t="str">
        <f>IF(OUT!E823="", "", OUT!E823)</f>
        <v>50 TRAY</v>
      </c>
      <c r="F1121" s="22" t="str">
        <f>IF(OUT!AE823="NEW", "✷", "")</f>
        <v/>
      </c>
      <c r="G1121" t="str">
        <f>IF(OUT!B823="", "", OUT!B823)</f>
        <v>MIXED CELL   TRIXILINER (3 VAR/CELL) PARTY FAVOR</v>
      </c>
      <c r="H1121" s="19">
        <f>IF(AND($K$3=1,$K$4="N"),P1121,IF(AND($K$3=2,$K$4="N"),R1121,IF(AND($K$3=3,$K$4="N"),T1121,IF(AND($K$3=4,$K$4="N"),V1121,IF(AND($K$3=5,$K$4="N"),X1121,IF(AND($K$3=1,$K$4="Y"),Z1121,IF(AND($K$3=2,$K$4="Y"),AB1121,IF(AND($K$3=3,$K$4="Y"),AD1121,IF(AND($K$3=4,$K$4="Y"),AF1121,IF(AND($K$3=5,$K$4="Y"),AH1121,"FALSE"))))))))))</f>
        <v>1.5640000000000001</v>
      </c>
      <c r="I1121" s="20">
        <f>IF(AND($K$3=1,$K$4="N"),Q1121,IF(AND($K$3=2,$K$4="N"),S1121,IF(AND($K$3=3,$K$4="N"),U1121,IF(AND($K$3=4,$K$4="N"),W1121,IF(AND($K$3=5,$K$4="N"),Y1121,IF(AND($K$3=1,$K$4="Y"),AA1121,IF(AND($K$3=2,$K$4="Y"),AC1121,IF(AND($K$3=3,$K$4="Y"),AE1121,IF(AND($K$3=4,$K$4="Y"),AG1121,IF(AND($K$3=5,$K$4="Y"),AI1121,"FALSE"))))))))))</f>
        <v>78.2</v>
      </c>
      <c r="J1121" s="34" t="str">
        <f>IF(OUT!F823="", "", OUT!F823)</f>
        <v/>
      </c>
      <c r="K1121" s="7">
        <f>IF(OUT!P823="", "", OUT!P823)</f>
        <v>50</v>
      </c>
      <c r="L1121" s="7" t="str">
        <f>IF(OUT!AE823="", "", OUT!AE823)</f>
        <v/>
      </c>
      <c r="M1121" s="7" t="str">
        <f>IF(OUT!AG823="", "", OUT!AG823)</f>
        <v>PAT</v>
      </c>
      <c r="N1121" s="7" t="str">
        <f>IF(OUT!AQ823="", "", OUT!AQ823)</f>
        <v/>
      </c>
      <c r="O1121" s="7" t="str">
        <f>IF(OUT!BM823="", "", OUT!BM823)</f>
        <v>T3</v>
      </c>
      <c r="P1121" s="8">
        <f>IF(OUT!N823="", "", OUT!N823)</f>
        <v>1.5640000000000001</v>
      </c>
      <c r="Q1121" s="9">
        <f>IF(OUT!O823="", "", OUT!O823)</f>
        <v>78.2</v>
      </c>
      <c r="R1121" s="8">
        <f>IF(PPG!H823="", "", PPG!H823)</f>
        <v>0</v>
      </c>
      <c r="S1121" s="9">
        <f>IF(PPG!I823="", "", PPG!I823)</f>
        <v>0</v>
      </c>
      <c r="T1121" s="8">
        <f>IF(PPG!J823="", "", PPG!J823)</f>
        <v>0</v>
      </c>
      <c r="U1121" s="9">
        <f>IF(PPG!K823="", "", PPG!K823)</f>
        <v>0</v>
      </c>
      <c r="V1121" s="8">
        <f>IF(PPG!L823="", "", PPG!L823)</f>
        <v>0</v>
      </c>
      <c r="W1121" s="9">
        <f>IF(PPG!M823="", "", PPG!M823)</f>
        <v>0</v>
      </c>
      <c r="X1121" s="8">
        <f>IF(PPG!N823="", "", PPG!N823)</f>
        <v>0</v>
      </c>
      <c r="Y1121" s="9">
        <f>IF(PPG!O823="", "", PPG!O823)</f>
        <v>0</v>
      </c>
      <c r="Z1121" s="8">
        <f>IF(PPG!Q823="", "", PPG!Q823)</f>
        <v>1.5640000000000001</v>
      </c>
      <c r="AA1121" s="9">
        <f>IF(PPG!R823="", "", PPG!R823)</f>
        <v>78.2</v>
      </c>
      <c r="AB1121" s="8">
        <f>IF(PPG!S823="", "", PPG!S823)</f>
        <v>0</v>
      </c>
      <c r="AC1121" s="9">
        <f>IF(PPG!T823="", "", PPG!T823)</f>
        <v>0</v>
      </c>
      <c r="AD1121" s="8">
        <f>IF(PPG!U823="", "", PPG!U823)</f>
        <v>0</v>
      </c>
      <c r="AE1121" s="9">
        <f>IF(PPG!V823="", "", PPG!V823)</f>
        <v>0</v>
      </c>
      <c r="AF1121" s="8">
        <f>IF(PPG!W823="", "", PPG!W823)</f>
        <v>0</v>
      </c>
      <c r="AG1121" s="9">
        <f>IF(PPG!X823="", "", PPG!X823)</f>
        <v>0</v>
      </c>
      <c r="AH1121" s="8">
        <f>IF(PPG!Y823="", "", PPG!Y823)</f>
        <v>0</v>
      </c>
      <c r="AI1121" s="9">
        <f>IF(PPG!Z823="", "", PPG!Z823)</f>
        <v>0</v>
      </c>
      <c r="AJ1121" s="30" t="str">
        <f>IF(D1121&lt;&gt;"",D1121*I1121, "0.00")</f>
        <v>0.00</v>
      </c>
      <c r="AK1121" s="7" t="str">
        <f>IF(D1121&lt;&gt;"",D1121, "0")</f>
        <v>0</v>
      </c>
      <c r="AL1121" s="7" t="str">
        <f>IF(D1121&lt;&gt;"",D1121*K1121, "0")</f>
        <v>0</v>
      </c>
    </row>
    <row r="1122" spans="1:38">
      <c r="A1122" s="7">
        <f>IF(OUT!C1154="", "", OUT!C1154)</f>
        <v>711</v>
      </c>
      <c r="B1122" s="18">
        <f>IF(OUT!A1154="", "", OUT!A1154)</f>
        <v>85178</v>
      </c>
      <c r="C1122" s="7" t="str">
        <f>IF(OUT!D1154="", "", OUT!D1154)</f>
        <v>M</v>
      </c>
      <c r="D1122" s="25"/>
      <c r="E1122" s="7" t="str">
        <f>IF(OUT!E1154="", "", OUT!E1154)</f>
        <v>50 TRAY</v>
      </c>
      <c r="F1122" s="22" t="str">
        <f>IF(OUT!AE1154="NEW", "✷", "")</f>
        <v/>
      </c>
      <c r="G1122" t="str">
        <f>IF(OUT!B1154="", "", OUT!B1154)</f>
        <v>MIXED CELL   TRIXILINER (3 VAR/CELL) POP THE BUBBLY</v>
      </c>
      <c r="H1122" s="19">
        <f>IF(AND($K$3=1,$K$4="N"),P1122,IF(AND($K$3=2,$K$4="N"),R1122,IF(AND($K$3=3,$K$4="N"),T1122,IF(AND($K$3=4,$K$4="N"),V1122,IF(AND($K$3=5,$K$4="N"),X1122,IF(AND($K$3=1,$K$4="Y"),Z1122,IF(AND($K$3=2,$K$4="Y"),AB1122,IF(AND($K$3=3,$K$4="Y"),AD1122,IF(AND($K$3=4,$K$4="Y"),AF1122,IF(AND($K$3=5,$K$4="Y"),AH1122,"FALSE"))))))))))</f>
        <v>1.5640000000000001</v>
      </c>
      <c r="I1122" s="20">
        <f>IF(AND($K$3=1,$K$4="N"),Q1122,IF(AND($K$3=2,$K$4="N"),S1122,IF(AND($K$3=3,$K$4="N"),U1122,IF(AND($K$3=4,$K$4="N"),W1122,IF(AND($K$3=5,$K$4="N"),Y1122,IF(AND($K$3=1,$K$4="Y"),AA1122,IF(AND($K$3=2,$K$4="Y"),AC1122,IF(AND($K$3=3,$K$4="Y"),AE1122,IF(AND($K$3=4,$K$4="Y"),AG1122,IF(AND($K$3=5,$K$4="Y"),AI1122,"FALSE"))))))))))</f>
        <v>78.2</v>
      </c>
      <c r="J1122" s="34" t="str">
        <f>IF(OUT!F1154="", "", OUT!F1154)</f>
        <v/>
      </c>
      <c r="K1122" s="7">
        <f>IF(OUT!P1154="", "", OUT!P1154)</f>
        <v>50</v>
      </c>
      <c r="L1122" s="7" t="str">
        <f>IF(OUT!AE1154="", "", OUT!AE1154)</f>
        <v/>
      </c>
      <c r="M1122" s="7" t="str">
        <f>IF(OUT!AG1154="", "", OUT!AG1154)</f>
        <v>PAT</v>
      </c>
      <c r="N1122" s="7" t="str">
        <f>IF(OUT!AQ1154="", "", OUT!AQ1154)</f>
        <v/>
      </c>
      <c r="O1122" s="7" t="str">
        <f>IF(OUT!BM1154="", "", OUT!BM1154)</f>
        <v>T3</v>
      </c>
      <c r="P1122" s="8">
        <f>IF(OUT!N1154="", "", OUT!N1154)</f>
        <v>1.5640000000000001</v>
      </c>
      <c r="Q1122" s="9">
        <f>IF(OUT!O1154="", "", OUT!O1154)</f>
        <v>78.2</v>
      </c>
      <c r="R1122" s="8">
        <f>IF(PPG!H1154="", "", PPG!H1154)</f>
        <v>0</v>
      </c>
      <c r="S1122" s="9">
        <f>IF(PPG!I1154="", "", PPG!I1154)</f>
        <v>0</v>
      </c>
      <c r="T1122" s="8">
        <f>IF(PPG!J1154="", "", PPG!J1154)</f>
        <v>0</v>
      </c>
      <c r="U1122" s="9">
        <f>IF(PPG!K1154="", "", PPG!K1154)</f>
        <v>0</v>
      </c>
      <c r="V1122" s="8">
        <f>IF(PPG!L1154="", "", PPG!L1154)</f>
        <v>0</v>
      </c>
      <c r="W1122" s="9">
        <f>IF(PPG!M1154="", "", PPG!M1154)</f>
        <v>0</v>
      </c>
      <c r="X1122" s="8">
        <f>IF(PPG!N1154="", "", PPG!N1154)</f>
        <v>0</v>
      </c>
      <c r="Y1122" s="9">
        <f>IF(PPG!O1154="", "", PPG!O1154)</f>
        <v>0</v>
      </c>
      <c r="Z1122" s="8">
        <f>IF(PPG!Q1154="", "", PPG!Q1154)</f>
        <v>1.5640000000000001</v>
      </c>
      <c r="AA1122" s="9">
        <f>IF(PPG!R1154="", "", PPG!R1154)</f>
        <v>78.2</v>
      </c>
      <c r="AB1122" s="8">
        <f>IF(PPG!S1154="", "", PPG!S1154)</f>
        <v>0</v>
      </c>
      <c r="AC1122" s="9">
        <f>IF(PPG!T1154="", "", PPG!T1154)</f>
        <v>0</v>
      </c>
      <c r="AD1122" s="8">
        <f>IF(PPG!U1154="", "", PPG!U1154)</f>
        <v>0</v>
      </c>
      <c r="AE1122" s="9">
        <f>IF(PPG!V1154="", "", PPG!V1154)</f>
        <v>0</v>
      </c>
      <c r="AF1122" s="8">
        <f>IF(PPG!W1154="", "", PPG!W1154)</f>
        <v>0</v>
      </c>
      <c r="AG1122" s="9">
        <f>IF(PPG!X1154="", "", PPG!X1154)</f>
        <v>0</v>
      </c>
      <c r="AH1122" s="8">
        <f>IF(PPG!Y1154="", "", PPG!Y1154)</f>
        <v>0</v>
      </c>
      <c r="AI1122" s="9">
        <f>IF(PPG!Z1154="", "", PPG!Z1154)</f>
        <v>0</v>
      </c>
      <c r="AJ1122" s="30" t="str">
        <f>IF(D1122&lt;&gt;"",D1122*I1122, "0.00")</f>
        <v>0.00</v>
      </c>
      <c r="AK1122" s="7" t="str">
        <f>IF(D1122&lt;&gt;"",D1122, "0")</f>
        <v>0</v>
      </c>
      <c r="AL1122" s="7" t="str">
        <f>IF(D1122&lt;&gt;"",D1122*K1122, "0")</f>
        <v>0</v>
      </c>
    </row>
    <row r="1123" spans="1:38">
      <c r="A1123" s="7">
        <f>IF(OUT!C1375="", "", OUT!C1375)</f>
        <v>711</v>
      </c>
      <c r="B1123" s="18">
        <f>IF(OUT!A1375="", "", OUT!A1375)</f>
        <v>90259</v>
      </c>
      <c r="C1123" s="7" t="str">
        <f>IF(OUT!D1375="", "", OUT!D1375)</f>
        <v>M</v>
      </c>
      <c r="D1123" s="25"/>
      <c r="E1123" s="7" t="str">
        <f>IF(OUT!E1375="", "", OUT!E1375)</f>
        <v>50 TRAY</v>
      </c>
      <c r="F1123" s="22" t="str">
        <f>IF(OUT!AE1375="NEW", "✷", "")</f>
        <v/>
      </c>
      <c r="G1123" t="str">
        <f>IF(OUT!B1375="", "", OUT!B1375)</f>
        <v>MIXED CELL   TRIXILINER (3 VAR/CELL) POPULAR DEMAND</v>
      </c>
      <c r="H1123" s="19">
        <f>IF(AND($K$3=1,$K$4="N"),P1123,IF(AND($K$3=2,$K$4="N"),R1123,IF(AND($K$3=3,$K$4="N"),T1123,IF(AND($K$3=4,$K$4="N"),V1123,IF(AND($K$3=5,$K$4="N"),X1123,IF(AND($K$3=1,$K$4="Y"),Z1123,IF(AND($K$3=2,$K$4="Y"),AB1123,IF(AND($K$3=3,$K$4="Y"),AD1123,IF(AND($K$3=4,$K$4="Y"),AF1123,IF(AND($K$3=5,$K$4="Y"),AH1123,"FALSE"))))))))))</f>
        <v>1.7150000000000001</v>
      </c>
      <c r="I1123" s="20">
        <f>IF(AND($K$3=1,$K$4="N"),Q1123,IF(AND($K$3=2,$K$4="N"),S1123,IF(AND($K$3=3,$K$4="N"),U1123,IF(AND($K$3=4,$K$4="N"),W1123,IF(AND($K$3=5,$K$4="N"),Y1123,IF(AND($K$3=1,$K$4="Y"),AA1123,IF(AND($K$3=2,$K$4="Y"),AC1123,IF(AND($K$3=3,$K$4="Y"),AE1123,IF(AND($K$3=4,$K$4="Y"),AG1123,IF(AND($K$3=5,$K$4="Y"),AI1123,"FALSE"))))))))))</f>
        <v>85.75</v>
      </c>
      <c r="J1123" s="34" t="str">
        <f>IF(OUT!F1375="", "", OUT!F1375)</f>
        <v/>
      </c>
      <c r="K1123" s="7">
        <f>IF(OUT!P1375="", "", OUT!P1375)</f>
        <v>50</v>
      </c>
      <c r="L1123" s="7" t="str">
        <f>IF(OUT!AE1375="", "", OUT!AE1375)</f>
        <v/>
      </c>
      <c r="M1123" s="7" t="str">
        <f>IF(OUT!AG1375="", "", OUT!AG1375)</f>
        <v>PAT</v>
      </c>
      <c r="N1123" s="7" t="str">
        <f>IF(OUT!AQ1375="", "", OUT!AQ1375)</f>
        <v/>
      </c>
      <c r="O1123" s="7" t="str">
        <f>IF(OUT!BM1375="", "", OUT!BM1375)</f>
        <v>T3</v>
      </c>
      <c r="P1123" s="8">
        <f>IF(OUT!N1375="", "", OUT!N1375)</f>
        <v>1.7150000000000001</v>
      </c>
      <c r="Q1123" s="9">
        <f>IF(OUT!O1375="", "", OUT!O1375)</f>
        <v>85.75</v>
      </c>
      <c r="R1123" s="8">
        <f>IF(PPG!H1375="", "", PPG!H1375)</f>
        <v>0</v>
      </c>
      <c r="S1123" s="9">
        <f>IF(PPG!I1375="", "", PPG!I1375)</f>
        <v>0</v>
      </c>
      <c r="T1123" s="8">
        <f>IF(PPG!J1375="", "", PPG!J1375)</f>
        <v>0</v>
      </c>
      <c r="U1123" s="9">
        <f>IF(PPG!K1375="", "", PPG!K1375)</f>
        <v>0</v>
      </c>
      <c r="V1123" s="8">
        <f>IF(PPG!L1375="", "", PPG!L1375)</f>
        <v>0</v>
      </c>
      <c r="W1123" s="9">
        <f>IF(PPG!M1375="", "", PPG!M1375)</f>
        <v>0</v>
      </c>
      <c r="X1123" s="8">
        <f>IF(PPG!N1375="", "", PPG!N1375)</f>
        <v>0</v>
      </c>
      <c r="Y1123" s="9">
        <f>IF(PPG!O1375="", "", PPG!O1375)</f>
        <v>0</v>
      </c>
      <c r="Z1123" s="8">
        <f>IF(PPG!Q1375="", "", PPG!Q1375)</f>
        <v>1.7150000000000001</v>
      </c>
      <c r="AA1123" s="9">
        <f>IF(PPG!R1375="", "", PPG!R1375)</f>
        <v>85.75</v>
      </c>
      <c r="AB1123" s="8">
        <f>IF(PPG!S1375="", "", PPG!S1375)</f>
        <v>0</v>
      </c>
      <c r="AC1123" s="9">
        <f>IF(PPG!T1375="", "", PPG!T1375)</f>
        <v>0</v>
      </c>
      <c r="AD1123" s="8">
        <f>IF(PPG!U1375="", "", PPG!U1375)</f>
        <v>0</v>
      </c>
      <c r="AE1123" s="9">
        <f>IF(PPG!V1375="", "", PPG!V1375)</f>
        <v>0</v>
      </c>
      <c r="AF1123" s="8">
        <f>IF(PPG!W1375="", "", PPG!W1375)</f>
        <v>0</v>
      </c>
      <c r="AG1123" s="9">
        <f>IF(PPG!X1375="", "", PPG!X1375)</f>
        <v>0</v>
      </c>
      <c r="AH1123" s="8">
        <f>IF(PPG!Y1375="", "", PPG!Y1375)</f>
        <v>0</v>
      </c>
      <c r="AI1123" s="9">
        <f>IF(PPG!Z1375="", "", PPG!Z1375)</f>
        <v>0</v>
      </c>
      <c r="AJ1123" s="30" t="str">
        <f>IF(D1123&lt;&gt;"",D1123*I1123, "0.00")</f>
        <v>0.00</v>
      </c>
      <c r="AK1123" s="7" t="str">
        <f>IF(D1123&lt;&gt;"",D1123, "0")</f>
        <v>0</v>
      </c>
      <c r="AL1123" s="7" t="str">
        <f>IF(D1123&lt;&gt;"",D1123*K1123, "0")</f>
        <v>0</v>
      </c>
    </row>
    <row r="1124" spans="1:38">
      <c r="A1124" s="7">
        <f>IF(OUT!C1641="", "", OUT!C1641)</f>
        <v>711</v>
      </c>
      <c r="B1124" s="18">
        <f>IF(OUT!A1641="", "", OUT!A1641)</f>
        <v>94818</v>
      </c>
      <c r="C1124" s="7" t="str">
        <f>IF(OUT!D1641="", "", OUT!D1641)</f>
        <v>M</v>
      </c>
      <c r="D1124" s="25"/>
      <c r="E1124" s="7" t="str">
        <f>IF(OUT!E1641="", "", OUT!E1641)</f>
        <v>50 TRAY</v>
      </c>
      <c r="F1124" s="22" t="str">
        <f>IF(OUT!AE1641="NEW", "✷", "")</f>
        <v/>
      </c>
      <c r="G1124" t="str">
        <f>IF(OUT!B1641="", "", OUT!B1641)</f>
        <v>MIXED CELL   TRIXILINER (3 VAR/CELL) PURPLE LACE</v>
      </c>
      <c r="H1124" s="19">
        <f>IF(AND($K$3=1,$K$4="N"),P1124,IF(AND($K$3=2,$K$4="N"),R1124,IF(AND($K$3=3,$K$4="N"),T1124,IF(AND($K$3=4,$K$4="N"),V1124,IF(AND($K$3=5,$K$4="N"),X1124,IF(AND($K$3=1,$K$4="Y"),Z1124,IF(AND($K$3=2,$K$4="Y"),AB1124,IF(AND($K$3=3,$K$4="Y"),AD1124,IF(AND($K$3=4,$K$4="Y"),AF1124,IF(AND($K$3=5,$K$4="Y"),AH1124,"FALSE"))))))))))</f>
        <v>1.5640000000000001</v>
      </c>
      <c r="I1124" s="20">
        <f>IF(AND($K$3=1,$K$4="N"),Q1124,IF(AND($K$3=2,$K$4="N"),S1124,IF(AND($K$3=3,$K$4="N"),U1124,IF(AND($K$3=4,$K$4="N"),W1124,IF(AND($K$3=5,$K$4="N"),Y1124,IF(AND($K$3=1,$K$4="Y"),AA1124,IF(AND($K$3=2,$K$4="Y"),AC1124,IF(AND($K$3=3,$K$4="Y"),AE1124,IF(AND($K$3=4,$K$4="Y"),AG1124,IF(AND($K$3=5,$K$4="Y"),AI1124,"FALSE"))))))))))</f>
        <v>78.2</v>
      </c>
      <c r="J1124" s="34" t="str">
        <f>IF(OUT!F1641="", "", OUT!F1641)</f>
        <v/>
      </c>
      <c r="K1124" s="7">
        <f>IF(OUT!P1641="", "", OUT!P1641)</f>
        <v>50</v>
      </c>
      <c r="L1124" s="7" t="str">
        <f>IF(OUT!AE1641="", "", OUT!AE1641)</f>
        <v/>
      </c>
      <c r="M1124" s="7" t="str">
        <f>IF(OUT!AG1641="", "", OUT!AG1641)</f>
        <v>PAT</v>
      </c>
      <c r="N1124" s="7" t="str">
        <f>IF(OUT!AQ1641="", "", OUT!AQ1641)</f>
        <v/>
      </c>
      <c r="O1124" s="7" t="str">
        <f>IF(OUT!BM1641="", "", OUT!BM1641)</f>
        <v>T3</v>
      </c>
      <c r="P1124" s="8">
        <f>IF(OUT!N1641="", "", OUT!N1641)</f>
        <v>1.5640000000000001</v>
      </c>
      <c r="Q1124" s="9">
        <f>IF(OUT!O1641="", "", OUT!O1641)</f>
        <v>78.2</v>
      </c>
      <c r="R1124" s="8">
        <f>IF(PPG!H1641="", "", PPG!H1641)</f>
        <v>0</v>
      </c>
      <c r="S1124" s="9">
        <f>IF(PPG!I1641="", "", PPG!I1641)</f>
        <v>0</v>
      </c>
      <c r="T1124" s="8">
        <f>IF(PPG!J1641="", "", PPG!J1641)</f>
        <v>0</v>
      </c>
      <c r="U1124" s="9">
        <f>IF(PPG!K1641="", "", PPG!K1641)</f>
        <v>0</v>
      </c>
      <c r="V1124" s="8">
        <f>IF(PPG!L1641="", "", PPG!L1641)</f>
        <v>0</v>
      </c>
      <c r="W1124" s="9">
        <f>IF(PPG!M1641="", "", PPG!M1641)</f>
        <v>0</v>
      </c>
      <c r="X1124" s="8">
        <f>IF(PPG!N1641="", "", PPG!N1641)</f>
        <v>0</v>
      </c>
      <c r="Y1124" s="9">
        <f>IF(PPG!O1641="", "", PPG!O1641)</f>
        <v>0</v>
      </c>
      <c r="Z1124" s="8">
        <f>IF(PPG!Q1641="", "", PPG!Q1641)</f>
        <v>1.5640000000000001</v>
      </c>
      <c r="AA1124" s="9">
        <f>IF(PPG!R1641="", "", PPG!R1641)</f>
        <v>78.2</v>
      </c>
      <c r="AB1124" s="8">
        <f>IF(PPG!S1641="", "", PPG!S1641)</f>
        <v>0</v>
      </c>
      <c r="AC1124" s="9">
        <f>IF(PPG!T1641="", "", PPG!T1641)</f>
        <v>0</v>
      </c>
      <c r="AD1124" s="8">
        <f>IF(PPG!U1641="", "", PPG!U1641)</f>
        <v>0</v>
      </c>
      <c r="AE1124" s="9">
        <f>IF(PPG!V1641="", "", PPG!V1641)</f>
        <v>0</v>
      </c>
      <c r="AF1124" s="8">
        <f>IF(PPG!W1641="", "", PPG!W1641)</f>
        <v>0</v>
      </c>
      <c r="AG1124" s="9">
        <f>IF(PPG!X1641="", "", PPG!X1641)</f>
        <v>0</v>
      </c>
      <c r="AH1124" s="8">
        <f>IF(PPG!Y1641="", "", PPG!Y1641)</f>
        <v>0</v>
      </c>
      <c r="AI1124" s="9">
        <f>IF(PPG!Z1641="", "", PPG!Z1641)</f>
        <v>0</v>
      </c>
      <c r="AJ1124" s="30" t="str">
        <f>IF(D1124&lt;&gt;"",D1124*I1124, "0.00")</f>
        <v>0.00</v>
      </c>
      <c r="AK1124" s="7" t="str">
        <f>IF(D1124&lt;&gt;"",D1124, "0")</f>
        <v>0</v>
      </c>
      <c r="AL1124" s="7" t="str">
        <f>IF(D1124&lt;&gt;"",D1124*K1124, "0")</f>
        <v>0</v>
      </c>
    </row>
    <row r="1125" spans="1:38">
      <c r="A1125" s="7">
        <f>IF(OUT!C995="", "", OUT!C995)</f>
        <v>711</v>
      </c>
      <c r="B1125" s="18">
        <f>IF(OUT!A995="", "", OUT!A995)</f>
        <v>80672</v>
      </c>
      <c r="C1125" s="7" t="str">
        <f>IF(OUT!D995="", "", OUT!D995)</f>
        <v>M</v>
      </c>
      <c r="D1125" s="25"/>
      <c r="E1125" s="7" t="str">
        <f>IF(OUT!E995="", "", OUT!E995)</f>
        <v>50 TRAY</v>
      </c>
      <c r="F1125" s="22" t="str">
        <f>IF(OUT!AE995="NEW", "✷", "")</f>
        <v/>
      </c>
      <c r="G1125" t="str">
        <f>IF(OUT!B995="", "", OUT!B995)</f>
        <v>MIXED CELL   TRIXILINER (3 VAR/CELL) PURPLE WITH A PURPOSE</v>
      </c>
      <c r="H1125" s="19">
        <f>IF(AND($K$3=1,$K$4="N"),P1125,IF(AND($K$3=2,$K$4="N"),R1125,IF(AND($K$3=3,$K$4="N"),T1125,IF(AND($K$3=4,$K$4="N"),V1125,IF(AND($K$3=5,$K$4="N"),X1125,IF(AND($K$3=1,$K$4="Y"),Z1125,IF(AND($K$3=2,$K$4="Y"),AB1125,IF(AND($K$3=3,$K$4="Y"),AD1125,IF(AND($K$3=4,$K$4="Y"),AF1125,IF(AND($K$3=5,$K$4="Y"),AH1125,"FALSE"))))))))))</f>
        <v>1.5640000000000001</v>
      </c>
      <c r="I1125" s="20">
        <f>IF(AND($K$3=1,$K$4="N"),Q1125,IF(AND($K$3=2,$K$4="N"),S1125,IF(AND($K$3=3,$K$4="N"),U1125,IF(AND($K$3=4,$K$4="N"),W1125,IF(AND($K$3=5,$K$4="N"),Y1125,IF(AND($K$3=1,$K$4="Y"),AA1125,IF(AND($K$3=2,$K$4="Y"),AC1125,IF(AND($K$3=3,$K$4="Y"),AE1125,IF(AND($K$3=4,$K$4="Y"),AG1125,IF(AND($K$3=5,$K$4="Y"),AI1125,"FALSE"))))))))))</f>
        <v>78.2</v>
      </c>
      <c r="J1125" s="34" t="str">
        <f>IF(OUT!F995="", "", OUT!F995)</f>
        <v/>
      </c>
      <c r="K1125" s="7">
        <f>IF(OUT!P995="", "", OUT!P995)</f>
        <v>50</v>
      </c>
      <c r="L1125" s="7" t="str">
        <f>IF(OUT!AE995="", "", OUT!AE995)</f>
        <v/>
      </c>
      <c r="M1125" s="7" t="str">
        <f>IF(OUT!AG995="", "", OUT!AG995)</f>
        <v>PAT</v>
      </c>
      <c r="N1125" s="7" t="str">
        <f>IF(OUT!AQ995="", "", OUT!AQ995)</f>
        <v/>
      </c>
      <c r="O1125" s="7" t="str">
        <f>IF(OUT!BM995="", "", OUT!BM995)</f>
        <v>T3</v>
      </c>
      <c r="P1125" s="8">
        <f>IF(OUT!N995="", "", OUT!N995)</f>
        <v>1.5640000000000001</v>
      </c>
      <c r="Q1125" s="9">
        <f>IF(OUT!O995="", "", OUT!O995)</f>
        <v>78.2</v>
      </c>
      <c r="R1125" s="8">
        <f>IF(PPG!H995="", "", PPG!H995)</f>
        <v>0</v>
      </c>
      <c r="S1125" s="9">
        <f>IF(PPG!I995="", "", PPG!I995)</f>
        <v>0</v>
      </c>
      <c r="T1125" s="8">
        <f>IF(PPG!J995="", "", PPG!J995)</f>
        <v>0</v>
      </c>
      <c r="U1125" s="9">
        <f>IF(PPG!K995="", "", PPG!K995)</f>
        <v>0</v>
      </c>
      <c r="V1125" s="8">
        <f>IF(PPG!L995="", "", PPG!L995)</f>
        <v>0</v>
      </c>
      <c r="W1125" s="9">
        <f>IF(PPG!M995="", "", PPG!M995)</f>
        <v>0</v>
      </c>
      <c r="X1125" s="8">
        <f>IF(PPG!N995="", "", PPG!N995)</f>
        <v>0</v>
      </c>
      <c r="Y1125" s="9">
        <f>IF(PPG!O995="", "", PPG!O995)</f>
        <v>0</v>
      </c>
      <c r="Z1125" s="8">
        <f>IF(PPG!Q995="", "", PPG!Q995)</f>
        <v>1.5640000000000001</v>
      </c>
      <c r="AA1125" s="9">
        <f>IF(PPG!R995="", "", PPG!R995)</f>
        <v>78.2</v>
      </c>
      <c r="AB1125" s="8">
        <f>IF(PPG!S995="", "", PPG!S995)</f>
        <v>0</v>
      </c>
      <c r="AC1125" s="9">
        <f>IF(PPG!T995="", "", PPG!T995)</f>
        <v>0</v>
      </c>
      <c r="AD1125" s="8">
        <f>IF(PPG!U995="", "", PPG!U995)</f>
        <v>0</v>
      </c>
      <c r="AE1125" s="9">
        <f>IF(PPG!V995="", "", PPG!V995)</f>
        <v>0</v>
      </c>
      <c r="AF1125" s="8">
        <f>IF(PPG!W995="", "", PPG!W995)</f>
        <v>0</v>
      </c>
      <c r="AG1125" s="9">
        <f>IF(PPG!X995="", "", PPG!X995)</f>
        <v>0</v>
      </c>
      <c r="AH1125" s="8">
        <f>IF(PPG!Y995="", "", PPG!Y995)</f>
        <v>0</v>
      </c>
      <c r="AI1125" s="9">
        <f>IF(PPG!Z995="", "", PPG!Z995)</f>
        <v>0</v>
      </c>
      <c r="AJ1125" s="30" t="str">
        <f>IF(D1125&lt;&gt;"",D1125*I1125, "0.00")</f>
        <v>0.00</v>
      </c>
      <c r="AK1125" s="7" t="str">
        <f>IF(D1125&lt;&gt;"",D1125, "0")</f>
        <v>0</v>
      </c>
      <c r="AL1125" s="7" t="str">
        <f>IF(D1125&lt;&gt;"",D1125*K1125, "0")</f>
        <v>0</v>
      </c>
    </row>
    <row r="1126" spans="1:38">
      <c r="A1126" s="7">
        <f>IF(OUT!C312="", "", OUT!C312)</f>
        <v>711</v>
      </c>
      <c r="B1126" s="18">
        <f>IF(OUT!A312="", "", OUT!A312)</f>
        <v>41194</v>
      </c>
      <c r="C1126" s="7" t="str">
        <f>IF(OUT!D312="", "", OUT!D312)</f>
        <v>M</v>
      </c>
      <c r="D1126" s="25"/>
      <c r="E1126" s="7" t="str">
        <f>IF(OUT!E312="", "", OUT!E312)</f>
        <v>50 TRAY</v>
      </c>
      <c r="F1126" s="22" t="str">
        <f>IF(OUT!AE312="NEW", "✷", "")</f>
        <v/>
      </c>
      <c r="G1126" t="str">
        <f>IF(OUT!B312="", "", OUT!B312)</f>
        <v>MIXED CELL   TRIXILINER (3 VAR/CELL) RASPBERRY SORBET</v>
      </c>
      <c r="H1126" s="19">
        <f>IF(AND($K$3=1,$K$4="N"),P1126,IF(AND($K$3=2,$K$4="N"),R1126,IF(AND($K$3=3,$K$4="N"),T1126,IF(AND($K$3=4,$K$4="N"),V1126,IF(AND($K$3=5,$K$4="N"),X1126,IF(AND($K$3=1,$K$4="Y"),Z1126,IF(AND($K$3=2,$K$4="Y"),AB1126,IF(AND($K$3=3,$K$4="Y"),AD1126,IF(AND($K$3=4,$K$4="Y"),AF1126,IF(AND($K$3=5,$K$4="Y"),AH1126,"FALSE"))))))))))</f>
        <v>1.5640000000000001</v>
      </c>
      <c r="I1126" s="20">
        <f>IF(AND($K$3=1,$K$4="N"),Q1126,IF(AND($K$3=2,$K$4="N"),S1126,IF(AND($K$3=3,$K$4="N"),U1126,IF(AND($K$3=4,$K$4="N"),W1126,IF(AND($K$3=5,$K$4="N"),Y1126,IF(AND($K$3=1,$K$4="Y"),AA1126,IF(AND($K$3=2,$K$4="Y"),AC1126,IF(AND($K$3=3,$K$4="Y"),AE1126,IF(AND($K$3=4,$K$4="Y"),AG1126,IF(AND($K$3=5,$K$4="Y"),AI1126,"FALSE"))))))))))</f>
        <v>78.2</v>
      </c>
      <c r="J1126" s="34" t="str">
        <f>IF(OUT!F312="", "", OUT!F312)</f>
        <v/>
      </c>
      <c r="K1126" s="7">
        <f>IF(OUT!P312="", "", OUT!P312)</f>
        <v>50</v>
      </c>
      <c r="L1126" s="7" t="str">
        <f>IF(OUT!AE312="", "", OUT!AE312)</f>
        <v/>
      </c>
      <c r="M1126" s="7" t="str">
        <f>IF(OUT!AG312="", "", OUT!AG312)</f>
        <v>PAT</v>
      </c>
      <c r="N1126" s="7" t="str">
        <f>IF(OUT!AQ312="", "", OUT!AQ312)</f>
        <v/>
      </c>
      <c r="O1126" s="7" t="str">
        <f>IF(OUT!BM312="", "", OUT!BM312)</f>
        <v>T3</v>
      </c>
      <c r="P1126" s="8">
        <f>IF(OUT!N312="", "", OUT!N312)</f>
        <v>1.5640000000000001</v>
      </c>
      <c r="Q1126" s="9">
        <f>IF(OUT!O312="", "", OUT!O312)</f>
        <v>78.2</v>
      </c>
      <c r="R1126" s="8">
        <f>IF(PPG!H312="", "", PPG!H312)</f>
        <v>0</v>
      </c>
      <c r="S1126" s="9">
        <f>IF(PPG!I312="", "", PPG!I312)</f>
        <v>0</v>
      </c>
      <c r="T1126" s="8">
        <f>IF(PPG!J312="", "", PPG!J312)</f>
        <v>0</v>
      </c>
      <c r="U1126" s="9">
        <f>IF(PPG!K312="", "", PPG!K312)</f>
        <v>0</v>
      </c>
      <c r="V1126" s="8">
        <f>IF(PPG!L312="", "", PPG!L312)</f>
        <v>0</v>
      </c>
      <c r="W1126" s="9">
        <f>IF(PPG!M312="", "", PPG!M312)</f>
        <v>0</v>
      </c>
      <c r="X1126" s="8">
        <f>IF(PPG!N312="", "", PPG!N312)</f>
        <v>0</v>
      </c>
      <c r="Y1126" s="9">
        <f>IF(PPG!O312="", "", PPG!O312)</f>
        <v>0</v>
      </c>
      <c r="Z1126" s="8">
        <f>IF(PPG!Q312="", "", PPG!Q312)</f>
        <v>1.5640000000000001</v>
      </c>
      <c r="AA1126" s="9">
        <f>IF(PPG!R312="", "", PPG!R312)</f>
        <v>78.2</v>
      </c>
      <c r="AB1126" s="8">
        <f>IF(PPG!S312="", "", PPG!S312)</f>
        <v>0</v>
      </c>
      <c r="AC1126" s="9">
        <f>IF(PPG!T312="", "", PPG!T312)</f>
        <v>0</v>
      </c>
      <c r="AD1126" s="8">
        <f>IF(PPG!U312="", "", PPG!U312)</f>
        <v>0</v>
      </c>
      <c r="AE1126" s="9">
        <f>IF(PPG!V312="", "", PPG!V312)</f>
        <v>0</v>
      </c>
      <c r="AF1126" s="8">
        <f>IF(PPG!W312="", "", PPG!W312)</f>
        <v>0</v>
      </c>
      <c r="AG1126" s="9">
        <f>IF(PPG!X312="", "", PPG!X312)</f>
        <v>0</v>
      </c>
      <c r="AH1126" s="8">
        <f>IF(PPG!Y312="", "", PPG!Y312)</f>
        <v>0</v>
      </c>
      <c r="AI1126" s="9">
        <f>IF(PPG!Z312="", "", PPG!Z312)</f>
        <v>0</v>
      </c>
      <c r="AJ1126" s="30" t="str">
        <f>IF(D1126&lt;&gt;"",D1126*I1126, "0.00")</f>
        <v>0.00</v>
      </c>
      <c r="AK1126" s="7" t="str">
        <f>IF(D1126&lt;&gt;"",D1126, "0")</f>
        <v>0</v>
      </c>
      <c r="AL1126" s="7" t="str">
        <f>IF(D1126&lt;&gt;"",D1126*K1126, "0")</f>
        <v>0</v>
      </c>
    </row>
    <row r="1127" spans="1:38">
      <c r="A1127" s="7">
        <f>IF(OUT!C1493="", "", OUT!C1493)</f>
        <v>711</v>
      </c>
      <c r="B1127" s="18">
        <f>IF(OUT!A1493="", "", OUT!A1493)</f>
        <v>91924</v>
      </c>
      <c r="C1127" s="7" t="str">
        <f>IF(OUT!D1493="", "", OUT!D1493)</f>
        <v>M</v>
      </c>
      <c r="D1127" s="25"/>
      <c r="E1127" s="7" t="str">
        <f>IF(OUT!E1493="", "", OUT!E1493)</f>
        <v>50 TRAY</v>
      </c>
      <c r="F1127" s="22" t="str">
        <f>IF(OUT!AE1493="NEW", "✷", "")</f>
        <v/>
      </c>
      <c r="G1127" t="str">
        <f>IF(OUT!B1493="", "", OUT!B1493)</f>
        <v>MIXED CELL   TRIXILINER (3 VAR/CELL) SKY'S THE LIMIT</v>
      </c>
      <c r="H1127" s="19">
        <f>IF(AND($K$3=1,$K$4="N"),P1127,IF(AND($K$3=2,$K$4="N"),R1127,IF(AND($K$3=3,$K$4="N"),T1127,IF(AND($K$3=4,$K$4="N"),V1127,IF(AND($K$3=5,$K$4="N"),X1127,IF(AND($K$3=1,$K$4="Y"),Z1127,IF(AND($K$3=2,$K$4="Y"),AB1127,IF(AND($K$3=3,$K$4="Y"),AD1127,IF(AND($K$3=4,$K$4="Y"),AF1127,IF(AND($K$3=5,$K$4="Y"),AH1127,"FALSE"))))))))))</f>
        <v>1.677</v>
      </c>
      <c r="I1127" s="20">
        <f>IF(AND($K$3=1,$K$4="N"),Q1127,IF(AND($K$3=2,$K$4="N"),S1127,IF(AND($K$3=3,$K$4="N"),U1127,IF(AND($K$3=4,$K$4="N"),W1127,IF(AND($K$3=5,$K$4="N"),Y1127,IF(AND($K$3=1,$K$4="Y"),AA1127,IF(AND($K$3=2,$K$4="Y"),AC1127,IF(AND($K$3=3,$K$4="Y"),AE1127,IF(AND($K$3=4,$K$4="Y"),AG1127,IF(AND($K$3=5,$K$4="Y"),AI1127,"FALSE"))))))))))</f>
        <v>83.85</v>
      </c>
      <c r="J1127" s="34" t="str">
        <f>IF(OUT!F1493="", "", OUT!F1493)</f>
        <v/>
      </c>
      <c r="K1127" s="7">
        <f>IF(OUT!P1493="", "", OUT!P1493)</f>
        <v>50</v>
      </c>
      <c r="L1127" s="7" t="str">
        <f>IF(OUT!AE1493="", "", OUT!AE1493)</f>
        <v/>
      </c>
      <c r="M1127" s="7" t="str">
        <f>IF(OUT!AG1493="", "", OUT!AG1493)</f>
        <v>PAT</v>
      </c>
      <c r="N1127" s="7" t="str">
        <f>IF(OUT!AQ1493="", "", OUT!AQ1493)</f>
        <v/>
      </c>
      <c r="O1127" s="7" t="str">
        <f>IF(OUT!BM1493="", "", OUT!BM1493)</f>
        <v>T3</v>
      </c>
      <c r="P1127" s="8">
        <f>IF(OUT!N1493="", "", OUT!N1493)</f>
        <v>1.677</v>
      </c>
      <c r="Q1127" s="9">
        <f>IF(OUT!O1493="", "", OUT!O1493)</f>
        <v>83.85</v>
      </c>
      <c r="R1127" s="8">
        <f>IF(PPG!H1493="", "", PPG!H1493)</f>
        <v>0</v>
      </c>
      <c r="S1127" s="9">
        <f>IF(PPG!I1493="", "", PPG!I1493)</f>
        <v>0</v>
      </c>
      <c r="T1127" s="8">
        <f>IF(PPG!J1493="", "", PPG!J1493)</f>
        <v>0</v>
      </c>
      <c r="U1127" s="9">
        <f>IF(PPG!K1493="", "", PPG!K1493)</f>
        <v>0</v>
      </c>
      <c r="V1127" s="8">
        <f>IF(PPG!L1493="", "", PPG!L1493)</f>
        <v>0</v>
      </c>
      <c r="W1127" s="9">
        <f>IF(PPG!M1493="", "", PPG!M1493)</f>
        <v>0</v>
      </c>
      <c r="X1127" s="8">
        <f>IF(PPG!N1493="", "", PPG!N1493)</f>
        <v>0</v>
      </c>
      <c r="Y1127" s="9">
        <f>IF(PPG!O1493="", "", PPG!O1493)</f>
        <v>0</v>
      </c>
      <c r="Z1127" s="8">
        <f>IF(PPG!Q1493="", "", PPG!Q1493)</f>
        <v>1.677</v>
      </c>
      <c r="AA1127" s="9">
        <f>IF(PPG!R1493="", "", PPG!R1493)</f>
        <v>83.85</v>
      </c>
      <c r="AB1127" s="8">
        <f>IF(PPG!S1493="", "", PPG!S1493)</f>
        <v>0</v>
      </c>
      <c r="AC1127" s="9">
        <f>IF(PPG!T1493="", "", PPG!T1493)</f>
        <v>0</v>
      </c>
      <c r="AD1127" s="8">
        <f>IF(PPG!U1493="", "", PPG!U1493)</f>
        <v>0</v>
      </c>
      <c r="AE1127" s="9">
        <f>IF(PPG!V1493="", "", PPG!V1493)</f>
        <v>0</v>
      </c>
      <c r="AF1127" s="8">
        <f>IF(PPG!W1493="", "", PPG!W1493)</f>
        <v>0</v>
      </c>
      <c r="AG1127" s="9">
        <f>IF(PPG!X1493="", "", PPG!X1493)</f>
        <v>0</v>
      </c>
      <c r="AH1127" s="8">
        <f>IF(PPG!Y1493="", "", PPG!Y1493)</f>
        <v>0</v>
      </c>
      <c r="AI1127" s="9">
        <f>IF(PPG!Z1493="", "", PPG!Z1493)</f>
        <v>0</v>
      </c>
      <c r="AJ1127" s="30" t="str">
        <f>IF(D1127&lt;&gt;"",D1127*I1127, "0.00")</f>
        <v>0.00</v>
      </c>
      <c r="AK1127" s="7" t="str">
        <f>IF(D1127&lt;&gt;"",D1127, "0")</f>
        <v>0</v>
      </c>
      <c r="AL1127" s="7" t="str">
        <f>IF(D1127&lt;&gt;"",D1127*K1127, "0")</f>
        <v>0</v>
      </c>
    </row>
    <row r="1128" spans="1:38">
      <c r="A1128" s="7">
        <f>IF(OUT!C1739="", "", OUT!C1739)</f>
        <v>711</v>
      </c>
      <c r="B1128" s="18">
        <f>IF(OUT!A1739="", "", OUT!A1739)</f>
        <v>96927</v>
      </c>
      <c r="C1128" s="7" t="str">
        <f>IF(OUT!D1739="", "", OUT!D1739)</f>
        <v>M</v>
      </c>
      <c r="D1128" s="25"/>
      <c r="E1128" s="7" t="str">
        <f>IF(OUT!E1739="", "", OUT!E1739)</f>
        <v>50 TRAY</v>
      </c>
      <c r="F1128" s="22" t="str">
        <f>IF(OUT!AE1739="NEW", "✷", "")</f>
        <v>✷</v>
      </c>
      <c r="G1128" t="str">
        <f>IF(OUT!B1739="", "", OUT!B1739)</f>
        <v>MIXED CELL   TRIXILINER (3 VAR/CELL) STAR SPANGLED GLAMOUR</v>
      </c>
      <c r="H1128" s="19">
        <f>IF(AND($K$3=1,$K$4="N"),P1128,IF(AND($K$3=2,$K$4="N"),R1128,IF(AND($K$3=3,$K$4="N"),T1128,IF(AND($K$3=4,$K$4="N"),V1128,IF(AND($K$3=5,$K$4="N"),X1128,IF(AND($K$3=1,$K$4="Y"),Z1128,IF(AND($K$3=2,$K$4="Y"),AB1128,IF(AND($K$3=3,$K$4="Y"),AD1128,IF(AND($K$3=4,$K$4="Y"),AF1128,IF(AND($K$3=5,$K$4="Y"),AH1128,"FALSE"))))))))))</f>
        <v>1.677</v>
      </c>
      <c r="I1128" s="20">
        <f>IF(AND($K$3=1,$K$4="N"),Q1128,IF(AND($K$3=2,$K$4="N"),S1128,IF(AND($K$3=3,$K$4="N"),U1128,IF(AND($K$3=4,$K$4="N"),W1128,IF(AND($K$3=5,$K$4="N"),Y1128,IF(AND($K$3=1,$K$4="Y"),AA1128,IF(AND($K$3=2,$K$4="Y"),AC1128,IF(AND($K$3=3,$K$4="Y"),AE1128,IF(AND($K$3=4,$K$4="Y"),AG1128,IF(AND($K$3=5,$K$4="Y"),AI1128,"FALSE"))))))))))</f>
        <v>83.85</v>
      </c>
      <c r="J1128" s="34" t="str">
        <f>IF(OUT!F1739="", "", OUT!F1739)</f>
        <v/>
      </c>
      <c r="K1128" s="7">
        <f>IF(OUT!P1739="", "", OUT!P1739)</f>
        <v>50</v>
      </c>
      <c r="L1128" s="7" t="str">
        <f>IF(OUT!AE1739="", "", OUT!AE1739)</f>
        <v>NEW</v>
      </c>
      <c r="M1128" s="7" t="str">
        <f>IF(OUT!AG1739="", "", OUT!AG1739)</f>
        <v>PAT</v>
      </c>
      <c r="N1128" s="7" t="str">
        <f>IF(OUT!AQ1739="", "", OUT!AQ1739)</f>
        <v/>
      </c>
      <c r="O1128" s="7" t="str">
        <f>IF(OUT!BM1739="", "", OUT!BM1739)</f>
        <v>T3</v>
      </c>
      <c r="P1128" s="8">
        <f>IF(OUT!N1739="", "", OUT!N1739)</f>
        <v>1.677</v>
      </c>
      <c r="Q1128" s="9">
        <f>IF(OUT!O1739="", "", OUT!O1739)</f>
        <v>83.85</v>
      </c>
      <c r="R1128" s="8">
        <f>IF(PPG!H1739="", "", PPG!H1739)</f>
        <v>0</v>
      </c>
      <c r="S1128" s="9">
        <f>IF(PPG!I1739="", "", PPG!I1739)</f>
        <v>0</v>
      </c>
      <c r="T1128" s="8">
        <f>IF(PPG!J1739="", "", PPG!J1739)</f>
        <v>0</v>
      </c>
      <c r="U1128" s="9">
        <f>IF(PPG!K1739="", "", PPG!K1739)</f>
        <v>0</v>
      </c>
      <c r="V1128" s="8">
        <f>IF(PPG!L1739="", "", PPG!L1739)</f>
        <v>0</v>
      </c>
      <c r="W1128" s="9">
        <f>IF(PPG!M1739="", "", PPG!M1739)</f>
        <v>0</v>
      </c>
      <c r="X1128" s="8">
        <f>IF(PPG!N1739="", "", PPG!N1739)</f>
        <v>0</v>
      </c>
      <c r="Y1128" s="9">
        <f>IF(PPG!O1739="", "", PPG!O1739)</f>
        <v>0</v>
      </c>
      <c r="Z1128" s="8">
        <f>IF(PPG!Q1739="", "", PPG!Q1739)</f>
        <v>1.677</v>
      </c>
      <c r="AA1128" s="9">
        <f>IF(PPG!R1739="", "", PPG!R1739)</f>
        <v>83.85</v>
      </c>
      <c r="AB1128" s="8">
        <f>IF(PPG!S1739="", "", PPG!S1739)</f>
        <v>0</v>
      </c>
      <c r="AC1128" s="9">
        <f>IF(PPG!T1739="", "", PPG!T1739)</f>
        <v>0</v>
      </c>
      <c r="AD1128" s="8">
        <f>IF(PPG!U1739="", "", PPG!U1739)</f>
        <v>0</v>
      </c>
      <c r="AE1128" s="9">
        <f>IF(PPG!V1739="", "", PPG!V1739)</f>
        <v>0</v>
      </c>
      <c r="AF1128" s="8">
        <f>IF(PPG!W1739="", "", PPG!W1739)</f>
        <v>0</v>
      </c>
      <c r="AG1128" s="9">
        <f>IF(PPG!X1739="", "", PPG!X1739)</f>
        <v>0</v>
      </c>
      <c r="AH1128" s="8">
        <f>IF(PPG!Y1739="", "", PPG!Y1739)</f>
        <v>0</v>
      </c>
      <c r="AI1128" s="9">
        <f>IF(PPG!Z1739="", "", PPG!Z1739)</f>
        <v>0</v>
      </c>
      <c r="AJ1128" s="30" t="str">
        <f>IF(D1128&lt;&gt;"",D1128*I1128, "0.00")</f>
        <v>0.00</v>
      </c>
      <c r="AK1128" s="7" t="str">
        <f>IF(D1128&lt;&gt;"",D1128, "0")</f>
        <v>0</v>
      </c>
      <c r="AL1128" s="7" t="str">
        <f>IF(D1128&lt;&gt;"",D1128*K1128, "0")</f>
        <v>0</v>
      </c>
    </row>
    <row r="1129" spans="1:38">
      <c r="A1129" s="7">
        <f>IF(OUT!C540="", "", OUT!C540)</f>
        <v>711</v>
      </c>
      <c r="B1129" s="18">
        <f>IF(OUT!A540="", "", OUT!A540)</f>
        <v>63016</v>
      </c>
      <c r="C1129" s="7" t="str">
        <f>IF(OUT!D540="", "", OUT!D540)</f>
        <v>M</v>
      </c>
      <c r="D1129" s="25"/>
      <c r="E1129" s="7" t="str">
        <f>IF(OUT!E540="", "", OUT!E540)</f>
        <v>50 TRAY</v>
      </c>
      <c r="F1129" s="22" t="str">
        <f>IF(OUT!AE540="NEW", "✷", "")</f>
        <v/>
      </c>
      <c r="G1129" t="str">
        <f>IF(OUT!B540="", "", OUT!B540)</f>
        <v>MIXED CELL   TRIXILINER (3 VAR/CELL) STARLIGHT STARBRIGHT</v>
      </c>
      <c r="H1129" s="19">
        <f>IF(AND($K$3=1,$K$4="N"),P1129,IF(AND($K$3=2,$K$4="N"),R1129,IF(AND($K$3=3,$K$4="N"),T1129,IF(AND($K$3=4,$K$4="N"),V1129,IF(AND($K$3=5,$K$4="N"),X1129,IF(AND($K$3=1,$K$4="Y"),Z1129,IF(AND($K$3=2,$K$4="Y"),AB1129,IF(AND($K$3=3,$K$4="Y"),AD1129,IF(AND($K$3=4,$K$4="Y"),AF1129,IF(AND($K$3=5,$K$4="Y"),AH1129,"FALSE"))))))))))</f>
        <v>1.5640000000000001</v>
      </c>
      <c r="I1129" s="20">
        <f>IF(AND($K$3=1,$K$4="N"),Q1129,IF(AND($K$3=2,$K$4="N"),S1129,IF(AND($K$3=3,$K$4="N"),U1129,IF(AND($K$3=4,$K$4="N"),W1129,IF(AND($K$3=5,$K$4="N"),Y1129,IF(AND($K$3=1,$K$4="Y"),AA1129,IF(AND($K$3=2,$K$4="Y"),AC1129,IF(AND($K$3=3,$K$4="Y"),AE1129,IF(AND($K$3=4,$K$4="Y"),AG1129,IF(AND($K$3=5,$K$4="Y"),AI1129,"FALSE"))))))))))</f>
        <v>78.2</v>
      </c>
      <c r="J1129" s="34" t="str">
        <f>IF(OUT!F540="", "", OUT!F540)</f>
        <v/>
      </c>
      <c r="K1129" s="7">
        <f>IF(OUT!P540="", "", OUT!P540)</f>
        <v>50</v>
      </c>
      <c r="L1129" s="7" t="str">
        <f>IF(OUT!AE540="", "", OUT!AE540)</f>
        <v/>
      </c>
      <c r="M1129" s="7" t="str">
        <f>IF(OUT!AG540="", "", OUT!AG540)</f>
        <v>PAT</v>
      </c>
      <c r="N1129" s="7" t="str">
        <f>IF(OUT!AQ540="", "", OUT!AQ540)</f>
        <v/>
      </c>
      <c r="O1129" s="7" t="str">
        <f>IF(OUT!BM540="", "", OUT!BM540)</f>
        <v>T3</v>
      </c>
      <c r="P1129" s="8">
        <f>IF(OUT!N540="", "", OUT!N540)</f>
        <v>1.5640000000000001</v>
      </c>
      <c r="Q1129" s="9">
        <f>IF(OUT!O540="", "", OUT!O540)</f>
        <v>78.2</v>
      </c>
      <c r="R1129" s="8">
        <f>IF(PPG!H540="", "", PPG!H540)</f>
        <v>0</v>
      </c>
      <c r="S1129" s="9">
        <f>IF(PPG!I540="", "", PPG!I540)</f>
        <v>0</v>
      </c>
      <c r="T1129" s="8">
        <f>IF(PPG!J540="", "", PPG!J540)</f>
        <v>0</v>
      </c>
      <c r="U1129" s="9">
        <f>IF(PPG!K540="", "", PPG!K540)</f>
        <v>0</v>
      </c>
      <c r="V1129" s="8">
        <f>IF(PPG!L540="", "", PPG!L540)</f>
        <v>0</v>
      </c>
      <c r="W1129" s="9">
        <f>IF(PPG!M540="", "", PPG!M540)</f>
        <v>0</v>
      </c>
      <c r="X1129" s="8">
        <f>IF(PPG!N540="", "", PPG!N540)</f>
        <v>0</v>
      </c>
      <c r="Y1129" s="9">
        <f>IF(PPG!O540="", "", PPG!O540)</f>
        <v>0</v>
      </c>
      <c r="Z1129" s="8">
        <f>IF(PPG!Q540="", "", PPG!Q540)</f>
        <v>1.5640000000000001</v>
      </c>
      <c r="AA1129" s="9">
        <f>IF(PPG!R540="", "", PPG!R540)</f>
        <v>78.2</v>
      </c>
      <c r="AB1129" s="8">
        <f>IF(PPG!S540="", "", PPG!S540)</f>
        <v>0</v>
      </c>
      <c r="AC1129" s="9">
        <f>IF(PPG!T540="", "", PPG!T540)</f>
        <v>0</v>
      </c>
      <c r="AD1129" s="8">
        <f>IF(PPG!U540="", "", PPG!U540)</f>
        <v>0</v>
      </c>
      <c r="AE1129" s="9">
        <f>IF(PPG!V540="", "", PPG!V540)</f>
        <v>0</v>
      </c>
      <c r="AF1129" s="8">
        <f>IF(PPG!W540="", "", PPG!W540)</f>
        <v>0</v>
      </c>
      <c r="AG1129" s="9">
        <f>IF(PPG!X540="", "", PPG!X540)</f>
        <v>0</v>
      </c>
      <c r="AH1129" s="8">
        <f>IF(PPG!Y540="", "", PPG!Y540)</f>
        <v>0</v>
      </c>
      <c r="AI1129" s="9">
        <f>IF(PPG!Z540="", "", PPG!Z540)</f>
        <v>0</v>
      </c>
      <c r="AJ1129" s="30" t="str">
        <f>IF(D1129&lt;&gt;"",D1129*I1129, "0.00")</f>
        <v>0.00</v>
      </c>
      <c r="AK1129" s="7" t="str">
        <f>IF(D1129&lt;&gt;"",D1129, "0")</f>
        <v>0</v>
      </c>
      <c r="AL1129" s="7" t="str">
        <f>IF(D1129&lt;&gt;"",D1129*K1129, "0")</f>
        <v>0</v>
      </c>
    </row>
    <row r="1130" spans="1:38">
      <c r="A1130" s="7">
        <f>IF(OUT!C1061="", "", OUT!C1061)</f>
        <v>711</v>
      </c>
      <c r="B1130" s="18">
        <f>IF(OUT!A1061="", "", OUT!A1061)</f>
        <v>82638</v>
      </c>
      <c r="C1130" s="7" t="str">
        <f>IF(OUT!D1061="", "", OUT!D1061)</f>
        <v>M</v>
      </c>
      <c r="D1130" s="25"/>
      <c r="E1130" s="7" t="str">
        <f>IF(OUT!E1061="", "", OUT!E1061)</f>
        <v>50 TRAY</v>
      </c>
      <c r="F1130" s="22" t="str">
        <f>IF(OUT!AE1061="NEW", "✷", "")</f>
        <v/>
      </c>
      <c r="G1130" t="str">
        <f>IF(OUT!B1061="", "", OUT!B1061)</f>
        <v>MIXED CELL   TRIXILINER (3 VAR/CELL) STRAWBERRY SHORTCAKE</v>
      </c>
      <c r="H1130" s="19">
        <f>IF(AND($K$3=1,$K$4="N"),P1130,IF(AND($K$3=2,$K$4="N"),R1130,IF(AND($K$3=3,$K$4="N"),T1130,IF(AND($K$3=4,$K$4="N"),V1130,IF(AND($K$3=5,$K$4="N"),X1130,IF(AND($K$3=1,$K$4="Y"),Z1130,IF(AND($K$3=2,$K$4="Y"),AB1130,IF(AND($K$3=3,$K$4="Y"),AD1130,IF(AND($K$3=4,$K$4="Y"),AF1130,IF(AND($K$3=5,$K$4="Y"),AH1130,"FALSE"))))))))))</f>
        <v>1.4770000000000001</v>
      </c>
      <c r="I1130" s="20">
        <f>IF(AND($K$3=1,$K$4="N"),Q1130,IF(AND($K$3=2,$K$4="N"),S1130,IF(AND($K$3=3,$K$4="N"),U1130,IF(AND($K$3=4,$K$4="N"),W1130,IF(AND($K$3=5,$K$4="N"),Y1130,IF(AND($K$3=1,$K$4="Y"),AA1130,IF(AND($K$3=2,$K$4="Y"),AC1130,IF(AND($K$3=3,$K$4="Y"),AE1130,IF(AND($K$3=4,$K$4="Y"),AG1130,IF(AND($K$3=5,$K$4="Y"),AI1130,"FALSE"))))))))))</f>
        <v>73.849999999999994</v>
      </c>
      <c r="J1130" s="34" t="str">
        <f>IF(OUT!F1061="", "", OUT!F1061)</f>
        <v/>
      </c>
      <c r="K1130" s="7">
        <f>IF(OUT!P1061="", "", OUT!P1061)</f>
        <v>50</v>
      </c>
      <c r="L1130" s="7" t="str">
        <f>IF(OUT!AE1061="", "", OUT!AE1061)</f>
        <v/>
      </c>
      <c r="M1130" s="7" t="str">
        <f>IF(OUT!AG1061="", "", OUT!AG1061)</f>
        <v>PAT</v>
      </c>
      <c r="N1130" s="7" t="str">
        <f>IF(OUT!AQ1061="", "", OUT!AQ1061)</f>
        <v/>
      </c>
      <c r="O1130" s="7" t="str">
        <f>IF(OUT!BM1061="", "", OUT!BM1061)</f>
        <v>T3</v>
      </c>
      <c r="P1130" s="8">
        <f>IF(OUT!N1061="", "", OUT!N1061)</f>
        <v>1.4770000000000001</v>
      </c>
      <c r="Q1130" s="9">
        <f>IF(OUT!O1061="", "", OUT!O1061)</f>
        <v>73.849999999999994</v>
      </c>
      <c r="R1130" s="8">
        <f>IF(PPG!H1061="", "", PPG!H1061)</f>
        <v>0</v>
      </c>
      <c r="S1130" s="9">
        <f>IF(PPG!I1061="", "", PPG!I1061)</f>
        <v>0</v>
      </c>
      <c r="T1130" s="8">
        <f>IF(PPG!J1061="", "", PPG!J1061)</f>
        <v>0</v>
      </c>
      <c r="U1130" s="9">
        <f>IF(PPG!K1061="", "", PPG!K1061)</f>
        <v>0</v>
      </c>
      <c r="V1130" s="8">
        <f>IF(PPG!L1061="", "", PPG!L1061)</f>
        <v>0</v>
      </c>
      <c r="W1130" s="9">
        <f>IF(PPG!M1061="", "", PPG!M1061)</f>
        <v>0</v>
      </c>
      <c r="X1130" s="8">
        <f>IF(PPG!N1061="", "", PPG!N1061)</f>
        <v>0</v>
      </c>
      <c r="Y1130" s="9">
        <f>IF(PPG!O1061="", "", PPG!O1061)</f>
        <v>0</v>
      </c>
      <c r="Z1130" s="8">
        <f>IF(PPG!Q1061="", "", PPG!Q1061)</f>
        <v>1.4770000000000001</v>
      </c>
      <c r="AA1130" s="9">
        <f>IF(PPG!R1061="", "", PPG!R1061)</f>
        <v>73.849999999999994</v>
      </c>
      <c r="AB1130" s="8">
        <f>IF(PPG!S1061="", "", PPG!S1061)</f>
        <v>0</v>
      </c>
      <c r="AC1130" s="9">
        <f>IF(PPG!T1061="", "", PPG!T1061)</f>
        <v>0</v>
      </c>
      <c r="AD1130" s="8">
        <f>IF(PPG!U1061="", "", PPG!U1061)</f>
        <v>0</v>
      </c>
      <c r="AE1130" s="9">
        <f>IF(PPG!V1061="", "", PPG!V1061)</f>
        <v>0</v>
      </c>
      <c r="AF1130" s="8">
        <f>IF(PPG!W1061="", "", PPG!W1061)</f>
        <v>0</v>
      </c>
      <c r="AG1130" s="9">
        <f>IF(PPG!X1061="", "", PPG!X1061)</f>
        <v>0</v>
      </c>
      <c r="AH1130" s="8">
        <f>IF(PPG!Y1061="", "", PPG!Y1061)</f>
        <v>0</v>
      </c>
      <c r="AI1130" s="9">
        <f>IF(PPG!Z1061="", "", PPG!Z1061)</f>
        <v>0</v>
      </c>
      <c r="AJ1130" s="30" t="str">
        <f>IF(D1130&lt;&gt;"",D1130*I1130, "0.00")</f>
        <v>0.00</v>
      </c>
      <c r="AK1130" s="7" t="str">
        <f>IF(D1130&lt;&gt;"",D1130, "0")</f>
        <v>0</v>
      </c>
      <c r="AL1130" s="7" t="str">
        <f>IF(D1130&lt;&gt;"",D1130*K1130, "0")</f>
        <v>0</v>
      </c>
    </row>
    <row r="1131" spans="1:38">
      <c r="A1131" s="7">
        <f>IF(OUT!C1210="", "", OUT!C1210)</f>
        <v>711</v>
      </c>
      <c r="B1131" s="18">
        <f>IF(OUT!A1210="", "", OUT!A1210)</f>
        <v>86431</v>
      </c>
      <c r="C1131" s="7" t="str">
        <f>IF(OUT!D1210="", "", OUT!D1210)</f>
        <v>M</v>
      </c>
      <c r="D1131" s="25"/>
      <c r="E1131" s="7" t="str">
        <f>IF(OUT!E1210="", "", OUT!E1210)</f>
        <v>50 TRAY</v>
      </c>
      <c r="F1131" s="22" t="str">
        <f>IF(OUT!AE1210="NEW", "✷", "")</f>
        <v/>
      </c>
      <c r="G1131" t="str">
        <f>IF(OUT!B1210="", "", OUT!B1210)</f>
        <v>MIXED CELL   TRIXILINER (3 VAR/CELL) SUNSET</v>
      </c>
      <c r="H1131" s="19">
        <f>IF(AND($K$3=1,$K$4="N"),P1131,IF(AND($K$3=2,$K$4="N"),R1131,IF(AND($K$3=3,$K$4="N"),T1131,IF(AND($K$3=4,$K$4="N"),V1131,IF(AND($K$3=5,$K$4="N"),X1131,IF(AND($K$3=1,$K$4="Y"),Z1131,IF(AND($K$3=2,$K$4="Y"),AB1131,IF(AND($K$3=3,$K$4="Y"),AD1131,IF(AND($K$3=4,$K$4="Y"),AF1131,IF(AND($K$3=5,$K$4="Y"),AH1131,"FALSE"))))))))))</f>
        <v>1.5640000000000001</v>
      </c>
      <c r="I1131" s="20">
        <f>IF(AND($K$3=1,$K$4="N"),Q1131,IF(AND($K$3=2,$K$4="N"),S1131,IF(AND($K$3=3,$K$4="N"),U1131,IF(AND($K$3=4,$K$4="N"),W1131,IF(AND($K$3=5,$K$4="N"),Y1131,IF(AND($K$3=1,$K$4="Y"),AA1131,IF(AND($K$3=2,$K$4="Y"),AC1131,IF(AND($K$3=3,$K$4="Y"),AE1131,IF(AND($K$3=4,$K$4="Y"),AG1131,IF(AND($K$3=5,$K$4="Y"),AI1131,"FALSE"))))))))))</f>
        <v>78.2</v>
      </c>
      <c r="J1131" s="34" t="str">
        <f>IF(OUT!F1210="", "", OUT!F1210)</f>
        <v/>
      </c>
      <c r="K1131" s="7">
        <f>IF(OUT!P1210="", "", OUT!P1210)</f>
        <v>50</v>
      </c>
      <c r="L1131" s="7" t="str">
        <f>IF(OUT!AE1210="", "", OUT!AE1210)</f>
        <v/>
      </c>
      <c r="M1131" s="7" t="str">
        <f>IF(OUT!AG1210="", "", OUT!AG1210)</f>
        <v>PAT</v>
      </c>
      <c r="N1131" s="7" t="str">
        <f>IF(OUT!AQ1210="", "", OUT!AQ1210)</f>
        <v/>
      </c>
      <c r="O1131" s="7" t="str">
        <f>IF(OUT!BM1210="", "", OUT!BM1210)</f>
        <v>T3</v>
      </c>
      <c r="P1131" s="8">
        <f>IF(OUT!N1210="", "", OUT!N1210)</f>
        <v>1.5640000000000001</v>
      </c>
      <c r="Q1131" s="9">
        <f>IF(OUT!O1210="", "", OUT!O1210)</f>
        <v>78.2</v>
      </c>
      <c r="R1131" s="8">
        <f>IF(PPG!H1210="", "", PPG!H1210)</f>
        <v>0</v>
      </c>
      <c r="S1131" s="9">
        <f>IF(PPG!I1210="", "", PPG!I1210)</f>
        <v>0</v>
      </c>
      <c r="T1131" s="8">
        <f>IF(PPG!J1210="", "", PPG!J1210)</f>
        <v>0</v>
      </c>
      <c r="U1131" s="9">
        <f>IF(PPG!K1210="", "", PPG!K1210)</f>
        <v>0</v>
      </c>
      <c r="V1131" s="8">
        <f>IF(PPG!L1210="", "", PPG!L1210)</f>
        <v>0</v>
      </c>
      <c r="W1131" s="9">
        <f>IF(PPG!M1210="", "", PPG!M1210)</f>
        <v>0</v>
      </c>
      <c r="X1131" s="8">
        <f>IF(PPG!N1210="", "", PPG!N1210)</f>
        <v>0</v>
      </c>
      <c r="Y1131" s="9">
        <f>IF(PPG!O1210="", "", PPG!O1210)</f>
        <v>0</v>
      </c>
      <c r="Z1131" s="8">
        <f>IF(PPG!Q1210="", "", PPG!Q1210)</f>
        <v>1.5640000000000001</v>
      </c>
      <c r="AA1131" s="9">
        <f>IF(PPG!R1210="", "", PPG!R1210)</f>
        <v>78.2</v>
      </c>
      <c r="AB1131" s="8">
        <f>IF(PPG!S1210="", "", PPG!S1210)</f>
        <v>0</v>
      </c>
      <c r="AC1131" s="9">
        <f>IF(PPG!T1210="", "", PPG!T1210)</f>
        <v>0</v>
      </c>
      <c r="AD1131" s="8">
        <f>IF(PPG!U1210="", "", PPG!U1210)</f>
        <v>0</v>
      </c>
      <c r="AE1131" s="9">
        <f>IF(PPG!V1210="", "", PPG!V1210)</f>
        <v>0</v>
      </c>
      <c r="AF1131" s="8">
        <f>IF(PPG!W1210="", "", PPG!W1210)</f>
        <v>0</v>
      </c>
      <c r="AG1131" s="9">
        <f>IF(PPG!X1210="", "", PPG!X1210)</f>
        <v>0</v>
      </c>
      <c r="AH1131" s="8">
        <f>IF(PPG!Y1210="", "", PPG!Y1210)</f>
        <v>0</v>
      </c>
      <c r="AI1131" s="9">
        <f>IF(PPG!Z1210="", "", PPG!Z1210)</f>
        <v>0</v>
      </c>
      <c r="AJ1131" s="30" t="str">
        <f>IF(D1131&lt;&gt;"",D1131*I1131, "0.00")</f>
        <v>0.00</v>
      </c>
      <c r="AK1131" s="7" t="str">
        <f>IF(D1131&lt;&gt;"",D1131, "0")</f>
        <v>0</v>
      </c>
      <c r="AL1131" s="7" t="str">
        <f>IF(D1131&lt;&gt;"",D1131*K1131, "0")</f>
        <v>0</v>
      </c>
    </row>
    <row r="1132" spans="1:38">
      <c r="A1132" s="7">
        <f>IF(OUT!C1487="", "", OUT!C1487)</f>
        <v>711</v>
      </c>
      <c r="B1132" s="18">
        <f>IF(OUT!A1487="", "", OUT!A1487)</f>
        <v>91891</v>
      </c>
      <c r="C1132" s="7" t="str">
        <f>IF(OUT!D1487="", "", OUT!D1487)</f>
        <v>M</v>
      </c>
      <c r="D1132" s="25"/>
      <c r="E1132" s="7" t="str">
        <f>IF(OUT!E1487="", "", OUT!E1487)</f>
        <v>50 TRAY</v>
      </c>
      <c r="F1132" s="22" t="str">
        <f>IF(OUT!AE1487="NEW", "✷", "")</f>
        <v/>
      </c>
      <c r="G1132" t="str">
        <f>IF(OUT!B1487="", "", OUT!B1487)</f>
        <v>MIXED CELL   TRIXILINER (3 VAR/CELL) TWICE AS NICE</v>
      </c>
      <c r="H1132" s="19">
        <f>IF(AND($K$3=1,$K$4="N"),P1132,IF(AND($K$3=2,$K$4="N"),R1132,IF(AND($K$3=3,$K$4="N"),T1132,IF(AND($K$3=4,$K$4="N"),V1132,IF(AND($K$3=5,$K$4="N"),X1132,IF(AND($K$3=1,$K$4="Y"),Z1132,IF(AND($K$3=2,$K$4="Y"),AB1132,IF(AND($K$3=3,$K$4="Y"),AD1132,IF(AND($K$3=4,$K$4="Y"),AF1132,IF(AND($K$3=5,$K$4="Y"),AH1132,"FALSE"))))))))))</f>
        <v>1.677</v>
      </c>
      <c r="I1132" s="20">
        <f>IF(AND($K$3=1,$K$4="N"),Q1132,IF(AND($K$3=2,$K$4="N"),S1132,IF(AND($K$3=3,$K$4="N"),U1132,IF(AND($K$3=4,$K$4="N"),W1132,IF(AND($K$3=5,$K$4="N"),Y1132,IF(AND($K$3=1,$K$4="Y"),AA1132,IF(AND($K$3=2,$K$4="Y"),AC1132,IF(AND($K$3=3,$K$4="Y"),AE1132,IF(AND($K$3=4,$K$4="Y"),AG1132,IF(AND($K$3=5,$K$4="Y"),AI1132,"FALSE"))))))))))</f>
        <v>83.85</v>
      </c>
      <c r="J1132" s="34" t="str">
        <f>IF(OUT!F1487="", "", OUT!F1487)</f>
        <v/>
      </c>
      <c r="K1132" s="7">
        <f>IF(OUT!P1487="", "", OUT!P1487)</f>
        <v>50</v>
      </c>
      <c r="L1132" s="7" t="str">
        <f>IF(OUT!AE1487="", "", OUT!AE1487)</f>
        <v/>
      </c>
      <c r="M1132" s="7" t="str">
        <f>IF(OUT!AG1487="", "", OUT!AG1487)</f>
        <v>PAT</v>
      </c>
      <c r="N1132" s="7" t="str">
        <f>IF(OUT!AQ1487="", "", OUT!AQ1487)</f>
        <v/>
      </c>
      <c r="O1132" s="7" t="str">
        <f>IF(OUT!BM1487="", "", OUT!BM1487)</f>
        <v>T3</v>
      </c>
      <c r="P1132" s="8">
        <f>IF(OUT!N1487="", "", OUT!N1487)</f>
        <v>1.677</v>
      </c>
      <c r="Q1132" s="9">
        <f>IF(OUT!O1487="", "", OUT!O1487)</f>
        <v>83.85</v>
      </c>
      <c r="R1132" s="8">
        <f>IF(PPG!H1487="", "", PPG!H1487)</f>
        <v>0</v>
      </c>
      <c r="S1132" s="9">
        <f>IF(PPG!I1487="", "", PPG!I1487)</f>
        <v>0</v>
      </c>
      <c r="T1132" s="8">
        <f>IF(PPG!J1487="", "", PPG!J1487)</f>
        <v>0</v>
      </c>
      <c r="U1132" s="9">
        <f>IF(PPG!K1487="", "", PPG!K1487)</f>
        <v>0</v>
      </c>
      <c r="V1132" s="8">
        <f>IF(PPG!L1487="", "", PPG!L1487)</f>
        <v>0</v>
      </c>
      <c r="W1132" s="9">
        <f>IF(PPG!M1487="", "", PPG!M1487)</f>
        <v>0</v>
      </c>
      <c r="X1132" s="8">
        <f>IF(PPG!N1487="", "", PPG!N1487)</f>
        <v>0</v>
      </c>
      <c r="Y1132" s="9">
        <f>IF(PPG!O1487="", "", PPG!O1487)</f>
        <v>0</v>
      </c>
      <c r="Z1132" s="8">
        <f>IF(PPG!Q1487="", "", PPG!Q1487)</f>
        <v>1.677</v>
      </c>
      <c r="AA1132" s="9">
        <f>IF(PPG!R1487="", "", PPG!R1487)</f>
        <v>83.85</v>
      </c>
      <c r="AB1132" s="8">
        <f>IF(PPG!S1487="", "", PPG!S1487)</f>
        <v>0</v>
      </c>
      <c r="AC1132" s="9">
        <f>IF(PPG!T1487="", "", PPG!T1487)</f>
        <v>0</v>
      </c>
      <c r="AD1132" s="8">
        <f>IF(PPG!U1487="", "", PPG!U1487)</f>
        <v>0</v>
      </c>
      <c r="AE1132" s="9">
        <f>IF(PPG!V1487="", "", PPG!V1487)</f>
        <v>0</v>
      </c>
      <c r="AF1132" s="8">
        <f>IF(PPG!W1487="", "", PPG!W1487)</f>
        <v>0</v>
      </c>
      <c r="AG1132" s="9">
        <f>IF(PPG!X1487="", "", PPG!X1487)</f>
        <v>0</v>
      </c>
      <c r="AH1132" s="8">
        <f>IF(PPG!Y1487="", "", PPG!Y1487)</f>
        <v>0</v>
      </c>
      <c r="AI1132" s="9">
        <f>IF(PPG!Z1487="", "", PPG!Z1487)</f>
        <v>0</v>
      </c>
      <c r="AJ1132" s="30" t="str">
        <f>IF(D1132&lt;&gt;"",D1132*I1132, "0.00")</f>
        <v>0.00</v>
      </c>
      <c r="AK1132" s="7" t="str">
        <f>IF(D1132&lt;&gt;"",D1132, "0")</f>
        <v>0</v>
      </c>
      <c r="AL1132" s="7" t="str">
        <f>IF(D1132&lt;&gt;"",D1132*K1132, "0")</f>
        <v>0</v>
      </c>
    </row>
    <row r="1133" spans="1:38">
      <c r="A1133" s="7">
        <f>IF(OUT!C1155="", "", OUT!C1155)</f>
        <v>711</v>
      </c>
      <c r="B1133" s="18">
        <f>IF(OUT!A1155="", "", OUT!A1155)</f>
        <v>85179</v>
      </c>
      <c r="C1133" s="7" t="str">
        <f>IF(OUT!D1155="", "", OUT!D1155)</f>
        <v>M</v>
      </c>
      <c r="D1133" s="25"/>
      <c r="E1133" s="7" t="str">
        <f>IF(OUT!E1155="", "", OUT!E1155)</f>
        <v>50 TRAY</v>
      </c>
      <c r="F1133" s="22" t="str">
        <f>IF(OUT!AE1155="NEW", "✷", "")</f>
        <v/>
      </c>
      <c r="G1133" t="str">
        <f>IF(OUT!B1155="", "", OUT!B1155)</f>
        <v>MIXED CELL   TRIXILINER (3 VAR/CELL) WALK ON A CLOUD</v>
      </c>
      <c r="H1133" s="19">
        <f>IF(AND($K$3=1,$K$4="N"),P1133,IF(AND($K$3=2,$K$4="N"),R1133,IF(AND($K$3=3,$K$4="N"),T1133,IF(AND($K$3=4,$K$4="N"),V1133,IF(AND($K$3=5,$K$4="N"),X1133,IF(AND($K$3=1,$K$4="Y"),Z1133,IF(AND($K$3=2,$K$4="Y"),AB1133,IF(AND($K$3=3,$K$4="Y"),AD1133,IF(AND($K$3=4,$K$4="Y"),AF1133,IF(AND($K$3=5,$K$4="Y"),AH1133,"FALSE"))))))))))</f>
        <v>1.5640000000000001</v>
      </c>
      <c r="I1133" s="20">
        <f>IF(AND($K$3=1,$K$4="N"),Q1133,IF(AND($K$3=2,$K$4="N"),S1133,IF(AND($K$3=3,$K$4="N"),U1133,IF(AND($K$3=4,$K$4="N"),W1133,IF(AND($K$3=5,$K$4="N"),Y1133,IF(AND($K$3=1,$K$4="Y"),AA1133,IF(AND($K$3=2,$K$4="Y"),AC1133,IF(AND($K$3=3,$K$4="Y"),AE1133,IF(AND($K$3=4,$K$4="Y"),AG1133,IF(AND($K$3=5,$K$4="Y"),AI1133,"FALSE"))))))))))</f>
        <v>78.2</v>
      </c>
      <c r="J1133" s="34" t="str">
        <f>IF(OUT!F1155="", "", OUT!F1155)</f>
        <v/>
      </c>
      <c r="K1133" s="7">
        <f>IF(OUT!P1155="", "", OUT!P1155)</f>
        <v>50</v>
      </c>
      <c r="L1133" s="7" t="str">
        <f>IF(OUT!AE1155="", "", OUT!AE1155)</f>
        <v/>
      </c>
      <c r="M1133" s="7" t="str">
        <f>IF(OUT!AG1155="", "", OUT!AG1155)</f>
        <v>PAT</v>
      </c>
      <c r="N1133" s="7" t="str">
        <f>IF(OUT!AQ1155="", "", OUT!AQ1155)</f>
        <v/>
      </c>
      <c r="O1133" s="7" t="str">
        <f>IF(OUT!BM1155="", "", OUT!BM1155)</f>
        <v>T3</v>
      </c>
      <c r="P1133" s="8">
        <f>IF(OUT!N1155="", "", OUT!N1155)</f>
        <v>1.5640000000000001</v>
      </c>
      <c r="Q1133" s="9">
        <f>IF(OUT!O1155="", "", OUT!O1155)</f>
        <v>78.2</v>
      </c>
      <c r="R1133" s="8">
        <f>IF(PPG!H1155="", "", PPG!H1155)</f>
        <v>0</v>
      </c>
      <c r="S1133" s="9">
        <f>IF(PPG!I1155="", "", PPG!I1155)</f>
        <v>0</v>
      </c>
      <c r="T1133" s="8">
        <f>IF(PPG!J1155="", "", PPG!J1155)</f>
        <v>0</v>
      </c>
      <c r="U1133" s="9">
        <f>IF(PPG!K1155="", "", PPG!K1155)</f>
        <v>0</v>
      </c>
      <c r="V1133" s="8">
        <f>IF(PPG!L1155="", "", PPG!L1155)</f>
        <v>0</v>
      </c>
      <c r="W1133" s="9">
        <f>IF(PPG!M1155="", "", PPG!M1155)</f>
        <v>0</v>
      </c>
      <c r="X1133" s="8">
        <f>IF(PPG!N1155="", "", PPG!N1155)</f>
        <v>0</v>
      </c>
      <c r="Y1133" s="9">
        <f>IF(PPG!O1155="", "", PPG!O1155)</f>
        <v>0</v>
      </c>
      <c r="Z1133" s="8">
        <f>IF(PPG!Q1155="", "", PPG!Q1155)</f>
        <v>1.5640000000000001</v>
      </c>
      <c r="AA1133" s="9">
        <f>IF(PPG!R1155="", "", PPG!R1155)</f>
        <v>78.2</v>
      </c>
      <c r="AB1133" s="8">
        <f>IF(PPG!S1155="", "", PPG!S1155)</f>
        <v>0</v>
      </c>
      <c r="AC1133" s="9">
        <f>IF(PPG!T1155="", "", PPG!T1155)</f>
        <v>0</v>
      </c>
      <c r="AD1133" s="8">
        <f>IF(PPG!U1155="", "", PPG!U1155)</f>
        <v>0</v>
      </c>
      <c r="AE1133" s="9">
        <f>IF(PPG!V1155="", "", PPG!V1155)</f>
        <v>0</v>
      </c>
      <c r="AF1133" s="8">
        <f>IF(PPG!W1155="", "", PPG!W1155)</f>
        <v>0</v>
      </c>
      <c r="AG1133" s="9">
        <f>IF(PPG!X1155="", "", PPG!X1155)</f>
        <v>0</v>
      </c>
      <c r="AH1133" s="8">
        <f>IF(PPG!Y1155="", "", PPG!Y1155)</f>
        <v>0</v>
      </c>
      <c r="AI1133" s="9">
        <f>IF(PPG!Z1155="", "", PPG!Z1155)</f>
        <v>0</v>
      </c>
      <c r="AJ1133" s="30" t="str">
        <f>IF(D1133&lt;&gt;"",D1133*I1133, "0.00")</f>
        <v>0.00</v>
      </c>
      <c r="AK1133" s="7" t="str">
        <f>IF(D1133&lt;&gt;"",D1133, "0")</f>
        <v>0</v>
      </c>
      <c r="AL1133" s="7" t="str">
        <f>IF(D1133&lt;&gt;"",D1133*K1133, "0")</f>
        <v>0</v>
      </c>
    </row>
    <row r="1134" spans="1:38">
      <c r="A1134" s="7">
        <f>IF(OUT!C1289="", "", OUT!C1289)</f>
        <v>711</v>
      </c>
      <c r="B1134" s="18">
        <f>IF(OUT!A1289="", "", OUT!A1289)</f>
        <v>88319</v>
      </c>
      <c r="C1134" s="7" t="str">
        <f>IF(OUT!D1289="", "", OUT!D1289)</f>
        <v>M</v>
      </c>
      <c r="D1134" s="25"/>
      <c r="E1134" s="7" t="str">
        <f>IF(OUT!E1289="", "", OUT!E1289)</f>
        <v>50 TRAY</v>
      </c>
      <c r="F1134" s="22" t="str">
        <f>IF(OUT!AE1289="NEW", "✷", "")</f>
        <v/>
      </c>
      <c r="G1134" t="str">
        <f>IF(OUT!B1289="", "", OUT!B1289)</f>
        <v>MIXED CELL   TRIXILINER (3 VAR/CELL) WHO KNEW ORLEANS</v>
      </c>
      <c r="H1134" s="19">
        <f>IF(AND($K$3=1,$K$4="N"),P1134,IF(AND($K$3=2,$K$4="N"),R1134,IF(AND($K$3=3,$K$4="N"),T1134,IF(AND($K$3=4,$K$4="N"),V1134,IF(AND($K$3=5,$K$4="N"),X1134,IF(AND($K$3=1,$K$4="Y"),Z1134,IF(AND($K$3=2,$K$4="Y"),AB1134,IF(AND($K$3=3,$K$4="Y"),AD1134,IF(AND($K$3=4,$K$4="Y"),AF1134,IF(AND($K$3=5,$K$4="Y"),AH1134,"FALSE"))))))))))</f>
        <v>1.5640000000000001</v>
      </c>
      <c r="I1134" s="20">
        <f>IF(AND($K$3=1,$K$4="N"),Q1134,IF(AND($K$3=2,$K$4="N"),S1134,IF(AND($K$3=3,$K$4="N"),U1134,IF(AND($K$3=4,$K$4="N"),W1134,IF(AND($K$3=5,$K$4="N"),Y1134,IF(AND($K$3=1,$K$4="Y"),AA1134,IF(AND($K$3=2,$K$4="Y"),AC1134,IF(AND($K$3=3,$K$4="Y"),AE1134,IF(AND($K$3=4,$K$4="Y"),AG1134,IF(AND($K$3=5,$K$4="Y"),AI1134,"FALSE"))))))))))</f>
        <v>78.2</v>
      </c>
      <c r="J1134" s="34" t="str">
        <f>IF(OUT!F1289="", "", OUT!F1289)</f>
        <v/>
      </c>
      <c r="K1134" s="7">
        <f>IF(OUT!P1289="", "", OUT!P1289)</f>
        <v>50</v>
      </c>
      <c r="L1134" s="7" t="str">
        <f>IF(OUT!AE1289="", "", OUT!AE1289)</f>
        <v/>
      </c>
      <c r="M1134" s="7" t="str">
        <f>IF(OUT!AG1289="", "", OUT!AG1289)</f>
        <v>PAT</v>
      </c>
      <c r="N1134" s="7" t="str">
        <f>IF(OUT!AQ1289="", "", OUT!AQ1289)</f>
        <v/>
      </c>
      <c r="O1134" s="7" t="str">
        <f>IF(OUT!BM1289="", "", OUT!BM1289)</f>
        <v>T3</v>
      </c>
      <c r="P1134" s="8">
        <f>IF(OUT!N1289="", "", OUT!N1289)</f>
        <v>1.5640000000000001</v>
      </c>
      <c r="Q1134" s="9">
        <f>IF(OUT!O1289="", "", OUT!O1289)</f>
        <v>78.2</v>
      </c>
      <c r="R1134" s="8">
        <f>IF(PPG!H1289="", "", PPG!H1289)</f>
        <v>0</v>
      </c>
      <c r="S1134" s="9">
        <f>IF(PPG!I1289="", "", PPG!I1289)</f>
        <v>0</v>
      </c>
      <c r="T1134" s="8">
        <f>IF(PPG!J1289="", "", PPG!J1289)</f>
        <v>0</v>
      </c>
      <c r="U1134" s="9">
        <f>IF(PPG!K1289="", "", PPG!K1289)</f>
        <v>0</v>
      </c>
      <c r="V1134" s="8">
        <f>IF(PPG!L1289="", "", PPG!L1289)</f>
        <v>0</v>
      </c>
      <c r="W1134" s="9">
        <f>IF(PPG!M1289="", "", PPG!M1289)</f>
        <v>0</v>
      </c>
      <c r="X1134" s="8">
        <f>IF(PPG!N1289="", "", PPG!N1289)</f>
        <v>0</v>
      </c>
      <c r="Y1134" s="9">
        <f>IF(PPG!O1289="", "", PPG!O1289)</f>
        <v>0</v>
      </c>
      <c r="Z1134" s="8">
        <f>IF(PPG!Q1289="", "", PPG!Q1289)</f>
        <v>1.5640000000000001</v>
      </c>
      <c r="AA1134" s="9">
        <f>IF(PPG!R1289="", "", PPG!R1289)</f>
        <v>78.2</v>
      </c>
      <c r="AB1134" s="8">
        <f>IF(PPG!S1289="", "", PPG!S1289)</f>
        <v>0</v>
      </c>
      <c r="AC1134" s="9">
        <f>IF(PPG!T1289="", "", PPG!T1289)</f>
        <v>0</v>
      </c>
      <c r="AD1134" s="8">
        <f>IF(PPG!U1289="", "", PPG!U1289)</f>
        <v>0</v>
      </c>
      <c r="AE1134" s="9">
        <f>IF(PPG!V1289="", "", PPG!V1289)</f>
        <v>0</v>
      </c>
      <c r="AF1134" s="8">
        <f>IF(PPG!W1289="", "", PPG!W1289)</f>
        <v>0</v>
      </c>
      <c r="AG1134" s="9">
        <f>IF(PPG!X1289="", "", PPG!X1289)</f>
        <v>0</v>
      </c>
      <c r="AH1134" s="8">
        <f>IF(PPG!Y1289="", "", PPG!Y1289)</f>
        <v>0</v>
      </c>
      <c r="AI1134" s="9">
        <f>IF(PPG!Z1289="", "", PPG!Z1289)</f>
        <v>0</v>
      </c>
      <c r="AJ1134" s="30" t="str">
        <f>IF(D1134&lt;&gt;"",D1134*I1134, "0.00")</f>
        <v>0.00</v>
      </c>
      <c r="AK1134" s="7" t="str">
        <f>IF(D1134&lt;&gt;"",D1134, "0")</f>
        <v>0</v>
      </c>
      <c r="AL1134" s="7" t="str">
        <f>IF(D1134&lt;&gt;"",D1134*K1134, "0")</f>
        <v>0</v>
      </c>
    </row>
    <row r="1135" spans="1:38">
      <c r="A1135" s="7">
        <f>IF(OUT!C822="", "", OUT!C822)</f>
        <v>711</v>
      </c>
      <c r="B1135" s="18">
        <f>IF(OUT!A822="", "", OUT!A822)</f>
        <v>74849</v>
      </c>
      <c r="C1135" s="7" t="str">
        <f>IF(OUT!D822="", "", OUT!D822)</f>
        <v>M</v>
      </c>
      <c r="D1135" s="25"/>
      <c r="E1135" s="7" t="str">
        <f>IF(OUT!E822="", "", OUT!E822)</f>
        <v>50 TRAY</v>
      </c>
      <c r="F1135" s="22" t="str">
        <f>IF(OUT!AE822="NEW", "✷", "")</f>
        <v/>
      </c>
      <c r="G1135" t="str">
        <f>IF(OUT!B822="", "", OUT!B822)</f>
        <v>MIXED CELL   TRIXILINER (3 VAR/CELL) WILD BERRY</v>
      </c>
      <c r="H1135" s="19">
        <f>IF(AND($K$3=1,$K$4="N"),P1135,IF(AND($K$3=2,$K$4="N"),R1135,IF(AND($K$3=3,$K$4="N"),T1135,IF(AND($K$3=4,$K$4="N"),V1135,IF(AND($K$3=5,$K$4="N"),X1135,IF(AND($K$3=1,$K$4="Y"),Z1135,IF(AND($K$3=2,$K$4="Y"),AB1135,IF(AND($K$3=3,$K$4="Y"),AD1135,IF(AND($K$3=4,$K$4="Y"),AF1135,IF(AND($K$3=5,$K$4="Y"),AH1135,"FALSE"))))))))))</f>
        <v>1.5640000000000001</v>
      </c>
      <c r="I1135" s="20">
        <f>IF(AND($K$3=1,$K$4="N"),Q1135,IF(AND($K$3=2,$K$4="N"),S1135,IF(AND($K$3=3,$K$4="N"),U1135,IF(AND($K$3=4,$K$4="N"),W1135,IF(AND($K$3=5,$K$4="N"),Y1135,IF(AND($K$3=1,$K$4="Y"),AA1135,IF(AND($K$3=2,$K$4="Y"),AC1135,IF(AND($K$3=3,$K$4="Y"),AE1135,IF(AND($K$3=4,$K$4="Y"),AG1135,IF(AND($K$3=5,$K$4="Y"),AI1135,"FALSE"))))))))))</f>
        <v>78.2</v>
      </c>
      <c r="J1135" s="34" t="str">
        <f>IF(OUT!F822="", "", OUT!F822)</f>
        <v/>
      </c>
      <c r="K1135" s="7">
        <f>IF(OUT!P822="", "", OUT!P822)</f>
        <v>50</v>
      </c>
      <c r="L1135" s="7" t="str">
        <f>IF(OUT!AE822="", "", OUT!AE822)</f>
        <v/>
      </c>
      <c r="M1135" s="7" t="str">
        <f>IF(OUT!AG822="", "", OUT!AG822)</f>
        <v>PAT</v>
      </c>
      <c r="N1135" s="7" t="str">
        <f>IF(OUT!AQ822="", "", OUT!AQ822)</f>
        <v/>
      </c>
      <c r="O1135" s="7" t="str">
        <f>IF(OUT!BM822="", "", OUT!BM822)</f>
        <v>T3</v>
      </c>
      <c r="P1135" s="8">
        <f>IF(OUT!N822="", "", OUT!N822)</f>
        <v>1.5640000000000001</v>
      </c>
      <c r="Q1135" s="9">
        <f>IF(OUT!O822="", "", OUT!O822)</f>
        <v>78.2</v>
      </c>
      <c r="R1135" s="8">
        <f>IF(PPG!H822="", "", PPG!H822)</f>
        <v>0</v>
      </c>
      <c r="S1135" s="9">
        <f>IF(PPG!I822="", "", PPG!I822)</f>
        <v>0</v>
      </c>
      <c r="T1135" s="8">
        <f>IF(PPG!J822="", "", PPG!J822)</f>
        <v>0</v>
      </c>
      <c r="U1135" s="9">
        <f>IF(PPG!K822="", "", PPG!K822)</f>
        <v>0</v>
      </c>
      <c r="V1135" s="8">
        <f>IF(PPG!L822="", "", PPG!L822)</f>
        <v>0</v>
      </c>
      <c r="W1135" s="9">
        <f>IF(PPG!M822="", "", PPG!M822)</f>
        <v>0</v>
      </c>
      <c r="X1135" s="8">
        <f>IF(PPG!N822="", "", PPG!N822)</f>
        <v>0</v>
      </c>
      <c r="Y1135" s="9">
        <f>IF(PPG!O822="", "", PPG!O822)</f>
        <v>0</v>
      </c>
      <c r="Z1135" s="8">
        <f>IF(PPG!Q822="", "", PPG!Q822)</f>
        <v>1.5640000000000001</v>
      </c>
      <c r="AA1135" s="9">
        <f>IF(PPG!R822="", "", PPG!R822)</f>
        <v>78.2</v>
      </c>
      <c r="AB1135" s="8">
        <f>IF(PPG!S822="", "", PPG!S822)</f>
        <v>0</v>
      </c>
      <c r="AC1135" s="9">
        <f>IF(PPG!T822="", "", PPG!T822)</f>
        <v>0</v>
      </c>
      <c r="AD1135" s="8">
        <f>IF(PPG!U822="", "", PPG!U822)</f>
        <v>0</v>
      </c>
      <c r="AE1135" s="9">
        <f>IF(PPG!V822="", "", PPG!V822)</f>
        <v>0</v>
      </c>
      <c r="AF1135" s="8">
        <f>IF(PPG!W822="", "", PPG!W822)</f>
        <v>0</v>
      </c>
      <c r="AG1135" s="9">
        <f>IF(PPG!X822="", "", PPG!X822)</f>
        <v>0</v>
      </c>
      <c r="AH1135" s="8">
        <f>IF(PPG!Y822="", "", PPG!Y822)</f>
        <v>0</v>
      </c>
      <c r="AI1135" s="9">
        <f>IF(PPG!Z822="", "", PPG!Z822)</f>
        <v>0</v>
      </c>
      <c r="AJ1135" s="30" t="str">
        <f>IF(D1135&lt;&gt;"",D1135*I1135, "0.00")</f>
        <v>0.00</v>
      </c>
      <c r="AK1135" s="7" t="str">
        <f>IF(D1135&lt;&gt;"",D1135, "0")</f>
        <v>0</v>
      </c>
      <c r="AL1135" s="7" t="str">
        <f>IF(D1135&lt;&gt;"",D1135*K1135, "0")</f>
        <v>0</v>
      </c>
    </row>
    <row r="1136" spans="1:38">
      <c r="A1136" s="7">
        <f>IF(OUT!C2="", "", OUT!C2)</f>
        <v>711</v>
      </c>
      <c r="B1136" s="18">
        <f>IF(OUT!A2="", "", OUT!A2)</f>
        <v>1711</v>
      </c>
      <c r="C1136" s="7" t="str">
        <f>IF(OUT!D2="", "", OUT!D2)</f>
        <v>CY</v>
      </c>
      <c r="D1136" s="25"/>
      <c r="E1136" s="7" t="str">
        <f>IF(OUT!E2="", "", OUT!E2)</f>
        <v>216 TRAY</v>
      </c>
      <c r="F1136" s="22" t="str">
        <f>IF(OUT!AE2="NEW", "✷", "")</f>
        <v/>
      </c>
      <c r="G1136" t="str">
        <f>IF(OUT!B2="", "", OUT!B2)</f>
        <v>MOLUCELLA LAEVIS (BELLS OF IRELAND)</v>
      </c>
      <c r="H1136" s="19">
        <f>IF(AND($K$3=1,$K$4="N"),P1136,IF(AND($K$3=2,$K$4="N"),R1136,IF(AND($K$3=3,$K$4="N"),T1136,IF(AND($K$3=4,$K$4="N"),V1136,IF(AND($K$3=5,$K$4="N"),X1136,IF(AND($K$3=1,$K$4="Y"),Z1136,IF(AND($K$3=2,$K$4="Y"),AB1136,IF(AND($K$3=3,$K$4="Y"),AD1136,IF(AND($K$3=4,$K$4="Y"),AF1136,IF(AND($K$3=5,$K$4="Y"),AH1136,"FALSE"))))))))))</f>
        <v>0.214</v>
      </c>
      <c r="I1136" s="20">
        <f>IF(AND($K$3=1,$K$4="N"),Q1136,IF(AND($K$3=2,$K$4="N"),S1136,IF(AND($K$3=3,$K$4="N"),U1136,IF(AND($K$3=4,$K$4="N"),W1136,IF(AND($K$3=5,$K$4="N"),Y1136,IF(AND($K$3=1,$K$4="Y"),AA1136,IF(AND($K$3=2,$K$4="Y"),AC1136,IF(AND($K$3=3,$K$4="Y"),AE1136,IF(AND($K$3=4,$K$4="Y"),AG1136,IF(AND($K$3=5,$K$4="Y"),AI1136,"FALSE"))))))))))</f>
        <v>44.94</v>
      </c>
      <c r="J1136" s="34" t="str">
        <f>IF(OUT!F2="", "", OUT!F2)</f>
        <v/>
      </c>
      <c r="K1136" s="7">
        <f>IF(OUT!P2="", "", OUT!P2)</f>
        <v>210</v>
      </c>
      <c r="L1136" s="7" t="str">
        <f>IF(OUT!AE2="", "", OUT!AE2)</f>
        <v/>
      </c>
      <c r="M1136" s="7" t="str">
        <f>IF(OUT!AG2="", "", OUT!AG2)</f>
        <v/>
      </c>
      <c r="N1136" s="7" t="str">
        <f>IF(OUT!AQ2="", "", OUT!AQ2)</f>
        <v>CUT</v>
      </c>
      <c r="O1136" s="7" t="str">
        <f>IF(OUT!BM2="", "", OUT!BM2)</f>
        <v>T4</v>
      </c>
      <c r="P1136" s="8">
        <f>IF(OUT!N2="", "", OUT!N2)</f>
        <v>0.214</v>
      </c>
      <c r="Q1136" s="9">
        <f>IF(OUT!O2="", "", OUT!O2)</f>
        <v>44.94</v>
      </c>
      <c r="R1136" s="8">
        <f>IF(PPG!H2="", "", PPG!H2)</f>
        <v>0</v>
      </c>
      <c r="S1136" s="9">
        <f>IF(PPG!I2="", "", PPG!I2)</f>
        <v>0</v>
      </c>
      <c r="T1136" s="8">
        <f>IF(PPG!J2="", "", PPG!J2)</f>
        <v>0</v>
      </c>
      <c r="U1136" s="9">
        <f>IF(PPG!K2="", "", PPG!K2)</f>
        <v>0</v>
      </c>
      <c r="V1136" s="8">
        <f>IF(PPG!L2="", "", PPG!L2)</f>
        <v>0</v>
      </c>
      <c r="W1136" s="9">
        <f>IF(PPG!M2="", "", PPG!M2)</f>
        <v>0</v>
      </c>
      <c r="X1136" s="8">
        <f>IF(PPG!N2="", "", PPG!N2)</f>
        <v>0</v>
      </c>
      <c r="Y1136" s="9">
        <f>IF(PPG!O2="", "", PPG!O2)</f>
        <v>0</v>
      </c>
      <c r="Z1136" s="8">
        <f>IF(PPG!Q2="", "", PPG!Q2)</f>
        <v>0.214</v>
      </c>
      <c r="AA1136" s="9">
        <f>IF(PPG!R2="", "", PPG!R2)</f>
        <v>44.94</v>
      </c>
      <c r="AB1136" s="8">
        <f>IF(PPG!S2="", "", PPG!S2)</f>
        <v>0</v>
      </c>
      <c r="AC1136" s="9">
        <f>IF(PPG!T2="", "", PPG!T2)</f>
        <v>0</v>
      </c>
      <c r="AD1136" s="8">
        <f>IF(PPG!U2="", "", PPG!U2)</f>
        <v>0</v>
      </c>
      <c r="AE1136" s="9">
        <f>IF(PPG!V2="", "", PPG!V2)</f>
        <v>0</v>
      </c>
      <c r="AF1136" s="8">
        <f>IF(PPG!W2="", "", PPG!W2)</f>
        <v>0</v>
      </c>
      <c r="AG1136" s="9">
        <f>IF(PPG!X2="", "", PPG!X2)</f>
        <v>0</v>
      </c>
      <c r="AH1136" s="8">
        <f>IF(PPG!Y2="", "", PPG!Y2)</f>
        <v>0</v>
      </c>
      <c r="AI1136" s="9">
        <f>IF(PPG!Z2="", "", PPG!Z2)</f>
        <v>0</v>
      </c>
      <c r="AJ1136" s="30" t="str">
        <f>IF(D1136&lt;&gt;"",D1136*I1136, "0.00")</f>
        <v>0.00</v>
      </c>
      <c r="AK1136" s="7" t="str">
        <f>IF(D1136&lt;&gt;"",D1136, "0")</f>
        <v>0</v>
      </c>
      <c r="AL1136" s="7" t="str">
        <f>IF(D1136&lt;&gt;"",D1136*K1136, "0")</f>
        <v>0</v>
      </c>
    </row>
    <row r="1137" spans="1:38">
      <c r="A1137" s="7">
        <f>IF(OUT!C1248="", "", OUT!C1248)</f>
        <v>711</v>
      </c>
      <c r="B1137" s="18">
        <f>IF(OUT!A1248="", "", OUT!A1248)</f>
        <v>87694</v>
      </c>
      <c r="C1137" s="7" t="str">
        <f>IF(OUT!D1248="", "", OUT!D1248)</f>
        <v>IV</v>
      </c>
      <c r="D1137" s="25"/>
      <c r="E1137" s="7" t="str">
        <f>IF(OUT!E1248="", "", OUT!E1248)</f>
        <v>32 TRAY</v>
      </c>
      <c r="F1137" s="22" t="str">
        <f>IF(OUT!AE1248="NEW", "✷", "")</f>
        <v/>
      </c>
      <c r="G1137" t="str">
        <f>IF(OUT!B1248="", "", OUT!B1248)</f>
        <v>MONARDA DIDYMA BALMY LILAC</v>
      </c>
      <c r="H1137" s="19">
        <f>IF(AND($K$3=1,$K$4="N"),P1137,IF(AND($K$3=2,$K$4="N"),R1137,IF(AND($K$3=3,$K$4="N"),T1137,IF(AND($K$3=4,$K$4="N"),V1137,IF(AND($K$3=5,$K$4="N"),X1137,IF(AND($K$3=1,$K$4="Y"),Z1137,IF(AND($K$3=2,$K$4="Y"),AB1137,IF(AND($K$3=3,$K$4="Y"),AD1137,IF(AND($K$3=4,$K$4="Y"),AF1137,IF(AND($K$3=5,$K$4="Y"),AH1137,"FALSE"))))))))))</f>
        <v>1.7789999999999999</v>
      </c>
      <c r="I1137" s="20">
        <f>IF(AND($K$3=1,$K$4="N"),Q1137,IF(AND($K$3=2,$K$4="N"),S1137,IF(AND($K$3=3,$K$4="N"),U1137,IF(AND($K$3=4,$K$4="N"),W1137,IF(AND($K$3=5,$K$4="N"),Y1137,IF(AND($K$3=1,$K$4="Y"),AA1137,IF(AND($K$3=2,$K$4="Y"),AC1137,IF(AND($K$3=3,$K$4="Y"),AE1137,IF(AND($K$3=4,$K$4="Y"),AG1137,IF(AND($K$3=5,$K$4="Y"),AI1137,"FALSE"))))))))))</f>
        <v>56.92</v>
      </c>
      <c r="J1137" s="34" t="str">
        <f>IF(OUT!F1248="", "", OUT!F1248)</f>
        <v>VERNALIZED</v>
      </c>
      <c r="K1137" s="7">
        <f>IF(OUT!P1248="", "", OUT!P1248)</f>
        <v>32</v>
      </c>
      <c r="L1137" s="7" t="str">
        <f>IF(OUT!AE1248="", "", OUT!AE1248)</f>
        <v/>
      </c>
      <c r="M1137" s="7" t="str">
        <f>IF(OUT!AG1248="", "", OUT!AG1248)</f>
        <v>PAT</v>
      </c>
      <c r="N1137" s="7" t="str">
        <f>IF(OUT!AQ1248="", "", OUT!AQ1248)</f>
        <v/>
      </c>
      <c r="O1137" s="7" t="str">
        <f>IF(OUT!BM1248="", "", OUT!BM1248)</f>
        <v>T3</v>
      </c>
      <c r="P1137" s="8">
        <f>IF(OUT!N1248="", "", OUT!N1248)</f>
        <v>1.7789999999999999</v>
      </c>
      <c r="Q1137" s="9">
        <f>IF(OUT!O1248="", "", OUT!O1248)</f>
        <v>56.92</v>
      </c>
      <c r="R1137" s="8">
        <f>IF(PPG!H1248="", "", PPG!H1248)</f>
        <v>0</v>
      </c>
      <c r="S1137" s="9">
        <f>IF(PPG!I1248="", "", PPG!I1248)</f>
        <v>0</v>
      </c>
      <c r="T1137" s="8">
        <f>IF(PPG!J1248="", "", PPG!J1248)</f>
        <v>0</v>
      </c>
      <c r="U1137" s="9">
        <f>IF(PPG!K1248="", "", PPG!K1248)</f>
        <v>0</v>
      </c>
      <c r="V1137" s="8">
        <f>IF(PPG!L1248="", "", PPG!L1248)</f>
        <v>0</v>
      </c>
      <c r="W1137" s="9">
        <f>IF(PPG!M1248="", "", PPG!M1248)</f>
        <v>0</v>
      </c>
      <c r="X1137" s="8">
        <f>IF(PPG!N1248="", "", PPG!N1248)</f>
        <v>0</v>
      </c>
      <c r="Y1137" s="9">
        <f>IF(PPG!O1248="", "", PPG!O1248)</f>
        <v>0</v>
      </c>
      <c r="Z1137" s="8">
        <f>IF(PPG!Q1248="", "", PPG!Q1248)</f>
        <v>1.7789999999999999</v>
      </c>
      <c r="AA1137" s="9">
        <f>IF(PPG!R1248="", "", PPG!R1248)</f>
        <v>56.92</v>
      </c>
      <c r="AB1137" s="8">
        <f>IF(PPG!S1248="", "", PPG!S1248)</f>
        <v>0</v>
      </c>
      <c r="AC1137" s="9">
        <f>IF(PPG!T1248="", "", PPG!T1248)</f>
        <v>0</v>
      </c>
      <c r="AD1137" s="8">
        <f>IF(PPG!U1248="", "", PPG!U1248)</f>
        <v>0</v>
      </c>
      <c r="AE1137" s="9">
        <f>IF(PPG!V1248="", "", PPG!V1248)</f>
        <v>0</v>
      </c>
      <c r="AF1137" s="8">
        <f>IF(PPG!W1248="", "", PPG!W1248)</f>
        <v>0</v>
      </c>
      <c r="AG1137" s="9">
        <f>IF(PPG!X1248="", "", PPG!X1248)</f>
        <v>0</v>
      </c>
      <c r="AH1137" s="8">
        <f>IF(PPG!Y1248="", "", PPG!Y1248)</f>
        <v>0</v>
      </c>
      <c r="AI1137" s="9">
        <f>IF(PPG!Z1248="", "", PPG!Z1248)</f>
        <v>0</v>
      </c>
      <c r="AJ1137" s="30" t="str">
        <f>IF(D1137&lt;&gt;"",D1137*I1137, "0.00")</f>
        <v>0.00</v>
      </c>
      <c r="AK1137" s="7" t="str">
        <f>IF(D1137&lt;&gt;"",D1137, "0")</f>
        <v>0</v>
      </c>
      <c r="AL1137" s="7" t="str">
        <f>IF(D1137&lt;&gt;"",D1137*K1137, "0")</f>
        <v>0</v>
      </c>
    </row>
    <row r="1138" spans="1:38">
      <c r="A1138" s="7">
        <f>IF(OUT!C1174="", "", OUT!C1174)</f>
        <v>711</v>
      </c>
      <c r="B1138" s="18">
        <f>IF(OUT!A1174="", "", OUT!A1174)</f>
        <v>85982</v>
      </c>
      <c r="C1138" s="7" t="str">
        <f>IF(OUT!D1174="", "", OUT!D1174)</f>
        <v>IV</v>
      </c>
      <c r="D1138" s="25"/>
      <c r="E1138" s="7" t="str">
        <f>IF(OUT!E1174="", "", OUT!E1174)</f>
        <v>32 TRAY</v>
      </c>
      <c r="F1138" s="22" t="str">
        <f>IF(OUT!AE1174="NEW", "✷", "")</f>
        <v/>
      </c>
      <c r="G1138" t="str">
        <f>IF(OUT!B1174="", "", OUT!B1174)</f>
        <v>MONARDA DIDYMA BALMY PINK</v>
      </c>
      <c r="H1138" s="19">
        <f>IF(AND($K$3=1,$K$4="N"),P1138,IF(AND($K$3=2,$K$4="N"),R1138,IF(AND($K$3=3,$K$4="N"),T1138,IF(AND($K$3=4,$K$4="N"),V1138,IF(AND($K$3=5,$K$4="N"),X1138,IF(AND($K$3=1,$K$4="Y"),Z1138,IF(AND($K$3=2,$K$4="Y"),AB1138,IF(AND($K$3=3,$K$4="Y"),AD1138,IF(AND($K$3=4,$K$4="Y"),AF1138,IF(AND($K$3=5,$K$4="Y"),AH1138,"FALSE"))))))))))</f>
        <v>1.7789999999999999</v>
      </c>
      <c r="I1138" s="20">
        <f>IF(AND($K$3=1,$K$4="N"),Q1138,IF(AND($K$3=2,$K$4="N"),S1138,IF(AND($K$3=3,$K$4="N"),U1138,IF(AND($K$3=4,$K$4="N"),W1138,IF(AND($K$3=5,$K$4="N"),Y1138,IF(AND($K$3=1,$K$4="Y"),AA1138,IF(AND($K$3=2,$K$4="Y"),AC1138,IF(AND($K$3=3,$K$4="Y"),AE1138,IF(AND($K$3=4,$K$4="Y"),AG1138,IF(AND($K$3=5,$K$4="Y"),AI1138,"FALSE"))))))))))</f>
        <v>56.92</v>
      </c>
      <c r="J1138" s="34" t="str">
        <f>IF(OUT!F1174="", "", OUT!F1174)</f>
        <v>VERNALIZED</v>
      </c>
      <c r="K1138" s="7">
        <f>IF(OUT!P1174="", "", OUT!P1174)</f>
        <v>32</v>
      </c>
      <c r="L1138" s="7" t="str">
        <f>IF(OUT!AE1174="", "", OUT!AE1174)</f>
        <v/>
      </c>
      <c r="M1138" s="7" t="str">
        <f>IF(OUT!AG1174="", "", OUT!AG1174)</f>
        <v>PAT</v>
      </c>
      <c r="N1138" s="7" t="str">
        <f>IF(OUT!AQ1174="", "", OUT!AQ1174)</f>
        <v/>
      </c>
      <c r="O1138" s="7" t="str">
        <f>IF(OUT!BM1174="", "", OUT!BM1174)</f>
        <v>T3</v>
      </c>
      <c r="P1138" s="8">
        <f>IF(OUT!N1174="", "", OUT!N1174)</f>
        <v>1.7789999999999999</v>
      </c>
      <c r="Q1138" s="9">
        <f>IF(OUT!O1174="", "", OUT!O1174)</f>
        <v>56.92</v>
      </c>
      <c r="R1138" s="8">
        <f>IF(PPG!H1174="", "", PPG!H1174)</f>
        <v>0</v>
      </c>
      <c r="S1138" s="9">
        <f>IF(PPG!I1174="", "", PPG!I1174)</f>
        <v>0</v>
      </c>
      <c r="T1138" s="8">
        <f>IF(PPG!J1174="", "", PPG!J1174)</f>
        <v>0</v>
      </c>
      <c r="U1138" s="9">
        <f>IF(PPG!K1174="", "", PPG!K1174)</f>
        <v>0</v>
      </c>
      <c r="V1138" s="8">
        <f>IF(PPG!L1174="", "", PPG!L1174)</f>
        <v>0</v>
      </c>
      <c r="W1138" s="9">
        <f>IF(PPG!M1174="", "", PPG!M1174)</f>
        <v>0</v>
      </c>
      <c r="X1138" s="8">
        <f>IF(PPG!N1174="", "", PPG!N1174)</f>
        <v>0</v>
      </c>
      <c r="Y1138" s="9">
        <f>IF(PPG!O1174="", "", PPG!O1174)</f>
        <v>0</v>
      </c>
      <c r="Z1138" s="8">
        <f>IF(PPG!Q1174="", "", PPG!Q1174)</f>
        <v>1.7789999999999999</v>
      </c>
      <c r="AA1138" s="9">
        <f>IF(PPG!R1174="", "", PPG!R1174)</f>
        <v>56.92</v>
      </c>
      <c r="AB1138" s="8">
        <f>IF(PPG!S1174="", "", PPG!S1174)</f>
        <v>0</v>
      </c>
      <c r="AC1138" s="9">
        <f>IF(PPG!T1174="", "", PPG!T1174)</f>
        <v>0</v>
      </c>
      <c r="AD1138" s="8">
        <f>IF(PPG!U1174="", "", PPG!U1174)</f>
        <v>0</v>
      </c>
      <c r="AE1138" s="9">
        <f>IF(PPG!V1174="", "", PPG!V1174)</f>
        <v>0</v>
      </c>
      <c r="AF1138" s="8">
        <f>IF(PPG!W1174="", "", PPG!W1174)</f>
        <v>0</v>
      </c>
      <c r="AG1138" s="9">
        <f>IF(PPG!X1174="", "", PPG!X1174)</f>
        <v>0</v>
      </c>
      <c r="AH1138" s="8">
        <f>IF(PPG!Y1174="", "", PPG!Y1174)</f>
        <v>0</v>
      </c>
      <c r="AI1138" s="9">
        <f>IF(PPG!Z1174="", "", PPG!Z1174)</f>
        <v>0</v>
      </c>
      <c r="AJ1138" s="30" t="str">
        <f>IF(D1138&lt;&gt;"",D1138*I1138, "0.00")</f>
        <v>0.00</v>
      </c>
      <c r="AK1138" s="7" t="str">
        <f>IF(D1138&lt;&gt;"",D1138, "0")</f>
        <v>0</v>
      </c>
      <c r="AL1138" s="7" t="str">
        <f>IF(D1138&lt;&gt;"",D1138*K1138, "0")</f>
        <v>0</v>
      </c>
    </row>
    <row r="1139" spans="1:38">
      <c r="A1139" s="7">
        <f>IF(OUT!C1121="", "", OUT!C1121)</f>
        <v>711</v>
      </c>
      <c r="B1139" s="18">
        <f>IF(OUT!A1121="", "", OUT!A1121)</f>
        <v>84614</v>
      </c>
      <c r="C1139" s="7" t="str">
        <f>IF(OUT!D1121="", "", OUT!D1121)</f>
        <v>IV</v>
      </c>
      <c r="D1139" s="25"/>
      <c r="E1139" s="7" t="str">
        <f>IF(OUT!E1121="", "", OUT!E1121)</f>
        <v>32 TRAY</v>
      </c>
      <c r="F1139" s="22" t="str">
        <f>IF(OUT!AE1121="NEW", "✷", "")</f>
        <v/>
      </c>
      <c r="G1139" t="str">
        <f>IF(OUT!B1121="", "", OUT!B1121)</f>
        <v>MONARDA DIDYMA BALMY PURPLE</v>
      </c>
      <c r="H1139" s="19">
        <f>IF(AND($K$3=1,$K$4="N"),P1139,IF(AND($K$3=2,$K$4="N"),R1139,IF(AND($K$3=3,$K$4="N"),T1139,IF(AND($K$3=4,$K$4="N"),V1139,IF(AND($K$3=5,$K$4="N"),X1139,IF(AND($K$3=1,$K$4="Y"),Z1139,IF(AND($K$3=2,$K$4="Y"),AB1139,IF(AND($K$3=3,$K$4="Y"),AD1139,IF(AND($K$3=4,$K$4="Y"),AF1139,IF(AND($K$3=5,$K$4="Y"),AH1139,"FALSE"))))))))))</f>
        <v>1.7789999999999999</v>
      </c>
      <c r="I1139" s="20">
        <f>IF(AND($K$3=1,$K$4="N"),Q1139,IF(AND($K$3=2,$K$4="N"),S1139,IF(AND($K$3=3,$K$4="N"),U1139,IF(AND($K$3=4,$K$4="N"),W1139,IF(AND($K$3=5,$K$4="N"),Y1139,IF(AND($K$3=1,$K$4="Y"),AA1139,IF(AND($K$3=2,$K$4="Y"),AC1139,IF(AND($K$3=3,$K$4="Y"),AE1139,IF(AND($K$3=4,$K$4="Y"),AG1139,IF(AND($K$3=5,$K$4="Y"),AI1139,"FALSE"))))))))))</f>
        <v>56.92</v>
      </c>
      <c r="J1139" s="34" t="str">
        <f>IF(OUT!F1121="", "", OUT!F1121)</f>
        <v>VERNALIZED</v>
      </c>
      <c r="K1139" s="7">
        <f>IF(OUT!P1121="", "", OUT!P1121)</f>
        <v>32</v>
      </c>
      <c r="L1139" s="7" t="str">
        <f>IF(OUT!AE1121="", "", OUT!AE1121)</f>
        <v/>
      </c>
      <c r="M1139" s="7" t="str">
        <f>IF(OUT!AG1121="", "", OUT!AG1121)</f>
        <v>PAT</v>
      </c>
      <c r="N1139" s="7" t="str">
        <f>IF(OUT!AQ1121="", "", OUT!AQ1121)</f>
        <v/>
      </c>
      <c r="O1139" s="7" t="str">
        <f>IF(OUT!BM1121="", "", OUT!BM1121)</f>
        <v>T3</v>
      </c>
      <c r="P1139" s="8">
        <f>IF(OUT!N1121="", "", OUT!N1121)</f>
        <v>1.7789999999999999</v>
      </c>
      <c r="Q1139" s="9">
        <f>IF(OUT!O1121="", "", OUT!O1121)</f>
        <v>56.92</v>
      </c>
      <c r="R1139" s="8">
        <f>IF(PPG!H1121="", "", PPG!H1121)</f>
        <v>0</v>
      </c>
      <c r="S1139" s="9">
        <f>IF(PPG!I1121="", "", PPG!I1121)</f>
        <v>0</v>
      </c>
      <c r="T1139" s="8">
        <f>IF(PPG!J1121="", "", PPG!J1121)</f>
        <v>0</v>
      </c>
      <c r="U1139" s="9">
        <f>IF(PPG!K1121="", "", PPG!K1121)</f>
        <v>0</v>
      </c>
      <c r="V1139" s="8">
        <f>IF(PPG!L1121="", "", PPG!L1121)</f>
        <v>0</v>
      </c>
      <c r="W1139" s="9">
        <f>IF(PPG!M1121="", "", PPG!M1121)</f>
        <v>0</v>
      </c>
      <c r="X1139" s="8">
        <f>IF(PPG!N1121="", "", PPG!N1121)</f>
        <v>0</v>
      </c>
      <c r="Y1139" s="9">
        <f>IF(PPG!O1121="", "", PPG!O1121)</f>
        <v>0</v>
      </c>
      <c r="Z1139" s="8">
        <f>IF(PPG!Q1121="", "", PPG!Q1121)</f>
        <v>1.7789999999999999</v>
      </c>
      <c r="AA1139" s="9">
        <f>IF(PPG!R1121="", "", PPG!R1121)</f>
        <v>56.92</v>
      </c>
      <c r="AB1139" s="8">
        <f>IF(PPG!S1121="", "", PPG!S1121)</f>
        <v>0</v>
      </c>
      <c r="AC1139" s="9">
        <f>IF(PPG!T1121="", "", PPG!T1121)</f>
        <v>0</v>
      </c>
      <c r="AD1139" s="8">
        <f>IF(PPG!U1121="", "", PPG!U1121)</f>
        <v>0</v>
      </c>
      <c r="AE1139" s="9">
        <f>IF(PPG!V1121="", "", PPG!V1121)</f>
        <v>0</v>
      </c>
      <c r="AF1139" s="8">
        <f>IF(PPG!W1121="", "", PPG!W1121)</f>
        <v>0</v>
      </c>
      <c r="AG1139" s="9">
        <f>IF(PPG!X1121="", "", PPG!X1121)</f>
        <v>0</v>
      </c>
      <c r="AH1139" s="8">
        <f>IF(PPG!Y1121="", "", PPG!Y1121)</f>
        <v>0</v>
      </c>
      <c r="AI1139" s="9">
        <f>IF(PPG!Z1121="", "", PPG!Z1121)</f>
        <v>0</v>
      </c>
      <c r="AJ1139" s="30" t="str">
        <f>IF(D1139&lt;&gt;"",D1139*I1139, "0.00")</f>
        <v>0.00</v>
      </c>
      <c r="AK1139" s="7" t="str">
        <f>IF(D1139&lt;&gt;"",D1139, "0")</f>
        <v>0</v>
      </c>
      <c r="AL1139" s="7" t="str">
        <f>IF(D1139&lt;&gt;"",D1139*K1139, "0")</f>
        <v>0</v>
      </c>
    </row>
    <row r="1140" spans="1:38">
      <c r="A1140" s="7">
        <f>IF(OUT!C1211="", "", OUT!C1211)</f>
        <v>711</v>
      </c>
      <c r="B1140" s="18">
        <f>IF(OUT!A1211="", "", OUT!A1211)</f>
        <v>86619</v>
      </c>
      <c r="C1140" s="7" t="str">
        <f>IF(OUT!D1211="", "", OUT!D1211)</f>
        <v>IV</v>
      </c>
      <c r="D1140" s="25"/>
      <c r="E1140" s="7" t="str">
        <f>IF(OUT!E1211="", "", OUT!E1211)</f>
        <v>32 TRAY</v>
      </c>
      <c r="F1140" s="22" t="str">
        <f>IF(OUT!AE1211="NEW", "✷", "")</f>
        <v/>
      </c>
      <c r="G1140" t="str">
        <f>IF(OUT!B1211="", "", OUT!B1211)</f>
        <v>MONARDA DIDYMA BALMY ROSE</v>
      </c>
      <c r="H1140" s="19">
        <f>IF(AND($K$3=1,$K$4="N"),P1140,IF(AND($K$3=2,$K$4="N"),R1140,IF(AND($K$3=3,$K$4="N"),T1140,IF(AND($K$3=4,$K$4="N"),V1140,IF(AND($K$3=5,$K$4="N"),X1140,IF(AND($K$3=1,$K$4="Y"),Z1140,IF(AND($K$3=2,$K$4="Y"),AB1140,IF(AND($K$3=3,$K$4="Y"),AD1140,IF(AND($K$3=4,$K$4="Y"),AF1140,IF(AND($K$3=5,$K$4="Y"),AH1140,"FALSE"))))))))))</f>
        <v>1.7789999999999999</v>
      </c>
      <c r="I1140" s="20">
        <f>IF(AND($K$3=1,$K$4="N"),Q1140,IF(AND($K$3=2,$K$4="N"),S1140,IF(AND($K$3=3,$K$4="N"),U1140,IF(AND($K$3=4,$K$4="N"),W1140,IF(AND($K$3=5,$K$4="N"),Y1140,IF(AND($K$3=1,$K$4="Y"),AA1140,IF(AND($K$3=2,$K$4="Y"),AC1140,IF(AND($K$3=3,$K$4="Y"),AE1140,IF(AND($K$3=4,$K$4="Y"),AG1140,IF(AND($K$3=5,$K$4="Y"),AI1140,"FALSE"))))))))))</f>
        <v>56.92</v>
      </c>
      <c r="J1140" s="34" t="str">
        <f>IF(OUT!F1211="", "", OUT!F1211)</f>
        <v>VERNALIZED</v>
      </c>
      <c r="K1140" s="7">
        <f>IF(OUT!P1211="", "", OUT!P1211)</f>
        <v>32</v>
      </c>
      <c r="L1140" s="7" t="str">
        <f>IF(OUT!AE1211="", "", OUT!AE1211)</f>
        <v/>
      </c>
      <c r="M1140" s="7" t="str">
        <f>IF(OUT!AG1211="", "", OUT!AG1211)</f>
        <v>PAT</v>
      </c>
      <c r="N1140" s="7" t="str">
        <f>IF(OUT!AQ1211="", "", OUT!AQ1211)</f>
        <v/>
      </c>
      <c r="O1140" s="7" t="str">
        <f>IF(OUT!BM1211="", "", OUT!BM1211)</f>
        <v>T3</v>
      </c>
      <c r="P1140" s="8">
        <f>IF(OUT!N1211="", "", OUT!N1211)</f>
        <v>1.7789999999999999</v>
      </c>
      <c r="Q1140" s="9">
        <f>IF(OUT!O1211="", "", OUT!O1211)</f>
        <v>56.92</v>
      </c>
      <c r="R1140" s="8">
        <f>IF(PPG!H1211="", "", PPG!H1211)</f>
        <v>0</v>
      </c>
      <c r="S1140" s="9">
        <f>IF(PPG!I1211="", "", PPG!I1211)</f>
        <v>0</v>
      </c>
      <c r="T1140" s="8">
        <f>IF(PPG!J1211="", "", PPG!J1211)</f>
        <v>0</v>
      </c>
      <c r="U1140" s="9">
        <f>IF(PPG!K1211="", "", PPG!K1211)</f>
        <v>0</v>
      </c>
      <c r="V1140" s="8">
        <f>IF(PPG!L1211="", "", PPG!L1211)</f>
        <v>0</v>
      </c>
      <c r="W1140" s="9">
        <f>IF(PPG!M1211="", "", PPG!M1211)</f>
        <v>0</v>
      </c>
      <c r="X1140" s="8">
        <f>IF(PPG!N1211="", "", PPG!N1211)</f>
        <v>0</v>
      </c>
      <c r="Y1140" s="9">
        <f>IF(PPG!O1211="", "", PPG!O1211)</f>
        <v>0</v>
      </c>
      <c r="Z1140" s="8">
        <f>IF(PPG!Q1211="", "", PPG!Q1211)</f>
        <v>1.7789999999999999</v>
      </c>
      <c r="AA1140" s="9">
        <f>IF(PPG!R1211="", "", PPG!R1211)</f>
        <v>56.92</v>
      </c>
      <c r="AB1140" s="8">
        <f>IF(PPG!S1211="", "", PPG!S1211)</f>
        <v>0</v>
      </c>
      <c r="AC1140" s="9">
        <f>IF(PPG!T1211="", "", PPG!T1211)</f>
        <v>0</v>
      </c>
      <c r="AD1140" s="8">
        <f>IF(PPG!U1211="", "", PPG!U1211)</f>
        <v>0</v>
      </c>
      <c r="AE1140" s="9">
        <f>IF(PPG!V1211="", "", PPG!V1211)</f>
        <v>0</v>
      </c>
      <c r="AF1140" s="8">
        <f>IF(PPG!W1211="", "", PPG!W1211)</f>
        <v>0</v>
      </c>
      <c r="AG1140" s="9">
        <f>IF(PPG!X1211="", "", PPG!X1211)</f>
        <v>0</v>
      </c>
      <c r="AH1140" s="8">
        <f>IF(PPG!Y1211="", "", PPG!Y1211)</f>
        <v>0</v>
      </c>
      <c r="AI1140" s="9">
        <f>IF(PPG!Z1211="", "", PPG!Z1211)</f>
        <v>0</v>
      </c>
      <c r="AJ1140" s="30" t="str">
        <f>IF(D1140&lt;&gt;"",D1140*I1140, "0.00")</f>
        <v>0.00</v>
      </c>
      <c r="AK1140" s="7" t="str">
        <f>IF(D1140&lt;&gt;"",D1140, "0")</f>
        <v>0</v>
      </c>
      <c r="AL1140" s="7" t="str">
        <f>IF(D1140&lt;&gt;"",D1140*K1140, "0")</f>
        <v>0</v>
      </c>
    </row>
    <row r="1141" spans="1:38">
      <c r="A1141" s="7">
        <f>IF(OUT!C732="", "", OUT!C732)</f>
        <v>711</v>
      </c>
      <c r="B1141" s="18">
        <f>IF(OUT!A732="", "", OUT!A732)</f>
        <v>71306</v>
      </c>
      <c r="C1141" s="7" t="str">
        <f>IF(OUT!D732="", "", OUT!D732)</f>
        <v>IV</v>
      </c>
      <c r="D1141" s="25"/>
      <c r="E1141" s="7" t="str">
        <f>IF(OUT!E732="", "", OUT!E732)</f>
        <v>32 TRAY</v>
      </c>
      <c r="F1141" s="22" t="str">
        <f>IF(OUT!AE732="NEW", "✷", "")</f>
        <v/>
      </c>
      <c r="G1141" t="str">
        <f>IF(OUT!B732="", "", OUT!B732)</f>
        <v>MONARDA DIDYMA FIREBALL (Red)</v>
      </c>
      <c r="H1141" s="19">
        <f>IF(AND($K$3=1,$K$4="N"),P1141,IF(AND($K$3=2,$K$4="N"),R1141,IF(AND($K$3=3,$K$4="N"),T1141,IF(AND($K$3=4,$K$4="N"),V1141,IF(AND($K$3=5,$K$4="N"),X1141,IF(AND($K$3=1,$K$4="Y"),Z1141,IF(AND($K$3=2,$K$4="Y"),AB1141,IF(AND($K$3=3,$K$4="Y"),AD1141,IF(AND($K$3=4,$K$4="Y"),AF1141,IF(AND($K$3=5,$K$4="Y"),AH1141,"FALSE"))))))))))</f>
        <v>1.7789999999999999</v>
      </c>
      <c r="I1141" s="20">
        <f>IF(AND($K$3=1,$K$4="N"),Q1141,IF(AND($K$3=2,$K$4="N"),S1141,IF(AND($K$3=3,$K$4="N"),U1141,IF(AND($K$3=4,$K$4="N"),W1141,IF(AND($K$3=5,$K$4="N"),Y1141,IF(AND($K$3=1,$K$4="Y"),AA1141,IF(AND($K$3=2,$K$4="Y"),AC1141,IF(AND($K$3=3,$K$4="Y"),AE1141,IF(AND($K$3=4,$K$4="Y"),AG1141,IF(AND($K$3=5,$K$4="Y"),AI1141,"FALSE"))))))))))</f>
        <v>56.92</v>
      </c>
      <c r="J1141" s="34" t="str">
        <f>IF(OUT!F732="", "", OUT!F732)</f>
        <v>VERNALIZED</v>
      </c>
      <c r="K1141" s="7">
        <f>IF(OUT!P732="", "", OUT!P732)</f>
        <v>32</v>
      </c>
      <c r="L1141" s="7" t="str">
        <f>IF(OUT!AE732="", "", OUT!AE732)</f>
        <v/>
      </c>
      <c r="M1141" s="7" t="str">
        <f>IF(OUT!AG732="", "", OUT!AG732)</f>
        <v>PAT</v>
      </c>
      <c r="N1141" s="7" t="str">
        <f>IF(OUT!AQ732="", "", OUT!AQ732)</f>
        <v/>
      </c>
      <c r="O1141" s="7" t="str">
        <f>IF(OUT!BM732="", "", OUT!BM732)</f>
        <v>T3</v>
      </c>
      <c r="P1141" s="8">
        <f>IF(OUT!N732="", "", OUT!N732)</f>
        <v>1.7789999999999999</v>
      </c>
      <c r="Q1141" s="9">
        <f>IF(OUT!O732="", "", OUT!O732)</f>
        <v>56.92</v>
      </c>
      <c r="R1141" s="8">
        <f>IF(PPG!H732="", "", PPG!H732)</f>
        <v>0</v>
      </c>
      <c r="S1141" s="9">
        <f>IF(PPG!I732="", "", PPG!I732)</f>
        <v>0</v>
      </c>
      <c r="T1141" s="8">
        <f>IF(PPG!J732="", "", PPG!J732)</f>
        <v>0</v>
      </c>
      <c r="U1141" s="9">
        <f>IF(PPG!K732="", "", PPG!K732)</f>
        <v>0</v>
      </c>
      <c r="V1141" s="8">
        <f>IF(PPG!L732="", "", PPG!L732)</f>
        <v>0</v>
      </c>
      <c r="W1141" s="9">
        <f>IF(PPG!M732="", "", PPG!M732)</f>
        <v>0</v>
      </c>
      <c r="X1141" s="8">
        <f>IF(PPG!N732="", "", PPG!N732)</f>
        <v>0</v>
      </c>
      <c r="Y1141" s="9">
        <f>IF(PPG!O732="", "", PPG!O732)</f>
        <v>0</v>
      </c>
      <c r="Z1141" s="8">
        <f>IF(PPG!Q732="", "", PPG!Q732)</f>
        <v>1.7789999999999999</v>
      </c>
      <c r="AA1141" s="9">
        <f>IF(PPG!R732="", "", PPG!R732)</f>
        <v>56.92</v>
      </c>
      <c r="AB1141" s="8">
        <f>IF(PPG!S732="", "", PPG!S732)</f>
        <v>0</v>
      </c>
      <c r="AC1141" s="9">
        <f>IF(PPG!T732="", "", PPG!T732)</f>
        <v>0</v>
      </c>
      <c r="AD1141" s="8">
        <f>IF(PPG!U732="", "", PPG!U732)</f>
        <v>0</v>
      </c>
      <c r="AE1141" s="9">
        <f>IF(PPG!V732="", "", PPG!V732)</f>
        <v>0</v>
      </c>
      <c r="AF1141" s="8">
        <f>IF(PPG!W732="", "", PPG!W732)</f>
        <v>0</v>
      </c>
      <c r="AG1141" s="9">
        <f>IF(PPG!X732="", "", PPG!X732)</f>
        <v>0</v>
      </c>
      <c r="AH1141" s="8">
        <f>IF(PPG!Y732="", "", PPG!Y732)</f>
        <v>0</v>
      </c>
      <c r="AI1141" s="9">
        <f>IF(PPG!Z732="", "", PPG!Z732)</f>
        <v>0</v>
      </c>
      <c r="AJ1141" s="30" t="str">
        <f>IF(D1141&lt;&gt;"",D1141*I1141, "0.00")</f>
        <v>0.00</v>
      </c>
      <c r="AK1141" s="7" t="str">
        <f>IF(D1141&lt;&gt;"",D1141, "0")</f>
        <v>0</v>
      </c>
      <c r="AL1141" s="7" t="str">
        <f>IF(D1141&lt;&gt;"",D1141*K1141, "0")</f>
        <v>0</v>
      </c>
    </row>
    <row r="1142" spans="1:38">
      <c r="A1142" s="7">
        <f>IF(OUT!C813="", "", OUT!C813)</f>
        <v>711</v>
      </c>
      <c r="B1142" s="18">
        <f>IF(OUT!A813="", "", OUT!A813)</f>
        <v>74265</v>
      </c>
      <c r="C1142" s="7" t="str">
        <f>IF(OUT!D813="", "", OUT!D813)</f>
        <v>IV</v>
      </c>
      <c r="D1142" s="25"/>
      <c r="E1142" s="7" t="str">
        <f>IF(OUT!E813="", "", OUT!E813)</f>
        <v>32 TRAY</v>
      </c>
      <c r="F1142" s="22" t="str">
        <f>IF(OUT!AE813="NEW", "✷", "")</f>
        <v/>
      </c>
      <c r="G1142" t="str">
        <f>IF(OUT!B813="", "", OUT!B813)</f>
        <v>MONARDA DIDYMA PINK LACE</v>
      </c>
      <c r="H1142" s="19">
        <f>IF(AND($K$3=1,$K$4="N"),P1142,IF(AND($K$3=2,$K$4="N"),R1142,IF(AND($K$3=3,$K$4="N"),T1142,IF(AND($K$3=4,$K$4="N"),V1142,IF(AND($K$3=5,$K$4="N"),X1142,IF(AND($K$3=1,$K$4="Y"),Z1142,IF(AND($K$3=2,$K$4="Y"),AB1142,IF(AND($K$3=3,$K$4="Y"),AD1142,IF(AND($K$3=4,$K$4="Y"),AF1142,IF(AND($K$3=5,$K$4="Y"),AH1142,"FALSE"))))))))))</f>
        <v>1.7789999999999999</v>
      </c>
      <c r="I1142" s="20">
        <f>IF(AND($K$3=1,$K$4="N"),Q1142,IF(AND($K$3=2,$K$4="N"),S1142,IF(AND($K$3=3,$K$4="N"),U1142,IF(AND($K$3=4,$K$4="N"),W1142,IF(AND($K$3=5,$K$4="N"),Y1142,IF(AND($K$3=1,$K$4="Y"),AA1142,IF(AND($K$3=2,$K$4="Y"),AC1142,IF(AND($K$3=3,$K$4="Y"),AE1142,IF(AND($K$3=4,$K$4="Y"),AG1142,IF(AND($K$3=5,$K$4="Y"),AI1142,"FALSE"))))))))))</f>
        <v>56.92</v>
      </c>
      <c r="J1142" s="34" t="str">
        <f>IF(OUT!F813="", "", OUT!F813)</f>
        <v>VERNALIZED</v>
      </c>
      <c r="K1142" s="7">
        <f>IF(OUT!P813="", "", OUT!P813)</f>
        <v>32</v>
      </c>
      <c r="L1142" s="7" t="str">
        <f>IF(OUT!AE813="", "", OUT!AE813)</f>
        <v/>
      </c>
      <c r="M1142" s="7" t="str">
        <f>IF(OUT!AG813="", "", OUT!AG813)</f>
        <v>PAT</v>
      </c>
      <c r="N1142" s="7" t="str">
        <f>IF(OUT!AQ813="", "", OUT!AQ813)</f>
        <v/>
      </c>
      <c r="O1142" s="7" t="str">
        <f>IF(OUT!BM813="", "", OUT!BM813)</f>
        <v>T3</v>
      </c>
      <c r="P1142" s="8">
        <f>IF(OUT!N813="", "", OUT!N813)</f>
        <v>1.7789999999999999</v>
      </c>
      <c r="Q1142" s="9">
        <f>IF(OUT!O813="", "", OUT!O813)</f>
        <v>56.92</v>
      </c>
      <c r="R1142" s="8">
        <f>IF(PPG!H813="", "", PPG!H813)</f>
        <v>0</v>
      </c>
      <c r="S1142" s="9">
        <f>IF(PPG!I813="", "", PPG!I813)</f>
        <v>0</v>
      </c>
      <c r="T1142" s="8">
        <f>IF(PPG!J813="", "", PPG!J813)</f>
        <v>0</v>
      </c>
      <c r="U1142" s="9">
        <f>IF(PPG!K813="", "", PPG!K813)</f>
        <v>0</v>
      </c>
      <c r="V1142" s="8">
        <f>IF(PPG!L813="", "", PPG!L813)</f>
        <v>0</v>
      </c>
      <c r="W1142" s="9">
        <f>IF(PPG!M813="", "", PPG!M813)</f>
        <v>0</v>
      </c>
      <c r="X1142" s="8">
        <f>IF(PPG!N813="", "", PPG!N813)</f>
        <v>0</v>
      </c>
      <c r="Y1142" s="9">
        <f>IF(PPG!O813="", "", PPG!O813)</f>
        <v>0</v>
      </c>
      <c r="Z1142" s="8">
        <f>IF(PPG!Q813="", "", PPG!Q813)</f>
        <v>1.7789999999999999</v>
      </c>
      <c r="AA1142" s="9">
        <f>IF(PPG!R813="", "", PPG!R813)</f>
        <v>56.92</v>
      </c>
      <c r="AB1142" s="8">
        <f>IF(PPG!S813="", "", PPG!S813)</f>
        <v>0</v>
      </c>
      <c r="AC1142" s="9">
        <f>IF(PPG!T813="", "", PPG!T813)</f>
        <v>0</v>
      </c>
      <c r="AD1142" s="8">
        <f>IF(PPG!U813="", "", PPG!U813)</f>
        <v>0</v>
      </c>
      <c r="AE1142" s="9">
        <f>IF(PPG!V813="", "", PPG!V813)</f>
        <v>0</v>
      </c>
      <c r="AF1142" s="8">
        <f>IF(PPG!W813="", "", PPG!W813)</f>
        <v>0</v>
      </c>
      <c r="AG1142" s="9">
        <f>IF(PPG!X813="", "", PPG!X813)</f>
        <v>0</v>
      </c>
      <c r="AH1142" s="8">
        <f>IF(PPG!Y813="", "", PPG!Y813)</f>
        <v>0</v>
      </c>
      <c r="AI1142" s="9">
        <f>IF(PPG!Z813="", "", PPG!Z813)</f>
        <v>0</v>
      </c>
      <c r="AJ1142" s="30" t="str">
        <f>IF(D1142&lt;&gt;"",D1142*I1142, "0.00")</f>
        <v>0.00</v>
      </c>
      <c r="AK1142" s="7" t="str">
        <f>IF(D1142&lt;&gt;"",D1142, "0")</f>
        <v>0</v>
      </c>
      <c r="AL1142" s="7" t="str">
        <f>IF(D1142&lt;&gt;"",D1142*K1142, "0")</f>
        <v>0</v>
      </c>
    </row>
    <row r="1143" spans="1:38">
      <c r="A1143" s="7">
        <f>IF(OUT!C379="", "", OUT!C379)</f>
        <v>711</v>
      </c>
      <c r="B1143" s="18">
        <f>IF(OUT!A379="", "", OUT!A379)</f>
        <v>53017</v>
      </c>
      <c r="C1143" s="7" t="str">
        <f>IF(OUT!D379="", "", OUT!D379)</f>
        <v>IV</v>
      </c>
      <c r="D1143" s="25"/>
      <c r="E1143" s="7" t="str">
        <f>IF(OUT!E379="", "", OUT!E379)</f>
        <v>32 TRAY</v>
      </c>
      <c r="F1143" s="22" t="str">
        <f>IF(OUT!AE379="NEW", "✷", "")</f>
        <v/>
      </c>
      <c r="G1143" t="str">
        <f>IF(OUT!B379="", "", OUT!B379)</f>
        <v>MONARDA HYBRIDA JACOB CLINE (Bright Red)</v>
      </c>
      <c r="H1143" s="19">
        <f>IF(AND($K$3=1,$K$4="N"),P1143,IF(AND($K$3=2,$K$4="N"),R1143,IF(AND($K$3=3,$K$4="N"),T1143,IF(AND($K$3=4,$K$4="N"),V1143,IF(AND($K$3=5,$K$4="N"),X1143,IF(AND($K$3=1,$K$4="Y"),Z1143,IF(AND($K$3=2,$K$4="Y"),AB1143,IF(AND($K$3=3,$K$4="Y"),AD1143,IF(AND($K$3=4,$K$4="Y"),AF1143,IF(AND($K$3=5,$K$4="Y"),AH1143,"FALSE"))))))))))</f>
        <v>1.569</v>
      </c>
      <c r="I1143" s="20">
        <f>IF(AND($K$3=1,$K$4="N"),Q1143,IF(AND($K$3=2,$K$4="N"),S1143,IF(AND($K$3=3,$K$4="N"),U1143,IF(AND($K$3=4,$K$4="N"),W1143,IF(AND($K$3=5,$K$4="N"),Y1143,IF(AND($K$3=1,$K$4="Y"),AA1143,IF(AND($K$3=2,$K$4="Y"),AC1143,IF(AND($K$3=3,$K$4="Y"),AE1143,IF(AND($K$3=4,$K$4="Y"),AG1143,IF(AND($K$3=5,$K$4="Y"),AI1143,"FALSE"))))))))))</f>
        <v>50.2</v>
      </c>
      <c r="J1143" s="34" t="str">
        <f>IF(OUT!F379="", "", OUT!F379)</f>
        <v>VERNALIZED</v>
      </c>
      <c r="K1143" s="7">
        <f>IF(OUT!P379="", "", OUT!P379)</f>
        <v>32</v>
      </c>
      <c r="L1143" s="7" t="str">
        <f>IF(OUT!AE379="", "", OUT!AE379)</f>
        <v/>
      </c>
      <c r="M1143" s="7" t="str">
        <f>IF(OUT!AG379="", "", OUT!AG379)</f>
        <v/>
      </c>
      <c r="N1143" s="7" t="str">
        <f>IF(OUT!AQ379="", "", OUT!AQ379)</f>
        <v>CUT</v>
      </c>
      <c r="O1143" s="7" t="str">
        <f>IF(OUT!BM379="", "", OUT!BM379)</f>
        <v>T3</v>
      </c>
      <c r="P1143" s="8">
        <f>IF(OUT!N379="", "", OUT!N379)</f>
        <v>1.569</v>
      </c>
      <c r="Q1143" s="9">
        <f>IF(OUT!O379="", "", OUT!O379)</f>
        <v>50.2</v>
      </c>
      <c r="R1143" s="8">
        <f>IF(PPG!H379="", "", PPG!H379)</f>
        <v>0</v>
      </c>
      <c r="S1143" s="9">
        <f>IF(PPG!I379="", "", PPG!I379)</f>
        <v>0</v>
      </c>
      <c r="T1143" s="8">
        <f>IF(PPG!J379="", "", PPG!J379)</f>
        <v>0</v>
      </c>
      <c r="U1143" s="9">
        <f>IF(PPG!K379="", "", PPG!K379)</f>
        <v>0</v>
      </c>
      <c r="V1143" s="8">
        <f>IF(PPG!L379="", "", PPG!L379)</f>
        <v>0</v>
      </c>
      <c r="W1143" s="9">
        <f>IF(PPG!M379="", "", PPG!M379)</f>
        <v>0</v>
      </c>
      <c r="X1143" s="8">
        <f>IF(PPG!N379="", "", PPG!N379)</f>
        <v>0</v>
      </c>
      <c r="Y1143" s="9">
        <f>IF(PPG!O379="", "", PPG!O379)</f>
        <v>0</v>
      </c>
      <c r="Z1143" s="8">
        <f>IF(PPG!Q379="", "", PPG!Q379)</f>
        <v>1.569</v>
      </c>
      <c r="AA1143" s="9">
        <f>IF(PPG!R379="", "", PPG!R379)</f>
        <v>50.2</v>
      </c>
      <c r="AB1143" s="8">
        <f>IF(PPG!S379="", "", PPG!S379)</f>
        <v>0</v>
      </c>
      <c r="AC1143" s="9">
        <f>IF(PPG!T379="", "", PPG!T379)</f>
        <v>0</v>
      </c>
      <c r="AD1143" s="8">
        <f>IF(PPG!U379="", "", PPG!U379)</f>
        <v>0</v>
      </c>
      <c r="AE1143" s="9">
        <f>IF(PPG!V379="", "", PPG!V379)</f>
        <v>0</v>
      </c>
      <c r="AF1143" s="8">
        <f>IF(PPG!W379="", "", PPG!W379)</f>
        <v>0</v>
      </c>
      <c r="AG1143" s="9">
        <f>IF(PPG!X379="", "", PPG!X379)</f>
        <v>0</v>
      </c>
      <c r="AH1143" s="8">
        <f>IF(PPG!Y379="", "", PPG!Y379)</f>
        <v>0</v>
      </c>
      <c r="AI1143" s="9">
        <f>IF(PPG!Z379="", "", PPG!Z379)</f>
        <v>0</v>
      </c>
      <c r="AJ1143" s="30" t="str">
        <f>IF(D1143&lt;&gt;"",D1143*I1143, "0.00")</f>
        <v>0.00</v>
      </c>
      <c r="AK1143" s="7" t="str">
        <f>IF(D1143&lt;&gt;"",D1143, "0")</f>
        <v>0</v>
      </c>
      <c r="AL1143" s="7" t="str">
        <f>IF(D1143&lt;&gt;"",D1143*K1143, "0")</f>
        <v>0</v>
      </c>
    </row>
    <row r="1144" spans="1:38">
      <c r="A1144" s="7">
        <f>IF(OUT!C647="", "", OUT!C647)</f>
        <v>711</v>
      </c>
      <c r="B1144" s="18">
        <f>IF(OUT!A647="", "", OUT!A647)</f>
        <v>68307</v>
      </c>
      <c r="C1144" s="7" t="str">
        <f>IF(OUT!D647="", "", OUT!D647)</f>
        <v>IV</v>
      </c>
      <c r="D1144" s="25"/>
      <c r="E1144" s="7" t="str">
        <f>IF(OUT!E647="", "", OUT!E647)</f>
        <v>32 TRAY</v>
      </c>
      <c r="F1144" s="22" t="str">
        <f>IF(OUT!AE647="NEW", "✷", "")</f>
        <v/>
      </c>
      <c r="G1144" t="str">
        <f>IF(OUT!B647="", "", OUT!B647)</f>
        <v>MONARDA SUGAR BUZZ BLUE MOON (Lavender Blue)</v>
      </c>
      <c r="H1144" s="19">
        <f>IF(AND($K$3=1,$K$4="N"),P1144,IF(AND($K$3=2,$K$4="N"),R1144,IF(AND($K$3=3,$K$4="N"),T1144,IF(AND($K$3=4,$K$4="N"),V1144,IF(AND($K$3=5,$K$4="N"),X1144,IF(AND($K$3=1,$K$4="Y"),Z1144,IF(AND($K$3=2,$K$4="Y"),AB1144,IF(AND($K$3=3,$K$4="Y"),AD1144,IF(AND($K$3=4,$K$4="Y"),AF1144,IF(AND($K$3=5,$K$4="Y"),AH1144,"FALSE"))))))))))</f>
        <v>1.7789999999999999</v>
      </c>
      <c r="I1144" s="20">
        <f>IF(AND($K$3=1,$K$4="N"),Q1144,IF(AND($K$3=2,$K$4="N"),S1144,IF(AND($K$3=3,$K$4="N"),U1144,IF(AND($K$3=4,$K$4="N"),W1144,IF(AND($K$3=5,$K$4="N"),Y1144,IF(AND($K$3=1,$K$4="Y"),AA1144,IF(AND($K$3=2,$K$4="Y"),AC1144,IF(AND($K$3=3,$K$4="Y"),AE1144,IF(AND($K$3=4,$K$4="Y"),AG1144,IF(AND($K$3=5,$K$4="Y"),AI1144,"FALSE"))))))))))</f>
        <v>56.92</v>
      </c>
      <c r="J1144" s="34" t="str">
        <f>IF(OUT!F647="", "", OUT!F647)</f>
        <v>VERNALIZED</v>
      </c>
      <c r="K1144" s="7">
        <f>IF(OUT!P647="", "", OUT!P647)</f>
        <v>32</v>
      </c>
      <c r="L1144" s="7" t="str">
        <f>IF(OUT!AE647="", "", OUT!AE647)</f>
        <v/>
      </c>
      <c r="M1144" s="7" t="str">
        <f>IF(OUT!AG647="", "", OUT!AG647)</f>
        <v>PAT</v>
      </c>
      <c r="N1144" s="7" t="str">
        <f>IF(OUT!AQ647="", "", OUT!AQ647)</f>
        <v/>
      </c>
      <c r="O1144" s="7" t="str">
        <f>IF(OUT!BM647="", "", OUT!BM647)</f>
        <v>T3</v>
      </c>
      <c r="P1144" s="8">
        <f>IF(OUT!N647="", "", OUT!N647)</f>
        <v>1.7789999999999999</v>
      </c>
      <c r="Q1144" s="9">
        <f>IF(OUT!O647="", "", OUT!O647)</f>
        <v>56.92</v>
      </c>
      <c r="R1144" s="8">
        <f>IF(PPG!H647="", "", PPG!H647)</f>
        <v>0</v>
      </c>
      <c r="S1144" s="9">
        <f>IF(PPG!I647="", "", PPG!I647)</f>
        <v>0</v>
      </c>
      <c r="T1144" s="8">
        <f>IF(PPG!J647="", "", PPG!J647)</f>
        <v>0</v>
      </c>
      <c r="U1144" s="9">
        <f>IF(PPG!K647="", "", PPG!K647)</f>
        <v>0</v>
      </c>
      <c r="V1144" s="8">
        <f>IF(PPG!L647="", "", PPG!L647)</f>
        <v>0</v>
      </c>
      <c r="W1144" s="9">
        <f>IF(PPG!M647="", "", PPG!M647)</f>
        <v>0</v>
      </c>
      <c r="X1144" s="8">
        <f>IF(PPG!N647="", "", PPG!N647)</f>
        <v>0</v>
      </c>
      <c r="Y1144" s="9">
        <f>IF(PPG!O647="", "", PPG!O647)</f>
        <v>0</v>
      </c>
      <c r="Z1144" s="8">
        <f>IF(PPG!Q647="", "", PPG!Q647)</f>
        <v>1.7789999999999999</v>
      </c>
      <c r="AA1144" s="9">
        <f>IF(PPG!R647="", "", PPG!R647)</f>
        <v>56.92</v>
      </c>
      <c r="AB1144" s="8">
        <f>IF(PPG!S647="", "", PPG!S647)</f>
        <v>0</v>
      </c>
      <c r="AC1144" s="9">
        <f>IF(PPG!T647="", "", PPG!T647)</f>
        <v>0</v>
      </c>
      <c r="AD1144" s="8">
        <f>IF(PPG!U647="", "", PPG!U647)</f>
        <v>0</v>
      </c>
      <c r="AE1144" s="9">
        <f>IF(PPG!V647="", "", PPG!V647)</f>
        <v>0</v>
      </c>
      <c r="AF1144" s="8">
        <f>IF(PPG!W647="", "", PPG!W647)</f>
        <v>0</v>
      </c>
      <c r="AG1144" s="9">
        <f>IF(PPG!X647="", "", PPG!X647)</f>
        <v>0</v>
      </c>
      <c r="AH1144" s="8">
        <f>IF(PPG!Y647="", "", PPG!Y647)</f>
        <v>0</v>
      </c>
      <c r="AI1144" s="9">
        <f>IF(PPG!Z647="", "", PPG!Z647)</f>
        <v>0</v>
      </c>
      <c r="AJ1144" s="30" t="str">
        <f>IF(D1144&lt;&gt;"",D1144*I1144, "0.00")</f>
        <v>0.00</v>
      </c>
      <c r="AK1144" s="7" t="str">
        <f>IF(D1144&lt;&gt;"",D1144, "0")</f>
        <v>0</v>
      </c>
      <c r="AL1144" s="7" t="str">
        <f>IF(D1144&lt;&gt;"",D1144*K1144, "0")</f>
        <v>0</v>
      </c>
    </row>
    <row r="1145" spans="1:38">
      <c r="A1145" s="7">
        <f>IF(OUT!C1172="", "", OUT!C1172)</f>
        <v>711</v>
      </c>
      <c r="B1145" s="18">
        <f>IF(OUT!A1172="", "", OUT!A1172)</f>
        <v>85922</v>
      </c>
      <c r="C1145" s="7" t="str">
        <f>IF(OUT!D1172="", "", OUT!D1172)</f>
        <v>IV</v>
      </c>
      <c r="D1145" s="25"/>
      <c r="E1145" s="7" t="str">
        <f>IF(OUT!E1172="", "", OUT!E1172)</f>
        <v>32 TRAY</v>
      </c>
      <c r="F1145" s="22" t="str">
        <f>IF(OUT!AE1172="NEW", "✷", "")</f>
        <v/>
      </c>
      <c r="G1145" t="str">
        <f>IF(OUT!B1172="", "", OUT!B1172)</f>
        <v>MONARDA SUGAR BUZZ BUBBLEGUM BLAST</v>
      </c>
      <c r="H1145" s="19">
        <f>IF(AND($K$3=1,$K$4="N"),P1145,IF(AND($K$3=2,$K$4="N"),R1145,IF(AND($K$3=3,$K$4="N"),T1145,IF(AND($K$3=4,$K$4="N"),V1145,IF(AND($K$3=5,$K$4="N"),X1145,IF(AND($K$3=1,$K$4="Y"),Z1145,IF(AND($K$3=2,$K$4="Y"),AB1145,IF(AND($K$3=3,$K$4="Y"),AD1145,IF(AND($K$3=4,$K$4="Y"),AF1145,IF(AND($K$3=5,$K$4="Y"),AH1145,"FALSE"))))))))))</f>
        <v>1.7789999999999999</v>
      </c>
      <c r="I1145" s="20">
        <f>IF(AND($K$3=1,$K$4="N"),Q1145,IF(AND($K$3=2,$K$4="N"),S1145,IF(AND($K$3=3,$K$4="N"),U1145,IF(AND($K$3=4,$K$4="N"),W1145,IF(AND($K$3=5,$K$4="N"),Y1145,IF(AND($K$3=1,$K$4="Y"),AA1145,IF(AND($K$3=2,$K$4="Y"),AC1145,IF(AND($K$3=3,$K$4="Y"),AE1145,IF(AND($K$3=4,$K$4="Y"),AG1145,IF(AND($K$3=5,$K$4="Y"),AI1145,"FALSE"))))))))))</f>
        <v>56.92</v>
      </c>
      <c r="J1145" s="34" t="str">
        <f>IF(OUT!F1172="", "", OUT!F1172)</f>
        <v>VERNALIZED</v>
      </c>
      <c r="K1145" s="7">
        <f>IF(OUT!P1172="", "", OUT!P1172)</f>
        <v>32</v>
      </c>
      <c r="L1145" s="7" t="str">
        <f>IF(OUT!AE1172="", "", OUT!AE1172)</f>
        <v/>
      </c>
      <c r="M1145" s="7" t="str">
        <f>IF(OUT!AG1172="", "", OUT!AG1172)</f>
        <v>PAT</v>
      </c>
      <c r="N1145" s="7" t="str">
        <f>IF(OUT!AQ1172="", "", OUT!AQ1172)</f>
        <v/>
      </c>
      <c r="O1145" s="7" t="str">
        <f>IF(OUT!BM1172="", "", OUT!BM1172)</f>
        <v>T3</v>
      </c>
      <c r="P1145" s="8">
        <f>IF(OUT!N1172="", "", OUT!N1172)</f>
        <v>1.7789999999999999</v>
      </c>
      <c r="Q1145" s="9">
        <f>IF(OUT!O1172="", "", OUT!O1172)</f>
        <v>56.92</v>
      </c>
      <c r="R1145" s="8">
        <f>IF(PPG!H1172="", "", PPG!H1172)</f>
        <v>0</v>
      </c>
      <c r="S1145" s="9">
        <f>IF(PPG!I1172="", "", PPG!I1172)</f>
        <v>0</v>
      </c>
      <c r="T1145" s="8">
        <f>IF(PPG!J1172="", "", PPG!J1172)</f>
        <v>0</v>
      </c>
      <c r="U1145" s="9">
        <f>IF(PPG!K1172="", "", PPG!K1172)</f>
        <v>0</v>
      </c>
      <c r="V1145" s="8">
        <f>IF(PPG!L1172="", "", PPG!L1172)</f>
        <v>0</v>
      </c>
      <c r="W1145" s="9">
        <f>IF(PPG!M1172="", "", PPG!M1172)</f>
        <v>0</v>
      </c>
      <c r="X1145" s="8">
        <f>IF(PPG!N1172="", "", PPG!N1172)</f>
        <v>0</v>
      </c>
      <c r="Y1145" s="9">
        <f>IF(PPG!O1172="", "", PPG!O1172)</f>
        <v>0</v>
      </c>
      <c r="Z1145" s="8">
        <f>IF(PPG!Q1172="", "", PPG!Q1172)</f>
        <v>1.7789999999999999</v>
      </c>
      <c r="AA1145" s="9">
        <f>IF(PPG!R1172="", "", PPG!R1172)</f>
        <v>56.92</v>
      </c>
      <c r="AB1145" s="8">
        <f>IF(PPG!S1172="", "", PPG!S1172)</f>
        <v>0</v>
      </c>
      <c r="AC1145" s="9">
        <f>IF(PPG!T1172="", "", PPG!T1172)</f>
        <v>0</v>
      </c>
      <c r="AD1145" s="8">
        <f>IF(PPG!U1172="", "", PPG!U1172)</f>
        <v>0</v>
      </c>
      <c r="AE1145" s="9">
        <f>IF(PPG!V1172="", "", PPG!V1172)</f>
        <v>0</v>
      </c>
      <c r="AF1145" s="8">
        <f>IF(PPG!W1172="", "", PPG!W1172)</f>
        <v>0</v>
      </c>
      <c r="AG1145" s="9">
        <f>IF(PPG!X1172="", "", PPG!X1172)</f>
        <v>0</v>
      </c>
      <c r="AH1145" s="8">
        <f>IF(PPG!Y1172="", "", PPG!Y1172)</f>
        <v>0</v>
      </c>
      <c r="AI1145" s="9">
        <f>IF(PPG!Z1172="", "", PPG!Z1172)</f>
        <v>0</v>
      </c>
      <c r="AJ1145" s="30" t="str">
        <f>IF(D1145&lt;&gt;"",D1145*I1145, "0.00")</f>
        <v>0.00</v>
      </c>
      <c r="AK1145" s="7" t="str">
        <f>IF(D1145&lt;&gt;"",D1145, "0")</f>
        <v>0</v>
      </c>
      <c r="AL1145" s="7" t="str">
        <f>IF(D1145&lt;&gt;"",D1145*K1145, "0")</f>
        <v>0</v>
      </c>
    </row>
    <row r="1146" spans="1:38">
      <c r="A1146" s="7">
        <f>IF(OUT!C167="", "", OUT!C167)</f>
        <v>711</v>
      </c>
      <c r="B1146" s="18">
        <f>IF(OUT!A167="", "", OUT!A167)</f>
        <v>32726</v>
      </c>
      <c r="C1146" s="7" t="str">
        <f>IF(OUT!D167="", "", OUT!D167)</f>
        <v>IV</v>
      </c>
      <c r="D1146" s="25"/>
      <c r="E1146" s="7" t="str">
        <f>IF(OUT!E167="", "", OUT!E167)</f>
        <v>32 TRAY</v>
      </c>
      <c r="F1146" s="22" t="str">
        <f>IF(OUT!AE167="NEW", "✷", "")</f>
        <v/>
      </c>
      <c r="G1146" t="str">
        <f>IF(OUT!B167="", "", OUT!B167)</f>
        <v>MYOSOTIS ALPESTRIS ULTRAMARINE</v>
      </c>
      <c r="H1146" s="19">
        <f>IF(AND($K$3=1,$K$4="N"),P1146,IF(AND($K$3=2,$K$4="N"),R1146,IF(AND($K$3=3,$K$4="N"),T1146,IF(AND($K$3=4,$K$4="N"),V1146,IF(AND($K$3=5,$K$4="N"),X1146,IF(AND($K$3=1,$K$4="Y"),Z1146,IF(AND($K$3=2,$K$4="Y"),AB1146,IF(AND($K$3=3,$K$4="Y"),AD1146,IF(AND($K$3=4,$K$4="Y"),AF1146,IF(AND($K$3=5,$K$4="Y"),AH1146,"FALSE"))))))))))</f>
        <v>1.306</v>
      </c>
      <c r="I1146" s="20">
        <f>IF(AND($K$3=1,$K$4="N"),Q1146,IF(AND($K$3=2,$K$4="N"),S1146,IF(AND($K$3=3,$K$4="N"),U1146,IF(AND($K$3=4,$K$4="N"),W1146,IF(AND($K$3=5,$K$4="N"),Y1146,IF(AND($K$3=1,$K$4="Y"),AA1146,IF(AND($K$3=2,$K$4="Y"),AC1146,IF(AND($K$3=3,$K$4="Y"),AE1146,IF(AND($K$3=4,$K$4="Y"),AG1146,IF(AND($K$3=5,$K$4="Y"),AI1146,"FALSE"))))))))))</f>
        <v>41.79</v>
      </c>
      <c r="J1146" s="34" t="str">
        <f>IF(OUT!F167="", "", OUT!F167)</f>
        <v>VERNALIZED</v>
      </c>
      <c r="K1146" s="7">
        <f>IF(OUT!P167="", "", OUT!P167)</f>
        <v>32</v>
      </c>
      <c r="L1146" s="7" t="str">
        <f>IF(OUT!AE167="", "", OUT!AE167)</f>
        <v/>
      </c>
      <c r="M1146" s="7" t="str">
        <f>IF(OUT!AG167="", "", OUT!AG167)</f>
        <v/>
      </c>
      <c r="N1146" s="7" t="str">
        <f>IF(OUT!AQ167="", "", OUT!AQ167)</f>
        <v/>
      </c>
      <c r="O1146" s="7" t="str">
        <f>IF(OUT!BM167="", "", OUT!BM167)</f>
        <v>T3</v>
      </c>
      <c r="P1146" s="8">
        <f>IF(OUT!N167="", "", OUT!N167)</f>
        <v>1.306</v>
      </c>
      <c r="Q1146" s="9">
        <f>IF(OUT!O167="", "", OUT!O167)</f>
        <v>41.79</v>
      </c>
      <c r="R1146" s="8">
        <f>IF(PPG!H167="", "", PPG!H167)</f>
        <v>0</v>
      </c>
      <c r="S1146" s="9">
        <f>IF(PPG!I167="", "", PPG!I167)</f>
        <v>0</v>
      </c>
      <c r="T1146" s="8">
        <f>IF(PPG!J167="", "", PPG!J167)</f>
        <v>0</v>
      </c>
      <c r="U1146" s="9">
        <f>IF(PPG!K167="", "", PPG!K167)</f>
        <v>0</v>
      </c>
      <c r="V1146" s="8">
        <f>IF(PPG!L167="", "", PPG!L167)</f>
        <v>0</v>
      </c>
      <c r="W1146" s="9">
        <f>IF(PPG!M167="", "", PPG!M167)</f>
        <v>0</v>
      </c>
      <c r="X1146" s="8">
        <f>IF(PPG!N167="", "", PPG!N167)</f>
        <v>0</v>
      </c>
      <c r="Y1146" s="9">
        <f>IF(PPG!O167="", "", PPG!O167)</f>
        <v>0</v>
      </c>
      <c r="Z1146" s="8">
        <f>IF(PPG!Q167="", "", PPG!Q167)</f>
        <v>1.306</v>
      </c>
      <c r="AA1146" s="9">
        <f>IF(PPG!R167="", "", PPG!R167)</f>
        <v>41.79</v>
      </c>
      <c r="AB1146" s="8">
        <f>IF(PPG!S167="", "", PPG!S167)</f>
        <v>0</v>
      </c>
      <c r="AC1146" s="9">
        <f>IF(PPG!T167="", "", PPG!T167)</f>
        <v>0</v>
      </c>
      <c r="AD1146" s="8">
        <f>IF(PPG!U167="", "", PPG!U167)</f>
        <v>0</v>
      </c>
      <c r="AE1146" s="9">
        <f>IF(PPG!V167="", "", PPG!V167)</f>
        <v>0</v>
      </c>
      <c r="AF1146" s="8">
        <f>IF(PPG!W167="", "", PPG!W167)</f>
        <v>0</v>
      </c>
      <c r="AG1146" s="9">
        <f>IF(PPG!X167="", "", PPG!X167)</f>
        <v>0</v>
      </c>
      <c r="AH1146" s="8">
        <f>IF(PPG!Y167="", "", PPG!Y167)</f>
        <v>0</v>
      </c>
      <c r="AI1146" s="9">
        <f>IF(PPG!Z167="", "", PPG!Z167)</f>
        <v>0</v>
      </c>
      <c r="AJ1146" s="30" t="str">
        <f>IF(D1146&lt;&gt;"",D1146*I1146, "0.00")</f>
        <v>0.00</v>
      </c>
      <c r="AK1146" s="7" t="str">
        <f>IF(D1146&lt;&gt;"",D1146, "0")</f>
        <v>0</v>
      </c>
      <c r="AL1146" s="7" t="str">
        <f>IF(D1146&lt;&gt;"",D1146*K1146, "0")</f>
        <v>0</v>
      </c>
    </row>
    <row r="1147" spans="1:38">
      <c r="A1147" s="7">
        <f>IF(OUT!C1761="", "", OUT!C1761)</f>
        <v>711</v>
      </c>
      <c r="B1147" s="18">
        <f>IF(OUT!A1761="", "", OUT!A1761)</f>
        <v>97312</v>
      </c>
      <c r="C1147" s="7" t="str">
        <f>IF(OUT!D1761="", "", OUT!D1761)</f>
        <v>DB</v>
      </c>
      <c r="D1147" s="25"/>
      <c r="E1147" s="7" t="str">
        <f>IF(OUT!E1761="", "", OUT!E1761)</f>
        <v>51 CELL</v>
      </c>
      <c r="F1147" s="22" t="str">
        <f>IF(OUT!AE1761="NEW", "✷", "")</f>
        <v>✷</v>
      </c>
      <c r="G1147" t="str">
        <f>IF(OUT!B1761="", "", OUT!B1761)</f>
        <v>NASTURTIUM BABY ORANGE</v>
      </c>
      <c r="H1147" s="19">
        <f>IF(AND($K$3=1,$K$4="N"),P1147,IF(AND($K$3=2,$K$4="N"),R1147,IF(AND($K$3=3,$K$4="N"),T1147,IF(AND($K$3=4,$K$4="N"),V1147,IF(AND($K$3=5,$K$4="N"),X1147,IF(AND($K$3=1,$K$4="Y"),Z1147,IF(AND($K$3=2,$K$4="Y"),AB1147,IF(AND($K$3=3,$K$4="Y"),AD1147,IF(AND($K$3=4,$K$4="Y"),AF1147,IF(AND($K$3=5,$K$4="Y"),AH1147,"FALSE"))))))))))</f>
        <v>0.503</v>
      </c>
      <c r="I1147" s="20">
        <f>IF(AND($K$3=1,$K$4="N"),Q1147,IF(AND($K$3=2,$K$4="N"),S1147,IF(AND($K$3=3,$K$4="N"),U1147,IF(AND($K$3=4,$K$4="N"),W1147,IF(AND($K$3=5,$K$4="N"),Y1147,IF(AND($K$3=1,$K$4="Y"),AA1147,IF(AND($K$3=2,$K$4="Y"),AC1147,IF(AND($K$3=3,$K$4="Y"),AE1147,IF(AND($K$3=4,$K$4="Y"),AG1147,IF(AND($K$3=5,$K$4="Y"),AI1147,"FALSE"))))))))))</f>
        <v>25.15</v>
      </c>
      <c r="J1147" s="34" t="str">
        <f>IF(OUT!F1761="", "", OUT!F1761)</f>
        <v>STRIP TRAY</v>
      </c>
      <c r="K1147" s="7">
        <f>IF(OUT!P1761="", "", OUT!P1761)</f>
        <v>50</v>
      </c>
      <c r="L1147" s="7" t="str">
        <f>IF(OUT!AE1761="", "", OUT!AE1761)</f>
        <v>NEW</v>
      </c>
      <c r="M1147" s="7" t="str">
        <f>IF(OUT!AG1761="", "", OUT!AG1761)</f>
        <v/>
      </c>
      <c r="N1147" s="7" t="str">
        <f>IF(OUT!AQ1761="", "", OUT!AQ1761)</f>
        <v/>
      </c>
      <c r="O1147" s="7" t="str">
        <f>IF(OUT!BM1761="", "", OUT!BM1761)</f>
        <v>T3</v>
      </c>
      <c r="P1147" s="8">
        <f>IF(OUT!N1761="", "", OUT!N1761)</f>
        <v>0.503</v>
      </c>
      <c r="Q1147" s="9">
        <f>IF(OUT!O1761="", "", OUT!O1761)</f>
        <v>25.15</v>
      </c>
      <c r="R1147" s="8">
        <f>IF(PPG!H1761="", "", PPG!H1761)</f>
        <v>0</v>
      </c>
      <c r="S1147" s="9">
        <f>IF(PPG!I1761="", "", PPG!I1761)</f>
        <v>0</v>
      </c>
      <c r="T1147" s="8">
        <f>IF(PPG!J1761="", "", PPG!J1761)</f>
        <v>0</v>
      </c>
      <c r="U1147" s="9">
        <f>IF(PPG!K1761="", "", PPG!K1761)</f>
        <v>0</v>
      </c>
      <c r="V1147" s="8">
        <f>IF(PPG!L1761="", "", PPG!L1761)</f>
        <v>0</v>
      </c>
      <c r="W1147" s="9">
        <f>IF(PPG!M1761="", "", PPG!M1761)</f>
        <v>0</v>
      </c>
      <c r="X1147" s="8">
        <f>IF(PPG!N1761="", "", PPG!N1761)</f>
        <v>0</v>
      </c>
      <c r="Y1147" s="9">
        <f>IF(PPG!O1761="", "", PPG!O1761)</f>
        <v>0</v>
      </c>
      <c r="Z1147" s="8">
        <f>IF(PPG!Q1761="", "", PPG!Q1761)</f>
        <v>0.503</v>
      </c>
      <c r="AA1147" s="9">
        <f>IF(PPG!R1761="", "", PPG!R1761)</f>
        <v>25.15</v>
      </c>
      <c r="AB1147" s="8">
        <f>IF(PPG!S1761="", "", PPG!S1761)</f>
        <v>0</v>
      </c>
      <c r="AC1147" s="9">
        <f>IF(PPG!T1761="", "", PPG!T1761)</f>
        <v>0</v>
      </c>
      <c r="AD1147" s="8">
        <f>IF(PPG!U1761="", "", PPG!U1761)</f>
        <v>0</v>
      </c>
      <c r="AE1147" s="9">
        <f>IF(PPG!V1761="", "", PPG!V1761)</f>
        <v>0</v>
      </c>
      <c r="AF1147" s="8">
        <f>IF(PPG!W1761="", "", PPG!W1761)</f>
        <v>0</v>
      </c>
      <c r="AG1147" s="9">
        <f>IF(PPG!X1761="", "", PPG!X1761)</f>
        <v>0</v>
      </c>
      <c r="AH1147" s="8">
        <f>IF(PPG!Y1761="", "", PPG!Y1761)</f>
        <v>0</v>
      </c>
      <c r="AI1147" s="9">
        <f>IF(PPG!Z1761="", "", PPG!Z1761)</f>
        <v>0</v>
      </c>
      <c r="AJ1147" s="30" t="str">
        <f>IF(D1147&lt;&gt;"",D1147*I1147, "0.00")</f>
        <v>0.00</v>
      </c>
      <c r="AK1147" s="7" t="str">
        <f>IF(D1147&lt;&gt;"",D1147, "0")</f>
        <v>0</v>
      </c>
      <c r="AL1147" s="7" t="str">
        <f>IF(D1147&lt;&gt;"",D1147*K1147, "0")</f>
        <v>0</v>
      </c>
    </row>
    <row r="1148" spans="1:38">
      <c r="A1148" s="7">
        <f>IF(OUT!C347="", "", OUT!C347)</f>
        <v>711</v>
      </c>
      <c r="B1148" s="18">
        <f>IF(OUT!A347="", "", OUT!A347)</f>
        <v>41868</v>
      </c>
      <c r="C1148" s="7" t="str">
        <f>IF(OUT!D347="", "", OUT!D347)</f>
        <v>DB</v>
      </c>
      <c r="D1148" s="25"/>
      <c r="E1148" s="7" t="str">
        <f>IF(OUT!E347="", "", OUT!E347)</f>
        <v>51 CELL</v>
      </c>
      <c r="F1148" s="22" t="str">
        <f>IF(OUT!AE347="NEW", "✷", "")</f>
        <v/>
      </c>
      <c r="G1148" t="str">
        <f>IF(OUT!B347="", "", OUT!B347)</f>
        <v>NASTURTIUM BABY ROSE</v>
      </c>
      <c r="H1148" s="19">
        <f>IF(AND($K$3=1,$K$4="N"),P1148,IF(AND($K$3=2,$K$4="N"),R1148,IF(AND($K$3=3,$K$4="N"),T1148,IF(AND($K$3=4,$K$4="N"),V1148,IF(AND($K$3=5,$K$4="N"),X1148,IF(AND($K$3=1,$K$4="Y"),Z1148,IF(AND($K$3=2,$K$4="Y"),AB1148,IF(AND($K$3=3,$K$4="Y"),AD1148,IF(AND($K$3=4,$K$4="Y"),AF1148,IF(AND($K$3=5,$K$4="Y"),AH1148,"FALSE"))))))))))</f>
        <v>0.503</v>
      </c>
      <c r="I1148" s="20">
        <f>IF(AND($K$3=1,$K$4="N"),Q1148,IF(AND($K$3=2,$K$4="N"),S1148,IF(AND($K$3=3,$K$4="N"),U1148,IF(AND($K$3=4,$K$4="N"),W1148,IF(AND($K$3=5,$K$4="N"),Y1148,IF(AND($K$3=1,$K$4="Y"),AA1148,IF(AND($K$3=2,$K$4="Y"),AC1148,IF(AND($K$3=3,$K$4="Y"),AE1148,IF(AND($K$3=4,$K$4="Y"),AG1148,IF(AND($K$3=5,$K$4="Y"),AI1148,"FALSE"))))))))))</f>
        <v>25.15</v>
      </c>
      <c r="J1148" s="34" t="str">
        <f>IF(OUT!F347="", "", OUT!F347)</f>
        <v>STRIP TRAY</v>
      </c>
      <c r="K1148" s="7">
        <f>IF(OUT!P347="", "", OUT!P347)</f>
        <v>50</v>
      </c>
      <c r="L1148" s="7" t="str">
        <f>IF(OUT!AE347="", "", OUT!AE347)</f>
        <v/>
      </c>
      <c r="M1148" s="7" t="str">
        <f>IF(OUT!AG347="", "", OUT!AG347)</f>
        <v/>
      </c>
      <c r="N1148" s="7" t="str">
        <f>IF(OUT!AQ347="", "", OUT!AQ347)</f>
        <v/>
      </c>
      <c r="O1148" s="7" t="str">
        <f>IF(OUT!BM347="", "", OUT!BM347)</f>
        <v>T3</v>
      </c>
      <c r="P1148" s="8">
        <f>IF(OUT!N347="", "", OUT!N347)</f>
        <v>0.503</v>
      </c>
      <c r="Q1148" s="9">
        <f>IF(OUT!O347="", "", OUT!O347)</f>
        <v>25.15</v>
      </c>
      <c r="R1148" s="8">
        <f>IF(PPG!H347="", "", PPG!H347)</f>
        <v>0</v>
      </c>
      <c r="S1148" s="9">
        <f>IF(PPG!I347="", "", PPG!I347)</f>
        <v>0</v>
      </c>
      <c r="T1148" s="8">
        <f>IF(PPG!J347="", "", PPG!J347)</f>
        <v>0</v>
      </c>
      <c r="U1148" s="9">
        <f>IF(PPG!K347="", "", PPG!K347)</f>
        <v>0</v>
      </c>
      <c r="V1148" s="8">
        <f>IF(PPG!L347="", "", PPG!L347)</f>
        <v>0</v>
      </c>
      <c r="W1148" s="9">
        <f>IF(PPG!M347="", "", PPG!M347)</f>
        <v>0</v>
      </c>
      <c r="X1148" s="8">
        <f>IF(PPG!N347="", "", PPG!N347)</f>
        <v>0</v>
      </c>
      <c r="Y1148" s="9">
        <f>IF(PPG!O347="", "", PPG!O347)</f>
        <v>0</v>
      </c>
      <c r="Z1148" s="8">
        <f>IF(PPG!Q347="", "", PPG!Q347)</f>
        <v>0.503</v>
      </c>
      <c r="AA1148" s="9">
        <f>IF(PPG!R347="", "", PPG!R347)</f>
        <v>25.15</v>
      </c>
      <c r="AB1148" s="8">
        <f>IF(PPG!S347="", "", PPG!S347)</f>
        <v>0</v>
      </c>
      <c r="AC1148" s="9">
        <f>IF(PPG!T347="", "", PPG!T347)</f>
        <v>0</v>
      </c>
      <c r="AD1148" s="8">
        <f>IF(PPG!U347="", "", PPG!U347)</f>
        <v>0</v>
      </c>
      <c r="AE1148" s="9">
        <f>IF(PPG!V347="", "", PPG!V347)</f>
        <v>0</v>
      </c>
      <c r="AF1148" s="8">
        <f>IF(PPG!W347="", "", PPG!W347)</f>
        <v>0</v>
      </c>
      <c r="AG1148" s="9">
        <f>IF(PPG!X347="", "", PPG!X347)</f>
        <v>0</v>
      </c>
      <c r="AH1148" s="8">
        <f>IF(PPG!Y347="", "", PPG!Y347)</f>
        <v>0</v>
      </c>
      <c r="AI1148" s="9">
        <f>IF(PPG!Z347="", "", PPG!Z347)</f>
        <v>0</v>
      </c>
      <c r="AJ1148" s="30" t="str">
        <f>IF(D1148&lt;&gt;"",D1148*I1148, "0.00")</f>
        <v>0.00</v>
      </c>
      <c r="AK1148" s="7" t="str">
        <f>IF(D1148&lt;&gt;"",D1148, "0")</f>
        <v>0</v>
      </c>
      <c r="AL1148" s="7" t="str">
        <f>IF(D1148&lt;&gt;"",D1148*K1148, "0")</f>
        <v>0</v>
      </c>
    </row>
    <row r="1149" spans="1:38">
      <c r="A1149" s="7">
        <f>IF(OUT!C1095="", "", OUT!C1095)</f>
        <v>711</v>
      </c>
      <c r="B1149" s="18">
        <f>IF(OUT!A1095="", "", OUT!A1095)</f>
        <v>83378</v>
      </c>
      <c r="C1149" s="7" t="str">
        <f>IF(OUT!D1095="", "", OUT!D1095)</f>
        <v>DB</v>
      </c>
      <c r="D1149" s="25"/>
      <c r="E1149" s="7" t="str">
        <f>IF(OUT!E1095="", "", OUT!E1095)</f>
        <v>51 CELL</v>
      </c>
      <c r="F1149" s="22" t="str">
        <f>IF(OUT!AE1095="NEW", "✷", "")</f>
        <v/>
      </c>
      <c r="G1149" t="str">
        <f>IF(OUT!B1095="", "", OUT!B1095)</f>
        <v>NASTURTIUM PHOENIX MIX</v>
      </c>
      <c r="H1149" s="19">
        <f>IF(AND($K$3=1,$K$4="N"),P1149,IF(AND($K$3=2,$K$4="N"),R1149,IF(AND($K$3=3,$K$4="N"),T1149,IF(AND($K$3=4,$K$4="N"),V1149,IF(AND($K$3=5,$K$4="N"),X1149,IF(AND($K$3=1,$K$4="Y"),Z1149,IF(AND($K$3=2,$K$4="Y"),AB1149,IF(AND($K$3=3,$K$4="Y"),AD1149,IF(AND($K$3=4,$K$4="Y"),AF1149,IF(AND($K$3=5,$K$4="Y"),AH1149,"FALSE"))))))))))</f>
        <v>0.503</v>
      </c>
      <c r="I1149" s="20">
        <f>IF(AND($K$3=1,$K$4="N"),Q1149,IF(AND($K$3=2,$K$4="N"),S1149,IF(AND($K$3=3,$K$4="N"),U1149,IF(AND($K$3=4,$K$4="N"),W1149,IF(AND($K$3=5,$K$4="N"),Y1149,IF(AND($K$3=1,$K$4="Y"),AA1149,IF(AND($K$3=2,$K$4="Y"),AC1149,IF(AND($K$3=3,$K$4="Y"),AE1149,IF(AND($K$3=4,$K$4="Y"),AG1149,IF(AND($K$3=5,$K$4="Y"),AI1149,"FALSE"))))))))))</f>
        <v>25.15</v>
      </c>
      <c r="J1149" s="34" t="str">
        <f>IF(OUT!F1095="", "", OUT!F1095)</f>
        <v>STRIP TRAY</v>
      </c>
      <c r="K1149" s="7">
        <f>IF(OUT!P1095="", "", OUT!P1095)</f>
        <v>50</v>
      </c>
      <c r="L1149" s="7" t="str">
        <f>IF(OUT!AE1095="", "", OUT!AE1095)</f>
        <v/>
      </c>
      <c r="M1149" s="7" t="str">
        <f>IF(OUT!AG1095="", "", OUT!AG1095)</f>
        <v>PAT</v>
      </c>
      <c r="N1149" s="7" t="str">
        <f>IF(OUT!AQ1095="", "", OUT!AQ1095)</f>
        <v/>
      </c>
      <c r="O1149" s="7" t="str">
        <f>IF(OUT!BM1095="", "", OUT!BM1095)</f>
        <v>T3</v>
      </c>
      <c r="P1149" s="8">
        <f>IF(OUT!N1095="", "", OUT!N1095)</f>
        <v>0.503</v>
      </c>
      <c r="Q1149" s="9">
        <f>IF(OUT!O1095="", "", OUT!O1095)</f>
        <v>25.15</v>
      </c>
      <c r="R1149" s="8">
        <f>IF(PPG!H1095="", "", PPG!H1095)</f>
        <v>0</v>
      </c>
      <c r="S1149" s="9">
        <f>IF(PPG!I1095="", "", PPG!I1095)</f>
        <v>0</v>
      </c>
      <c r="T1149" s="8">
        <f>IF(PPG!J1095="", "", PPG!J1095)</f>
        <v>0</v>
      </c>
      <c r="U1149" s="9">
        <f>IF(PPG!K1095="", "", PPG!K1095)</f>
        <v>0</v>
      </c>
      <c r="V1149" s="8">
        <f>IF(PPG!L1095="", "", PPG!L1095)</f>
        <v>0</v>
      </c>
      <c r="W1149" s="9">
        <f>IF(PPG!M1095="", "", PPG!M1095)</f>
        <v>0</v>
      </c>
      <c r="X1149" s="8">
        <f>IF(PPG!N1095="", "", PPG!N1095)</f>
        <v>0</v>
      </c>
      <c r="Y1149" s="9">
        <f>IF(PPG!O1095="", "", PPG!O1095)</f>
        <v>0</v>
      </c>
      <c r="Z1149" s="8">
        <f>IF(PPG!Q1095="", "", PPG!Q1095)</f>
        <v>0.503</v>
      </c>
      <c r="AA1149" s="9">
        <f>IF(PPG!R1095="", "", PPG!R1095)</f>
        <v>25.15</v>
      </c>
      <c r="AB1149" s="8">
        <f>IF(PPG!S1095="", "", PPG!S1095)</f>
        <v>0</v>
      </c>
      <c r="AC1149" s="9">
        <f>IF(PPG!T1095="", "", PPG!T1095)</f>
        <v>0</v>
      </c>
      <c r="AD1149" s="8">
        <f>IF(PPG!U1095="", "", PPG!U1095)</f>
        <v>0</v>
      </c>
      <c r="AE1149" s="9">
        <f>IF(PPG!V1095="", "", PPG!V1095)</f>
        <v>0</v>
      </c>
      <c r="AF1149" s="8">
        <f>IF(PPG!W1095="", "", PPG!W1095)</f>
        <v>0</v>
      </c>
      <c r="AG1149" s="9">
        <f>IF(PPG!X1095="", "", PPG!X1095)</f>
        <v>0</v>
      </c>
      <c r="AH1149" s="8">
        <f>IF(PPG!Y1095="", "", PPG!Y1095)</f>
        <v>0</v>
      </c>
      <c r="AI1149" s="9">
        <f>IF(PPG!Z1095="", "", PPG!Z1095)</f>
        <v>0</v>
      </c>
      <c r="AJ1149" s="30" t="str">
        <f>IF(D1149&lt;&gt;"",D1149*I1149, "0.00")</f>
        <v>0.00</v>
      </c>
      <c r="AK1149" s="7" t="str">
        <f>IF(D1149&lt;&gt;"",D1149, "0")</f>
        <v>0</v>
      </c>
      <c r="AL1149" s="7" t="str">
        <f>IF(D1149&lt;&gt;"",D1149*K1149, "0")</f>
        <v>0</v>
      </c>
    </row>
    <row r="1150" spans="1:38">
      <c r="A1150" s="7">
        <f>IF(OUT!C1130="", "", OUT!C1130)</f>
        <v>711</v>
      </c>
      <c r="B1150" s="18">
        <f>IF(OUT!A1130="", "", OUT!A1130)</f>
        <v>84861</v>
      </c>
      <c r="C1150" s="7" t="str">
        <f>IF(OUT!D1130="", "", OUT!D1130)</f>
        <v>DB</v>
      </c>
      <c r="D1150" s="25"/>
      <c r="E1150" s="7" t="str">
        <f>IF(OUT!E1130="", "", OUT!E1130)</f>
        <v>51 CELL</v>
      </c>
      <c r="F1150" s="22" t="str">
        <f>IF(OUT!AE1130="NEW", "✷", "")</f>
        <v/>
      </c>
      <c r="G1150" t="str">
        <f>IF(OUT!B1130="", "", OUT!B1130)</f>
        <v>NEMESIA BABYCAKES LITTLE BANANA</v>
      </c>
      <c r="H1150" s="19">
        <f>IF(AND($K$3=1,$K$4="N"),P1150,IF(AND($K$3=2,$K$4="N"),R1150,IF(AND($K$3=3,$K$4="N"),T1150,IF(AND($K$3=4,$K$4="N"),V1150,IF(AND($K$3=5,$K$4="N"),X1150,IF(AND($K$3=1,$K$4="Y"),Z1150,IF(AND($K$3=2,$K$4="Y"),AB1150,IF(AND($K$3=3,$K$4="Y"),AD1150,IF(AND($K$3=4,$K$4="Y"),AF1150,IF(AND($K$3=5,$K$4="Y"),AH1150,"FALSE"))))))))))</f>
        <v>0.67500000000000004</v>
      </c>
      <c r="I1150" s="20">
        <f>IF(AND($K$3=1,$K$4="N"),Q1150,IF(AND($K$3=2,$K$4="N"),S1150,IF(AND($K$3=3,$K$4="N"),U1150,IF(AND($K$3=4,$K$4="N"),W1150,IF(AND($K$3=5,$K$4="N"),Y1150,IF(AND($K$3=1,$K$4="Y"),AA1150,IF(AND($K$3=2,$K$4="Y"),AC1150,IF(AND($K$3=3,$K$4="Y"),AE1150,IF(AND($K$3=4,$K$4="Y"),AG1150,IF(AND($K$3=5,$K$4="Y"),AI1150,"FALSE"))))))))))</f>
        <v>33.75</v>
      </c>
      <c r="J1150" s="34" t="str">
        <f>IF(OUT!F1130="", "", OUT!F1130)</f>
        <v>STRIP TRAY</v>
      </c>
      <c r="K1150" s="7">
        <f>IF(OUT!P1130="", "", OUT!P1130)</f>
        <v>50</v>
      </c>
      <c r="L1150" s="7" t="str">
        <f>IF(OUT!AE1130="", "", OUT!AE1130)</f>
        <v/>
      </c>
      <c r="M1150" s="7" t="str">
        <f>IF(OUT!AG1130="", "", OUT!AG1130)</f>
        <v>PAT</v>
      </c>
      <c r="N1150" s="7" t="str">
        <f>IF(OUT!AQ1130="", "", OUT!AQ1130)</f>
        <v/>
      </c>
      <c r="O1150" s="7" t="str">
        <f>IF(OUT!BM1130="", "", OUT!BM1130)</f>
        <v>T3</v>
      </c>
      <c r="P1150" s="8">
        <f>IF(OUT!N1130="", "", OUT!N1130)</f>
        <v>0.67500000000000004</v>
      </c>
      <c r="Q1150" s="9">
        <f>IF(OUT!O1130="", "", OUT!O1130)</f>
        <v>33.75</v>
      </c>
      <c r="R1150" s="8">
        <f>IF(PPG!H1130="", "", PPG!H1130)</f>
        <v>0</v>
      </c>
      <c r="S1150" s="9">
        <f>IF(PPG!I1130="", "", PPG!I1130)</f>
        <v>0</v>
      </c>
      <c r="T1150" s="8">
        <f>IF(PPG!J1130="", "", PPG!J1130)</f>
        <v>0</v>
      </c>
      <c r="U1150" s="9">
        <f>IF(PPG!K1130="", "", PPG!K1130)</f>
        <v>0</v>
      </c>
      <c r="V1150" s="8">
        <f>IF(PPG!L1130="", "", PPG!L1130)</f>
        <v>0</v>
      </c>
      <c r="W1150" s="9">
        <f>IF(PPG!M1130="", "", PPG!M1130)</f>
        <v>0</v>
      </c>
      <c r="X1150" s="8">
        <f>IF(PPG!N1130="", "", PPG!N1130)</f>
        <v>0</v>
      </c>
      <c r="Y1150" s="9">
        <f>IF(PPG!O1130="", "", PPG!O1130)</f>
        <v>0</v>
      </c>
      <c r="Z1150" s="8">
        <f>IF(PPG!Q1130="", "", PPG!Q1130)</f>
        <v>0.67500000000000004</v>
      </c>
      <c r="AA1150" s="9">
        <f>IF(PPG!R1130="", "", PPG!R1130)</f>
        <v>33.75</v>
      </c>
      <c r="AB1150" s="8">
        <f>IF(PPG!S1130="", "", PPG!S1130)</f>
        <v>0</v>
      </c>
      <c r="AC1150" s="9">
        <f>IF(PPG!T1130="", "", PPG!T1130)</f>
        <v>0</v>
      </c>
      <c r="AD1150" s="8">
        <f>IF(PPG!U1130="", "", PPG!U1130)</f>
        <v>0</v>
      </c>
      <c r="AE1150" s="9">
        <f>IF(PPG!V1130="", "", PPG!V1130)</f>
        <v>0</v>
      </c>
      <c r="AF1150" s="8">
        <f>IF(PPG!W1130="", "", PPG!W1130)</f>
        <v>0</v>
      </c>
      <c r="AG1150" s="9">
        <f>IF(PPG!X1130="", "", PPG!X1130)</f>
        <v>0</v>
      </c>
      <c r="AH1150" s="8">
        <f>IF(PPG!Y1130="", "", PPG!Y1130)</f>
        <v>0</v>
      </c>
      <c r="AI1150" s="9">
        <f>IF(PPG!Z1130="", "", PPG!Z1130)</f>
        <v>0</v>
      </c>
      <c r="AJ1150" s="30" t="str">
        <f>IF(D1150&lt;&gt;"",D1150*I1150, "0.00")</f>
        <v>0.00</v>
      </c>
      <c r="AK1150" s="7" t="str">
        <f>IF(D1150&lt;&gt;"",D1150, "0")</f>
        <v>0</v>
      </c>
      <c r="AL1150" s="7" t="str">
        <f>IF(D1150&lt;&gt;"",D1150*K1150, "0")</f>
        <v>0</v>
      </c>
    </row>
    <row r="1151" spans="1:38">
      <c r="A1151" s="7">
        <f>IF(OUT!C1131="", "", OUT!C1131)</f>
        <v>711</v>
      </c>
      <c r="B1151" s="18">
        <f>IF(OUT!A1131="", "", OUT!A1131)</f>
        <v>84862</v>
      </c>
      <c r="C1151" s="7" t="str">
        <f>IF(OUT!D1131="", "", OUT!D1131)</f>
        <v>DB</v>
      </c>
      <c r="D1151" s="25"/>
      <c r="E1151" s="7" t="str">
        <f>IF(OUT!E1131="", "", OUT!E1131)</f>
        <v>51 CELL</v>
      </c>
      <c r="F1151" s="22" t="str">
        <f>IF(OUT!AE1131="NEW", "✷", "")</f>
        <v/>
      </c>
      <c r="G1151" t="str">
        <f>IF(OUT!B1131="", "", OUT!B1131)</f>
        <v>NEMESIA BABYCAKES LITTLE CHERRY</v>
      </c>
      <c r="H1151" s="19">
        <f>IF(AND($K$3=1,$K$4="N"),P1151,IF(AND($K$3=2,$K$4="N"),R1151,IF(AND($K$3=3,$K$4="N"),T1151,IF(AND($K$3=4,$K$4="N"),V1151,IF(AND($K$3=5,$K$4="N"),X1151,IF(AND($K$3=1,$K$4="Y"),Z1151,IF(AND($K$3=2,$K$4="Y"),AB1151,IF(AND($K$3=3,$K$4="Y"),AD1151,IF(AND($K$3=4,$K$4="Y"),AF1151,IF(AND($K$3=5,$K$4="Y"),AH1151,"FALSE"))))))))))</f>
        <v>0.67500000000000004</v>
      </c>
      <c r="I1151" s="20">
        <f>IF(AND($K$3=1,$K$4="N"),Q1151,IF(AND($K$3=2,$K$4="N"),S1151,IF(AND($K$3=3,$K$4="N"),U1151,IF(AND($K$3=4,$K$4="N"),W1151,IF(AND($K$3=5,$K$4="N"),Y1151,IF(AND($K$3=1,$K$4="Y"),AA1151,IF(AND($K$3=2,$K$4="Y"),AC1151,IF(AND($K$3=3,$K$4="Y"),AE1151,IF(AND($K$3=4,$K$4="Y"),AG1151,IF(AND($K$3=5,$K$4="Y"),AI1151,"FALSE"))))))))))</f>
        <v>33.75</v>
      </c>
      <c r="J1151" s="34" t="str">
        <f>IF(OUT!F1131="", "", OUT!F1131)</f>
        <v>STRIP TRAY</v>
      </c>
      <c r="K1151" s="7">
        <f>IF(OUT!P1131="", "", OUT!P1131)</f>
        <v>50</v>
      </c>
      <c r="L1151" s="7" t="str">
        <f>IF(OUT!AE1131="", "", OUT!AE1131)</f>
        <v/>
      </c>
      <c r="M1151" s="7" t="str">
        <f>IF(OUT!AG1131="", "", OUT!AG1131)</f>
        <v>PAT</v>
      </c>
      <c r="N1151" s="7" t="str">
        <f>IF(OUT!AQ1131="", "", OUT!AQ1131)</f>
        <v/>
      </c>
      <c r="O1151" s="7" t="str">
        <f>IF(OUT!BM1131="", "", OUT!BM1131)</f>
        <v>T3</v>
      </c>
      <c r="P1151" s="8">
        <f>IF(OUT!N1131="", "", OUT!N1131)</f>
        <v>0.67500000000000004</v>
      </c>
      <c r="Q1151" s="9">
        <f>IF(OUT!O1131="", "", OUT!O1131)</f>
        <v>33.75</v>
      </c>
      <c r="R1151" s="8">
        <f>IF(PPG!H1131="", "", PPG!H1131)</f>
        <v>0</v>
      </c>
      <c r="S1151" s="9">
        <f>IF(PPG!I1131="", "", PPG!I1131)</f>
        <v>0</v>
      </c>
      <c r="T1151" s="8">
        <f>IF(PPG!J1131="", "", PPG!J1131)</f>
        <v>0</v>
      </c>
      <c r="U1151" s="9">
        <f>IF(PPG!K1131="", "", PPG!K1131)</f>
        <v>0</v>
      </c>
      <c r="V1151" s="8">
        <f>IF(PPG!L1131="", "", PPG!L1131)</f>
        <v>0</v>
      </c>
      <c r="W1151" s="9">
        <f>IF(PPG!M1131="", "", PPG!M1131)</f>
        <v>0</v>
      </c>
      <c r="X1151" s="8">
        <f>IF(PPG!N1131="", "", PPG!N1131)</f>
        <v>0</v>
      </c>
      <c r="Y1151" s="9">
        <f>IF(PPG!O1131="", "", PPG!O1131)</f>
        <v>0</v>
      </c>
      <c r="Z1151" s="8">
        <f>IF(PPG!Q1131="", "", PPG!Q1131)</f>
        <v>0.67500000000000004</v>
      </c>
      <c r="AA1151" s="9">
        <f>IF(PPG!R1131="", "", PPG!R1131)</f>
        <v>33.75</v>
      </c>
      <c r="AB1151" s="8">
        <f>IF(PPG!S1131="", "", PPG!S1131)</f>
        <v>0</v>
      </c>
      <c r="AC1151" s="9">
        <f>IF(PPG!T1131="", "", PPG!T1131)</f>
        <v>0</v>
      </c>
      <c r="AD1151" s="8">
        <f>IF(PPG!U1131="", "", PPG!U1131)</f>
        <v>0</v>
      </c>
      <c r="AE1151" s="9">
        <f>IF(PPG!V1131="", "", PPG!V1131)</f>
        <v>0</v>
      </c>
      <c r="AF1151" s="8">
        <f>IF(PPG!W1131="", "", PPG!W1131)</f>
        <v>0</v>
      </c>
      <c r="AG1151" s="9">
        <f>IF(PPG!X1131="", "", PPG!X1131)</f>
        <v>0</v>
      </c>
      <c r="AH1151" s="8">
        <f>IF(PPG!Y1131="", "", PPG!Y1131)</f>
        <v>0</v>
      </c>
      <c r="AI1151" s="9">
        <f>IF(PPG!Z1131="", "", PPG!Z1131)</f>
        <v>0</v>
      </c>
      <c r="AJ1151" s="30" t="str">
        <f>IF(D1151&lt;&gt;"",D1151*I1151, "0.00")</f>
        <v>0.00</v>
      </c>
      <c r="AK1151" s="7" t="str">
        <f>IF(D1151&lt;&gt;"",D1151, "0")</f>
        <v>0</v>
      </c>
      <c r="AL1151" s="7" t="str">
        <f>IF(D1151&lt;&gt;"",D1151*K1151, "0")</f>
        <v>0</v>
      </c>
    </row>
    <row r="1152" spans="1:38">
      <c r="A1152" s="7">
        <f>IF(OUT!C991="", "", OUT!C991)</f>
        <v>711</v>
      </c>
      <c r="B1152" s="18">
        <f>IF(OUT!A991="", "", OUT!A991)</f>
        <v>80602</v>
      </c>
      <c r="C1152" s="7" t="str">
        <f>IF(OUT!D991="", "", OUT!D991)</f>
        <v>DB</v>
      </c>
      <c r="D1152" s="25"/>
      <c r="E1152" s="7" t="str">
        <f>IF(OUT!E991="", "", OUT!E991)</f>
        <v>51 CELL</v>
      </c>
      <c r="F1152" s="22" t="str">
        <f>IF(OUT!AE991="NEW", "✷", "")</f>
        <v/>
      </c>
      <c r="G1152" t="str">
        <f>IF(OUT!B991="", "", OUT!B991)</f>
        <v>NEMESIA BABYCAKES LITTLE ORANGE</v>
      </c>
      <c r="H1152" s="19">
        <f>IF(AND($K$3=1,$K$4="N"),P1152,IF(AND($K$3=2,$K$4="N"),R1152,IF(AND($K$3=3,$K$4="N"),T1152,IF(AND($K$3=4,$K$4="N"),V1152,IF(AND($K$3=5,$K$4="N"),X1152,IF(AND($K$3=1,$K$4="Y"),Z1152,IF(AND($K$3=2,$K$4="Y"),AB1152,IF(AND($K$3=3,$K$4="Y"),AD1152,IF(AND($K$3=4,$K$4="Y"),AF1152,IF(AND($K$3=5,$K$4="Y"),AH1152,"FALSE"))))))))))</f>
        <v>0.67500000000000004</v>
      </c>
      <c r="I1152" s="20">
        <f>IF(AND($K$3=1,$K$4="N"),Q1152,IF(AND($K$3=2,$K$4="N"),S1152,IF(AND($K$3=3,$K$4="N"),U1152,IF(AND($K$3=4,$K$4="N"),W1152,IF(AND($K$3=5,$K$4="N"),Y1152,IF(AND($K$3=1,$K$4="Y"),AA1152,IF(AND($K$3=2,$K$4="Y"),AC1152,IF(AND($K$3=3,$K$4="Y"),AE1152,IF(AND($K$3=4,$K$4="Y"),AG1152,IF(AND($K$3=5,$K$4="Y"),AI1152,"FALSE"))))))))))</f>
        <v>33.75</v>
      </c>
      <c r="J1152" s="34" t="str">
        <f>IF(OUT!F991="", "", OUT!F991)</f>
        <v>STRIP TRAY</v>
      </c>
      <c r="K1152" s="7">
        <f>IF(OUT!P991="", "", OUT!P991)</f>
        <v>50</v>
      </c>
      <c r="L1152" s="7" t="str">
        <f>IF(OUT!AE991="", "", OUT!AE991)</f>
        <v/>
      </c>
      <c r="M1152" s="7" t="str">
        <f>IF(OUT!AG991="", "", OUT!AG991)</f>
        <v>PAT</v>
      </c>
      <c r="N1152" s="7" t="str">
        <f>IF(OUT!AQ991="", "", OUT!AQ991)</f>
        <v/>
      </c>
      <c r="O1152" s="7" t="str">
        <f>IF(OUT!BM991="", "", OUT!BM991)</f>
        <v>T3</v>
      </c>
      <c r="P1152" s="8">
        <f>IF(OUT!N991="", "", OUT!N991)</f>
        <v>0.67500000000000004</v>
      </c>
      <c r="Q1152" s="9">
        <f>IF(OUT!O991="", "", OUT!O991)</f>
        <v>33.75</v>
      </c>
      <c r="R1152" s="8">
        <f>IF(PPG!H991="", "", PPG!H991)</f>
        <v>0</v>
      </c>
      <c r="S1152" s="9">
        <f>IF(PPG!I991="", "", PPG!I991)</f>
        <v>0</v>
      </c>
      <c r="T1152" s="8">
        <f>IF(PPG!J991="", "", PPG!J991)</f>
        <v>0</v>
      </c>
      <c r="U1152" s="9">
        <f>IF(PPG!K991="", "", PPG!K991)</f>
        <v>0</v>
      </c>
      <c r="V1152" s="8">
        <f>IF(PPG!L991="", "", PPG!L991)</f>
        <v>0</v>
      </c>
      <c r="W1152" s="9">
        <f>IF(PPG!M991="", "", PPG!M991)</f>
        <v>0</v>
      </c>
      <c r="X1152" s="8">
        <f>IF(PPG!N991="", "", PPG!N991)</f>
        <v>0</v>
      </c>
      <c r="Y1152" s="9">
        <f>IF(PPG!O991="", "", PPG!O991)</f>
        <v>0</v>
      </c>
      <c r="Z1152" s="8">
        <f>IF(PPG!Q991="", "", PPG!Q991)</f>
        <v>0.67500000000000004</v>
      </c>
      <c r="AA1152" s="9">
        <f>IF(PPG!R991="", "", PPG!R991)</f>
        <v>33.75</v>
      </c>
      <c r="AB1152" s="8">
        <f>IF(PPG!S991="", "", PPG!S991)</f>
        <v>0</v>
      </c>
      <c r="AC1152" s="9">
        <f>IF(PPG!T991="", "", PPG!T991)</f>
        <v>0</v>
      </c>
      <c r="AD1152" s="8">
        <f>IF(PPG!U991="", "", PPG!U991)</f>
        <v>0</v>
      </c>
      <c r="AE1152" s="9">
        <f>IF(PPG!V991="", "", PPG!V991)</f>
        <v>0</v>
      </c>
      <c r="AF1152" s="8">
        <f>IF(PPG!W991="", "", PPG!W991)</f>
        <v>0</v>
      </c>
      <c r="AG1152" s="9">
        <f>IF(PPG!X991="", "", PPG!X991)</f>
        <v>0</v>
      </c>
      <c r="AH1152" s="8">
        <f>IF(PPG!Y991="", "", PPG!Y991)</f>
        <v>0</v>
      </c>
      <c r="AI1152" s="9">
        <f>IF(PPG!Z991="", "", PPG!Z991)</f>
        <v>0</v>
      </c>
      <c r="AJ1152" s="30" t="str">
        <f>IF(D1152&lt;&gt;"",D1152*I1152, "0.00")</f>
        <v>0.00</v>
      </c>
      <c r="AK1152" s="7" t="str">
        <f>IF(D1152&lt;&gt;"",D1152, "0")</f>
        <v>0</v>
      </c>
      <c r="AL1152" s="7" t="str">
        <f>IF(D1152&lt;&gt;"",D1152*K1152, "0")</f>
        <v>0</v>
      </c>
    </row>
    <row r="1153" spans="1:38">
      <c r="A1153" s="7">
        <f>IF(OUT!C848="", "", OUT!C848)</f>
        <v>711</v>
      </c>
      <c r="B1153" s="18">
        <f>IF(OUT!A848="", "", OUT!A848)</f>
        <v>75484</v>
      </c>
      <c r="C1153" s="7" t="str">
        <f>IF(OUT!D848="", "", OUT!D848)</f>
        <v>DB</v>
      </c>
      <c r="D1153" s="25"/>
      <c r="E1153" s="7" t="str">
        <f>IF(OUT!E848="", "", OUT!E848)</f>
        <v>51 CELL</v>
      </c>
      <c r="F1153" s="22" t="str">
        <f>IF(OUT!AE848="NEW", "✷", "")</f>
        <v/>
      </c>
      <c r="G1153" t="str">
        <f>IF(OUT!B848="", "", OUT!B848)</f>
        <v>NEMESIA NESIA DARK BLUE</v>
      </c>
      <c r="H1153" s="19">
        <f>IF(AND($K$3=1,$K$4="N"),P1153,IF(AND($K$3=2,$K$4="N"),R1153,IF(AND($K$3=3,$K$4="N"),T1153,IF(AND($K$3=4,$K$4="N"),V1153,IF(AND($K$3=5,$K$4="N"),X1153,IF(AND($K$3=1,$K$4="Y"),Z1153,IF(AND($K$3=2,$K$4="Y"),AB1153,IF(AND($K$3=3,$K$4="Y"),AD1153,IF(AND($K$3=4,$K$4="Y"),AF1153,IF(AND($K$3=5,$K$4="Y"),AH1153,"FALSE"))))))))))</f>
        <v>0.67500000000000004</v>
      </c>
      <c r="I1153" s="20">
        <f>IF(AND($K$3=1,$K$4="N"),Q1153,IF(AND($K$3=2,$K$4="N"),S1153,IF(AND($K$3=3,$K$4="N"),U1153,IF(AND($K$3=4,$K$4="N"),W1153,IF(AND($K$3=5,$K$4="N"),Y1153,IF(AND($K$3=1,$K$4="Y"),AA1153,IF(AND($K$3=2,$K$4="Y"),AC1153,IF(AND($K$3=3,$K$4="Y"),AE1153,IF(AND($K$3=4,$K$4="Y"),AG1153,IF(AND($K$3=5,$K$4="Y"),AI1153,"FALSE"))))))))))</f>
        <v>33.75</v>
      </c>
      <c r="J1153" s="34" t="str">
        <f>IF(OUT!F848="", "", OUT!F848)</f>
        <v>STRIP TRAY</v>
      </c>
      <c r="K1153" s="7">
        <f>IF(OUT!P848="", "", OUT!P848)</f>
        <v>50</v>
      </c>
      <c r="L1153" s="7" t="str">
        <f>IF(OUT!AE848="", "", OUT!AE848)</f>
        <v/>
      </c>
      <c r="M1153" s="7" t="str">
        <f>IF(OUT!AG848="", "", OUT!AG848)</f>
        <v>PAT</v>
      </c>
      <c r="N1153" s="7" t="str">
        <f>IF(OUT!AQ848="", "", OUT!AQ848)</f>
        <v/>
      </c>
      <c r="O1153" s="7" t="str">
        <f>IF(OUT!BM848="", "", OUT!BM848)</f>
        <v>T3</v>
      </c>
      <c r="P1153" s="8">
        <f>IF(OUT!N848="", "", OUT!N848)</f>
        <v>0.67500000000000004</v>
      </c>
      <c r="Q1153" s="9">
        <f>IF(OUT!O848="", "", OUT!O848)</f>
        <v>33.75</v>
      </c>
      <c r="R1153" s="8">
        <f>IF(PPG!H848="", "", PPG!H848)</f>
        <v>0</v>
      </c>
      <c r="S1153" s="9">
        <f>IF(PPG!I848="", "", PPG!I848)</f>
        <v>0</v>
      </c>
      <c r="T1153" s="8">
        <f>IF(PPG!J848="", "", PPG!J848)</f>
        <v>0</v>
      </c>
      <c r="U1153" s="9">
        <f>IF(PPG!K848="", "", PPG!K848)</f>
        <v>0</v>
      </c>
      <c r="V1153" s="8">
        <f>IF(PPG!L848="", "", PPG!L848)</f>
        <v>0</v>
      </c>
      <c r="W1153" s="9">
        <f>IF(PPG!M848="", "", PPG!M848)</f>
        <v>0</v>
      </c>
      <c r="X1153" s="8">
        <f>IF(PPG!N848="", "", PPG!N848)</f>
        <v>0</v>
      </c>
      <c r="Y1153" s="9">
        <f>IF(PPG!O848="", "", PPG!O848)</f>
        <v>0</v>
      </c>
      <c r="Z1153" s="8">
        <f>IF(PPG!Q848="", "", PPG!Q848)</f>
        <v>0.67500000000000004</v>
      </c>
      <c r="AA1153" s="9">
        <f>IF(PPG!R848="", "", PPG!R848)</f>
        <v>33.75</v>
      </c>
      <c r="AB1153" s="8">
        <f>IF(PPG!S848="", "", PPG!S848)</f>
        <v>0</v>
      </c>
      <c r="AC1153" s="9">
        <f>IF(PPG!T848="", "", PPG!T848)</f>
        <v>0</v>
      </c>
      <c r="AD1153" s="8">
        <f>IF(PPG!U848="", "", PPG!U848)</f>
        <v>0</v>
      </c>
      <c r="AE1153" s="9">
        <f>IF(PPG!V848="", "", PPG!V848)</f>
        <v>0</v>
      </c>
      <c r="AF1153" s="8">
        <f>IF(PPG!W848="", "", PPG!W848)</f>
        <v>0</v>
      </c>
      <c r="AG1153" s="9">
        <f>IF(PPG!X848="", "", PPG!X848)</f>
        <v>0</v>
      </c>
      <c r="AH1153" s="8">
        <f>IF(PPG!Y848="", "", PPG!Y848)</f>
        <v>0</v>
      </c>
      <c r="AI1153" s="9">
        <f>IF(PPG!Z848="", "", PPG!Z848)</f>
        <v>0</v>
      </c>
      <c r="AJ1153" s="30" t="str">
        <f>IF(D1153&lt;&gt;"",D1153*I1153, "0.00")</f>
        <v>0.00</v>
      </c>
      <c r="AK1153" s="7" t="str">
        <f>IF(D1153&lt;&gt;"",D1153, "0")</f>
        <v>0</v>
      </c>
      <c r="AL1153" s="7" t="str">
        <f>IF(D1153&lt;&gt;"",D1153*K1153, "0")</f>
        <v>0</v>
      </c>
    </row>
    <row r="1154" spans="1:38">
      <c r="A1154" s="7">
        <f>IF(OUT!C291="", "", OUT!C291)</f>
        <v>711</v>
      </c>
      <c r="B1154" s="18">
        <f>IF(OUT!A291="", "", OUT!A291)</f>
        <v>40980</v>
      </c>
      <c r="C1154" s="7" t="str">
        <f>IF(OUT!D291="", "", OUT!D291)</f>
        <v>IV</v>
      </c>
      <c r="D1154" s="25"/>
      <c r="E1154" s="7" t="str">
        <f>IF(OUT!E291="", "", OUT!E291)</f>
        <v>32 TRAY</v>
      </c>
      <c r="F1154" s="22" t="str">
        <f>IF(OUT!AE291="NEW", "✷", "")</f>
        <v/>
      </c>
      <c r="G1154" t="str">
        <f>IF(OUT!B291="", "", OUT!B291)</f>
        <v>NEPETA BLUE PRELUDE</v>
      </c>
      <c r="H1154" s="19">
        <f>IF(AND($K$3=1,$K$4="N"),P1154,IF(AND($K$3=2,$K$4="N"),R1154,IF(AND($K$3=3,$K$4="N"),T1154,IF(AND($K$3=4,$K$4="N"),V1154,IF(AND($K$3=5,$K$4="N"),X1154,IF(AND($K$3=1,$K$4="Y"),Z1154,IF(AND($K$3=2,$K$4="Y"),AB1154,IF(AND($K$3=3,$K$4="Y"),AD1154,IF(AND($K$3=4,$K$4="Y"),AF1154,IF(AND($K$3=5,$K$4="Y"),AH1154,"FALSE"))))))))))</f>
        <v>1.635</v>
      </c>
      <c r="I1154" s="20">
        <f>IF(AND($K$3=1,$K$4="N"),Q1154,IF(AND($K$3=2,$K$4="N"),S1154,IF(AND($K$3=3,$K$4="N"),U1154,IF(AND($K$3=4,$K$4="N"),W1154,IF(AND($K$3=5,$K$4="N"),Y1154,IF(AND($K$3=1,$K$4="Y"),AA1154,IF(AND($K$3=2,$K$4="Y"),AC1154,IF(AND($K$3=3,$K$4="Y"),AE1154,IF(AND($K$3=4,$K$4="Y"),AG1154,IF(AND($K$3=5,$K$4="Y"),AI1154,"FALSE"))))))))))</f>
        <v>52.32</v>
      </c>
      <c r="J1154" s="34" t="str">
        <f>IF(OUT!F291="", "", OUT!F291)</f>
        <v>VERNALIZED</v>
      </c>
      <c r="K1154" s="7">
        <f>IF(OUT!P291="", "", OUT!P291)</f>
        <v>32</v>
      </c>
      <c r="L1154" s="7" t="str">
        <f>IF(OUT!AE291="", "", OUT!AE291)</f>
        <v/>
      </c>
      <c r="M1154" s="7" t="str">
        <f>IF(OUT!AG291="", "", OUT!AG291)</f>
        <v>PAT</v>
      </c>
      <c r="N1154" s="7" t="str">
        <f>IF(OUT!AQ291="", "", OUT!AQ291)</f>
        <v/>
      </c>
      <c r="O1154" s="7" t="str">
        <f>IF(OUT!BM291="", "", OUT!BM291)</f>
        <v>T3</v>
      </c>
      <c r="P1154" s="8">
        <f>IF(OUT!N291="", "", OUT!N291)</f>
        <v>1.635</v>
      </c>
      <c r="Q1154" s="9">
        <f>IF(OUT!O291="", "", OUT!O291)</f>
        <v>52.32</v>
      </c>
      <c r="R1154" s="8">
        <f>IF(PPG!H291="", "", PPG!H291)</f>
        <v>0</v>
      </c>
      <c r="S1154" s="9">
        <f>IF(PPG!I291="", "", PPG!I291)</f>
        <v>0</v>
      </c>
      <c r="T1154" s="8">
        <f>IF(PPG!J291="", "", PPG!J291)</f>
        <v>0</v>
      </c>
      <c r="U1154" s="9">
        <f>IF(PPG!K291="", "", PPG!K291)</f>
        <v>0</v>
      </c>
      <c r="V1154" s="8">
        <f>IF(PPG!L291="", "", PPG!L291)</f>
        <v>0</v>
      </c>
      <c r="W1154" s="9">
        <f>IF(PPG!M291="", "", PPG!M291)</f>
        <v>0</v>
      </c>
      <c r="X1154" s="8">
        <f>IF(PPG!N291="", "", PPG!N291)</f>
        <v>0</v>
      </c>
      <c r="Y1154" s="9">
        <f>IF(PPG!O291="", "", PPG!O291)</f>
        <v>0</v>
      </c>
      <c r="Z1154" s="8">
        <f>IF(PPG!Q291="", "", PPG!Q291)</f>
        <v>1.635</v>
      </c>
      <c r="AA1154" s="9">
        <f>IF(PPG!R291="", "", PPG!R291)</f>
        <v>52.32</v>
      </c>
      <c r="AB1154" s="8">
        <f>IF(PPG!S291="", "", PPG!S291)</f>
        <v>0</v>
      </c>
      <c r="AC1154" s="9">
        <f>IF(PPG!T291="", "", PPG!T291)</f>
        <v>0</v>
      </c>
      <c r="AD1154" s="8">
        <f>IF(PPG!U291="", "", PPG!U291)</f>
        <v>0</v>
      </c>
      <c r="AE1154" s="9">
        <f>IF(PPG!V291="", "", PPG!V291)</f>
        <v>0</v>
      </c>
      <c r="AF1154" s="8">
        <f>IF(PPG!W291="", "", PPG!W291)</f>
        <v>0</v>
      </c>
      <c r="AG1154" s="9">
        <f>IF(PPG!X291="", "", PPG!X291)</f>
        <v>0</v>
      </c>
      <c r="AH1154" s="8">
        <f>IF(PPG!Y291="", "", PPG!Y291)</f>
        <v>0</v>
      </c>
      <c r="AI1154" s="9">
        <f>IF(PPG!Z291="", "", PPG!Z291)</f>
        <v>0</v>
      </c>
      <c r="AJ1154" s="30" t="str">
        <f>IF(D1154&lt;&gt;"",D1154*I1154, "0.00")</f>
        <v>0.00</v>
      </c>
      <c r="AK1154" s="7" t="str">
        <f>IF(D1154&lt;&gt;"",D1154, "0")</f>
        <v>0</v>
      </c>
      <c r="AL1154" s="7" t="str">
        <f>IF(D1154&lt;&gt;"",D1154*K1154, "0")</f>
        <v>0</v>
      </c>
    </row>
    <row r="1155" spans="1:38">
      <c r="A1155" s="7">
        <f>IF(OUT!C1624="", "", OUT!C1624)</f>
        <v>711</v>
      </c>
      <c r="B1155" s="18">
        <f>IF(OUT!A1624="", "", OUT!A1624)</f>
        <v>94714</v>
      </c>
      <c r="C1155" s="7" t="str">
        <f>IF(OUT!D1624="", "", OUT!D1624)</f>
        <v>IV</v>
      </c>
      <c r="D1155" s="25"/>
      <c r="E1155" s="7" t="str">
        <f>IF(OUT!E1624="", "", OUT!E1624)</f>
        <v>32 TRAY</v>
      </c>
      <c r="F1155" s="22" t="str">
        <f>IF(OUT!AE1624="NEW", "✷", "")</f>
        <v/>
      </c>
      <c r="G1155" t="str">
        <f>IF(OUT!B1624="", "", OUT!B1624)</f>
        <v>NEPETA PURPLE PRELUDE</v>
      </c>
      <c r="H1155" s="19">
        <f>IF(AND($K$3=1,$K$4="N"),P1155,IF(AND($K$3=2,$K$4="N"),R1155,IF(AND($K$3=3,$K$4="N"),T1155,IF(AND($K$3=4,$K$4="N"),V1155,IF(AND($K$3=5,$K$4="N"),X1155,IF(AND($K$3=1,$K$4="Y"),Z1155,IF(AND($K$3=2,$K$4="Y"),AB1155,IF(AND($K$3=3,$K$4="Y"),AD1155,IF(AND($K$3=4,$K$4="Y"),AF1155,IF(AND($K$3=5,$K$4="Y"),AH1155,"FALSE"))))))))))</f>
        <v>1.7270000000000001</v>
      </c>
      <c r="I1155" s="20">
        <f>IF(AND($K$3=1,$K$4="N"),Q1155,IF(AND($K$3=2,$K$4="N"),S1155,IF(AND($K$3=3,$K$4="N"),U1155,IF(AND($K$3=4,$K$4="N"),W1155,IF(AND($K$3=5,$K$4="N"),Y1155,IF(AND($K$3=1,$K$4="Y"),AA1155,IF(AND($K$3=2,$K$4="Y"),AC1155,IF(AND($K$3=3,$K$4="Y"),AE1155,IF(AND($K$3=4,$K$4="Y"),AG1155,IF(AND($K$3=5,$K$4="Y"),AI1155,"FALSE"))))))))))</f>
        <v>55.26</v>
      </c>
      <c r="J1155" s="34" t="str">
        <f>IF(OUT!F1624="", "", OUT!F1624)</f>
        <v>VERNALIZED</v>
      </c>
      <c r="K1155" s="7">
        <f>IF(OUT!P1624="", "", OUT!P1624)</f>
        <v>32</v>
      </c>
      <c r="L1155" s="7" t="str">
        <f>IF(OUT!AE1624="", "", OUT!AE1624)</f>
        <v/>
      </c>
      <c r="M1155" s="7" t="str">
        <f>IF(OUT!AG1624="", "", OUT!AG1624)</f>
        <v>PAT</v>
      </c>
      <c r="N1155" s="7" t="str">
        <f>IF(OUT!AQ1624="", "", OUT!AQ1624)</f>
        <v/>
      </c>
      <c r="O1155" s="7" t="str">
        <f>IF(OUT!BM1624="", "", OUT!BM1624)</f>
        <v>T3</v>
      </c>
      <c r="P1155" s="8">
        <f>IF(OUT!N1624="", "", OUT!N1624)</f>
        <v>1.7270000000000001</v>
      </c>
      <c r="Q1155" s="9">
        <f>IF(OUT!O1624="", "", OUT!O1624)</f>
        <v>55.26</v>
      </c>
      <c r="R1155" s="8">
        <f>IF(PPG!H1624="", "", PPG!H1624)</f>
        <v>0</v>
      </c>
      <c r="S1155" s="9">
        <f>IF(PPG!I1624="", "", PPG!I1624)</f>
        <v>0</v>
      </c>
      <c r="T1155" s="8">
        <f>IF(PPG!J1624="", "", PPG!J1624)</f>
        <v>0</v>
      </c>
      <c r="U1155" s="9">
        <f>IF(PPG!K1624="", "", PPG!K1624)</f>
        <v>0</v>
      </c>
      <c r="V1155" s="8">
        <f>IF(PPG!L1624="", "", PPG!L1624)</f>
        <v>0</v>
      </c>
      <c r="W1155" s="9">
        <f>IF(PPG!M1624="", "", PPG!M1624)</f>
        <v>0</v>
      </c>
      <c r="X1155" s="8">
        <f>IF(PPG!N1624="", "", PPG!N1624)</f>
        <v>0</v>
      </c>
      <c r="Y1155" s="9">
        <f>IF(PPG!O1624="", "", PPG!O1624)</f>
        <v>0</v>
      </c>
      <c r="Z1155" s="8">
        <f>IF(PPG!Q1624="", "", PPG!Q1624)</f>
        <v>1.7270000000000001</v>
      </c>
      <c r="AA1155" s="9">
        <f>IF(PPG!R1624="", "", PPG!R1624)</f>
        <v>55.26</v>
      </c>
      <c r="AB1155" s="8">
        <f>IF(PPG!S1624="", "", PPG!S1624)</f>
        <v>0</v>
      </c>
      <c r="AC1155" s="9">
        <f>IF(PPG!T1624="", "", PPG!T1624)</f>
        <v>0</v>
      </c>
      <c r="AD1155" s="8">
        <f>IF(PPG!U1624="", "", PPG!U1624)</f>
        <v>0</v>
      </c>
      <c r="AE1155" s="9">
        <f>IF(PPG!V1624="", "", PPG!V1624)</f>
        <v>0</v>
      </c>
      <c r="AF1155" s="8">
        <f>IF(PPG!W1624="", "", PPG!W1624)</f>
        <v>0</v>
      </c>
      <c r="AG1155" s="9">
        <f>IF(PPG!X1624="", "", PPG!X1624)</f>
        <v>0</v>
      </c>
      <c r="AH1155" s="8">
        <f>IF(PPG!Y1624="", "", PPG!Y1624)</f>
        <v>0</v>
      </c>
      <c r="AI1155" s="9">
        <f>IF(PPG!Z1624="", "", PPG!Z1624)</f>
        <v>0</v>
      </c>
      <c r="AJ1155" s="30" t="str">
        <f>IF(D1155&lt;&gt;"",D1155*I1155, "0.00")</f>
        <v>0.00</v>
      </c>
      <c r="AK1155" s="7" t="str">
        <f>IF(D1155&lt;&gt;"",D1155, "0")</f>
        <v>0</v>
      </c>
      <c r="AL1155" s="7" t="str">
        <f>IF(D1155&lt;&gt;"",D1155*K1155, "0")</f>
        <v>0</v>
      </c>
    </row>
    <row r="1156" spans="1:38">
      <c r="A1156" s="7">
        <f>IF(OUT!C384="", "", OUT!C384)</f>
        <v>711</v>
      </c>
      <c r="B1156" s="18">
        <f>IF(OUT!A384="", "", OUT!A384)</f>
        <v>53567</v>
      </c>
      <c r="C1156" s="7" t="str">
        <f>IF(OUT!D384="", "", OUT!D384)</f>
        <v>IV</v>
      </c>
      <c r="D1156" s="25"/>
      <c r="E1156" s="7" t="str">
        <f>IF(OUT!E384="", "", OUT!E384)</f>
        <v>32 TRAY</v>
      </c>
      <c r="F1156" s="22" t="str">
        <f>IF(OUT!AE384="NEW", "✷", "")</f>
        <v/>
      </c>
      <c r="G1156" t="str">
        <f>IF(OUT!B384="", "", OUT!B384)</f>
        <v>NEPETA X FAASSENII BLUE WONDER (CATMINT) (Lavender Blue)</v>
      </c>
      <c r="H1156" s="19">
        <f>IF(AND($K$3=1,$K$4="N"),P1156,IF(AND($K$3=2,$K$4="N"),R1156,IF(AND($K$3=3,$K$4="N"),T1156,IF(AND($K$3=4,$K$4="N"),V1156,IF(AND($K$3=5,$K$4="N"),X1156,IF(AND($K$3=1,$K$4="Y"),Z1156,IF(AND($K$3=2,$K$4="Y"),AB1156,IF(AND($K$3=3,$K$4="Y"),AD1156,IF(AND($K$3=4,$K$4="Y"),AF1156,IF(AND($K$3=5,$K$4="Y"),AH1156,"FALSE"))))))))))</f>
        <v>1.4530000000000001</v>
      </c>
      <c r="I1156" s="20">
        <f>IF(AND($K$3=1,$K$4="N"),Q1156,IF(AND($K$3=2,$K$4="N"),S1156,IF(AND($K$3=3,$K$4="N"),U1156,IF(AND($K$3=4,$K$4="N"),W1156,IF(AND($K$3=5,$K$4="N"),Y1156,IF(AND($K$3=1,$K$4="Y"),AA1156,IF(AND($K$3=2,$K$4="Y"),AC1156,IF(AND($K$3=3,$K$4="Y"),AE1156,IF(AND($K$3=4,$K$4="Y"),AG1156,IF(AND($K$3=5,$K$4="Y"),AI1156,"FALSE"))))))))))</f>
        <v>46.49</v>
      </c>
      <c r="J1156" s="34" t="str">
        <f>IF(OUT!F384="", "", OUT!F384)</f>
        <v>VERNALIZED</v>
      </c>
      <c r="K1156" s="7">
        <f>IF(OUT!P384="", "", OUT!P384)</f>
        <v>32</v>
      </c>
      <c r="L1156" s="7" t="str">
        <f>IF(OUT!AE384="", "", OUT!AE384)</f>
        <v/>
      </c>
      <c r="M1156" s="7" t="str">
        <f>IF(OUT!AG384="", "", OUT!AG384)</f>
        <v/>
      </c>
      <c r="N1156" s="7" t="str">
        <f>IF(OUT!AQ384="", "", OUT!AQ384)</f>
        <v/>
      </c>
      <c r="O1156" s="7" t="str">
        <f>IF(OUT!BM384="", "", OUT!BM384)</f>
        <v>T3</v>
      </c>
      <c r="P1156" s="8">
        <f>IF(OUT!N384="", "", OUT!N384)</f>
        <v>1.4530000000000001</v>
      </c>
      <c r="Q1156" s="9">
        <f>IF(OUT!O384="", "", OUT!O384)</f>
        <v>46.49</v>
      </c>
      <c r="R1156" s="8">
        <f>IF(PPG!H384="", "", PPG!H384)</f>
        <v>0</v>
      </c>
      <c r="S1156" s="9">
        <f>IF(PPG!I384="", "", PPG!I384)</f>
        <v>0</v>
      </c>
      <c r="T1156" s="8">
        <f>IF(PPG!J384="", "", PPG!J384)</f>
        <v>0</v>
      </c>
      <c r="U1156" s="9">
        <f>IF(PPG!K384="", "", PPG!K384)</f>
        <v>0</v>
      </c>
      <c r="V1156" s="8">
        <f>IF(PPG!L384="", "", PPG!L384)</f>
        <v>0</v>
      </c>
      <c r="W1156" s="9">
        <f>IF(PPG!M384="", "", PPG!M384)</f>
        <v>0</v>
      </c>
      <c r="X1156" s="8">
        <f>IF(PPG!N384="", "", PPG!N384)</f>
        <v>0</v>
      </c>
      <c r="Y1156" s="9">
        <f>IF(PPG!O384="", "", PPG!O384)</f>
        <v>0</v>
      </c>
      <c r="Z1156" s="8">
        <f>IF(PPG!Q384="", "", PPG!Q384)</f>
        <v>1.4530000000000001</v>
      </c>
      <c r="AA1156" s="9">
        <f>IF(PPG!R384="", "", PPG!R384)</f>
        <v>46.49</v>
      </c>
      <c r="AB1156" s="8">
        <f>IF(PPG!S384="", "", PPG!S384)</f>
        <v>0</v>
      </c>
      <c r="AC1156" s="9">
        <f>IF(PPG!T384="", "", PPG!T384)</f>
        <v>0</v>
      </c>
      <c r="AD1156" s="8">
        <f>IF(PPG!U384="", "", PPG!U384)</f>
        <v>0</v>
      </c>
      <c r="AE1156" s="9">
        <f>IF(PPG!V384="", "", PPG!V384)</f>
        <v>0</v>
      </c>
      <c r="AF1156" s="8">
        <f>IF(PPG!W384="", "", PPG!W384)</f>
        <v>0</v>
      </c>
      <c r="AG1156" s="9">
        <f>IF(PPG!X384="", "", PPG!X384)</f>
        <v>0</v>
      </c>
      <c r="AH1156" s="8">
        <f>IF(PPG!Y384="", "", PPG!Y384)</f>
        <v>0</v>
      </c>
      <c r="AI1156" s="9">
        <f>IF(PPG!Z384="", "", PPG!Z384)</f>
        <v>0</v>
      </c>
      <c r="AJ1156" s="30" t="str">
        <f>IF(D1156&lt;&gt;"",D1156*I1156, "0.00")</f>
        <v>0.00</v>
      </c>
      <c r="AK1156" s="7" t="str">
        <f>IF(D1156&lt;&gt;"",D1156, "0")</f>
        <v>0</v>
      </c>
      <c r="AL1156" s="7" t="str">
        <f>IF(D1156&lt;&gt;"",D1156*K1156, "0")</f>
        <v>0</v>
      </c>
    </row>
    <row r="1157" spans="1:38">
      <c r="A1157" s="7">
        <f>IF(OUT!C1116="", "", OUT!C1116)</f>
        <v>711</v>
      </c>
      <c r="B1157" s="18">
        <f>IF(OUT!A1116="", "", OUT!A1116)</f>
        <v>84468</v>
      </c>
      <c r="C1157" s="7" t="str">
        <f>IF(OUT!D1116="", "", OUT!D1116)</f>
        <v>IV</v>
      </c>
      <c r="D1157" s="25"/>
      <c r="E1157" s="7" t="str">
        <f>IF(OUT!E1116="", "", OUT!E1116)</f>
        <v>32 TRAY</v>
      </c>
      <c r="F1157" s="22" t="str">
        <f>IF(OUT!AE1116="NEW", "✷", "")</f>
        <v/>
      </c>
      <c r="G1157" t="str">
        <f>IF(OUT!B1116="", "", OUT!B1116)</f>
        <v>NEPETA X FAASSENII JUNIOR WALKER (CATMINT)</v>
      </c>
      <c r="H1157" s="19">
        <f>IF(AND($K$3=1,$K$4="N"),P1157,IF(AND($K$3=2,$K$4="N"),R1157,IF(AND($K$3=3,$K$4="N"),T1157,IF(AND($K$3=4,$K$4="N"),V1157,IF(AND($K$3=5,$K$4="N"),X1157,IF(AND($K$3=1,$K$4="Y"),Z1157,IF(AND($K$3=2,$K$4="Y"),AB1157,IF(AND($K$3=3,$K$4="Y"),AD1157,IF(AND($K$3=4,$K$4="Y"),AF1157,IF(AND($K$3=5,$K$4="Y"),AH1157,"FALSE"))))))))))</f>
        <v>1.7270000000000001</v>
      </c>
      <c r="I1157" s="20">
        <f>IF(AND($K$3=1,$K$4="N"),Q1157,IF(AND($K$3=2,$K$4="N"),S1157,IF(AND($K$3=3,$K$4="N"),U1157,IF(AND($K$3=4,$K$4="N"),W1157,IF(AND($K$3=5,$K$4="N"),Y1157,IF(AND($K$3=1,$K$4="Y"),AA1157,IF(AND($K$3=2,$K$4="Y"),AC1157,IF(AND($K$3=3,$K$4="Y"),AE1157,IF(AND($K$3=4,$K$4="Y"),AG1157,IF(AND($K$3=5,$K$4="Y"),AI1157,"FALSE"))))))))))</f>
        <v>55.26</v>
      </c>
      <c r="J1157" s="34" t="str">
        <f>IF(OUT!F1116="", "", OUT!F1116)</f>
        <v>VERNALIZED</v>
      </c>
      <c r="K1157" s="7">
        <f>IF(OUT!P1116="", "", OUT!P1116)</f>
        <v>32</v>
      </c>
      <c r="L1157" s="7" t="str">
        <f>IF(OUT!AE1116="", "", OUT!AE1116)</f>
        <v/>
      </c>
      <c r="M1157" s="7" t="str">
        <f>IF(OUT!AG1116="", "", OUT!AG1116)</f>
        <v>PAT</v>
      </c>
      <c r="N1157" s="7" t="str">
        <f>IF(OUT!AQ1116="", "", OUT!AQ1116)</f>
        <v/>
      </c>
      <c r="O1157" s="7" t="str">
        <f>IF(OUT!BM1116="", "", OUT!BM1116)</f>
        <v>T3</v>
      </c>
      <c r="P1157" s="8">
        <f>IF(OUT!N1116="", "", OUT!N1116)</f>
        <v>1.7270000000000001</v>
      </c>
      <c r="Q1157" s="9">
        <f>IF(OUT!O1116="", "", OUT!O1116)</f>
        <v>55.26</v>
      </c>
      <c r="R1157" s="8">
        <f>IF(PPG!H1116="", "", PPG!H1116)</f>
        <v>0</v>
      </c>
      <c r="S1157" s="9">
        <f>IF(PPG!I1116="", "", PPG!I1116)</f>
        <v>0</v>
      </c>
      <c r="T1157" s="8">
        <f>IF(PPG!J1116="", "", PPG!J1116)</f>
        <v>0</v>
      </c>
      <c r="U1157" s="9">
        <f>IF(PPG!K1116="", "", PPG!K1116)</f>
        <v>0</v>
      </c>
      <c r="V1157" s="8">
        <f>IF(PPG!L1116="", "", PPG!L1116)</f>
        <v>0</v>
      </c>
      <c r="W1157" s="9">
        <f>IF(PPG!M1116="", "", PPG!M1116)</f>
        <v>0</v>
      </c>
      <c r="X1157" s="8">
        <f>IF(PPG!N1116="", "", PPG!N1116)</f>
        <v>0</v>
      </c>
      <c r="Y1157" s="9">
        <f>IF(PPG!O1116="", "", PPG!O1116)</f>
        <v>0</v>
      </c>
      <c r="Z1157" s="8">
        <f>IF(PPG!Q1116="", "", PPG!Q1116)</f>
        <v>1.7270000000000001</v>
      </c>
      <c r="AA1157" s="9">
        <f>IF(PPG!R1116="", "", PPG!R1116)</f>
        <v>55.26</v>
      </c>
      <c r="AB1157" s="8">
        <f>IF(PPG!S1116="", "", PPG!S1116)</f>
        <v>0</v>
      </c>
      <c r="AC1157" s="9">
        <f>IF(PPG!T1116="", "", PPG!T1116)</f>
        <v>0</v>
      </c>
      <c r="AD1157" s="8">
        <f>IF(PPG!U1116="", "", PPG!U1116)</f>
        <v>0</v>
      </c>
      <c r="AE1157" s="9">
        <f>IF(PPG!V1116="", "", PPG!V1116)</f>
        <v>0</v>
      </c>
      <c r="AF1157" s="8">
        <f>IF(PPG!W1116="", "", PPG!W1116)</f>
        <v>0</v>
      </c>
      <c r="AG1157" s="9">
        <f>IF(PPG!X1116="", "", PPG!X1116)</f>
        <v>0</v>
      </c>
      <c r="AH1157" s="8">
        <f>IF(PPG!Y1116="", "", PPG!Y1116)</f>
        <v>0</v>
      </c>
      <c r="AI1157" s="9">
        <f>IF(PPG!Z1116="", "", PPG!Z1116)</f>
        <v>0</v>
      </c>
      <c r="AJ1157" s="30" t="str">
        <f>IF(D1157&lt;&gt;"",D1157*I1157, "0.00")</f>
        <v>0.00</v>
      </c>
      <c r="AK1157" s="7" t="str">
        <f>IF(D1157&lt;&gt;"",D1157, "0")</f>
        <v>0</v>
      </c>
      <c r="AL1157" s="7" t="str">
        <f>IF(D1157&lt;&gt;"",D1157*K1157, "0")</f>
        <v>0</v>
      </c>
    </row>
    <row r="1158" spans="1:38">
      <c r="A1158" s="7">
        <f>IF(OUT!C1106="", "", OUT!C1106)</f>
        <v>711</v>
      </c>
      <c r="B1158" s="18">
        <f>IF(OUT!A1106="", "", OUT!A1106)</f>
        <v>84412</v>
      </c>
      <c r="C1158" s="7" t="str">
        <f>IF(OUT!D1106="", "", OUT!D1106)</f>
        <v>IV</v>
      </c>
      <c r="D1158" s="25"/>
      <c r="E1158" s="7" t="str">
        <f>IF(OUT!E1106="", "", OUT!E1106)</f>
        <v>32 TRAY</v>
      </c>
      <c r="F1158" s="22" t="str">
        <f>IF(OUT!AE1106="NEW", "✷", "")</f>
        <v/>
      </c>
      <c r="G1158" t="str">
        <f>IF(OUT!B1106="", "", OUT!B1106)</f>
        <v>NEPETA X FAASSENII PURRSIAN BLUE (CATMINT)</v>
      </c>
      <c r="H1158" s="19">
        <f>IF(AND($K$3=1,$K$4="N"),P1158,IF(AND($K$3=2,$K$4="N"),R1158,IF(AND($K$3=3,$K$4="N"),T1158,IF(AND($K$3=4,$K$4="N"),V1158,IF(AND($K$3=5,$K$4="N"),X1158,IF(AND($K$3=1,$K$4="Y"),Z1158,IF(AND($K$3=2,$K$4="Y"),AB1158,IF(AND($K$3=3,$K$4="Y"),AD1158,IF(AND($K$3=4,$K$4="Y"),AF1158,IF(AND($K$3=5,$K$4="Y"),AH1158,"FALSE"))))))))))</f>
        <v>1.7270000000000001</v>
      </c>
      <c r="I1158" s="20">
        <f>IF(AND($K$3=1,$K$4="N"),Q1158,IF(AND($K$3=2,$K$4="N"),S1158,IF(AND($K$3=3,$K$4="N"),U1158,IF(AND($K$3=4,$K$4="N"),W1158,IF(AND($K$3=5,$K$4="N"),Y1158,IF(AND($K$3=1,$K$4="Y"),AA1158,IF(AND($K$3=2,$K$4="Y"),AC1158,IF(AND($K$3=3,$K$4="Y"),AE1158,IF(AND($K$3=4,$K$4="Y"),AG1158,IF(AND($K$3=5,$K$4="Y"),AI1158,"FALSE"))))))))))</f>
        <v>55.26</v>
      </c>
      <c r="J1158" s="34" t="str">
        <f>IF(OUT!F1106="", "", OUT!F1106)</f>
        <v>VERNALIZED</v>
      </c>
      <c r="K1158" s="7">
        <f>IF(OUT!P1106="", "", OUT!P1106)</f>
        <v>32</v>
      </c>
      <c r="L1158" s="7" t="str">
        <f>IF(OUT!AE1106="", "", OUT!AE1106)</f>
        <v/>
      </c>
      <c r="M1158" s="7" t="str">
        <f>IF(OUT!AG1106="", "", OUT!AG1106)</f>
        <v>PAT</v>
      </c>
      <c r="N1158" s="7" t="str">
        <f>IF(OUT!AQ1106="", "", OUT!AQ1106)</f>
        <v/>
      </c>
      <c r="O1158" s="7" t="str">
        <f>IF(OUT!BM1106="", "", OUT!BM1106)</f>
        <v>T3</v>
      </c>
      <c r="P1158" s="8">
        <f>IF(OUT!N1106="", "", OUT!N1106)</f>
        <v>1.7270000000000001</v>
      </c>
      <c r="Q1158" s="9">
        <f>IF(OUT!O1106="", "", OUT!O1106)</f>
        <v>55.26</v>
      </c>
      <c r="R1158" s="8">
        <f>IF(PPG!H1106="", "", PPG!H1106)</f>
        <v>0</v>
      </c>
      <c r="S1158" s="9">
        <f>IF(PPG!I1106="", "", PPG!I1106)</f>
        <v>0</v>
      </c>
      <c r="T1158" s="8">
        <f>IF(PPG!J1106="", "", PPG!J1106)</f>
        <v>0</v>
      </c>
      <c r="U1158" s="9">
        <f>IF(PPG!K1106="", "", PPG!K1106)</f>
        <v>0</v>
      </c>
      <c r="V1158" s="8">
        <f>IF(PPG!L1106="", "", PPG!L1106)</f>
        <v>0</v>
      </c>
      <c r="W1158" s="9">
        <f>IF(PPG!M1106="", "", PPG!M1106)</f>
        <v>0</v>
      </c>
      <c r="X1158" s="8">
        <f>IF(PPG!N1106="", "", PPG!N1106)</f>
        <v>0</v>
      </c>
      <c r="Y1158" s="9">
        <f>IF(PPG!O1106="", "", PPG!O1106)</f>
        <v>0</v>
      </c>
      <c r="Z1158" s="8">
        <f>IF(PPG!Q1106="", "", PPG!Q1106)</f>
        <v>1.7270000000000001</v>
      </c>
      <c r="AA1158" s="9">
        <f>IF(PPG!R1106="", "", PPG!R1106)</f>
        <v>55.26</v>
      </c>
      <c r="AB1158" s="8">
        <f>IF(PPG!S1106="", "", PPG!S1106)</f>
        <v>0</v>
      </c>
      <c r="AC1158" s="9">
        <f>IF(PPG!T1106="", "", PPG!T1106)</f>
        <v>0</v>
      </c>
      <c r="AD1158" s="8">
        <f>IF(PPG!U1106="", "", PPG!U1106)</f>
        <v>0</v>
      </c>
      <c r="AE1158" s="9">
        <f>IF(PPG!V1106="", "", PPG!V1106)</f>
        <v>0</v>
      </c>
      <c r="AF1158" s="8">
        <f>IF(PPG!W1106="", "", PPG!W1106)</f>
        <v>0</v>
      </c>
      <c r="AG1158" s="9">
        <f>IF(PPG!X1106="", "", PPG!X1106)</f>
        <v>0</v>
      </c>
      <c r="AH1158" s="8">
        <f>IF(PPG!Y1106="", "", PPG!Y1106)</f>
        <v>0</v>
      </c>
      <c r="AI1158" s="9">
        <f>IF(PPG!Z1106="", "", PPG!Z1106)</f>
        <v>0</v>
      </c>
      <c r="AJ1158" s="30" t="str">
        <f>IF(D1158&lt;&gt;"",D1158*I1158, "0.00")</f>
        <v>0.00</v>
      </c>
      <c r="AK1158" s="7" t="str">
        <f>IF(D1158&lt;&gt;"",D1158, "0")</f>
        <v>0</v>
      </c>
      <c r="AL1158" s="7" t="str">
        <f>IF(D1158&lt;&gt;"",D1158*K1158, "0")</f>
        <v>0</v>
      </c>
    </row>
    <row r="1159" spans="1:38">
      <c r="A1159" s="7">
        <f>IF(OUT!C459="", "", OUT!C459)</f>
        <v>711</v>
      </c>
      <c r="B1159" s="18">
        <f>IF(OUT!A459="", "", OUT!A459)</f>
        <v>58830</v>
      </c>
      <c r="C1159" s="7" t="str">
        <f>IF(OUT!D459="", "", OUT!D459)</f>
        <v>IV</v>
      </c>
      <c r="D1159" s="25"/>
      <c r="E1159" s="7" t="str">
        <f>IF(OUT!E459="", "", OUT!E459)</f>
        <v>32 TRAY</v>
      </c>
      <c r="F1159" s="22" t="str">
        <f>IF(OUT!AE459="NEW", "✷", "")</f>
        <v/>
      </c>
      <c r="G1159" t="str">
        <f>IF(OUT!B459="", "", OUT!B459)</f>
        <v>NEPETA X FAASSENII WALKERS LOW (CATMINT) (Blue/Purple)</v>
      </c>
      <c r="H1159" s="19">
        <f>IF(AND($K$3=1,$K$4="N"),P1159,IF(AND($K$3=2,$K$4="N"),R1159,IF(AND($K$3=3,$K$4="N"),T1159,IF(AND($K$3=4,$K$4="N"),V1159,IF(AND($K$3=5,$K$4="N"),X1159,IF(AND($K$3=1,$K$4="Y"),Z1159,IF(AND($K$3=2,$K$4="Y"),AB1159,IF(AND($K$3=3,$K$4="Y"),AD1159,IF(AND($K$3=4,$K$4="Y"),AF1159,IF(AND($K$3=5,$K$4="Y"),AH1159,"FALSE"))))))))))</f>
        <v>1.4530000000000001</v>
      </c>
      <c r="I1159" s="20">
        <f>IF(AND($K$3=1,$K$4="N"),Q1159,IF(AND($K$3=2,$K$4="N"),S1159,IF(AND($K$3=3,$K$4="N"),U1159,IF(AND($K$3=4,$K$4="N"),W1159,IF(AND($K$3=5,$K$4="N"),Y1159,IF(AND($K$3=1,$K$4="Y"),AA1159,IF(AND($K$3=2,$K$4="Y"),AC1159,IF(AND($K$3=3,$K$4="Y"),AE1159,IF(AND($K$3=4,$K$4="Y"),AG1159,IF(AND($K$3=5,$K$4="Y"),AI1159,"FALSE"))))))))))</f>
        <v>46.49</v>
      </c>
      <c r="J1159" s="34" t="str">
        <f>IF(OUT!F459="", "", OUT!F459)</f>
        <v>VERNALIZED</v>
      </c>
      <c r="K1159" s="7">
        <f>IF(OUT!P459="", "", OUT!P459)</f>
        <v>32</v>
      </c>
      <c r="L1159" s="7" t="str">
        <f>IF(OUT!AE459="", "", OUT!AE459)</f>
        <v/>
      </c>
      <c r="M1159" s="7" t="str">
        <f>IF(OUT!AG459="", "", OUT!AG459)</f>
        <v/>
      </c>
      <c r="N1159" s="7" t="str">
        <f>IF(OUT!AQ459="", "", OUT!AQ459)</f>
        <v/>
      </c>
      <c r="O1159" s="7" t="str">
        <f>IF(OUT!BM459="", "", OUT!BM459)</f>
        <v>T3</v>
      </c>
      <c r="P1159" s="8">
        <f>IF(OUT!N459="", "", OUT!N459)</f>
        <v>1.4530000000000001</v>
      </c>
      <c r="Q1159" s="9">
        <f>IF(OUT!O459="", "", OUT!O459)</f>
        <v>46.49</v>
      </c>
      <c r="R1159" s="8">
        <f>IF(PPG!H459="", "", PPG!H459)</f>
        <v>0</v>
      </c>
      <c r="S1159" s="9">
        <f>IF(PPG!I459="", "", PPG!I459)</f>
        <v>0</v>
      </c>
      <c r="T1159" s="8">
        <f>IF(PPG!J459="", "", PPG!J459)</f>
        <v>0</v>
      </c>
      <c r="U1159" s="9">
        <f>IF(PPG!K459="", "", PPG!K459)</f>
        <v>0</v>
      </c>
      <c r="V1159" s="8">
        <f>IF(PPG!L459="", "", PPG!L459)</f>
        <v>0</v>
      </c>
      <c r="W1159" s="9">
        <f>IF(PPG!M459="", "", PPG!M459)</f>
        <v>0</v>
      </c>
      <c r="X1159" s="8">
        <f>IF(PPG!N459="", "", PPG!N459)</f>
        <v>0</v>
      </c>
      <c r="Y1159" s="9">
        <f>IF(PPG!O459="", "", PPG!O459)</f>
        <v>0</v>
      </c>
      <c r="Z1159" s="8">
        <f>IF(PPG!Q459="", "", PPG!Q459)</f>
        <v>1.4530000000000001</v>
      </c>
      <c r="AA1159" s="9">
        <f>IF(PPG!R459="", "", PPG!R459)</f>
        <v>46.49</v>
      </c>
      <c r="AB1159" s="8">
        <f>IF(PPG!S459="", "", PPG!S459)</f>
        <v>0</v>
      </c>
      <c r="AC1159" s="9">
        <f>IF(PPG!T459="", "", PPG!T459)</f>
        <v>0</v>
      </c>
      <c r="AD1159" s="8">
        <f>IF(PPG!U459="", "", PPG!U459)</f>
        <v>0</v>
      </c>
      <c r="AE1159" s="9">
        <f>IF(PPG!V459="", "", PPG!V459)</f>
        <v>0</v>
      </c>
      <c r="AF1159" s="8">
        <f>IF(PPG!W459="", "", PPG!W459)</f>
        <v>0</v>
      </c>
      <c r="AG1159" s="9">
        <f>IF(PPG!X459="", "", PPG!X459)</f>
        <v>0</v>
      </c>
      <c r="AH1159" s="8">
        <f>IF(PPG!Y459="", "", PPG!Y459)</f>
        <v>0</v>
      </c>
      <c r="AI1159" s="9">
        <f>IF(PPG!Z459="", "", PPG!Z459)</f>
        <v>0</v>
      </c>
      <c r="AJ1159" s="30" t="str">
        <f>IF(D1159&lt;&gt;"",D1159*I1159, "0.00")</f>
        <v>0.00</v>
      </c>
      <c r="AK1159" s="7" t="str">
        <f>IF(D1159&lt;&gt;"",D1159, "0")</f>
        <v>0</v>
      </c>
      <c r="AL1159" s="7" t="str">
        <f>IF(D1159&lt;&gt;"",D1159*K1159, "0")</f>
        <v>0</v>
      </c>
    </row>
    <row r="1160" spans="1:38">
      <c r="A1160" s="7">
        <f>IF(OUT!C454="", "", OUT!C454)</f>
        <v>711</v>
      </c>
      <c r="B1160" s="18">
        <f>IF(OUT!A454="", "", OUT!A454)</f>
        <v>58571</v>
      </c>
      <c r="C1160" s="7" t="str">
        <f>IF(OUT!D454="", "", OUT!D454)</f>
        <v>DB</v>
      </c>
      <c r="D1160" s="25"/>
      <c r="E1160" s="7" t="str">
        <f>IF(OUT!E454="", "", OUT!E454)</f>
        <v>51 CELL</v>
      </c>
      <c r="F1160" s="22" t="str">
        <f>IF(OUT!AE454="NEW", "✷", "")</f>
        <v/>
      </c>
      <c r="G1160" t="str">
        <f>IF(OUT!B454="", "", OUT!B454)</f>
        <v>NEW GUINEA IMPATIENS HARMONY DARK VIOLET</v>
      </c>
      <c r="H1160" s="19">
        <f>IF(AND($K$3=1,$K$4="N"),P1160,IF(AND($K$3=2,$K$4="N"),R1160,IF(AND($K$3=3,$K$4="N"),T1160,IF(AND($K$3=4,$K$4="N"),V1160,IF(AND($K$3=5,$K$4="N"),X1160,IF(AND($K$3=1,$K$4="Y"),Z1160,IF(AND($K$3=2,$K$4="Y"),AB1160,IF(AND($K$3=3,$K$4="Y"),AD1160,IF(AND($K$3=4,$K$4="Y"),AF1160,IF(AND($K$3=5,$K$4="Y"),AH1160,"FALSE"))))))))))</f>
        <v>0.56499999999999995</v>
      </c>
      <c r="I1160" s="20">
        <f>IF(AND($K$3=1,$K$4="N"),Q1160,IF(AND($K$3=2,$K$4="N"),S1160,IF(AND($K$3=3,$K$4="N"),U1160,IF(AND($K$3=4,$K$4="N"),W1160,IF(AND($K$3=5,$K$4="N"),Y1160,IF(AND($K$3=1,$K$4="Y"),AA1160,IF(AND($K$3=2,$K$4="Y"),AC1160,IF(AND($K$3=3,$K$4="Y"),AE1160,IF(AND($K$3=4,$K$4="Y"),AG1160,IF(AND($K$3=5,$K$4="Y"),AI1160,"FALSE"))))))))))</f>
        <v>28.25</v>
      </c>
      <c r="J1160" s="34" t="str">
        <f>IF(OUT!F454="", "", OUT!F454)</f>
        <v>STRIP TRAY</v>
      </c>
      <c r="K1160" s="7">
        <f>IF(OUT!P454="", "", OUT!P454)</f>
        <v>50</v>
      </c>
      <c r="L1160" s="7" t="str">
        <f>IF(OUT!AE454="", "", OUT!AE454)</f>
        <v/>
      </c>
      <c r="M1160" s="7" t="str">
        <f>IF(OUT!AG454="", "", OUT!AG454)</f>
        <v>PAT</v>
      </c>
      <c r="N1160" s="7" t="str">
        <f>IF(OUT!AQ454="", "", OUT!AQ454)</f>
        <v/>
      </c>
      <c r="O1160" s="7" t="str">
        <f>IF(OUT!BM454="", "", OUT!BM454)</f>
        <v>T3</v>
      </c>
      <c r="P1160" s="8">
        <f>IF(OUT!N454="", "", OUT!N454)</f>
        <v>0.56499999999999995</v>
      </c>
      <c r="Q1160" s="9">
        <f>IF(OUT!O454="", "", OUT!O454)</f>
        <v>28.25</v>
      </c>
      <c r="R1160" s="8">
        <f>IF(PPG!H454="", "", PPG!H454)</f>
        <v>0</v>
      </c>
      <c r="S1160" s="9">
        <f>IF(PPG!I454="", "", PPG!I454)</f>
        <v>0</v>
      </c>
      <c r="T1160" s="8">
        <f>IF(PPG!J454="", "", PPG!J454)</f>
        <v>0</v>
      </c>
      <c r="U1160" s="9">
        <f>IF(PPG!K454="", "", PPG!K454)</f>
        <v>0</v>
      </c>
      <c r="V1160" s="8">
        <f>IF(PPG!L454="", "", PPG!L454)</f>
        <v>0</v>
      </c>
      <c r="W1160" s="9">
        <f>IF(PPG!M454="", "", PPG!M454)</f>
        <v>0</v>
      </c>
      <c r="X1160" s="8">
        <f>IF(PPG!N454="", "", PPG!N454)</f>
        <v>0</v>
      </c>
      <c r="Y1160" s="9">
        <f>IF(PPG!O454="", "", PPG!O454)</f>
        <v>0</v>
      </c>
      <c r="Z1160" s="8">
        <f>IF(PPG!Q454="", "", PPG!Q454)</f>
        <v>0.56499999999999995</v>
      </c>
      <c r="AA1160" s="9">
        <f>IF(PPG!R454="", "", PPG!R454)</f>
        <v>28.25</v>
      </c>
      <c r="AB1160" s="8">
        <f>IF(PPG!S454="", "", PPG!S454)</f>
        <v>0</v>
      </c>
      <c r="AC1160" s="9">
        <f>IF(PPG!T454="", "", PPG!T454)</f>
        <v>0</v>
      </c>
      <c r="AD1160" s="8">
        <f>IF(PPG!U454="", "", PPG!U454)</f>
        <v>0</v>
      </c>
      <c r="AE1160" s="9">
        <f>IF(PPG!V454="", "", PPG!V454)</f>
        <v>0</v>
      </c>
      <c r="AF1160" s="8">
        <f>IF(PPG!W454="", "", PPG!W454)</f>
        <v>0</v>
      </c>
      <c r="AG1160" s="9">
        <f>IF(PPG!X454="", "", PPG!X454)</f>
        <v>0</v>
      </c>
      <c r="AH1160" s="8">
        <f>IF(PPG!Y454="", "", PPG!Y454)</f>
        <v>0</v>
      </c>
      <c r="AI1160" s="9">
        <f>IF(PPG!Z454="", "", PPG!Z454)</f>
        <v>0</v>
      </c>
      <c r="AJ1160" s="30" t="str">
        <f>IF(D1160&lt;&gt;"",D1160*I1160, "0.00")</f>
        <v>0.00</v>
      </c>
      <c r="AK1160" s="7" t="str">
        <f>IF(D1160&lt;&gt;"",D1160, "0")</f>
        <v>0</v>
      </c>
      <c r="AL1160" s="7" t="str">
        <f>IF(D1160&lt;&gt;"",D1160*K1160, "0")</f>
        <v>0</v>
      </c>
    </row>
    <row r="1161" spans="1:38">
      <c r="A1161" s="7">
        <f>IF(OUT!C728="", "", OUT!C728)</f>
        <v>711</v>
      </c>
      <c r="B1161" s="18">
        <f>IF(OUT!A728="", "", OUT!A728)</f>
        <v>70883</v>
      </c>
      <c r="C1161" s="7" t="str">
        <f>IF(OUT!D728="", "", OUT!D728)</f>
        <v>DB</v>
      </c>
      <c r="D1161" s="25"/>
      <c r="E1161" s="7" t="str">
        <f>IF(OUT!E728="", "", OUT!E728)</f>
        <v>51 CELL</v>
      </c>
      <c r="F1161" s="22" t="str">
        <f>IF(OUT!AE728="NEW", "✷", "")</f>
        <v/>
      </c>
      <c r="G1161" t="str">
        <f>IF(OUT!B728="", "", OUT!B728)</f>
        <v>NEW GUINEA IMPATIENS HARMONY PINK SMILE</v>
      </c>
      <c r="H1161" s="19">
        <f>IF(AND($K$3=1,$K$4="N"),P1161,IF(AND($K$3=2,$K$4="N"),R1161,IF(AND($K$3=3,$K$4="N"),T1161,IF(AND($K$3=4,$K$4="N"),V1161,IF(AND($K$3=5,$K$4="N"),X1161,IF(AND($K$3=1,$K$4="Y"),Z1161,IF(AND($K$3=2,$K$4="Y"),AB1161,IF(AND($K$3=3,$K$4="Y"),AD1161,IF(AND($K$3=4,$K$4="Y"),AF1161,IF(AND($K$3=5,$K$4="Y"),AH1161,"FALSE"))))))))))</f>
        <v>0.56499999999999995</v>
      </c>
      <c r="I1161" s="20">
        <f>IF(AND($K$3=1,$K$4="N"),Q1161,IF(AND($K$3=2,$K$4="N"),S1161,IF(AND($K$3=3,$K$4="N"),U1161,IF(AND($K$3=4,$K$4="N"),W1161,IF(AND($K$3=5,$K$4="N"),Y1161,IF(AND($K$3=1,$K$4="Y"),AA1161,IF(AND($K$3=2,$K$4="Y"),AC1161,IF(AND($K$3=3,$K$4="Y"),AE1161,IF(AND($K$3=4,$K$4="Y"),AG1161,IF(AND($K$3=5,$K$4="Y"),AI1161,"FALSE"))))))))))</f>
        <v>28.25</v>
      </c>
      <c r="J1161" s="34" t="str">
        <f>IF(OUT!F728="", "", OUT!F728)</f>
        <v>STRIP TRAY</v>
      </c>
      <c r="K1161" s="7">
        <f>IF(OUT!P728="", "", OUT!P728)</f>
        <v>50</v>
      </c>
      <c r="L1161" s="7" t="str">
        <f>IF(OUT!AE728="", "", OUT!AE728)</f>
        <v/>
      </c>
      <c r="M1161" s="7" t="str">
        <f>IF(OUT!AG728="", "", OUT!AG728)</f>
        <v>PAT</v>
      </c>
      <c r="N1161" s="7" t="str">
        <f>IF(OUT!AQ728="", "", OUT!AQ728)</f>
        <v/>
      </c>
      <c r="O1161" s="7" t="str">
        <f>IF(OUT!BM728="", "", OUT!BM728)</f>
        <v>T3</v>
      </c>
      <c r="P1161" s="8">
        <f>IF(OUT!N728="", "", OUT!N728)</f>
        <v>0.56499999999999995</v>
      </c>
      <c r="Q1161" s="9">
        <f>IF(OUT!O728="", "", OUT!O728)</f>
        <v>28.25</v>
      </c>
      <c r="R1161" s="8">
        <f>IF(PPG!H728="", "", PPG!H728)</f>
        <v>0</v>
      </c>
      <c r="S1161" s="9">
        <f>IF(PPG!I728="", "", PPG!I728)</f>
        <v>0</v>
      </c>
      <c r="T1161" s="8">
        <f>IF(PPG!J728="", "", PPG!J728)</f>
        <v>0</v>
      </c>
      <c r="U1161" s="9">
        <f>IF(PPG!K728="", "", PPG!K728)</f>
        <v>0</v>
      </c>
      <c r="V1161" s="8">
        <f>IF(PPG!L728="", "", PPG!L728)</f>
        <v>0</v>
      </c>
      <c r="W1161" s="9">
        <f>IF(PPG!M728="", "", PPG!M728)</f>
        <v>0</v>
      </c>
      <c r="X1161" s="8">
        <f>IF(PPG!N728="", "", PPG!N728)</f>
        <v>0</v>
      </c>
      <c r="Y1161" s="9">
        <f>IF(PPG!O728="", "", PPG!O728)</f>
        <v>0</v>
      </c>
      <c r="Z1161" s="8">
        <f>IF(PPG!Q728="", "", PPG!Q728)</f>
        <v>0.56499999999999995</v>
      </c>
      <c r="AA1161" s="9">
        <f>IF(PPG!R728="", "", PPG!R728)</f>
        <v>28.25</v>
      </c>
      <c r="AB1161" s="8">
        <f>IF(PPG!S728="", "", PPG!S728)</f>
        <v>0</v>
      </c>
      <c r="AC1161" s="9">
        <f>IF(PPG!T728="", "", PPG!T728)</f>
        <v>0</v>
      </c>
      <c r="AD1161" s="8">
        <f>IF(PPG!U728="", "", PPG!U728)</f>
        <v>0</v>
      </c>
      <c r="AE1161" s="9">
        <f>IF(PPG!V728="", "", PPG!V728)</f>
        <v>0</v>
      </c>
      <c r="AF1161" s="8">
        <f>IF(PPG!W728="", "", PPG!W728)</f>
        <v>0</v>
      </c>
      <c r="AG1161" s="9">
        <f>IF(PPG!X728="", "", PPG!X728)</f>
        <v>0</v>
      </c>
      <c r="AH1161" s="8">
        <f>IF(PPG!Y728="", "", PPG!Y728)</f>
        <v>0</v>
      </c>
      <c r="AI1161" s="9">
        <f>IF(PPG!Z728="", "", PPG!Z728)</f>
        <v>0</v>
      </c>
      <c r="AJ1161" s="30" t="str">
        <f>IF(D1161&lt;&gt;"",D1161*I1161, "0.00")</f>
        <v>0.00</v>
      </c>
      <c r="AK1161" s="7" t="str">
        <f>IF(D1161&lt;&gt;"",D1161, "0")</f>
        <v>0</v>
      </c>
      <c r="AL1161" s="7" t="str">
        <f>IF(D1161&lt;&gt;"",D1161*K1161, "0")</f>
        <v>0</v>
      </c>
    </row>
    <row r="1162" spans="1:38">
      <c r="A1162" s="7">
        <f>IF(OUT!C444="", "", OUT!C444)</f>
        <v>711</v>
      </c>
      <c r="B1162" s="18">
        <f>IF(OUT!A444="", "", OUT!A444)</f>
        <v>57487</v>
      </c>
      <c r="C1162" s="7" t="str">
        <f>IF(OUT!D444="", "", OUT!D444)</f>
        <v>DB</v>
      </c>
      <c r="D1162" s="25"/>
      <c r="E1162" s="7" t="str">
        <f>IF(OUT!E444="", "", OUT!E444)</f>
        <v>51 CELL</v>
      </c>
      <c r="F1162" s="22" t="str">
        <f>IF(OUT!AE444="NEW", "✷", "")</f>
        <v/>
      </c>
      <c r="G1162" t="str">
        <f>IF(OUT!B444="", "", OUT!B444)</f>
        <v>NEW GUINEA IMPATIENS HARMONY WHITE</v>
      </c>
      <c r="H1162" s="19">
        <f>IF(AND($K$3=1,$K$4="N"),P1162,IF(AND($K$3=2,$K$4="N"),R1162,IF(AND($K$3=3,$K$4="N"),T1162,IF(AND($K$3=4,$K$4="N"),V1162,IF(AND($K$3=5,$K$4="N"),X1162,IF(AND($K$3=1,$K$4="Y"),Z1162,IF(AND($K$3=2,$K$4="Y"),AB1162,IF(AND($K$3=3,$K$4="Y"),AD1162,IF(AND($K$3=4,$K$4="Y"),AF1162,IF(AND($K$3=5,$K$4="Y"),AH1162,"FALSE"))))))))))</f>
        <v>0.56499999999999995</v>
      </c>
      <c r="I1162" s="20">
        <f>IF(AND($K$3=1,$K$4="N"),Q1162,IF(AND($K$3=2,$K$4="N"),S1162,IF(AND($K$3=3,$K$4="N"),U1162,IF(AND($K$3=4,$K$4="N"),W1162,IF(AND($K$3=5,$K$4="N"),Y1162,IF(AND($K$3=1,$K$4="Y"),AA1162,IF(AND($K$3=2,$K$4="Y"),AC1162,IF(AND($K$3=3,$K$4="Y"),AE1162,IF(AND($K$3=4,$K$4="Y"),AG1162,IF(AND($K$3=5,$K$4="Y"),AI1162,"FALSE"))))))))))</f>
        <v>28.25</v>
      </c>
      <c r="J1162" s="34" t="str">
        <f>IF(OUT!F444="", "", OUT!F444)</f>
        <v>STRIP TRAY</v>
      </c>
      <c r="K1162" s="7">
        <f>IF(OUT!P444="", "", OUT!P444)</f>
        <v>50</v>
      </c>
      <c r="L1162" s="7" t="str">
        <f>IF(OUT!AE444="", "", OUT!AE444)</f>
        <v/>
      </c>
      <c r="M1162" s="7" t="str">
        <f>IF(OUT!AG444="", "", OUT!AG444)</f>
        <v>PAT</v>
      </c>
      <c r="N1162" s="7" t="str">
        <f>IF(OUT!AQ444="", "", OUT!AQ444)</f>
        <v/>
      </c>
      <c r="O1162" s="7" t="str">
        <f>IF(OUT!BM444="", "", OUT!BM444)</f>
        <v>T3</v>
      </c>
      <c r="P1162" s="8">
        <f>IF(OUT!N444="", "", OUT!N444)</f>
        <v>0.56499999999999995</v>
      </c>
      <c r="Q1162" s="9">
        <f>IF(OUT!O444="", "", OUT!O444)</f>
        <v>28.25</v>
      </c>
      <c r="R1162" s="8">
        <f>IF(PPG!H444="", "", PPG!H444)</f>
        <v>0</v>
      </c>
      <c r="S1162" s="9">
        <f>IF(PPG!I444="", "", PPG!I444)</f>
        <v>0</v>
      </c>
      <c r="T1162" s="8">
        <f>IF(PPG!J444="", "", PPG!J444)</f>
        <v>0</v>
      </c>
      <c r="U1162" s="9">
        <f>IF(PPG!K444="", "", PPG!K444)</f>
        <v>0</v>
      </c>
      <c r="V1162" s="8">
        <f>IF(PPG!L444="", "", PPG!L444)</f>
        <v>0</v>
      </c>
      <c r="W1162" s="9">
        <f>IF(PPG!M444="", "", PPG!M444)</f>
        <v>0</v>
      </c>
      <c r="X1162" s="8">
        <f>IF(PPG!N444="", "", PPG!N444)</f>
        <v>0</v>
      </c>
      <c r="Y1162" s="9">
        <f>IF(PPG!O444="", "", PPG!O444)</f>
        <v>0</v>
      </c>
      <c r="Z1162" s="8">
        <f>IF(PPG!Q444="", "", PPG!Q444)</f>
        <v>0.56499999999999995</v>
      </c>
      <c r="AA1162" s="9">
        <f>IF(PPG!R444="", "", PPG!R444)</f>
        <v>28.25</v>
      </c>
      <c r="AB1162" s="8">
        <f>IF(PPG!S444="", "", PPG!S444)</f>
        <v>0</v>
      </c>
      <c r="AC1162" s="9">
        <f>IF(PPG!T444="", "", PPG!T444)</f>
        <v>0</v>
      </c>
      <c r="AD1162" s="8">
        <f>IF(PPG!U444="", "", PPG!U444)</f>
        <v>0</v>
      </c>
      <c r="AE1162" s="9">
        <f>IF(PPG!V444="", "", PPG!V444)</f>
        <v>0</v>
      </c>
      <c r="AF1162" s="8">
        <f>IF(PPG!W444="", "", PPG!W444)</f>
        <v>0</v>
      </c>
      <c r="AG1162" s="9">
        <f>IF(PPG!X444="", "", PPG!X444)</f>
        <v>0</v>
      </c>
      <c r="AH1162" s="8">
        <f>IF(PPG!Y444="", "", PPG!Y444)</f>
        <v>0</v>
      </c>
      <c r="AI1162" s="9">
        <f>IF(PPG!Z444="", "", PPG!Z444)</f>
        <v>0</v>
      </c>
      <c r="AJ1162" s="30" t="str">
        <f>IF(D1162&lt;&gt;"",D1162*I1162, "0.00")</f>
        <v>0.00</v>
      </c>
      <c r="AK1162" s="7" t="str">
        <f>IF(D1162&lt;&gt;"",D1162, "0")</f>
        <v>0</v>
      </c>
      <c r="AL1162" s="7" t="str">
        <f>IF(D1162&lt;&gt;"",D1162*K1162, "0")</f>
        <v>0</v>
      </c>
    </row>
    <row r="1163" spans="1:38">
      <c r="A1163" s="7">
        <f>IF(OUT!C1235="", "", OUT!C1235)</f>
        <v>711</v>
      </c>
      <c r="B1163" s="18">
        <f>IF(OUT!A1235="", "", OUT!A1235)</f>
        <v>86874</v>
      </c>
      <c r="C1163" s="7" t="str">
        <f>IF(OUT!D1235="", "", OUT!D1235)</f>
        <v>DB</v>
      </c>
      <c r="D1163" s="25"/>
      <c r="E1163" s="7" t="str">
        <f>IF(OUT!E1235="", "", OUT!E1235)</f>
        <v>51 CELL</v>
      </c>
      <c r="F1163" s="22" t="str">
        <f>IF(OUT!AE1235="NEW", "✷", "")</f>
        <v/>
      </c>
      <c r="G1163" t="str">
        <f>IF(OUT!B1235="", "", OUT!B1235)</f>
        <v>NEW GUINEA IMPATIENS PARADISE CARMINE RED</v>
      </c>
      <c r="H1163" s="19">
        <f>IF(AND($K$3=1,$K$4="N"),P1163,IF(AND($K$3=2,$K$4="N"),R1163,IF(AND($K$3=3,$K$4="N"),T1163,IF(AND($K$3=4,$K$4="N"),V1163,IF(AND($K$3=5,$K$4="N"),X1163,IF(AND($K$3=1,$K$4="Y"),Z1163,IF(AND($K$3=2,$K$4="Y"),AB1163,IF(AND($K$3=3,$K$4="Y"),AD1163,IF(AND($K$3=4,$K$4="Y"),AF1163,IF(AND($K$3=5,$K$4="Y"),AH1163,"FALSE"))))))))))</f>
        <v>0.55400000000000005</v>
      </c>
      <c r="I1163" s="20">
        <f>IF(AND($K$3=1,$K$4="N"),Q1163,IF(AND($K$3=2,$K$4="N"),S1163,IF(AND($K$3=3,$K$4="N"),U1163,IF(AND($K$3=4,$K$4="N"),W1163,IF(AND($K$3=5,$K$4="N"),Y1163,IF(AND($K$3=1,$K$4="Y"),AA1163,IF(AND($K$3=2,$K$4="Y"),AC1163,IF(AND($K$3=3,$K$4="Y"),AE1163,IF(AND($K$3=4,$K$4="Y"),AG1163,IF(AND($K$3=5,$K$4="Y"),AI1163,"FALSE"))))))))))</f>
        <v>27.7</v>
      </c>
      <c r="J1163" s="34" t="str">
        <f>IF(OUT!F1235="", "", OUT!F1235)</f>
        <v>STRIP TRAY</v>
      </c>
      <c r="K1163" s="7">
        <f>IF(OUT!P1235="", "", OUT!P1235)</f>
        <v>50</v>
      </c>
      <c r="L1163" s="7" t="str">
        <f>IF(OUT!AE1235="", "", OUT!AE1235)</f>
        <v/>
      </c>
      <c r="M1163" s="7" t="str">
        <f>IF(OUT!AG1235="", "", OUT!AG1235)</f>
        <v>PAT</v>
      </c>
      <c r="N1163" s="7" t="str">
        <f>IF(OUT!AQ1235="", "", OUT!AQ1235)</f>
        <v/>
      </c>
      <c r="O1163" s="7" t="str">
        <f>IF(OUT!BM1235="", "", OUT!BM1235)</f>
        <v>T3</v>
      </c>
      <c r="P1163" s="8">
        <f>IF(OUT!N1235="", "", OUT!N1235)</f>
        <v>0.55400000000000005</v>
      </c>
      <c r="Q1163" s="9">
        <f>IF(OUT!O1235="", "", OUT!O1235)</f>
        <v>27.7</v>
      </c>
      <c r="R1163" s="8">
        <f>IF(PPG!H1235="", "", PPG!H1235)</f>
        <v>0</v>
      </c>
      <c r="S1163" s="9">
        <f>IF(PPG!I1235="", "", PPG!I1235)</f>
        <v>0</v>
      </c>
      <c r="T1163" s="8">
        <f>IF(PPG!J1235="", "", PPG!J1235)</f>
        <v>0</v>
      </c>
      <c r="U1163" s="9">
        <f>IF(PPG!K1235="", "", PPG!K1235)</f>
        <v>0</v>
      </c>
      <c r="V1163" s="8">
        <f>IF(PPG!L1235="", "", PPG!L1235)</f>
        <v>0</v>
      </c>
      <c r="W1163" s="9">
        <f>IF(PPG!M1235="", "", PPG!M1235)</f>
        <v>0</v>
      </c>
      <c r="X1163" s="8">
        <f>IF(PPG!N1235="", "", PPG!N1235)</f>
        <v>0</v>
      </c>
      <c r="Y1163" s="9">
        <f>IF(PPG!O1235="", "", PPG!O1235)</f>
        <v>0</v>
      </c>
      <c r="Z1163" s="8">
        <f>IF(PPG!Q1235="", "", PPG!Q1235)</f>
        <v>0.55400000000000005</v>
      </c>
      <c r="AA1163" s="9">
        <f>IF(PPG!R1235="", "", PPG!R1235)</f>
        <v>27.7</v>
      </c>
      <c r="AB1163" s="8">
        <f>IF(PPG!S1235="", "", PPG!S1235)</f>
        <v>0</v>
      </c>
      <c r="AC1163" s="9">
        <f>IF(PPG!T1235="", "", PPG!T1235)</f>
        <v>0</v>
      </c>
      <c r="AD1163" s="8">
        <f>IF(PPG!U1235="", "", PPG!U1235)</f>
        <v>0</v>
      </c>
      <c r="AE1163" s="9">
        <f>IF(PPG!V1235="", "", PPG!V1235)</f>
        <v>0</v>
      </c>
      <c r="AF1163" s="8">
        <f>IF(PPG!W1235="", "", PPG!W1235)</f>
        <v>0</v>
      </c>
      <c r="AG1163" s="9">
        <f>IF(PPG!X1235="", "", PPG!X1235)</f>
        <v>0</v>
      </c>
      <c r="AH1163" s="8">
        <f>IF(PPG!Y1235="", "", PPG!Y1235)</f>
        <v>0</v>
      </c>
      <c r="AI1163" s="9">
        <f>IF(PPG!Z1235="", "", PPG!Z1235)</f>
        <v>0</v>
      </c>
      <c r="AJ1163" s="30" t="str">
        <f>IF(D1163&lt;&gt;"",D1163*I1163, "0.00")</f>
        <v>0.00</v>
      </c>
      <c r="AK1163" s="7" t="str">
        <f>IF(D1163&lt;&gt;"",D1163, "0")</f>
        <v>0</v>
      </c>
      <c r="AL1163" s="7" t="str">
        <f>IF(D1163&lt;&gt;"",D1163*K1163, "0")</f>
        <v>0</v>
      </c>
    </row>
    <row r="1164" spans="1:38">
      <c r="A1164" s="7">
        <f>IF(OUT!C185="", "", OUT!C185)</f>
        <v>711</v>
      </c>
      <c r="B1164" s="18">
        <f>IF(OUT!A185="", "", OUT!A185)</f>
        <v>33541</v>
      </c>
      <c r="C1164" s="7" t="str">
        <f>IF(OUT!D185="", "", OUT!D185)</f>
        <v>DB</v>
      </c>
      <c r="D1164" s="25"/>
      <c r="E1164" s="7" t="str">
        <f>IF(OUT!E185="", "", OUT!E185)</f>
        <v>51 CELL</v>
      </c>
      <c r="F1164" s="22" t="str">
        <f>IF(OUT!AE185="NEW", "✷", "")</f>
        <v/>
      </c>
      <c r="G1164" t="str">
        <f>IF(OUT!B185="", "", OUT!B185)</f>
        <v>NEW GUINEA IMPATIENS PARADISE FUCHSIA</v>
      </c>
      <c r="H1164" s="19">
        <f>IF(AND($K$3=1,$K$4="N"),P1164,IF(AND($K$3=2,$K$4="N"),R1164,IF(AND($K$3=3,$K$4="N"),T1164,IF(AND($K$3=4,$K$4="N"),V1164,IF(AND($K$3=5,$K$4="N"),X1164,IF(AND($K$3=1,$K$4="Y"),Z1164,IF(AND($K$3=2,$K$4="Y"),AB1164,IF(AND($K$3=3,$K$4="Y"),AD1164,IF(AND($K$3=4,$K$4="Y"),AF1164,IF(AND($K$3=5,$K$4="Y"),AH1164,"FALSE"))))))))))</f>
        <v>0.55400000000000005</v>
      </c>
      <c r="I1164" s="20">
        <f>IF(AND($K$3=1,$K$4="N"),Q1164,IF(AND($K$3=2,$K$4="N"),S1164,IF(AND($K$3=3,$K$4="N"),U1164,IF(AND($K$3=4,$K$4="N"),W1164,IF(AND($K$3=5,$K$4="N"),Y1164,IF(AND($K$3=1,$K$4="Y"),AA1164,IF(AND($K$3=2,$K$4="Y"),AC1164,IF(AND($K$3=3,$K$4="Y"),AE1164,IF(AND($K$3=4,$K$4="Y"),AG1164,IF(AND($K$3=5,$K$4="Y"),AI1164,"FALSE"))))))))))</f>
        <v>27.7</v>
      </c>
      <c r="J1164" s="34" t="str">
        <f>IF(OUT!F185="", "", OUT!F185)</f>
        <v>STRIP TRAY</v>
      </c>
      <c r="K1164" s="7">
        <f>IF(OUT!P185="", "", OUT!P185)</f>
        <v>50</v>
      </c>
      <c r="L1164" s="7" t="str">
        <f>IF(OUT!AE185="", "", OUT!AE185)</f>
        <v/>
      </c>
      <c r="M1164" s="7" t="str">
        <f>IF(OUT!AG185="", "", OUT!AG185)</f>
        <v>PAT</v>
      </c>
      <c r="N1164" s="7" t="str">
        <f>IF(OUT!AQ185="", "", OUT!AQ185)</f>
        <v/>
      </c>
      <c r="O1164" s="7" t="str">
        <f>IF(OUT!BM185="", "", OUT!BM185)</f>
        <v>T3</v>
      </c>
      <c r="P1164" s="8">
        <f>IF(OUT!N185="", "", OUT!N185)</f>
        <v>0.55400000000000005</v>
      </c>
      <c r="Q1164" s="9">
        <f>IF(OUT!O185="", "", OUT!O185)</f>
        <v>27.7</v>
      </c>
      <c r="R1164" s="8">
        <f>IF(PPG!H185="", "", PPG!H185)</f>
        <v>0</v>
      </c>
      <c r="S1164" s="9">
        <f>IF(PPG!I185="", "", PPG!I185)</f>
        <v>0</v>
      </c>
      <c r="T1164" s="8">
        <f>IF(PPG!J185="", "", PPG!J185)</f>
        <v>0</v>
      </c>
      <c r="U1164" s="9">
        <f>IF(PPG!K185="", "", PPG!K185)</f>
        <v>0</v>
      </c>
      <c r="V1164" s="8">
        <f>IF(PPG!L185="", "", PPG!L185)</f>
        <v>0</v>
      </c>
      <c r="W1164" s="9">
        <f>IF(PPG!M185="", "", PPG!M185)</f>
        <v>0</v>
      </c>
      <c r="X1164" s="8">
        <f>IF(PPG!N185="", "", PPG!N185)</f>
        <v>0</v>
      </c>
      <c r="Y1164" s="9">
        <f>IF(PPG!O185="", "", PPG!O185)</f>
        <v>0</v>
      </c>
      <c r="Z1164" s="8">
        <f>IF(PPG!Q185="", "", PPG!Q185)</f>
        <v>0.55400000000000005</v>
      </c>
      <c r="AA1164" s="9">
        <f>IF(PPG!R185="", "", PPG!R185)</f>
        <v>27.7</v>
      </c>
      <c r="AB1164" s="8">
        <f>IF(PPG!S185="", "", PPG!S185)</f>
        <v>0</v>
      </c>
      <c r="AC1164" s="9">
        <f>IF(PPG!T185="", "", PPG!T185)</f>
        <v>0</v>
      </c>
      <c r="AD1164" s="8">
        <f>IF(PPG!U185="", "", PPG!U185)</f>
        <v>0</v>
      </c>
      <c r="AE1164" s="9">
        <f>IF(PPG!V185="", "", PPG!V185)</f>
        <v>0</v>
      </c>
      <c r="AF1164" s="8">
        <f>IF(PPG!W185="", "", PPG!W185)</f>
        <v>0</v>
      </c>
      <c r="AG1164" s="9">
        <f>IF(PPG!X185="", "", PPG!X185)</f>
        <v>0</v>
      </c>
      <c r="AH1164" s="8">
        <f>IF(PPG!Y185="", "", PPG!Y185)</f>
        <v>0</v>
      </c>
      <c r="AI1164" s="9">
        <f>IF(PPG!Z185="", "", PPG!Z185)</f>
        <v>0</v>
      </c>
      <c r="AJ1164" s="30" t="str">
        <f>IF(D1164&lt;&gt;"",D1164*I1164, "0.00")</f>
        <v>0.00</v>
      </c>
      <c r="AK1164" s="7" t="str">
        <f>IF(D1164&lt;&gt;"",D1164, "0")</f>
        <v>0</v>
      </c>
      <c r="AL1164" s="7" t="str">
        <f>IF(D1164&lt;&gt;"",D1164*K1164, "0")</f>
        <v>0</v>
      </c>
    </row>
    <row r="1165" spans="1:38">
      <c r="A1165" s="7">
        <f>IF(OUT!C992="", "", OUT!C992)</f>
        <v>711</v>
      </c>
      <c r="B1165" s="18">
        <f>IF(OUT!A992="", "", OUT!A992)</f>
        <v>80604</v>
      </c>
      <c r="C1165" s="7" t="str">
        <f>IF(OUT!D992="", "", OUT!D992)</f>
        <v>DB</v>
      </c>
      <c r="D1165" s="25"/>
      <c r="E1165" s="7" t="str">
        <f>IF(OUT!E992="", "", OUT!E992)</f>
        <v>51 CELL</v>
      </c>
      <c r="F1165" s="22" t="str">
        <f>IF(OUT!AE992="NEW", "✷", "")</f>
        <v/>
      </c>
      <c r="G1165" t="str">
        <f>IF(OUT!B992="", "", OUT!B992)</f>
        <v>NEW GUINEA IMPATIENS PARADISE JACO (Deep Pink Bicolor)</v>
      </c>
      <c r="H1165" s="19">
        <f>IF(AND($K$3=1,$K$4="N"),P1165,IF(AND($K$3=2,$K$4="N"),R1165,IF(AND($K$3=3,$K$4="N"),T1165,IF(AND($K$3=4,$K$4="N"),V1165,IF(AND($K$3=5,$K$4="N"),X1165,IF(AND($K$3=1,$K$4="Y"),Z1165,IF(AND($K$3=2,$K$4="Y"),AB1165,IF(AND($K$3=3,$K$4="Y"),AD1165,IF(AND($K$3=4,$K$4="Y"),AF1165,IF(AND($K$3=5,$K$4="Y"),AH1165,"FALSE"))))))))))</f>
        <v>0.55400000000000005</v>
      </c>
      <c r="I1165" s="20">
        <f>IF(AND($K$3=1,$K$4="N"),Q1165,IF(AND($K$3=2,$K$4="N"),S1165,IF(AND($K$3=3,$K$4="N"),U1165,IF(AND($K$3=4,$K$4="N"),W1165,IF(AND($K$3=5,$K$4="N"),Y1165,IF(AND($K$3=1,$K$4="Y"),AA1165,IF(AND($K$3=2,$K$4="Y"),AC1165,IF(AND($K$3=3,$K$4="Y"),AE1165,IF(AND($K$3=4,$K$4="Y"),AG1165,IF(AND($K$3=5,$K$4="Y"),AI1165,"FALSE"))))))))))</f>
        <v>27.7</v>
      </c>
      <c r="J1165" s="34" t="str">
        <f>IF(OUT!F992="", "", OUT!F992)</f>
        <v>STRIP TRAY</v>
      </c>
      <c r="K1165" s="7">
        <f>IF(OUT!P992="", "", OUT!P992)</f>
        <v>50</v>
      </c>
      <c r="L1165" s="7" t="str">
        <f>IF(OUT!AE992="", "", OUT!AE992)</f>
        <v/>
      </c>
      <c r="M1165" s="7" t="str">
        <f>IF(OUT!AG992="", "", OUT!AG992)</f>
        <v>PAT</v>
      </c>
      <c r="N1165" s="7" t="str">
        <f>IF(OUT!AQ992="", "", OUT!AQ992)</f>
        <v/>
      </c>
      <c r="O1165" s="7" t="str">
        <f>IF(OUT!BM992="", "", OUT!BM992)</f>
        <v>T3</v>
      </c>
      <c r="P1165" s="8">
        <f>IF(OUT!N992="", "", OUT!N992)</f>
        <v>0.55400000000000005</v>
      </c>
      <c r="Q1165" s="9">
        <f>IF(OUT!O992="", "", OUT!O992)</f>
        <v>27.7</v>
      </c>
      <c r="R1165" s="8">
        <f>IF(PPG!H992="", "", PPG!H992)</f>
        <v>0</v>
      </c>
      <c r="S1165" s="9">
        <f>IF(PPG!I992="", "", PPG!I992)</f>
        <v>0</v>
      </c>
      <c r="T1165" s="8">
        <f>IF(PPG!J992="", "", PPG!J992)</f>
        <v>0</v>
      </c>
      <c r="U1165" s="9">
        <f>IF(PPG!K992="", "", PPG!K992)</f>
        <v>0</v>
      </c>
      <c r="V1165" s="8">
        <f>IF(PPG!L992="", "", PPG!L992)</f>
        <v>0</v>
      </c>
      <c r="W1165" s="9">
        <f>IF(PPG!M992="", "", PPG!M992)</f>
        <v>0</v>
      </c>
      <c r="X1165" s="8">
        <f>IF(PPG!N992="", "", PPG!N992)</f>
        <v>0</v>
      </c>
      <c r="Y1165" s="9">
        <f>IF(PPG!O992="", "", PPG!O992)</f>
        <v>0</v>
      </c>
      <c r="Z1165" s="8">
        <f>IF(PPG!Q992="", "", PPG!Q992)</f>
        <v>0.55400000000000005</v>
      </c>
      <c r="AA1165" s="9">
        <f>IF(PPG!R992="", "", PPG!R992)</f>
        <v>27.7</v>
      </c>
      <c r="AB1165" s="8">
        <f>IF(PPG!S992="", "", PPG!S992)</f>
        <v>0</v>
      </c>
      <c r="AC1165" s="9">
        <f>IF(PPG!T992="", "", PPG!T992)</f>
        <v>0</v>
      </c>
      <c r="AD1165" s="8">
        <f>IF(PPG!U992="", "", PPG!U992)</f>
        <v>0</v>
      </c>
      <c r="AE1165" s="9">
        <f>IF(PPG!V992="", "", PPG!V992)</f>
        <v>0</v>
      </c>
      <c r="AF1165" s="8">
        <f>IF(PPG!W992="", "", PPG!W992)</f>
        <v>0</v>
      </c>
      <c r="AG1165" s="9">
        <f>IF(PPG!X992="", "", PPG!X992)</f>
        <v>0</v>
      </c>
      <c r="AH1165" s="8">
        <f>IF(PPG!Y992="", "", PPG!Y992)</f>
        <v>0</v>
      </c>
      <c r="AI1165" s="9">
        <f>IF(PPG!Z992="", "", PPG!Z992)</f>
        <v>0</v>
      </c>
      <c r="AJ1165" s="30" t="str">
        <f>IF(D1165&lt;&gt;"",D1165*I1165, "0.00")</f>
        <v>0.00</v>
      </c>
      <c r="AK1165" s="7" t="str">
        <f>IF(D1165&lt;&gt;"",D1165, "0")</f>
        <v>0</v>
      </c>
      <c r="AL1165" s="7" t="str">
        <f>IF(D1165&lt;&gt;"",D1165*K1165, "0")</f>
        <v>0</v>
      </c>
    </row>
    <row r="1166" spans="1:38">
      <c r="A1166" s="7">
        <f>IF(OUT!C489="", "", OUT!C489)</f>
        <v>711</v>
      </c>
      <c r="B1166" s="18">
        <f>IF(OUT!A489="", "", OUT!A489)</f>
        <v>61262</v>
      </c>
      <c r="C1166" s="7" t="str">
        <f>IF(OUT!D489="", "", OUT!D489)</f>
        <v>DB</v>
      </c>
      <c r="D1166" s="25"/>
      <c r="E1166" s="7" t="str">
        <f>IF(OUT!E489="", "", OUT!E489)</f>
        <v>51 CELL</v>
      </c>
      <c r="F1166" s="22" t="str">
        <f>IF(OUT!AE489="NEW", "✷", "")</f>
        <v/>
      </c>
      <c r="G1166" t="str">
        <f>IF(OUT!B489="", "", OUT!B489)</f>
        <v>NEW GUINEA IMPATIENS PARADISE MANGO ORANGE</v>
      </c>
      <c r="H1166" s="19">
        <f>IF(AND($K$3=1,$K$4="N"),P1166,IF(AND($K$3=2,$K$4="N"),R1166,IF(AND($K$3=3,$K$4="N"),T1166,IF(AND($K$3=4,$K$4="N"),V1166,IF(AND($K$3=5,$K$4="N"),X1166,IF(AND($K$3=1,$K$4="Y"),Z1166,IF(AND($K$3=2,$K$4="Y"),AB1166,IF(AND($K$3=3,$K$4="Y"),AD1166,IF(AND($K$3=4,$K$4="Y"),AF1166,IF(AND($K$3=5,$K$4="Y"),AH1166,"FALSE"))))))))))</f>
        <v>0.55400000000000005</v>
      </c>
      <c r="I1166" s="20">
        <f>IF(AND($K$3=1,$K$4="N"),Q1166,IF(AND($K$3=2,$K$4="N"),S1166,IF(AND($K$3=3,$K$4="N"),U1166,IF(AND($K$3=4,$K$4="N"),W1166,IF(AND($K$3=5,$K$4="N"),Y1166,IF(AND($K$3=1,$K$4="Y"),AA1166,IF(AND($K$3=2,$K$4="Y"),AC1166,IF(AND($K$3=3,$K$4="Y"),AE1166,IF(AND($K$3=4,$K$4="Y"),AG1166,IF(AND($K$3=5,$K$4="Y"),AI1166,"FALSE"))))))))))</f>
        <v>27.7</v>
      </c>
      <c r="J1166" s="34" t="str">
        <f>IF(OUT!F489="", "", OUT!F489)</f>
        <v>STRIP TRAY</v>
      </c>
      <c r="K1166" s="7">
        <f>IF(OUT!P489="", "", OUT!P489)</f>
        <v>50</v>
      </c>
      <c r="L1166" s="7" t="str">
        <f>IF(OUT!AE489="", "", OUT!AE489)</f>
        <v/>
      </c>
      <c r="M1166" s="7" t="str">
        <f>IF(OUT!AG489="", "", OUT!AG489)</f>
        <v>PAT</v>
      </c>
      <c r="N1166" s="7" t="str">
        <f>IF(OUT!AQ489="", "", OUT!AQ489)</f>
        <v/>
      </c>
      <c r="O1166" s="7" t="str">
        <f>IF(OUT!BM489="", "", OUT!BM489)</f>
        <v>T3</v>
      </c>
      <c r="P1166" s="8">
        <f>IF(OUT!N489="", "", OUT!N489)</f>
        <v>0.55400000000000005</v>
      </c>
      <c r="Q1166" s="9">
        <f>IF(OUT!O489="", "", OUT!O489)</f>
        <v>27.7</v>
      </c>
      <c r="R1166" s="8">
        <f>IF(PPG!H489="", "", PPG!H489)</f>
        <v>0</v>
      </c>
      <c r="S1166" s="9">
        <f>IF(PPG!I489="", "", PPG!I489)</f>
        <v>0</v>
      </c>
      <c r="T1166" s="8">
        <f>IF(PPG!J489="", "", PPG!J489)</f>
        <v>0</v>
      </c>
      <c r="U1166" s="9">
        <f>IF(PPG!K489="", "", PPG!K489)</f>
        <v>0</v>
      </c>
      <c r="V1166" s="8">
        <f>IF(PPG!L489="", "", PPG!L489)</f>
        <v>0</v>
      </c>
      <c r="W1166" s="9">
        <f>IF(PPG!M489="", "", PPG!M489)</f>
        <v>0</v>
      </c>
      <c r="X1166" s="8">
        <f>IF(PPG!N489="", "", PPG!N489)</f>
        <v>0</v>
      </c>
      <c r="Y1166" s="9">
        <f>IF(PPG!O489="", "", PPG!O489)</f>
        <v>0</v>
      </c>
      <c r="Z1166" s="8">
        <f>IF(PPG!Q489="", "", PPG!Q489)</f>
        <v>0.55400000000000005</v>
      </c>
      <c r="AA1166" s="9">
        <f>IF(PPG!R489="", "", PPG!R489)</f>
        <v>27.7</v>
      </c>
      <c r="AB1166" s="8">
        <f>IF(PPG!S489="", "", PPG!S489)</f>
        <v>0</v>
      </c>
      <c r="AC1166" s="9">
        <f>IF(PPG!T489="", "", PPG!T489)</f>
        <v>0</v>
      </c>
      <c r="AD1166" s="8">
        <f>IF(PPG!U489="", "", PPG!U489)</f>
        <v>0</v>
      </c>
      <c r="AE1166" s="9">
        <f>IF(PPG!V489="", "", PPG!V489)</f>
        <v>0</v>
      </c>
      <c r="AF1166" s="8">
        <f>IF(PPG!W489="", "", PPG!W489)</f>
        <v>0</v>
      </c>
      <c r="AG1166" s="9">
        <f>IF(PPG!X489="", "", PPG!X489)</f>
        <v>0</v>
      </c>
      <c r="AH1166" s="8">
        <f>IF(PPG!Y489="", "", PPG!Y489)</f>
        <v>0</v>
      </c>
      <c r="AI1166" s="9">
        <f>IF(PPG!Z489="", "", PPG!Z489)</f>
        <v>0</v>
      </c>
      <c r="AJ1166" s="30" t="str">
        <f>IF(D1166&lt;&gt;"",D1166*I1166, "0.00")</f>
        <v>0.00</v>
      </c>
      <c r="AK1166" s="7" t="str">
        <f>IF(D1166&lt;&gt;"",D1166, "0")</f>
        <v>0</v>
      </c>
      <c r="AL1166" s="7" t="str">
        <f>IF(D1166&lt;&gt;"",D1166*K1166, "0")</f>
        <v>0</v>
      </c>
    </row>
    <row r="1167" spans="1:38">
      <c r="A1167" s="7">
        <f>IF(OUT!C406="", "", OUT!C406)</f>
        <v>711</v>
      </c>
      <c r="B1167" s="18">
        <f>IF(OUT!A406="", "", OUT!A406)</f>
        <v>55053</v>
      </c>
      <c r="C1167" s="7" t="str">
        <f>IF(OUT!D406="", "", OUT!D406)</f>
        <v>DB</v>
      </c>
      <c r="D1167" s="25"/>
      <c r="E1167" s="7" t="str">
        <f>IF(OUT!E406="", "", OUT!E406)</f>
        <v>51 CELL</v>
      </c>
      <c r="F1167" s="22" t="str">
        <f>IF(OUT!AE406="NEW", "✷", "")</f>
        <v/>
      </c>
      <c r="G1167" t="str">
        <f>IF(OUT!B406="", "", OUT!B406)</f>
        <v>NEW GUINEA IMPATIENS PARADISE ORCHID</v>
      </c>
      <c r="H1167" s="19">
        <f>IF(AND($K$3=1,$K$4="N"),P1167,IF(AND($K$3=2,$K$4="N"),R1167,IF(AND($K$3=3,$K$4="N"),T1167,IF(AND($K$3=4,$K$4="N"),V1167,IF(AND($K$3=5,$K$4="N"),X1167,IF(AND($K$3=1,$K$4="Y"),Z1167,IF(AND($K$3=2,$K$4="Y"),AB1167,IF(AND($K$3=3,$K$4="Y"),AD1167,IF(AND($K$3=4,$K$4="Y"),AF1167,IF(AND($K$3=5,$K$4="Y"),AH1167,"FALSE"))))))))))</f>
        <v>0.55400000000000005</v>
      </c>
      <c r="I1167" s="20">
        <f>IF(AND($K$3=1,$K$4="N"),Q1167,IF(AND($K$3=2,$K$4="N"),S1167,IF(AND($K$3=3,$K$4="N"),U1167,IF(AND($K$3=4,$K$4="N"),W1167,IF(AND($K$3=5,$K$4="N"),Y1167,IF(AND($K$3=1,$K$4="Y"),AA1167,IF(AND($K$3=2,$K$4="Y"),AC1167,IF(AND($K$3=3,$K$4="Y"),AE1167,IF(AND($K$3=4,$K$4="Y"),AG1167,IF(AND($K$3=5,$K$4="Y"),AI1167,"FALSE"))))))))))</f>
        <v>27.7</v>
      </c>
      <c r="J1167" s="34" t="str">
        <f>IF(OUT!F406="", "", OUT!F406)</f>
        <v>STRIP TRAY</v>
      </c>
      <c r="K1167" s="7">
        <f>IF(OUT!P406="", "", OUT!P406)</f>
        <v>50</v>
      </c>
      <c r="L1167" s="7" t="str">
        <f>IF(OUT!AE406="", "", OUT!AE406)</f>
        <v/>
      </c>
      <c r="M1167" s="7" t="str">
        <f>IF(OUT!AG406="", "", OUT!AG406)</f>
        <v>PAT</v>
      </c>
      <c r="N1167" s="7" t="str">
        <f>IF(OUT!AQ406="", "", OUT!AQ406)</f>
        <v/>
      </c>
      <c r="O1167" s="7" t="str">
        <f>IF(OUT!BM406="", "", OUT!BM406)</f>
        <v>T3</v>
      </c>
      <c r="P1167" s="8">
        <f>IF(OUT!N406="", "", OUT!N406)</f>
        <v>0.55400000000000005</v>
      </c>
      <c r="Q1167" s="9">
        <f>IF(OUT!O406="", "", OUT!O406)</f>
        <v>27.7</v>
      </c>
      <c r="R1167" s="8">
        <f>IF(PPG!H406="", "", PPG!H406)</f>
        <v>0</v>
      </c>
      <c r="S1167" s="9">
        <f>IF(PPG!I406="", "", PPG!I406)</f>
        <v>0</v>
      </c>
      <c r="T1167" s="8">
        <f>IF(PPG!J406="", "", PPG!J406)</f>
        <v>0</v>
      </c>
      <c r="U1167" s="9">
        <f>IF(PPG!K406="", "", PPG!K406)</f>
        <v>0</v>
      </c>
      <c r="V1167" s="8">
        <f>IF(PPG!L406="", "", PPG!L406)</f>
        <v>0</v>
      </c>
      <c r="W1167" s="9">
        <f>IF(PPG!M406="", "", PPG!M406)</f>
        <v>0</v>
      </c>
      <c r="X1167" s="8">
        <f>IF(PPG!N406="", "", PPG!N406)</f>
        <v>0</v>
      </c>
      <c r="Y1167" s="9">
        <f>IF(PPG!O406="", "", PPG!O406)</f>
        <v>0</v>
      </c>
      <c r="Z1167" s="8">
        <f>IF(PPG!Q406="", "", PPG!Q406)</f>
        <v>0.55400000000000005</v>
      </c>
      <c r="AA1167" s="9">
        <f>IF(PPG!R406="", "", PPG!R406)</f>
        <v>27.7</v>
      </c>
      <c r="AB1167" s="8">
        <f>IF(PPG!S406="", "", PPG!S406)</f>
        <v>0</v>
      </c>
      <c r="AC1167" s="9">
        <f>IF(PPG!T406="", "", PPG!T406)</f>
        <v>0</v>
      </c>
      <c r="AD1167" s="8">
        <f>IF(PPG!U406="", "", PPG!U406)</f>
        <v>0</v>
      </c>
      <c r="AE1167" s="9">
        <f>IF(PPG!V406="", "", PPG!V406)</f>
        <v>0</v>
      </c>
      <c r="AF1167" s="8">
        <f>IF(PPG!W406="", "", PPG!W406)</f>
        <v>0</v>
      </c>
      <c r="AG1167" s="9">
        <f>IF(PPG!X406="", "", PPG!X406)</f>
        <v>0</v>
      </c>
      <c r="AH1167" s="8">
        <f>IF(PPG!Y406="", "", PPG!Y406)</f>
        <v>0</v>
      </c>
      <c r="AI1167" s="9">
        <f>IF(PPG!Z406="", "", PPG!Z406)</f>
        <v>0</v>
      </c>
      <c r="AJ1167" s="30" t="str">
        <f>IF(D1167&lt;&gt;"",D1167*I1167, "0.00")</f>
        <v>0.00</v>
      </c>
      <c r="AK1167" s="7" t="str">
        <f>IF(D1167&lt;&gt;"",D1167, "0")</f>
        <v>0</v>
      </c>
      <c r="AL1167" s="7" t="str">
        <f>IF(D1167&lt;&gt;"",D1167*K1167, "0")</f>
        <v>0</v>
      </c>
    </row>
    <row r="1168" spans="1:38">
      <c r="A1168" s="7">
        <f>IF(OUT!C184="", "", OUT!C184)</f>
        <v>711</v>
      </c>
      <c r="B1168" s="18">
        <f>IF(OUT!A184="", "", OUT!A184)</f>
        <v>33536</v>
      </c>
      <c r="C1168" s="7" t="str">
        <f>IF(OUT!D184="", "", OUT!D184)</f>
        <v>DB</v>
      </c>
      <c r="D1168" s="25"/>
      <c r="E1168" s="7" t="str">
        <f>IF(OUT!E184="", "", OUT!E184)</f>
        <v>51 CELL</v>
      </c>
      <c r="F1168" s="22" t="str">
        <f>IF(OUT!AE184="NEW", "✷", "")</f>
        <v/>
      </c>
      <c r="G1168" t="str">
        <f>IF(OUT!B184="", "", OUT!B184)</f>
        <v>NEW GUINEA IMPATIENS PARADISE PEARL WHITE</v>
      </c>
      <c r="H1168" s="19">
        <f>IF(AND($K$3=1,$K$4="N"),P1168,IF(AND($K$3=2,$K$4="N"),R1168,IF(AND($K$3=3,$K$4="N"),T1168,IF(AND($K$3=4,$K$4="N"),V1168,IF(AND($K$3=5,$K$4="N"),X1168,IF(AND($K$3=1,$K$4="Y"),Z1168,IF(AND($K$3=2,$K$4="Y"),AB1168,IF(AND($K$3=3,$K$4="Y"),AD1168,IF(AND($K$3=4,$K$4="Y"),AF1168,IF(AND($K$3=5,$K$4="Y"),AH1168,"FALSE"))))))))))</f>
        <v>0.55400000000000005</v>
      </c>
      <c r="I1168" s="20">
        <f>IF(AND($K$3=1,$K$4="N"),Q1168,IF(AND($K$3=2,$K$4="N"),S1168,IF(AND($K$3=3,$K$4="N"),U1168,IF(AND($K$3=4,$K$4="N"),W1168,IF(AND($K$3=5,$K$4="N"),Y1168,IF(AND($K$3=1,$K$4="Y"),AA1168,IF(AND($K$3=2,$K$4="Y"),AC1168,IF(AND($K$3=3,$K$4="Y"),AE1168,IF(AND($K$3=4,$K$4="Y"),AG1168,IF(AND($K$3=5,$K$4="Y"),AI1168,"FALSE"))))))))))</f>
        <v>27.7</v>
      </c>
      <c r="J1168" s="34" t="str">
        <f>IF(OUT!F184="", "", OUT!F184)</f>
        <v>STRIP TRAY</v>
      </c>
      <c r="K1168" s="7">
        <f>IF(OUT!P184="", "", OUT!P184)</f>
        <v>50</v>
      </c>
      <c r="L1168" s="7" t="str">
        <f>IF(OUT!AE184="", "", OUT!AE184)</f>
        <v/>
      </c>
      <c r="M1168" s="7" t="str">
        <f>IF(OUT!AG184="", "", OUT!AG184)</f>
        <v>PAT</v>
      </c>
      <c r="N1168" s="7" t="str">
        <f>IF(OUT!AQ184="", "", OUT!AQ184)</f>
        <v/>
      </c>
      <c r="O1168" s="7" t="str">
        <f>IF(OUT!BM184="", "", OUT!BM184)</f>
        <v>T3</v>
      </c>
      <c r="P1168" s="8">
        <f>IF(OUT!N184="", "", OUT!N184)</f>
        <v>0.55400000000000005</v>
      </c>
      <c r="Q1168" s="9">
        <f>IF(OUT!O184="", "", OUT!O184)</f>
        <v>27.7</v>
      </c>
      <c r="R1168" s="8">
        <f>IF(PPG!H184="", "", PPG!H184)</f>
        <v>0</v>
      </c>
      <c r="S1168" s="9">
        <f>IF(PPG!I184="", "", PPG!I184)</f>
        <v>0</v>
      </c>
      <c r="T1168" s="8">
        <f>IF(PPG!J184="", "", PPG!J184)</f>
        <v>0</v>
      </c>
      <c r="U1168" s="9">
        <f>IF(PPG!K184="", "", PPG!K184)</f>
        <v>0</v>
      </c>
      <c r="V1168" s="8">
        <f>IF(PPG!L184="", "", PPG!L184)</f>
        <v>0</v>
      </c>
      <c r="W1168" s="9">
        <f>IF(PPG!M184="", "", PPG!M184)</f>
        <v>0</v>
      </c>
      <c r="X1168" s="8">
        <f>IF(PPG!N184="", "", PPG!N184)</f>
        <v>0</v>
      </c>
      <c r="Y1168" s="9">
        <f>IF(PPG!O184="", "", PPG!O184)</f>
        <v>0</v>
      </c>
      <c r="Z1168" s="8">
        <f>IF(PPG!Q184="", "", PPG!Q184)</f>
        <v>0.55400000000000005</v>
      </c>
      <c r="AA1168" s="9">
        <f>IF(PPG!R184="", "", PPG!R184)</f>
        <v>27.7</v>
      </c>
      <c r="AB1168" s="8">
        <f>IF(PPG!S184="", "", PPG!S184)</f>
        <v>0</v>
      </c>
      <c r="AC1168" s="9">
        <f>IF(PPG!T184="", "", PPG!T184)</f>
        <v>0</v>
      </c>
      <c r="AD1168" s="8">
        <f>IF(PPG!U184="", "", PPG!U184)</f>
        <v>0</v>
      </c>
      <c r="AE1168" s="9">
        <f>IF(PPG!V184="", "", PPG!V184)</f>
        <v>0</v>
      </c>
      <c r="AF1168" s="8">
        <f>IF(PPG!W184="", "", PPG!W184)</f>
        <v>0</v>
      </c>
      <c r="AG1168" s="9">
        <f>IF(PPG!X184="", "", PPG!X184)</f>
        <v>0</v>
      </c>
      <c r="AH1168" s="8">
        <f>IF(PPG!Y184="", "", PPG!Y184)</f>
        <v>0</v>
      </c>
      <c r="AI1168" s="9">
        <f>IF(PPG!Z184="", "", PPG!Z184)</f>
        <v>0</v>
      </c>
      <c r="AJ1168" s="30" t="str">
        <f>IF(D1168&lt;&gt;"",D1168*I1168, "0.00")</f>
        <v>0.00</v>
      </c>
      <c r="AK1168" s="7" t="str">
        <f>IF(D1168&lt;&gt;"",D1168, "0")</f>
        <v>0</v>
      </c>
      <c r="AL1168" s="7" t="str">
        <f>IF(D1168&lt;&gt;"",D1168*K1168, "0")</f>
        <v>0</v>
      </c>
    </row>
    <row r="1169" spans="1:38">
      <c r="A1169" s="7">
        <f>IF(OUT!C1340="", "", OUT!C1340)</f>
        <v>711</v>
      </c>
      <c r="B1169" s="18">
        <f>IF(OUT!A1340="", "", OUT!A1340)</f>
        <v>89234</v>
      </c>
      <c r="C1169" s="7" t="str">
        <f>IF(OUT!D1340="", "", OUT!D1340)</f>
        <v>DB</v>
      </c>
      <c r="D1169" s="25"/>
      <c r="E1169" s="7" t="str">
        <f>IF(OUT!E1340="", "", OUT!E1340)</f>
        <v>51 CELL</v>
      </c>
      <c r="F1169" s="22" t="str">
        <f>IF(OUT!AE1340="NEW", "✷", "")</f>
        <v/>
      </c>
      <c r="G1169" t="str">
        <f>IF(OUT!B1340="", "", OUT!B1340)</f>
        <v>NEW GUINEA IMPATIENS PARADISE SELECT ELECTRIC ORANGE</v>
      </c>
      <c r="H1169" s="19">
        <f>IF(AND($K$3=1,$K$4="N"),P1169,IF(AND($K$3=2,$K$4="N"),R1169,IF(AND($K$3=3,$K$4="N"),T1169,IF(AND($K$3=4,$K$4="N"),V1169,IF(AND($K$3=5,$K$4="N"),X1169,IF(AND($K$3=1,$K$4="Y"),Z1169,IF(AND($K$3=2,$K$4="Y"),AB1169,IF(AND($K$3=3,$K$4="Y"),AD1169,IF(AND($K$3=4,$K$4="Y"),AF1169,IF(AND($K$3=5,$K$4="Y"),AH1169,"FALSE"))))))))))</f>
        <v>0.55400000000000005</v>
      </c>
      <c r="I1169" s="20">
        <f>IF(AND($K$3=1,$K$4="N"),Q1169,IF(AND($K$3=2,$K$4="N"),S1169,IF(AND($K$3=3,$K$4="N"),U1169,IF(AND($K$3=4,$K$4="N"),W1169,IF(AND($K$3=5,$K$4="N"),Y1169,IF(AND($K$3=1,$K$4="Y"),AA1169,IF(AND($K$3=2,$K$4="Y"),AC1169,IF(AND($K$3=3,$K$4="Y"),AE1169,IF(AND($K$3=4,$K$4="Y"),AG1169,IF(AND($K$3=5,$K$4="Y"),AI1169,"FALSE"))))))))))</f>
        <v>27.7</v>
      </c>
      <c r="J1169" s="34" t="str">
        <f>IF(OUT!F1340="", "", OUT!F1340)</f>
        <v>STRIP TRAY</v>
      </c>
      <c r="K1169" s="7">
        <f>IF(OUT!P1340="", "", OUT!P1340)</f>
        <v>50</v>
      </c>
      <c r="L1169" s="7" t="str">
        <f>IF(OUT!AE1340="", "", OUT!AE1340)</f>
        <v/>
      </c>
      <c r="M1169" s="7" t="str">
        <f>IF(OUT!AG1340="", "", OUT!AG1340)</f>
        <v>PAT</v>
      </c>
      <c r="N1169" s="7" t="str">
        <f>IF(OUT!AQ1340="", "", OUT!AQ1340)</f>
        <v/>
      </c>
      <c r="O1169" s="7" t="str">
        <f>IF(OUT!BM1340="", "", OUT!BM1340)</f>
        <v>T3</v>
      </c>
      <c r="P1169" s="8">
        <f>IF(OUT!N1340="", "", OUT!N1340)</f>
        <v>0.55400000000000005</v>
      </c>
      <c r="Q1169" s="9">
        <f>IF(OUT!O1340="", "", OUT!O1340)</f>
        <v>27.7</v>
      </c>
      <c r="R1169" s="8">
        <f>IF(PPG!H1340="", "", PPG!H1340)</f>
        <v>0</v>
      </c>
      <c r="S1169" s="9">
        <f>IF(PPG!I1340="", "", PPG!I1340)</f>
        <v>0</v>
      </c>
      <c r="T1169" s="8">
        <f>IF(PPG!J1340="", "", PPG!J1340)</f>
        <v>0</v>
      </c>
      <c r="U1169" s="9">
        <f>IF(PPG!K1340="", "", PPG!K1340)</f>
        <v>0</v>
      </c>
      <c r="V1169" s="8">
        <f>IF(PPG!L1340="", "", PPG!L1340)</f>
        <v>0</v>
      </c>
      <c r="W1169" s="9">
        <f>IF(PPG!M1340="", "", PPG!M1340)</f>
        <v>0</v>
      </c>
      <c r="X1169" s="8">
        <f>IF(PPG!N1340="", "", PPG!N1340)</f>
        <v>0</v>
      </c>
      <c r="Y1169" s="9">
        <f>IF(PPG!O1340="", "", PPG!O1340)</f>
        <v>0</v>
      </c>
      <c r="Z1169" s="8">
        <f>IF(PPG!Q1340="", "", PPG!Q1340)</f>
        <v>0.55400000000000005</v>
      </c>
      <c r="AA1169" s="9">
        <f>IF(PPG!R1340="", "", PPG!R1340)</f>
        <v>27.7</v>
      </c>
      <c r="AB1169" s="8">
        <f>IF(PPG!S1340="", "", PPG!S1340)</f>
        <v>0</v>
      </c>
      <c r="AC1169" s="9">
        <f>IF(PPG!T1340="", "", PPG!T1340)</f>
        <v>0</v>
      </c>
      <c r="AD1169" s="8">
        <f>IF(PPG!U1340="", "", PPG!U1340)</f>
        <v>0</v>
      </c>
      <c r="AE1169" s="9">
        <f>IF(PPG!V1340="", "", PPG!V1340)</f>
        <v>0</v>
      </c>
      <c r="AF1169" s="8">
        <f>IF(PPG!W1340="", "", PPG!W1340)</f>
        <v>0</v>
      </c>
      <c r="AG1169" s="9">
        <f>IF(PPG!X1340="", "", PPG!X1340)</f>
        <v>0</v>
      </c>
      <c r="AH1169" s="8">
        <f>IF(PPG!Y1340="", "", PPG!Y1340)</f>
        <v>0</v>
      </c>
      <c r="AI1169" s="9">
        <f>IF(PPG!Z1340="", "", PPG!Z1340)</f>
        <v>0</v>
      </c>
      <c r="AJ1169" s="30" t="str">
        <f>IF(D1169&lt;&gt;"",D1169*I1169, "0.00")</f>
        <v>0.00</v>
      </c>
      <c r="AK1169" s="7" t="str">
        <f>IF(D1169&lt;&gt;"",D1169, "0")</f>
        <v>0</v>
      </c>
      <c r="AL1169" s="7" t="str">
        <f>IF(D1169&lt;&gt;"",D1169*K1169, "0")</f>
        <v>0</v>
      </c>
    </row>
    <row r="1170" spans="1:38">
      <c r="A1170" s="7">
        <f>IF(OUT!C1341="", "", OUT!C1341)</f>
        <v>711</v>
      </c>
      <c r="B1170" s="18">
        <f>IF(OUT!A1341="", "", OUT!A1341)</f>
        <v>89235</v>
      </c>
      <c r="C1170" s="7" t="str">
        <f>IF(OUT!D1341="", "", OUT!D1341)</f>
        <v>DB</v>
      </c>
      <c r="D1170" s="25"/>
      <c r="E1170" s="7" t="str">
        <f>IF(OUT!E1341="", "", OUT!E1341)</f>
        <v>51 CELL</v>
      </c>
      <c r="F1170" s="22" t="str">
        <f>IF(OUT!AE1341="NEW", "✷", "")</f>
        <v/>
      </c>
      <c r="G1170" t="str">
        <f>IF(OUT!B1341="", "", OUT!B1341)</f>
        <v>NEW GUINEA IMPATIENS PARADISE SELECT LIGHT LAVENDER</v>
      </c>
      <c r="H1170" s="19">
        <f>IF(AND($K$3=1,$K$4="N"),P1170,IF(AND($K$3=2,$K$4="N"),R1170,IF(AND($K$3=3,$K$4="N"),T1170,IF(AND($K$3=4,$K$4="N"),V1170,IF(AND($K$3=5,$K$4="N"),X1170,IF(AND($K$3=1,$K$4="Y"),Z1170,IF(AND($K$3=2,$K$4="Y"),AB1170,IF(AND($K$3=3,$K$4="Y"),AD1170,IF(AND($K$3=4,$K$4="Y"),AF1170,IF(AND($K$3=5,$K$4="Y"),AH1170,"FALSE"))))))))))</f>
        <v>0.55400000000000005</v>
      </c>
      <c r="I1170" s="20">
        <f>IF(AND($K$3=1,$K$4="N"),Q1170,IF(AND($K$3=2,$K$4="N"),S1170,IF(AND($K$3=3,$K$4="N"),U1170,IF(AND($K$3=4,$K$4="N"),W1170,IF(AND($K$3=5,$K$4="N"),Y1170,IF(AND($K$3=1,$K$4="Y"),AA1170,IF(AND($K$3=2,$K$4="Y"),AC1170,IF(AND($K$3=3,$K$4="Y"),AE1170,IF(AND($K$3=4,$K$4="Y"),AG1170,IF(AND($K$3=5,$K$4="Y"),AI1170,"FALSE"))))))))))</f>
        <v>27.7</v>
      </c>
      <c r="J1170" s="34" t="str">
        <f>IF(OUT!F1341="", "", OUT!F1341)</f>
        <v>STRIP TRAY</v>
      </c>
      <c r="K1170" s="7">
        <f>IF(OUT!P1341="", "", OUT!P1341)</f>
        <v>50</v>
      </c>
      <c r="L1170" s="7" t="str">
        <f>IF(OUT!AE1341="", "", OUT!AE1341)</f>
        <v/>
      </c>
      <c r="M1170" s="7" t="str">
        <f>IF(OUT!AG1341="", "", OUT!AG1341)</f>
        <v>PAT</v>
      </c>
      <c r="N1170" s="7" t="str">
        <f>IF(OUT!AQ1341="", "", OUT!AQ1341)</f>
        <v/>
      </c>
      <c r="O1170" s="7" t="str">
        <f>IF(OUT!BM1341="", "", OUT!BM1341)</f>
        <v>T3</v>
      </c>
      <c r="P1170" s="8">
        <f>IF(OUT!N1341="", "", OUT!N1341)</f>
        <v>0.55400000000000005</v>
      </c>
      <c r="Q1170" s="9">
        <f>IF(OUT!O1341="", "", OUT!O1341)</f>
        <v>27.7</v>
      </c>
      <c r="R1170" s="8">
        <f>IF(PPG!H1341="", "", PPG!H1341)</f>
        <v>0</v>
      </c>
      <c r="S1170" s="9">
        <f>IF(PPG!I1341="", "", PPG!I1341)</f>
        <v>0</v>
      </c>
      <c r="T1170" s="8">
        <f>IF(PPG!J1341="", "", PPG!J1341)</f>
        <v>0</v>
      </c>
      <c r="U1170" s="9">
        <f>IF(PPG!K1341="", "", PPG!K1341)</f>
        <v>0</v>
      </c>
      <c r="V1170" s="8">
        <f>IF(PPG!L1341="", "", PPG!L1341)</f>
        <v>0</v>
      </c>
      <c r="W1170" s="9">
        <f>IF(PPG!M1341="", "", PPG!M1341)</f>
        <v>0</v>
      </c>
      <c r="X1170" s="8">
        <f>IF(PPG!N1341="", "", PPG!N1341)</f>
        <v>0</v>
      </c>
      <c r="Y1170" s="9">
        <f>IF(PPG!O1341="", "", PPG!O1341)</f>
        <v>0</v>
      </c>
      <c r="Z1170" s="8">
        <f>IF(PPG!Q1341="", "", PPG!Q1341)</f>
        <v>0.55400000000000005</v>
      </c>
      <c r="AA1170" s="9">
        <f>IF(PPG!R1341="", "", PPG!R1341)</f>
        <v>27.7</v>
      </c>
      <c r="AB1170" s="8">
        <f>IF(PPG!S1341="", "", PPG!S1341)</f>
        <v>0</v>
      </c>
      <c r="AC1170" s="9">
        <f>IF(PPG!T1341="", "", PPG!T1341)</f>
        <v>0</v>
      </c>
      <c r="AD1170" s="8">
        <f>IF(PPG!U1341="", "", PPG!U1341)</f>
        <v>0</v>
      </c>
      <c r="AE1170" s="9">
        <f>IF(PPG!V1341="", "", PPG!V1341)</f>
        <v>0</v>
      </c>
      <c r="AF1170" s="8">
        <f>IF(PPG!W1341="", "", PPG!W1341)</f>
        <v>0</v>
      </c>
      <c r="AG1170" s="9">
        <f>IF(PPG!X1341="", "", PPG!X1341)</f>
        <v>0</v>
      </c>
      <c r="AH1170" s="8">
        <f>IF(PPG!Y1341="", "", PPG!Y1341)</f>
        <v>0</v>
      </c>
      <c r="AI1170" s="9">
        <f>IF(PPG!Z1341="", "", PPG!Z1341)</f>
        <v>0</v>
      </c>
      <c r="AJ1170" s="30" t="str">
        <f>IF(D1170&lt;&gt;"",D1170*I1170, "0.00")</f>
        <v>0.00</v>
      </c>
      <c r="AK1170" s="7" t="str">
        <f>IF(D1170&lt;&gt;"",D1170, "0")</f>
        <v>0</v>
      </c>
      <c r="AL1170" s="7" t="str">
        <f>IF(D1170&lt;&gt;"",D1170*K1170, "0")</f>
        <v>0</v>
      </c>
    </row>
    <row r="1171" spans="1:38">
      <c r="A1171" s="7">
        <f>IF(OUT!C1342="", "", OUT!C1342)</f>
        <v>711</v>
      </c>
      <c r="B1171" s="18">
        <f>IF(OUT!A1342="", "", OUT!A1342)</f>
        <v>89236</v>
      </c>
      <c r="C1171" s="7" t="str">
        <f>IF(OUT!D1342="", "", OUT!D1342)</f>
        <v>DB</v>
      </c>
      <c r="D1171" s="25"/>
      <c r="E1171" s="7" t="str">
        <f>IF(OUT!E1342="", "", OUT!E1342)</f>
        <v>51 CELL</v>
      </c>
      <c r="F1171" s="22" t="str">
        <f>IF(OUT!AE1342="NEW", "✷", "")</f>
        <v/>
      </c>
      <c r="G1171" t="str">
        <f>IF(OUT!B1342="", "", OUT!B1342)</f>
        <v>NEW GUINEA IMPATIENS PARADISE SELECT LIGHT PINK</v>
      </c>
      <c r="H1171" s="19">
        <f>IF(AND($K$3=1,$K$4="N"),P1171,IF(AND($K$3=2,$K$4="N"),R1171,IF(AND($K$3=3,$K$4="N"),T1171,IF(AND($K$3=4,$K$4="N"),V1171,IF(AND($K$3=5,$K$4="N"),X1171,IF(AND($K$3=1,$K$4="Y"),Z1171,IF(AND($K$3=2,$K$4="Y"),AB1171,IF(AND($K$3=3,$K$4="Y"),AD1171,IF(AND($K$3=4,$K$4="Y"),AF1171,IF(AND($K$3=5,$K$4="Y"),AH1171,"FALSE"))))))))))</f>
        <v>0.55400000000000005</v>
      </c>
      <c r="I1171" s="20">
        <f>IF(AND($K$3=1,$K$4="N"),Q1171,IF(AND($K$3=2,$K$4="N"),S1171,IF(AND($K$3=3,$K$4="N"),U1171,IF(AND($K$3=4,$K$4="N"),W1171,IF(AND($K$3=5,$K$4="N"),Y1171,IF(AND($K$3=1,$K$4="Y"),AA1171,IF(AND($K$3=2,$K$4="Y"),AC1171,IF(AND($K$3=3,$K$4="Y"),AE1171,IF(AND($K$3=4,$K$4="Y"),AG1171,IF(AND($K$3=5,$K$4="Y"),AI1171,"FALSE"))))))))))</f>
        <v>27.7</v>
      </c>
      <c r="J1171" s="34" t="str">
        <f>IF(OUT!F1342="", "", OUT!F1342)</f>
        <v>STRIP TRAY</v>
      </c>
      <c r="K1171" s="7">
        <f>IF(OUT!P1342="", "", OUT!P1342)</f>
        <v>50</v>
      </c>
      <c r="L1171" s="7" t="str">
        <f>IF(OUT!AE1342="", "", OUT!AE1342)</f>
        <v/>
      </c>
      <c r="M1171" s="7" t="str">
        <f>IF(OUT!AG1342="", "", OUT!AG1342)</f>
        <v>PAT</v>
      </c>
      <c r="N1171" s="7" t="str">
        <f>IF(OUT!AQ1342="", "", OUT!AQ1342)</f>
        <v/>
      </c>
      <c r="O1171" s="7" t="str">
        <f>IF(OUT!BM1342="", "", OUT!BM1342)</f>
        <v>T3</v>
      </c>
      <c r="P1171" s="8">
        <f>IF(OUT!N1342="", "", OUT!N1342)</f>
        <v>0.55400000000000005</v>
      </c>
      <c r="Q1171" s="9">
        <f>IF(OUT!O1342="", "", OUT!O1342)</f>
        <v>27.7</v>
      </c>
      <c r="R1171" s="8">
        <f>IF(PPG!H1342="", "", PPG!H1342)</f>
        <v>0</v>
      </c>
      <c r="S1171" s="9">
        <f>IF(PPG!I1342="", "", PPG!I1342)</f>
        <v>0</v>
      </c>
      <c r="T1171" s="8">
        <f>IF(PPG!J1342="", "", PPG!J1342)</f>
        <v>0</v>
      </c>
      <c r="U1171" s="9">
        <f>IF(PPG!K1342="", "", PPG!K1342)</f>
        <v>0</v>
      </c>
      <c r="V1171" s="8">
        <f>IF(PPG!L1342="", "", PPG!L1342)</f>
        <v>0</v>
      </c>
      <c r="W1171" s="9">
        <f>IF(PPG!M1342="", "", PPG!M1342)</f>
        <v>0</v>
      </c>
      <c r="X1171" s="8">
        <f>IF(PPG!N1342="", "", PPG!N1342)</f>
        <v>0</v>
      </c>
      <c r="Y1171" s="9">
        <f>IF(PPG!O1342="", "", PPG!O1342)</f>
        <v>0</v>
      </c>
      <c r="Z1171" s="8">
        <f>IF(PPG!Q1342="", "", PPG!Q1342)</f>
        <v>0.55400000000000005</v>
      </c>
      <c r="AA1171" s="9">
        <f>IF(PPG!R1342="", "", PPG!R1342)</f>
        <v>27.7</v>
      </c>
      <c r="AB1171" s="8">
        <f>IF(PPG!S1342="", "", PPG!S1342)</f>
        <v>0</v>
      </c>
      <c r="AC1171" s="9">
        <f>IF(PPG!T1342="", "", PPG!T1342)</f>
        <v>0</v>
      </c>
      <c r="AD1171" s="8">
        <f>IF(PPG!U1342="", "", PPG!U1342)</f>
        <v>0</v>
      </c>
      <c r="AE1171" s="9">
        <f>IF(PPG!V1342="", "", PPG!V1342)</f>
        <v>0</v>
      </c>
      <c r="AF1171" s="8">
        <f>IF(PPG!W1342="", "", PPG!W1342)</f>
        <v>0</v>
      </c>
      <c r="AG1171" s="9">
        <f>IF(PPG!X1342="", "", PPG!X1342)</f>
        <v>0</v>
      </c>
      <c r="AH1171" s="8">
        <f>IF(PPG!Y1342="", "", PPG!Y1342)</f>
        <v>0</v>
      </c>
      <c r="AI1171" s="9">
        <f>IF(PPG!Z1342="", "", PPG!Z1342)</f>
        <v>0</v>
      </c>
      <c r="AJ1171" s="30" t="str">
        <f>IF(D1171&lt;&gt;"",D1171*I1171, "0.00")</f>
        <v>0.00</v>
      </c>
      <c r="AK1171" s="7" t="str">
        <f>IF(D1171&lt;&gt;"",D1171, "0")</f>
        <v>0</v>
      </c>
      <c r="AL1171" s="7" t="str">
        <f>IF(D1171&lt;&gt;"",D1171*K1171, "0")</f>
        <v>0</v>
      </c>
    </row>
    <row r="1172" spans="1:38">
      <c r="A1172" s="7">
        <f>IF(OUT!C1343="", "", OUT!C1343)</f>
        <v>711</v>
      </c>
      <c r="B1172" s="18">
        <f>IF(OUT!A1343="", "", OUT!A1343)</f>
        <v>89238</v>
      </c>
      <c r="C1172" s="7" t="str">
        <f>IF(OUT!D1343="", "", OUT!D1343)</f>
        <v>DB</v>
      </c>
      <c r="D1172" s="25"/>
      <c r="E1172" s="7" t="str">
        <f>IF(OUT!E1343="", "", OUT!E1343)</f>
        <v>51 CELL</v>
      </c>
      <c r="F1172" s="22" t="str">
        <f>IF(OUT!AE1343="NEW", "✷", "")</f>
        <v/>
      </c>
      <c r="G1172" t="str">
        <f>IF(OUT!B1343="", "", OUT!B1343)</f>
        <v>NEW GUINEA IMPATIENS PARADISE SELECT NEW RED</v>
      </c>
      <c r="H1172" s="19">
        <f>IF(AND($K$3=1,$K$4="N"),P1172,IF(AND($K$3=2,$K$4="N"),R1172,IF(AND($K$3=3,$K$4="N"),T1172,IF(AND($K$3=4,$K$4="N"),V1172,IF(AND($K$3=5,$K$4="N"),X1172,IF(AND($K$3=1,$K$4="Y"),Z1172,IF(AND($K$3=2,$K$4="Y"),AB1172,IF(AND($K$3=3,$K$4="Y"),AD1172,IF(AND($K$3=4,$K$4="Y"),AF1172,IF(AND($K$3=5,$K$4="Y"),AH1172,"FALSE"))))))))))</f>
        <v>0.55400000000000005</v>
      </c>
      <c r="I1172" s="20">
        <f>IF(AND($K$3=1,$K$4="N"),Q1172,IF(AND($K$3=2,$K$4="N"),S1172,IF(AND($K$3=3,$K$4="N"),U1172,IF(AND($K$3=4,$K$4="N"),W1172,IF(AND($K$3=5,$K$4="N"),Y1172,IF(AND($K$3=1,$K$4="Y"),AA1172,IF(AND($K$3=2,$K$4="Y"),AC1172,IF(AND($K$3=3,$K$4="Y"),AE1172,IF(AND($K$3=4,$K$4="Y"),AG1172,IF(AND($K$3=5,$K$4="Y"),AI1172,"FALSE"))))))))))</f>
        <v>27.7</v>
      </c>
      <c r="J1172" s="34" t="str">
        <f>IF(OUT!F1343="", "", OUT!F1343)</f>
        <v>STRIP TRAY</v>
      </c>
      <c r="K1172" s="7">
        <f>IF(OUT!P1343="", "", OUT!P1343)</f>
        <v>50</v>
      </c>
      <c r="L1172" s="7" t="str">
        <f>IF(OUT!AE1343="", "", OUT!AE1343)</f>
        <v/>
      </c>
      <c r="M1172" s="7" t="str">
        <f>IF(OUT!AG1343="", "", OUT!AG1343)</f>
        <v>PAT</v>
      </c>
      <c r="N1172" s="7" t="str">
        <f>IF(OUT!AQ1343="", "", OUT!AQ1343)</f>
        <v/>
      </c>
      <c r="O1172" s="7" t="str">
        <f>IF(OUT!BM1343="", "", OUT!BM1343)</f>
        <v>T3</v>
      </c>
      <c r="P1172" s="8">
        <f>IF(OUT!N1343="", "", OUT!N1343)</f>
        <v>0.55400000000000005</v>
      </c>
      <c r="Q1172" s="9">
        <f>IF(OUT!O1343="", "", OUT!O1343)</f>
        <v>27.7</v>
      </c>
      <c r="R1172" s="8">
        <f>IF(PPG!H1343="", "", PPG!H1343)</f>
        <v>0</v>
      </c>
      <c r="S1172" s="9">
        <f>IF(PPG!I1343="", "", PPG!I1343)</f>
        <v>0</v>
      </c>
      <c r="T1172" s="8">
        <f>IF(PPG!J1343="", "", PPG!J1343)</f>
        <v>0</v>
      </c>
      <c r="U1172" s="9">
        <f>IF(PPG!K1343="", "", PPG!K1343)</f>
        <v>0</v>
      </c>
      <c r="V1172" s="8">
        <f>IF(PPG!L1343="", "", PPG!L1343)</f>
        <v>0</v>
      </c>
      <c r="W1172" s="9">
        <f>IF(PPG!M1343="", "", PPG!M1343)</f>
        <v>0</v>
      </c>
      <c r="X1172" s="8">
        <f>IF(PPG!N1343="", "", PPG!N1343)</f>
        <v>0</v>
      </c>
      <c r="Y1172" s="9">
        <f>IF(PPG!O1343="", "", PPG!O1343)</f>
        <v>0</v>
      </c>
      <c r="Z1172" s="8">
        <f>IF(PPG!Q1343="", "", PPG!Q1343)</f>
        <v>0.55400000000000005</v>
      </c>
      <c r="AA1172" s="9">
        <f>IF(PPG!R1343="", "", PPG!R1343)</f>
        <v>27.7</v>
      </c>
      <c r="AB1172" s="8">
        <f>IF(PPG!S1343="", "", PPG!S1343)</f>
        <v>0</v>
      </c>
      <c r="AC1172" s="9">
        <f>IF(PPG!T1343="", "", PPG!T1343)</f>
        <v>0</v>
      </c>
      <c r="AD1172" s="8">
        <f>IF(PPG!U1343="", "", PPG!U1343)</f>
        <v>0</v>
      </c>
      <c r="AE1172" s="9">
        <f>IF(PPG!V1343="", "", PPG!V1343)</f>
        <v>0</v>
      </c>
      <c r="AF1172" s="8">
        <f>IF(PPG!W1343="", "", PPG!W1343)</f>
        <v>0</v>
      </c>
      <c r="AG1172" s="9">
        <f>IF(PPG!X1343="", "", PPG!X1343)</f>
        <v>0</v>
      </c>
      <c r="AH1172" s="8">
        <f>IF(PPG!Y1343="", "", PPG!Y1343)</f>
        <v>0</v>
      </c>
      <c r="AI1172" s="9">
        <f>IF(PPG!Z1343="", "", PPG!Z1343)</f>
        <v>0</v>
      </c>
      <c r="AJ1172" s="30" t="str">
        <f>IF(D1172&lt;&gt;"",D1172*I1172, "0.00")</f>
        <v>0.00</v>
      </c>
      <c r="AK1172" s="7" t="str">
        <f>IF(D1172&lt;&gt;"",D1172, "0")</f>
        <v>0</v>
      </c>
      <c r="AL1172" s="7" t="str">
        <f>IF(D1172&lt;&gt;"",D1172*K1172, "0")</f>
        <v>0</v>
      </c>
    </row>
    <row r="1173" spans="1:38">
      <c r="A1173" s="7">
        <f>IF(OUT!C1344="", "", OUT!C1344)</f>
        <v>711</v>
      </c>
      <c r="B1173" s="18">
        <f>IF(OUT!A1344="", "", OUT!A1344)</f>
        <v>89239</v>
      </c>
      <c r="C1173" s="7" t="str">
        <f>IF(OUT!D1344="", "", OUT!D1344)</f>
        <v>DB</v>
      </c>
      <c r="D1173" s="25"/>
      <c r="E1173" s="7" t="str">
        <f>IF(OUT!E1344="", "", OUT!E1344)</f>
        <v>51 CELL</v>
      </c>
      <c r="F1173" s="22" t="str">
        <f>IF(OUT!AE1344="NEW", "✷", "")</f>
        <v/>
      </c>
      <c r="G1173" t="str">
        <f>IF(OUT!B1344="", "", OUT!B1344)</f>
        <v>NEW GUINEA IMPATIENS PARADISE SELECT ROSE FLARE</v>
      </c>
      <c r="H1173" s="19">
        <f>IF(AND($K$3=1,$K$4="N"),P1173,IF(AND($K$3=2,$K$4="N"),R1173,IF(AND($K$3=3,$K$4="N"),T1173,IF(AND($K$3=4,$K$4="N"),V1173,IF(AND($K$3=5,$K$4="N"),X1173,IF(AND($K$3=1,$K$4="Y"),Z1173,IF(AND($K$3=2,$K$4="Y"),AB1173,IF(AND($K$3=3,$K$4="Y"),AD1173,IF(AND($K$3=4,$K$4="Y"),AF1173,IF(AND($K$3=5,$K$4="Y"),AH1173,"FALSE"))))))))))</f>
        <v>0.55400000000000005</v>
      </c>
      <c r="I1173" s="20">
        <f>IF(AND($K$3=1,$K$4="N"),Q1173,IF(AND($K$3=2,$K$4="N"),S1173,IF(AND($K$3=3,$K$4="N"),U1173,IF(AND($K$3=4,$K$4="N"),W1173,IF(AND($K$3=5,$K$4="N"),Y1173,IF(AND($K$3=1,$K$4="Y"),AA1173,IF(AND($K$3=2,$K$4="Y"),AC1173,IF(AND($K$3=3,$K$4="Y"),AE1173,IF(AND($K$3=4,$K$4="Y"),AG1173,IF(AND($K$3=5,$K$4="Y"),AI1173,"FALSE"))))))))))</f>
        <v>27.7</v>
      </c>
      <c r="J1173" s="34" t="str">
        <f>IF(OUT!F1344="", "", OUT!F1344)</f>
        <v>STRIP TRAY</v>
      </c>
      <c r="K1173" s="7">
        <f>IF(OUT!P1344="", "", OUT!P1344)</f>
        <v>50</v>
      </c>
      <c r="L1173" s="7" t="str">
        <f>IF(OUT!AE1344="", "", OUT!AE1344)</f>
        <v/>
      </c>
      <c r="M1173" s="7" t="str">
        <f>IF(OUT!AG1344="", "", OUT!AG1344)</f>
        <v>PAT</v>
      </c>
      <c r="N1173" s="7" t="str">
        <f>IF(OUT!AQ1344="", "", OUT!AQ1344)</f>
        <v/>
      </c>
      <c r="O1173" s="7" t="str">
        <f>IF(OUT!BM1344="", "", OUT!BM1344)</f>
        <v>T3</v>
      </c>
      <c r="P1173" s="8">
        <f>IF(OUT!N1344="", "", OUT!N1344)</f>
        <v>0.55400000000000005</v>
      </c>
      <c r="Q1173" s="9">
        <f>IF(OUT!O1344="", "", OUT!O1344)</f>
        <v>27.7</v>
      </c>
      <c r="R1173" s="8">
        <f>IF(PPG!H1344="", "", PPG!H1344)</f>
        <v>0</v>
      </c>
      <c r="S1173" s="9">
        <f>IF(PPG!I1344="", "", PPG!I1344)</f>
        <v>0</v>
      </c>
      <c r="T1173" s="8">
        <f>IF(PPG!J1344="", "", PPG!J1344)</f>
        <v>0</v>
      </c>
      <c r="U1173" s="9">
        <f>IF(PPG!K1344="", "", PPG!K1344)</f>
        <v>0</v>
      </c>
      <c r="V1173" s="8">
        <f>IF(PPG!L1344="", "", PPG!L1344)</f>
        <v>0</v>
      </c>
      <c r="W1173" s="9">
        <f>IF(PPG!M1344="", "", PPG!M1344)</f>
        <v>0</v>
      </c>
      <c r="X1173" s="8">
        <f>IF(PPG!N1344="", "", PPG!N1344)</f>
        <v>0</v>
      </c>
      <c r="Y1173" s="9">
        <f>IF(PPG!O1344="", "", PPG!O1344)</f>
        <v>0</v>
      </c>
      <c r="Z1173" s="8">
        <f>IF(PPG!Q1344="", "", PPG!Q1344)</f>
        <v>0.55400000000000005</v>
      </c>
      <c r="AA1173" s="9">
        <f>IF(PPG!R1344="", "", PPG!R1344)</f>
        <v>27.7</v>
      </c>
      <c r="AB1173" s="8">
        <f>IF(PPG!S1344="", "", PPG!S1344)</f>
        <v>0</v>
      </c>
      <c r="AC1173" s="9">
        <f>IF(PPG!T1344="", "", PPG!T1344)</f>
        <v>0</v>
      </c>
      <c r="AD1173" s="8">
        <f>IF(PPG!U1344="", "", PPG!U1344)</f>
        <v>0</v>
      </c>
      <c r="AE1173" s="9">
        <f>IF(PPG!V1344="", "", PPG!V1344)</f>
        <v>0</v>
      </c>
      <c r="AF1173" s="8">
        <f>IF(PPG!W1344="", "", PPG!W1344)</f>
        <v>0</v>
      </c>
      <c r="AG1173" s="9">
        <f>IF(PPG!X1344="", "", PPG!X1344)</f>
        <v>0</v>
      </c>
      <c r="AH1173" s="8">
        <f>IF(PPG!Y1344="", "", PPG!Y1344)</f>
        <v>0</v>
      </c>
      <c r="AI1173" s="9">
        <f>IF(PPG!Z1344="", "", PPG!Z1344)</f>
        <v>0</v>
      </c>
      <c r="AJ1173" s="30" t="str">
        <f>IF(D1173&lt;&gt;"",D1173*I1173, "0.00")</f>
        <v>0.00</v>
      </c>
      <c r="AK1173" s="7" t="str">
        <f>IF(D1173&lt;&gt;"",D1173, "0")</f>
        <v>0</v>
      </c>
      <c r="AL1173" s="7" t="str">
        <f>IF(D1173&lt;&gt;"",D1173*K1173, "0")</f>
        <v>0</v>
      </c>
    </row>
    <row r="1174" spans="1:38">
      <c r="A1174" s="7">
        <f>IF(OUT!C1345="", "", OUT!C1345)</f>
        <v>711</v>
      </c>
      <c r="B1174" s="18">
        <f>IF(OUT!A1345="", "", OUT!A1345)</f>
        <v>89240</v>
      </c>
      <c r="C1174" s="7" t="str">
        <f>IF(OUT!D1345="", "", OUT!D1345)</f>
        <v>DB</v>
      </c>
      <c r="D1174" s="25"/>
      <c r="E1174" s="7" t="str">
        <f>IF(OUT!E1345="", "", OUT!E1345)</f>
        <v>51 CELL</v>
      </c>
      <c r="F1174" s="22" t="str">
        <f>IF(OUT!AE1345="NEW", "✷", "")</f>
        <v/>
      </c>
      <c r="G1174" t="str">
        <f>IF(OUT!B1345="", "", OUT!B1345)</f>
        <v>NEW GUINEA IMPATIENS PARADISE SELECT SALMON</v>
      </c>
      <c r="H1174" s="19">
        <f>IF(AND($K$3=1,$K$4="N"),P1174,IF(AND($K$3=2,$K$4="N"),R1174,IF(AND($K$3=3,$K$4="N"),T1174,IF(AND($K$3=4,$K$4="N"),V1174,IF(AND($K$3=5,$K$4="N"),X1174,IF(AND($K$3=1,$K$4="Y"),Z1174,IF(AND($K$3=2,$K$4="Y"),AB1174,IF(AND($K$3=3,$K$4="Y"),AD1174,IF(AND($K$3=4,$K$4="Y"),AF1174,IF(AND($K$3=5,$K$4="Y"),AH1174,"FALSE"))))))))))</f>
        <v>0.55400000000000005</v>
      </c>
      <c r="I1174" s="20">
        <f>IF(AND($K$3=1,$K$4="N"),Q1174,IF(AND($K$3=2,$K$4="N"),S1174,IF(AND($K$3=3,$K$4="N"),U1174,IF(AND($K$3=4,$K$4="N"),W1174,IF(AND($K$3=5,$K$4="N"),Y1174,IF(AND($K$3=1,$K$4="Y"),AA1174,IF(AND($K$3=2,$K$4="Y"),AC1174,IF(AND($K$3=3,$K$4="Y"),AE1174,IF(AND($K$3=4,$K$4="Y"),AG1174,IF(AND($K$3=5,$K$4="Y"),AI1174,"FALSE"))))))))))</f>
        <v>27.7</v>
      </c>
      <c r="J1174" s="34" t="str">
        <f>IF(OUT!F1345="", "", OUT!F1345)</f>
        <v>STRIP TRAY</v>
      </c>
      <c r="K1174" s="7">
        <f>IF(OUT!P1345="", "", OUT!P1345)</f>
        <v>50</v>
      </c>
      <c r="L1174" s="7" t="str">
        <f>IF(OUT!AE1345="", "", OUT!AE1345)</f>
        <v/>
      </c>
      <c r="M1174" s="7" t="str">
        <f>IF(OUT!AG1345="", "", OUT!AG1345)</f>
        <v>PAT</v>
      </c>
      <c r="N1174" s="7" t="str">
        <f>IF(OUT!AQ1345="", "", OUT!AQ1345)</f>
        <v/>
      </c>
      <c r="O1174" s="7" t="str">
        <f>IF(OUT!BM1345="", "", OUT!BM1345)</f>
        <v>T3</v>
      </c>
      <c r="P1174" s="8">
        <f>IF(OUT!N1345="", "", OUT!N1345)</f>
        <v>0.55400000000000005</v>
      </c>
      <c r="Q1174" s="9">
        <f>IF(OUT!O1345="", "", OUT!O1345)</f>
        <v>27.7</v>
      </c>
      <c r="R1174" s="8">
        <f>IF(PPG!H1345="", "", PPG!H1345)</f>
        <v>0</v>
      </c>
      <c r="S1174" s="9">
        <f>IF(PPG!I1345="", "", PPG!I1345)</f>
        <v>0</v>
      </c>
      <c r="T1174" s="8">
        <f>IF(PPG!J1345="", "", PPG!J1345)</f>
        <v>0</v>
      </c>
      <c r="U1174" s="9">
        <f>IF(PPG!K1345="", "", PPG!K1345)</f>
        <v>0</v>
      </c>
      <c r="V1174" s="8">
        <f>IF(PPG!L1345="", "", PPG!L1345)</f>
        <v>0</v>
      </c>
      <c r="W1174" s="9">
        <f>IF(PPG!M1345="", "", PPG!M1345)</f>
        <v>0</v>
      </c>
      <c r="X1174" s="8">
        <f>IF(PPG!N1345="", "", PPG!N1345)</f>
        <v>0</v>
      </c>
      <c r="Y1174" s="9">
        <f>IF(PPG!O1345="", "", PPG!O1345)</f>
        <v>0</v>
      </c>
      <c r="Z1174" s="8">
        <f>IF(PPG!Q1345="", "", PPG!Q1345)</f>
        <v>0.55400000000000005</v>
      </c>
      <c r="AA1174" s="9">
        <f>IF(PPG!R1345="", "", PPG!R1345)</f>
        <v>27.7</v>
      </c>
      <c r="AB1174" s="8">
        <f>IF(PPG!S1345="", "", PPG!S1345)</f>
        <v>0</v>
      </c>
      <c r="AC1174" s="9">
        <f>IF(PPG!T1345="", "", PPG!T1345)</f>
        <v>0</v>
      </c>
      <c r="AD1174" s="8">
        <f>IF(PPG!U1345="", "", PPG!U1345)</f>
        <v>0</v>
      </c>
      <c r="AE1174" s="9">
        <f>IF(PPG!V1345="", "", PPG!V1345)</f>
        <v>0</v>
      </c>
      <c r="AF1174" s="8">
        <f>IF(PPG!W1345="", "", PPG!W1345)</f>
        <v>0</v>
      </c>
      <c r="AG1174" s="9">
        <f>IF(PPG!X1345="", "", PPG!X1345)</f>
        <v>0</v>
      </c>
      <c r="AH1174" s="8">
        <f>IF(PPG!Y1345="", "", PPG!Y1345)</f>
        <v>0</v>
      </c>
      <c r="AI1174" s="9">
        <f>IF(PPG!Z1345="", "", PPG!Z1345)</f>
        <v>0</v>
      </c>
      <c r="AJ1174" s="30" t="str">
        <f>IF(D1174&lt;&gt;"",D1174*I1174, "0.00")</f>
        <v>0.00</v>
      </c>
      <c r="AK1174" s="7" t="str">
        <f>IF(D1174&lt;&gt;"",D1174, "0")</f>
        <v>0</v>
      </c>
      <c r="AL1174" s="7" t="str">
        <f>IF(D1174&lt;&gt;"",D1174*K1174, "0")</f>
        <v>0</v>
      </c>
    </row>
    <row r="1175" spans="1:38">
      <c r="A1175" s="7">
        <f>IF(OUT!C1442="", "", OUT!C1442)</f>
        <v>711</v>
      </c>
      <c r="B1175" s="18">
        <f>IF(OUT!A1442="", "", OUT!A1442)</f>
        <v>90904</v>
      </c>
      <c r="C1175" s="7" t="str">
        <f>IF(OUT!D1442="", "", OUT!D1442)</f>
        <v>DB</v>
      </c>
      <c r="D1175" s="25"/>
      <c r="E1175" s="7" t="str">
        <f>IF(OUT!E1442="", "", OUT!E1442)</f>
        <v>51 CELL</v>
      </c>
      <c r="F1175" s="22" t="str">
        <f>IF(OUT!AE1442="NEW", "✷", "")</f>
        <v/>
      </c>
      <c r="G1175" t="str">
        <f>IF(OUT!B1442="", "", OUT!B1442)</f>
        <v>NEW GUINEA IMPATIENS PETTICOAT BLUE STAR</v>
      </c>
      <c r="H1175" s="19">
        <f>IF(AND($K$3=1,$K$4="N"),P1175,IF(AND($K$3=2,$K$4="N"),R1175,IF(AND($K$3=3,$K$4="N"),T1175,IF(AND($K$3=4,$K$4="N"),V1175,IF(AND($K$3=5,$K$4="N"),X1175,IF(AND($K$3=1,$K$4="Y"),Z1175,IF(AND($K$3=2,$K$4="Y"),AB1175,IF(AND($K$3=3,$K$4="Y"),AD1175,IF(AND($K$3=4,$K$4="Y"),AF1175,IF(AND($K$3=5,$K$4="Y"),AH1175,"FALSE"))))))))))</f>
        <v>0.54300000000000004</v>
      </c>
      <c r="I1175" s="20">
        <f>IF(AND($K$3=1,$K$4="N"),Q1175,IF(AND($K$3=2,$K$4="N"),S1175,IF(AND($K$3=3,$K$4="N"),U1175,IF(AND($K$3=4,$K$4="N"),W1175,IF(AND($K$3=5,$K$4="N"),Y1175,IF(AND($K$3=1,$K$4="Y"),AA1175,IF(AND($K$3=2,$K$4="Y"),AC1175,IF(AND($K$3=3,$K$4="Y"),AE1175,IF(AND($K$3=4,$K$4="Y"),AG1175,IF(AND($K$3=5,$K$4="Y"),AI1175,"FALSE"))))))))))</f>
        <v>27.15</v>
      </c>
      <c r="J1175" s="34" t="str">
        <f>IF(OUT!F1442="", "", OUT!F1442)</f>
        <v>STRIP TRAY</v>
      </c>
      <c r="K1175" s="7">
        <f>IF(OUT!P1442="", "", OUT!P1442)</f>
        <v>50</v>
      </c>
      <c r="L1175" s="7" t="str">
        <f>IF(OUT!AE1442="", "", OUT!AE1442)</f>
        <v/>
      </c>
      <c r="M1175" s="7" t="str">
        <f>IF(OUT!AG1442="", "", OUT!AG1442)</f>
        <v>PAT</v>
      </c>
      <c r="N1175" s="7" t="str">
        <f>IF(OUT!AQ1442="", "", OUT!AQ1442)</f>
        <v/>
      </c>
      <c r="O1175" s="7" t="str">
        <f>IF(OUT!BM1442="", "", OUT!BM1442)</f>
        <v>T3</v>
      </c>
      <c r="P1175" s="8">
        <f>IF(OUT!N1442="", "", OUT!N1442)</f>
        <v>0.54300000000000004</v>
      </c>
      <c r="Q1175" s="9">
        <f>IF(OUT!O1442="", "", OUT!O1442)</f>
        <v>27.15</v>
      </c>
      <c r="R1175" s="8">
        <f>IF(PPG!H1442="", "", PPG!H1442)</f>
        <v>0</v>
      </c>
      <c r="S1175" s="9">
        <f>IF(PPG!I1442="", "", PPG!I1442)</f>
        <v>0</v>
      </c>
      <c r="T1175" s="8">
        <f>IF(PPG!J1442="", "", PPG!J1442)</f>
        <v>0</v>
      </c>
      <c r="U1175" s="9">
        <f>IF(PPG!K1442="", "", PPG!K1442)</f>
        <v>0</v>
      </c>
      <c r="V1175" s="8">
        <f>IF(PPG!L1442="", "", PPG!L1442)</f>
        <v>0</v>
      </c>
      <c r="W1175" s="9">
        <f>IF(PPG!M1442="", "", PPG!M1442)</f>
        <v>0</v>
      </c>
      <c r="X1175" s="8">
        <f>IF(PPG!N1442="", "", PPG!N1442)</f>
        <v>0</v>
      </c>
      <c r="Y1175" s="9">
        <f>IF(PPG!O1442="", "", PPG!O1442)</f>
        <v>0</v>
      </c>
      <c r="Z1175" s="8">
        <f>IF(PPG!Q1442="", "", PPG!Q1442)</f>
        <v>0.54300000000000004</v>
      </c>
      <c r="AA1175" s="9">
        <f>IF(PPG!R1442="", "", PPG!R1442)</f>
        <v>27.15</v>
      </c>
      <c r="AB1175" s="8">
        <f>IF(PPG!S1442="", "", PPG!S1442)</f>
        <v>0</v>
      </c>
      <c r="AC1175" s="9">
        <f>IF(PPG!T1442="", "", PPG!T1442)</f>
        <v>0</v>
      </c>
      <c r="AD1175" s="8">
        <f>IF(PPG!U1442="", "", PPG!U1442)</f>
        <v>0</v>
      </c>
      <c r="AE1175" s="9">
        <f>IF(PPG!V1442="", "", PPG!V1442)</f>
        <v>0</v>
      </c>
      <c r="AF1175" s="8">
        <f>IF(PPG!W1442="", "", PPG!W1442)</f>
        <v>0</v>
      </c>
      <c r="AG1175" s="9">
        <f>IF(PPG!X1442="", "", PPG!X1442)</f>
        <v>0</v>
      </c>
      <c r="AH1175" s="8">
        <f>IF(PPG!Y1442="", "", PPG!Y1442)</f>
        <v>0</v>
      </c>
      <c r="AI1175" s="9">
        <f>IF(PPG!Z1442="", "", PPG!Z1442)</f>
        <v>0</v>
      </c>
      <c r="AJ1175" s="30" t="str">
        <f>IF(D1175&lt;&gt;"",D1175*I1175, "0.00")</f>
        <v>0.00</v>
      </c>
      <c r="AK1175" s="7" t="str">
        <f>IF(D1175&lt;&gt;"",D1175, "0")</f>
        <v>0</v>
      </c>
      <c r="AL1175" s="7" t="str">
        <f>IF(D1175&lt;&gt;"",D1175*K1175, "0")</f>
        <v>0</v>
      </c>
    </row>
    <row r="1176" spans="1:38">
      <c r="A1176" s="7">
        <f>IF(OUT!C407="", "", OUT!C407)</f>
        <v>711</v>
      </c>
      <c r="B1176" s="18">
        <f>IF(OUT!A407="", "", OUT!A407)</f>
        <v>55060</v>
      </c>
      <c r="C1176" s="7" t="str">
        <f>IF(OUT!D407="", "", OUT!D407)</f>
        <v>DB</v>
      </c>
      <c r="D1176" s="25"/>
      <c r="E1176" s="7" t="str">
        <f>IF(OUT!E407="", "", OUT!E407)</f>
        <v>51 CELL</v>
      </c>
      <c r="F1176" s="22" t="str">
        <f>IF(OUT!AE407="NEW", "✷", "")</f>
        <v/>
      </c>
      <c r="G1176" t="str">
        <f>IF(OUT!B407="", "", OUT!B407)</f>
        <v>NEW GUINEA IMPATIENS PURE BEAUTY RED ON PINK</v>
      </c>
      <c r="H1176" s="19">
        <f>IF(AND($K$3=1,$K$4="N"),P1176,IF(AND($K$3=2,$K$4="N"),R1176,IF(AND($K$3=3,$K$4="N"),T1176,IF(AND($K$3=4,$K$4="N"),V1176,IF(AND($K$3=5,$K$4="N"),X1176,IF(AND($K$3=1,$K$4="Y"),Z1176,IF(AND($K$3=2,$K$4="Y"),AB1176,IF(AND($K$3=3,$K$4="Y"),AD1176,IF(AND($K$3=4,$K$4="Y"),AF1176,IF(AND($K$3=5,$K$4="Y"),AH1176,"FALSE"))))))))))</f>
        <v>0.57699999999999996</v>
      </c>
      <c r="I1176" s="20">
        <f>IF(AND($K$3=1,$K$4="N"),Q1176,IF(AND($K$3=2,$K$4="N"),S1176,IF(AND($K$3=3,$K$4="N"),U1176,IF(AND($K$3=4,$K$4="N"),W1176,IF(AND($K$3=5,$K$4="N"),Y1176,IF(AND($K$3=1,$K$4="Y"),AA1176,IF(AND($K$3=2,$K$4="Y"),AC1176,IF(AND($K$3=3,$K$4="Y"),AE1176,IF(AND($K$3=4,$K$4="Y"),AG1176,IF(AND($K$3=5,$K$4="Y"),AI1176,"FALSE"))))))))))</f>
        <v>28.85</v>
      </c>
      <c r="J1176" s="34" t="str">
        <f>IF(OUT!F407="", "", OUT!F407)</f>
        <v>STRIP TRAY</v>
      </c>
      <c r="K1176" s="7">
        <f>IF(OUT!P407="", "", OUT!P407)</f>
        <v>50</v>
      </c>
      <c r="L1176" s="7" t="str">
        <f>IF(OUT!AE407="", "", OUT!AE407)</f>
        <v/>
      </c>
      <c r="M1176" s="7" t="str">
        <f>IF(OUT!AG407="", "", OUT!AG407)</f>
        <v>PAT</v>
      </c>
      <c r="N1176" s="7" t="str">
        <f>IF(OUT!AQ407="", "", OUT!AQ407)</f>
        <v/>
      </c>
      <c r="O1176" s="7" t="str">
        <f>IF(OUT!BM407="", "", OUT!BM407)</f>
        <v>T3</v>
      </c>
      <c r="P1176" s="8">
        <f>IF(OUT!N407="", "", OUT!N407)</f>
        <v>0.57699999999999996</v>
      </c>
      <c r="Q1176" s="9">
        <f>IF(OUT!O407="", "", OUT!O407)</f>
        <v>28.85</v>
      </c>
      <c r="R1176" s="8">
        <f>IF(PPG!H407="", "", PPG!H407)</f>
        <v>0</v>
      </c>
      <c r="S1176" s="9">
        <f>IF(PPG!I407="", "", PPG!I407)</f>
        <v>0</v>
      </c>
      <c r="T1176" s="8">
        <f>IF(PPG!J407="", "", PPG!J407)</f>
        <v>0</v>
      </c>
      <c r="U1176" s="9">
        <f>IF(PPG!K407="", "", PPG!K407)</f>
        <v>0</v>
      </c>
      <c r="V1176" s="8">
        <f>IF(PPG!L407="", "", PPG!L407)</f>
        <v>0</v>
      </c>
      <c r="W1176" s="9">
        <f>IF(PPG!M407="", "", PPG!M407)</f>
        <v>0</v>
      </c>
      <c r="X1176" s="8">
        <f>IF(PPG!N407="", "", PPG!N407)</f>
        <v>0</v>
      </c>
      <c r="Y1176" s="9">
        <f>IF(PPG!O407="", "", PPG!O407)</f>
        <v>0</v>
      </c>
      <c r="Z1176" s="8">
        <f>IF(PPG!Q407="", "", PPG!Q407)</f>
        <v>0.57699999999999996</v>
      </c>
      <c r="AA1176" s="9">
        <f>IF(PPG!R407="", "", PPG!R407)</f>
        <v>28.85</v>
      </c>
      <c r="AB1176" s="8">
        <f>IF(PPG!S407="", "", PPG!S407)</f>
        <v>0</v>
      </c>
      <c r="AC1176" s="9">
        <f>IF(PPG!T407="", "", PPG!T407)</f>
        <v>0</v>
      </c>
      <c r="AD1176" s="8">
        <f>IF(PPG!U407="", "", PPG!U407)</f>
        <v>0</v>
      </c>
      <c r="AE1176" s="9">
        <f>IF(PPG!V407="", "", PPG!V407)</f>
        <v>0</v>
      </c>
      <c r="AF1176" s="8">
        <f>IF(PPG!W407="", "", PPG!W407)</f>
        <v>0</v>
      </c>
      <c r="AG1176" s="9">
        <f>IF(PPG!X407="", "", PPG!X407)</f>
        <v>0</v>
      </c>
      <c r="AH1176" s="8">
        <f>IF(PPG!Y407="", "", PPG!Y407)</f>
        <v>0</v>
      </c>
      <c r="AI1176" s="9">
        <f>IF(PPG!Z407="", "", PPG!Z407)</f>
        <v>0</v>
      </c>
      <c r="AJ1176" s="30" t="str">
        <f>IF(D1176&lt;&gt;"",D1176*I1176, "0.00")</f>
        <v>0.00</v>
      </c>
      <c r="AK1176" s="7" t="str">
        <f>IF(D1176&lt;&gt;"",D1176, "0")</f>
        <v>0</v>
      </c>
      <c r="AL1176" s="7" t="str">
        <f>IF(D1176&lt;&gt;"",D1176*K1176, "0")</f>
        <v>0</v>
      </c>
    </row>
    <row r="1177" spans="1:38">
      <c r="A1177" s="7">
        <f>IF(OUT!C590="", "", OUT!C590)</f>
        <v>711</v>
      </c>
      <c r="B1177" s="18">
        <f>IF(OUT!A590="", "", OUT!A590)</f>
        <v>65959</v>
      </c>
      <c r="C1177" s="7" t="str">
        <f>IF(OUT!D590="", "", OUT!D590)</f>
        <v>DB</v>
      </c>
      <c r="D1177" s="25"/>
      <c r="E1177" s="7" t="str">
        <f>IF(OUT!E590="", "", OUT!E590)</f>
        <v>51 CELL</v>
      </c>
      <c r="F1177" s="22" t="str">
        <f>IF(OUT!AE590="NEW", "✷", "")</f>
        <v/>
      </c>
      <c r="G1177" t="str">
        <f>IF(OUT!B590="", "", OUT!B590)</f>
        <v>NEW GUINEA IMPATIENS PURE BEAUTY WHITE</v>
      </c>
      <c r="H1177" s="19">
        <f>IF(AND($K$3=1,$K$4="N"),P1177,IF(AND($K$3=2,$K$4="N"),R1177,IF(AND($K$3=3,$K$4="N"),T1177,IF(AND($K$3=4,$K$4="N"),V1177,IF(AND($K$3=5,$K$4="N"),X1177,IF(AND($K$3=1,$K$4="Y"),Z1177,IF(AND($K$3=2,$K$4="Y"),AB1177,IF(AND($K$3=3,$K$4="Y"),AD1177,IF(AND($K$3=4,$K$4="Y"),AF1177,IF(AND($K$3=5,$K$4="Y"),AH1177,"FALSE"))))))))))</f>
        <v>0.57699999999999996</v>
      </c>
      <c r="I1177" s="20">
        <f>IF(AND($K$3=1,$K$4="N"),Q1177,IF(AND($K$3=2,$K$4="N"),S1177,IF(AND($K$3=3,$K$4="N"),U1177,IF(AND($K$3=4,$K$4="N"),W1177,IF(AND($K$3=5,$K$4="N"),Y1177,IF(AND($K$3=1,$K$4="Y"),AA1177,IF(AND($K$3=2,$K$4="Y"),AC1177,IF(AND($K$3=3,$K$4="Y"),AE1177,IF(AND($K$3=4,$K$4="Y"),AG1177,IF(AND($K$3=5,$K$4="Y"),AI1177,"FALSE"))))))))))</f>
        <v>28.85</v>
      </c>
      <c r="J1177" s="34" t="str">
        <f>IF(OUT!F590="", "", OUT!F590)</f>
        <v>STRIP TRAY</v>
      </c>
      <c r="K1177" s="7">
        <f>IF(OUT!P590="", "", OUT!P590)</f>
        <v>50</v>
      </c>
      <c r="L1177" s="7" t="str">
        <f>IF(OUT!AE590="", "", OUT!AE590)</f>
        <v/>
      </c>
      <c r="M1177" s="7" t="str">
        <f>IF(OUT!AG590="", "", OUT!AG590)</f>
        <v>PAT</v>
      </c>
      <c r="N1177" s="7" t="str">
        <f>IF(OUT!AQ590="", "", OUT!AQ590)</f>
        <v/>
      </c>
      <c r="O1177" s="7" t="str">
        <f>IF(OUT!BM590="", "", OUT!BM590)</f>
        <v>T3</v>
      </c>
      <c r="P1177" s="8">
        <f>IF(OUT!N590="", "", OUT!N590)</f>
        <v>0.57699999999999996</v>
      </c>
      <c r="Q1177" s="9">
        <f>IF(OUT!O590="", "", OUT!O590)</f>
        <v>28.85</v>
      </c>
      <c r="R1177" s="8">
        <f>IF(PPG!H590="", "", PPG!H590)</f>
        <v>0</v>
      </c>
      <c r="S1177" s="9">
        <f>IF(PPG!I590="", "", PPG!I590)</f>
        <v>0</v>
      </c>
      <c r="T1177" s="8">
        <f>IF(PPG!J590="", "", PPG!J590)</f>
        <v>0</v>
      </c>
      <c r="U1177" s="9">
        <f>IF(PPG!K590="", "", PPG!K590)</f>
        <v>0</v>
      </c>
      <c r="V1177" s="8">
        <f>IF(PPG!L590="", "", PPG!L590)</f>
        <v>0</v>
      </c>
      <c r="W1177" s="9">
        <f>IF(PPG!M590="", "", PPG!M590)</f>
        <v>0</v>
      </c>
      <c r="X1177" s="8">
        <f>IF(PPG!N590="", "", PPG!N590)</f>
        <v>0</v>
      </c>
      <c r="Y1177" s="9">
        <f>IF(PPG!O590="", "", PPG!O590)</f>
        <v>0</v>
      </c>
      <c r="Z1177" s="8">
        <f>IF(PPG!Q590="", "", PPG!Q590)</f>
        <v>0.57699999999999996</v>
      </c>
      <c r="AA1177" s="9">
        <f>IF(PPG!R590="", "", PPG!R590)</f>
        <v>28.85</v>
      </c>
      <c r="AB1177" s="8">
        <f>IF(PPG!S590="", "", PPG!S590)</f>
        <v>0</v>
      </c>
      <c r="AC1177" s="9">
        <f>IF(PPG!T590="", "", PPG!T590)</f>
        <v>0</v>
      </c>
      <c r="AD1177" s="8">
        <f>IF(PPG!U590="", "", PPG!U590)</f>
        <v>0</v>
      </c>
      <c r="AE1177" s="9">
        <f>IF(PPG!V590="", "", PPG!V590)</f>
        <v>0</v>
      </c>
      <c r="AF1177" s="8">
        <f>IF(PPG!W590="", "", PPG!W590)</f>
        <v>0</v>
      </c>
      <c r="AG1177" s="9">
        <f>IF(PPG!X590="", "", PPG!X590)</f>
        <v>0</v>
      </c>
      <c r="AH1177" s="8">
        <f>IF(PPG!Y590="", "", PPG!Y590)</f>
        <v>0</v>
      </c>
      <c r="AI1177" s="9">
        <f>IF(PPG!Z590="", "", PPG!Z590)</f>
        <v>0</v>
      </c>
      <c r="AJ1177" s="30" t="str">
        <f>IF(D1177&lt;&gt;"",D1177*I1177, "0.00")</f>
        <v>0.00</v>
      </c>
      <c r="AK1177" s="7" t="str">
        <f>IF(D1177&lt;&gt;"",D1177, "0")</f>
        <v>0</v>
      </c>
      <c r="AL1177" s="7" t="str">
        <f>IF(D1177&lt;&gt;"",D1177*K1177, "0")</f>
        <v>0</v>
      </c>
    </row>
    <row r="1178" spans="1:38">
      <c r="A1178" s="7">
        <f>IF(OUT!C1495="", "", OUT!C1495)</f>
        <v>711</v>
      </c>
      <c r="B1178" s="18">
        <f>IF(OUT!A1495="", "", OUT!A1495)</f>
        <v>91979</v>
      </c>
      <c r="C1178" s="7" t="str">
        <f>IF(OUT!D1495="", "", OUT!D1495)</f>
        <v>DB</v>
      </c>
      <c r="D1178" s="25"/>
      <c r="E1178" s="7" t="str">
        <f>IF(OUT!E1495="", "", OUT!E1495)</f>
        <v>51 CELL</v>
      </c>
      <c r="F1178" s="22" t="str">
        <f>IF(OUT!AE1495="NEW", "✷", "")</f>
        <v/>
      </c>
      <c r="G1178" t="str">
        <f>IF(OUT!B1495="", "", OUT!B1495)</f>
        <v>NEW GUINEA IMPATIENS ROLLER COASTER COTTON CANDY</v>
      </c>
      <c r="H1178" s="19">
        <f>IF(AND($K$3=1,$K$4="N"),P1178,IF(AND($K$3=2,$K$4="N"),R1178,IF(AND($K$3=3,$K$4="N"),T1178,IF(AND($K$3=4,$K$4="N"),V1178,IF(AND($K$3=5,$K$4="N"),X1178,IF(AND($K$3=1,$K$4="Y"),Z1178,IF(AND($K$3=2,$K$4="Y"),AB1178,IF(AND($K$3=3,$K$4="Y"),AD1178,IF(AND($K$3=4,$K$4="Y"),AF1178,IF(AND($K$3=5,$K$4="Y"),AH1178,"FALSE"))))))))))</f>
        <v>0.61399999999999999</v>
      </c>
      <c r="I1178" s="20">
        <f>IF(AND($K$3=1,$K$4="N"),Q1178,IF(AND($K$3=2,$K$4="N"),S1178,IF(AND($K$3=3,$K$4="N"),U1178,IF(AND($K$3=4,$K$4="N"),W1178,IF(AND($K$3=5,$K$4="N"),Y1178,IF(AND($K$3=1,$K$4="Y"),AA1178,IF(AND($K$3=2,$K$4="Y"),AC1178,IF(AND($K$3=3,$K$4="Y"),AE1178,IF(AND($K$3=4,$K$4="Y"),AG1178,IF(AND($K$3=5,$K$4="Y"),AI1178,"FALSE"))))))))))</f>
        <v>30.7</v>
      </c>
      <c r="J1178" s="34" t="str">
        <f>IF(OUT!F1495="", "", OUT!F1495)</f>
        <v>STRIP TRAY</v>
      </c>
      <c r="K1178" s="7">
        <f>IF(OUT!P1495="", "", OUT!P1495)</f>
        <v>50</v>
      </c>
      <c r="L1178" s="7" t="str">
        <f>IF(OUT!AE1495="", "", OUT!AE1495)</f>
        <v/>
      </c>
      <c r="M1178" s="7" t="str">
        <f>IF(OUT!AG1495="", "", OUT!AG1495)</f>
        <v/>
      </c>
      <c r="N1178" s="7" t="str">
        <f>IF(OUT!AQ1495="", "", OUT!AQ1495)</f>
        <v/>
      </c>
      <c r="O1178" s="7" t="str">
        <f>IF(OUT!BM1495="", "", OUT!BM1495)</f>
        <v>T3</v>
      </c>
      <c r="P1178" s="8">
        <f>IF(OUT!N1495="", "", OUT!N1495)</f>
        <v>0.61399999999999999</v>
      </c>
      <c r="Q1178" s="9">
        <f>IF(OUT!O1495="", "", OUT!O1495)</f>
        <v>30.7</v>
      </c>
      <c r="R1178" s="8">
        <f>IF(PPG!H1495="", "", PPG!H1495)</f>
        <v>0</v>
      </c>
      <c r="S1178" s="9">
        <f>IF(PPG!I1495="", "", PPG!I1495)</f>
        <v>0</v>
      </c>
      <c r="T1178" s="8">
        <f>IF(PPG!J1495="", "", PPG!J1495)</f>
        <v>0</v>
      </c>
      <c r="U1178" s="9">
        <f>IF(PPG!K1495="", "", PPG!K1495)</f>
        <v>0</v>
      </c>
      <c r="V1178" s="8">
        <f>IF(PPG!L1495="", "", PPG!L1495)</f>
        <v>0</v>
      </c>
      <c r="W1178" s="9">
        <f>IF(PPG!M1495="", "", PPG!M1495)</f>
        <v>0</v>
      </c>
      <c r="X1178" s="8">
        <f>IF(PPG!N1495="", "", PPG!N1495)</f>
        <v>0</v>
      </c>
      <c r="Y1178" s="9">
        <f>IF(PPG!O1495="", "", PPG!O1495)</f>
        <v>0</v>
      </c>
      <c r="Z1178" s="8">
        <f>IF(PPG!Q1495="", "", PPG!Q1495)</f>
        <v>0.61399999999999999</v>
      </c>
      <c r="AA1178" s="9">
        <f>IF(PPG!R1495="", "", PPG!R1495)</f>
        <v>30.7</v>
      </c>
      <c r="AB1178" s="8">
        <f>IF(PPG!S1495="", "", PPG!S1495)</f>
        <v>0</v>
      </c>
      <c r="AC1178" s="9">
        <f>IF(PPG!T1495="", "", PPG!T1495)</f>
        <v>0</v>
      </c>
      <c r="AD1178" s="8">
        <f>IF(PPG!U1495="", "", PPG!U1495)</f>
        <v>0</v>
      </c>
      <c r="AE1178" s="9">
        <f>IF(PPG!V1495="", "", PPG!V1495)</f>
        <v>0</v>
      </c>
      <c r="AF1178" s="8">
        <f>IF(PPG!W1495="", "", PPG!W1495)</f>
        <v>0</v>
      </c>
      <c r="AG1178" s="9">
        <f>IF(PPG!X1495="", "", PPG!X1495)</f>
        <v>0</v>
      </c>
      <c r="AH1178" s="8">
        <f>IF(PPG!Y1495="", "", PPG!Y1495)</f>
        <v>0</v>
      </c>
      <c r="AI1178" s="9">
        <f>IF(PPG!Z1495="", "", PPG!Z1495)</f>
        <v>0</v>
      </c>
      <c r="AJ1178" s="30" t="str">
        <f>IF(D1178&lt;&gt;"",D1178*I1178, "0.00")</f>
        <v>0.00</v>
      </c>
      <c r="AK1178" s="7" t="str">
        <f>IF(D1178&lt;&gt;"",D1178, "0")</f>
        <v>0</v>
      </c>
      <c r="AL1178" s="7" t="str">
        <f>IF(D1178&lt;&gt;"",D1178*K1178, "0")</f>
        <v>0</v>
      </c>
    </row>
    <row r="1179" spans="1:38">
      <c r="A1179" s="7">
        <f>IF(OUT!C334="", "", OUT!C334)</f>
        <v>711</v>
      </c>
      <c r="B1179" s="18">
        <f>IF(OUT!A334="", "", OUT!A334)</f>
        <v>41289</v>
      </c>
      <c r="C1179" s="7" t="str">
        <f>IF(OUT!D334="", "", OUT!D334)</f>
        <v>DB</v>
      </c>
      <c r="D1179" s="25"/>
      <c r="E1179" s="7" t="str">
        <f>IF(OUT!E334="", "", OUT!E334)</f>
        <v>51 CELL</v>
      </c>
      <c r="F1179" s="22" t="str">
        <f>IF(OUT!AE334="NEW", "✷", "")</f>
        <v/>
      </c>
      <c r="G1179" t="str">
        <f>IF(OUT!B334="", "", OUT!B334)</f>
        <v>NEW GUINEA IMPATIENS ROLLER COASTER HOT PINK</v>
      </c>
      <c r="H1179" s="19">
        <f>IF(AND($K$3=1,$K$4="N"),P1179,IF(AND($K$3=2,$K$4="N"),R1179,IF(AND($K$3=3,$K$4="N"),T1179,IF(AND($K$3=4,$K$4="N"),V1179,IF(AND($K$3=5,$K$4="N"),X1179,IF(AND($K$3=1,$K$4="Y"),Z1179,IF(AND($K$3=2,$K$4="Y"),AB1179,IF(AND($K$3=3,$K$4="Y"),AD1179,IF(AND($K$3=4,$K$4="Y"),AF1179,IF(AND($K$3=5,$K$4="Y"),AH1179,"FALSE"))))))))))</f>
        <v>0.61399999999999999</v>
      </c>
      <c r="I1179" s="20">
        <f>IF(AND($K$3=1,$K$4="N"),Q1179,IF(AND($K$3=2,$K$4="N"),S1179,IF(AND($K$3=3,$K$4="N"),U1179,IF(AND($K$3=4,$K$4="N"),W1179,IF(AND($K$3=5,$K$4="N"),Y1179,IF(AND($K$3=1,$K$4="Y"),AA1179,IF(AND($K$3=2,$K$4="Y"),AC1179,IF(AND($K$3=3,$K$4="Y"),AE1179,IF(AND($K$3=4,$K$4="Y"),AG1179,IF(AND($K$3=5,$K$4="Y"),AI1179,"FALSE"))))))))))</f>
        <v>30.7</v>
      </c>
      <c r="J1179" s="34" t="str">
        <f>IF(OUT!F334="", "", OUT!F334)</f>
        <v>STRIP TRAY</v>
      </c>
      <c r="K1179" s="7">
        <f>IF(OUT!P334="", "", OUT!P334)</f>
        <v>50</v>
      </c>
      <c r="L1179" s="7" t="str">
        <f>IF(OUT!AE334="", "", OUT!AE334)</f>
        <v/>
      </c>
      <c r="M1179" s="7" t="str">
        <f>IF(OUT!AG334="", "", OUT!AG334)</f>
        <v/>
      </c>
      <c r="N1179" s="7" t="str">
        <f>IF(OUT!AQ334="", "", OUT!AQ334)</f>
        <v/>
      </c>
      <c r="O1179" s="7" t="str">
        <f>IF(OUT!BM334="", "", OUT!BM334)</f>
        <v>T3</v>
      </c>
      <c r="P1179" s="8">
        <f>IF(OUT!N334="", "", OUT!N334)</f>
        <v>0.61399999999999999</v>
      </c>
      <c r="Q1179" s="9">
        <f>IF(OUT!O334="", "", OUT!O334)</f>
        <v>30.7</v>
      </c>
      <c r="R1179" s="8">
        <f>IF(PPG!H334="", "", PPG!H334)</f>
        <v>0</v>
      </c>
      <c r="S1179" s="9">
        <f>IF(PPG!I334="", "", PPG!I334)</f>
        <v>0</v>
      </c>
      <c r="T1179" s="8">
        <f>IF(PPG!J334="", "", PPG!J334)</f>
        <v>0</v>
      </c>
      <c r="U1179" s="9">
        <f>IF(PPG!K334="", "", PPG!K334)</f>
        <v>0</v>
      </c>
      <c r="V1179" s="8">
        <f>IF(PPG!L334="", "", PPG!L334)</f>
        <v>0</v>
      </c>
      <c r="W1179" s="9">
        <f>IF(PPG!M334="", "", PPG!M334)</f>
        <v>0</v>
      </c>
      <c r="X1179" s="8">
        <f>IF(PPG!N334="", "", PPG!N334)</f>
        <v>0</v>
      </c>
      <c r="Y1179" s="9">
        <f>IF(PPG!O334="", "", PPG!O334)</f>
        <v>0</v>
      </c>
      <c r="Z1179" s="8">
        <f>IF(PPG!Q334="", "", PPG!Q334)</f>
        <v>0.61399999999999999</v>
      </c>
      <c r="AA1179" s="9">
        <f>IF(PPG!R334="", "", PPG!R334)</f>
        <v>30.7</v>
      </c>
      <c r="AB1179" s="8">
        <f>IF(PPG!S334="", "", PPG!S334)</f>
        <v>0</v>
      </c>
      <c r="AC1179" s="9">
        <f>IF(PPG!T334="", "", PPG!T334)</f>
        <v>0</v>
      </c>
      <c r="AD1179" s="8">
        <f>IF(PPG!U334="", "", PPG!U334)</f>
        <v>0</v>
      </c>
      <c r="AE1179" s="9">
        <f>IF(PPG!V334="", "", PPG!V334)</f>
        <v>0</v>
      </c>
      <c r="AF1179" s="8">
        <f>IF(PPG!W334="", "", PPG!W334)</f>
        <v>0</v>
      </c>
      <c r="AG1179" s="9">
        <f>IF(PPG!X334="", "", PPG!X334)</f>
        <v>0</v>
      </c>
      <c r="AH1179" s="8">
        <f>IF(PPG!Y334="", "", PPG!Y334)</f>
        <v>0</v>
      </c>
      <c r="AI1179" s="9">
        <f>IF(PPG!Z334="", "", PPG!Z334)</f>
        <v>0</v>
      </c>
      <c r="AJ1179" s="30" t="str">
        <f>IF(D1179&lt;&gt;"",D1179*I1179, "0.00")</f>
        <v>0.00</v>
      </c>
      <c r="AK1179" s="7" t="str">
        <f>IF(D1179&lt;&gt;"",D1179, "0")</f>
        <v>0</v>
      </c>
      <c r="AL1179" s="7" t="str">
        <f>IF(D1179&lt;&gt;"",D1179*K1179, "0")</f>
        <v>0</v>
      </c>
    </row>
    <row r="1180" spans="1:38">
      <c r="A1180" s="7">
        <f>IF(OUT!C1496="", "", OUT!C1496)</f>
        <v>711</v>
      </c>
      <c r="B1180" s="18">
        <f>IF(OUT!A1496="", "", OUT!A1496)</f>
        <v>91980</v>
      </c>
      <c r="C1180" s="7" t="str">
        <f>IF(OUT!D1496="", "", OUT!D1496)</f>
        <v>DB</v>
      </c>
      <c r="D1180" s="25"/>
      <c r="E1180" s="7" t="str">
        <f>IF(OUT!E1496="", "", OUT!E1496)</f>
        <v>51 CELL</v>
      </c>
      <c r="F1180" s="22" t="str">
        <f>IF(OUT!AE1496="NEW", "✷", "")</f>
        <v/>
      </c>
      <c r="G1180" t="str">
        <f>IF(OUT!B1496="", "", OUT!B1496)</f>
        <v>NEW GUINEA IMPATIENS ROLLER COASTER RED RACER</v>
      </c>
      <c r="H1180" s="19">
        <f>IF(AND($K$3=1,$K$4="N"),P1180,IF(AND($K$3=2,$K$4="N"),R1180,IF(AND($K$3=3,$K$4="N"),T1180,IF(AND($K$3=4,$K$4="N"),V1180,IF(AND($K$3=5,$K$4="N"),X1180,IF(AND($K$3=1,$K$4="Y"),Z1180,IF(AND($K$3=2,$K$4="Y"),AB1180,IF(AND($K$3=3,$K$4="Y"),AD1180,IF(AND($K$3=4,$K$4="Y"),AF1180,IF(AND($K$3=5,$K$4="Y"),AH1180,"FALSE"))))))))))</f>
        <v>0.61399999999999999</v>
      </c>
      <c r="I1180" s="20">
        <f>IF(AND($K$3=1,$K$4="N"),Q1180,IF(AND($K$3=2,$K$4="N"),S1180,IF(AND($K$3=3,$K$4="N"),U1180,IF(AND($K$3=4,$K$4="N"),W1180,IF(AND($K$3=5,$K$4="N"),Y1180,IF(AND($K$3=1,$K$4="Y"),AA1180,IF(AND($K$3=2,$K$4="Y"),AC1180,IF(AND($K$3=3,$K$4="Y"),AE1180,IF(AND($K$3=4,$K$4="Y"),AG1180,IF(AND($K$3=5,$K$4="Y"),AI1180,"FALSE"))))))))))</f>
        <v>30.7</v>
      </c>
      <c r="J1180" s="34" t="str">
        <f>IF(OUT!F1496="", "", OUT!F1496)</f>
        <v>STRIP TRAY</v>
      </c>
      <c r="K1180" s="7">
        <f>IF(OUT!P1496="", "", OUT!P1496)</f>
        <v>50</v>
      </c>
      <c r="L1180" s="7" t="str">
        <f>IF(OUT!AE1496="", "", OUT!AE1496)</f>
        <v/>
      </c>
      <c r="M1180" s="7" t="str">
        <f>IF(OUT!AG1496="", "", OUT!AG1496)</f>
        <v/>
      </c>
      <c r="N1180" s="7" t="str">
        <f>IF(OUT!AQ1496="", "", OUT!AQ1496)</f>
        <v/>
      </c>
      <c r="O1180" s="7" t="str">
        <f>IF(OUT!BM1496="", "", OUT!BM1496)</f>
        <v>T3</v>
      </c>
      <c r="P1180" s="8">
        <f>IF(OUT!N1496="", "", OUT!N1496)</f>
        <v>0.61399999999999999</v>
      </c>
      <c r="Q1180" s="9">
        <f>IF(OUT!O1496="", "", OUT!O1496)</f>
        <v>30.7</v>
      </c>
      <c r="R1180" s="8">
        <f>IF(PPG!H1496="", "", PPG!H1496)</f>
        <v>0</v>
      </c>
      <c r="S1180" s="9">
        <f>IF(PPG!I1496="", "", PPG!I1496)</f>
        <v>0</v>
      </c>
      <c r="T1180" s="8">
        <f>IF(PPG!J1496="", "", PPG!J1496)</f>
        <v>0</v>
      </c>
      <c r="U1180" s="9">
        <f>IF(PPG!K1496="", "", PPG!K1496)</f>
        <v>0</v>
      </c>
      <c r="V1180" s="8">
        <f>IF(PPG!L1496="", "", PPG!L1496)</f>
        <v>0</v>
      </c>
      <c r="W1180" s="9">
        <f>IF(PPG!M1496="", "", PPG!M1496)</f>
        <v>0</v>
      </c>
      <c r="X1180" s="8">
        <f>IF(PPG!N1496="", "", PPG!N1496)</f>
        <v>0</v>
      </c>
      <c r="Y1180" s="9">
        <f>IF(PPG!O1496="", "", PPG!O1496)</f>
        <v>0</v>
      </c>
      <c r="Z1180" s="8">
        <f>IF(PPG!Q1496="", "", PPG!Q1496)</f>
        <v>0.61399999999999999</v>
      </c>
      <c r="AA1180" s="9">
        <f>IF(PPG!R1496="", "", PPG!R1496)</f>
        <v>30.7</v>
      </c>
      <c r="AB1180" s="8">
        <f>IF(PPG!S1496="", "", PPG!S1496)</f>
        <v>0</v>
      </c>
      <c r="AC1180" s="9">
        <f>IF(PPG!T1496="", "", PPG!T1496)</f>
        <v>0</v>
      </c>
      <c r="AD1180" s="8">
        <f>IF(PPG!U1496="", "", PPG!U1496)</f>
        <v>0</v>
      </c>
      <c r="AE1180" s="9">
        <f>IF(PPG!V1496="", "", PPG!V1496)</f>
        <v>0</v>
      </c>
      <c r="AF1180" s="8">
        <f>IF(PPG!W1496="", "", PPG!W1496)</f>
        <v>0</v>
      </c>
      <c r="AG1180" s="9">
        <f>IF(PPG!X1496="", "", PPG!X1496)</f>
        <v>0</v>
      </c>
      <c r="AH1180" s="8">
        <f>IF(PPG!Y1496="", "", PPG!Y1496)</f>
        <v>0</v>
      </c>
      <c r="AI1180" s="9">
        <f>IF(PPG!Z1496="", "", PPG!Z1496)</f>
        <v>0</v>
      </c>
      <c r="AJ1180" s="30" t="str">
        <f>IF(D1180&lt;&gt;"",D1180*I1180, "0.00")</f>
        <v>0.00</v>
      </c>
      <c r="AK1180" s="7" t="str">
        <f>IF(D1180&lt;&gt;"",D1180, "0")</f>
        <v>0</v>
      </c>
      <c r="AL1180" s="7" t="str">
        <f>IF(D1180&lt;&gt;"",D1180*K1180, "0")</f>
        <v>0</v>
      </c>
    </row>
    <row r="1181" spans="1:38">
      <c r="A1181" s="7">
        <f>IF(OUT!C1497="", "", OUT!C1497)</f>
        <v>711</v>
      </c>
      <c r="B1181" s="18">
        <f>IF(OUT!A1497="", "", OUT!A1497)</f>
        <v>91981</v>
      </c>
      <c r="C1181" s="7" t="str">
        <f>IF(OUT!D1497="", "", OUT!D1497)</f>
        <v>DB</v>
      </c>
      <c r="D1181" s="25"/>
      <c r="E1181" s="7" t="str">
        <f>IF(OUT!E1497="", "", OUT!E1497)</f>
        <v>51 CELL</v>
      </c>
      <c r="F1181" s="22" t="str">
        <f>IF(OUT!AE1497="NEW", "✷", "")</f>
        <v/>
      </c>
      <c r="G1181" t="str">
        <f>IF(OUT!B1497="", "", OUT!B1497)</f>
        <v>NEW GUINEA IMPATIENS ROLLER COASTER WHITE LIGHTNING</v>
      </c>
      <c r="H1181" s="19">
        <f>IF(AND($K$3=1,$K$4="N"),P1181,IF(AND($K$3=2,$K$4="N"),R1181,IF(AND($K$3=3,$K$4="N"),T1181,IF(AND($K$3=4,$K$4="N"),V1181,IF(AND($K$3=5,$K$4="N"),X1181,IF(AND($K$3=1,$K$4="Y"),Z1181,IF(AND($K$3=2,$K$4="Y"),AB1181,IF(AND($K$3=3,$K$4="Y"),AD1181,IF(AND($K$3=4,$K$4="Y"),AF1181,IF(AND($K$3=5,$K$4="Y"),AH1181,"FALSE"))))))))))</f>
        <v>0.61399999999999999</v>
      </c>
      <c r="I1181" s="20">
        <f>IF(AND($K$3=1,$K$4="N"),Q1181,IF(AND($K$3=2,$K$4="N"),S1181,IF(AND($K$3=3,$K$4="N"),U1181,IF(AND($K$3=4,$K$4="N"),W1181,IF(AND($K$3=5,$K$4="N"),Y1181,IF(AND($K$3=1,$K$4="Y"),AA1181,IF(AND($K$3=2,$K$4="Y"),AC1181,IF(AND($K$3=3,$K$4="Y"),AE1181,IF(AND($K$3=4,$K$4="Y"),AG1181,IF(AND($K$3=5,$K$4="Y"),AI1181,"FALSE"))))))))))</f>
        <v>30.7</v>
      </c>
      <c r="J1181" s="34" t="str">
        <f>IF(OUT!F1497="", "", OUT!F1497)</f>
        <v>STRIP TRAY</v>
      </c>
      <c r="K1181" s="7">
        <f>IF(OUT!P1497="", "", OUT!P1497)</f>
        <v>50</v>
      </c>
      <c r="L1181" s="7" t="str">
        <f>IF(OUT!AE1497="", "", OUT!AE1497)</f>
        <v/>
      </c>
      <c r="M1181" s="7" t="str">
        <f>IF(OUT!AG1497="", "", OUT!AG1497)</f>
        <v/>
      </c>
      <c r="N1181" s="7" t="str">
        <f>IF(OUT!AQ1497="", "", OUT!AQ1497)</f>
        <v/>
      </c>
      <c r="O1181" s="7" t="str">
        <f>IF(OUT!BM1497="", "", OUT!BM1497)</f>
        <v>T3</v>
      </c>
      <c r="P1181" s="8">
        <f>IF(OUT!N1497="", "", OUT!N1497)</f>
        <v>0.61399999999999999</v>
      </c>
      <c r="Q1181" s="9">
        <f>IF(OUT!O1497="", "", OUT!O1497)</f>
        <v>30.7</v>
      </c>
      <c r="R1181" s="8">
        <f>IF(PPG!H1497="", "", PPG!H1497)</f>
        <v>0</v>
      </c>
      <c r="S1181" s="9">
        <f>IF(PPG!I1497="", "", PPG!I1497)</f>
        <v>0</v>
      </c>
      <c r="T1181" s="8">
        <f>IF(PPG!J1497="", "", PPG!J1497)</f>
        <v>0</v>
      </c>
      <c r="U1181" s="9">
        <f>IF(PPG!K1497="", "", PPG!K1497)</f>
        <v>0</v>
      </c>
      <c r="V1181" s="8">
        <f>IF(PPG!L1497="", "", PPG!L1497)</f>
        <v>0</v>
      </c>
      <c r="W1181" s="9">
        <f>IF(PPG!M1497="", "", PPG!M1497)</f>
        <v>0</v>
      </c>
      <c r="X1181" s="8">
        <f>IF(PPG!N1497="", "", PPG!N1497)</f>
        <v>0</v>
      </c>
      <c r="Y1181" s="9">
        <f>IF(PPG!O1497="", "", PPG!O1497)</f>
        <v>0</v>
      </c>
      <c r="Z1181" s="8">
        <f>IF(PPG!Q1497="", "", PPG!Q1497)</f>
        <v>0.61399999999999999</v>
      </c>
      <c r="AA1181" s="9">
        <f>IF(PPG!R1497="", "", PPG!R1497)</f>
        <v>30.7</v>
      </c>
      <c r="AB1181" s="8">
        <f>IF(PPG!S1497="", "", PPG!S1497)</f>
        <v>0</v>
      </c>
      <c r="AC1181" s="9">
        <f>IF(PPG!T1497="", "", PPG!T1497)</f>
        <v>0</v>
      </c>
      <c r="AD1181" s="8">
        <f>IF(PPG!U1497="", "", PPG!U1497)</f>
        <v>0</v>
      </c>
      <c r="AE1181" s="9">
        <f>IF(PPG!V1497="", "", PPG!V1497)</f>
        <v>0</v>
      </c>
      <c r="AF1181" s="8">
        <f>IF(PPG!W1497="", "", PPG!W1497)</f>
        <v>0</v>
      </c>
      <c r="AG1181" s="9">
        <f>IF(PPG!X1497="", "", PPG!X1497)</f>
        <v>0</v>
      </c>
      <c r="AH1181" s="8">
        <f>IF(PPG!Y1497="", "", PPG!Y1497)</f>
        <v>0</v>
      </c>
      <c r="AI1181" s="9">
        <f>IF(PPG!Z1497="", "", PPG!Z1497)</f>
        <v>0</v>
      </c>
      <c r="AJ1181" s="30" t="str">
        <f>IF(D1181&lt;&gt;"",D1181*I1181, "0.00")</f>
        <v>0.00</v>
      </c>
      <c r="AK1181" s="7" t="str">
        <f>IF(D1181&lt;&gt;"",D1181, "0")</f>
        <v>0</v>
      </c>
      <c r="AL1181" s="7" t="str">
        <f>IF(D1181&lt;&gt;"",D1181*K1181, "0")</f>
        <v>0</v>
      </c>
    </row>
    <row r="1182" spans="1:38">
      <c r="A1182" s="7">
        <f>IF(OUT!C498="", "", OUT!C498)</f>
        <v>711</v>
      </c>
      <c r="B1182" s="18">
        <f>IF(OUT!A498="", "", OUT!A498)</f>
        <v>61345</v>
      </c>
      <c r="C1182" s="7" t="str">
        <f>IF(OUT!D498="", "", OUT!D498)</f>
        <v>DB</v>
      </c>
      <c r="D1182" s="25"/>
      <c r="E1182" s="7" t="str">
        <f>IF(OUT!E498="", "", OUT!E498)</f>
        <v>51 CELL</v>
      </c>
      <c r="F1182" s="22" t="str">
        <f>IF(OUT!AE498="NEW", "✷", "")</f>
        <v/>
      </c>
      <c r="G1182" t="str">
        <f>IF(OUT!B498="", "", OUT!B498)</f>
        <v>NEW GUINEA IMPATIENS SONIC AMETHYST</v>
      </c>
      <c r="H1182" s="19">
        <f>IF(AND($K$3=1,$K$4="N"),P1182,IF(AND($K$3=2,$K$4="N"),R1182,IF(AND($K$3=3,$K$4="N"),T1182,IF(AND($K$3=4,$K$4="N"),V1182,IF(AND($K$3=5,$K$4="N"),X1182,IF(AND($K$3=1,$K$4="Y"),Z1182,IF(AND($K$3=2,$K$4="Y"),AB1182,IF(AND($K$3=3,$K$4="Y"),AD1182,IF(AND($K$3=4,$K$4="Y"),AF1182,IF(AND($K$3=5,$K$4="Y"),AH1182,"FALSE"))))))))))</f>
        <v>0.58899999999999997</v>
      </c>
      <c r="I1182" s="20">
        <f>IF(AND($K$3=1,$K$4="N"),Q1182,IF(AND($K$3=2,$K$4="N"),S1182,IF(AND($K$3=3,$K$4="N"),U1182,IF(AND($K$3=4,$K$4="N"),W1182,IF(AND($K$3=5,$K$4="N"),Y1182,IF(AND($K$3=1,$K$4="Y"),AA1182,IF(AND($K$3=2,$K$4="Y"),AC1182,IF(AND($K$3=3,$K$4="Y"),AE1182,IF(AND($K$3=4,$K$4="Y"),AG1182,IF(AND($K$3=5,$K$4="Y"),AI1182,"FALSE"))))))))))</f>
        <v>29.45</v>
      </c>
      <c r="J1182" s="34" t="str">
        <f>IF(OUT!F498="", "", OUT!F498)</f>
        <v>STRIP TRAY</v>
      </c>
      <c r="K1182" s="7">
        <f>IF(OUT!P498="", "", OUT!P498)</f>
        <v>50</v>
      </c>
      <c r="L1182" s="7" t="str">
        <f>IF(OUT!AE498="", "", OUT!AE498)</f>
        <v/>
      </c>
      <c r="M1182" s="7" t="str">
        <f>IF(OUT!AG498="", "", OUT!AG498)</f>
        <v>PAT</v>
      </c>
      <c r="N1182" s="7" t="str">
        <f>IF(OUT!AQ498="", "", OUT!AQ498)</f>
        <v/>
      </c>
      <c r="O1182" s="7" t="str">
        <f>IF(OUT!BM498="", "", OUT!BM498)</f>
        <v>T3</v>
      </c>
      <c r="P1182" s="8">
        <f>IF(OUT!N498="", "", OUT!N498)</f>
        <v>0.58899999999999997</v>
      </c>
      <c r="Q1182" s="9">
        <f>IF(OUT!O498="", "", OUT!O498)</f>
        <v>29.45</v>
      </c>
      <c r="R1182" s="8">
        <f>IF(PPG!H498="", "", PPG!H498)</f>
        <v>0</v>
      </c>
      <c r="S1182" s="9">
        <f>IF(PPG!I498="", "", PPG!I498)</f>
        <v>0</v>
      </c>
      <c r="T1182" s="8">
        <f>IF(PPG!J498="", "", PPG!J498)</f>
        <v>0</v>
      </c>
      <c r="U1182" s="9">
        <f>IF(PPG!K498="", "", PPG!K498)</f>
        <v>0</v>
      </c>
      <c r="V1182" s="8">
        <f>IF(PPG!L498="", "", PPG!L498)</f>
        <v>0</v>
      </c>
      <c r="W1182" s="9">
        <f>IF(PPG!M498="", "", PPG!M498)</f>
        <v>0</v>
      </c>
      <c r="X1182" s="8">
        <f>IF(PPG!N498="", "", PPG!N498)</f>
        <v>0</v>
      </c>
      <c r="Y1182" s="9">
        <f>IF(PPG!O498="", "", PPG!O498)</f>
        <v>0</v>
      </c>
      <c r="Z1182" s="8">
        <f>IF(PPG!Q498="", "", PPG!Q498)</f>
        <v>0.58899999999999997</v>
      </c>
      <c r="AA1182" s="9">
        <f>IF(PPG!R498="", "", PPG!R498)</f>
        <v>29.45</v>
      </c>
      <c r="AB1182" s="8">
        <f>IF(PPG!S498="", "", PPG!S498)</f>
        <v>0</v>
      </c>
      <c r="AC1182" s="9">
        <f>IF(PPG!T498="", "", PPG!T498)</f>
        <v>0</v>
      </c>
      <c r="AD1182" s="8">
        <f>IF(PPG!U498="", "", PPG!U498)</f>
        <v>0</v>
      </c>
      <c r="AE1182" s="9">
        <f>IF(PPG!V498="", "", PPG!V498)</f>
        <v>0</v>
      </c>
      <c r="AF1182" s="8">
        <f>IF(PPG!W498="", "", PPG!W498)</f>
        <v>0</v>
      </c>
      <c r="AG1182" s="9">
        <f>IF(PPG!X498="", "", PPG!X498)</f>
        <v>0</v>
      </c>
      <c r="AH1182" s="8">
        <f>IF(PPG!Y498="", "", PPG!Y498)</f>
        <v>0</v>
      </c>
      <c r="AI1182" s="9">
        <f>IF(PPG!Z498="", "", PPG!Z498)</f>
        <v>0</v>
      </c>
      <c r="AJ1182" s="30" t="str">
        <f>IF(D1182&lt;&gt;"",D1182*I1182, "0.00")</f>
        <v>0.00</v>
      </c>
      <c r="AK1182" s="7" t="str">
        <f>IF(D1182&lt;&gt;"",D1182, "0")</f>
        <v>0</v>
      </c>
      <c r="AL1182" s="7" t="str">
        <f>IF(D1182&lt;&gt;"",D1182*K1182, "0")</f>
        <v>0</v>
      </c>
    </row>
    <row r="1183" spans="1:38">
      <c r="A1183" s="7">
        <f>IF(OUT!C698="", "", OUT!C698)</f>
        <v>711</v>
      </c>
      <c r="B1183" s="18">
        <f>IF(OUT!A698="", "", OUT!A698)</f>
        <v>70572</v>
      </c>
      <c r="C1183" s="7" t="str">
        <f>IF(OUT!D698="", "", OUT!D698)</f>
        <v>DB</v>
      </c>
      <c r="D1183" s="25"/>
      <c r="E1183" s="7" t="str">
        <f>IF(OUT!E698="", "", OUT!E698)</f>
        <v>51 CELL</v>
      </c>
      <c r="F1183" s="22" t="str">
        <f>IF(OUT!AE698="NEW", "✷", "")</f>
        <v/>
      </c>
      <c r="G1183" t="str">
        <f>IF(OUT!B698="", "", OUT!B698)</f>
        <v>NEW GUINEA IMPATIENS SONIC BRIGHT PINK</v>
      </c>
      <c r="H1183" s="19">
        <f>IF(AND($K$3=1,$K$4="N"),P1183,IF(AND($K$3=2,$K$4="N"),R1183,IF(AND($K$3=3,$K$4="N"),T1183,IF(AND($K$3=4,$K$4="N"),V1183,IF(AND($K$3=5,$K$4="N"),X1183,IF(AND($K$3=1,$K$4="Y"),Z1183,IF(AND($K$3=2,$K$4="Y"),AB1183,IF(AND($K$3=3,$K$4="Y"),AD1183,IF(AND($K$3=4,$K$4="Y"),AF1183,IF(AND($K$3=5,$K$4="Y"),AH1183,"FALSE"))))))))))</f>
        <v>0.58899999999999997</v>
      </c>
      <c r="I1183" s="20">
        <f>IF(AND($K$3=1,$K$4="N"),Q1183,IF(AND($K$3=2,$K$4="N"),S1183,IF(AND($K$3=3,$K$4="N"),U1183,IF(AND($K$3=4,$K$4="N"),W1183,IF(AND($K$3=5,$K$4="N"),Y1183,IF(AND($K$3=1,$K$4="Y"),AA1183,IF(AND($K$3=2,$K$4="Y"),AC1183,IF(AND($K$3=3,$K$4="Y"),AE1183,IF(AND($K$3=4,$K$4="Y"),AG1183,IF(AND($K$3=5,$K$4="Y"),AI1183,"FALSE"))))))))))</f>
        <v>29.45</v>
      </c>
      <c r="J1183" s="34" t="str">
        <f>IF(OUT!F698="", "", OUT!F698)</f>
        <v>STRIP TRAY</v>
      </c>
      <c r="K1183" s="7">
        <f>IF(OUT!P698="", "", OUT!P698)</f>
        <v>50</v>
      </c>
      <c r="L1183" s="7" t="str">
        <f>IF(OUT!AE698="", "", OUT!AE698)</f>
        <v/>
      </c>
      <c r="M1183" s="7" t="str">
        <f>IF(OUT!AG698="", "", OUT!AG698)</f>
        <v>PAT</v>
      </c>
      <c r="N1183" s="7" t="str">
        <f>IF(OUT!AQ698="", "", OUT!AQ698)</f>
        <v/>
      </c>
      <c r="O1183" s="7" t="str">
        <f>IF(OUT!BM698="", "", OUT!BM698)</f>
        <v>T3</v>
      </c>
      <c r="P1183" s="8">
        <f>IF(OUT!N698="", "", OUT!N698)</f>
        <v>0.58899999999999997</v>
      </c>
      <c r="Q1183" s="9">
        <f>IF(OUT!O698="", "", OUT!O698)</f>
        <v>29.45</v>
      </c>
      <c r="R1183" s="8">
        <f>IF(PPG!H698="", "", PPG!H698)</f>
        <v>0</v>
      </c>
      <c r="S1183" s="9">
        <f>IF(PPG!I698="", "", PPG!I698)</f>
        <v>0</v>
      </c>
      <c r="T1183" s="8">
        <f>IF(PPG!J698="", "", PPG!J698)</f>
        <v>0</v>
      </c>
      <c r="U1183" s="9">
        <f>IF(PPG!K698="", "", PPG!K698)</f>
        <v>0</v>
      </c>
      <c r="V1183" s="8">
        <f>IF(PPG!L698="", "", PPG!L698)</f>
        <v>0</v>
      </c>
      <c r="W1183" s="9">
        <f>IF(PPG!M698="", "", PPG!M698)</f>
        <v>0</v>
      </c>
      <c r="X1183" s="8">
        <f>IF(PPG!N698="", "", PPG!N698)</f>
        <v>0</v>
      </c>
      <c r="Y1183" s="9">
        <f>IF(PPG!O698="", "", PPG!O698)</f>
        <v>0</v>
      </c>
      <c r="Z1183" s="8">
        <f>IF(PPG!Q698="", "", PPG!Q698)</f>
        <v>0.58899999999999997</v>
      </c>
      <c r="AA1183" s="9">
        <f>IF(PPG!R698="", "", PPG!R698)</f>
        <v>29.45</v>
      </c>
      <c r="AB1183" s="8">
        <f>IF(PPG!S698="", "", PPG!S698)</f>
        <v>0</v>
      </c>
      <c r="AC1183" s="9">
        <f>IF(PPG!T698="", "", PPG!T698)</f>
        <v>0</v>
      </c>
      <c r="AD1183" s="8">
        <f>IF(PPG!U698="", "", PPG!U698)</f>
        <v>0</v>
      </c>
      <c r="AE1183" s="9">
        <f>IF(PPG!V698="", "", PPG!V698)</f>
        <v>0</v>
      </c>
      <c r="AF1183" s="8">
        <f>IF(PPG!W698="", "", PPG!W698)</f>
        <v>0</v>
      </c>
      <c r="AG1183" s="9">
        <f>IF(PPG!X698="", "", PPG!X698)</f>
        <v>0</v>
      </c>
      <c r="AH1183" s="8">
        <f>IF(PPG!Y698="", "", PPG!Y698)</f>
        <v>0</v>
      </c>
      <c r="AI1183" s="9">
        <f>IF(PPG!Z698="", "", PPG!Z698)</f>
        <v>0</v>
      </c>
      <c r="AJ1183" s="30" t="str">
        <f>IF(D1183&lt;&gt;"",D1183*I1183, "0.00")</f>
        <v>0.00</v>
      </c>
      <c r="AK1183" s="7" t="str">
        <f>IF(D1183&lt;&gt;"",D1183, "0")</f>
        <v>0</v>
      </c>
      <c r="AL1183" s="7" t="str">
        <f>IF(D1183&lt;&gt;"",D1183*K1183, "0")</f>
        <v>0</v>
      </c>
    </row>
    <row r="1184" spans="1:38">
      <c r="A1184" s="7">
        <f>IF(OUT!C699="", "", OUT!C699)</f>
        <v>711</v>
      </c>
      <c r="B1184" s="18">
        <f>IF(OUT!A699="", "", OUT!A699)</f>
        <v>70573</v>
      </c>
      <c r="C1184" s="7" t="str">
        <f>IF(OUT!D699="", "", OUT!D699)</f>
        <v>DB</v>
      </c>
      <c r="D1184" s="25"/>
      <c r="E1184" s="7" t="str">
        <f>IF(OUT!E699="", "", OUT!E699)</f>
        <v>51 CELL</v>
      </c>
      <c r="F1184" s="22" t="str">
        <f>IF(OUT!AE699="NEW", "✷", "")</f>
        <v/>
      </c>
      <c r="G1184" t="str">
        <f>IF(OUT!B699="", "", OUT!B699)</f>
        <v>NEW GUINEA IMPATIENS SONIC DEEP PURPLE</v>
      </c>
      <c r="H1184" s="19">
        <f>IF(AND($K$3=1,$K$4="N"),P1184,IF(AND($K$3=2,$K$4="N"),R1184,IF(AND($K$3=3,$K$4="N"),T1184,IF(AND($K$3=4,$K$4="N"),V1184,IF(AND($K$3=5,$K$4="N"),X1184,IF(AND($K$3=1,$K$4="Y"),Z1184,IF(AND($K$3=2,$K$4="Y"),AB1184,IF(AND($K$3=3,$K$4="Y"),AD1184,IF(AND($K$3=4,$K$4="Y"),AF1184,IF(AND($K$3=5,$K$4="Y"),AH1184,"FALSE"))))))))))</f>
        <v>0.58899999999999997</v>
      </c>
      <c r="I1184" s="20">
        <f>IF(AND($K$3=1,$K$4="N"),Q1184,IF(AND($K$3=2,$K$4="N"),S1184,IF(AND($K$3=3,$K$4="N"),U1184,IF(AND($K$3=4,$K$4="N"),W1184,IF(AND($K$3=5,$K$4="N"),Y1184,IF(AND($K$3=1,$K$4="Y"),AA1184,IF(AND($K$3=2,$K$4="Y"),AC1184,IF(AND($K$3=3,$K$4="Y"),AE1184,IF(AND($K$3=4,$K$4="Y"),AG1184,IF(AND($K$3=5,$K$4="Y"),AI1184,"FALSE"))))))))))</f>
        <v>29.45</v>
      </c>
      <c r="J1184" s="34" t="str">
        <f>IF(OUT!F699="", "", OUT!F699)</f>
        <v>STRIP TRAY</v>
      </c>
      <c r="K1184" s="7">
        <f>IF(OUT!P699="", "", OUT!P699)</f>
        <v>50</v>
      </c>
      <c r="L1184" s="7" t="str">
        <f>IF(OUT!AE699="", "", OUT!AE699)</f>
        <v/>
      </c>
      <c r="M1184" s="7" t="str">
        <f>IF(OUT!AG699="", "", OUT!AG699)</f>
        <v>PAT</v>
      </c>
      <c r="N1184" s="7" t="str">
        <f>IF(OUT!AQ699="", "", OUT!AQ699)</f>
        <v/>
      </c>
      <c r="O1184" s="7" t="str">
        <f>IF(OUT!BM699="", "", OUT!BM699)</f>
        <v>T3</v>
      </c>
      <c r="P1184" s="8">
        <f>IF(OUT!N699="", "", OUT!N699)</f>
        <v>0.58899999999999997</v>
      </c>
      <c r="Q1184" s="9">
        <f>IF(OUT!O699="", "", OUT!O699)</f>
        <v>29.45</v>
      </c>
      <c r="R1184" s="8">
        <f>IF(PPG!H699="", "", PPG!H699)</f>
        <v>0</v>
      </c>
      <c r="S1184" s="9">
        <f>IF(PPG!I699="", "", PPG!I699)</f>
        <v>0</v>
      </c>
      <c r="T1184" s="8">
        <f>IF(PPG!J699="", "", PPG!J699)</f>
        <v>0</v>
      </c>
      <c r="U1184" s="9">
        <f>IF(PPG!K699="", "", PPG!K699)</f>
        <v>0</v>
      </c>
      <c r="V1184" s="8">
        <f>IF(PPG!L699="", "", PPG!L699)</f>
        <v>0</v>
      </c>
      <c r="W1184" s="9">
        <f>IF(PPG!M699="", "", PPG!M699)</f>
        <v>0</v>
      </c>
      <c r="X1184" s="8">
        <f>IF(PPG!N699="", "", PPG!N699)</f>
        <v>0</v>
      </c>
      <c r="Y1184" s="9">
        <f>IF(PPG!O699="", "", PPG!O699)</f>
        <v>0</v>
      </c>
      <c r="Z1184" s="8">
        <f>IF(PPG!Q699="", "", PPG!Q699)</f>
        <v>0.58899999999999997</v>
      </c>
      <c r="AA1184" s="9">
        <f>IF(PPG!R699="", "", PPG!R699)</f>
        <v>29.45</v>
      </c>
      <c r="AB1184" s="8">
        <f>IF(PPG!S699="", "", PPG!S699)</f>
        <v>0</v>
      </c>
      <c r="AC1184" s="9">
        <f>IF(PPG!T699="", "", PPG!T699)</f>
        <v>0</v>
      </c>
      <c r="AD1184" s="8">
        <f>IF(PPG!U699="", "", PPG!U699)</f>
        <v>0</v>
      </c>
      <c r="AE1184" s="9">
        <f>IF(PPG!V699="", "", PPG!V699)</f>
        <v>0</v>
      </c>
      <c r="AF1184" s="8">
        <f>IF(PPG!W699="", "", PPG!W699)</f>
        <v>0</v>
      </c>
      <c r="AG1184" s="9">
        <f>IF(PPG!X699="", "", PPG!X699)</f>
        <v>0</v>
      </c>
      <c r="AH1184" s="8">
        <f>IF(PPG!Y699="", "", PPG!Y699)</f>
        <v>0</v>
      </c>
      <c r="AI1184" s="9">
        <f>IF(PPG!Z699="", "", PPG!Z699)</f>
        <v>0</v>
      </c>
      <c r="AJ1184" s="30" t="str">
        <f>IF(D1184&lt;&gt;"",D1184*I1184, "0.00")</f>
        <v>0.00</v>
      </c>
      <c r="AK1184" s="7" t="str">
        <f>IF(D1184&lt;&gt;"",D1184, "0")</f>
        <v>0</v>
      </c>
      <c r="AL1184" s="7" t="str">
        <f>IF(D1184&lt;&gt;"",D1184*K1184, "0")</f>
        <v>0</v>
      </c>
    </row>
    <row r="1185" spans="1:38">
      <c r="A1185" s="7">
        <f>IF(OUT!C798="", "", OUT!C798)</f>
        <v>711</v>
      </c>
      <c r="B1185" s="18">
        <f>IF(OUT!A798="", "", OUT!A798)</f>
        <v>73462</v>
      </c>
      <c r="C1185" s="7" t="str">
        <f>IF(OUT!D798="", "", OUT!D798)</f>
        <v>DB</v>
      </c>
      <c r="D1185" s="25"/>
      <c r="E1185" s="7" t="str">
        <f>IF(OUT!E798="", "", OUT!E798)</f>
        <v>51 CELL</v>
      </c>
      <c r="F1185" s="22" t="str">
        <f>IF(OUT!AE798="NEW", "✷", "")</f>
        <v/>
      </c>
      <c r="G1185" t="str">
        <f>IF(OUT!B798="", "", OUT!B798)</f>
        <v>NEW GUINEA IMPATIENS SONIC DEEP RED</v>
      </c>
      <c r="H1185" s="19">
        <f>IF(AND($K$3=1,$K$4="N"),P1185,IF(AND($K$3=2,$K$4="N"),R1185,IF(AND($K$3=3,$K$4="N"),T1185,IF(AND($K$3=4,$K$4="N"),V1185,IF(AND($K$3=5,$K$4="N"),X1185,IF(AND($K$3=1,$K$4="Y"),Z1185,IF(AND($K$3=2,$K$4="Y"),AB1185,IF(AND($K$3=3,$K$4="Y"),AD1185,IF(AND($K$3=4,$K$4="Y"),AF1185,IF(AND($K$3=5,$K$4="Y"),AH1185,"FALSE"))))))))))</f>
        <v>0.58899999999999997</v>
      </c>
      <c r="I1185" s="20">
        <f>IF(AND($K$3=1,$K$4="N"),Q1185,IF(AND($K$3=2,$K$4="N"),S1185,IF(AND($K$3=3,$K$4="N"),U1185,IF(AND($K$3=4,$K$4="N"),W1185,IF(AND($K$3=5,$K$4="N"),Y1185,IF(AND($K$3=1,$K$4="Y"),AA1185,IF(AND($K$3=2,$K$4="Y"),AC1185,IF(AND($K$3=3,$K$4="Y"),AE1185,IF(AND($K$3=4,$K$4="Y"),AG1185,IF(AND($K$3=5,$K$4="Y"),AI1185,"FALSE"))))))))))</f>
        <v>29.45</v>
      </c>
      <c r="J1185" s="34" t="str">
        <f>IF(OUT!F798="", "", OUT!F798)</f>
        <v>STRIP TRAY</v>
      </c>
      <c r="K1185" s="7">
        <f>IF(OUT!P798="", "", OUT!P798)</f>
        <v>50</v>
      </c>
      <c r="L1185" s="7" t="str">
        <f>IF(OUT!AE798="", "", OUT!AE798)</f>
        <v/>
      </c>
      <c r="M1185" s="7" t="str">
        <f>IF(OUT!AG798="", "", OUT!AG798)</f>
        <v>PAT</v>
      </c>
      <c r="N1185" s="7" t="str">
        <f>IF(OUT!AQ798="", "", OUT!AQ798)</f>
        <v/>
      </c>
      <c r="O1185" s="7" t="str">
        <f>IF(OUT!BM798="", "", OUT!BM798)</f>
        <v>T3</v>
      </c>
      <c r="P1185" s="8">
        <f>IF(OUT!N798="", "", OUT!N798)</f>
        <v>0.58899999999999997</v>
      </c>
      <c r="Q1185" s="9">
        <f>IF(OUT!O798="", "", OUT!O798)</f>
        <v>29.45</v>
      </c>
      <c r="R1185" s="8">
        <f>IF(PPG!H798="", "", PPG!H798)</f>
        <v>0</v>
      </c>
      <c r="S1185" s="9">
        <f>IF(PPG!I798="", "", PPG!I798)</f>
        <v>0</v>
      </c>
      <c r="T1185" s="8">
        <f>IF(PPG!J798="", "", PPG!J798)</f>
        <v>0</v>
      </c>
      <c r="U1185" s="9">
        <f>IF(PPG!K798="", "", PPG!K798)</f>
        <v>0</v>
      </c>
      <c r="V1185" s="8">
        <f>IF(PPG!L798="", "", PPG!L798)</f>
        <v>0</v>
      </c>
      <c r="W1185" s="9">
        <f>IF(PPG!M798="", "", PPG!M798)</f>
        <v>0</v>
      </c>
      <c r="X1185" s="8">
        <f>IF(PPG!N798="", "", PPG!N798)</f>
        <v>0</v>
      </c>
      <c r="Y1185" s="9">
        <f>IF(PPG!O798="", "", PPG!O798)</f>
        <v>0</v>
      </c>
      <c r="Z1185" s="8">
        <f>IF(PPG!Q798="", "", PPG!Q798)</f>
        <v>0.58899999999999997</v>
      </c>
      <c r="AA1185" s="9">
        <f>IF(PPG!R798="", "", PPG!R798)</f>
        <v>29.45</v>
      </c>
      <c r="AB1185" s="8">
        <f>IF(PPG!S798="", "", PPG!S798)</f>
        <v>0</v>
      </c>
      <c r="AC1185" s="9">
        <f>IF(PPG!T798="", "", PPG!T798)</f>
        <v>0</v>
      </c>
      <c r="AD1185" s="8">
        <f>IF(PPG!U798="", "", PPG!U798)</f>
        <v>0</v>
      </c>
      <c r="AE1185" s="9">
        <f>IF(PPG!V798="", "", PPG!V798)</f>
        <v>0</v>
      </c>
      <c r="AF1185" s="8">
        <f>IF(PPG!W798="", "", PPG!W798)</f>
        <v>0</v>
      </c>
      <c r="AG1185" s="9">
        <f>IF(PPG!X798="", "", PPG!X798)</f>
        <v>0</v>
      </c>
      <c r="AH1185" s="8">
        <f>IF(PPG!Y798="", "", PPG!Y798)</f>
        <v>0</v>
      </c>
      <c r="AI1185" s="9">
        <f>IF(PPG!Z798="", "", PPG!Z798)</f>
        <v>0</v>
      </c>
      <c r="AJ1185" s="30" t="str">
        <f>IF(D1185&lt;&gt;"",D1185*I1185, "0.00")</f>
        <v>0.00</v>
      </c>
      <c r="AK1185" s="7" t="str">
        <f>IF(D1185&lt;&gt;"",D1185, "0")</f>
        <v>0</v>
      </c>
      <c r="AL1185" s="7" t="str">
        <f>IF(D1185&lt;&gt;"",D1185*K1185, "0")</f>
        <v>0</v>
      </c>
    </row>
    <row r="1186" spans="1:38">
      <c r="A1186" s="7">
        <f>IF(OUT!C549="", "", OUT!C549)</f>
        <v>711</v>
      </c>
      <c r="B1186" s="18">
        <f>IF(OUT!A549="", "", OUT!A549)</f>
        <v>63807</v>
      </c>
      <c r="C1186" s="7" t="str">
        <f>IF(OUT!D549="", "", OUT!D549)</f>
        <v>DB</v>
      </c>
      <c r="D1186" s="25"/>
      <c r="E1186" s="7" t="str">
        <f>IF(OUT!E549="", "", OUT!E549)</f>
        <v>51 CELL</v>
      </c>
      <c r="F1186" s="22" t="str">
        <f>IF(OUT!AE549="NEW", "✷", "")</f>
        <v/>
      </c>
      <c r="G1186" t="str">
        <f>IF(OUT!B549="", "", OUT!B549)</f>
        <v>NEW GUINEA IMPATIENS SONIC LIGHT LAVENDER</v>
      </c>
      <c r="H1186" s="19">
        <f>IF(AND($K$3=1,$K$4="N"),P1186,IF(AND($K$3=2,$K$4="N"),R1186,IF(AND($K$3=3,$K$4="N"),T1186,IF(AND($K$3=4,$K$4="N"),V1186,IF(AND($K$3=5,$K$4="N"),X1186,IF(AND($K$3=1,$K$4="Y"),Z1186,IF(AND($K$3=2,$K$4="Y"),AB1186,IF(AND($K$3=3,$K$4="Y"),AD1186,IF(AND($K$3=4,$K$4="Y"),AF1186,IF(AND($K$3=5,$K$4="Y"),AH1186,"FALSE"))))))))))</f>
        <v>0.58899999999999997</v>
      </c>
      <c r="I1186" s="20">
        <f>IF(AND($K$3=1,$K$4="N"),Q1186,IF(AND($K$3=2,$K$4="N"),S1186,IF(AND($K$3=3,$K$4="N"),U1186,IF(AND($K$3=4,$K$4="N"),W1186,IF(AND($K$3=5,$K$4="N"),Y1186,IF(AND($K$3=1,$K$4="Y"),AA1186,IF(AND($K$3=2,$K$4="Y"),AC1186,IF(AND($K$3=3,$K$4="Y"),AE1186,IF(AND($K$3=4,$K$4="Y"),AG1186,IF(AND($K$3=5,$K$4="Y"),AI1186,"FALSE"))))))))))</f>
        <v>29.45</v>
      </c>
      <c r="J1186" s="34" t="str">
        <f>IF(OUT!F549="", "", OUT!F549)</f>
        <v>STRIP TRAY</v>
      </c>
      <c r="K1186" s="7">
        <f>IF(OUT!P549="", "", OUT!P549)</f>
        <v>50</v>
      </c>
      <c r="L1186" s="7" t="str">
        <f>IF(OUT!AE549="", "", OUT!AE549)</f>
        <v/>
      </c>
      <c r="M1186" s="7" t="str">
        <f>IF(OUT!AG549="", "", OUT!AG549)</f>
        <v>PAT</v>
      </c>
      <c r="N1186" s="7" t="str">
        <f>IF(OUT!AQ549="", "", OUT!AQ549)</f>
        <v/>
      </c>
      <c r="O1186" s="7" t="str">
        <f>IF(OUT!BM549="", "", OUT!BM549)</f>
        <v>T3</v>
      </c>
      <c r="P1186" s="8">
        <f>IF(OUT!N549="", "", OUT!N549)</f>
        <v>0.58899999999999997</v>
      </c>
      <c r="Q1186" s="9">
        <f>IF(OUT!O549="", "", OUT!O549)</f>
        <v>29.45</v>
      </c>
      <c r="R1186" s="8">
        <f>IF(PPG!H549="", "", PPG!H549)</f>
        <v>0</v>
      </c>
      <c r="S1186" s="9">
        <f>IF(PPG!I549="", "", PPG!I549)</f>
        <v>0</v>
      </c>
      <c r="T1186" s="8">
        <f>IF(PPG!J549="", "", PPG!J549)</f>
        <v>0</v>
      </c>
      <c r="U1186" s="9">
        <f>IF(PPG!K549="", "", PPG!K549)</f>
        <v>0</v>
      </c>
      <c r="V1186" s="8">
        <f>IF(PPG!L549="", "", PPG!L549)</f>
        <v>0</v>
      </c>
      <c r="W1186" s="9">
        <f>IF(PPG!M549="", "", PPG!M549)</f>
        <v>0</v>
      </c>
      <c r="X1186" s="8">
        <f>IF(PPG!N549="", "", PPG!N549)</f>
        <v>0</v>
      </c>
      <c r="Y1186" s="9">
        <f>IF(PPG!O549="", "", PPG!O549)</f>
        <v>0</v>
      </c>
      <c r="Z1186" s="8">
        <f>IF(PPG!Q549="", "", PPG!Q549)</f>
        <v>0.58899999999999997</v>
      </c>
      <c r="AA1186" s="9">
        <f>IF(PPG!R549="", "", PPG!R549)</f>
        <v>29.45</v>
      </c>
      <c r="AB1186" s="8">
        <f>IF(PPG!S549="", "", PPG!S549)</f>
        <v>0</v>
      </c>
      <c r="AC1186" s="9">
        <f>IF(PPG!T549="", "", PPG!T549)</f>
        <v>0</v>
      </c>
      <c r="AD1186" s="8">
        <f>IF(PPG!U549="", "", PPG!U549)</f>
        <v>0</v>
      </c>
      <c r="AE1186" s="9">
        <f>IF(PPG!V549="", "", PPG!V549)</f>
        <v>0</v>
      </c>
      <c r="AF1186" s="8">
        <f>IF(PPG!W549="", "", PPG!W549)</f>
        <v>0</v>
      </c>
      <c r="AG1186" s="9">
        <f>IF(PPG!X549="", "", PPG!X549)</f>
        <v>0</v>
      </c>
      <c r="AH1186" s="8">
        <f>IF(PPG!Y549="", "", PPG!Y549)</f>
        <v>0</v>
      </c>
      <c r="AI1186" s="9">
        <f>IF(PPG!Z549="", "", PPG!Z549)</f>
        <v>0</v>
      </c>
      <c r="AJ1186" s="30" t="str">
        <f>IF(D1186&lt;&gt;"",D1186*I1186, "0.00")</f>
        <v>0.00</v>
      </c>
      <c r="AK1186" s="7" t="str">
        <f>IF(D1186&lt;&gt;"",D1186, "0")</f>
        <v>0</v>
      </c>
      <c r="AL1186" s="7" t="str">
        <f>IF(D1186&lt;&gt;"",D1186*K1186, "0")</f>
        <v>0</v>
      </c>
    </row>
    <row r="1187" spans="1:38">
      <c r="A1187" s="7">
        <f>IF(OUT!C592="", "", OUT!C592)</f>
        <v>711</v>
      </c>
      <c r="B1187" s="18">
        <f>IF(OUT!A592="", "", OUT!A592)</f>
        <v>65988</v>
      </c>
      <c r="C1187" s="7" t="str">
        <f>IF(OUT!D592="", "", OUT!D592)</f>
        <v>DB</v>
      </c>
      <c r="D1187" s="25"/>
      <c r="E1187" s="7" t="str">
        <f>IF(OUT!E592="", "", OUT!E592)</f>
        <v>51 CELL</v>
      </c>
      <c r="F1187" s="22" t="str">
        <f>IF(OUT!AE592="NEW", "✷", "")</f>
        <v/>
      </c>
      <c r="G1187" t="str">
        <f>IF(OUT!B592="", "", OUT!B592)</f>
        <v>NEW GUINEA IMPATIENS SONIC LILAC</v>
      </c>
      <c r="H1187" s="19">
        <f>IF(AND($K$3=1,$K$4="N"),P1187,IF(AND($K$3=2,$K$4="N"),R1187,IF(AND($K$3=3,$K$4="N"),T1187,IF(AND($K$3=4,$K$4="N"),V1187,IF(AND($K$3=5,$K$4="N"),X1187,IF(AND($K$3=1,$K$4="Y"),Z1187,IF(AND($K$3=2,$K$4="Y"),AB1187,IF(AND($K$3=3,$K$4="Y"),AD1187,IF(AND($K$3=4,$K$4="Y"),AF1187,IF(AND($K$3=5,$K$4="Y"),AH1187,"FALSE"))))))))))</f>
        <v>0.58899999999999997</v>
      </c>
      <c r="I1187" s="20">
        <f>IF(AND($K$3=1,$K$4="N"),Q1187,IF(AND($K$3=2,$K$4="N"),S1187,IF(AND($K$3=3,$K$4="N"),U1187,IF(AND($K$3=4,$K$4="N"),W1187,IF(AND($K$3=5,$K$4="N"),Y1187,IF(AND($K$3=1,$K$4="Y"),AA1187,IF(AND($K$3=2,$K$4="Y"),AC1187,IF(AND($K$3=3,$K$4="Y"),AE1187,IF(AND($K$3=4,$K$4="Y"),AG1187,IF(AND($K$3=5,$K$4="Y"),AI1187,"FALSE"))))))))))</f>
        <v>29.45</v>
      </c>
      <c r="J1187" s="34" t="str">
        <f>IF(OUT!F592="", "", OUT!F592)</f>
        <v>STRIP TRAY</v>
      </c>
      <c r="K1187" s="7">
        <f>IF(OUT!P592="", "", OUT!P592)</f>
        <v>50</v>
      </c>
      <c r="L1187" s="7" t="str">
        <f>IF(OUT!AE592="", "", OUT!AE592)</f>
        <v/>
      </c>
      <c r="M1187" s="7" t="str">
        <f>IF(OUT!AG592="", "", OUT!AG592)</f>
        <v>PAT</v>
      </c>
      <c r="N1187" s="7" t="str">
        <f>IF(OUT!AQ592="", "", OUT!AQ592)</f>
        <v/>
      </c>
      <c r="O1187" s="7" t="str">
        <f>IF(OUT!BM592="", "", OUT!BM592)</f>
        <v>T3</v>
      </c>
      <c r="P1187" s="8">
        <f>IF(OUT!N592="", "", OUT!N592)</f>
        <v>0.58899999999999997</v>
      </c>
      <c r="Q1187" s="9">
        <f>IF(OUT!O592="", "", OUT!O592)</f>
        <v>29.45</v>
      </c>
      <c r="R1187" s="8">
        <f>IF(PPG!H592="", "", PPG!H592)</f>
        <v>0</v>
      </c>
      <c r="S1187" s="9">
        <f>IF(PPG!I592="", "", PPG!I592)</f>
        <v>0</v>
      </c>
      <c r="T1187" s="8">
        <f>IF(PPG!J592="", "", PPG!J592)</f>
        <v>0</v>
      </c>
      <c r="U1187" s="9">
        <f>IF(PPG!K592="", "", PPG!K592)</f>
        <v>0</v>
      </c>
      <c r="V1187" s="8">
        <f>IF(PPG!L592="", "", PPG!L592)</f>
        <v>0</v>
      </c>
      <c r="W1187" s="9">
        <f>IF(PPG!M592="", "", PPG!M592)</f>
        <v>0</v>
      </c>
      <c r="X1187" s="8">
        <f>IF(PPG!N592="", "", PPG!N592)</f>
        <v>0</v>
      </c>
      <c r="Y1187" s="9">
        <f>IF(PPG!O592="", "", PPG!O592)</f>
        <v>0</v>
      </c>
      <c r="Z1187" s="8">
        <f>IF(PPG!Q592="", "", PPG!Q592)</f>
        <v>0.58899999999999997</v>
      </c>
      <c r="AA1187" s="9">
        <f>IF(PPG!R592="", "", PPG!R592)</f>
        <v>29.45</v>
      </c>
      <c r="AB1187" s="8">
        <f>IF(PPG!S592="", "", PPG!S592)</f>
        <v>0</v>
      </c>
      <c r="AC1187" s="9">
        <f>IF(PPG!T592="", "", PPG!T592)</f>
        <v>0</v>
      </c>
      <c r="AD1187" s="8">
        <f>IF(PPG!U592="", "", PPG!U592)</f>
        <v>0</v>
      </c>
      <c r="AE1187" s="9">
        <f>IF(PPG!V592="", "", PPG!V592)</f>
        <v>0</v>
      </c>
      <c r="AF1187" s="8">
        <f>IF(PPG!W592="", "", PPG!W592)</f>
        <v>0</v>
      </c>
      <c r="AG1187" s="9">
        <f>IF(PPG!X592="", "", PPG!X592)</f>
        <v>0</v>
      </c>
      <c r="AH1187" s="8">
        <f>IF(PPG!Y592="", "", PPG!Y592)</f>
        <v>0</v>
      </c>
      <c r="AI1187" s="9">
        <f>IF(PPG!Z592="", "", PPG!Z592)</f>
        <v>0</v>
      </c>
      <c r="AJ1187" s="30" t="str">
        <f>IF(D1187&lt;&gt;"",D1187*I1187, "0.00")</f>
        <v>0.00</v>
      </c>
      <c r="AK1187" s="7" t="str">
        <f>IF(D1187&lt;&gt;"",D1187, "0")</f>
        <v>0</v>
      </c>
      <c r="AL1187" s="7" t="str">
        <f>IF(D1187&lt;&gt;"",D1187*K1187, "0")</f>
        <v>0</v>
      </c>
    </row>
    <row r="1188" spans="1:38">
      <c r="A1188" s="7">
        <f>IF(OUT!C639="", "", OUT!C639)</f>
        <v>711</v>
      </c>
      <c r="B1188" s="18">
        <f>IF(OUT!A639="", "", OUT!A639)</f>
        <v>67911</v>
      </c>
      <c r="C1188" s="7" t="str">
        <f>IF(OUT!D639="", "", OUT!D639)</f>
        <v>DB</v>
      </c>
      <c r="D1188" s="25"/>
      <c r="E1188" s="7" t="str">
        <f>IF(OUT!E639="", "", OUT!E639)</f>
        <v>51 CELL</v>
      </c>
      <c r="F1188" s="22" t="str">
        <f>IF(OUT!AE639="NEW", "✷", "")</f>
        <v/>
      </c>
      <c r="G1188" t="str">
        <f>IF(OUT!B639="", "", OUT!B639)</f>
        <v>NEW GUINEA IMPATIENS SONIC MAGIC PINK</v>
      </c>
      <c r="H1188" s="19">
        <f>IF(AND($K$3=1,$K$4="N"),P1188,IF(AND($K$3=2,$K$4="N"),R1188,IF(AND($K$3=3,$K$4="N"),T1188,IF(AND($K$3=4,$K$4="N"),V1188,IF(AND($K$3=5,$K$4="N"),X1188,IF(AND($K$3=1,$K$4="Y"),Z1188,IF(AND($K$3=2,$K$4="Y"),AB1188,IF(AND($K$3=3,$K$4="Y"),AD1188,IF(AND($K$3=4,$K$4="Y"),AF1188,IF(AND($K$3=5,$K$4="Y"),AH1188,"FALSE"))))))))))</f>
        <v>0.58899999999999997</v>
      </c>
      <c r="I1188" s="20">
        <f>IF(AND($K$3=1,$K$4="N"),Q1188,IF(AND($K$3=2,$K$4="N"),S1188,IF(AND($K$3=3,$K$4="N"),U1188,IF(AND($K$3=4,$K$4="N"),W1188,IF(AND($K$3=5,$K$4="N"),Y1188,IF(AND($K$3=1,$K$4="Y"),AA1188,IF(AND($K$3=2,$K$4="Y"),AC1188,IF(AND($K$3=3,$K$4="Y"),AE1188,IF(AND($K$3=4,$K$4="Y"),AG1188,IF(AND($K$3=5,$K$4="Y"),AI1188,"FALSE"))))))))))</f>
        <v>29.45</v>
      </c>
      <c r="J1188" s="34" t="str">
        <f>IF(OUT!F639="", "", OUT!F639)</f>
        <v>STRIP TRAY</v>
      </c>
      <c r="K1188" s="7">
        <f>IF(OUT!P639="", "", OUT!P639)</f>
        <v>50</v>
      </c>
      <c r="L1188" s="7" t="str">
        <f>IF(OUT!AE639="", "", OUT!AE639)</f>
        <v/>
      </c>
      <c r="M1188" s="7" t="str">
        <f>IF(OUT!AG639="", "", OUT!AG639)</f>
        <v>PAT</v>
      </c>
      <c r="N1188" s="7" t="str">
        <f>IF(OUT!AQ639="", "", OUT!AQ639)</f>
        <v/>
      </c>
      <c r="O1188" s="7" t="str">
        <f>IF(OUT!BM639="", "", OUT!BM639)</f>
        <v>T3</v>
      </c>
      <c r="P1188" s="8">
        <f>IF(OUT!N639="", "", OUT!N639)</f>
        <v>0.58899999999999997</v>
      </c>
      <c r="Q1188" s="9">
        <f>IF(OUT!O639="", "", OUT!O639)</f>
        <v>29.45</v>
      </c>
      <c r="R1188" s="8">
        <f>IF(PPG!H639="", "", PPG!H639)</f>
        <v>0</v>
      </c>
      <c r="S1188" s="9">
        <f>IF(PPG!I639="", "", PPG!I639)</f>
        <v>0</v>
      </c>
      <c r="T1188" s="8">
        <f>IF(PPG!J639="", "", PPG!J639)</f>
        <v>0</v>
      </c>
      <c r="U1188" s="9">
        <f>IF(PPG!K639="", "", PPG!K639)</f>
        <v>0</v>
      </c>
      <c r="V1188" s="8">
        <f>IF(PPG!L639="", "", PPG!L639)</f>
        <v>0</v>
      </c>
      <c r="W1188" s="9">
        <f>IF(PPG!M639="", "", PPG!M639)</f>
        <v>0</v>
      </c>
      <c r="X1188" s="8">
        <f>IF(PPG!N639="", "", PPG!N639)</f>
        <v>0</v>
      </c>
      <c r="Y1188" s="9">
        <f>IF(PPG!O639="", "", PPG!O639)</f>
        <v>0</v>
      </c>
      <c r="Z1188" s="8">
        <f>IF(PPG!Q639="", "", PPG!Q639)</f>
        <v>0.58899999999999997</v>
      </c>
      <c r="AA1188" s="9">
        <f>IF(PPG!R639="", "", PPG!R639)</f>
        <v>29.45</v>
      </c>
      <c r="AB1188" s="8">
        <f>IF(PPG!S639="", "", PPG!S639)</f>
        <v>0</v>
      </c>
      <c r="AC1188" s="9">
        <f>IF(PPG!T639="", "", PPG!T639)</f>
        <v>0</v>
      </c>
      <c r="AD1188" s="8">
        <f>IF(PPG!U639="", "", PPG!U639)</f>
        <v>0</v>
      </c>
      <c r="AE1188" s="9">
        <f>IF(PPG!V639="", "", PPG!V639)</f>
        <v>0</v>
      </c>
      <c r="AF1188" s="8">
        <f>IF(PPG!W639="", "", PPG!W639)</f>
        <v>0</v>
      </c>
      <c r="AG1188" s="9">
        <f>IF(PPG!X639="", "", PPG!X639)</f>
        <v>0</v>
      </c>
      <c r="AH1188" s="8">
        <f>IF(PPG!Y639="", "", PPG!Y639)</f>
        <v>0</v>
      </c>
      <c r="AI1188" s="9">
        <f>IF(PPG!Z639="", "", PPG!Z639)</f>
        <v>0</v>
      </c>
      <c r="AJ1188" s="30" t="str">
        <f>IF(D1188&lt;&gt;"",D1188*I1188, "0.00")</f>
        <v>0.00</v>
      </c>
      <c r="AK1188" s="7" t="str">
        <f>IF(D1188&lt;&gt;"",D1188, "0")</f>
        <v>0</v>
      </c>
      <c r="AL1188" s="7" t="str">
        <f>IF(D1188&lt;&gt;"",D1188*K1188, "0")</f>
        <v>0</v>
      </c>
    </row>
    <row r="1189" spans="1:38">
      <c r="A1189" s="7">
        <f>IF(OUT!C491="", "", OUT!C491)</f>
        <v>711</v>
      </c>
      <c r="B1189" s="18">
        <f>IF(OUT!A491="", "", OUT!A491)</f>
        <v>61276</v>
      </c>
      <c r="C1189" s="7" t="str">
        <f>IF(OUT!D491="", "", OUT!D491)</f>
        <v>DB</v>
      </c>
      <c r="D1189" s="25"/>
      <c r="E1189" s="7" t="str">
        <f>IF(OUT!E491="", "", OUT!E491)</f>
        <v>51 CELL</v>
      </c>
      <c r="F1189" s="22" t="str">
        <f>IF(OUT!AE491="NEW", "✷", "")</f>
        <v/>
      </c>
      <c r="G1189" t="str">
        <f>IF(OUT!B491="", "", OUT!B491)</f>
        <v>NEW GUINEA IMPATIENS SONIC ORANGE</v>
      </c>
      <c r="H1189" s="19">
        <f>IF(AND($K$3=1,$K$4="N"),P1189,IF(AND($K$3=2,$K$4="N"),R1189,IF(AND($K$3=3,$K$4="N"),T1189,IF(AND($K$3=4,$K$4="N"),V1189,IF(AND($K$3=5,$K$4="N"),X1189,IF(AND($K$3=1,$K$4="Y"),Z1189,IF(AND($K$3=2,$K$4="Y"),AB1189,IF(AND($K$3=3,$K$4="Y"),AD1189,IF(AND($K$3=4,$K$4="Y"),AF1189,IF(AND($K$3=5,$K$4="Y"),AH1189,"FALSE"))))))))))</f>
        <v>0.58899999999999997</v>
      </c>
      <c r="I1189" s="20">
        <f>IF(AND($K$3=1,$K$4="N"),Q1189,IF(AND($K$3=2,$K$4="N"),S1189,IF(AND($K$3=3,$K$4="N"),U1189,IF(AND($K$3=4,$K$4="N"),W1189,IF(AND($K$3=5,$K$4="N"),Y1189,IF(AND($K$3=1,$K$4="Y"),AA1189,IF(AND($K$3=2,$K$4="Y"),AC1189,IF(AND($K$3=3,$K$4="Y"),AE1189,IF(AND($K$3=4,$K$4="Y"),AG1189,IF(AND($K$3=5,$K$4="Y"),AI1189,"FALSE"))))))))))</f>
        <v>29.45</v>
      </c>
      <c r="J1189" s="34" t="str">
        <f>IF(OUT!F491="", "", OUT!F491)</f>
        <v>STRIP TRAY</v>
      </c>
      <c r="K1189" s="7">
        <f>IF(OUT!P491="", "", OUT!P491)</f>
        <v>50</v>
      </c>
      <c r="L1189" s="7" t="str">
        <f>IF(OUT!AE491="", "", OUT!AE491)</f>
        <v/>
      </c>
      <c r="M1189" s="7" t="str">
        <f>IF(OUT!AG491="", "", OUT!AG491)</f>
        <v>PAT</v>
      </c>
      <c r="N1189" s="7" t="str">
        <f>IF(OUT!AQ491="", "", OUT!AQ491)</f>
        <v/>
      </c>
      <c r="O1189" s="7" t="str">
        <f>IF(OUT!BM491="", "", OUT!BM491)</f>
        <v>T3</v>
      </c>
      <c r="P1189" s="8">
        <f>IF(OUT!N491="", "", OUT!N491)</f>
        <v>0.58899999999999997</v>
      </c>
      <c r="Q1189" s="9">
        <f>IF(OUT!O491="", "", OUT!O491)</f>
        <v>29.45</v>
      </c>
      <c r="R1189" s="8">
        <f>IF(PPG!H491="", "", PPG!H491)</f>
        <v>0</v>
      </c>
      <c r="S1189" s="9">
        <f>IF(PPG!I491="", "", PPG!I491)</f>
        <v>0</v>
      </c>
      <c r="T1189" s="8">
        <f>IF(PPG!J491="", "", PPG!J491)</f>
        <v>0</v>
      </c>
      <c r="U1189" s="9">
        <f>IF(PPG!K491="", "", PPG!K491)</f>
        <v>0</v>
      </c>
      <c r="V1189" s="8">
        <f>IF(PPG!L491="", "", PPG!L491)</f>
        <v>0</v>
      </c>
      <c r="W1189" s="9">
        <f>IF(PPG!M491="", "", PPG!M491)</f>
        <v>0</v>
      </c>
      <c r="X1189" s="8">
        <f>IF(PPG!N491="", "", PPG!N491)</f>
        <v>0</v>
      </c>
      <c r="Y1189" s="9">
        <f>IF(PPG!O491="", "", PPG!O491)</f>
        <v>0</v>
      </c>
      <c r="Z1189" s="8">
        <f>IF(PPG!Q491="", "", PPG!Q491)</f>
        <v>0.58899999999999997</v>
      </c>
      <c r="AA1189" s="9">
        <f>IF(PPG!R491="", "", PPG!R491)</f>
        <v>29.45</v>
      </c>
      <c r="AB1189" s="8">
        <f>IF(PPG!S491="", "", PPG!S491)</f>
        <v>0</v>
      </c>
      <c r="AC1189" s="9">
        <f>IF(PPG!T491="", "", PPG!T491)</f>
        <v>0</v>
      </c>
      <c r="AD1189" s="8">
        <f>IF(PPG!U491="", "", PPG!U491)</f>
        <v>0</v>
      </c>
      <c r="AE1189" s="9">
        <f>IF(PPG!V491="", "", PPG!V491)</f>
        <v>0</v>
      </c>
      <c r="AF1189" s="8">
        <f>IF(PPG!W491="", "", PPG!W491)</f>
        <v>0</v>
      </c>
      <c r="AG1189" s="9">
        <f>IF(PPG!X491="", "", PPG!X491)</f>
        <v>0</v>
      </c>
      <c r="AH1189" s="8">
        <f>IF(PPG!Y491="", "", PPG!Y491)</f>
        <v>0</v>
      </c>
      <c r="AI1189" s="9">
        <f>IF(PPG!Z491="", "", PPG!Z491)</f>
        <v>0</v>
      </c>
      <c r="AJ1189" s="30" t="str">
        <f>IF(D1189&lt;&gt;"",D1189*I1189, "0.00")</f>
        <v>0.00</v>
      </c>
      <c r="AK1189" s="7" t="str">
        <f>IF(D1189&lt;&gt;"",D1189, "0")</f>
        <v>0</v>
      </c>
      <c r="AL1189" s="7" t="str">
        <f>IF(D1189&lt;&gt;"",D1189*K1189, "0")</f>
        <v>0</v>
      </c>
    </row>
    <row r="1190" spans="1:38">
      <c r="A1190" s="7">
        <f>IF(OUT!C492="", "", OUT!C492)</f>
        <v>711</v>
      </c>
      <c r="B1190" s="18">
        <f>IF(OUT!A492="", "", OUT!A492)</f>
        <v>61278</v>
      </c>
      <c r="C1190" s="7" t="str">
        <f>IF(OUT!D492="", "", OUT!D492)</f>
        <v>DB</v>
      </c>
      <c r="D1190" s="25"/>
      <c r="E1190" s="7" t="str">
        <f>IF(OUT!E492="", "", OUT!E492)</f>
        <v>51 CELL</v>
      </c>
      <c r="F1190" s="22" t="str">
        <f>IF(OUT!AE492="NEW", "✷", "")</f>
        <v/>
      </c>
      <c r="G1190" t="str">
        <f>IF(OUT!B492="", "", OUT!B492)</f>
        <v>NEW GUINEA IMPATIENS SONIC RED</v>
      </c>
      <c r="H1190" s="19">
        <f>IF(AND($K$3=1,$K$4="N"),P1190,IF(AND($K$3=2,$K$4="N"),R1190,IF(AND($K$3=3,$K$4="N"),T1190,IF(AND($K$3=4,$K$4="N"),V1190,IF(AND($K$3=5,$K$4="N"),X1190,IF(AND($K$3=1,$K$4="Y"),Z1190,IF(AND($K$3=2,$K$4="Y"),AB1190,IF(AND($K$3=3,$K$4="Y"),AD1190,IF(AND($K$3=4,$K$4="Y"),AF1190,IF(AND($K$3=5,$K$4="Y"),AH1190,"FALSE"))))))))))</f>
        <v>0.58899999999999997</v>
      </c>
      <c r="I1190" s="20">
        <f>IF(AND($K$3=1,$K$4="N"),Q1190,IF(AND($K$3=2,$K$4="N"),S1190,IF(AND($K$3=3,$K$4="N"),U1190,IF(AND($K$3=4,$K$4="N"),W1190,IF(AND($K$3=5,$K$4="N"),Y1190,IF(AND($K$3=1,$K$4="Y"),AA1190,IF(AND($K$3=2,$K$4="Y"),AC1190,IF(AND($K$3=3,$K$4="Y"),AE1190,IF(AND($K$3=4,$K$4="Y"),AG1190,IF(AND($K$3=5,$K$4="Y"),AI1190,"FALSE"))))))))))</f>
        <v>29.45</v>
      </c>
      <c r="J1190" s="34" t="str">
        <f>IF(OUT!F492="", "", OUT!F492)</f>
        <v>STRIP TRAY</v>
      </c>
      <c r="K1190" s="7">
        <f>IF(OUT!P492="", "", OUT!P492)</f>
        <v>50</v>
      </c>
      <c r="L1190" s="7" t="str">
        <f>IF(OUT!AE492="", "", OUT!AE492)</f>
        <v/>
      </c>
      <c r="M1190" s="7" t="str">
        <f>IF(OUT!AG492="", "", OUT!AG492)</f>
        <v>PAT</v>
      </c>
      <c r="N1190" s="7" t="str">
        <f>IF(OUT!AQ492="", "", OUT!AQ492)</f>
        <v/>
      </c>
      <c r="O1190" s="7" t="str">
        <f>IF(OUT!BM492="", "", OUT!BM492)</f>
        <v>T3</v>
      </c>
      <c r="P1190" s="8">
        <f>IF(OUT!N492="", "", OUT!N492)</f>
        <v>0.58899999999999997</v>
      </c>
      <c r="Q1190" s="9">
        <f>IF(OUT!O492="", "", OUT!O492)</f>
        <v>29.45</v>
      </c>
      <c r="R1190" s="8">
        <f>IF(PPG!H492="", "", PPG!H492)</f>
        <v>0</v>
      </c>
      <c r="S1190" s="9">
        <f>IF(PPG!I492="", "", PPG!I492)</f>
        <v>0</v>
      </c>
      <c r="T1190" s="8">
        <f>IF(PPG!J492="", "", PPG!J492)</f>
        <v>0</v>
      </c>
      <c r="U1190" s="9">
        <f>IF(PPG!K492="", "", PPG!K492)</f>
        <v>0</v>
      </c>
      <c r="V1190" s="8">
        <f>IF(PPG!L492="", "", PPG!L492)</f>
        <v>0</v>
      </c>
      <c r="W1190" s="9">
        <f>IF(PPG!M492="", "", PPG!M492)</f>
        <v>0</v>
      </c>
      <c r="X1190" s="8">
        <f>IF(PPG!N492="", "", PPG!N492)</f>
        <v>0</v>
      </c>
      <c r="Y1190" s="9">
        <f>IF(PPG!O492="", "", PPG!O492)</f>
        <v>0</v>
      </c>
      <c r="Z1190" s="8">
        <f>IF(PPG!Q492="", "", PPG!Q492)</f>
        <v>0.58899999999999997</v>
      </c>
      <c r="AA1190" s="9">
        <f>IF(PPG!R492="", "", PPG!R492)</f>
        <v>29.45</v>
      </c>
      <c r="AB1190" s="8">
        <f>IF(PPG!S492="", "", PPG!S492)</f>
        <v>0</v>
      </c>
      <c r="AC1190" s="9">
        <f>IF(PPG!T492="", "", PPG!T492)</f>
        <v>0</v>
      </c>
      <c r="AD1190" s="8">
        <f>IF(PPG!U492="", "", PPG!U492)</f>
        <v>0</v>
      </c>
      <c r="AE1190" s="9">
        <f>IF(PPG!V492="", "", PPG!V492)</f>
        <v>0</v>
      </c>
      <c r="AF1190" s="8">
        <f>IF(PPG!W492="", "", PPG!W492)</f>
        <v>0</v>
      </c>
      <c r="AG1190" s="9">
        <f>IF(PPG!X492="", "", PPG!X492)</f>
        <v>0</v>
      </c>
      <c r="AH1190" s="8">
        <f>IF(PPG!Y492="", "", PPG!Y492)</f>
        <v>0</v>
      </c>
      <c r="AI1190" s="9">
        <f>IF(PPG!Z492="", "", PPG!Z492)</f>
        <v>0</v>
      </c>
      <c r="AJ1190" s="30" t="str">
        <f>IF(D1190&lt;&gt;"",D1190*I1190, "0.00")</f>
        <v>0.00</v>
      </c>
      <c r="AK1190" s="7" t="str">
        <f>IF(D1190&lt;&gt;"",D1190, "0")</f>
        <v>0</v>
      </c>
      <c r="AL1190" s="7" t="str">
        <f>IF(D1190&lt;&gt;"",D1190*K1190, "0")</f>
        <v>0</v>
      </c>
    </row>
    <row r="1191" spans="1:38">
      <c r="A1191" s="7">
        <f>IF(OUT!C493="", "", OUT!C493)</f>
        <v>711</v>
      </c>
      <c r="B1191" s="18">
        <f>IF(OUT!A493="", "", OUT!A493)</f>
        <v>61283</v>
      </c>
      <c r="C1191" s="7" t="str">
        <f>IF(OUT!D493="", "", OUT!D493)</f>
        <v>DB</v>
      </c>
      <c r="D1191" s="25"/>
      <c r="E1191" s="7" t="str">
        <f>IF(OUT!E493="", "", OUT!E493)</f>
        <v>51 CELL</v>
      </c>
      <c r="F1191" s="22" t="str">
        <f>IF(OUT!AE493="NEW", "✷", "")</f>
        <v/>
      </c>
      <c r="G1191" t="str">
        <f>IF(OUT!B493="", "", OUT!B493)</f>
        <v>NEW GUINEA IMPATIENS SONIC SALMON</v>
      </c>
      <c r="H1191" s="19">
        <f>IF(AND($K$3=1,$K$4="N"),P1191,IF(AND($K$3=2,$K$4="N"),R1191,IF(AND($K$3=3,$K$4="N"),T1191,IF(AND($K$3=4,$K$4="N"),V1191,IF(AND($K$3=5,$K$4="N"),X1191,IF(AND($K$3=1,$K$4="Y"),Z1191,IF(AND($K$3=2,$K$4="Y"),AB1191,IF(AND($K$3=3,$K$4="Y"),AD1191,IF(AND($K$3=4,$K$4="Y"),AF1191,IF(AND($K$3=5,$K$4="Y"),AH1191,"FALSE"))))))))))</f>
        <v>0.58899999999999997</v>
      </c>
      <c r="I1191" s="20">
        <f>IF(AND($K$3=1,$K$4="N"),Q1191,IF(AND($K$3=2,$K$4="N"),S1191,IF(AND($K$3=3,$K$4="N"),U1191,IF(AND($K$3=4,$K$4="N"),W1191,IF(AND($K$3=5,$K$4="N"),Y1191,IF(AND($K$3=1,$K$4="Y"),AA1191,IF(AND($K$3=2,$K$4="Y"),AC1191,IF(AND($K$3=3,$K$4="Y"),AE1191,IF(AND($K$3=4,$K$4="Y"),AG1191,IF(AND($K$3=5,$K$4="Y"),AI1191,"FALSE"))))))))))</f>
        <v>29.45</v>
      </c>
      <c r="J1191" s="34" t="str">
        <f>IF(OUT!F493="", "", OUT!F493)</f>
        <v>STRIP TRAY</v>
      </c>
      <c r="K1191" s="7">
        <f>IF(OUT!P493="", "", OUT!P493)</f>
        <v>50</v>
      </c>
      <c r="L1191" s="7" t="str">
        <f>IF(OUT!AE493="", "", OUT!AE493)</f>
        <v/>
      </c>
      <c r="M1191" s="7" t="str">
        <f>IF(OUT!AG493="", "", OUT!AG493)</f>
        <v>PAT</v>
      </c>
      <c r="N1191" s="7" t="str">
        <f>IF(OUT!AQ493="", "", OUT!AQ493)</f>
        <v/>
      </c>
      <c r="O1191" s="7" t="str">
        <f>IF(OUT!BM493="", "", OUT!BM493)</f>
        <v>T3</v>
      </c>
      <c r="P1191" s="8">
        <f>IF(OUT!N493="", "", OUT!N493)</f>
        <v>0.58899999999999997</v>
      </c>
      <c r="Q1191" s="9">
        <f>IF(OUT!O493="", "", OUT!O493)</f>
        <v>29.45</v>
      </c>
      <c r="R1191" s="8">
        <f>IF(PPG!H493="", "", PPG!H493)</f>
        <v>0</v>
      </c>
      <c r="S1191" s="9">
        <f>IF(PPG!I493="", "", PPG!I493)</f>
        <v>0</v>
      </c>
      <c r="T1191" s="8">
        <f>IF(PPG!J493="", "", PPG!J493)</f>
        <v>0</v>
      </c>
      <c r="U1191" s="9">
        <f>IF(PPG!K493="", "", PPG!K493)</f>
        <v>0</v>
      </c>
      <c r="V1191" s="8">
        <f>IF(PPG!L493="", "", PPG!L493)</f>
        <v>0</v>
      </c>
      <c r="W1191" s="9">
        <f>IF(PPG!M493="", "", PPG!M493)</f>
        <v>0</v>
      </c>
      <c r="X1191" s="8">
        <f>IF(PPG!N493="", "", PPG!N493)</f>
        <v>0</v>
      </c>
      <c r="Y1191" s="9">
        <f>IF(PPG!O493="", "", PPG!O493)</f>
        <v>0</v>
      </c>
      <c r="Z1191" s="8">
        <f>IF(PPG!Q493="", "", PPG!Q493)</f>
        <v>0.58899999999999997</v>
      </c>
      <c r="AA1191" s="9">
        <f>IF(PPG!R493="", "", PPG!R493)</f>
        <v>29.45</v>
      </c>
      <c r="AB1191" s="8">
        <f>IF(PPG!S493="", "", PPG!S493)</f>
        <v>0</v>
      </c>
      <c r="AC1191" s="9">
        <f>IF(PPG!T493="", "", PPG!T493)</f>
        <v>0</v>
      </c>
      <c r="AD1191" s="8">
        <f>IF(PPG!U493="", "", PPG!U493)</f>
        <v>0</v>
      </c>
      <c r="AE1191" s="9">
        <f>IF(PPG!V493="", "", PPG!V493)</f>
        <v>0</v>
      </c>
      <c r="AF1191" s="8">
        <f>IF(PPG!W493="", "", PPG!W493)</f>
        <v>0</v>
      </c>
      <c r="AG1191" s="9">
        <f>IF(PPG!X493="", "", PPG!X493)</f>
        <v>0</v>
      </c>
      <c r="AH1191" s="8">
        <f>IF(PPG!Y493="", "", PPG!Y493)</f>
        <v>0</v>
      </c>
      <c r="AI1191" s="9">
        <f>IF(PPG!Z493="", "", PPG!Z493)</f>
        <v>0</v>
      </c>
      <c r="AJ1191" s="30" t="str">
        <f>IF(D1191&lt;&gt;"",D1191*I1191, "0.00")</f>
        <v>0.00</v>
      </c>
      <c r="AK1191" s="7" t="str">
        <f>IF(D1191&lt;&gt;"",D1191, "0")</f>
        <v>0</v>
      </c>
      <c r="AL1191" s="7" t="str">
        <f>IF(D1191&lt;&gt;"",D1191*K1191, "0")</f>
        <v>0</v>
      </c>
    </row>
    <row r="1192" spans="1:38">
      <c r="A1192" s="7">
        <f>IF(OUT!C550="", "", OUT!C550)</f>
        <v>711</v>
      </c>
      <c r="B1192" s="18">
        <f>IF(OUT!A550="", "", OUT!A550)</f>
        <v>63811</v>
      </c>
      <c r="C1192" s="7" t="str">
        <f>IF(OUT!D550="", "", OUT!D550)</f>
        <v>DB</v>
      </c>
      <c r="D1192" s="25"/>
      <c r="E1192" s="7" t="str">
        <f>IF(OUT!E550="", "", OUT!E550)</f>
        <v>51 CELL</v>
      </c>
      <c r="F1192" s="22" t="str">
        <f>IF(OUT!AE550="NEW", "✷", "")</f>
        <v/>
      </c>
      <c r="G1192" t="str">
        <f>IF(OUT!B550="", "", OUT!B550)</f>
        <v>NEW GUINEA IMPATIENS SONIC SWEET ORANGE</v>
      </c>
      <c r="H1192" s="19">
        <f>IF(AND($K$3=1,$K$4="N"),P1192,IF(AND($K$3=2,$K$4="N"),R1192,IF(AND($K$3=3,$K$4="N"),T1192,IF(AND($K$3=4,$K$4="N"),V1192,IF(AND($K$3=5,$K$4="N"),X1192,IF(AND($K$3=1,$K$4="Y"),Z1192,IF(AND($K$3=2,$K$4="Y"),AB1192,IF(AND($K$3=3,$K$4="Y"),AD1192,IF(AND($K$3=4,$K$4="Y"),AF1192,IF(AND($K$3=5,$K$4="Y"),AH1192,"FALSE"))))))))))</f>
        <v>0.58899999999999997</v>
      </c>
      <c r="I1192" s="20">
        <f>IF(AND($K$3=1,$K$4="N"),Q1192,IF(AND($K$3=2,$K$4="N"),S1192,IF(AND($K$3=3,$K$4="N"),U1192,IF(AND($K$3=4,$K$4="N"),W1192,IF(AND($K$3=5,$K$4="N"),Y1192,IF(AND($K$3=1,$K$4="Y"),AA1192,IF(AND($K$3=2,$K$4="Y"),AC1192,IF(AND($K$3=3,$K$4="Y"),AE1192,IF(AND($K$3=4,$K$4="Y"),AG1192,IF(AND($K$3=5,$K$4="Y"),AI1192,"FALSE"))))))))))</f>
        <v>29.45</v>
      </c>
      <c r="J1192" s="34" t="str">
        <f>IF(OUT!F550="", "", OUT!F550)</f>
        <v>STRIP TRAY</v>
      </c>
      <c r="K1192" s="7">
        <f>IF(OUT!P550="", "", OUT!P550)</f>
        <v>50</v>
      </c>
      <c r="L1192" s="7" t="str">
        <f>IF(OUT!AE550="", "", OUT!AE550)</f>
        <v/>
      </c>
      <c r="M1192" s="7" t="str">
        <f>IF(OUT!AG550="", "", OUT!AG550)</f>
        <v>PAT</v>
      </c>
      <c r="N1192" s="7" t="str">
        <f>IF(OUT!AQ550="", "", OUT!AQ550)</f>
        <v/>
      </c>
      <c r="O1192" s="7" t="str">
        <f>IF(OUT!BM550="", "", OUT!BM550)</f>
        <v>T3</v>
      </c>
      <c r="P1192" s="8">
        <f>IF(OUT!N550="", "", OUT!N550)</f>
        <v>0.58899999999999997</v>
      </c>
      <c r="Q1192" s="9">
        <f>IF(OUT!O550="", "", OUT!O550)</f>
        <v>29.45</v>
      </c>
      <c r="R1192" s="8">
        <f>IF(PPG!H550="", "", PPG!H550)</f>
        <v>0</v>
      </c>
      <c r="S1192" s="9">
        <f>IF(PPG!I550="", "", PPG!I550)</f>
        <v>0</v>
      </c>
      <c r="T1192" s="8">
        <f>IF(PPG!J550="", "", PPG!J550)</f>
        <v>0</v>
      </c>
      <c r="U1192" s="9">
        <f>IF(PPG!K550="", "", PPG!K550)</f>
        <v>0</v>
      </c>
      <c r="V1192" s="8">
        <f>IF(PPG!L550="", "", PPG!L550)</f>
        <v>0</v>
      </c>
      <c r="W1192" s="9">
        <f>IF(PPG!M550="", "", PPG!M550)</f>
        <v>0</v>
      </c>
      <c r="X1192" s="8">
        <f>IF(PPG!N550="", "", PPG!N550)</f>
        <v>0</v>
      </c>
      <c r="Y1192" s="9">
        <f>IF(PPG!O550="", "", PPG!O550)</f>
        <v>0</v>
      </c>
      <c r="Z1192" s="8">
        <f>IF(PPG!Q550="", "", PPG!Q550)</f>
        <v>0.58899999999999997</v>
      </c>
      <c r="AA1192" s="9">
        <f>IF(PPG!R550="", "", PPG!R550)</f>
        <v>29.45</v>
      </c>
      <c r="AB1192" s="8">
        <f>IF(PPG!S550="", "", PPG!S550)</f>
        <v>0</v>
      </c>
      <c r="AC1192" s="9">
        <f>IF(PPG!T550="", "", PPG!T550)</f>
        <v>0</v>
      </c>
      <c r="AD1192" s="8">
        <f>IF(PPG!U550="", "", PPG!U550)</f>
        <v>0</v>
      </c>
      <c r="AE1192" s="9">
        <f>IF(PPG!V550="", "", PPG!V550)</f>
        <v>0</v>
      </c>
      <c r="AF1192" s="8">
        <f>IF(PPG!W550="", "", PPG!W550)</f>
        <v>0</v>
      </c>
      <c r="AG1192" s="9">
        <f>IF(PPG!X550="", "", PPG!X550)</f>
        <v>0</v>
      </c>
      <c r="AH1192" s="8">
        <f>IF(PPG!Y550="", "", PPG!Y550)</f>
        <v>0</v>
      </c>
      <c r="AI1192" s="9">
        <f>IF(PPG!Z550="", "", PPG!Z550)</f>
        <v>0</v>
      </c>
      <c r="AJ1192" s="30" t="str">
        <f>IF(D1192&lt;&gt;"",D1192*I1192, "0.00")</f>
        <v>0.00</v>
      </c>
      <c r="AK1192" s="7" t="str">
        <f>IF(D1192&lt;&gt;"",D1192, "0")</f>
        <v>0</v>
      </c>
      <c r="AL1192" s="7" t="str">
        <f>IF(D1192&lt;&gt;"",D1192*K1192, "0")</f>
        <v>0</v>
      </c>
    </row>
    <row r="1193" spans="1:38">
      <c r="A1193" s="7">
        <f>IF(OUT!C490="", "", OUT!C490)</f>
        <v>711</v>
      </c>
      <c r="B1193" s="18">
        <f>IF(OUT!A490="", "", OUT!A490)</f>
        <v>61271</v>
      </c>
      <c r="C1193" s="7" t="str">
        <f>IF(OUT!D490="", "", OUT!D490)</f>
        <v>DB</v>
      </c>
      <c r="D1193" s="25"/>
      <c r="E1193" s="7" t="str">
        <f>IF(OUT!E490="", "", OUT!E490)</f>
        <v>51 CELL</v>
      </c>
      <c r="F1193" s="22" t="str">
        <f>IF(OUT!AE490="NEW", "✷", "")</f>
        <v/>
      </c>
      <c r="G1193" t="str">
        <f>IF(OUT!B490="", "", OUT!B490)</f>
        <v>NEW GUINEA IMPATIENS SONIC SWEET PURPLE</v>
      </c>
      <c r="H1193" s="19">
        <f>IF(AND($K$3=1,$K$4="N"),P1193,IF(AND($K$3=2,$K$4="N"),R1193,IF(AND($K$3=3,$K$4="N"),T1193,IF(AND($K$3=4,$K$4="N"),V1193,IF(AND($K$3=5,$K$4="N"),X1193,IF(AND($K$3=1,$K$4="Y"),Z1193,IF(AND($K$3=2,$K$4="Y"),AB1193,IF(AND($K$3=3,$K$4="Y"),AD1193,IF(AND($K$3=4,$K$4="Y"),AF1193,IF(AND($K$3=5,$K$4="Y"),AH1193,"FALSE"))))))))))</f>
        <v>0.58899999999999997</v>
      </c>
      <c r="I1193" s="20">
        <f>IF(AND($K$3=1,$K$4="N"),Q1193,IF(AND($K$3=2,$K$4="N"),S1193,IF(AND($K$3=3,$K$4="N"),U1193,IF(AND($K$3=4,$K$4="N"),W1193,IF(AND($K$3=5,$K$4="N"),Y1193,IF(AND($K$3=1,$K$4="Y"),AA1193,IF(AND($K$3=2,$K$4="Y"),AC1193,IF(AND($K$3=3,$K$4="Y"),AE1193,IF(AND($K$3=4,$K$4="Y"),AG1193,IF(AND($K$3=5,$K$4="Y"),AI1193,"FALSE"))))))))))</f>
        <v>29.45</v>
      </c>
      <c r="J1193" s="34" t="str">
        <f>IF(OUT!F490="", "", OUT!F490)</f>
        <v>STRIP TRAY</v>
      </c>
      <c r="K1193" s="7">
        <f>IF(OUT!P490="", "", OUT!P490)</f>
        <v>50</v>
      </c>
      <c r="L1193" s="7" t="str">
        <f>IF(OUT!AE490="", "", OUT!AE490)</f>
        <v/>
      </c>
      <c r="M1193" s="7" t="str">
        <f>IF(OUT!AG490="", "", OUT!AG490)</f>
        <v>PAT</v>
      </c>
      <c r="N1193" s="7" t="str">
        <f>IF(OUT!AQ490="", "", OUT!AQ490)</f>
        <v/>
      </c>
      <c r="O1193" s="7" t="str">
        <f>IF(OUT!BM490="", "", OUT!BM490)</f>
        <v>T3</v>
      </c>
      <c r="P1193" s="8">
        <f>IF(OUT!N490="", "", OUT!N490)</f>
        <v>0.58899999999999997</v>
      </c>
      <c r="Q1193" s="9">
        <f>IF(OUT!O490="", "", OUT!O490)</f>
        <v>29.45</v>
      </c>
      <c r="R1193" s="8">
        <f>IF(PPG!H490="", "", PPG!H490)</f>
        <v>0</v>
      </c>
      <c r="S1193" s="9">
        <f>IF(PPG!I490="", "", PPG!I490)</f>
        <v>0</v>
      </c>
      <c r="T1193" s="8">
        <f>IF(PPG!J490="", "", PPG!J490)</f>
        <v>0</v>
      </c>
      <c r="U1193" s="9">
        <f>IF(PPG!K490="", "", PPG!K490)</f>
        <v>0</v>
      </c>
      <c r="V1193" s="8">
        <f>IF(PPG!L490="", "", PPG!L490)</f>
        <v>0</v>
      </c>
      <c r="W1193" s="9">
        <f>IF(PPG!M490="", "", PPG!M490)</f>
        <v>0</v>
      </c>
      <c r="X1193" s="8">
        <f>IF(PPG!N490="", "", PPG!N490)</f>
        <v>0</v>
      </c>
      <c r="Y1193" s="9">
        <f>IF(PPG!O490="", "", PPG!O490)</f>
        <v>0</v>
      </c>
      <c r="Z1193" s="8">
        <f>IF(PPG!Q490="", "", PPG!Q490)</f>
        <v>0.58899999999999997</v>
      </c>
      <c r="AA1193" s="9">
        <f>IF(PPG!R490="", "", PPG!R490)</f>
        <v>29.45</v>
      </c>
      <c r="AB1193" s="8">
        <f>IF(PPG!S490="", "", PPG!S490)</f>
        <v>0</v>
      </c>
      <c r="AC1193" s="9">
        <f>IF(PPG!T490="", "", PPG!T490)</f>
        <v>0</v>
      </c>
      <c r="AD1193" s="8">
        <f>IF(PPG!U490="", "", PPG!U490)</f>
        <v>0</v>
      </c>
      <c r="AE1193" s="9">
        <f>IF(PPG!V490="", "", PPG!V490)</f>
        <v>0</v>
      </c>
      <c r="AF1193" s="8">
        <f>IF(PPG!W490="", "", PPG!W490)</f>
        <v>0</v>
      </c>
      <c r="AG1193" s="9">
        <f>IF(PPG!X490="", "", PPG!X490)</f>
        <v>0</v>
      </c>
      <c r="AH1193" s="8">
        <f>IF(PPG!Y490="", "", PPG!Y490)</f>
        <v>0</v>
      </c>
      <c r="AI1193" s="9">
        <f>IF(PPG!Z490="", "", PPG!Z490)</f>
        <v>0</v>
      </c>
      <c r="AJ1193" s="30" t="str">
        <f>IF(D1193&lt;&gt;"",D1193*I1193, "0.00")</f>
        <v>0.00</v>
      </c>
      <c r="AK1193" s="7" t="str">
        <f>IF(D1193&lt;&gt;"",D1193, "0")</f>
        <v>0</v>
      </c>
      <c r="AL1193" s="7" t="str">
        <f>IF(D1193&lt;&gt;"",D1193*K1193, "0")</f>
        <v>0</v>
      </c>
    </row>
    <row r="1194" spans="1:38">
      <c r="A1194" s="7">
        <f>IF(OUT!C593="", "", OUT!C593)</f>
        <v>711</v>
      </c>
      <c r="B1194" s="18">
        <f>IF(OUT!A593="", "", OUT!A593)</f>
        <v>66021</v>
      </c>
      <c r="C1194" s="7" t="str">
        <f>IF(OUT!D593="", "", OUT!D593)</f>
        <v>DB</v>
      </c>
      <c r="D1194" s="25"/>
      <c r="E1194" s="7" t="str">
        <f>IF(OUT!E593="", "", OUT!E593)</f>
        <v>51 CELL</v>
      </c>
      <c r="F1194" s="22" t="str">
        <f>IF(OUT!AE593="NEW", "✷", "")</f>
        <v/>
      </c>
      <c r="G1194" t="str">
        <f>IF(OUT!B593="", "", OUT!B593)</f>
        <v>NEW GUINEA IMPATIENS SONIC SWEET RED</v>
      </c>
      <c r="H1194" s="19">
        <f>IF(AND($K$3=1,$K$4="N"),P1194,IF(AND($K$3=2,$K$4="N"),R1194,IF(AND($K$3=3,$K$4="N"),T1194,IF(AND($K$3=4,$K$4="N"),V1194,IF(AND($K$3=5,$K$4="N"),X1194,IF(AND($K$3=1,$K$4="Y"),Z1194,IF(AND($K$3=2,$K$4="Y"),AB1194,IF(AND($K$3=3,$K$4="Y"),AD1194,IF(AND($K$3=4,$K$4="Y"),AF1194,IF(AND($K$3=5,$K$4="Y"),AH1194,"FALSE"))))))))))</f>
        <v>0.58899999999999997</v>
      </c>
      <c r="I1194" s="20">
        <f>IF(AND($K$3=1,$K$4="N"),Q1194,IF(AND($K$3=2,$K$4="N"),S1194,IF(AND($K$3=3,$K$4="N"),U1194,IF(AND($K$3=4,$K$4="N"),W1194,IF(AND($K$3=5,$K$4="N"),Y1194,IF(AND($K$3=1,$K$4="Y"),AA1194,IF(AND($K$3=2,$K$4="Y"),AC1194,IF(AND($K$3=3,$K$4="Y"),AE1194,IF(AND($K$3=4,$K$4="Y"),AG1194,IF(AND($K$3=5,$K$4="Y"),AI1194,"FALSE"))))))))))</f>
        <v>29.45</v>
      </c>
      <c r="J1194" s="34" t="str">
        <f>IF(OUT!F593="", "", OUT!F593)</f>
        <v>STRIP TRAY</v>
      </c>
      <c r="K1194" s="7">
        <f>IF(OUT!P593="", "", OUT!P593)</f>
        <v>50</v>
      </c>
      <c r="L1194" s="7" t="str">
        <f>IF(OUT!AE593="", "", OUT!AE593)</f>
        <v/>
      </c>
      <c r="M1194" s="7" t="str">
        <f>IF(OUT!AG593="", "", OUT!AG593)</f>
        <v>PAT</v>
      </c>
      <c r="N1194" s="7" t="str">
        <f>IF(OUT!AQ593="", "", OUT!AQ593)</f>
        <v/>
      </c>
      <c r="O1194" s="7" t="str">
        <f>IF(OUT!BM593="", "", OUT!BM593)</f>
        <v>T3</v>
      </c>
      <c r="P1194" s="8">
        <f>IF(OUT!N593="", "", OUT!N593)</f>
        <v>0.58899999999999997</v>
      </c>
      <c r="Q1194" s="9">
        <f>IF(OUT!O593="", "", OUT!O593)</f>
        <v>29.45</v>
      </c>
      <c r="R1194" s="8">
        <f>IF(PPG!H593="", "", PPG!H593)</f>
        <v>0</v>
      </c>
      <c r="S1194" s="9">
        <f>IF(PPG!I593="", "", PPG!I593)</f>
        <v>0</v>
      </c>
      <c r="T1194" s="8">
        <f>IF(PPG!J593="", "", PPG!J593)</f>
        <v>0</v>
      </c>
      <c r="U1194" s="9">
        <f>IF(PPG!K593="", "", PPG!K593)</f>
        <v>0</v>
      </c>
      <c r="V1194" s="8">
        <f>IF(PPG!L593="", "", PPG!L593)</f>
        <v>0</v>
      </c>
      <c r="W1194" s="9">
        <f>IF(PPG!M593="", "", PPG!M593)</f>
        <v>0</v>
      </c>
      <c r="X1194" s="8">
        <f>IF(PPG!N593="", "", PPG!N593)</f>
        <v>0</v>
      </c>
      <c r="Y1194" s="9">
        <f>IF(PPG!O593="", "", PPG!O593)</f>
        <v>0</v>
      </c>
      <c r="Z1194" s="8">
        <f>IF(PPG!Q593="", "", PPG!Q593)</f>
        <v>0.58899999999999997</v>
      </c>
      <c r="AA1194" s="9">
        <f>IF(PPG!R593="", "", PPG!R593)</f>
        <v>29.45</v>
      </c>
      <c r="AB1194" s="8">
        <f>IF(PPG!S593="", "", PPG!S593)</f>
        <v>0</v>
      </c>
      <c r="AC1194" s="9">
        <f>IF(PPG!T593="", "", PPG!T593)</f>
        <v>0</v>
      </c>
      <c r="AD1194" s="8">
        <f>IF(PPG!U593="", "", PPG!U593)</f>
        <v>0</v>
      </c>
      <c r="AE1194" s="9">
        <f>IF(PPG!V593="", "", PPG!V593)</f>
        <v>0</v>
      </c>
      <c r="AF1194" s="8">
        <f>IF(PPG!W593="", "", PPG!W593)</f>
        <v>0</v>
      </c>
      <c r="AG1194" s="9">
        <f>IF(PPG!X593="", "", PPG!X593)</f>
        <v>0</v>
      </c>
      <c r="AH1194" s="8">
        <f>IF(PPG!Y593="", "", PPG!Y593)</f>
        <v>0</v>
      </c>
      <c r="AI1194" s="9">
        <f>IF(PPG!Z593="", "", PPG!Z593)</f>
        <v>0</v>
      </c>
      <c r="AJ1194" s="30" t="str">
        <f>IF(D1194&lt;&gt;"",D1194*I1194, "0.00")</f>
        <v>0.00</v>
      </c>
      <c r="AK1194" s="7" t="str">
        <f>IF(D1194&lt;&gt;"",D1194, "0")</f>
        <v>0</v>
      </c>
      <c r="AL1194" s="7" t="str">
        <f>IF(D1194&lt;&gt;"",D1194*K1194, "0")</f>
        <v>0</v>
      </c>
    </row>
    <row r="1195" spans="1:38">
      <c r="A1195" s="7">
        <f>IF(OUT!C494="", "", OUT!C494)</f>
        <v>711</v>
      </c>
      <c r="B1195" s="18">
        <f>IF(OUT!A494="", "", OUT!A494)</f>
        <v>61284</v>
      </c>
      <c r="C1195" s="7" t="str">
        <f>IF(OUT!D494="", "", OUT!D494)</f>
        <v>DB</v>
      </c>
      <c r="D1195" s="25"/>
      <c r="E1195" s="7" t="str">
        <f>IF(OUT!E494="", "", OUT!E494)</f>
        <v>51 CELL</v>
      </c>
      <c r="F1195" s="22" t="str">
        <f>IF(OUT!AE494="NEW", "✷", "")</f>
        <v/>
      </c>
      <c r="G1195" t="str">
        <f>IF(OUT!B494="", "", OUT!B494)</f>
        <v>NEW GUINEA IMPATIENS SONIC WHITE</v>
      </c>
      <c r="H1195" s="19">
        <f>IF(AND($K$3=1,$K$4="N"),P1195,IF(AND($K$3=2,$K$4="N"),R1195,IF(AND($K$3=3,$K$4="N"),T1195,IF(AND($K$3=4,$K$4="N"),V1195,IF(AND($K$3=5,$K$4="N"),X1195,IF(AND($K$3=1,$K$4="Y"),Z1195,IF(AND($K$3=2,$K$4="Y"),AB1195,IF(AND($K$3=3,$K$4="Y"),AD1195,IF(AND($K$3=4,$K$4="Y"),AF1195,IF(AND($K$3=5,$K$4="Y"),AH1195,"FALSE"))))))))))</f>
        <v>0.58899999999999997</v>
      </c>
      <c r="I1195" s="20">
        <f>IF(AND($K$3=1,$K$4="N"),Q1195,IF(AND($K$3=2,$K$4="N"),S1195,IF(AND($K$3=3,$K$4="N"),U1195,IF(AND($K$3=4,$K$4="N"),W1195,IF(AND($K$3=5,$K$4="N"),Y1195,IF(AND($K$3=1,$K$4="Y"),AA1195,IF(AND($K$3=2,$K$4="Y"),AC1195,IF(AND($K$3=3,$K$4="Y"),AE1195,IF(AND($K$3=4,$K$4="Y"),AG1195,IF(AND($K$3=5,$K$4="Y"),AI1195,"FALSE"))))))))))</f>
        <v>29.45</v>
      </c>
      <c r="J1195" s="34" t="str">
        <f>IF(OUT!F494="", "", OUT!F494)</f>
        <v>STRIP TRAY</v>
      </c>
      <c r="K1195" s="7">
        <f>IF(OUT!P494="", "", OUT!P494)</f>
        <v>50</v>
      </c>
      <c r="L1195" s="7" t="str">
        <f>IF(OUT!AE494="", "", OUT!AE494)</f>
        <v/>
      </c>
      <c r="M1195" s="7" t="str">
        <f>IF(OUT!AG494="", "", OUT!AG494)</f>
        <v>PAT</v>
      </c>
      <c r="N1195" s="7" t="str">
        <f>IF(OUT!AQ494="", "", OUT!AQ494)</f>
        <v/>
      </c>
      <c r="O1195" s="7" t="str">
        <f>IF(OUT!BM494="", "", OUT!BM494)</f>
        <v>T3</v>
      </c>
      <c r="P1195" s="8">
        <f>IF(OUT!N494="", "", OUT!N494)</f>
        <v>0.58899999999999997</v>
      </c>
      <c r="Q1195" s="9">
        <f>IF(OUT!O494="", "", OUT!O494)</f>
        <v>29.45</v>
      </c>
      <c r="R1195" s="8">
        <f>IF(PPG!H494="", "", PPG!H494)</f>
        <v>0</v>
      </c>
      <c r="S1195" s="9">
        <f>IF(PPG!I494="", "", PPG!I494)</f>
        <v>0</v>
      </c>
      <c r="T1195" s="8">
        <f>IF(PPG!J494="", "", PPG!J494)</f>
        <v>0</v>
      </c>
      <c r="U1195" s="9">
        <f>IF(PPG!K494="", "", PPG!K494)</f>
        <v>0</v>
      </c>
      <c r="V1195" s="8">
        <f>IF(PPG!L494="", "", PPG!L494)</f>
        <v>0</v>
      </c>
      <c r="W1195" s="9">
        <f>IF(PPG!M494="", "", PPG!M494)</f>
        <v>0</v>
      </c>
      <c r="X1195" s="8">
        <f>IF(PPG!N494="", "", PPG!N494)</f>
        <v>0</v>
      </c>
      <c r="Y1195" s="9">
        <f>IF(PPG!O494="", "", PPG!O494)</f>
        <v>0</v>
      </c>
      <c r="Z1195" s="8">
        <f>IF(PPG!Q494="", "", PPG!Q494)</f>
        <v>0.58899999999999997</v>
      </c>
      <c r="AA1195" s="9">
        <f>IF(PPG!R494="", "", PPG!R494)</f>
        <v>29.45</v>
      </c>
      <c r="AB1195" s="8">
        <f>IF(PPG!S494="", "", PPG!S494)</f>
        <v>0</v>
      </c>
      <c r="AC1195" s="9">
        <f>IF(PPG!T494="", "", PPG!T494)</f>
        <v>0</v>
      </c>
      <c r="AD1195" s="8">
        <f>IF(PPG!U494="", "", PPG!U494)</f>
        <v>0</v>
      </c>
      <c r="AE1195" s="9">
        <f>IF(PPG!V494="", "", PPG!V494)</f>
        <v>0</v>
      </c>
      <c r="AF1195" s="8">
        <f>IF(PPG!W494="", "", PPG!W494)</f>
        <v>0</v>
      </c>
      <c r="AG1195" s="9">
        <f>IF(PPG!X494="", "", PPG!X494)</f>
        <v>0</v>
      </c>
      <c r="AH1195" s="8">
        <f>IF(PPG!Y494="", "", PPG!Y494)</f>
        <v>0</v>
      </c>
      <c r="AI1195" s="9">
        <f>IF(PPG!Z494="", "", PPG!Z494)</f>
        <v>0</v>
      </c>
      <c r="AJ1195" s="30" t="str">
        <f>IF(D1195&lt;&gt;"",D1195*I1195, "0.00")</f>
        <v>0.00</v>
      </c>
      <c r="AK1195" s="7" t="str">
        <f>IF(D1195&lt;&gt;"",D1195, "0")</f>
        <v>0</v>
      </c>
      <c r="AL1195" s="7" t="str">
        <f>IF(D1195&lt;&gt;"",D1195*K1195, "0")</f>
        <v>0</v>
      </c>
    </row>
    <row r="1196" spans="1:38">
      <c r="A1196" s="7">
        <f>IF(OUT!C1042="", "", OUT!C1042)</f>
        <v>711</v>
      </c>
      <c r="B1196" s="18">
        <f>IF(OUT!A1042="", "", OUT!A1042)</f>
        <v>82447</v>
      </c>
      <c r="C1196" s="7" t="str">
        <f>IF(OUT!D1042="", "", OUT!D1042)</f>
        <v>DB</v>
      </c>
      <c r="D1196" s="25"/>
      <c r="E1196" s="7" t="str">
        <f>IF(OUT!E1042="", "", OUT!E1042)</f>
        <v>51 CELL</v>
      </c>
      <c r="F1196" s="22" t="str">
        <f>IF(OUT!AE1042="NEW", "✷", "")</f>
        <v/>
      </c>
      <c r="G1196" t="str">
        <f>IF(OUT!B1042="", "", OUT!B1042)</f>
        <v>NEW GUINEA IMPATIENS STRIKE PLUM</v>
      </c>
      <c r="H1196" s="19">
        <f>IF(AND($K$3=1,$K$4="N"),P1196,IF(AND($K$3=2,$K$4="N"),R1196,IF(AND($K$3=3,$K$4="N"),T1196,IF(AND($K$3=4,$K$4="N"),V1196,IF(AND($K$3=5,$K$4="N"),X1196,IF(AND($K$3=1,$K$4="Y"),Z1196,IF(AND($K$3=2,$K$4="Y"),AB1196,IF(AND($K$3=3,$K$4="Y"),AD1196,IF(AND($K$3=4,$K$4="Y"),AF1196,IF(AND($K$3=5,$K$4="Y"),AH1196,"FALSE"))))))))))</f>
        <v>0.57699999999999996</v>
      </c>
      <c r="I1196" s="20">
        <f>IF(AND($K$3=1,$K$4="N"),Q1196,IF(AND($K$3=2,$K$4="N"),S1196,IF(AND($K$3=3,$K$4="N"),U1196,IF(AND($K$3=4,$K$4="N"),W1196,IF(AND($K$3=5,$K$4="N"),Y1196,IF(AND($K$3=1,$K$4="Y"),AA1196,IF(AND($K$3=2,$K$4="Y"),AC1196,IF(AND($K$3=3,$K$4="Y"),AE1196,IF(AND($K$3=4,$K$4="Y"),AG1196,IF(AND($K$3=5,$K$4="Y"),AI1196,"FALSE"))))))))))</f>
        <v>28.85</v>
      </c>
      <c r="J1196" s="34" t="str">
        <f>IF(OUT!F1042="", "", OUT!F1042)</f>
        <v>STRIP TRAY</v>
      </c>
      <c r="K1196" s="7">
        <f>IF(OUT!P1042="", "", OUT!P1042)</f>
        <v>50</v>
      </c>
      <c r="L1196" s="7" t="str">
        <f>IF(OUT!AE1042="", "", OUT!AE1042)</f>
        <v/>
      </c>
      <c r="M1196" s="7" t="str">
        <f>IF(OUT!AG1042="", "", OUT!AG1042)</f>
        <v>PAT</v>
      </c>
      <c r="N1196" s="7" t="str">
        <f>IF(OUT!AQ1042="", "", OUT!AQ1042)</f>
        <v/>
      </c>
      <c r="O1196" s="7" t="str">
        <f>IF(OUT!BM1042="", "", OUT!BM1042)</f>
        <v>T3</v>
      </c>
      <c r="P1196" s="8">
        <f>IF(OUT!N1042="", "", OUT!N1042)</f>
        <v>0.57699999999999996</v>
      </c>
      <c r="Q1196" s="9">
        <f>IF(OUT!O1042="", "", OUT!O1042)</f>
        <v>28.85</v>
      </c>
      <c r="R1196" s="8">
        <f>IF(PPG!H1042="", "", PPG!H1042)</f>
        <v>0</v>
      </c>
      <c r="S1196" s="9">
        <f>IF(PPG!I1042="", "", PPG!I1042)</f>
        <v>0</v>
      </c>
      <c r="T1196" s="8">
        <f>IF(PPG!J1042="", "", PPG!J1042)</f>
        <v>0</v>
      </c>
      <c r="U1196" s="9">
        <f>IF(PPG!K1042="", "", PPG!K1042)</f>
        <v>0</v>
      </c>
      <c r="V1196" s="8">
        <f>IF(PPG!L1042="", "", PPG!L1042)</f>
        <v>0</v>
      </c>
      <c r="W1196" s="9">
        <f>IF(PPG!M1042="", "", PPG!M1042)</f>
        <v>0</v>
      </c>
      <c r="X1196" s="8">
        <f>IF(PPG!N1042="", "", PPG!N1042)</f>
        <v>0</v>
      </c>
      <c r="Y1196" s="9">
        <f>IF(PPG!O1042="", "", PPG!O1042)</f>
        <v>0</v>
      </c>
      <c r="Z1196" s="8">
        <f>IF(PPG!Q1042="", "", PPG!Q1042)</f>
        <v>0.57699999999999996</v>
      </c>
      <c r="AA1196" s="9">
        <f>IF(PPG!R1042="", "", PPG!R1042)</f>
        <v>28.85</v>
      </c>
      <c r="AB1196" s="8">
        <f>IF(PPG!S1042="", "", PPG!S1042)</f>
        <v>0</v>
      </c>
      <c r="AC1196" s="9">
        <f>IF(PPG!T1042="", "", PPG!T1042)</f>
        <v>0</v>
      </c>
      <c r="AD1196" s="8">
        <f>IF(PPG!U1042="", "", PPG!U1042)</f>
        <v>0</v>
      </c>
      <c r="AE1196" s="9">
        <f>IF(PPG!V1042="", "", PPG!V1042)</f>
        <v>0</v>
      </c>
      <c r="AF1196" s="8">
        <f>IF(PPG!W1042="", "", PPG!W1042)</f>
        <v>0</v>
      </c>
      <c r="AG1196" s="9">
        <f>IF(PPG!X1042="", "", PPG!X1042)</f>
        <v>0</v>
      </c>
      <c r="AH1196" s="8">
        <f>IF(PPG!Y1042="", "", PPG!Y1042)</f>
        <v>0</v>
      </c>
      <c r="AI1196" s="9">
        <f>IF(PPG!Z1042="", "", PPG!Z1042)</f>
        <v>0</v>
      </c>
      <c r="AJ1196" s="30" t="str">
        <f>IF(D1196&lt;&gt;"",D1196*I1196, "0.00")</f>
        <v>0.00</v>
      </c>
      <c r="AK1196" s="7" t="str">
        <f>IF(D1196&lt;&gt;"",D1196, "0")</f>
        <v>0</v>
      </c>
      <c r="AL1196" s="7" t="str">
        <f>IF(D1196&lt;&gt;"",D1196*K1196, "0")</f>
        <v>0</v>
      </c>
    </row>
    <row r="1197" spans="1:38">
      <c r="A1197" s="7">
        <f>IF(OUT!C606="", "", OUT!C606)</f>
        <v>711</v>
      </c>
      <c r="B1197" s="18">
        <f>IF(OUT!A606="", "", OUT!A606)</f>
        <v>66278</v>
      </c>
      <c r="C1197" s="7" t="str">
        <f>IF(OUT!D606="", "", OUT!D606)</f>
        <v>DB</v>
      </c>
      <c r="D1197" s="25"/>
      <c r="E1197" s="7" t="str">
        <f>IF(OUT!E606="", "", OUT!E606)</f>
        <v>51 CELL</v>
      </c>
      <c r="F1197" s="22" t="str">
        <f>IF(OUT!AE606="NEW", "✷", "")</f>
        <v/>
      </c>
      <c r="G1197" t="str">
        <f>IF(OUT!B606="", "", OUT!B606)</f>
        <v>NEW GUINEA IMPATIENS SUN HARMONY WHITE</v>
      </c>
      <c r="H1197" s="19">
        <f>IF(AND($K$3=1,$K$4="N"),P1197,IF(AND($K$3=2,$K$4="N"),R1197,IF(AND($K$3=3,$K$4="N"),T1197,IF(AND($K$3=4,$K$4="N"),V1197,IF(AND($K$3=5,$K$4="N"),X1197,IF(AND($K$3=1,$K$4="Y"),Z1197,IF(AND($K$3=2,$K$4="Y"),AB1197,IF(AND($K$3=3,$K$4="Y"),AD1197,IF(AND($K$3=4,$K$4="Y"),AF1197,IF(AND($K$3=5,$K$4="Y"),AH1197,"FALSE"))))))))))</f>
        <v>0.69299999999999995</v>
      </c>
      <c r="I1197" s="20">
        <f>IF(AND($K$3=1,$K$4="N"),Q1197,IF(AND($K$3=2,$K$4="N"),S1197,IF(AND($K$3=3,$K$4="N"),U1197,IF(AND($K$3=4,$K$4="N"),W1197,IF(AND($K$3=5,$K$4="N"),Y1197,IF(AND($K$3=1,$K$4="Y"),AA1197,IF(AND($K$3=2,$K$4="Y"),AC1197,IF(AND($K$3=3,$K$4="Y"),AE1197,IF(AND($K$3=4,$K$4="Y"),AG1197,IF(AND($K$3=5,$K$4="Y"),AI1197,"FALSE"))))))))))</f>
        <v>34.65</v>
      </c>
      <c r="J1197" s="34" t="str">
        <f>IF(OUT!F606="", "", OUT!F606)</f>
        <v>STRIP TRAY</v>
      </c>
      <c r="K1197" s="7">
        <f>IF(OUT!P606="", "", OUT!P606)</f>
        <v>50</v>
      </c>
      <c r="L1197" s="7" t="str">
        <f>IF(OUT!AE606="", "", OUT!AE606)</f>
        <v/>
      </c>
      <c r="M1197" s="7" t="str">
        <f>IF(OUT!AG606="", "", OUT!AG606)</f>
        <v>PAT</v>
      </c>
      <c r="N1197" s="7" t="str">
        <f>IF(OUT!AQ606="", "", OUT!AQ606)</f>
        <v/>
      </c>
      <c r="O1197" s="7" t="str">
        <f>IF(OUT!BM606="", "", OUT!BM606)</f>
        <v>T3</v>
      </c>
      <c r="P1197" s="8">
        <f>IF(OUT!N606="", "", OUT!N606)</f>
        <v>0.69299999999999995</v>
      </c>
      <c r="Q1197" s="9">
        <f>IF(OUT!O606="", "", OUT!O606)</f>
        <v>34.65</v>
      </c>
      <c r="R1197" s="8">
        <f>IF(PPG!H606="", "", PPG!H606)</f>
        <v>0</v>
      </c>
      <c r="S1197" s="9">
        <f>IF(PPG!I606="", "", PPG!I606)</f>
        <v>0</v>
      </c>
      <c r="T1197" s="8">
        <f>IF(PPG!J606="", "", PPG!J606)</f>
        <v>0</v>
      </c>
      <c r="U1197" s="9">
        <f>IF(PPG!K606="", "", PPG!K606)</f>
        <v>0</v>
      </c>
      <c r="V1197" s="8">
        <f>IF(PPG!L606="", "", PPG!L606)</f>
        <v>0</v>
      </c>
      <c r="W1197" s="9">
        <f>IF(PPG!M606="", "", PPG!M606)</f>
        <v>0</v>
      </c>
      <c r="X1197" s="8">
        <f>IF(PPG!N606="", "", PPG!N606)</f>
        <v>0</v>
      </c>
      <c r="Y1197" s="9">
        <f>IF(PPG!O606="", "", PPG!O606)</f>
        <v>0</v>
      </c>
      <c r="Z1197" s="8">
        <f>IF(PPG!Q606="", "", PPG!Q606)</f>
        <v>0.69299999999999995</v>
      </c>
      <c r="AA1197" s="9">
        <f>IF(PPG!R606="", "", PPG!R606)</f>
        <v>34.65</v>
      </c>
      <c r="AB1197" s="8">
        <f>IF(PPG!S606="", "", PPG!S606)</f>
        <v>0</v>
      </c>
      <c r="AC1197" s="9">
        <f>IF(PPG!T606="", "", PPG!T606)</f>
        <v>0</v>
      </c>
      <c r="AD1197" s="8">
        <f>IF(PPG!U606="", "", PPG!U606)</f>
        <v>0</v>
      </c>
      <c r="AE1197" s="9">
        <f>IF(PPG!V606="", "", PPG!V606)</f>
        <v>0</v>
      </c>
      <c r="AF1197" s="8">
        <f>IF(PPG!W606="", "", PPG!W606)</f>
        <v>0</v>
      </c>
      <c r="AG1197" s="9">
        <f>IF(PPG!X606="", "", PPG!X606)</f>
        <v>0</v>
      </c>
      <c r="AH1197" s="8">
        <f>IF(PPG!Y606="", "", PPG!Y606)</f>
        <v>0</v>
      </c>
      <c r="AI1197" s="9">
        <f>IF(PPG!Z606="", "", PPG!Z606)</f>
        <v>0</v>
      </c>
      <c r="AJ1197" s="30" t="str">
        <f>IF(D1197&lt;&gt;"",D1197*I1197, "0.00")</f>
        <v>0.00</v>
      </c>
      <c r="AK1197" s="7" t="str">
        <f>IF(D1197&lt;&gt;"",D1197, "0")</f>
        <v>0</v>
      </c>
      <c r="AL1197" s="7" t="str">
        <f>IF(D1197&lt;&gt;"",D1197*K1197, "0")</f>
        <v>0</v>
      </c>
    </row>
    <row r="1198" spans="1:38">
      <c r="A1198" s="7">
        <f>IF(OUT!C744="", "", OUT!C744)</f>
        <v>711</v>
      </c>
      <c r="B1198" s="18">
        <f>IF(OUT!A744="", "", OUT!A744)</f>
        <v>71744</v>
      </c>
      <c r="C1198" s="7" t="str">
        <f>IF(OUT!D744="", "", OUT!D744)</f>
        <v>DB</v>
      </c>
      <c r="D1198" s="25"/>
      <c r="E1198" s="7" t="str">
        <f>IF(OUT!E744="", "", OUT!E744)</f>
        <v>51 CELL</v>
      </c>
      <c r="F1198" s="22" t="str">
        <f>IF(OUT!AE744="NEW", "✷", "")</f>
        <v/>
      </c>
      <c r="G1198" t="str">
        <f>IF(OUT!B744="", "", OUT!B744)</f>
        <v>NEW GUINEA IMPATIENS SUNSTANDING APOLLO CHERRY RED</v>
      </c>
      <c r="H1198" s="19">
        <f>IF(AND($K$3=1,$K$4="N"),P1198,IF(AND($K$3=2,$K$4="N"),R1198,IF(AND($K$3=3,$K$4="N"),T1198,IF(AND($K$3=4,$K$4="N"),V1198,IF(AND($K$3=5,$K$4="N"),X1198,IF(AND($K$3=1,$K$4="Y"),Z1198,IF(AND($K$3=2,$K$4="Y"),AB1198,IF(AND($K$3=3,$K$4="Y"),AD1198,IF(AND($K$3=4,$K$4="Y"),AF1198,IF(AND($K$3=5,$K$4="Y"),AH1198,"FALSE"))))))))))</f>
        <v>0.63600000000000001</v>
      </c>
      <c r="I1198" s="20">
        <f>IF(AND($K$3=1,$K$4="N"),Q1198,IF(AND($K$3=2,$K$4="N"),S1198,IF(AND($K$3=3,$K$4="N"),U1198,IF(AND($K$3=4,$K$4="N"),W1198,IF(AND($K$3=5,$K$4="N"),Y1198,IF(AND($K$3=1,$K$4="Y"),AA1198,IF(AND($K$3=2,$K$4="Y"),AC1198,IF(AND($K$3=3,$K$4="Y"),AE1198,IF(AND($K$3=4,$K$4="Y"),AG1198,IF(AND($K$3=5,$K$4="Y"),AI1198,"FALSE"))))))))))</f>
        <v>31.8</v>
      </c>
      <c r="J1198" s="34" t="str">
        <f>IF(OUT!F744="", "", OUT!F744)</f>
        <v>STRIP TRAY</v>
      </c>
      <c r="K1198" s="7">
        <f>IF(OUT!P744="", "", OUT!P744)</f>
        <v>50</v>
      </c>
      <c r="L1198" s="7" t="str">
        <f>IF(OUT!AE744="", "", OUT!AE744)</f>
        <v/>
      </c>
      <c r="M1198" s="7" t="str">
        <f>IF(OUT!AG744="", "", OUT!AG744)</f>
        <v>PAT</v>
      </c>
      <c r="N1198" s="7" t="str">
        <f>IF(OUT!AQ744="", "", OUT!AQ744)</f>
        <v/>
      </c>
      <c r="O1198" s="7" t="str">
        <f>IF(OUT!BM744="", "", OUT!BM744)</f>
        <v>T3</v>
      </c>
      <c r="P1198" s="8">
        <f>IF(OUT!N744="", "", OUT!N744)</f>
        <v>0.63600000000000001</v>
      </c>
      <c r="Q1198" s="9">
        <f>IF(OUT!O744="", "", OUT!O744)</f>
        <v>31.8</v>
      </c>
      <c r="R1198" s="8">
        <f>IF(PPG!H744="", "", PPG!H744)</f>
        <v>0</v>
      </c>
      <c r="S1198" s="9">
        <f>IF(PPG!I744="", "", PPG!I744)</f>
        <v>0</v>
      </c>
      <c r="T1198" s="8">
        <f>IF(PPG!J744="", "", PPG!J744)</f>
        <v>0</v>
      </c>
      <c r="U1198" s="9">
        <f>IF(PPG!K744="", "", PPG!K744)</f>
        <v>0</v>
      </c>
      <c r="V1198" s="8">
        <f>IF(PPG!L744="", "", PPG!L744)</f>
        <v>0</v>
      </c>
      <c r="W1198" s="9">
        <f>IF(PPG!M744="", "", PPG!M744)</f>
        <v>0</v>
      </c>
      <c r="X1198" s="8">
        <f>IF(PPG!N744="", "", PPG!N744)</f>
        <v>0</v>
      </c>
      <c r="Y1198" s="9">
        <f>IF(PPG!O744="", "", PPG!O744)</f>
        <v>0</v>
      </c>
      <c r="Z1198" s="8">
        <f>IF(PPG!Q744="", "", PPG!Q744)</f>
        <v>0.63600000000000001</v>
      </c>
      <c r="AA1198" s="9">
        <f>IF(PPG!R744="", "", PPG!R744)</f>
        <v>31.8</v>
      </c>
      <c r="AB1198" s="8">
        <f>IF(PPG!S744="", "", PPG!S744)</f>
        <v>0</v>
      </c>
      <c r="AC1198" s="9">
        <f>IF(PPG!T744="", "", PPG!T744)</f>
        <v>0</v>
      </c>
      <c r="AD1198" s="8">
        <f>IF(PPG!U744="", "", PPG!U744)</f>
        <v>0</v>
      </c>
      <c r="AE1198" s="9">
        <f>IF(PPG!V744="", "", PPG!V744)</f>
        <v>0</v>
      </c>
      <c r="AF1198" s="8">
        <f>IF(PPG!W744="", "", PPG!W744)</f>
        <v>0</v>
      </c>
      <c r="AG1198" s="9">
        <f>IF(PPG!X744="", "", PPG!X744)</f>
        <v>0</v>
      </c>
      <c r="AH1198" s="8">
        <f>IF(PPG!Y744="", "", PPG!Y744)</f>
        <v>0</v>
      </c>
      <c r="AI1198" s="9">
        <f>IF(PPG!Z744="", "", PPG!Z744)</f>
        <v>0</v>
      </c>
      <c r="AJ1198" s="30" t="str">
        <f>IF(D1198&lt;&gt;"",D1198*I1198, "0.00")</f>
        <v>0.00</v>
      </c>
      <c r="AK1198" s="7" t="str">
        <f>IF(D1198&lt;&gt;"",D1198, "0")</f>
        <v>0</v>
      </c>
      <c r="AL1198" s="7" t="str">
        <f>IF(D1198&lt;&gt;"",D1198*K1198, "0")</f>
        <v>0</v>
      </c>
    </row>
    <row r="1199" spans="1:38">
      <c r="A1199" s="7">
        <f>IF(OUT!C1376="", "", OUT!C1376)</f>
        <v>711</v>
      </c>
      <c r="B1199" s="18">
        <f>IF(OUT!A1376="", "", OUT!A1376)</f>
        <v>90298</v>
      </c>
      <c r="C1199" s="7" t="str">
        <f>IF(OUT!D1376="", "", OUT!D1376)</f>
        <v>DB</v>
      </c>
      <c r="D1199" s="25"/>
      <c r="E1199" s="7" t="str">
        <f>IF(OUT!E1376="", "", OUT!E1376)</f>
        <v>51 CELL</v>
      </c>
      <c r="F1199" s="22" t="str">
        <f>IF(OUT!AE1376="NEW", "✷", "")</f>
        <v/>
      </c>
      <c r="G1199" t="str">
        <f>IF(OUT!B1376="", "", OUT!B1376)</f>
        <v>NEW GUINEA IMPATIENS SUNSTANDING APOLLO LILAC</v>
      </c>
      <c r="H1199" s="19">
        <f>IF(AND($K$3=1,$K$4="N"),P1199,IF(AND($K$3=2,$K$4="N"),R1199,IF(AND($K$3=3,$K$4="N"),T1199,IF(AND($K$3=4,$K$4="N"),V1199,IF(AND($K$3=5,$K$4="N"),X1199,IF(AND($K$3=1,$K$4="Y"),Z1199,IF(AND($K$3=2,$K$4="Y"),AB1199,IF(AND($K$3=3,$K$4="Y"),AD1199,IF(AND($K$3=4,$K$4="Y"),AF1199,IF(AND($K$3=5,$K$4="Y"),AH1199,"FALSE"))))))))))</f>
        <v>0.63600000000000001</v>
      </c>
      <c r="I1199" s="20">
        <f>IF(AND($K$3=1,$K$4="N"),Q1199,IF(AND($K$3=2,$K$4="N"),S1199,IF(AND($K$3=3,$K$4="N"),U1199,IF(AND($K$3=4,$K$4="N"),W1199,IF(AND($K$3=5,$K$4="N"),Y1199,IF(AND($K$3=1,$K$4="Y"),AA1199,IF(AND($K$3=2,$K$4="Y"),AC1199,IF(AND($K$3=3,$K$4="Y"),AE1199,IF(AND($K$3=4,$K$4="Y"),AG1199,IF(AND($K$3=5,$K$4="Y"),AI1199,"FALSE"))))))))))</f>
        <v>31.8</v>
      </c>
      <c r="J1199" s="34" t="str">
        <f>IF(OUT!F1376="", "", OUT!F1376)</f>
        <v>STRIP TRAY</v>
      </c>
      <c r="K1199" s="7">
        <f>IF(OUT!P1376="", "", OUT!P1376)</f>
        <v>50</v>
      </c>
      <c r="L1199" s="7" t="str">
        <f>IF(OUT!AE1376="", "", OUT!AE1376)</f>
        <v/>
      </c>
      <c r="M1199" s="7" t="str">
        <f>IF(OUT!AG1376="", "", OUT!AG1376)</f>
        <v>PAT</v>
      </c>
      <c r="N1199" s="7" t="str">
        <f>IF(OUT!AQ1376="", "", OUT!AQ1376)</f>
        <v/>
      </c>
      <c r="O1199" s="7" t="str">
        <f>IF(OUT!BM1376="", "", OUT!BM1376)</f>
        <v>T3</v>
      </c>
      <c r="P1199" s="8">
        <f>IF(OUT!N1376="", "", OUT!N1376)</f>
        <v>0.63600000000000001</v>
      </c>
      <c r="Q1199" s="9">
        <f>IF(OUT!O1376="", "", OUT!O1376)</f>
        <v>31.8</v>
      </c>
      <c r="R1199" s="8">
        <f>IF(PPG!H1376="", "", PPG!H1376)</f>
        <v>0</v>
      </c>
      <c r="S1199" s="9">
        <f>IF(PPG!I1376="", "", PPG!I1376)</f>
        <v>0</v>
      </c>
      <c r="T1199" s="8">
        <f>IF(PPG!J1376="", "", PPG!J1376)</f>
        <v>0</v>
      </c>
      <c r="U1199" s="9">
        <f>IF(PPG!K1376="", "", PPG!K1376)</f>
        <v>0</v>
      </c>
      <c r="V1199" s="8">
        <f>IF(PPG!L1376="", "", PPG!L1376)</f>
        <v>0</v>
      </c>
      <c r="W1199" s="9">
        <f>IF(PPG!M1376="", "", PPG!M1376)</f>
        <v>0</v>
      </c>
      <c r="X1199" s="8">
        <f>IF(PPG!N1376="", "", PPG!N1376)</f>
        <v>0</v>
      </c>
      <c r="Y1199" s="9">
        <f>IF(PPG!O1376="", "", PPG!O1376)</f>
        <v>0</v>
      </c>
      <c r="Z1199" s="8">
        <f>IF(PPG!Q1376="", "", PPG!Q1376)</f>
        <v>0.63600000000000001</v>
      </c>
      <c r="AA1199" s="9">
        <f>IF(PPG!R1376="", "", PPG!R1376)</f>
        <v>31.8</v>
      </c>
      <c r="AB1199" s="8">
        <f>IF(PPG!S1376="", "", PPG!S1376)</f>
        <v>0</v>
      </c>
      <c r="AC1199" s="9">
        <f>IF(PPG!T1376="", "", PPG!T1376)</f>
        <v>0</v>
      </c>
      <c r="AD1199" s="8">
        <f>IF(PPG!U1376="", "", PPG!U1376)</f>
        <v>0</v>
      </c>
      <c r="AE1199" s="9">
        <f>IF(PPG!V1376="", "", PPG!V1376)</f>
        <v>0</v>
      </c>
      <c r="AF1199" s="8">
        <f>IF(PPG!W1376="", "", PPG!W1376)</f>
        <v>0</v>
      </c>
      <c r="AG1199" s="9">
        <f>IF(PPG!X1376="", "", PPG!X1376)</f>
        <v>0</v>
      </c>
      <c r="AH1199" s="8">
        <f>IF(PPG!Y1376="", "", PPG!Y1376)</f>
        <v>0</v>
      </c>
      <c r="AI1199" s="9">
        <f>IF(PPG!Z1376="", "", PPG!Z1376)</f>
        <v>0</v>
      </c>
      <c r="AJ1199" s="30" t="str">
        <f>IF(D1199&lt;&gt;"",D1199*I1199, "0.00")</f>
        <v>0.00</v>
      </c>
      <c r="AK1199" s="7" t="str">
        <f>IF(D1199&lt;&gt;"",D1199, "0")</f>
        <v>0</v>
      </c>
      <c r="AL1199" s="7" t="str">
        <f>IF(D1199&lt;&gt;"",D1199*K1199, "0")</f>
        <v>0</v>
      </c>
    </row>
    <row r="1200" spans="1:38">
      <c r="A1200" s="7">
        <f>IF(OUT!C1377="", "", OUT!C1377)</f>
        <v>711</v>
      </c>
      <c r="B1200" s="18">
        <f>IF(OUT!A1377="", "", OUT!A1377)</f>
        <v>90299</v>
      </c>
      <c r="C1200" s="7" t="str">
        <f>IF(OUT!D1377="", "", OUT!D1377)</f>
        <v>DB</v>
      </c>
      <c r="D1200" s="25"/>
      <c r="E1200" s="7" t="str">
        <f>IF(OUT!E1377="", "", OUT!E1377)</f>
        <v>51 CELL</v>
      </c>
      <c r="F1200" s="22" t="str">
        <f>IF(OUT!AE1377="NEW", "✷", "")</f>
        <v/>
      </c>
      <c r="G1200" t="str">
        <f>IF(OUT!B1377="", "", OUT!B1377)</f>
        <v>NEW GUINEA IMPATIENS SUNSTANDING APOLLO ORANGE</v>
      </c>
      <c r="H1200" s="19">
        <f>IF(AND($K$3=1,$K$4="N"),P1200,IF(AND($K$3=2,$K$4="N"),R1200,IF(AND($K$3=3,$K$4="N"),T1200,IF(AND($K$3=4,$K$4="N"),V1200,IF(AND($K$3=5,$K$4="N"),X1200,IF(AND($K$3=1,$K$4="Y"),Z1200,IF(AND($K$3=2,$K$4="Y"),AB1200,IF(AND($K$3=3,$K$4="Y"),AD1200,IF(AND($K$3=4,$K$4="Y"),AF1200,IF(AND($K$3=5,$K$4="Y"),AH1200,"FALSE"))))))))))</f>
        <v>0.63600000000000001</v>
      </c>
      <c r="I1200" s="20">
        <f>IF(AND($K$3=1,$K$4="N"),Q1200,IF(AND($K$3=2,$K$4="N"),S1200,IF(AND($K$3=3,$K$4="N"),U1200,IF(AND($K$3=4,$K$4="N"),W1200,IF(AND($K$3=5,$K$4="N"),Y1200,IF(AND($K$3=1,$K$4="Y"),AA1200,IF(AND($K$3=2,$K$4="Y"),AC1200,IF(AND($K$3=3,$K$4="Y"),AE1200,IF(AND($K$3=4,$K$4="Y"),AG1200,IF(AND($K$3=5,$K$4="Y"),AI1200,"FALSE"))))))))))</f>
        <v>31.8</v>
      </c>
      <c r="J1200" s="34" t="str">
        <f>IF(OUT!F1377="", "", OUT!F1377)</f>
        <v>STRIP TRAY</v>
      </c>
      <c r="K1200" s="7">
        <f>IF(OUT!P1377="", "", OUT!P1377)</f>
        <v>50</v>
      </c>
      <c r="L1200" s="7" t="str">
        <f>IF(OUT!AE1377="", "", OUT!AE1377)</f>
        <v/>
      </c>
      <c r="M1200" s="7" t="str">
        <f>IF(OUT!AG1377="", "", OUT!AG1377)</f>
        <v>PAT</v>
      </c>
      <c r="N1200" s="7" t="str">
        <f>IF(OUT!AQ1377="", "", OUT!AQ1377)</f>
        <v/>
      </c>
      <c r="O1200" s="7" t="str">
        <f>IF(OUT!BM1377="", "", OUT!BM1377)</f>
        <v>T3</v>
      </c>
      <c r="P1200" s="8">
        <f>IF(OUT!N1377="", "", OUT!N1377)</f>
        <v>0.63600000000000001</v>
      </c>
      <c r="Q1200" s="9">
        <f>IF(OUT!O1377="", "", OUT!O1377)</f>
        <v>31.8</v>
      </c>
      <c r="R1200" s="8">
        <f>IF(PPG!H1377="", "", PPG!H1377)</f>
        <v>0</v>
      </c>
      <c r="S1200" s="9">
        <f>IF(PPG!I1377="", "", PPG!I1377)</f>
        <v>0</v>
      </c>
      <c r="T1200" s="8">
        <f>IF(PPG!J1377="", "", PPG!J1377)</f>
        <v>0</v>
      </c>
      <c r="U1200" s="9">
        <f>IF(PPG!K1377="", "", PPG!K1377)</f>
        <v>0</v>
      </c>
      <c r="V1200" s="8">
        <f>IF(PPG!L1377="", "", PPG!L1377)</f>
        <v>0</v>
      </c>
      <c r="W1200" s="9">
        <f>IF(PPG!M1377="", "", PPG!M1377)</f>
        <v>0</v>
      </c>
      <c r="X1200" s="8">
        <f>IF(PPG!N1377="", "", PPG!N1377)</f>
        <v>0</v>
      </c>
      <c r="Y1200" s="9">
        <f>IF(PPG!O1377="", "", PPG!O1377)</f>
        <v>0</v>
      </c>
      <c r="Z1200" s="8">
        <f>IF(PPG!Q1377="", "", PPG!Q1377)</f>
        <v>0.63600000000000001</v>
      </c>
      <c r="AA1200" s="9">
        <f>IF(PPG!R1377="", "", PPG!R1377)</f>
        <v>31.8</v>
      </c>
      <c r="AB1200" s="8">
        <f>IF(PPG!S1377="", "", PPG!S1377)</f>
        <v>0</v>
      </c>
      <c r="AC1200" s="9">
        <f>IF(PPG!T1377="", "", PPG!T1377)</f>
        <v>0</v>
      </c>
      <c r="AD1200" s="8">
        <f>IF(PPG!U1377="", "", PPG!U1377)</f>
        <v>0</v>
      </c>
      <c r="AE1200" s="9">
        <f>IF(PPG!V1377="", "", PPG!V1377)</f>
        <v>0</v>
      </c>
      <c r="AF1200" s="8">
        <f>IF(PPG!W1377="", "", PPG!W1377)</f>
        <v>0</v>
      </c>
      <c r="AG1200" s="9">
        <f>IF(PPG!X1377="", "", PPG!X1377)</f>
        <v>0</v>
      </c>
      <c r="AH1200" s="8">
        <f>IF(PPG!Y1377="", "", PPG!Y1377)</f>
        <v>0</v>
      </c>
      <c r="AI1200" s="9">
        <f>IF(PPG!Z1377="", "", PPG!Z1377)</f>
        <v>0</v>
      </c>
      <c r="AJ1200" s="30" t="str">
        <f>IF(D1200&lt;&gt;"",D1200*I1200, "0.00")</f>
        <v>0.00</v>
      </c>
      <c r="AK1200" s="7" t="str">
        <f>IF(D1200&lt;&gt;"",D1200, "0")</f>
        <v>0</v>
      </c>
      <c r="AL1200" s="7" t="str">
        <f>IF(D1200&lt;&gt;"",D1200*K1200, "0")</f>
        <v>0</v>
      </c>
    </row>
    <row r="1201" spans="1:38">
      <c r="A1201" s="7">
        <f>IF(OUT!C1378="", "", OUT!C1378)</f>
        <v>711</v>
      </c>
      <c r="B1201" s="18">
        <f>IF(OUT!A1378="", "", OUT!A1378)</f>
        <v>90300</v>
      </c>
      <c r="C1201" s="7" t="str">
        <f>IF(OUT!D1378="", "", OUT!D1378)</f>
        <v>DB</v>
      </c>
      <c r="D1201" s="25"/>
      <c r="E1201" s="7" t="str">
        <f>IF(OUT!E1378="", "", OUT!E1378)</f>
        <v>51 CELL</v>
      </c>
      <c r="F1201" s="22" t="str">
        <f>IF(OUT!AE1378="NEW", "✷", "")</f>
        <v/>
      </c>
      <c r="G1201" t="str">
        <f>IF(OUT!B1378="", "", OUT!B1378)</f>
        <v>NEW GUINEA IMPATIENS SUNSTANDING APOLLO PINK</v>
      </c>
      <c r="H1201" s="19">
        <f>IF(AND($K$3=1,$K$4="N"),P1201,IF(AND($K$3=2,$K$4="N"),R1201,IF(AND($K$3=3,$K$4="N"),T1201,IF(AND($K$3=4,$K$4="N"),V1201,IF(AND($K$3=5,$K$4="N"),X1201,IF(AND($K$3=1,$K$4="Y"),Z1201,IF(AND($K$3=2,$K$4="Y"),AB1201,IF(AND($K$3=3,$K$4="Y"),AD1201,IF(AND($K$3=4,$K$4="Y"),AF1201,IF(AND($K$3=5,$K$4="Y"),AH1201,"FALSE"))))))))))</f>
        <v>0.63600000000000001</v>
      </c>
      <c r="I1201" s="20">
        <f>IF(AND($K$3=1,$K$4="N"),Q1201,IF(AND($K$3=2,$K$4="N"),S1201,IF(AND($K$3=3,$K$4="N"),U1201,IF(AND($K$3=4,$K$4="N"),W1201,IF(AND($K$3=5,$K$4="N"),Y1201,IF(AND($K$3=1,$K$4="Y"),AA1201,IF(AND($K$3=2,$K$4="Y"),AC1201,IF(AND($K$3=3,$K$4="Y"),AE1201,IF(AND($K$3=4,$K$4="Y"),AG1201,IF(AND($K$3=5,$K$4="Y"),AI1201,"FALSE"))))))))))</f>
        <v>31.8</v>
      </c>
      <c r="J1201" s="34" t="str">
        <f>IF(OUT!F1378="", "", OUT!F1378)</f>
        <v>STRIP TRAY</v>
      </c>
      <c r="K1201" s="7">
        <f>IF(OUT!P1378="", "", OUT!P1378)</f>
        <v>50</v>
      </c>
      <c r="L1201" s="7" t="str">
        <f>IF(OUT!AE1378="", "", OUT!AE1378)</f>
        <v/>
      </c>
      <c r="M1201" s="7" t="str">
        <f>IF(OUT!AG1378="", "", OUT!AG1378)</f>
        <v>PAT</v>
      </c>
      <c r="N1201" s="7" t="str">
        <f>IF(OUT!AQ1378="", "", OUT!AQ1378)</f>
        <v/>
      </c>
      <c r="O1201" s="7" t="str">
        <f>IF(OUT!BM1378="", "", OUT!BM1378)</f>
        <v>T3</v>
      </c>
      <c r="P1201" s="8">
        <f>IF(OUT!N1378="", "", OUT!N1378)</f>
        <v>0.63600000000000001</v>
      </c>
      <c r="Q1201" s="9">
        <f>IF(OUT!O1378="", "", OUT!O1378)</f>
        <v>31.8</v>
      </c>
      <c r="R1201" s="8">
        <f>IF(PPG!H1378="", "", PPG!H1378)</f>
        <v>0</v>
      </c>
      <c r="S1201" s="9">
        <f>IF(PPG!I1378="", "", PPG!I1378)</f>
        <v>0</v>
      </c>
      <c r="T1201" s="8">
        <f>IF(PPG!J1378="", "", PPG!J1378)</f>
        <v>0</v>
      </c>
      <c r="U1201" s="9">
        <f>IF(PPG!K1378="", "", PPG!K1378)</f>
        <v>0</v>
      </c>
      <c r="V1201" s="8">
        <f>IF(PPG!L1378="", "", PPG!L1378)</f>
        <v>0</v>
      </c>
      <c r="W1201" s="9">
        <f>IF(PPG!M1378="", "", PPG!M1378)</f>
        <v>0</v>
      </c>
      <c r="X1201" s="8">
        <f>IF(PPG!N1378="", "", PPG!N1378)</f>
        <v>0</v>
      </c>
      <c r="Y1201" s="9">
        <f>IF(PPG!O1378="", "", PPG!O1378)</f>
        <v>0</v>
      </c>
      <c r="Z1201" s="8">
        <f>IF(PPG!Q1378="", "", PPG!Q1378)</f>
        <v>0.63600000000000001</v>
      </c>
      <c r="AA1201" s="9">
        <f>IF(PPG!R1378="", "", PPG!R1378)</f>
        <v>31.8</v>
      </c>
      <c r="AB1201" s="8">
        <f>IF(PPG!S1378="", "", PPG!S1378)</f>
        <v>0</v>
      </c>
      <c r="AC1201" s="9">
        <f>IF(PPG!T1378="", "", PPG!T1378)</f>
        <v>0</v>
      </c>
      <c r="AD1201" s="8">
        <f>IF(PPG!U1378="", "", PPG!U1378)</f>
        <v>0</v>
      </c>
      <c r="AE1201" s="9">
        <f>IF(PPG!V1378="", "", PPG!V1378)</f>
        <v>0</v>
      </c>
      <c r="AF1201" s="8">
        <f>IF(PPG!W1378="", "", PPG!W1378)</f>
        <v>0</v>
      </c>
      <c r="AG1201" s="9">
        <f>IF(PPG!X1378="", "", PPG!X1378)</f>
        <v>0</v>
      </c>
      <c r="AH1201" s="8">
        <f>IF(PPG!Y1378="", "", PPG!Y1378)</f>
        <v>0</v>
      </c>
      <c r="AI1201" s="9">
        <f>IF(PPG!Z1378="", "", PPG!Z1378)</f>
        <v>0</v>
      </c>
      <c r="AJ1201" s="30" t="str">
        <f>IF(D1201&lt;&gt;"",D1201*I1201, "0.00")</f>
        <v>0.00</v>
      </c>
      <c r="AK1201" s="7" t="str">
        <f>IF(D1201&lt;&gt;"",D1201, "0")</f>
        <v>0</v>
      </c>
      <c r="AL1201" s="7" t="str">
        <f>IF(D1201&lt;&gt;"",D1201*K1201, "0")</f>
        <v>0</v>
      </c>
    </row>
    <row r="1202" spans="1:38">
      <c r="A1202" s="7">
        <f>IF(OUT!C748="", "", OUT!C748)</f>
        <v>711</v>
      </c>
      <c r="B1202" s="18">
        <f>IF(OUT!A748="", "", OUT!A748)</f>
        <v>71755</v>
      </c>
      <c r="C1202" s="7" t="str">
        <f>IF(OUT!D748="", "", OUT!D748)</f>
        <v>DB</v>
      </c>
      <c r="D1202" s="25"/>
      <c r="E1202" s="7" t="str">
        <f>IF(OUT!E748="", "", OUT!E748)</f>
        <v>51 CELL</v>
      </c>
      <c r="F1202" s="22" t="str">
        <f>IF(OUT!AE748="NEW", "✷", "")</f>
        <v/>
      </c>
      <c r="G1202" t="str">
        <f>IF(OUT!B748="", "", OUT!B748)</f>
        <v>NEW GUINEA IMPATIENS SUNSTANDING APOLLO PURPLE</v>
      </c>
      <c r="H1202" s="19">
        <f>IF(AND($K$3=1,$K$4="N"),P1202,IF(AND($K$3=2,$K$4="N"),R1202,IF(AND($K$3=3,$K$4="N"),T1202,IF(AND($K$3=4,$K$4="N"),V1202,IF(AND($K$3=5,$K$4="N"),X1202,IF(AND($K$3=1,$K$4="Y"),Z1202,IF(AND($K$3=2,$K$4="Y"),AB1202,IF(AND($K$3=3,$K$4="Y"),AD1202,IF(AND($K$3=4,$K$4="Y"),AF1202,IF(AND($K$3=5,$K$4="Y"),AH1202,"FALSE"))))))))))</f>
        <v>0.63600000000000001</v>
      </c>
      <c r="I1202" s="20">
        <f>IF(AND($K$3=1,$K$4="N"),Q1202,IF(AND($K$3=2,$K$4="N"),S1202,IF(AND($K$3=3,$K$4="N"),U1202,IF(AND($K$3=4,$K$4="N"),W1202,IF(AND($K$3=5,$K$4="N"),Y1202,IF(AND($K$3=1,$K$4="Y"),AA1202,IF(AND($K$3=2,$K$4="Y"),AC1202,IF(AND($K$3=3,$K$4="Y"),AE1202,IF(AND($K$3=4,$K$4="Y"),AG1202,IF(AND($K$3=5,$K$4="Y"),AI1202,"FALSE"))))))))))</f>
        <v>31.8</v>
      </c>
      <c r="J1202" s="34" t="str">
        <f>IF(OUT!F748="", "", OUT!F748)</f>
        <v>STRIP TRAY</v>
      </c>
      <c r="K1202" s="7">
        <f>IF(OUT!P748="", "", OUT!P748)</f>
        <v>50</v>
      </c>
      <c r="L1202" s="7" t="str">
        <f>IF(OUT!AE748="", "", OUT!AE748)</f>
        <v/>
      </c>
      <c r="M1202" s="7" t="str">
        <f>IF(OUT!AG748="", "", OUT!AG748)</f>
        <v>PAT</v>
      </c>
      <c r="N1202" s="7" t="str">
        <f>IF(OUT!AQ748="", "", OUT!AQ748)</f>
        <v/>
      </c>
      <c r="O1202" s="7" t="str">
        <f>IF(OUT!BM748="", "", OUT!BM748)</f>
        <v>T3</v>
      </c>
      <c r="P1202" s="8">
        <f>IF(OUT!N748="", "", OUT!N748)</f>
        <v>0.63600000000000001</v>
      </c>
      <c r="Q1202" s="9">
        <f>IF(OUT!O748="", "", OUT!O748)</f>
        <v>31.8</v>
      </c>
      <c r="R1202" s="8">
        <f>IF(PPG!H748="", "", PPG!H748)</f>
        <v>0</v>
      </c>
      <c r="S1202" s="9">
        <f>IF(PPG!I748="", "", PPG!I748)</f>
        <v>0</v>
      </c>
      <c r="T1202" s="8">
        <f>IF(PPG!J748="", "", PPG!J748)</f>
        <v>0</v>
      </c>
      <c r="U1202" s="9">
        <f>IF(PPG!K748="", "", PPG!K748)</f>
        <v>0</v>
      </c>
      <c r="V1202" s="8">
        <f>IF(PPG!L748="", "", PPG!L748)</f>
        <v>0</v>
      </c>
      <c r="W1202" s="9">
        <f>IF(PPG!M748="", "", PPG!M748)</f>
        <v>0</v>
      </c>
      <c r="X1202" s="8">
        <f>IF(PPG!N748="", "", PPG!N748)</f>
        <v>0</v>
      </c>
      <c r="Y1202" s="9">
        <f>IF(PPG!O748="", "", PPG!O748)</f>
        <v>0</v>
      </c>
      <c r="Z1202" s="8">
        <f>IF(PPG!Q748="", "", PPG!Q748)</f>
        <v>0.63600000000000001</v>
      </c>
      <c r="AA1202" s="9">
        <f>IF(PPG!R748="", "", PPG!R748)</f>
        <v>31.8</v>
      </c>
      <c r="AB1202" s="8">
        <f>IF(PPG!S748="", "", PPG!S748)</f>
        <v>0</v>
      </c>
      <c r="AC1202" s="9">
        <f>IF(PPG!T748="", "", PPG!T748)</f>
        <v>0</v>
      </c>
      <c r="AD1202" s="8">
        <f>IF(PPG!U748="", "", PPG!U748)</f>
        <v>0</v>
      </c>
      <c r="AE1202" s="9">
        <f>IF(PPG!V748="", "", PPG!V748)</f>
        <v>0</v>
      </c>
      <c r="AF1202" s="8">
        <f>IF(PPG!W748="", "", PPG!W748)</f>
        <v>0</v>
      </c>
      <c r="AG1202" s="9">
        <f>IF(PPG!X748="", "", PPG!X748)</f>
        <v>0</v>
      </c>
      <c r="AH1202" s="8">
        <f>IF(PPG!Y748="", "", PPG!Y748)</f>
        <v>0</v>
      </c>
      <c r="AI1202" s="9">
        <f>IF(PPG!Z748="", "", PPG!Z748)</f>
        <v>0</v>
      </c>
      <c r="AJ1202" s="30" t="str">
        <f>IF(D1202&lt;&gt;"",D1202*I1202, "0.00")</f>
        <v>0.00</v>
      </c>
      <c r="AK1202" s="7" t="str">
        <f>IF(D1202&lt;&gt;"",D1202, "0")</f>
        <v>0</v>
      </c>
      <c r="AL1202" s="7" t="str">
        <f>IF(D1202&lt;&gt;"",D1202*K1202, "0")</f>
        <v>0</v>
      </c>
    </row>
    <row r="1203" spans="1:38">
      <c r="A1203" s="7">
        <f>IF(OUT!C1379="", "", OUT!C1379)</f>
        <v>711</v>
      </c>
      <c r="B1203" s="18">
        <f>IF(OUT!A1379="", "", OUT!A1379)</f>
        <v>90301</v>
      </c>
      <c r="C1203" s="7" t="str">
        <f>IF(OUT!D1379="", "", OUT!D1379)</f>
        <v>DB</v>
      </c>
      <c r="D1203" s="25"/>
      <c r="E1203" s="7" t="str">
        <f>IF(OUT!E1379="", "", OUT!E1379)</f>
        <v>51 CELL</v>
      </c>
      <c r="F1203" s="22" t="str">
        <f>IF(OUT!AE1379="NEW", "✷", "")</f>
        <v/>
      </c>
      <c r="G1203" t="str">
        <f>IF(OUT!B1379="", "", OUT!B1379)</f>
        <v>NEW GUINEA IMPATIENS SUNSTANDING APOLLO RUBY RED</v>
      </c>
      <c r="H1203" s="19">
        <f>IF(AND($K$3=1,$K$4="N"),P1203,IF(AND($K$3=2,$K$4="N"),R1203,IF(AND($K$3=3,$K$4="N"),T1203,IF(AND($K$3=4,$K$4="N"),V1203,IF(AND($K$3=5,$K$4="N"),X1203,IF(AND($K$3=1,$K$4="Y"),Z1203,IF(AND($K$3=2,$K$4="Y"),AB1203,IF(AND($K$3=3,$K$4="Y"),AD1203,IF(AND($K$3=4,$K$4="Y"),AF1203,IF(AND($K$3=5,$K$4="Y"),AH1203,"FALSE"))))))))))</f>
        <v>0.63600000000000001</v>
      </c>
      <c r="I1203" s="20">
        <f>IF(AND($K$3=1,$K$4="N"),Q1203,IF(AND($K$3=2,$K$4="N"),S1203,IF(AND($K$3=3,$K$4="N"),U1203,IF(AND($K$3=4,$K$4="N"),W1203,IF(AND($K$3=5,$K$4="N"),Y1203,IF(AND($K$3=1,$K$4="Y"),AA1203,IF(AND($K$3=2,$K$4="Y"),AC1203,IF(AND($K$3=3,$K$4="Y"),AE1203,IF(AND($K$3=4,$K$4="Y"),AG1203,IF(AND($K$3=5,$K$4="Y"),AI1203,"FALSE"))))))))))</f>
        <v>31.8</v>
      </c>
      <c r="J1203" s="34" t="str">
        <f>IF(OUT!F1379="", "", OUT!F1379)</f>
        <v>STRIP TRAY</v>
      </c>
      <c r="K1203" s="7">
        <f>IF(OUT!P1379="", "", OUT!P1379)</f>
        <v>50</v>
      </c>
      <c r="L1203" s="7" t="str">
        <f>IF(OUT!AE1379="", "", OUT!AE1379)</f>
        <v/>
      </c>
      <c r="M1203" s="7" t="str">
        <f>IF(OUT!AG1379="", "", OUT!AG1379)</f>
        <v>PAT</v>
      </c>
      <c r="N1203" s="7" t="str">
        <f>IF(OUT!AQ1379="", "", OUT!AQ1379)</f>
        <v/>
      </c>
      <c r="O1203" s="7" t="str">
        <f>IF(OUT!BM1379="", "", OUT!BM1379)</f>
        <v>T3</v>
      </c>
      <c r="P1203" s="8">
        <f>IF(OUT!N1379="", "", OUT!N1379)</f>
        <v>0.63600000000000001</v>
      </c>
      <c r="Q1203" s="9">
        <f>IF(OUT!O1379="", "", OUT!O1379)</f>
        <v>31.8</v>
      </c>
      <c r="R1203" s="8">
        <f>IF(PPG!H1379="", "", PPG!H1379)</f>
        <v>0</v>
      </c>
      <c r="S1203" s="9">
        <f>IF(PPG!I1379="", "", PPG!I1379)</f>
        <v>0</v>
      </c>
      <c r="T1203" s="8">
        <f>IF(PPG!J1379="", "", PPG!J1379)</f>
        <v>0</v>
      </c>
      <c r="U1203" s="9">
        <f>IF(PPG!K1379="", "", PPG!K1379)</f>
        <v>0</v>
      </c>
      <c r="V1203" s="8">
        <f>IF(PPG!L1379="", "", PPG!L1379)</f>
        <v>0</v>
      </c>
      <c r="W1203" s="9">
        <f>IF(PPG!M1379="", "", PPG!M1379)</f>
        <v>0</v>
      </c>
      <c r="X1203" s="8">
        <f>IF(PPG!N1379="", "", PPG!N1379)</f>
        <v>0</v>
      </c>
      <c r="Y1203" s="9">
        <f>IF(PPG!O1379="", "", PPG!O1379)</f>
        <v>0</v>
      </c>
      <c r="Z1203" s="8">
        <f>IF(PPG!Q1379="", "", PPG!Q1379)</f>
        <v>0.63600000000000001</v>
      </c>
      <c r="AA1203" s="9">
        <f>IF(PPG!R1379="", "", PPG!R1379)</f>
        <v>31.8</v>
      </c>
      <c r="AB1203" s="8">
        <f>IF(PPG!S1379="", "", PPG!S1379)</f>
        <v>0</v>
      </c>
      <c r="AC1203" s="9">
        <f>IF(PPG!T1379="", "", PPG!T1379)</f>
        <v>0</v>
      </c>
      <c r="AD1203" s="8">
        <f>IF(PPG!U1379="", "", PPG!U1379)</f>
        <v>0</v>
      </c>
      <c r="AE1203" s="9">
        <f>IF(PPG!V1379="", "", PPG!V1379)</f>
        <v>0</v>
      </c>
      <c r="AF1203" s="8">
        <f>IF(PPG!W1379="", "", PPG!W1379)</f>
        <v>0</v>
      </c>
      <c r="AG1203" s="9">
        <f>IF(PPG!X1379="", "", PPG!X1379)</f>
        <v>0</v>
      </c>
      <c r="AH1203" s="8">
        <f>IF(PPG!Y1379="", "", PPG!Y1379)</f>
        <v>0</v>
      </c>
      <c r="AI1203" s="9">
        <f>IF(PPG!Z1379="", "", PPG!Z1379)</f>
        <v>0</v>
      </c>
      <c r="AJ1203" s="30" t="str">
        <f>IF(D1203&lt;&gt;"",D1203*I1203, "0.00")</f>
        <v>0.00</v>
      </c>
      <c r="AK1203" s="7" t="str">
        <f>IF(D1203&lt;&gt;"",D1203, "0")</f>
        <v>0</v>
      </c>
      <c r="AL1203" s="7" t="str">
        <f>IF(D1203&lt;&gt;"",D1203*K1203, "0")</f>
        <v>0</v>
      </c>
    </row>
    <row r="1204" spans="1:38">
      <c r="A1204" s="7">
        <f>IF(OUT!C749="", "", OUT!C749)</f>
        <v>711</v>
      </c>
      <c r="B1204" s="18">
        <f>IF(OUT!A749="", "", OUT!A749)</f>
        <v>71758</v>
      </c>
      <c r="C1204" s="7" t="str">
        <f>IF(OUT!D749="", "", OUT!D749)</f>
        <v>DB</v>
      </c>
      <c r="D1204" s="25"/>
      <c r="E1204" s="7" t="str">
        <f>IF(OUT!E749="", "", OUT!E749)</f>
        <v>51 CELL</v>
      </c>
      <c r="F1204" s="22" t="str">
        <f>IF(OUT!AE749="NEW", "✷", "")</f>
        <v/>
      </c>
      <c r="G1204" t="str">
        <f>IF(OUT!B749="", "", OUT!B749)</f>
        <v>NEW GUINEA IMPATIENS SUNSTANDING APOLLO WHITE CLOUD</v>
      </c>
      <c r="H1204" s="19">
        <f>IF(AND($K$3=1,$K$4="N"),P1204,IF(AND($K$3=2,$K$4="N"),R1204,IF(AND($K$3=3,$K$4="N"),T1204,IF(AND($K$3=4,$K$4="N"),V1204,IF(AND($K$3=5,$K$4="N"),X1204,IF(AND($K$3=1,$K$4="Y"),Z1204,IF(AND($K$3=2,$K$4="Y"),AB1204,IF(AND($K$3=3,$K$4="Y"),AD1204,IF(AND($K$3=4,$K$4="Y"),AF1204,IF(AND($K$3=5,$K$4="Y"),AH1204,"FALSE"))))))))))</f>
        <v>0.63600000000000001</v>
      </c>
      <c r="I1204" s="20">
        <f>IF(AND($K$3=1,$K$4="N"),Q1204,IF(AND($K$3=2,$K$4="N"),S1204,IF(AND($K$3=3,$K$4="N"),U1204,IF(AND($K$3=4,$K$4="N"),W1204,IF(AND($K$3=5,$K$4="N"),Y1204,IF(AND($K$3=1,$K$4="Y"),AA1204,IF(AND($K$3=2,$K$4="Y"),AC1204,IF(AND($K$3=3,$K$4="Y"),AE1204,IF(AND($K$3=4,$K$4="Y"),AG1204,IF(AND($K$3=5,$K$4="Y"),AI1204,"FALSE"))))))))))</f>
        <v>31.8</v>
      </c>
      <c r="J1204" s="34" t="str">
        <f>IF(OUT!F749="", "", OUT!F749)</f>
        <v>STRIP TRAY</v>
      </c>
      <c r="K1204" s="7">
        <f>IF(OUT!P749="", "", OUT!P749)</f>
        <v>50</v>
      </c>
      <c r="L1204" s="7" t="str">
        <f>IF(OUT!AE749="", "", OUT!AE749)</f>
        <v/>
      </c>
      <c r="M1204" s="7" t="str">
        <f>IF(OUT!AG749="", "", OUT!AG749)</f>
        <v>PAT</v>
      </c>
      <c r="N1204" s="7" t="str">
        <f>IF(OUT!AQ749="", "", OUT!AQ749)</f>
        <v/>
      </c>
      <c r="O1204" s="7" t="str">
        <f>IF(OUT!BM749="", "", OUT!BM749)</f>
        <v>T3</v>
      </c>
      <c r="P1204" s="8">
        <f>IF(OUT!N749="", "", OUT!N749)</f>
        <v>0.63600000000000001</v>
      </c>
      <c r="Q1204" s="9">
        <f>IF(OUT!O749="", "", OUT!O749)</f>
        <v>31.8</v>
      </c>
      <c r="R1204" s="8">
        <f>IF(PPG!H749="", "", PPG!H749)</f>
        <v>0</v>
      </c>
      <c r="S1204" s="9">
        <f>IF(PPG!I749="", "", PPG!I749)</f>
        <v>0</v>
      </c>
      <c r="T1204" s="8">
        <f>IF(PPG!J749="", "", PPG!J749)</f>
        <v>0</v>
      </c>
      <c r="U1204" s="9">
        <f>IF(PPG!K749="", "", PPG!K749)</f>
        <v>0</v>
      </c>
      <c r="V1204" s="8">
        <f>IF(PPG!L749="", "", PPG!L749)</f>
        <v>0</v>
      </c>
      <c r="W1204" s="9">
        <f>IF(PPG!M749="", "", PPG!M749)</f>
        <v>0</v>
      </c>
      <c r="X1204" s="8">
        <f>IF(PPG!N749="", "", PPG!N749)</f>
        <v>0</v>
      </c>
      <c r="Y1204" s="9">
        <f>IF(PPG!O749="", "", PPG!O749)</f>
        <v>0</v>
      </c>
      <c r="Z1204" s="8">
        <f>IF(PPG!Q749="", "", PPG!Q749)</f>
        <v>0.63600000000000001</v>
      </c>
      <c r="AA1204" s="9">
        <f>IF(PPG!R749="", "", PPG!R749)</f>
        <v>31.8</v>
      </c>
      <c r="AB1204" s="8">
        <f>IF(PPG!S749="", "", PPG!S749)</f>
        <v>0</v>
      </c>
      <c r="AC1204" s="9">
        <f>IF(PPG!T749="", "", PPG!T749)</f>
        <v>0</v>
      </c>
      <c r="AD1204" s="8">
        <f>IF(PPG!U749="", "", PPG!U749)</f>
        <v>0</v>
      </c>
      <c r="AE1204" s="9">
        <f>IF(PPG!V749="", "", PPG!V749)</f>
        <v>0</v>
      </c>
      <c r="AF1204" s="8">
        <f>IF(PPG!W749="", "", PPG!W749)</f>
        <v>0</v>
      </c>
      <c r="AG1204" s="9">
        <f>IF(PPG!X749="", "", PPG!X749)</f>
        <v>0</v>
      </c>
      <c r="AH1204" s="8">
        <f>IF(PPG!Y749="", "", PPG!Y749)</f>
        <v>0</v>
      </c>
      <c r="AI1204" s="9">
        <f>IF(PPG!Z749="", "", PPG!Z749)</f>
        <v>0</v>
      </c>
      <c r="AJ1204" s="30" t="str">
        <f>IF(D1204&lt;&gt;"",D1204*I1204, "0.00")</f>
        <v>0.00</v>
      </c>
      <c r="AK1204" s="7" t="str">
        <f>IF(D1204&lt;&gt;"",D1204, "0")</f>
        <v>0</v>
      </c>
      <c r="AL1204" s="7" t="str">
        <f>IF(D1204&lt;&gt;"",D1204*K1204, "0")</f>
        <v>0</v>
      </c>
    </row>
    <row r="1205" spans="1:38">
      <c r="A1205" s="7">
        <f>IF(OUT!C1313="", "", OUT!C1313)</f>
        <v>711</v>
      </c>
      <c r="B1205" s="18">
        <f>IF(OUT!A1313="", "", OUT!A1313)</f>
        <v>88742</v>
      </c>
      <c r="C1205" s="7" t="str">
        <f>IF(OUT!D1313="", "", OUT!D1313)</f>
        <v>DB</v>
      </c>
      <c r="D1205" s="25"/>
      <c r="E1205" s="7" t="str">
        <f>IF(OUT!E1313="", "", OUT!E1313)</f>
        <v>51 CELL</v>
      </c>
      <c r="F1205" s="22" t="str">
        <f>IF(OUT!AE1313="NEW", "✷", "")</f>
        <v/>
      </c>
      <c r="G1205" t="str">
        <f>IF(OUT!B1313="", "", OUT!B1313)</f>
        <v>NEW GUINEA IMPATIENS SUNSTANDING DARK RED</v>
      </c>
      <c r="H1205" s="19">
        <f>IF(AND($K$3=1,$K$4="N"),P1205,IF(AND($K$3=2,$K$4="N"),R1205,IF(AND($K$3=3,$K$4="N"),T1205,IF(AND($K$3=4,$K$4="N"),V1205,IF(AND($K$3=5,$K$4="N"),X1205,IF(AND($K$3=1,$K$4="Y"),Z1205,IF(AND($K$3=2,$K$4="Y"),AB1205,IF(AND($K$3=3,$K$4="Y"),AD1205,IF(AND($K$3=4,$K$4="Y"),AF1205,IF(AND($K$3=5,$K$4="Y"),AH1205,"FALSE"))))))))))</f>
        <v>0.63600000000000001</v>
      </c>
      <c r="I1205" s="20">
        <f>IF(AND($K$3=1,$K$4="N"),Q1205,IF(AND($K$3=2,$K$4="N"),S1205,IF(AND($K$3=3,$K$4="N"),U1205,IF(AND($K$3=4,$K$4="N"),W1205,IF(AND($K$3=5,$K$4="N"),Y1205,IF(AND($K$3=1,$K$4="Y"),AA1205,IF(AND($K$3=2,$K$4="Y"),AC1205,IF(AND($K$3=3,$K$4="Y"),AE1205,IF(AND($K$3=4,$K$4="Y"),AG1205,IF(AND($K$3=5,$K$4="Y"),AI1205,"FALSE"))))))))))</f>
        <v>31.8</v>
      </c>
      <c r="J1205" s="34" t="str">
        <f>IF(OUT!F1313="", "", OUT!F1313)</f>
        <v>STRIP TRAY</v>
      </c>
      <c r="K1205" s="7">
        <f>IF(OUT!P1313="", "", OUT!P1313)</f>
        <v>50</v>
      </c>
      <c r="L1205" s="7" t="str">
        <f>IF(OUT!AE1313="", "", OUT!AE1313)</f>
        <v/>
      </c>
      <c r="M1205" s="7" t="str">
        <f>IF(OUT!AG1313="", "", OUT!AG1313)</f>
        <v>PAT</v>
      </c>
      <c r="N1205" s="7" t="str">
        <f>IF(OUT!AQ1313="", "", OUT!AQ1313)</f>
        <v/>
      </c>
      <c r="O1205" s="7" t="str">
        <f>IF(OUT!BM1313="", "", OUT!BM1313)</f>
        <v>T3</v>
      </c>
      <c r="P1205" s="8">
        <f>IF(OUT!N1313="", "", OUT!N1313)</f>
        <v>0.63600000000000001</v>
      </c>
      <c r="Q1205" s="9">
        <f>IF(OUT!O1313="", "", OUT!O1313)</f>
        <v>31.8</v>
      </c>
      <c r="R1205" s="8">
        <f>IF(PPG!H1313="", "", PPG!H1313)</f>
        <v>0</v>
      </c>
      <c r="S1205" s="9">
        <f>IF(PPG!I1313="", "", PPG!I1313)</f>
        <v>0</v>
      </c>
      <c r="T1205" s="8">
        <f>IF(PPG!J1313="", "", PPG!J1313)</f>
        <v>0</v>
      </c>
      <c r="U1205" s="9">
        <f>IF(PPG!K1313="", "", PPG!K1313)</f>
        <v>0</v>
      </c>
      <c r="V1205" s="8">
        <f>IF(PPG!L1313="", "", PPG!L1313)</f>
        <v>0</v>
      </c>
      <c r="W1205" s="9">
        <f>IF(PPG!M1313="", "", PPG!M1313)</f>
        <v>0</v>
      </c>
      <c r="X1205" s="8">
        <f>IF(PPG!N1313="", "", PPG!N1313)</f>
        <v>0</v>
      </c>
      <c r="Y1205" s="9">
        <f>IF(PPG!O1313="", "", PPG!O1313)</f>
        <v>0</v>
      </c>
      <c r="Z1205" s="8">
        <f>IF(PPG!Q1313="", "", PPG!Q1313)</f>
        <v>0.63600000000000001</v>
      </c>
      <c r="AA1205" s="9">
        <f>IF(PPG!R1313="", "", PPG!R1313)</f>
        <v>31.8</v>
      </c>
      <c r="AB1205" s="8">
        <f>IF(PPG!S1313="", "", PPG!S1313)</f>
        <v>0</v>
      </c>
      <c r="AC1205" s="9">
        <f>IF(PPG!T1313="", "", PPG!T1313)</f>
        <v>0</v>
      </c>
      <c r="AD1205" s="8">
        <f>IF(PPG!U1313="", "", PPG!U1313)</f>
        <v>0</v>
      </c>
      <c r="AE1205" s="9">
        <f>IF(PPG!V1313="", "", PPG!V1313)</f>
        <v>0</v>
      </c>
      <c r="AF1205" s="8">
        <f>IF(PPG!W1313="", "", PPG!W1313)</f>
        <v>0</v>
      </c>
      <c r="AG1205" s="9">
        <f>IF(PPG!X1313="", "", PPG!X1313)</f>
        <v>0</v>
      </c>
      <c r="AH1205" s="8">
        <f>IF(PPG!Y1313="", "", PPG!Y1313)</f>
        <v>0</v>
      </c>
      <c r="AI1205" s="9">
        <f>IF(PPG!Z1313="", "", PPG!Z1313)</f>
        <v>0</v>
      </c>
      <c r="AJ1205" s="30" t="str">
        <f>IF(D1205&lt;&gt;"",D1205*I1205, "0.00")</f>
        <v>0.00</v>
      </c>
      <c r="AK1205" s="7" t="str">
        <f>IF(D1205&lt;&gt;"",D1205, "0")</f>
        <v>0</v>
      </c>
      <c r="AL1205" s="7" t="str">
        <f>IF(D1205&lt;&gt;"",D1205*K1205, "0")</f>
        <v>0</v>
      </c>
    </row>
    <row r="1206" spans="1:38">
      <c r="A1206" s="7">
        <f>IF(OUT!C1380="", "", OUT!C1380)</f>
        <v>711</v>
      </c>
      <c r="B1206" s="18">
        <f>IF(OUT!A1380="", "", OUT!A1380)</f>
        <v>90302</v>
      </c>
      <c r="C1206" s="7" t="str">
        <f>IF(OUT!D1380="", "", OUT!D1380)</f>
        <v>DB</v>
      </c>
      <c r="D1206" s="25"/>
      <c r="E1206" s="7" t="str">
        <f>IF(OUT!E1380="", "", OUT!E1380)</f>
        <v>51 CELL</v>
      </c>
      <c r="F1206" s="22" t="str">
        <f>IF(OUT!AE1380="NEW", "✷", "")</f>
        <v/>
      </c>
      <c r="G1206" t="str">
        <f>IF(OUT!B1380="", "", OUT!B1380)</f>
        <v>NEW GUINEA IMPATIENS SUNSTANDING FLAME ORANGE</v>
      </c>
      <c r="H1206" s="19">
        <f>IF(AND($K$3=1,$K$4="N"),P1206,IF(AND($K$3=2,$K$4="N"),R1206,IF(AND($K$3=3,$K$4="N"),T1206,IF(AND($K$3=4,$K$4="N"),V1206,IF(AND($K$3=5,$K$4="N"),X1206,IF(AND($K$3=1,$K$4="Y"),Z1206,IF(AND($K$3=2,$K$4="Y"),AB1206,IF(AND($K$3=3,$K$4="Y"),AD1206,IF(AND($K$3=4,$K$4="Y"),AF1206,IF(AND($K$3=5,$K$4="Y"),AH1206,"FALSE"))))))))))</f>
        <v>0.63600000000000001</v>
      </c>
      <c r="I1206" s="20">
        <f>IF(AND($K$3=1,$K$4="N"),Q1206,IF(AND($K$3=2,$K$4="N"),S1206,IF(AND($K$3=3,$K$4="N"),U1206,IF(AND($K$3=4,$K$4="N"),W1206,IF(AND($K$3=5,$K$4="N"),Y1206,IF(AND($K$3=1,$K$4="Y"),AA1206,IF(AND($K$3=2,$K$4="Y"),AC1206,IF(AND($K$3=3,$K$4="Y"),AE1206,IF(AND($K$3=4,$K$4="Y"),AG1206,IF(AND($K$3=5,$K$4="Y"),AI1206,"FALSE"))))))))))</f>
        <v>31.8</v>
      </c>
      <c r="J1206" s="34" t="str">
        <f>IF(OUT!F1380="", "", OUT!F1380)</f>
        <v>STRIP TRAY</v>
      </c>
      <c r="K1206" s="7">
        <f>IF(OUT!P1380="", "", OUT!P1380)</f>
        <v>50</v>
      </c>
      <c r="L1206" s="7" t="str">
        <f>IF(OUT!AE1380="", "", OUT!AE1380)</f>
        <v/>
      </c>
      <c r="M1206" s="7" t="str">
        <f>IF(OUT!AG1380="", "", OUT!AG1380)</f>
        <v>PAT</v>
      </c>
      <c r="N1206" s="7" t="str">
        <f>IF(OUT!AQ1380="", "", OUT!AQ1380)</f>
        <v/>
      </c>
      <c r="O1206" s="7" t="str">
        <f>IF(OUT!BM1380="", "", OUT!BM1380)</f>
        <v>T3</v>
      </c>
      <c r="P1206" s="8">
        <f>IF(OUT!N1380="", "", OUT!N1380)</f>
        <v>0.63600000000000001</v>
      </c>
      <c r="Q1206" s="9">
        <f>IF(OUT!O1380="", "", OUT!O1380)</f>
        <v>31.8</v>
      </c>
      <c r="R1206" s="8">
        <f>IF(PPG!H1380="", "", PPG!H1380)</f>
        <v>0</v>
      </c>
      <c r="S1206" s="9">
        <f>IF(PPG!I1380="", "", PPG!I1380)</f>
        <v>0</v>
      </c>
      <c r="T1206" s="8">
        <f>IF(PPG!J1380="", "", PPG!J1380)</f>
        <v>0</v>
      </c>
      <c r="U1206" s="9">
        <f>IF(PPG!K1380="", "", PPG!K1380)</f>
        <v>0</v>
      </c>
      <c r="V1206" s="8">
        <f>IF(PPG!L1380="", "", PPG!L1380)</f>
        <v>0</v>
      </c>
      <c r="W1206" s="9">
        <f>IF(PPG!M1380="", "", PPG!M1380)</f>
        <v>0</v>
      </c>
      <c r="X1206" s="8">
        <f>IF(PPG!N1380="", "", PPG!N1380)</f>
        <v>0</v>
      </c>
      <c r="Y1206" s="9">
        <f>IF(PPG!O1380="", "", PPG!O1380)</f>
        <v>0</v>
      </c>
      <c r="Z1206" s="8">
        <f>IF(PPG!Q1380="", "", PPG!Q1380)</f>
        <v>0.63600000000000001</v>
      </c>
      <c r="AA1206" s="9">
        <f>IF(PPG!R1380="", "", PPG!R1380)</f>
        <v>31.8</v>
      </c>
      <c r="AB1206" s="8">
        <f>IF(PPG!S1380="", "", PPG!S1380)</f>
        <v>0</v>
      </c>
      <c r="AC1206" s="9">
        <f>IF(PPG!T1380="", "", PPG!T1380)</f>
        <v>0</v>
      </c>
      <c r="AD1206" s="8">
        <f>IF(PPG!U1380="", "", PPG!U1380)</f>
        <v>0</v>
      </c>
      <c r="AE1206" s="9">
        <f>IF(PPG!V1380="", "", PPG!V1380)</f>
        <v>0</v>
      </c>
      <c r="AF1206" s="8">
        <f>IF(PPG!W1380="", "", PPG!W1380)</f>
        <v>0</v>
      </c>
      <c r="AG1206" s="9">
        <f>IF(PPG!X1380="", "", PPG!X1380)</f>
        <v>0</v>
      </c>
      <c r="AH1206" s="8">
        <f>IF(PPG!Y1380="", "", PPG!Y1380)</f>
        <v>0</v>
      </c>
      <c r="AI1206" s="9">
        <f>IF(PPG!Z1380="", "", PPG!Z1380)</f>
        <v>0</v>
      </c>
      <c r="AJ1206" s="30" t="str">
        <f>IF(D1206&lt;&gt;"",D1206*I1206, "0.00")</f>
        <v>0.00</v>
      </c>
      <c r="AK1206" s="7" t="str">
        <f>IF(D1206&lt;&gt;"",D1206, "0")</f>
        <v>0</v>
      </c>
      <c r="AL1206" s="7" t="str">
        <f>IF(D1206&lt;&gt;"",D1206*K1206, "0")</f>
        <v>0</v>
      </c>
    </row>
    <row r="1207" spans="1:38">
      <c r="A1207" s="7">
        <f>IF(OUT!C1381="", "", OUT!C1381)</f>
        <v>711</v>
      </c>
      <c r="B1207" s="18">
        <f>IF(OUT!A1381="", "", OUT!A1381)</f>
        <v>90303</v>
      </c>
      <c r="C1207" s="7" t="str">
        <f>IF(OUT!D1381="", "", OUT!D1381)</f>
        <v>DB</v>
      </c>
      <c r="D1207" s="25"/>
      <c r="E1207" s="7" t="str">
        <f>IF(OUT!E1381="", "", OUT!E1381)</f>
        <v>51 CELL</v>
      </c>
      <c r="F1207" s="22" t="str">
        <f>IF(OUT!AE1381="NEW", "✷", "")</f>
        <v/>
      </c>
      <c r="G1207" t="str">
        <f>IF(OUT!B1381="", "", OUT!B1381)</f>
        <v>NEW GUINEA IMPATIENS SUNSTANDING HELIOS MAGENTA BOREALIS</v>
      </c>
      <c r="H1207" s="19">
        <f>IF(AND($K$3=1,$K$4="N"),P1207,IF(AND($K$3=2,$K$4="N"),R1207,IF(AND($K$3=3,$K$4="N"),T1207,IF(AND($K$3=4,$K$4="N"),V1207,IF(AND($K$3=5,$K$4="N"),X1207,IF(AND($K$3=1,$K$4="Y"),Z1207,IF(AND($K$3=2,$K$4="Y"),AB1207,IF(AND($K$3=3,$K$4="Y"),AD1207,IF(AND($K$3=4,$K$4="Y"),AF1207,IF(AND($K$3=5,$K$4="Y"),AH1207,"FALSE"))))))))))</f>
        <v>0.63600000000000001</v>
      </c>
      <c r="I1207" s="20">
        <f>IF(AND($K$3=1,$K$4="N"),Q1207,IF(AND($K$3=2,$K$4="N"),S1207,IF(AND($K$3=3,$K$4="N"),U1207,IF(AND($K$3=4,$K$4="N"),W1207,IF(AND($K$3=5,$K$4="N"),Y1207,IF(AND($K$3=1,$K$4="Y"),AA1207,IF(AND($K$3=2,$K$4="Y"),AC1207,IF(AND($K$3=3,$K$4="Y"),AE1207,IF(AND($K$3=4,$K$4="Y"),AG1207,IF(AND($K$3=5,$K$4="Y"),AI1207,"FALSE"))))))))))</f>
        <v>31.8</v>
      </c>
      <c r="J1207" s="34" t="str">
        <f>IF(OUT!F1381="", "", OUT!F1381)</f>
        <v>STRIP TRAY</v>
      </c>
      <c r="K1207" s="7">
        <f>IF(OUT!P1381="", "", OUT!P1381)</f>
        <v>50</v>
      </c>
      <c r="L1207" s="7" t="str">
        <f>IF(OUT!AE1381="", "", OUT!AE1381)</f>
        <v/>
      </c>
      <c r="M1207" s="7" t="str">
        <f>IF(OUT!AG1381="", "", OUT!AG1381)</f>
        <v>PAT</v>
      </c>
      <c r="N1207" s="7" t="str">
        <f>IF(OUT!AQ1381="", "", OUT!AQ1381)</f>
        <v/>
      </c>
      <c r="O1207" s="7" t="str">
        <f>IF(OUT!BM1381="", "", OUT!BM1381)</f>
        <v>T3</v>
      </c>
      <c r="P1207" s="8">
        <f>IF(OUT!N1381="", "", OUT!N1381)</f>
        <v>0.63600000000000001</v>
      </c>
      <c r="Q1207" s="9">
        <f>IF(OUT!O1381="", "", OUT!O1381)</f>
        <v>31.8</v>
      </c>
      <c r="R1207" s="8">
        <f>IF(PPG!H1381="", "", PPG!H1381)</f>
        <v>0</v>
      </c>
      <c r="S1207" s="9">
        <f>IF(PPG!I1381="", "", PPG!I1381)</f>
        <v>0</v>
      </c>
      <c r="T1207" s="8">
        <f>IF(PPG!J1381="", "", PPG!J1381)</f>
        <v>0</v>
      </c>
      <c r="U1207" s="9">
        <f>IF(PPG!K1381="", "", PPG!K1381)</f>
        <v>0</v>
      </c>
      <c r="V1207" s="8">
        <f>IF(PPG!L1381="", "", PPG!L1381)</f>
        <v>0</v>
      </c>
      <c r="W1207" s="9">
        <f>IF(PPG!M1381="", "", PPG!M1381)</f>
        <v>0</v>
      </c>
      <c r="X1207" s="8">
        <f>IF(PPG!N1381="", "", PPG!N1381)</f>
        <v>0</v>
      </c>
      <c r="Y1207" s="9">
        <f>IF(PPG!O1381="", "", PPG!O1381)</f>
        <v>0</v>
      </c>
      <c r="Z1207" s="8">
        <f>IF(PPG!Q1381="", "", PPG!Q1381)</f>
        <v>0.63600000000000001</v>
      </c>
      <c r="AA1207" s="9">
        <f>IF(PPG!R1381="", "", PPG!R1381)</f>
        <v>31.8</v>
      </c>
      <c r="AB1207" s="8">
        <f>IF(PPG!S1381="", "", PPG!S1381)</f>
        <v>0</v>
      </c>
      <c r="AC1207" s="9">
        <f>IF(PPG!T1381="", "", PPG!T1381)</f>
        <v>0</v>
      </c>
      <c r="AD1207" s="8">
        <f>IF(PPG!U1381="", "", PPG!U1381)</f>
        <v>0</v>
      </c>
      <c r="AE1207" s="9">
        <f>IF(PPG!V1381="", "", PPG!V1381)</f>
        <v>0</v>
      </c>
      <c r="AF1207" s="8">
        <f>IF(PPG!W1381="", "", PPG!W1381)</f>
        <v>0</v>
      </c>
      <c r="AG1207" s="9">
        <f>IF(PPG!X1381="", "", PPG!X1381)</f>
        <v>0</v>
      </c>
      <c r="AH1207" s="8">
        <f>IF(PPG!Y1381="", "", PPG!Y1381)</f>
        <v>0</v>
      </c>
      <c r="AI1207" s="9">
        <f>IF(PPG!Z1381="", "", PPG!Z1381)</f>
        <v>0</v>
      </c>
      <c r="AJ1207" s="30" t="str">
        <f>IF(D1207&lt;&gt;"",D1207*I1207, "0.00")</f>
        <v>0.00</v>
      </c>
      <c r="AK1207" s="7" t="str">
        <f>IF(D1207&lt;&gt;"",D1207, "0")</f>
        <v>0</v>
      </c>
      <c r="AL1207" s="7" t="str">
        <f>IF(D1207&lt;&gt;"",D1207*K1207, "0")</f>
        <v>0</v>
      </c>
    </row>
    <row r="1208" spans="1:38">
      <c r="A1208" s="7">
        <f>IF(OUT!C349="", "", OUT!C349)</f>
        <v>711</v>
      </c>
      <c r="B1208" s="18">
        <f>IF(OUT!A349="", "", OUT!A349)</f>
        <v>42170</v>
      </c>
      <c r="C1208" s="7" t="str">
        <f>IF(OUT!D349="", "", OUT!D349)</f>
        <v>DB</v>
      </c>
      <c r="D1208" s="25"/>
      <c r="E1208" s="7" t="str">
        <f>IF(OUT!E349="", "", OUT!E349)</f>
        <v>51 CELL</v>
      </c>
      <c r="F1208" s="22" t="str">
        <f>IF(OUT!AE349="NEW", "✷", "")</f>
        <v/>
      </c>
      <c r="G1208" t="str">
        <f>IF(OUT!B349="", "", OUT!B349)</f>
        <v>NEW GUINEA IMPATIENS SUNSTANDING JAZZY CORAL (Varig. Foliage)</v>
      </c>
      <c r="H1208" s="19">
        <f>IF(AND($K$3=1,$K$4="N"),P1208,IF(AND($K$3=2,$K$4="N"),R1208,IF(AND($K$3=3,$K$4="N"),T1208,IF(AND($K$3=4,$K$4="N"),V1208,IF(AND($K$3=5,$K$4="N"),X1208,IF(AND($K$3=1,$K$4="Y"),Z1208,IF(AND($K$3=2,$K$4="Y"),AB1208,IF(AND($K$3=3,$K$4="Y"),AD1208,IF(AND($K$3=4,$K$4="Y"),AF1208,IF(AND($K$3=5,$K$4="Y"),AH1208,"FALSE"))))))))))</f>
        <v>0.65300000000000002</v>
      </c>
      <c r="I1208" s="20">
        <f>IF(AND($K$3=1,$K$4="N"),Q1208,IF(AND($K$3=2,$K$4="N"),S1208,IF(AND($K$3=3,$K$4="N"),U1208,IF(AND($K$3=4,$K$4="N"),W1208,IF(AND($K$3=5,$K$4="N"),Y1208,IF(AND($K$3=1,$K$4="Y"),AA1208,IF(AND($K$3=2,$K$4="Y"),AC1208,IF(AND($K$3=3,$K$4="Y"),AE1208,IF(AND($K$3=4,$K$4="Y"),AG1208,IF(AND($K$3=5,$K$4="Y"),AI1208,"FALSE"))))))))))</f>
        <v>32.65</v>
      </c>
      <c r="J1208" s="34" t="str">
        <f>IF(OUT!F349="", "", OUT!F349)</f>
        <v>STRIP TRAY</v>
      </c>
      <c r="K1208" s="7">
        <f>IF(OUT!P349="", "", OUT!P349)</f>
        <v>50</v>
      </c>
      <c r="L1208" s="7" t="str">
        <f>IF(OUT!AE349="", "", OUT!AE349)</f>
        <v/>
      </c>
      <c r="M1208" s="7" t="str">
        <f>IF(OUT!AG349="", "", OUT!AG349)</f>
        <v>PAT</v>
      </c>
      <c r="N1208" s="7" t="str">
        <f>IF(OUT!AQ349="", "", OUT!AQ349)</f>
        <v/>
      </c>
      <c r="O1208" s="7" t="str">
        <f>IF(OUT!BM349="", "", OUT!BM349)</f>
        <v>T3</v>
      </c>
      <c r="P1208" s="8">
        <f>IF(OUT!N349="", "", OUT!N349)</f>
        <v>0.65300000000000002</v>
      </c>
      <c r="Q1208" s="9">
        <f>IF(OUT!O349="", "", OUT!O349)</f>
        <v>32.65</v>
      </c>
      <c r="R1208" s="8">
        <f>IF(PPG!H349="", "", PPG!H349)</f>
        <v>0</v>
      </c>
      <c r="S1208" s="9">
        <f>IF(PPG!I349="", "", PPG!I349)</f>
        <v>0</v>
      </c>
      <c r="T1208" s="8">
        <f>IF(PPG!J349="", "", PPG!J349)</f>
        <v>0</v>
      </c>
      <c r="U1208" s="9">
        <f>IF(PPG!K349="", "", PPG!K349)</f>
        <v>0</v>
      </c>
      <c r="V1208" s="8">
        <f>IF(PPG!L349="", "", PPG!L349)</f>
        <v>0</v>
      </c>
      <c r="W1208" s="9">
        <f>IF(PPG!M349="", "", PPG!M349)</f>
        <v>0</v>
      </c>
      <c r="X1208" s="8">
        <f>IF(PPG!N349="", "", PPG!N349)</f>
        <v>0</v>
      </c>
      <c r="Y1208" s="9">
        <f>IF(PPG!O349="", "", PPG!O349)</f>
        <v>0</v>
      </c>
      <c r="Z1208" s="8">
        <f>IF(PPG!Q349="", "", PPG!Q349)</f>
        <v>0.65300000000000002</v>
      </c>
      <c r="AA1208" s="9">
        <f>IF(PPG!R349="", "", PPG!R349)</f>
        <v>32.65</v>
      </c>
      <c r="AB1208" s="8">
        <f>IF(PPG!S349="", "", PPG!S349)</f>
        <v>0</v>
      </c>
      <c r="AC1208" s="9">
        <f>IF(PPG!T349="", "", PPG!T349)</f>
        <v>0</v>
      </c>
      <c r="AD1208" s="8">
        <f>IF(PPG!U349="", "", PPG!U349)</f>
        <v>0</v>
      </c>
      <c r="AE1208" s="9">
        <f>IF(PPG!V349="", "", PPG!V349)</f>
        <v>0</v>
      </c>
      <c r="AF1208" s="8">
        <f>IF(PPG!W349="", "", PPG!W349)</f>
        <v>0</v>
      </c>
      <c r="AG1208" s="9">
        <f>IF(PPG!X349="", "", PPG!X349)</f>
        <v>0</v>
      </c>
      <c r="AH1208" s="8">
        <f>IF(PPG!Y349="", "", PPG!Y349)</f>
        <v>0</v>
      </c>
      <c r="AI1208" s="9">
        <f>IF(PPG!Z349="", "", PPG!Z349)</f>
        <v>0</v>
      </c>
      <c r="AJ1208" s="30" t="str">
        <f>IF(D1208&lt;&gt;"",D1208*I1208, "0.00")</f>
        <v>0.00</v>
      </c>
      <c r="AK1208" s="7" t="str">
        <f>IF(D1208&lt;&gt;"",D1208, "0")</f>
        <v>0</v>
      </c>
      <c r="AL1208" s="7" t="str">
        <f>IF(D1208&lt;&gt;"",D1208*K1208, "0")</f>
        <v>0</v>
      </c>
    </row>
    <row r="1209" spans="1:38">
      <c r="A1209" s="7">
        <f>IF(OUT!C350="", "", OUT!C350)</f>
        <v>711</v>
      </c>
      <c r="B1209" s="18">
        <f>IF(OUT!A350="", "", OUT!A350)</f>
        <v>42171</v>
      </c>
      <c r="C1209" s="7" t="str">
        <f>IF(OUT!D350="", "", OUT!D350)</f>
        <v>DB</v>
      </c>
      <c r="D1209" s="25"/>
      <c r="E1209" s="7" t="str">
        <f>IF(OUT!E350="", "", OUT!E350)</f>
        <v>51 CELL</v>
      </c>
      <c r="F1209" s="22" t="str">
        <f>IF(OUT!AE350="NEW", "✷", "")</f>
        <v/>
      </c>
      <c r="G1209" t="str">
        <f>IF(OUT!B350="", "", OUT!B350)</f>
        <v>NEW GUINEA IMPATIENS SUNSTANDING JAZZY HOT PINK (Varig. Foliage)</v>
      </c>
      <c r="H1209" s="19">
        <f>IF(AND($K$3=1,$K$4="N"),P1209,IF(AND($K$3=2,$K$4="N"),R1209,IF(AND($K$3=3,$K$4="N"),T1209,IF(AND($K$3=4,$K$4="N"),V1209,IF(AND($K$3=5,$K$4="N"),X1209,IF(AND($K$3=1,$K$4="Y"),Z1209,IF(AND($K$3=2,$K$4="Y"),AB1209,IF(AND($K$3=3,$K$4="Y"),AD1209,IF(AND($K$3=4,$K$4="Y"),AF1209,IF(AND($K$3=5,$K$4="Y"),AH1209,"FALSE"))))))))))</f>
        <v>0.65300000000000002</v>
      </c>
      <c r="I1209" s="20">
        <f>IF(AND($K$3=1,$K$4="N"),Q1209,IF(AND($K$3=2,$K$4="N"),S1209,IF(AND($K$3=3,$K$4="N"),U1209,IF(AND($K$3=4,$K$4="N"),W1209,IF(AND($K$3=5,$K$4="N"),Y1209,IF(AND($K$3=1,$K$4="Y"),AA1209,IF(AND($K$3=2,$K$4="Y"),AC1209,IF(AND($K$3=3,$K$4="Y"),AE1209,IF(AND($K$3=4,$K$4="Y"),AG1209,IF(AND($K$3=5,$K$4="Y"),AI1209,"FALSE"))))))))))</f>
        <v>32.65</v>
      </c>
      <c r="J1209" s="34" t="str">
        <f>IF(OUT!F350="", "", OUT!F350)</f>
        <v>STRIP TRAY</v>
      </c>
      <c r="K1209" s="7">
        <f>IF(OUT!P350="", "", OUT!P350)</f>
        <v>50</v>
      </c>
      <c r="L1209" s="7" t="str">
        <f>IF(OUT!AE350="", "", OUT!AE350)</f>
        <v/>
      </c>
      <c r="M1209" s="7" t="str">
        <f>IF(OUT!AG350="", "", OUT!AG350)</f>
        <v>PAT</v>
      </c>
      <c r="N1209" s="7" t="str">
        <f>IF(OUT!AQ350="", "", OUT!AQ350)</f>
        <v/>
      </c>
      <c r="O1209" s="7" t="str">
        <f>IF(OUT!BM350="", "", OUT!BM350)</f>
        <v>T3</v>
      </c>
      <c r="P1209" s="8">
        <f>IF(OUT!N350="", "", OUT!N350)</f>
        <v>0.65300000000000002</v>
      </c>
      <c r="Q1209" s="9">
        <f>IF(OUT!O350="", "", OUT!O350)</f>
        <v>32.65</v>
      </c>
      <c r="R1209" s="8">
        <f>IF(PPG!H350="", "", PPG!H350)</f>
        <v>0</v>
      </c>
      <c r="S1209" s="9">
        <f>IF(PPG!I350="", "", PPG!I350)</f>
        <v>0</v>
      </c>
      <c r="T1209" s="8">
        <f>IF(PPG!J350="", "", PPG!J350)</f>
        <v>0</v>
      </c>
      <c r="U1209" s="9">
        <f>IF(PPG!K350="", "", PPG!K350)</f>
        <v>0</v>
      </c>
      <c r="V1209" s="8">
        <f>IF(PPG!L350="", "", PPG!L350)</f>
        <v>0</v>
      </c>
      <c r="W1209" s="9">
        <f>IF(PPG!M350="", "", PPG!M350)</f>
        <v>0</v>
      </c>
      <c r="X1209" s="8">
        <f>IF(PPG!N350="", "", PPG!N350)</f>
        <v>0</v>
      </c>
      <c r="Y1209" s="9">
        <f>IF(PPG!O350="", "", PPG!O350)</f>
        <v>0</v>
      </c>
      <c r="Z1209" s="8">
        <f>IF(PPG!Q350="", "", PPG!Q350)</f>
        <v>0.65300000000000002</v>
      </c>
      <c r="AA1209" s="9">
        <f>IF(PPG!R350="", "", PPG!R350)</f>
        <v>32.65</v>
      </c>
      <c r="AB1209" s="8">
        <f>IF(PPG!S350="", "", PPG!S350)</f>
        <v>0</v>
      </c>
      <c r="AC1209" s="9">
        <f>IF(PPG!T350="", "", PPG!T350)</f>
        <v>0</v>
      </c>
      <c r="AD1209" s="8">
        <f>IF(PPG!U350="", "", PPG!U350)</f>
        <v>0</v>
      </c>
      <c r="AE1209" s="9">
        <f>IF(PPG!V350="", "", PPG!V350)</f>
        <v>0</v>
      </c>
      <c r="AF1209" s="8">
        <f>IF(PPG!W350="", "", PPG!W350)</f>
        <v>0</v>
      </c>
      <c r="AG1209" s="9">
        <f>IF(PPG!X350="", "", PPG!X350)</f>
        <v>0</v>
      </c>
      <c r="AH1209" s="8">
        <f>IF(PPG!Y350="", "", PPG!Y350)</f>
        <v>0</v>
      </c>
      <c r="AI1209" s="9">
        <f>IF(PPG!Z350="", "", PPG!Z350)</f>
        <v>0</v>
      </c>
      <c r="AJ1209" s="30" t="str">
        <f>IF(D1209&lt;&gt;"",D1209*I1209, "0.00")</f>
        <v>0.00</v>
      </c>
      <c r="AK1209" s="7" t="str">
        <f>IF(D1209&lt;&gt;"",D1209, "0")</f>
        <v>0</v>
      </c>
      <c r="AL1209" s="7" t="str">
        <f>IF(D1209&lt;&gt;"",D1209*K1209, "0")</f>
        <v>0</v>
      </c>
    </row>
    <row r="1210" spans="1:38">
      <c r="A1210" s="7">
        <f>IF(OUT!C745="", "", OUT!C745)</f>
        <v>711</v>
      </c>
      <c r="B1210" s="18">
        <f>IF(OUT!A745="", "", OUT!A745)</f>
        <v>71748</v>
      </c>
      <c r="C1210" s="7" t="str">
        <f>IF(OUT!D745="", "", OUT!D745)</f>
        <v>DB</v>
      </c>
      <c r="D1210" s="25"/>
      <c r="E1210" s="7" t="str">
        <f>IF(OUT!E745="", "", OUT!E745)</f>
        <v>51 CELL</v>
      </c>
      <c r="F1210" s="22" t="str">
        <f>IF(OUT!AE745="NEW", "✷", "")</f>
        <v/>
      </c>
      <c r="G1210" t="str">
        <f>IF(OUT!B745="", "", OUT!B745)</f>
        <v>NEW GUINEA IMPATIENS SUNSTANDING LAVENDER</v>
      </c>
      <c r="H1210" s="19">
        <f>IF(AND($K$3=1,$K$4="N"),P1210,IF(AND($K$3=2,$K$4="N"),R1210,IF(AND($K$3=3,$K$4="N"),T1210,IF(AND($K$3=4,$K$4="N"),V1210,IF(AND($K$3=5,$K$4="N"),X1210,IF(AND($K$3=1,$K$4="Y"),Z1210,IF(AND($K$3=2,$K$4="Y"),AB1210,IF(AND($K$3=3,$K$4="Y"),AD1210,IF(AND($K$3=4,$K$4="Y"),AF1210,IF(AND($K$3=5,$K$4="Y"),AH1210,"FALSE"))))))))))</f>
        <v>0.63600000000000001</v>
      </c>
      <c r="I1210" s="20">
        <f>IF(AND($K$3=1,$K$4="N"),Q1210,IF(AND($K$3=2,$K$4="N"),S1210,IF(AND($K$3=3,$K$4="N"),U1210,IF(AND($K$3=4,$K$4="N"),W1210,IF(AND($K$3=5,$K$4="N"),Y1210,IF(AND($K$3=1,$K$4="Y"),AA1210,IF(AND($K$3=2,$K$4="Y"),AC1210,IF(AND($K$3=3,$K$4="Y"),AE1210,IF(AND($K$3=4,$K$4="Y"),AG1210,IF(AND($K$3=5,$K$4="Y"),AI1210,"FALSE"))))))))))</f>
        <v>31.8</v>
      </c>
      <c r="J1210" s="34" t="str">
        <f>IF(OUT!F745="", "", OUT!F745)</f>
        <v>STRIP TRAY</v>
      </c>
      <c r="K1210" s="7">
        <f>IF(OUT!P745="", "", OUT!P745)</f>
        <v>50</v>
      </c>
      <c r="L1210" s="7" t="str">
        <f>IF(OUT!AE745="", "", OUT!AE745)</f>
        <v/>
      </c>
      <c r="M1210" s="7" t="str">
        <f>IF(OUT!AG745="", "", OUT!AG745)</f>
        <v>PAT</v>
      </c>
      <c r="N1210" s="7" t="str">
        <f>IF(OUT!AQ745="", "", OUT!AQ745)</f>
        <v/>
      </c>
      <c r="O1210" s="7" t="str">
        <f>IF(OUT!BM745="", "", OUT!BM745)</f>
        <v>T3</v>
      </c>
      <c r="P1210" s="8">
        <f>IF(OUT!N745="", "", OUT!N745)</f>
        <v>0.63600000000000001</v>
      </c>
      <c r="Q1210" s="9">
        <f>IF(OUT!O745="", "", OUT!O745)</f>
        <v>31.8</v>
      </c>
      <c r="R1210" s="8">
        <f>IF(PPG!H745="", "", PPG!H745)</f>
        <v>0</v>
      </c>
      <c r="S1210" s="9">
        <f>IF(PPG!I745="", "", PPG!I745)</f>
        <v>0</v>
      </c>
      <c r="T1210" s="8">
        <f>IF(PPG!J745="", "", PPG!J745)</f>
        <v>0</v>
      </c>
      <c r="U1210" s="9">
        <f>IF(PPG!K745="", "", PPG!K745)</f>
        <v>0</v>
      </c>
      <c r="V1210" s="8">
        <f>IF(PPG!L745="", "", PPG!L745)</f>
        <v>0</v>
      </c>
      <c r="W1210" s="9">
        <f>IF(PPG!M745="", "", PPG!M745)</f>
        <v>0</v>
      </c>
      <c r="X1210" s="8">
        <f>IF(PPG!N745="", "", PPG!N745)</f>
        <v>0</v>
      </c>
      <c r="Y1210" s="9">
        <f>IF(PPG!O745="", "", PPG!O745)</f>
        <v>0</v>
      </c>
      <c r="Z1210" s="8">
        <f>IF(PPG!Q745="", "", PPG!Q745)</f>
        <v>0.63600000000000001</v>
      </c>
      <c r="AA1210" s="9">
        <f>IF(PPG!R745="", "", PPG!R745)</f>
        <v>31.8</v>
      </c>
      <c r="AB1210" s="8">
        <f>IF(PPG!S745="", "", PPG!S745)</f>
        <v>0</v>
      </c>
      <c r="AC1210" s="9">
        <f>IF(PPG!T745="", "", PPG!T745)</f>
        <v>0</v>
      </c>
      <c r="AD1210" s="8">
        <f>IF(PPG!U745="", "", PPG!U745)</f>
        <v>0</v>
      </c>
      <c r="AE1210" s="9">
        <f>IF(PPG!V745="", "", PPG!V745)</f>
        <v>0</v>
      </c>
      <c r="AF1210" s="8">
        <f>IF(PPG!W745="", "", PPG!W745)</f>
        <v>0</v>
      </c>
      <c r="AG1210" s="9">
        <f>IF(PPG!X745="", "", PPG!X745)</f>
        <v>0</v>
      </c>
      <c r="AH1210" s="8">
        <f>IF(PPG!Y745="", "", PPG!Y745)</f>
        <v>0</v>
      </c>
      <c r="AI1210" s="9">
        <f>IF(PPG!Z745="", "", PPG!Z745)</f>
        <v>0</v>
      </c>
      <c r="AJ1210" s="30" t="str">
        <f>IF(D1210&lt;&gt;"",D1210*I1210, "0.00")</f>
        <v>0.00</v>
      </c>
      <c r="AK1210" s="7" t="str">
        <f>IF(D1210&lt;&gt;"",D1210, "0")</f>
        <v>0</v>
      </c>
      <c r="AL1210" s="7" t="str">
        <f>IF(D1210&lt;&gt;"",D1210*K1210, "0")</f>
        <v>0</v>
      </c>
    </row>
    <row r="1211" spans="1:38">
      <c r="A1211" s="7">
        <f>IF(OUT!C746="", "", OUT!C746)</f>
        <v>711</v>
      </c>
      <c r="B1211" s="18">
        <f>IF(OUT!A746="", "", OUT!A746)</f>
        <v>71750</v>
      </c>
      <c r="C1211" s="7" t="str">
        <f>IF(OUT!D746="", "", OUT!D746)</f>
        <v>DB</v>
      </c>
      <c r="D1211" s="25"/>
      <c r="E1211" s="7" t="str">
        <f>IF(OUT!E746="", "", OUT!E746)</f>
        <v>51 CELL</v>
      </c>
      <c r="F1211" s="22" t="str">
        <f>IF(OUT!AE746="NEW", "✷", "")</f>
        <v/>
      </c>
      <c r="G1211" t="str">
        <f>IF(OUT!B746="", "", OUT!B746)</f>
        <v>NEW GUINEA IMPATIENS SUNSTANDING LIGHT PINK AURORA</v>
      </c>
      <c r="H1211" s="19">
        <f>IF(AND($K$3=1,$K$4="N"),P1211,IF(AND($K$3=2,$K$4="N"),R1211,IF(AND($K$3=3,$K$4="N"),T1211,IF(AND($K$3=4,$K$4="N"),V1211,IF(AND($K$3=5,$K$4="N"),X1211,IF(AND($K$3=1,$K$4="Y"),Z1211,IF(AND($K$3=2,$K$4="Y"),AB1211,IF(AND($K$3=3,$K$4="Y"),AD1211,IF(AND($K$3=4,$K$4="Y"),AF1211,IF(AND($K$3=5,$K$4="Y"),AH1211,"FALSE"))))))))))</f>
        <v>0.63600000000000001</v>
      </c>
      <c r="I1211" s="20">
        <f>IF(AND($K$3=1,$K$4="N"),Q1211,IF(AND($K$3=2,$K$4="N"),S1211,IF(AND($K$3=3,$K$4="N"),U1211,IF(AND($K$3=4,$K$4="N"),W1211,IF(AND($K$3=5,$K$4="N"),Y1211,IF(AND($K$3=1,$K$4="Y"),AA1211,IF(AND($K$3=2,$K$4="Y"),AC1211,IF(AND($K$3=3,$K$4="Y"),AE1211,IF(AND($K$3=4,$K$4="Y"),AG1211,IF(AND($K$3=5,$K$4="Y"),AI1211,"FALSE"))))))))))</f>
        <v>31.8</v>
      </c>
      <c r="J1211" s="34" t="str">
        <f>IF(OUT!F746="", "", OUT!F746)</f>
        <v>STRIP TRAY</v>
      </c>
      <c r="K1211" s="7">
        <f>IF(OUT!P746="", "", OUT!P746)</f>
        <v>50</v>
      </c>
      <c r="L1211" s="7" t="str">
        <f>IF(OUT!AE746="", "", OUT!AE746)</f>
        <v/>
      </c>
      <c r="M1211" s="7" t="str">
        <f>IF(OUT!AG746="", "", OUT!AG746)</f>
        <v>PAT</v>
      </c>
      <c r="N1211" s="7" t="str">
        <f>IF(OUT!AQ746="", "", OUT!AQ746)</f>
        <v/>
      </c>
      <c r="O1211" s="7" t="str">
        <f>IF(OUT!BM746="", "", OUT!BM746)</f>
        <v>T3</v>
      </c>
      <c r="P1211" s="8">
        <f>IF(OUT!N746="", "", OUT!N746)</f>
        <v>0.63600000000000001</v>
      </c>
      <c r="Q1211" s="9">
        <f>IF(OUT!O746="", "", OUT!O746)</f>
        <v>31.8</v>
      </c>
      <c r="R1211" s="8">
        <f>IF(PPG!H746="", "", PPG!H746)</f>
        <v>0</v>
      </c>
      <c r="S1211" s="9">
        <f>IF(PPG!I746="", "", PPG!I746)</f>
        <v>0</v>
      </c>
      <c r="T1211" s="8">
        <f>IF(PPG!J746="", "", PPG!J746)</f>
        <v>0</v>
      </c>
      <c r="U1211" s="9">
        <f>IF(PPG!K746="", "", PPG!K746)</f>
        <v>0</v>
      </c>
      <c r="V1211" s="8">
        <f>IF(PPG!L746="", "", PPG!L746)</f>
        <v>0</v>
      </c>
      <c r="W1211" s="9">
        <f>IF(PPG!M746="", "", PPG!M746)</f>
        <v>0</v>
      </c>
      <c r="X1211" s="8">
        <f>IF(PPG!N746="", "", PPG!N746)</f>
        <v>0</v>
      </c>
      <c r="Y1211" s="9">
        <f>IF(PPG!O746="", "", PPG!O746)</f>
        <v>0</v>
      </c>
      <c r="Z1211" s="8">
        <f>IF(PPG!Q746="", "", PPG!Q746)</f>
        <v>0.63600000000000001</v>
      </c>
      <c r="AA1211" s="9">
        <f>IF(PPG!R746="", "", PPG!R746)</f>
        <v>31.8</v>
      </c>
      <c r="AB1211" s="8">
        <f>IF(PPG!S746="", "", PPG!S746)</f>
        <v>0</v>
      </c>
      <c r="AC1211" s="9">
        <f>IF(PPG!T746="", "", PPG!T746)</f>
        <v>0</v>
      </c>
      <c r="AD1211" s="8">
        <f>IF(PPG!U746="", "", PPG!U746)</f>
        <v>0</v>
      </c>
      <c r="AE1211" s="9">
        <f>IF(PPG!V746="", "", PPG!V746)</f>
        <v>0</v>
      </c>
      <c r="AF1211" s="8">
        <f>IF(PPG!W746="", "", PPG!W746)</f>
        <v>0</v>
      </c>
      <c r="AG1211" s="9">
        <f>IF(PPG!X746="", "", PPG!X746)</f>
        <v>0</v>
      </c>
      <c r="AH1211" s="8">
        <f>IF(PPG!Y746="", "", PPG!Y746)</f>
        <v>0</v>
      </c>
      <c r="AI1211" s="9">
        <f>IF(PPG!Z746="", "", PPG!Z746)</f>
        <v>0</v>
      </c>
      <c r="AJ1211" s="30" t="str">
        <f>IF(D1211&lt;&gt;"",D1211*I1211, "0.00")</f>
        <v>0.00</v>
      </c>
      <c r="AK1211" s="7" t="str">
        <f>IF(D1211&lt;&gt;"",D1211, "0")</f>
        <v>0</v>
      </c>
      <c r="AL1211" s="7" t="str">
        <f>IF(D1211&lt;&gt;"",D1211*K1211, "0")</f>
        <v>0</v>
      </c>
    </row>
    <row r="1212" spans="1:38">
      <c r="A1212" s="7">
        <f>IF(OUT!C747="", "", OUT!C747)</f>
        <v>711</v>
      </c>
      <c r="B1212" s="18">
        <f>IF(OUT!A747="", "", OUT!A747)</f>
        <v>71752</v>
      </c>
      <c r="C1212" s="7" t="str">
        <f>IF(OUT!D747="", "", OUT!D747)</f>
        <v>DB</v>
      </c>
      <c r="D1212" s="25"/>
      <c r="E1212" s="7" t="str">
        <f>IF(OUT!E747="", "", OUT!E747)</f>
        <v>51 CELL</v>
      </c>
      <c r="F1212" s="22" t="str">
        <f>IF(OUT!AE747="NEW", "✷", "")</f>
        <v/>
      </c>
      <c r="G1212" t="str">
        <f>IF(OUT!B747="", "", OUT!B747)</f>
        <v>NEW GUINEA IMPATIENS SUNSTANDING NEON ROSE</v>
      </c>
      <c r="H1212" s="19">
        <f>IF(AND($K$3=1,$K$4="N"),P1212,IF(AND($K$3=2,$K$4="N"),R1212,IF(AND($K$3=3,$K$4="N"),T1212,IF(AND($K$3=4,$K$4="N"),V1212,IF(AND($K$3=5,$K$4="N"),X1212,IF(AND($K$3=1,$K$4="Y"),Z1212,IF(AND($K$3=2,$K$4="Y"),AB1212,IF(AND($K$3=3,$K$4="Y"),AD1212,IF(AND($K$3=4,$K$4="Y"),AF1212,IF(AND($K$3=5,$K$4="Y"),AH1212,"FALSE"))))))))))</f>
        <v>0.63600000000000001</v>
      </c>
      <c r="I1212" s="20">
        <f>IF(AND($K$3=1,$K$4="N"),Q1212,IF(AND($K$3=2,$K$4="N"),S1212,IF(AND($K$3=3,$K$4="N"),U1212,IF(AND($K$3=4,$K$4="N"),W1212,IF(AND($K$3=5,$K$4="N"),Y1212,IF(AND($K$3=1,$K$4="Y"),AA1212,IF(AND($K$3=2,$K$4="Y"),AC1212,IF(AND($K$3=3,$K$4="Y"),AE1212,IF(AND($K$3=4,$K$4="Y"),AG1212,IF(AND($K$3=5,$K$4="Y"),AI1212,"FALSE"))))))))))</f>
        <v>31.8</v>
      </c>
      <c r="J1212" s="34" t="str">
        <f>IF(OUT!F747="", "", OUT!F747)</f>
        <v>STRIP TRAY</v>
      </c>
      <c r="K1212" s="7">
        <f>IF(OUT!P747="", "", OUT!P747)</f>
        <v>50</v>
      </c>
      <c r="L1212" s="7" t="str">
        <f>IF(OUT!AE747="", "", OUT!AE747)</f>
        <v/>
      </c>
      <c r="M1212" s="7" t="str">
        <f>IF(OUT!AG747="", "", OUT!AG747)</f>
        <v>PAT</v>
      </c>
      <c r="N1212" s="7" t="str">
        <f>IF(OUT!AQ747="", "", OUT!AQ747)</f>
        <v/>
      </c>
      <c r="O1212" s="7" t="str">
        <f>IF(OUT!BM747="", "", OUT!BM747)</f>
        <v>T3</v>
      </c>
      <c r="P1212" s="8">
        <f>IF(OUT!N747="", "", OUT!N747)</f>
        <v>0.63600000000000001</v>
      </c>
      <c r="Q1212" s="9">
        <f>IF(OUT!O747="", "", OUT!O747)</f>
        <v>31.8</v>
      </c>
      <c r="R1212" s="8">
        <f>IF(PPG!H747="", "", PPG!H747)</f>
        <v>0</v>
      </c>
      <c r="S1212" s="9">
        <f>IF(PPG!I747="", "", PPG!I747)</f>
        <v>0</v>
      </c>
      <c r="T1212" s="8">
        <f>IF(PPG!J747="", "", PPG!J747)</f>
        <v>0</v>
      </c>
      <c r="U1212" s="9">
        <f>IF(PPG!K747="", "", PPG!K747)</f>
        <v>0</v>
      </c>
      <c r="V1212" s="8">
        <f>IF(PPG!L747="", "", PPG!L747)</f>
        <v>0</v>
      </c>
      <c r="W1212" s="9">
        <f>IF(PPG!M747="", "", PPG!M747)</f>
        <v>0</v>
      </c>
      <c r="X1212" s="8">
        <f>IF(PPG!N747="", "", PPG!N747)</f>
        <v>0</v>
      </c>
      <c r="Y1212" s="9">
        <f>IF(PPG!O747="", "", PPG!O747)</f>
        <v>0</v>
      </c>
      <c r="Z1212" s="8">
        <f>IF(PPG!Q747="", "", PPG!Q747)</f>
        <v>0.63600000000000001</v>
      </c>
      <c r="AA1212" s="9">
        <f>IF(PPG!R747="", "", PPG!R747)</f>
        <v>31.8</v>
      </c>
      <c r="AB1212" s="8">
        <f>IF(PPG!S747="", "", PPG!S747)</f>
        <v>0</v>
      </c>
      <c r="AC1212" s="9">
        <f>IF(PPG!T747="", "", PPG!T747)</f>
        <v>0</v>
      </c>
      <c r="AD1212" s="8">
        <f>IF(PPG!U747="", "", PPG!U747)</f>
        <v>0</v>
      </c>
      <c r="AE1212" s="9">
        <f>IF(PPG!V747="", "", PPG!V747)</f>
        <v>0</v>
      </c>
      <c r="AF1212" s="8">
        <f>IF(PPG!W747="", "", PPG!W747)</f>
        <v>0</v>
      </c>
      <c r="AG1212" s="9">
        <f>IF(PPG!X747="", "", PPG!X747)</f>
        <v>0</v>
      </c>
      <c r="AH1212" s="8">
        <f>IF(PPG!Y747="", "", PPG!Y747)</f>
        <v>0</v>
      </c>
      <c r="AI1212" s="9">
        <f>IF(PPG!Z747="", "", PPG!Z747)</f>
        <v>0</v>
      </c>
      <c r="AJ1212" s="30" t="str">
        <f>IF(D1212&lt;&gt;"",D1212*I1212, "0.00")</f>
        <v>0.00</v>
      </c>
      <c r="AK1212" s="7" t="str">
        <f>IF(D1212&lt;&gt;"",D1212, "0")</f>
        <v>0</v>
      </c>
      <c r="AL1212" s="7" t="str">
        <f>IF(D1212&lt;&gt;"",D1212*K1212, "0")</f>
        <v>0</v>
      </c>
    </row>
    <row r="1213" spans="1:38">
      <c r="A1213" s="7">
        <f>IF(OUT!C496="", "", OUT!C496)</f>
        <v>711</v>
      </c>
      <c r="B1213" s="18">
        <f>IF(OUT!A496="", "", OUT!A496)</f>
        <v>61293</v>
      </c>
      <c r="C1213" s="7" t="str">
        <f>IF(OUT!D496="", "", OUT!D496)</f>
        <v>DB</v>
      </c>
      <c r="D1213" s="25"/>
      <c r="E1213" s="7" t="str">
        <f>IF(OUT!E496="", "", OUT!E496)</f>
        <v>51 CELL</v>
      </c>
      <c r="F1213" s="22" t="str">
        <f>IF(OUT!AE496="NEW", "✷", "")</f>
        <v/>
      </c>
      <c r="G1213" t="str">
        <f>IF(OUT!B496="", "", OUT!B496)</f>
        <v>NEW GUINEA IMPATIENS SUPER SONIC HOT PINK</v>
      </c>
      <c r="H1213" s="19">
        <f>IF(AND($K$3=1,$K$4="N"),P1213,IF(AND($K$3=2,$K$4="N"),R1213,IF(AND($K$3=3,$K$4="N"),T1213,IF(AND($K$3=4,$K$4="N"),V1213,IF(AND($K$3=5,$K$4="N"),X1213,IF(AND($K$3=1,$K$4="Y"),Z1213,IF(AND($K$3=2,$K$4="Y"),AB1213,IF(AND($K$3=3,$K$4="Y"),AD1213,IF(AND($K$3=4,$K$4="Y"),AF1213,IF(AND($K$3=5,$K$4="Y"),AH1213,"FALSE"))))))))))</f>
        <v>0.58899999999999997</v>
      </c>
      <c r="I1213" s="20">
        <f>IF(AND($K$3=1,$K$4="N"),Q1213,IF(AND($K$3=2,$K$4="N"),S1213,IF(AND($K$3=3,$K$4="N"),U1213,IF(AND($K$3=4,$K$4="N"),W1213,IF(AND($K$3=5,$K$4="N"),Y1213,IF(AND($K$3=1,$K$4="Y"),AA1213,IF(AND($K$3=2,$K$4="Y"),AC1213,IF(AND($K$3=3,$K$4="Y"),AE1213,IF(AND($K$3=4,$K$4="Y"),AG1213,IF(AND($K$3=5,$K$4="Y"),AI1213,"FALSE"))))))))))</f>
        <v>29.45</v>
      </c>
      <c r="J1213" s="34" t="str">
        <f>IF(OUT!F496="", "", OUT!F496)</f>
        <v>STRIP TRAY</v>
      </c>
      <c r="K1213" s="7">
        <f>IF(OUT!P496="", "", OUT!P496)</f>
        <v>50</v>
      </c>
      <c r="L1213" s="7" t="str">
        <f>IF(OUT!AE496="", "", OUT!AE496)</f>
        <v/>
      </c>
      <c r="M1213" s="7" t="str">
        <f>IF(OUT!AG496="", "", OUT!AG496)</f>
        <v>PAT</v>
      </c>
      <c r="N1213" s="7" t="str">
        <f>IF(OUT!AQ496="", "", OUT!AQ496)</f>
        <v/>
      </c>
      <c r="O1213" s="7" t="str">
        <f>IF(OUT!BM496="", "", OUT!BM496)</f>
        <v>T3</v>
      </c>
      <c r="P1213" s="8">
        <f>IF(OUT!N496="", "", OUT!N496)</f>
        <v>0.58899999999999997</v>
      </c>
      <c r="Q1213" s="9">
        <f>IF(OUT!O496="", "", OUT!O496)</f>
        <v>29.45</v>
      </c>
      <c r="R1213" s="8">
        <f>IF(PPG!H496="", "", PPG!H496)</f>
        <v>0</v>
      </c>
      <c r="S1213" s="9">
        <f>IF(PPG!I496="", "", PPG!I496)</f>
        <v>0</v>
      </c>
      <c r="T1213" s="8">
        <f>IF(PPG!J496="", "", PPG!J496)</f>
        <v>0</v>
      </c>
      <c r="U1213" s="9">
        <f>IF(PPG!K496="", "", PPG!K496)</f>
        <v>0</v>
      </c>
      <c r="V1213" s="8">
        <f>IF(PPG!L496="", "", PPG!L496)</f>
        <v>0</v>
      </c>
      <c r="W1213" s="9">
        <f>IF(PPG!M496="", "", PPG!M496)</f>
        <v>0</v>
      </c>
      <c r="X1213" s="8">
        <f>IF(PPG!N496="", "", PPG!N496)</f>
        <v>0</v>
      </c>
      <c r="Y1213" s="9">
        <f>IF(PPG!O496="", "", PPG!O496)</f>
        <v>0</v>
      </c>
      <c r="Z1213" s="8">
        <f>IF(PPG!Q496="", "", PPG!Q496)</f>
        <v>0.58899999999999997</v>
      </c>
      <c r="AA1213" s="9">
        <f>IF(PPG!R496="", "", PPG!R496)</f>
        <v>29.45</v>
      </c>
      <c r="AB1213" s="8">
        <f>IF(PPG!S496="", "", PPG!S496)</f>
        <v>0</v>
      </c>
      <c r="AC1213" s="9">
        <f>IF(PPG!T496="", "", PPG!T496)</f>
        <v>0</v>
      </c>
      <c r="AD1213" s="8">
        <f>IF(PPG!U496="", "", PPG!U496)</f>
        <v>0</v>
      </c>
      <c r="AE1213" s="9">
        <f>IF(PPG!V496="", "", PPG!V496)</f>
        <v>0</v>
      </c>
      <c r="AF1213" s="8">
        <f>IF(PPG!W496="", "", PPG!W496)</f>
        <v>0</v>
      </c>
      <c r="AG1213" s="9">
        <f>IF(PPG!X496="", "", PPG!X496)</f>
        <v>0</v>
      </c>
      <c r="AH1213" s="8">
        <f>IF(PPG!Y496="", "", PPG!Y496)</f>
        <v>0</v>
      </c>
      <c r="AI1213" s="9">
        <f>IF(PPG!Z496="", "", PPG!Z496)</f>
        <v>0</v>
      </c>
      <c r="AJ1213" s="30" t="str">
        <f>IF(D1213&lt;&gt;"",D1213*I1213, "0.00")</f>
        <v>0.00</v>
      </c>
      <c r="AK1213" s="7" t="str">
        <f>IF(D1213&lt;&gt;"",D1213, "0")</f>
        <v>0</v>
      </c>
      <c r="AL1213" s="7" t="str">
        <f>IF(D1213&lt;&gt;"",D1213*K1213, "0")</f>
        <v>0</v>
      </c>
    </row>
    <row r="1214" spans="1:38">
      <c r="A1214" s="7">
        <f>IF(OUT!C497="", "", OUT!C497)</f>
        <v>711</v>
      </c>
      <c r="B1214" s="18">
        <f>IF(OUT!A497="", "", OUT!A497)</f>
        <v>61298</v>
      </c>
      <c r="C1214" s="7" t="str">
        <f>IF(OUT!D497="", "", OUT!D497)</f>
        <v>DB</v>
      </c>
      <c r="D1214" s="25"/>
      <c r="E1214" s="7" t="str">
        <f>IF(OUT!E497="", "", OUT!E497)</f>
        <v>51 CELL</v>
      </c>
      <c r="F1214" s="22" t="str">
        <f>IF(OUT!AE497="NEW", "✷", "")</f>
        <v/>
      </c>
      <c r="G1214" t="str">
        <f>IF(OUT!B497="", "", OUT!B497)</f>
        <v>NEW GUINEA IMPATIENS SUPER SONIC MAGENTA</v>
      </c>
      <c r="H1214" s="19">
        <f>IF(AND($K$3=1,$K$4="N"),P1214,IF(AND($K$3=2,$K$4="N"),R1214,IF(AND($K$3=3,$K$4="N"),T1214,IF(AND($K$3=4,$K$4="N"),V1214,IF(AND($K$3=5,$K$4="N"),X1214,IF(AND($K$3=1,$K$4="Y"),Z1214,IF(AND($K$3=2,$K$4="Y"),AB1214,IF(AND($K$3=3,$K$4="Y"),AD1214,IF(AND($K$3=4,$K$4="Y"),AF1214,IF(AND($K$3=5,$K$4="Y"),AH1214,"FALSE"))))))))))</f>
        <v>0.58899999999999997</v>
      </c>
      <c r="I1214" s="20">
        <f>IF(AND($K$3=1,$K$4="N"),Q1214,IF(AND($K$3=2,$K$4="N"),S1214,IF(AND($K$3=3,$K$4="N"),U1214,IF(AND($K$3=4,$K$4="N"),W1214,IF(AND($K$3=5,$K$4="N"),Y1214,IF(AND($K$3=1,$K$4="Y"),AA1214,IF(AND($K$3=2,$K$4="Y"),AC1214,IF(AND($K$3=3,$K$4="Y"),AE1214,IF(AND($K$3=4,$K$4="Y"),AG1214,IF(AND($K$3=5,$K$4="Y"),AI1214,"FALSE"))))))))))</f>
        <v>29.45</v>
      </c>
      <c r="J1214" s="34" t="str">
        <f>IF(OUT!F497="", "", OUT!F497)</f>
        <v>STRIP TRAY</v>
      </c>
      <c r="K1214" s="7">
        <f>IF(OUT!P497="", "", OUT!P497)</f>
        <v>50</v>
      </c>
      <c r="L1214" s="7" t="str">
        <f>IF(OUT!AE497="", "", OUT!AE497)</f>
        <v/>
      </c>
      <c r="M1214" s="7" t="str">
        <f>IF(OUT!AG497="", "", OUT!AG497)</f>
        <v>PAT</v>
      </c>
      <c r="N1214" s="7" t="str">
        <f>IF(OUT!AQ497="", "", OUT!AQ497)</f>
        <v/>
      </c>
      <c r="O1214" s="7" t="str">
        <f>IF(OUT!BM497="", "", OUT!BM497)</f>
        <v>T3</v>
      </c>
      <c r="P1214" s="8">
        <f>IF(OUT!N497="", "", OUT!N497)</f>
        <v>0.58899999999999997</v>
      </c>
      <c r="Q1214" s="9">
        <f>IF(OUT!O497="", "", OUT!O497)</f>
        <v>29.45</v>
      </c>
      <c r="R1214" s="8">
        <f>IF(PPG!H497="", "", PPG!H497)</f>
        <v>0</v>
      </c>
      <c r="S1214" s="9">
        <f>IF(PPG!I497="", "", PPG!I497)</f>
        <v>0</v>
      </c>
      <c r="T1214" s="8">
        <f>IF(PPG!J497="", "", PPG!J497)</f>
        <v>0</v>
      </c>
      <c r="U1214" s="9">
        <f>IF(PPG!K497="", "", PPG!K497)</f>
        <v>0</v>
      </c>
      <c r="V1214" s="8">
        <f>IF(PPG!L497="", "", PPG!L497)</f>
        <v>0</v>
      </c>
      <c r="W1214" s="9">
        <f>IF(PPG!M497="", "", PPG!M497)</f>
        <v>0</v>
      </c>
      <c r="X1214" s="8">
        <f>IF(PPG!N497="", "", PPG!N497)</f>
        <v>0</v>
      </c>
      <c r="Y1214" s="9">
        <f>IF(PPG!O497="", "", PPG!O497)</f>
        <v>0</v>
      </c>
      <c r="Z1214" s="8">
        <f>IF(PPG!Q497="", "", PPG!Q497)</f>
        <v>0.58899999999999997</v>
      </c>
      <c r="AA1214" s="9">
        <f>IF(PPG!R497="", "", PPG!R497)</f>
        <v>29.45</v>
      </c>
      <c r="AB1214" s="8">
        <f>IF(PPG!S497="", "", PPG!S497)</f>
        <v>0</v>
      </c>
      <c r="AC1214" s="9">
        <f>IF(PPG!T497="", "", PPG!T497)</f>
        <v>0</v>
      </c>
      <c r="AD1214" s="8">
        <f>IF(PPG!U497="", "", PPG!U497)</f>
        <v>0</v>
      </c>
      <c r="AE1214" s="9">
        <f>IF(PPG!V497="", "", PPG!V497)</f>
        <v>0</v>
      </c>
      <c r="AF1214" s="8">
        <f>IF(PPG!W497="", "", PPG!W497)</f>
        <v>0</v>
      </c>
      <c r="AG1214" s="9">
        <f>IF(PPG!X497="", "", PPG!X497)</f>
        <v>0</v>
      </c>
      <c r="AH1214" s="8">
        <f>IF(PPG!Y497="", "", PPG!Y497)</f>
        <v>0</v>
      </c>
      <c r="AI1214" s="9">
        <f>IF(PPG!Z497="", "", PPG!Z497)</f>
        <v>0</v>
      </c>
      <c r="AJ1214" s="30" t="str">
        <f>IF(D1214&lt;&gt;"",D1214*I1214, "0.00")</f>
        <v>0.00</v>
      </c>
      <c r="AK1214" s="7" t="str">
        <f>IF(D1214&lt;&gt;"",D1214, "0")</f>
        <v>0</v>
      </c>
      <c r="AL1214" s="7" t="str">
        <f>IF(D1214&lt;&gt;"",D1214*K1214, "0")</f>
        <v>0</v>
      </c>
    </row>
    <row r="1215" spans="1:38">
      <c r="A1215" s="7">
        <f>IF(OUT!C982="", "", OUT!C982)</f>
        <v>711</v>
      </c>
      <c r="B1215" s="18">
        <f>IF(OUT!A982="", "", OUT!A982)</f>
        <v>80332</v>
      </c>
      <c r="C1215" s="7" t="str">
        <f>IF(OUT!D982="", "", OUT!D982)</f>
        <v>DB</v>
      </c>
      <c r="D1215" s="25"/>
      <c r="E1215" s="7" t="str">
        <f>IF(OUT!E982="", "", OUT!E982)</f>
        <v>51 CELL</v>
      </c>
      <c r="F1215" s="22" t="str">
        <f>IF(OUT!AE982="NEW", "✷", "")</f>
        <v/>
      </c>
      <c r="G1215" t="str">
        <f>IF(OUT!B982="", "", OUT!B982)</f>
        <v>NEW GUINEA IMPATIENS SUPER SONIC ORANGE ICE</v>
      </c>
      <c r="H1215" s="19">
        <f>IF(AND($K$3=1,$K$4="N"),P1215,IF(AND($K$3=2,$K$4="N"),R1215,IF(AND($K$3=3,$K$4="N"),T1215,IF(AND($K$3=4,$K$4="N"),V1215,IF(AND($K$3=5,$K$4="N"),X1215,IF(AND($K$3=1,$K$4="Y"),Z1215,IF(AND($K$3=2,$K$4="Y"),AB1215,IF(AND($K$3=3,$K$4="Y"),AD1215,IF(AND($K$3=4,$K$4="Y"),AF1215,IF(AND($K$3=5,$K$4="Y"),AH1215,"FALSE"))))))))))</f>
        <v>0.58899999999999997</v>
      </c>
      <c r="I1215" s="20">
        <f>IF(AND($K$3=1,$K$4="N"),Q1215,IF(AND($K$3=2,$K$4="N"),S1215,IF(AND($K$3=3,$K$4="N"),U1215,IF(AND($K$3=4,$K$4="N"),W1215,IF(AND($K$3=5,$K$4="N"),Y1215,IF(AND($K$3=1,$K$4="Y"),AA1215,IF(AND($K$3=2,$K$4="Y"),AC1215,IF(AND($K$3=3,$K$4="Y"),AE1215,IF(AND($K$3=4,$K$4="Y"),AG1215,IF(AND($K$3=5,$K$4="Y"),AI1215,"FALSE"))))))))))</f>
        <v>29.45</v>
      </c>
      <c r="J1215" s="34" t="str">
        <f>IF(OUT!F982="", "", OUT!F982)</f>
        <v>STRIP TRAY</v>
      </c>
      <c r="K1215" s="7">
        <f>IF(OUT!P982="", "", OUT!P982)</f>
        <v>50</v>
      </c>
      <c r="L1215" s="7" t="str">
        <f>IF(OUT!AE982="", "", OUT!AE982)</f>
        <v/>
      </c>
      <c r="M1215" s="7" t="str">
        <f>IF(OUT!AG982="", "", OUT!AG982)</f>
        <v>PAT</v>
      </c>
      <c r="N1215" s="7" t="str">
        <f>IF(OUT!AQ982="", "", OUT!AQ982)</f>
        <v/>
      </c>
      <c r="O1215" s="7" t="str">
        <f>IF(OUT!BM982="", "", OUT!BM982)</f>
        <v>T3</v>
      </c>
      <c r="P1215" s="8">
        <f>IF(OUT!N982="", "", OUT!N982)</f>
        <v>0.58899999999999997</v>
      </c>
      <c r="Q1215" s="9">
        <f>IF(OUT!O982="", "", OUT!O982)</f>
        <v>29.45</v>
      </c>
      <c r="R1215" s="8">
        <f>IF(PPG!H982="", "", PPG!H982)</f>
        <v>0</v>
      </c>
      <c r="S1215" s="9">
        <f>IF(PPG!I982="", "", PPG!I982)</f>
        <v>0</v>
      </c>
      <c r="T1215" s="8">
        <f>IF(PPG!J982="", "", PPG!J982)</f>
        <v>0</v>
      </c>
      <c r="U1215" s="9">
        <f>IF(PPG!K982="", "", PPG!K982)</f>
        <v>0</v>
      </c>
      <c r="V1215" s="8">
        <f>IF(PPG!L982="", "", PPG!L982)</f>
        <v>0</v>
      </c>
      <c r="W1215" s="9">
        <f>IF(PPG!M982="", "", PPG!M982)</f>
        <v>0</v>
      </c>
      <c r="X1215" s="8">
        <f>IF(PPG!N982="", "", PPG!N982)</f>
        <v>0</v>
      </c>
      <c r="Y1215" s="9">
        <f>IF(PPG!O982="", "", PPG!O982)</f>
        <v>0</v>
      </c>
      <c r="Z1215" s="8">
        <f>IF(PPG!Q982="", "", PPG!Q982)</f>
        <v>0.58899999999999997</v>
      </c>
      <c r="AA1215" s="9">
        <f>IF(PPG!R982="", "", PPG!R982)</f>
        <v>29.45</v>
      </c>
      <c r="AB1215" s="8">
        <f>IF(PPG!S982="", "", PPG!S982)</f>
        <v>0</v>
      </c>
      <c r="AC1215" s="9">
        <f>IF(PPG!T982="", "", PPG!T982)</f>
        <v>0</v>
      </c>
      <c r="AD1215" s="8">
        <f>IF(PPG!U982="", "", PPG!U982)</f>
        <v>0</v>
      </c>
      <c r="AE1215" s="9">
        <f>IF(PPG!V982="", "", PPG!V982)</f>
        <v>0</v>
      </c>
      <c r="AF1215" s="8">
        <f>IF(PPG!W982="", "", PPG!W982)</f>
        <v>0</v>
      </c>
      <c r="AG1215" s="9">
        <f>IF(PPG!X982="", "", PPG!X982)</f>
        <v>0</v>
      </c>
      <c r="AH1215" s="8">
        <f>IF(PPG!Y982="", "", PPG!Y982)</f>
        <v>0</v>
      </c>
      <c r="AI1215" s="9">
        <f>IF(PPG!Z982="", "", PPG!Z982)</f>
        <v>0</v>
      </c>
      <c r="AJ1215" s="30" t="str">
        <f>IF(D1215&lt;&gt;"",D1215*I1215, "0.00")</f>
        <v>0.00</v>
      </c>
      <c r="AK1215" s="7" t="str">
        <f>IF(D1215&lt;&gt;"",D1215, "0")</f>
        <v>0</v>
      </c>
      <c r="AL1215" s="7" t="str">
        <f>IF(D1215&lt;&gt;"",D1215*K1215, "0")</f>
        <v>0</v>
      </c>
    </row>
    <row r="1216" spans="1:38">
      <c r="A1216" s="7">
        <f>IF(OUT!C495="", "", OUT!C495)</f>
        <v>711</v>
      </c>
      <c r="B1216" s="18">
        <f>IF(OUT!A495="", "", OUT!A495)</f>
        <v>61286</v>
      </c>
      <c r="C1216" s="7" t="str">
        <f>IF(OUT!D495="", "", OUT!D495)</f>
        <v>DB</v>
      </c>
      <c r="D1216" s="25"/>
      <c r="E1216" s="7" t="str">
        <f>IF(OUT!E495="", "", OUT!E495)</f>
        <v>51 CELL</v>
      </c>
      <c r="F1216" s="22" t="str">
        <f>IF(OUT!AE495="NEW", "✷", "")</f>
        <v/>
      </c>
      <c r="G1216" t="str">
        <f>IF(OUT!B495="", "", OUT!B495)</f>
        <v>NEW GUINEA IMPATIENS SUPER SONIC RED</v>
      </c>
      <c r="H1216" s="19">
        <f>IF(AND($K$3=1,$K$4="N"),P1216,IF(AND($K$3=2,$K$4="N"),R1216,IF(AND($K$3=3,$K$4="N"),T1216,IF(AND($K$3=4,$K$4="N"),V1216,IF(AND($K$3=5,$K$4="N"),X1216,IF(AND($K$3=1,$K$4="Y"),Z1216,IF(AND($K$3=2,$K$4="Y"),AB1216,IF(AND($K$3=3,$K$4="Y"),AD1216,IF(AND($K$3=4,$K$4="Y"),AF1216,IF(AND($K$3=5,$K$4="Y"),AH1216,"FALSE"))))))))))</f>
        <v>0.58899999999999997</v>
      </c>
      <c r="I1216" s="20">
        <f>IF(AND($K$3=1,$K$4="N"),Q1216,IF(AND($K$3=2,$K$4="N"),S1216,IF(AND($K$3=3,$K$4="N"),U1216,IF(AND($K$3=4,$K$4="N"),W1216,IF(AND($K$3=5,$K$4="N"),Y1216,IF(AND($K$3=1,$K$4="Y"),AA1216,IF(AND($K$3=2,$K$4="Y"),AC1216,IF(AND($K$3=3,$K$4="Y"),AE1216,IF(AND($K$3=4,$K$4="Y"),AG1216,IF(AND($K$3=5,$K$4="Y"),AI1216,"FALSE"))))))))))</f>
        <v>29.45</v>
      </c>
      <c r="J1216" s="34" t="str">
        <f>IF(OUT!F495="", "", OUT!F495)</f>
        <v>STRIP TRAY</v>
      </c>
      <c r="K1216" s="7">
        <f>IF(OUT!P495="", "", OUT!P495)</f>
        <v>50</v>
      </c>
      <c r="L1216" s="7" t="str">
        <f>IF(OUT!AE495="", "", OUT!AE495)</f>
        <v/>
      </c>
      <c r="M1216" s="7" t="str">
        <f>IF(OUT!AG495="", "", OUT!AG495)</f>
        <v>PAT</v>
      </c>
      <c r="N1216" s="7" t="str">
        <f>IF(OUT!AQ495="", "", OUT!AQ495)</f>
        <v/>
      </c>
      <c r="O1216" s="7" t="str">
        <f>IF(OUT!BM495="", "", OUT!BM495)</f>
        <v>T3</v>
      </c>
      <c r="P1216" s="8">
        <f>IF(OUT!N495="", "", OUT!N495)</f>
        <v>0.58899999999999997</v>
      </c>
      <c r="Q1216" s="9">
        <f>IF(OUT!O495="", "", OUT!O495)</f>
        <v>29.45</v>
      </c>
      <c r="R1216" s="8">
        <f>IF(PPG!H495="", "", PPG!H495)</f>
        <v>0</v>
      </c>
      <c r="S1216" s="9">
        <f>IF(PPG!I495="", "", PPG!I495)</f>
        <v>0</v>
      </c>
      <c r="T1216" s="8">
        <f>IF(PPG!J495="", "", PPG!J495)</f>
        <v>0</v>
      </c>
      <c r="U1216" s="9">
        <f>IF(PPG!K495="", "", PPG!K495)</f>
        <v>0</v>
      </c>
      <c r="V1216" s="8">
        <f>IF(PPG!L495="", "", PPG!L495)</f>
        <v>0</v>
      </c>
      <c r="W1216" s="9">
        <f>IF(PPG!M495="", "", PPG!M495)</f>
        <v>0</v>
      </c>
      <c r="X1216" s="8">
        <f>IF(PPG!N495="", "", PPG!N495)</f>
        <v>0</v>
      </c>
      <c r="Y1216" s="9">
        <f>IF(PPG!O495="", "", PPG!O495)</f>
        <v>0</v>
      </c>
      <c r="Z1216" s="8">
        <f>IF(PPG!Q495="", "", PPG!Q495)</f>
        <v>0.58899999999999997</v>
      </c>
      <c r="AA1216" s="9">
        <f>IF(PPG!R495="", "", PPG!R495)</f>
        <v>29.45</v>
      </c>
      <c r="AB1216" s="8">
        <f>IF(PPG!S495="", "", PPG!S495)</f>
        <v>0</v>
      </c>
      <c r="AC1216" s="9">
        <f>IF(PPG!T495="", "", PPG!T495)</f>
        <v>0</v>
      </c>
      <c r="AD1216" s="8">
        <f>IF(PPG!U495="", "", PPG!U495)</f>
        <v>0</v>
      </c>
      <c r="AE1216" s="9">
        <f>IF(PPG!V495="", "", PPG!V495)</f>
        <v>0</v>
      </c>
      <c r="AF1216" s="8">
        <f>IF(PPG!W495="", "", PPG!W495)</f>
        <v>0</v>
      </c>
      <c r="AG1216" s="9">
        <f>IF(PPG!X495="", "", PPG!X495)</f>
        <v>0</v>
      </c>
      <c r="AH1216" s="8">
        <f>IF(PPG!Y495="", "", PPG!Y495)</f>
        <v>0</v>
      </c>
      <c r="AI1216" s="9">
        <f>IF(PPG!Z495="", "", PPG!Z495)</f>
        <v>0</v>
      </c>
      <c r="AJ1216" s="30" t="str">
        <f>IF(D1216&lt;&gt;"",D1216*I1216, "0.00")</f>
        <v>0.00</v>
      </c>
      <c r="AK1216" s="7" t="str">
        <f>IF(D1216&lt;&gt;"",D1216, "0")</f>
        <v>0</v>
      </c>
      <c r="AL1216" s="7" t="str">
        <f>IF(D1216&lt;&gt;"",D1216*K1216, "0")</f>
        <v>0</v>
      </c>
    </row>
    <row r="1217" spans="1:38">
      <c r="A1217" s="7">
        <f>IF(OUT!C102="", "", OUT!C102)</f>
        <v>711</v>
      </c>
      <c r="B1217" s="18">
        <f>IF(OUT!A102="", "", OUT!A102)</f>
        <v>30350</v>
      </c>
      <c r="C1217" s="7" t="str">
        <f>IF(OUT!D102="", "", OUT!D102)</f>
        <v>IV</v>
      </c>
      <c r="D1217" s="25"/>
      <c r="E1217" s="7" t="str">
        <f>IF(OUT!E102="", "", OUT!E102)</f>
        <v>32 TRAY</v>
      </c>
      <c r="F1217" s="22" t="str">
        <f>IF(OUT!AE102="NEW", "✷", "")</f>
        <v/>
      </c>
      <c r="G1217" t="str">
        <f>IF(OUT!B102="", "", OUT!B102)</f>
        <v>OENOTHERA BERLANDERI SISKIYOU (Pale Pink)</v>
      </c>
      <c r="H1217" s="19">
        <f>IF(AND($K$3=1,$K$4="N"),P1217,IF(AND($K$3=2,$K$4="N"),R1217,IF(AND($K$3=3,$K$4="N"),T1217,IF(AND($K$3=4,$K$4="N"),V1217,IF(AND($K$3=5,$K$4="N"),X1217,IF(AND($K$3=1,$K$4="Y"),Z1217,IF(AND($K$3=2,$K$4="Y"),AB1217,IF(AND($K$3=3,$K$4="Y"),AD1217,IF(AND($K$3=4,$K$4="Y"),AF1217,IF(AND($K$3=5,$K$4="Y"),AH1217,"FALSE"))))))))))</f>
        <v>1.4530000000000001</v>
      </c>
      <c r="I1217" s="20">
        <f>IF(AND($K$3=1,$K$4="N"),Q1217,IF(AND($K$3=2,$K$4="N"),S1217,IF(AND($K$3=3,$K$4="N"),U1217,IF(AND($K$3=4,$K$4="N"),W1217,IF(AND($K$3=5,$K$4="N"),Y1217,IF(AND($K$3=1,$K$4="Y"),AA1217,IF(AND($K$3=2,$K$4="Y"),AC1217,IF(AND($K$3=3,$K$4="Y"),AE1217,IF(AND($K$3=4,$K$4="Y"),AG1217,IF(AND($K$3=5,$K$4="Y"),AI1217,"FALSE"))))))))))</f>
        <v>46.49</v>
      </c>
      <c r="J1217" s="34" t="str">
        <f>IF(OUT!F102="", "", OUT!F102)</f>
        <v>VERNALIZED</v>
      </c>
      <c r="K1217" s="7">
        <f>IF(OUT!P102="", "", OUT!P102)</f>
        <v>32</v>
      </c>
      <c r="L1217" s="7" t="str">
        <f>IF(OUT!AE102="", "", OUT!AE102)</f>
        <v/>
      </c>
      <c r="M1217" s="7" t="str">
        <f>IF(OUT!AG102="", "", OUT!AG102)</f>
        <v/>
      </c>
      <c r="N1217" s="7" t="str">
        <f>IF(OUT!AQ102="", "", OUT!AQ102)</f>
        <v/>
      </c>
      <c r="O1217" s="7" t="str">
        <f>IF(OUT!BM102="", "", OUT!BM102)</f>
        <v>T3</v>
      </c>
      <c r="P1217" s="8">
        <f>IF(OUT!N102="", "", OUT!N102)</f>
        <v>1.4530000000000001</v>
      </c>
      <c r="Q1217" s="9">
        <f>IF(OUT!O102="", "", OUT!O102)</f>
        <v>46.49</v>
      </c>
      <c r="R1217" s="8">
        <f>IF(PPG!H102="", "", PPG!H102)</f>
        <v>0</v>
      </c>
      <c r="S1217" s="9">
        <f>IF(PPG!I102="", "", PPG!I102)</f>
        <v>0</v>
      </c>
      <c r="T1217" s="8">
        <f>IF(PPG!J102="", "", PPG!J102)</f>
        <v>0</v>
      </c>
      <c r="U1217" s="9">
        <f>IF(PPG!K102="", "", PPG!K102)</f>
        <v>0</v>
      </c>
      <c r="V1217" s="8">
        <f>IF(PPG!L102="", "", PPG!L102)</f>
        <v>0</v>
      </c>
      <c r="W1217" s="9">
        <f>IF(PPG!M102="", "", PPG!M102)</f>
        <v>0</v>
      </c>
      <c r="X1217" s="8">
        <f>IF(PPG!N102="", "", PPG!N102)</f>
        <v>0</v>
      </c>
      <c r="Y1217" s="9">
        <f>IF(PPG!O102="", "", PPG!O102)</f>
        <v>0</v>
      </c>
      <c r="Z1217" s="8">
        <f>IF(PPG!Q102="", "", PPG!Q102)</f>
        <v>1.4530000000000001</v>
      </c>
      <c r="AA1217" s="9">
        <f>IF(PPG!R102="", "", PPG!R102)</f>
        <v>46.49</v>
      </c>
      <c r="AB1217" s="8">
        <f>IF(PPG!S102="", "", PPG!S102)</f>
        <v>0</v>
      </c>
      <c r="AC1217" s="9">
        <f>IF(PPG!T102="", "", PPG!T102)</f>
        <v>0</v>
      </c>
      <c r="AD1217" s="8">
        <f>IF(PPG!U102="", "", PPG!U102)</f>
        <v>0</v>
      </c>
      <c r="AE1217" s="9">
        <f>IF(PPG!V102="", "", PPG!V102)</f>
        <v>0</v>
      </c>
      <c r="AF1217" s="8">
        <f>IF(PPG!W102="", "", PPG!W102)</f>
        <v>0</v>
      </c>
      <c r="AG1217" s="9">
        <f>IF(PPG!X102="", "", PPG!X102)</f>
        <v>0</v>
      </c>
      <c r="AH1217" s="8">
        <f>IF(PPG!Y102="", "", PPG!Y102)</f>
        <v>0</v>
      </c>
      <c r="AI1217" s="9">
        <f>IF(PPG!Z102="", "", PPG!Z102)</f>
        <v>0</v>
      </c>
      <c r="AJ1217" s="30" t="str">
        <f>IF(D1217&lt;&gt;"",D1217*I1217, "0.00")</f>
        <v>0.00</v>
      </c>
      <c r="AK1217" s="7" t="str">
        <f>IF(D1217&lt;&gt;"",D1217, "0")</f>
        <v>0</v>
      </c>
      <c r="AL1217" s="7" t="str">
        <f>IF(D1217&lt;&gt;"",D1217*K1217, "0")</f>
        <v>0</v>
      </c>
    </row>
    <row r="1218" spans="1:38">
      <c r="A1218" s="7">
        <f>IF(OUT!C1266="", "", OUT!C1266)</f>
        <v>711</v>
      </c>
      <c r="B1218" s="18">
        <f>IF(OUT!A1266="", "", OUT!A1266)</f>
        <v>88188</v>
      </c>
      <c r="C1218" s="7" t="str">
        <f>IF(OUT!D1266="", "", OUT!D1266)</f>
        <v>B</v>
      </c>
      <c r="D1218" s="25"/>
      <c r="E1218" s="7" t="str">
        <f>IF(OUT!E1266="", "", OUT!E1266)</f>
        <v>128 TRAY</v>
      </c>
      <c r="F1218" s="22" t="str">
        <f>IF(OUT!AE1266="NEW", "✷", "")</f>
        <v/>
      </c>
      <c r="G1218" t="str">
        <f>IF(OUT!B1266="", "", OUT!B1266)</f>
        <v>OREGANO  ORNAMENTAL ORIGANUM ROTUNDIFOLIUM KIRIGAMI</v>
      </c>
      <c r="H1218" s="19">
        <f>IF(AND($K$3=1,$K$4="N"),P1218,IF(AND($K$3=2,$K$4="N"),R1218,IF(AND($K$3=3,$K$4="N"),T1218,IF(AND($K$3=4,$K$4="N"),V1218,IF(AND($K$3=5,$K$4="N"),X1218,IF(AND($K$3=1,$K$4="Y"),Z1218,IF(AND($K$3=2,$K$4="Y"),AB1218,IF(AND($K$3=3,$K$4="Y"),AD1218,IF(AND($K$3=4,$K$4="Y"),AF1218,IF(AND($K$3=5,$K$4="Y"),AH1218,"FALSE"))))))))))</f>
        <v>0.54100000000000004</v>
      </c>
      <c r="I1218" s="20">
        <f>IF(AND($K$3=1,$K$4="N"),Q1218,IF(AND($K$3=2,$K$4="N"),S1218,IF(AND($K$3=3,$K$4="N"),U1218,IF(AND($K$3=4,$K$4="N"),W1218,IF(AND($K$3=5,$K$4="N"),Y1218,IF(AND($K$3=1,$K$4="Y"),AA1218,IF(AND($K$3=2,$K$4="Y"),AC1218,IF(AND($K$3=3,$K$4="Y"),AE1218,IF(AND($K$3=4,$K$4="Y"),AG1218,IF(AND($K$3=5,$K$4="Y"),AI1218,"FALSE"))))))))))</f>
        <v>67.62</v>
      </c>
      <c r="J1218" s="34" t="str">
        <f>IF(OUT!F1266="", "", OUT!F1266)</f>
        <v/>
      </c>
      <c r="K1218" s="7">
        <f>IF(OUT!P1266="", "", OUT!P1266)</f>
        <v>125</v>
      </c>
      <c r="L1218" s="7" t="str">
        <f>IF(OUT!AE1266="", "", OUT!AE1266)</f>
        <v/>
      </c>
      <c r="M1218" s="7" t="str">
        <f>IF(OUT!AG1266="", "", OUT!AG1266)</f>
        <v/>
      </c>
      <c r="N1218" s="7" t="str">
        <f>IF(OUT!AQ1266="", "", OUT!AQ1266)</f>
        <v/>
      </c>
      <c r="O1218" s="7" t="str">
        <f>IF(OUT!BM1266="", "", OUT!BM1266)</f>
        <v>T4</v>
      </c>
      <c r="P1218" s="8">
        <f>IF(OUT!N1266="", "", OUT!N1266)</f>
        <v>0.54100000000000004</v>
      </c>
      <c r="Q1218" s="9">
        <f>IF(OUT!O1266="", "", OUT!O1266)</f>
        <v>67.62</v>
      </c>
      <c r="R1218" s="8">
        <f>IF(PPG!H1266="", "", PPG!H1266)</f>
        <v>0</v>
      </c>
      <c r="S1218" s="9">
        <f>IF(PPG!I1266="", "", PPG!I1266)</f>
        <v>0</v>
      </c>
      <c r="T1218" s="8">
        <f>IF(PPG!J1266="", "", PPG!J1266)</f>
        <v>0</v>
      </c>
      <c r="U1218" s="9">
        <f>IF(PPG!K1266="", "", PPG!K1266)</f>
        <v>0</v>
      </c>
      <c r="V1218" s="8">
        <f>IF(PPG!L1266="", "", PPG!L1266)</f>
        <v>0</v>
      </c>
      <c r="W1218" s="9">
        <f>IF(PPG!M1266="", "", PPG!M1266)</f>
        <v>0</v>
      </c>
      <c r="X1218" s="8">
        <f>IF(PPG!N1266="", "", PPG!N1266)</f>
        <v>0</v>
      </c>
      <c r="Y1218" s="9">
        <f>IF(PPG!O1266="", "", PPG!O1266)</f>
        <v>0</v>
      </c>
      <c r="Z1218" s="8">
        <f>IF(PPG!Q1266="", "", PPG!Q1266)</f>
        <v>0.54100000000000004</v>
      </c>
      <c r="AA1218" s="9">
        <f>IF(PPG!R1266="", "", PPG!R1266)</f>
        <v>67.62</v>
      </c>
      <c r="AB1218" s="8">
        <f>IF(PPG!S1266="", "", PPG!S1266)</f>
        <v>0</v>
      </c>
      <c r="AC1218" s="9">
        <f>IF(PPG!T1266="", "", PPG!T1266)</f>
        <v>0</v>
      </c>
      <c r="AD1218" s="8">
        <f>IF(PPG!U1266="", "", PPG!U1266)</f>
        <v>0</v>
      </c>
      <c r="AE1218" s="9">
        <f>IF(PPG!V1266="", "", PPG!V1266)</f>
        <v>0</v>
      </c>
      <c r="AF1218" s="8">
        <f>IF(PPG!W1266="", "", PPG!W1266)</f>
        <v>0</v>
      </c>
      <c r="AG1218" s="9">
        <f>IF(PPG!X1266="", "", PPG!X1266)</f>
        <v>0</v>
      </c>
      <c r="AH1218" s="8">
        <f>IF(PPG!Y1266="", "", PPG!Y1266)</f>
        <v>0</v>
      </c>
      <c r="AI1218" s="9">
        <f>IF(PPG!Z1266="", "", PPG!Z1266)</f>
        <v>0</v>
      </c>
      <c r="AJ1218" s="30" t="str">
        <f>IF(D1218&lt;&gt;"",D1218*I1218, "0.00")</f>
        <v>0.00</v>
      </c>
      <c r="AK1218" s="7" t="str">
        <f>IF(D1218&lt;&gt;"",D1218, "0")</f>
        <v>0</v>
      </c>
      <c r="AL1218" s="7" t="str">
        <f>IF(D1218&lt;&gt;"",D1218*K1218, "0")</f>
        <v>0</v>
      </c>
    </row>
    <row r="1219" spans="1:38">
      <c r="A1219" s="7">
        <f>IF(OUT!C5="", "", OUT!C5)</f>
        <v>711</v>
      </c>
      <c r="B1219" s="18">
        <f>IF(OUT!A5="", "", OUT!A5)</f>
        <v>1978</v>
      </c>
      <c r="C1219" s="7" t="str">
        <f>IF(OUT!D5="", "", OUT!D5)</f>
        <v>CY</v>
      </c>
      <c r="D1219" s="25"/>
      <c r="E1219" s="7" t="str">
        <f>IF(OUT!E5="", "", OUT!E5)</f>
        <v>216 TRAY</v>
      </c>
      <c r="F1219" s="22" t="str">
        <f>IF(OUT!AE5="NEW", "✷", "")</f>
        <v/>
      </c>
      <c r="G1219" t="str">
        <f>IF(OUT!B5="", "", OUT!B5)</f>
        <v>ORNAMENTAL PEPPER BLACK PEARL</v>
      </c>
      <c r="H1219" s="19">
        <f>IF(AND($K$3=1,$K$4="N"),P1219,IF(AND($K$3=2,$K$4="N"),R1219,IF(AND($K$3=3,$K$4="N"),T1219,IF(AND($K$3=4,$K$4="N"),V1219,IF(AND($K$3=5,$K$4="N"),X1219,IF(AND($K$3=1,$K$4="Y"),Z1219,IF(AND($K$3=2,$K$4="Y"),AB1219,IF(AND($K$3=3,$K$4="Y"),AD1219,IF(AND($K$3=4,$K$4="Y"),AF1219,IF(AND($K$3=5,$K$4="Y"),AH1219,"FALSE"))))))))))</f>
        <v>0.35699999999999998</v>
      </c>
      <c r="I1219" s="20">
        <f>IF(AND($K$3=1,$K$4="N"),Q1219,IF(AND($K$3=2,$K$4="N"),S1219,IF(AND($K$3=3,$K$4="N"),U1219,IF(AND($K$3=4,$K$4="N"),W1219,IF(AND($K$3=5,$K$4="N"),Y1219,IF(AND($K$3=1,$K$4="Y"),AA1219,IF(AND($K$3=2,$K$4="Y"),AC1219,IF(AND($K$3=3,$K$4="Y"),AE1219,IF(AND($K$3=4,$K$4="Y"),AG1219,IF(AND($K$3=5,$K$4="Y"),AI1219,"FALSE"))))))))))</f>
        <v>74.97</v>
      </c>
      <c r="J1219" s="34" t="str">
        <f>IF(OUT!F5="", "", OUT!F5)</f>
        <v/>
      </c>
      <c r="K1219" s="7">
        <f>IF(OUT!P5="", "", OUT!P5)</f>
        <v>210</v>
      </c>
      <c r="L1219" s="7" t="str">
        <f>IF(OUT!AE5="", "", OUT!AE5)</f>
        <v/>
      </c>
      <c r="M1219" s="7" t="str">
        <f>IF(OUT!AG5="", "", OUT!AG5)</f>
        <v/>
      </c>
      <c r="N1219" s="7" t="str">
        <f>IF(OUT!AQ5="", "", OUT!AQ5)</f>
        <v>CUT</v>
      </c>
      <c r="O1219" s="7" t="str">
        <f>IF(OUT!BM5="", "", OUT!BM5)</f>
        <v>T4</v>
      </c>
      <c r="P1219" s="8">
        <f>IF(OUT!N5="", "", OUT!N5)</f>
        <v>0.35699999999999998</v>
      </c>
      <c r="Q1219" s="9">
        <f>IF(OUT!O5="", "", OUT!O5)</f>
        <v>74.97</v>
      </c>
      <c r="R1219" s="8">
        <f>IF(PPG!H5="", "", PPG!H5)</f>
        <v>0</v>
      </c>
      <c r="S1219" s="9">
        <f>IF(PPG!I5="", "", PPG!I5)</f>
        <v>0</v>
      </c>
      <c r="T1219" s="8">
        <f>IF(PPG!J5="", "", PPG!J5)</f>
        <v>0</v>
      </c>
      <c r="U1219" s="9">
        <f>IF(PPG!K5="", "", PPG!K5)</f>
        <v>0</v>
      </c>
      <c r="V1219" s="8">
        <f>IF(PPG!L5="", "", PPG!L5)</f>
        <v>0</v>
      </c>
      <c r="W1219" s="9">
        <f>IF(PPG!M5="", "", PPG!M5)</f>
        <v>0</v>
      </c>
      <c r="X1219" s="8">
        <f>IF(PPG!N5="", "", PPG!N5)</f>
        <v>0</v>
      </c>
      <c r="Y1219" s="9">
        <f>IF(PPG!O5="", "", PPG!O5)</f>
        <v>0</v>
      </c>
      <c r="Z1219" s="8">
        <f>IF(PPG!Q5="", "", PPG!Q5)</f>
        <v>0.35699999999999998</v>
      </c>
      <c r="AA1219" s="9">
        <f>IF(PPG!R5="", "", PPG!R5)</f>
        <v>74.97</v>
      </c>
      <c r="AB1219" s="8">
        <f>IF(PPG!S5="", "", PPG!S5)</f>
        <v>0</v>
      </c>
      <c r="AC1219" s="9">
        <f>IF(PPG!T5="", "", PPG!T5)</f>
        <v>0</v>
      </c>
      <c r="AD1219" s="8">
        <f>IF(PPG!U5="", "", PPG!U5)</f>
        <v>0</v>
      </c>
      <c r="AE1219" s="9">
        <f>IF(PPG!V5="", "", PPG!V5)</f>
        <v>0</v>
      </c>
      <c r="AF1219" s="8">
        <f>IF(PPG!W5="", "", PPG!W5)</f>
        <v>0</v>
      </c>
      <c r="AG1219" s="9">
        <f>IF(PPG!X5="", "", PPG!X5)</f>
        <v>0</v>
      </c>
      <c r="AH1219" s="8">
        <f>IF(PPG!Y5="", "", PPG!Y5)</f>
        <v>0</v>
      </c>
      <c r="AI1219" s="9">
        <f>IF(PPG!Z5="", "", PPG!Z5)</f>
        <v>0</v>
      </c>
      <c r="AJ1219" s="30" t="str">
        <f>IF(D1219&lt;&gt;"",D1219*I1219, "0.00")</f>
        <v>0.00</v>
      </c>
      <c r="AK1219" s="7" t="str">
        <f>IF(D1219&lt;&gt;"",D1219, "0")</f>
        <v>0</v>
      </c>
      <c r="AL1219" s="7" t="str">
        <f>IF(D1219&lt;&gt;"",D1219*K1219, "0")</f>
        <v>0</v>
      </c>
    </row>
    <row r="1220" spans="1:38">
      <c r="A1220" s="7">
        <f>IF(OUT!C3="", "", OUT!C3)</f>
        <v>711</v>
      </c>
      <c r="B1220" s="18">
        <f>IF(OUT!A3="", "", OUT!A3)</f>
        <v>1925</v>
      </c>
      <c r="C1220" s="7" t="str">
        <f>IF(OUT!D3="", "", OUT!D3)</f>
        <v>CY</v>
      </c>
      <c r="D1220" s="25"/>
      <c r="E1220" s="7" t="str">
        <f>IF(OUT!E3="", "", OUT!E3)</f>
        <v>216 TRAY</v>
      </c>
      <c r="F1220" s="22" t="str">
        <f>IF(OUT!AE3="NEW", "✷", "")</f>
        <v/>
      </c>
      <c r="G1220" t="str">
        <f>IF(OUT!B3="", "", OUT!B3)</f>
        <v>ORNAMENTAL PEPPER CHILLY CHILI</v>
      </c>
      <c r="H1220" s="19">
        <f>IF(AND($K$3=1,$K$4="N"),P1220,IF(AND($K$3=2,$K$4="N"),R1220,IF(AND($K$3=3,$K$4="N"),T1220,IF(AND($K$3=4,$K$4="N"),V1220,IF(AND($K$3=5,$K$4="N"),X1220,IF(AND($K$3=1,$K$4="Y"),Z1220,IF(AND($K$3=2,$K$4="Y"),AB1220,IF(AND($K$3=3,$K$4="Y"),AD1220,IF(AND($K$3=4,$K$4="Y"),AF1220,IF(AND($K$3=5,$K$4="Y"),AH1220,"FALSE"))))))))))</f>
        <v>0.32300000000000001</v>
      </c>
      <c r="I1220" s="20">
        <f>IF(AND($K$3=1,$K$4="N"),Q1220,IF(AND($K$3=2,$K$4="N"),S1220,IF(AND($K$3=3,$K$4="N"),U1220,IF(AND($K$3=4,$K$4="N"),W1220,IF(AND($K$3=5,$K$4="N"),Y1220,IF(AND($K$3=1,$K$4="Y"),AA1220,IF(AND($K$3=2,$K$4="Y"),AC1220,IF(AND($K$3=3,$K$4="Y"),AE1220,IF(AND($K$3=4,$K$4="Y"),AG1220,IF(AND($K$3=5,$K$4="Y"),AI1220,"FALSE"))))))))))</f>
        <v>67.83</v>
      </c>
      <c r="J1220" s="34" t="str">
        <f>IF(OUT!F3="", "", OUT!F3)</f>
        <v/>
      </c>
      <c r="K1220" s="7">
        <f>IF(OUT!P3="", "", OUT!P3)</f>
        <v>210</v>
      </c>
      <c r="L1220" s="7" t="str">
        <f>IF(OUT!AE3="", "", OUT!AE3)</f>
        <v/>
      </c>
      <c r="M1220" s="7" t="str">
        <f>IF(OUT!AG3="", "", OUT!AG3)</f>
        <v/>
      </c>
      <c r="N1220" s="7" t="str">
        <f>IF(OUT!AQ3="", "", OUT!AQ3)</f>
        <v/>
      </c>
      <c r="O1220" s="7" t="str">
        <f>IF(OUT!BM3="", "", OUT!BM3)</f>
        <v>T4</v>
      </c>
      <c r="P1220" s="8">
        <f>IF(OUT!N3="", "", OUT!N3)</f>
        <v>0.32300000000000001</v>
      </c>
      <c r="Q1220" s="9">
        <f>IF(OUT!O3="", "", OUT!O3)</f>
        <v>67.83</v>
      </c>
      <c r="R1220" s="8">
        <f>IF(PPG!H3="", "", PPG!H3)</f>
        <v>0</v>
      </c>
      <c r="S1220" s="9">
        <f>IF(PPG!I3="", "", PPG!I3)</f>
        <v>0</v>
      </c>
      <c r="T1220" s="8">
        <f>IF(PPG!J3="", "", PPG!J3)</f>
        <v>0</v>
      </c>
      <c r="U1220" s="9">
        <f>IF(PPG!K3="", "", PPG!K3)</f>
        <v>0</v>
      </c>
      <c r="V1220" s="8">
        <f>IF(PPG!L3="", "", PPG!L3)</f>
        <v>0</v>
      </c>
      <c r="W1220" s="9">
        <f>IF(PPG!M3="", "", PPG!M3)</f>
        <v>0</v>
      </c>
      <c r="X1220" s="8">
        <f>IF(PPG!N3="", "", PPG!N3)</f>
        <v>0</v>
      </c>
      <c r="Y1220" s="9">
        <f>IF(PPG!O3="", "", PPG!O3)</f>
        <v>0</v>
      </c>
      <c r="Z1220" s="8">
        <f>IF(PPG!Q3="", "", PPG!Q3)</f>
        <v>0.32300000000000001</v>
      </c>
      <c r="AA1220" s="9">
        <f>IF(PPG!R3="", "", PPG!R3)</f>
        <v>67.83</v>
      </c>
      <c r="AB1220" s="8">
        <f>IF(PPG!S3="", "", PPG!S3)</f>
        <v>0</v>
      </c>
      <c r="AC1220" s="9">
        <f>IF(PPG!T3="", "", PPG!T3)</f>
        <v>0</v>
      </c>
      <c r="AD1220" s="8">
        <f>IF(PPG!U3="", "", PPG!U3)</f>
        <v>0</v>
      </c>
      <c r="AE1220" s="9">
        <f>IF(PPG!V3="", "", PPG!V3)</f>
        <v>0</v>
      </c>
      <c r="AF1220" s="8">
        <f>IF(PPG!W3="", "", PPG!W3)</f>
        <v>0</v>
      </c>
      <c r="AG1220" s="9">
        <f>IF(PPG!X3="", "", PPG!X3)</f>
        <v>0</v>
      </c>
      <c r="AH1220" s="8">
        <f>IF(PPG!Y3="", "", PPG!Y3)</f>
        <v>0</v>
      </c>
      <c r="AI1220" s="9">
        <f>IF(PPG!Z3="", "", PPG!Z3)</f>
        <v>0</v>
      </c>
      <c r="AJ1220" s="30" t="str">
        <f>IF(D1220&lt;&gt;"",D1220*I1220, "0.00")</f>
        <v>0.00</v>
      </c>
      <c r="AK1220" s="7" t="str">
        <f>IF(D1220&lt;&gt;"",D1220, "0")</f>
        <v>0</v>
      </c>
      <c r="AL1220" s="7" t="str">
        <f>IF(D1220&lt;&gt;"",D1220*K1220, "0")</f>
        <v>0</v>
      </c>
    </row>
    <row r="1221" spans="1:38">
      <c r="A1221" s="7">
        <f>IF(OUT!C443="", "", OUT!C443)</f>
        <v>711</v>
      </c>
      <c r="B1221" s="18">
        <f>IF(OUT!A443="", "", OUT!A443)</f>
        <v>57348</v>
      </c>
      <c r="C1221" s="7" t="str">
        <f>IF(OUT!D443="", "", OUT!D443)</f>
        <v>CY</v>
      </c>
      <c r="D1221" s="25"/>
      <c r="E1221" s="7" t="str">
        <f>IF(OUT!E443="", "", OUT!E443)</f>
        <v>216 TRAY</v>
      </c>
      <c r="F1221" s="22" t="str">
        <f>IF(OUT!AE443="NEW", "✷", "")</f>
        <v/>
      </c>
      <c r="G1221" t="str">
        <f>IF(OUT!B443="", "", OUT!B443)</f>
        <v>ORNAMENTAL PEPPER MEDUSA</v>
      </c>
      <c r="H1221" s="19">
        <f>IF(AND($K$3=1,$K$4="N"),P1221,IF(AND($K$3=2,$K$4="N"),R1221,IF(AND($K$3=3,$K$4="N"),T1221,IF(AND($K$3=4,$K$4="N"),V1221,IF(AND($K$3=5,$K$4="N"),X1221,IF(AND($K$3=1,$K$4="Y"),Z1221,IF(AND($K$3=2,$K$4="Y"),AB1221,IF(AND($K$3=3,$K$4="Y"),AD1221,IF(AND($K$3=4,$K$4="Y"),AF1221,IF(AND($K$3=5,$K$4="Y"),AH1221,"FALSE"))))))))))</f>
        <v>0.32300000000000001</v>
      </c>
      <c r="I1221" s="20">
        <f>IF(AND($K$3=1,$K$4="N"),Q1221,IF(AND($K$3=2,$K$4="N"),S1221,IF(AND($K$3=3,$K$4="N"),U1221,IF(AND($K$3=4,$K$4="N"),W1221,IF(AND($K$3=5,$K$4="N"),Y1221,IF(AND($K$3=1,$K$4="Y"),AA1221,IF(AND($K$3=2,$K$4="Y"),AC1221,IF(AND($K$3=3,$K$4="Y"),AE1221,IF(AND($K$3=4,$K$4="Y"),AG1221,IF(AND($K$3=5,$K$4="Y"),AI1221,"FALSE"))))))))))</f>
        <v>67.83</v>
      </c>
      <c r="J1221" s="34" t="str">
        <f>IF(OUT!F443="", "", OUT!F443)</f>
        <v/>
      </c>
      <c r="K1221" s="7">
        <f>IF(OUT!P443="", "", OUT!P443)</f>
        <v>210</v>
      </c>
      <c r="L1221" s="7" t="str">
        <f>IF(OUT!AE443="", "", OUT!AE443)</f>
        <v/>
      </c>
      <c r="M1221" s="7" t="str">
        <f>IF(OUT!AG443="", "", OUT!AG443)</f>
        <v/>
      </c>
      <c r="N1221" s="7" t="str">
        <f>IF(OUT!AQ443="", "", OUT!AQ443)</f>
        <v/>
      </c>
      <c r="O1221" s="7" t="str">
        <f>IF(OUT!BM443="", "", OUT!BM443)</f>
        <v>T4</v>
      </c>
      <c r="P1221" s="8">
        <f>IF(OUT!N443="", "", OUT!N443)</f>
        <v>0.32300000000000001</v>
      </c>
      <c r="Q1221" s="9">
        <f>IF(OUT!O443="", "", OUT!O443)</f>
        <v>67.83</v>
      </c>
      <c r="R1221" s="8">
        <f>IF(PPG!H443="", "", PPG!H443)</f>
        <v>0</v>
      </c>
      <c r="S1221" s="9">
        <f>IF(PPG!I443="", "", PPG!I443)</f>
        <v>0</v>
      </c>
      <c r="T1221" s="8">
        <f>IF(PPG!J443="", "", PPG!J443)</f>
        <v>0</v>
      </c>
      <c r="U1221" s="9">
        <f>IF(PPG!K443="", "", PPG!K443)</f>
        <v>0</v>
      </c>
      <c r="V1221" s="8">
        <f>IF(PPG!L443="", "", PPG!L443)</f>
        <v>0</v>
      </c>
      <c r="W1221" s="9">
        <f>IF(PPG!M443="", "", PPG!M443)</f>
        <v>0</v>
      </c>
      <c r="X1221" s="8">
        <f>IF(PPG!N443="", "", PPG!N443)</f>
        <v>0</v>
      </c>
      <c r="Y1221" s="9">
        <f>IF(PPG!O443="", "", PPG!O443)</f>
        <v>0</v>
      </c>
      <c r="Z1221" s="8">
        <f>IF(PPG!Q443="", "", PPG!Q443)</f>
        <v>0.32300000000000001</v>
      </c>
      <c r="AA1221" s="9">
        <f>IF(PPG!R443="", "", PPG!R443)</f>
        <v>67.83</v>
      </c>
      <c r="AB1221" s="8">
        <f>IF(PPG!S443="", "", PPG!S443)</f>
        <v>0</v>
      </c>
      <c r="AC1221" s="9">
        <f>IF(PPG!T443="", "", PPG!T443)</f>
        <v>0</v>
      </c>
      <c r="AD1221" s="8">
        <f>IF(PPG!U443="", "", PPG!U443)</f>
        <v>0</v>
      </c>
      <c r="AE1221" s="9">
        <f>IF(PPG!V443="", "", PPG!V443)</f>
        <v>0</v>
      </c>
      <c r="AF1221" s="8">
        <f>IF(PPG!W443="", "", PPG!W443)</f>
        <v>0</v>
      </c>
      <c r="AG1221" s="9">
        <f>IF(PPG!X443="", "", PPG!X443)</f>
        <v>0</v>
      </c>
      <c r="AH1221" s="8">
        <f>IF(PPG!Y443="", "", PPG!Y443)</f>
        <v>0</v>
      </c>
      <c r="AI1221" s="9">
        <f>IF(PPG!Z443="", "", PPG!Z443)</f>
        <v>0</v>
      </c>
      <c r="AJ1221" s="30" t="str">
        <f>IF(D1221&lt;&gt;"",D1221*I1221, "0.00")</f>
        <v>0.00</v>
      </c>
      <c r="AK1221" s="7" t="str">
        <f>IF(D1221&lt;&gt;"",D1221, "0")</f>
        <v>0</v>
      </c>
      <c r="AL1221" s="7" t="str">
        <f>IF(D1221&lt;&gt;"",D1221*K1221, "0")</f>
        <v>0</v>
      </c>
    </row>
    <row r="1222" spans="1:38">
      <c r="A1222" s="7">
        <f>IF(OUT!C855="", "", OUT!C855)</f>
        <v>711</v>
      </c>
      <c r="B1222" s="18">
        <f>IF(OUT!A855="", "", OUT!A855)</f>
        <v>75660</v>
      </c>
      <c r="C1222" s="7" t="str">
        <f>IF(OUT!D855="", "", OUT!D855)</f>
        <v>CY</v>
      </c>
      <c r="D1222" s="25"/>
      <c r="E1222" s="7" t="str">
        <f>IF(OUT!E855="", "", OUT!E855)</f>
        <v>216 TRAY</v>
      </c>
      <c r="F1222" s="22" t="str">
        <f>IF(OUT!AE855="NEW", "✷", "")</f>
        <v/>
      </c>
      <c r="G1222" t="str">
        <f>IF(OUT!B855="", "", OUT!B855)</f>
        <v>ORNAMENTAL PEPPER SANGRIA</v>
      </c>
      <c r="H1222" s="19">
        <f>IF(AND($K$3=1,$K$4="N"),P1222,IF(AND($K$3=2,$K$4="N"),R1222,IF(AND($K$3=3,$K$4="N"),T1222,IF(AND($K$3=4,$K$4="N"),V1222,IF(AND($K$3=5,$K$4="N"),X1222,IF(AND($K$3=1,$K$4="Y"),Z1222,IF(AND($K$3=2,$K$4="Y"),AB1222,IF(AND($K$3=3,$K$4="Y"),AD1222,IF(AND($K$3=4,$K$4="Y"),AF1222,IF(AND($K$3=5,$K$4="Y"),AH1222,"FALSE"))))))))))</f>
        <v>0.32300000000000001</v>
      </c>
      <c r="I1222" s="20">
        <f>IF(AND($K$3=1,$K$4="N"),Q1222,IF(AND($K$3=2,$K$4="N"),S1222,IF(AND($K$3=3,$K$4="N"),U1222,IF(AND($K$3=4,$K$4="N"),W1222,IF(AND($K$3=5,$K$4="N"),Y1222,IF(AND($K$3=1,$K$4="Y"),AA1222,IF(AND($K$3=2,$K$4="Y"),AC1222,IF(AND($K$3=3,$K$4="Y"),AE1222,IF(AND($K$3=4,$K$4="Y"),AG1222,IF(AND($K$3=5,$K$4="Y"),AI1222,"FALSE"))))))))))</f>
        <v>67.83</v>
      </c>
      <c r="J1222" s="34" t="str">
        <f>IF(OUT!F855="", "", OUT!F855)</f>
        <v/>
      </c>
      <c r="K1222" s="7">
        <f>IF(OUT!P855="", "", OUT!P855)</f>
        <v>210</v>
      </c>
      <c r="L1222" s="7" t="str">
        <f>IF(OUT!AE855="", "", OUT!AE855)</f>
        <v/>
      </c>
      <c r="M1222" s="7" t="str">
        <f>IF(OUT!AG855="", "", OUT!AG855)</f>
        <v/>
      </c>
      <c r="N1222" s="7" t="str">
        <f>IF(OUT!AQ855="", "", OUT!AQ855)</f>
        <v/>
      </c>
      <c r="O1222" s="7" t="str">
        <f>IF(OUT!BM855="", "", OUT!BM855)</f>
        <v>T4</v>
      </c>
      <c r="P1222" s="8">
        <f>IF(OUT!N855="", "", OUT!N855)</f>
        <v>0.32300000000000001</v>
      </c>
      <c r="Q1222" s="9">
        <f>IF(OUT!O855="", "", OUT!O855)</f>
        <v>67.83</v>
      </c>
      <c r="R1222" s="8">
        <f>IF(PPG!H855="", "", PPG!H855)</f>
        <v>0</v>
      </c>
      <c r="S1222" s="9">
        <f>IF(PPG!I855="", "", PPG!I855)</f>
        <v>0</v>
      </c>
      <c r="T1222" s="8">
        <f>IF(PPG!J855="", "", PPG!J855)</f>
        <v>0</v>
      </c>
      <c r="U1222" s="9">
        <f>IF(PPG!K855="", "", PPG!K855)</f>
        <v>0</v>
      </c>
      <c r="V1222" s="8">
        <f>IF(PPG!L855="", "", PPG!L855)</f>
        <v>0</v>
      </c>
      <c r="W1222" s="9">
        <f>IF(PPG!M855="", "", PPG!M855)</f>
        <v>0</v>
      </c>
      <c r="X1222" s="8">
        <f>IF(PPG!N855="", "", PPG!N855)</f>
        <v>0</v>
      </c>
      <c r="Y1222" s="9">
        <f>IF(PPG!O855="", "", PPG!O855)</f>
        <v>0</v>
      </c>
      <c r="Z1222" s="8">
        <f>IF(PPG!Q855="", "", PPG!Q855)</f>
        <v>0.32300000000000001</v>
      </c>
      <c r="AA1222" s="9">
        <f>IF(PPG!R855="", "", PPG!R855)</f>
        <v>67.83</v>
      </c>
      <c r="AB1222" s="8">
        <f>IF(PPG!S855="", "", PPG!S855)</f>
        <v>0</v>
      </c>
      <c r="AC1222" s="9">
        <f>IF(PPG!T855="", "", PPG!T855)</f>
        <v>0</v>
      </c>
      <c r="AD1222" s="8">
        <f>IF(PPG!U855="", "", PPG!U855)</f>
        <v>0</v>
      </c>
      <c r="AE1222" s="9">
        <f>IF(PPG!V855="", "", PPG!V855)</f>
        <v>0</v>
      </c>
      <c r="AF1222" s="8">
        <f>IF(PPG!W855="", "", PPG!W855)</f>
        <v>0</v>
      </c>
      <c r="AG1222" s="9">
        <f>IF(PPG!X855="", "", PPG!X855)</f>
        <v>0</v>
      </c>
      <c r="AH1222" s="8">
        <f>IF(PPG!Y855="", "", PPG!Y855)</f>
        <v>0</v>
      </c>
      <c r="AI1222" s="9">
        <f>IF(PPG!Z855="", "", PPG!Z855)</f>
        <v>0</v>
      </c>
      <c r="AJ1222" s="30" t="str">
        <f>IF(D1222&lt;&gt;"",D1222*I1222, "0.00")</f>
        <v>0.00</v>
      </c>
      <c r="AK1222" s="7" t="str">
        <f>IF(D1222&lt;&gt;"",D1222, "0")</f>
        <v>0</v>
      </c>
      <c r="AL1222" s="7" t="str">
        <f>IF(D1222&lt;&gt;"",D1222*K1222, "0")</f>
        <v>0</v>
      </c>
    </row>
    <row r="1223" spans="1:38">
      <c r="A1223" s="7">
        <f>IF(OUT!C789="", "", OUT!C789)</f>
        <v>711</v>
      </c>
      <c r="B1223" s="18">
        <f>IF(OUT!A789="", "", OUT!A789)</f>
        <v>72883</v>
      </c>
      <c r="C1223" s="7" t="str">
        <f>IF(OUT!D789="", "", OUT!D789)</f>
        <v>DB</v>
      </c>
      <c r="D1223" s="25"/>
      <c r="E1223" s="7" t="str">
        <f>IF(OUT!E789="", "", OUT!E789)</f>
        <v>51 CELL</v>
      </c>
      <c r="F1223" s="22" t="str">
        <f>IF(OUT!AE789="NEW", "✷", "")</f>
        <v/>
      </c>
      <c r="G1223" t="str">
        <f>IF(OUT!B789="", "", OUT!B789)</f>
        <v>OSTEOSPERMUM FLOWERPOWER SPIDER PURPLE</v>
      </c>
      <c r="H1223" s="19">
        <f>IF(AND($K$3=1,$K$4="N"),P1223,IF(AND($K$3=2,$K$4="N"),R1223,IF(AND($K$3=3,$K$4="N"),T1223,IF(AND($K$3=4,$K$4="N"),V1223,IF(AND($K$3=5,$K$4="N"),X1223,IF(AND($K$3=1,$K$4="Y"),Z1223,IF(AND($K$3=2,$K$4="Y"),AB1223,IF(AND($K$3=3,$K$4="Y"),AD1223,IF(AND($K$3=4,$K$4="Y"),AF1223,IF(AND($K$3=5,$K$4="Y"),AH1223,"FALSE"))))))))))</f>
        <v>0.70699999999999996</v>
      </c>
      <c r="I1223" s="20">
        <f>IF(AND($K$3=1,$K$4="N"),Q1223,IF(AND($K$3=2,$K$4="N"),S1223,IF(AND($K$3=3,$K$4="N"),U1223,IF(AND($K$3=4,$K$4="N"),W1223,IF(AND($K$3=5,$K$4="N"),Y1223,IF(AND($K$3=1,$K$4="Y"),AA1223,IF(AND($K$3=2,$K$4="Y"),AC1223,IF(AND($K$3=3,$K$4="Y"),AE1223,IF(AND($K$3=4,$K$4="Y"),AG1223,IF(AND($K$3=5,$K$4="Y"),AI1223,"FALSE"))))))))))</f>
        <v>35.35</v>
      </c>
      <c r="J1223" s="34" t="str">
        <f>IF(OUT!F789="", "", OUT!F789)</f>
        <v>STRIP TRAY</v>
      </c>
      <c r="K1223" s="7">
        <f>IF(OUT!P789="", "", OUT!P789)</f>
        <v>50</v>
      </c>
      <c r="L1223" s="7" t="str">
        <f>IF(OUT!AE789="", "", OUT!AE789)</f>
        <v/>
      </c>
      <c r="M1223" s="7" t="str">
        <f>IF(OUT!AG789="", "", OUT!AG789)</f>
        <v>PAT</v>
      </c>
      <c r="N1223" s="7" t="str">
        <f>IF(OUT!AQ789="", "", OUT!AQ789)</f>
        <v/>
      </c>
      <c r="O1223" s="7" t="str">
        <f>IF(OUT!BM789="", "", OUT!BM789)</f>
        <v>T3</v>
      </c>
      <c r="P1223" s="8">
        <f>IF(OUT!N789="", "", OUT!N789)</f>
        <v>0.70699999999999996</v>
      </c>
      <c r="Q1223" s="9">
        <f>IF(OUT!O789="", "", OUT!O789)</f>
        <v>35.35</v>
      </c>
      <c r="R1223" s="8">
        <f>IF(PPG!H789="", "", PPG!H789)</f>
        <v>0</v>
      </c>
      <c r="S1223" s="9">
        <f>IF(PPG!I789="", "", PPG!I789)</f>
        <v>0</v>
      </c>
      <c r="T1223" s="8">
        <f>IF(PPG!J789="", "", PPG!J789)</f>
        <v>0</v>
      </c>
      <c r="U1223" s="9">
        <f>IF(PPG!K789="", "", PPG!K789)</f>
        <v>0</v>
      </c>
      <c r="V1223" s="8">
        <f>IF(PPG!L789="", "", PPG!L789)</f>
        <v>0</v>
      </c>
      <c r="W1223" s="9">
        <f>IF(PPG!M789="", "", PPG!M789)</f>
        <v>0</v>
      </c>
      <c r="X1223" s="8">
        <f>IF(PPG!N789="", "", PPG!N789)</f>
        <v>0</v>
      </c>
      <c r="Y1223" s="9">
        <f>IF(PPG!O789="", "", PPG!O789)</f>
        <v>0</v>
      </c>
      <c r="Z1223" s="8">
        <f>IF(PPG!Q789="", "", PPG!Q789)</f>
        <v>0.70699999999999996</v>
      </c>
      <c r="AA1223" s="9">
        <f>IF(PPG!R789="", "", PPG!R789)</f>
        <v>35.35</v>
      </c>
      <c r="AB1223" s="8">
        <f>IF(PPG!S789="", "", PPG!S789)</f>
        <v>0</v>
      </c>
      <c r="AC1223" s="9">
        <f>IF(PPG!T789="", "", PPG!T789)</f>
        <v>0</v>
      </c>
      <c r="AD1223" s="8">
        <f>IF(PPG!U789="", "", PPG!U789)</f>
        <v>0</v>
      </c>
      <c r="AE1223" s="9">
        <f>IF(PPG!V789="", "", PPG!V789)</f>
        <v>0</v>
      </c>
      <c r="AF1223" s="8">
        <f>IF(PPG!W789="", "", PPG!W789)</f>
        <v>0</v>
      </c>
      <c r="AG1223" s="9">
        <f>IF(PPG!X789="", "", PPG!X789)</f>
        <v>0</v>
      </c>
      <c r="AH1223" s="8">
        <f>IF(PPG!Y789="", "", PPG!Y789)</f>
        <v>0</v>
      </c>
      <c r="AI1223" s="9">
        <f>IF(PPG!Z789="", "", PPG!Z789)</f>
        <v>0</v>
      </c>
      <c r="AJ1223" s="30" t="str">
        <f>IF(D1223&lt;&gt;"",D1223*I1223, "0.00")</f>
        <v>0.00</v>
      </c>
      <c r="AK1223" s="7" t="str">
        <f>IF(D1223&lt;&gt;"",D1223, "0")</f>
        <v>0</v>
      </c>
      <c r="AL1223" s="7" t="str">
        <f>IF(D1223&lt;&gt;"",D1223*K1223, "0")</f>
        <v>0</v>
      </c>
    </row>
    <row r="1224" spans="1:38">
      <c r="A1224" s="7">
        <f>IF(OUT!C950="", "", OUT!C950)</f>
        <v>711</v>
      </c>
      <c r="B1224" s="18">
        <f>IF(OUT!A950="", "", OUT!A950)</f>
        <v>78678</v>
      </c>
      <c r="C1224" s="7" t="str">
        <f>IF(OUT!D950="", "", OUT!D950)</f>
        <v>DB</v>
      </c>
      <c r="D1224" s="25"/>
      <c r="E1224" s="7" t="str">
        <f>IF(OUT!E950="", "", OUT!E950)</f>
        <v>51 CELL</v>
      </c>
      <c r="F1224" s="22" t="str">
        <f>IF(OUT!AE950="NEW", "✷", "")</f>
        <v/>
      </c>
      <c r="G1224" t="str">
        <f>IF(OUT!B950="", "", OUT!B950)</f>
        <v>OSTEOSPERMUM MARGARITA COOL PURPLE</v>
      </c>
      <c r="H1224" s="19">
        <f>IF(AND($K$3=1,$K$4="N"),P1224,IF(AND($K$3=2,$K$4="N"),R1224,IF(AND($K$3=3,$K$4="N"),T1224,IF(AND($K$3=4,$K$4="N"),V1224,IF(AND($K$3=5,$K$4="N"),X1224,IF(AND($K$3=1,$K$4="Y"),Z1224,IF(AND($K$3=2,$K$4="Y"),AB1224,IF(AND($K$3=3,$K$4="Y"),AD1224,IF(AND($K$3=4,$K$4="Y"),AF1224,IF(AND($K$3=5,$K$4="Y"),AH1224,"FALSE"))))))))))</f>
        <v>0.70699999999999996</v>
      </c>
      <c r="I1224" s="20">
        <f>IF(AND($K$3=1,$K$4="N"),Q1224,IF(AND($K$3=2,$K$4="N"),S1224,IF(AND($K$3=3,$K$4="N"),U1224,IF(AND($K$3=4,$K$4="N"),W1224,IF(AND($K$3=5,$K$4="N"),Y1224,IF(AND($K$3=1,$K$4="Y"),AA1224,IF(AND($K$3=2,$K$4="Y"),AC1224,IF(AND($K$3=3,$K$4="Y"),AE1224,IF(AND($K$3=4,$K$4="Y"),AG1224,IF(AND($K$3=5,$K$4="Y"),AI1224,"FALSE"))))))))))</f>
        <v>35.35</v>
      </c>
      <c r="J1224" s="34" t="str">
        <f>IF(OUT!F950="", "", OUT!F950)</f>
        <v>STRIP TRAY</v>
      </c>
      <c r="K1224" s="7">
        <f>IF(OUT!P950="", "", OUT!P950)</f>
        <v>50</v>
      </c>
      <c r="L1224" s="7" t="str">
        <f>IF(OUT!AE950="", "", OUT!AE950)</f>
        <v/>
      </c>
      <c r="M1224" s="7" t="str">
        <f>IF(OUT!AG950="", "", OUT!AG950)</f>
        <v>PAT</v>
      </c>
      <c r="N1224" s="7" t="str">
        <f>IF(OUT!AQ950="", "", OUT!AQ950)</f>
        <v/>
      </c>
      <c r="O1224" s="7" t="str">
        <f>IF(OUT!BM950="", "", OUT!BM950)</f>
        <v>T3</v>
      </c>
      <c r="P1224" s="8">
        <f>IF(OUT!N950="", "", OUT!N950)</f>
        <v>0.70699999999999996</v>
      </c>
      <c r="Q1224" s="9">
        <f>IF(OUT!O950="", "", OUT!O950)</f>
        <v>35.35</v>
      </c>
      <c r="R1224" s="8">
        <f>IF(PPG!H950="", "", PPG!H950)</f>
        <v>0</v>
      </c>
      <c r="S1224" s="9">
        <f>IF(PPG!I950="", "", PPG!I950)</f>
        <v>0</v>
      </c>
      <c r="T1224" s="8">
        <f>IF(PPG!J950="", "", PPG!J950)</f>
        <v>0</v>
      </c>
      <c r="U1224" s="9">
        <f>IF(PPG!K950="", "", PPG!K950)</f>
        <v>0</v>
      </c>
      <c r="V1224" s="8">
        <f>IF(PPG!L950="", "", PPG!L950)</f>
        <v>0</v>
      </c>
      <c r="W1224" s="9">
        <f>IF(PPG!M950="", "", PPG!M950)</f>
        <v>0</v>
      </c>
      <c r="X1224" s="8">
        <f>IF(PPG!N950="", "", PPG!N950)</f>
        <v>0</v>
      </c>
      <c r="Y1224" s="9">
        <f>IF(PPG!O950="", "", PPG!O950)</f>
        <v>0</v>
      </c>
      <c r="Z1224" s="8">
        <f>IF(PPG!Q950="", "", PPG!Q950)</f>
        <v>0.70699999999999996</v>
      </c>
      <c r="AA1224" s="9">
        <f>IF(PPG!R950="", "", PPG!R950)</f>
        <v>35.35</v>
      </c>
      <c r="AB1224" s="8">
        <f>IF(PPG!S950="", "", PPG!S950)</f>
        <v>0</v>
      </c>
      <c r="AC1224" s="9">
        <f>IF(PPG!T950="", "", PPG!T950)</f>
        <v>0</v>
      </c>
      <c r="AD1224" s="8">
        <f>IF(PPG!U950="", "", PPG!U950)</f>
        <v>0</v>
      </c>
      <c r="AE1224" s="9">
        <f>IF(PPG!V950="", "", PPG!V950)</f>
        <v>0</v>
      </c>
      <c r="AF1224" s="8">
        <f>IF(PPG!W950="", "", PPG!W950)</f>
        <v>0</v>
      </c>
      <c r="AG1224" s="9">
        <f>IF(PPG!X950="", "", PPG!X950)</f>
        <v>0</v>
      </c>
      <c r="AH1224" s="8">
        <f>IF(PPG!Y950="", "", PPG!Y950)</f>
        <v>0</v>
      </c>
      <c r="AI1224" s="9">
        <f>IF(PPG!Z950="", "", PPG!Z950)</f>
        <v>0</v>
      </c>
      <c r="AJ1224" s="30" t="str">
        <f>IF(D1224&lt;&gt;"",D1224*I1224, "0.00")</f>
        <v>0.00</v>
      </c>
      <c r="AK1224" s="7" t="str">
        <f>IF(D1224&lt;&gt;"",D1224, "0")</f>
        <v>0</v>
      </c>
      <c r="AL1224" s="7" t="str">
        <f>IF(D1224&lt;&gt;"",D1224*K1224, "0")</f>
        <v>0</v>
      </c>
    </row>
    <row r="1225" spans="1:38">
      <c r="A1225" s="7">
        <f>IF(OUT!C806="", "", OUT!C806)</f>
        <v>711</v>
      </c>
      <c r="B1225" s="18">
        <f>IF(OUT!A806="", "", OUT!A806)</f>
        <v>73876</v>
      </c>
      <c r="C1225" s="7" t="str">
        <f>IF(OUT!D806="", "", OUT!D806)</f>
        <v>DB</v>
      </c>
      <c r="D1225" s="25"/>
      <c r="E1225" s="7" t="str">
        <f>IF(OUT!E806="", "", OUT!E806)</f>
        <v>51 CELL</v>
      </c>
      <c r="F1225" s="22" t="str">
        <f>IF(OUT!AE806="NEW", "✷", "")</f>
        <v/>
      </c>
      <c r="G1225" t="str">
        <f>IF(OUT!B806="", "", OUT!B806)</f>
        <v>OSTEOSPERMUM MARGARITA DARK PINK</v>
      </c>
      <c r="H1225" s="19">
        <f>IF(AND($K$3=1,$K$4="N"),P1225,IF(AND($K$3=2,$K$4="N"),R1225,IF(AND($K$3=3,$K$4="N"),T1225,IF(AND($K$3=4,$K$4="N"),V1225,IF(AND($K$3=5,$K$4="N"),X1225,IF(AND($K$3=1,$K$4="Y"),Z1225,IF(AND($K$3=2,$K$4="Y"),AB1225,IF(AND($K$3=3,$K$4="Y"),AD1225,IF(AND($K$3=4,$K$4="Y"),AF1225,IF(AND($K$3=5,$K$4="Y"),AH1225,"FALSE"))))))))))</f>
        <v>0.70699999999999996</v>
      </c>
      <c r="I1225" s="20">
        <f>IF(AND($K$3=1,$K$4="N"),Q1225,IF(AND($K$3=2,$K$4="N"),S1225,IF(AND($K$3=3,$K$4="N"),U1225,IF(AND($K$3=4,$K$4="N"),W1225,IF(AND($K$3=5,$K$4="N"),Y1225,IF(AND($K$3=1,$K$4="Y"),AA1225,IF(AND($K$3=2,$K$4="Y"),AC1225,IF(AND($K$3=3,$K$4="Y"),AE1225,IF(AND($K$3=4,$K$4="Y"),AG1225,IF(AND($K$3=5,$K$4="Y"),AI1225,"FALSE"))))))))))</f>
        <v>35.35</v>
      </c>
      <c r="J1225" s="34" t="str">
        <f>IF(OUT!F806="", "", OUT!F806)</f>
        <v>STRIP TRAY</v>
      </c>
      <c r="K1225" s="7">
        <f>IF(OUT!P806="", "", OUT!P806)</f>
        <v>50</v>
      </c>
      <c r="L1225" s="7" t="str">
        <f>IF(OUT!AE806="", "", OUT!AE806)</f>
        <v/>
      </c>
      <c r="M1225" s="7" t="str">
        <f>IF(OUT!AG806="", "", OUT!AG806)</f>
        <v>PAT</v>
      </c>
      <c r="N1225" s="7" t="str">
        <f>IF(OUT!AQ806="", "", OUT!AQ806)</f>
        <v/>
      </c>
      <c r="O1225" s="7" t="str">
        <f>IF(OUT!BM806="", "", OUT!BM806)</f>
        <v>T3</v>
      </c>
      <c r="P1225" s="8">
        <f>IF(OUT!N806="", "", OUT!N806)</f>
        <v>0.70699999999999996</v>
      </c>
      <c r="Q1225" s="9">
        <f>IF(OUT!O806="", "", OUT!O806)</f>
        <v>35.35</v>
      </c>
      <c r="R1225" s="8">
        <f>IF(PPG!H806="", "", PPG!H806)</f>
        <v>0</v>
      </c>
      <c r="S1225" s="9">
        <f>IF(PPG!I806="", "", PPG!I806)</f>
        <v>0</v>
      </c>
      <c r="T1225" s="8">
        <f>IF(PPG!J806="", "", PPG!J806)</f>
        <v>0</v>
      </c>
      <c r="U1225" s="9">
        <f>IF(PPG!K806="", "", PPG!K806)</f>
        <v>0</v>
      </c>
      <c r="V1225" s="8">
        <f>IF(PPG!L806="", "", PPG!L806)</f>
        <v>0</v>
      </c>
      <c r="W1225" s="9">
        <f>IF(PPG!M806="", "", PPG!M806)</f>
        <v>0</v>
      </c>
      <c r="X1225" s="8">
        <f>IF(PPG!N806="", "", PPG!N806)</f>
        <v>0</v>
      </c>
      <c r="Y1225" s="9">
        <f>IF(PPG!O806="", "", PPG!O806)</f>
        <v>0</v>
      </c>
      <c r="Z1225" s="8">
        <f>IF(PPG!Q806="", "", PPG!Q806)</f>
        <v>0.70699999999999996</v>
      </c>
      <c r="AA1225" s="9">
        <f>IF(PPG!R806="", "", PPG!R806)</f>
        <v>35.35</v>
      </c>
      <c r="AB1225" s="8">
        <f>IF(PPG!S806="", "", PPG!S806)</f>
        <v>0</v>
      </c>
      <c r="AC1225" s="9">
        <f>IF(PPG!T806="", "", PPG!T806)</f>
        <v>0</v>
      </c>
      <c r="AD1225" s="8">
        <f>IF(PPG!U806="", "", PPG!U806)</f>
        <v>0</v>
      </c>
      <c r="AE1225" s="9">
        <f>IF(PPG!V806="", "", PPG!V806)</f>
        <v>0</v>
      </c>
      <c r="AF1225" s="8">
        <f>IF(PPG!W806="", "", PPG!W806)</f>
        <v>0</v>
      </c>
      <c r="AG1225" s="9">
        <f>IF(PPG!X806="", "", PPG!X806)</f>
        <v>0</v>
      </c>
      <c r="AH1225" s="8">
        <f>IF(PPG!Y806="", "", PPG!Y806)</f>
        <v>0</v>
      </c>
      <c r="AI1225" s="9">
        <f>IF(PPG!Z806="", "", PPG!Z806)</f>
        <v>0</v>
      </c>
      <c r="AJ1225" s="30" t="str">
        <f>IF(D1225&lt;&gt;"",D1225*I1225, "0.00")</f>
        <v>0.00</v>
      </c>
      <c r="AK1225" s="7" t="str">
        <f>IF(D1225&lt;&gt;"",D1225, "0")</f>
        <v>0</v>
      </c>
      <c r="AL1225" s="7" t="str">
        <f>IF(D1225&lt;&gt;"",D1225*K1225, "0")</f>
        <v>0</v>
      </c>
    </row>
    <row r="1226" spans="1:38">
      <c r="A1226" s="7">
        <f>IF(OUT!C752="", "", OUT!C752)</f>
        <v>711</v>
      </c>
      <c r="B1226" s="18">
        <f>IF(OUT!A752="", "", OUT!A752)</f>
        <v>71766</v>
      </c>
      <c r="C1226" s="7" t="str">
        <f>IF(OUT!D752="", "", OUT!D752)</f>
        <v>DB</v>
      </c>
      <c r="D1226" s="25"/>
      <c r="E1226" s="7" t="str">
        <f>IF(OUT!E752="", "", OUT!E752)</f>
        <v>51 CELL</v>
      </c>
      <c r="F1226" s="22" t="str">
        <f>IF(OUT!AE752="NEW", "✷", "")</f>
        <v/>
      </c>
      <c r="G1226" t="str">
        <f>IF(OUT!B752="", "", OUT!B752)</f>
        <v>OSTEOSPERMUM MARGARITA ORANGE FLARE</v>
      </c>
      <c r="H1226" s="19">
        <f>IF(AND($K$3=1,$K$4="N"),P1226,IF(AND($K$3=2,$K$4="N"),R1226,IF(AND($K$3=3,$K$4="N"),T1226,IF(AND($K$3=4,$K$4="N"),V1226,IF(AND($K$3=5,$K$4="N"),X1226,IF(AND($K$3=1,$K$4="Y"),Z1226,IF(AND($K$3=2,$K$4="Y"),AB1226,IF(AND($K$3=3,$K$4="Y"),AD1226,IF(AND($K$3=4,$K$4="Y"),AF1226,IF(AND($K$3=5,$K$4="Y"),AH1226,"FALSE"))))))))))</f>
        <v>0.70699999999999996</v>
      </c>
      <c r="I1226" s="20">
        <f>IF(AND($K$3=1,$K$4="N"),Q1226,IF(AND($K$3=2,$K$4="N"),S1226,IF(AND($K$3=3,$K$4="N"),U1226,IF(AND($K$3=4,$K$4="N"),W1226,IF(AND($K$3=5,$K$4="N"),Y1226,IF(AND($K$3=1,$K$4="Y"),AA1226,IF(AND($K$3=2,$K$4="Y"),AC1226,IF(AND($K$3=3,$K$4="Y"),AE1226,IF(AND($K$3=4,$K$4="Y"),AG1226,IF(AND($K$3=5,$K$4="Y"),AI1226,"FALSE"))))))))))</f>
        <v>35.35</v>
      </c>
      <c r="J1226" s="34" t="str">
        <f>IF(OUT!F752="", "", OUT!F752)</f>
        <v>STRIP TRAY</v>
      </c>
      <c r="K1226" s="7">
        <f>IF(OUT!P752="", "", OUT!P752)</f>
        <v>50</v>
      </c>
      <c r="L1226" s="7" t="str">
        <f>IF(OUT!AE752="", "", OUT!AE752)</f>
        <v/>
      </c>
      <c r="M1226" s="7" t="str">
        <f>IF(OUT!AG752="", "", OUT!AG752)</f>
        <v>PAT</v>
      </c>
      <c r="N1226" s="7" t="str">
        <f>IF(OUT!AQ752="", "", OUT!AQ752)</f>
        <v/>
      </c>
      <c r="O1226" s="7" t="str">
        <f>IF(OUT!BM752="", "", OUT!BM752)</f>
        <v>T3</v>
      </c>
      <c r="P1226" s="8">
        <f>IF(OUT!N752="", "", OUT!N752)</f>
        <v>0.70699999999999996</v>
      </c>
      <c r="Q1226" s="9">
        <f>IF(OUT!O752="", "", OUT!O752)</f>
        <v>35.35</v>
      </c>
      <c r="R1226" s="8">
        <f>IF(PPG!H752="", "", PPG!H752)</f>
        <v>0</v>
      </c>
      <c r="S1226" s="9">
        <f>IF(PPG!I752="", "", PPG!I752)</f>
        <v>0</v>
      </c>
      <c r="T1226" s="8">
        <f>IF(PPG!J752="", "", PPG!J752)</f>
        <v>0</v>
      </c>
      <c r="U1226" s="9">
        <f>IF(PPG!K752="", "", PPG!K752)</f>
        <v>0</v>
      </c>
      <c r="V1226" s="8">
        <f>IF(PPG!L752="", "", PPG!L752)</f>
        <v>0</v>
      </c>
      <c r="W1226" s="9">
        <f>IF(PPG!M752="", "", PPG!M752)</f>
        <v>0</v>
      </c>
      <c r="X1226" s="8">
        <f>IF(PPG!N752="", "", PPG!N752)</f>
        <v>0</v>
      </c>
      <c r="Y1226" s="9">
        <f>IF(PPG!O752="", "", PPG!O752)</f>
        <v>0</v>
      </c>
      <c r="Z1226" s="8">
        <f>IF(PPG!Q752="", "", PPG!Q752)</f>
        <v>0.70699999999999996</v>
      </c>
      <c r="AA1226" s="9">
        <f>IF(PPG!R752="", "", PPG!R752)</f>
        <v>35.35</v>
      </c>
      <c r="AB1226" s="8">
        <f>IF(PPG!S752="", "", PPG!S752)</f>
        <v>0</v>
      </c>
      <c r="AC1226" s="9">
        <f>IF(PPG!T752="", "", PPG!T752)</f>
        <v>0</v>
      </c>
      <c r="AD1226" s="8">
        <f>IF(PPG!U752="", "", PPG!U752)</f>
        <v>0</v>
      </c>
      <c r="AE1226" s="9">
        <f>IF(PPG!V752="", "", PPG!V752)</f>
        <v>0</v>
      </c>
      <c r="AF1226" s="8">
        <f>IF(PPG!W752="", "", PPG!W752)</f>
        <v>0</v>
      </c>
      <c r="AG1226" s="9">
        <f>IF(PPG!X752="", "", PPG!X752)</f>
        <v>0</v>
      </c>
      <c r="AH1226" s="8">
        <f>IF(PPG!Y752="", "", PPG!Y752)</f>
        <v>0</v>
      </c>
      <c r="AI1226" s="9">
        <f>IF(PPG!Z752="", "", PPG!Z752)</f>
        <v>0</v>
      </c>
      <c r="AJ1226" s="30" t="str">
        <f>IF(D1226&lt;&gt;"",D1226*I1226, "0.00")</f>
        <v>0.00</v>
      </c>
      <c r="AK1226" s="7" t="str">
        <f>IF(D1226&lt;&gt;"",D1226, "0")</f>
        <v>0</v>
      </c>
      <c r="AL1226" s="7" t="str">
        <f>IF(D1226&lt;&gt;"",D1226*K1226, "0")</f>
        <v>0</v>
      </c>
    </row>
    <row r="1227" spans="1:38">
      <c r="A1227" s="7">
        <f>IF(OUT!C835="", "", OUT!C835)</f>
        <v>711</v>
      </c>
      <c r="B1227" s="18">
        <f>IF(OUT!A835="", "", OUT!A835)</f>
        <v>75283</v>
      </c>
      <c r="C1227" s="7" t="str">
        <f>IF(OUT!D835="", "", OUT!D835)</f>
        <v>DB</v>
      </c>
      <c r="D1227" s="25"/>
      <c r="E1227" s="7" t="str">
        <f>IF(OUT!E835="", "", OUT!E835)</f>
        <v>51 CELL</v>
      </c>
      <c r="F1227" s="22" t="str">
        <f>IF(OUT!AE835="NEW", "✷", "")</f>
        <v/>
      </c>
      <c r="G1227" t="str">
        <f>IF(OUT!B835="", "", OUT!B835)</f>
        <v>OSTEOSPERMUM MARGARITA PURPLE</v>
      </c>
      <c r="H1227" s="19">
        <f>IF(AND($K$3=1,$K$4="N"),P1227,IF(AND($K$3=2,$K$4="N"),R1227,IF(AND($K$3=3,$K$4="N"),T1227,IF(AND($K$3=4,$K$4="N"),V1227,IF(AND($K$3=5,$K$4="N"),X1227,IF(AND($K$3=1,$K$4="Y"),Z1227,IF(AND($K$3=2,$K$4="Y"),AB1227,IF(AND($K$3=3,$K$4="Y"),AD1227,IF(AND($K$3=4,$K$4="Y"),AF1227,IF(AND($K$3=5,$K$4="Y"),AH1227,"FALSE"))))))))))</f>
        <v>0.70699999999999996</v>
      </c>
      <c r="I1227" s="20">
        <f>IF(AND($K$3=1,$K$4="N"),Q1227,IF(AND($K$3=2,$K$4="N"),S1227,IF(AND($K$3=3,$K$4="N"),U1227,IF(AND($K$3=4,$K$4="N"),W1227,IF(AND($K$3=5,$K$4="N"),Y1227,IF(AND($K$3=1,$K$4="Y"),AA1227,IF(AND($K$3=2,$K$4="Y"),AC1227,IF(AND($K$3=3,$K$4="Y"),AE1227,IF(AND($K$3=4,$K$4="Y"),AG1227,IF(AND($K$3=5,$K$4="Y"),AI1227,"FALSE"))))))))))</f>
        <v>35.35</v>
      </c>
      <c r="J1227" s="34" t="str">
        <f>IF(OUT!F835="", "", OUT!F835)</f>
        <v>STRIP TRAY</v>
      </c>
      <c r="K1227" s="7">
        <f>IF(OUT!P835="", "", OUT!P835)</f>
        <v>50</v>
      </c>
      <c r="L1227" s="7" t="str">
        <f>IF(OUT!AE835="", "", OUT!AE835)</f>
        <v/>
      </c>
      <c r="M1227" s="7" t="str">
        <f>IF(OUT!AG835="", "", OUT!AG835)</f>
        <v>PAT</v>
      </c>
      <c r="N1227" s="7" t="str">
        <f>IF(OUT!AQ835="", "", OUT!AQ835)</f>
        <v/>
      </c>
      <c r="O1227" s="7" t="str">
        <f>IF(OUT!BM835="", "", OUT!BM835)</f>
        <v>T3</v>
      </c>
      <c r="P1227" s="8">
        <f>IF(OUT!N835="", "", OUT!N835)</f>
        <v>0.70699999999999996</v>
      </c>
      <c r="Q1227" s="9">
        <f>IF(OUT!O835="", "", OUT!O835)</f>
        <v>35.35</v>
      </c>
      <c r="R1227" s="8">
        <f>IF(PPG!H835="", "", PPG!H835)</f>
        <v>0</v>
      </c>
      <c r="S1227" s="9">
        <f>IF(PPG!I835="", "", PPG!I835)</f>
        <v>0</v>
      </c>
      <c r="T1227" s="8">
        <f>IF(PPG!J835="", "", PPG!J835)</f>
        <v>0</v>
      </c>
      <c r="U1227" s="9">
        <f>IF(PPG!K835="", "", PPG!K835)</f>
        <v>0</v>
      </c>
      <c r="V1227" s="8">
        <f>IF(PPG!L835="", "", PPG!L835)</f>
        <v>0</v>
      </c>
      <c r="W1227" s="9">
        <f>IF(PPG!M835="", "", PPG!M835)</f>
        <v>0</v>
      </c>
      <c r="X1227" s="8">
        <f>IF(PPG!N835="", "", PPG!N835)</f>
        <v>0</v>
      </c>
      <c r="Y1227" s="9">
        <f>IF(PPG!O835="", "", PPG!O835)</f>
        <v>0</v>
      </c>
      <c r="Z1227" s="8">
        <f>IF(PPG!Q835="", "", PPG!Q835)</f>
        <v>0.70699999999999996</v>
      </c>
      <c r="AA1227" s="9">
        <f>IF(PPG!R835="", "", PPG!R835)</f>
        <v>35.35</v>
      </c>
      <c r="AB1227" s="8">
        <f>IF(PPG!S835="", "", PPG!S835)</f>
        <v>0</v>
      </c>
      <c r="AC1227" s="9">
        <f>IF(PPG!T835="", "", PPG!T835)</f>
        <v>0</v>
      </c>
      <c r="AD1227" s="8">
        <f>IF(PPG!U835="", "", PPG!U835)</f>
        <v>0</v>
      </c>
      <c r="AE1227" s="9">
        <f>IF(PPG!V835="", "", PPG!V835)</f>
        <v>0</v>
      </c>
      <c r="AF1227" s="8">
        <f>IF(PPG!W835="", "", PPG!W835)</f>
        <v>0</v>
      </c>
      <c r="AG1227" s="9">
        <f>IF(PPG!X835="", "", PPG!X835)</f>
        <v>0</v>
      </c>
      <c r="AH1227" s="8">
        <f>IF(PPG!Y835="", "", PPG!Y835)</f>
        <v>0</v>
      </c>
      <c r="AI1227" s="9">
        <f>IF(PPG!Z835="", "", PPG!Z835)</f>
        <v>0</v>
      </c>
      <c r="AJ1227" s="30" t="str">
        <f>IF(D1227&lt;&gt;"",D1227*I1227, "0.00")</f>
        <v>0.00</v>
      </c>
      <c r="AK1227" s="7" t="str">
        <f>IF(D1227&lt;&gt;"",D1227, "0")</f>
        <v>0</v>
      </c>
      <c r="AL1227" s="7" t="str">
        <f>IF(D1227&lt;&gt;"",D1227*K1227, "0")</f>
        <v>0</v>
      </c>
    </row>
    <row r="1228" spans="1:38">
      <c r="A1228" s="7">
        <f>IF(OUT!C836="", "", OUT!C836)</f>
        <v>711</v>
      </c>
      <c r="B1228" s="18">
        <f>IF(OUT!A836="", "", OUT!A836)</f>
        <v>75285</v>
      </c>
      <c r="C1228" s="7" t="str">
        <f>IF(OUT!D836="", "", OUT!D836)</f>
        <v>DB</v>
      </c>
      <c r="D1228" s="25"/>
      <c r="E1228" s="7" t="str">
        <f>IF(OUT!E836="", "", OUT!E836)</f>
        <v>51 CELL</v>
      </c>
      <c r="F1228" s="22" t="str">
        <f>IF(OUT!AE836="NEW", "✷", "")</f>
        <v/>
      </c>
      <c r="G1228" t="str">
        <f>IF(OUT!B836="", "", OUT!B836)</f>
        <v>OSTEOSPERMUM MARGARITA WHITE</v>
      </c>
      <c r="H1228" s="19">
        <f>IF(AND($K$3=1,$K$4="N"),P1228,IF(AND($K$3=2,$K$4="N"),R1228,IF(AND($K$3=3,$K$4="N"),T1228,IF(AND($K$3=4,$K$4="N"),V1228,IF(AND($K$3=5,$K$4="N"),X1228,IF(AND($K$3=1,$K$4="Y"),Z1228,IF(AND($K$3=2,$K$4="Y"),AB1228,IF(AND($K$3=3,$K$4="Y"),AD1228,IF(AND($K$3=4,$K$4="Y"),AF1228,IF(AND($K$3=5,$K$4="Y"),AH1228,"FALSE"))))))))))</f>
        <v>0.70699999999999996</v>
      </c>
      <c r="I1228" s="20">
        <f>IF(AND($K$3=1,$K$4="N"),Q1228,IF(AND($K$3=2,$K$4="N"),S1228,IF(AND($K$3=3,$K$4="N"),U1228,IF(AND($K$3=4,$K$4="N"),W1228,IF(AND($K$3=5,$K$4="N"),Y1228,IF(AND($K$3=1,$K$4="Y"),AA1228,IF(AND($K$3=2,$K$4="Y"),AC1228,IF(AND($K$3=3,$K$4="Y"),AE1228,IF(AND($K$3=4,$K$4="Y"),AG1228,IF(AND($K$3=5,$K$4="Y"),AI1228,"FALSE"))))))))))</f>
        <v>35.35</v>
      </c>
      <c r="J1228" s="34" t="str">
        <f>IF(OUT!F836="", "", OUT!F836)</f>
        <v>STRIP TRAY</v>
      </c>
      <c r="K1228" s="7">
        <f>IF(OUT!P836="", "", OUT!P836)</f>
        <v>50</v>
      </c>
      <c r="L1228" s="7" t="str">
        <f>IF(OUT!AE836="", "", OUT!AE836)</f>
        <v/>
      </c>
      <c r="M1228" s="7" t="str">
        <f>IF(OUT!AG836="", "", OUT!AG836)</f>
        <v>PAT</v>
      </c>
      <c r="N1228" s="7" t="str">
        <f>IF(OUT!AQ836="", "", OUT!AQ836)</f>
        <v/>
      </c>
      <c r="O1228" s="7" t="str">
        <f>IF(OUT!BM836="", "", OUT!BM836)</f>
        <v>T3</v>
      </c>
      <c r="P1228" s="8">
        <f>IF(OUT!N836="", "", OUT!N836)</f>
        <v>0.70699999999999996</v>
      </c>
      <c r="Q1228" s="9">
        <f>IF(OUT!O836="", "", OUT!O836)</f>
        <v>35.35</v>
      </c>
      <c r="R1228" s="8">
        <f>IF(PPG!H836="", "", PPG!H836)</f>
        <v>0</v>
      </c>
      <c r="S1228" s="9">
        <f>IF(PPG!I836="", "", PPG!I836)</f>
        <v>0</v>
      </c>
      <c r="T1228" s="8">
        <f>IF(PPG!J836="", "", PPG!J836)</f>
        <v>0</v>
      </c>
      <c r="U1228" s="9">
        <f>IF(PPG!K836="", "", PPG!K836)</f>
        <v>0</v>
      </c>
      <c r="V1228" s="8">
        <f>IF(PPG!L836="", "", PPG!L836)</f>
        <v>0</v>
      </c>
      <c r="W1228" s="9">
        <f>IF(PPG!M836="", "", PPG!M836)</f>
        <v>0</v>
      </c>
      <c r="X1228" s="8">
        <f>IF(PPG!N836="", "", PPG!N836)</f>
        <v>0</v>
      </c>
      <c r="Y1228" s="9">
        <f>IF(PPG!O836="", "", PPG!O836)</f>
        <v>0</v>
      </c>
      <c r="Z1228" s="8">
        <f>IF(PPG!Q836="", "", PPG!Q836)</f>
        <v>0.70699999999999996</v>
      </c>
      <c r="AA1228" s="9">
        <f>IF(PPG!R836="", "", PPG!R836)</f>
        <v>35.35</v>
      </c>
      <c r="AB1228" s="8">
        <f>IF(PPG!S836="", "", PPG!S836)</f>
        <v>0</v>
      </c>
      <c r="AC1228" s="9">
        <f>IF(PPG!T836="", "", PPG!T836)</f>
        <v>0</v>
      </c>
      <c r="AD1228" s="8">
        <f>IF(PPG!U836="", "", PPG!U836)</f>
        <v>0</v>
      </c>
      <c r="AE1228" s="9">
        <f>IF(PPG!V836="", "", PPG!V836)</f>
        <v>0</v>
      </c>
      <c r="AF1228" s="8">
        <f>IF(PPG!W836="", "", PPG!W836)</f>
        <v>0</v>
      </c>
      <c r="AG1228" s="9">
        <f>IF(PPG!X836="", "", PPG!X836)</f>
        <v>0</v>
      </c>
      <c r="AH1228" s="8">
        <f>IF(PPG!Y836="", "", PPG!Y836)</f>
        <v>0</v>
      </c>
      <c r="AI1228" s="9">
        <f>IF(PPG!Z836="", "", PPG!Z836)</f>
        <v>0</v>
      </c>
      <c r="AJ1228" s="30" t="str">
        <f>IF(D1228&lt;&gt;"",D1228*I1228, "0.00")</f>
        <v>0.00</v>
      </c>
      <c r="AK1228" s="7" t="str">
        <f>IF(D1228&lt;&gt;"",D1228, "0")</f>
        <v>0</v>
      </c>
      <c r="AL1228" s="7" t="str">
        <f>IF(D1228&lt;&gt;"",D1228*K1228, "0")</f>
        <v>0</v>
      </c>
    </row>
    <row r="1229" spans="1:38">
      <c r="A1229" s="7">
        <f>IF(OUT!C807="", "", OUT!C807)</f>
        <v>711</v>
      </c>
      <c r="B1229" s="18">
        <f>IF(OUT!A807="", "", OUT!A807)</f>
        <v>73884</v>
      </c>
      <c r="C1229" s="7" t="str">
        <f>IF(OUT!D807="", "", OUT!D807)</f>
        <v>DB</v>
      </c>
      <c r="D1229" s="25"/>
      <c r="E1229" s="7" t="str">
        <f>IF(OUT!E807="", "", OUT!E807)</f>
        <v>51 CELL</v>
      </c>
      <c r="F1229" s="22" t="str">
        <f>IF(OUT!AE807="NEW", "✷", "")</f>
        <v/>
      </c>
      <c r="G1229" t="str">
        <f>IF(OUT!B807="", "", OUT!B807)</f>
        <v>OSTEOSPERMUM MARGARITA YELLOW</v>
      </c>
      <c r="H1229" s="19">
        <f>IF(AND($K$3=1,$K$4="N"),P1229,IF(AND($K$3=2,$K$4="N"),R1229,IF(AND($K$3=3,$K$4="N"),T1229,IF(AND($K$3=4,$K$4="N"),V1229,IF(AND($K$3=5,$K$4="N"),X1229,IF(AND($K$3=1,$K$4="Y"),Z1229,IF(AND($K$3=2,$K$4="Y"),AB1229,IF(AND($K$3=3,$K$4="Y"),AD1229,IF(AND($K$3=4,$K$4="Y"),AF1229,IF(AND($K$3=5,$K$4="Y"),AH1229,"FALSE"))))))))))</f>
        <v>0.70699999999999996</v>
      </c>
      <c r="I1229" s="20">
        <f>IF(AND($K$3=1,$K$4="N"),Q1229,IF(AND($K$3=2,$K$4="N"),S1229,IF(AND($K$3=3,$K$4="N"),U1229,IF(AND($K$3=4,$K$4="N"),W1229,IF(AND($K$3=5,$K$4="N"),Y1229,IF(AND($K$3=1,$K$4="Y"),AA1229,IF(AND($K$3=2,$K$4="Y"),AC1229,IF(AND($K$3=3,$K$4="Y"),AE1229,IF(AND($K$3=4,$K$4="Y"),AG1229,IF(AND($K$3=5,$K$4="Y"),AI1229,"FALSE"))))))))))</f>
        <v>35.35</v>
      </c>
      <c r="J1229" s="34" t="str">
        <f>IF(OUT!F807="", "", OUT!F807)</f>
        <v>STRIP TRAY</v>
      </c>
      <c r="K1229" s="7">
        <f>IF(OUT!P807="", "", OUT!P807)</f>
        <v>50</v>
      </c>
      <c r="L1229" s="7" t="str">
        <f>IF(OUT!AE807="", "", OUT!AE807)</f>
        <v/>
      </c>
      <c r="M1229" s="7" t="str">
        <f>IF(OUT!AG807="", "", OUT!AG807)</f>
        <v>PAT</v>
      </c>
      <c r="N1229" s="7" t="str">
        <f>IF(OUT!AQ807="", "", OUT!AQ807)</f>
        <v/>
      </c>
      <c r="O1229" s="7" t="str">
        <f>IF(OUT!BM807="", "", OUT!BM807)</f>
        <v>T3</v>
      </c>
      <c r="P1229" s="8">
        <f>IF(OUT!N807="", "", OUT!N807)</f>
        <v>0.70699999999999996</v>
      </c>
      <c r="Q1229" s="9">
        <f>IF(OUT!O807="", "", OUT!O807)</f>
        <v>35.35</v>
      </c>
      <c r="R1229" s="8">
        <f>IF(PPG!H807="", "", PPG!H807)</f>
        <v>0</v>
      </c>
      <c r="S1229" s="9">
        <f>IF(PPG!I807="", "", PPG!I807)</f>
        <v>0</v>
      </c>
      <c r="T1229" s="8">
        <f>IF(PPG!J807="", "", PPG!J807)</f>
        <v>0</v>
      </c>
      <c r="U1229" s="9">
        <f>IF(PPG!K807="", "", PPG!K807)</f>
        <v>0</v>
      </c>
      <c r="V1229" s="8">
        <f>IF(PPG!L807="", "", PPG!L807)</f>
        <v>0</v>
      </c>
      <c r="W1229" s="9">
        <f>IF(PPG!M807="", "", PPG!M807)</f>
        <v>0</v>
      </c>
      <c r="X1229" s="8">
        <f>IF(PPG!N807="", "", PPG!N807)</f>
        <v>0</v>
      </c>
      <c r="Y1229" s="9">
        <f>IF(PPG!O807="", "", PPG!O807)</f>
        <v>0</v>
      </c>
      <c r="Z1229" s="8">
        <f>IF(PPG!Q807="", "", PPG!Q807)</f>
        <v>0.70699999999999996</v>
      </c>
      <c r="AA1229" s="9">
        <f>IF(PPG!R807="", "", PPG!R807)</f>
        <v>35.35</v>
      </c>
      <c r="AB1229" s="8">
        <f>IF(PPG!S807="", "", PPG!S807)</f>
        <v>0</v>
      </c>
      <c r="AC1229" s="9">
        <f>IF(PPG!T807="", "", PPG!T807)</f>
        <v>0</v>
      </c>
      <c r="AD1229" s="8">
        <f>IF(PPG!U807="", "", PPG!U807)</f>
        <v>0</v>
      </c>
      <c r="AE1229" s="9">
        <f>IF(PPG!V807="", "", PPG!V807)</f>
        <v>0</v>
      </c>
      <c r="AF1229" s="8">
        <f>IF(PPG!W807="", "", PPG!W807)</f>
        <v>0</v>
      </c>
      <c r="AG1229" s="9">
        <f>IF(PPG!X807="", "", PPG!X807)</f>
        <v>0</v>
      </c>
      <c r="AH1229" s="8">
        <f>IF(PPG!Y807="", "", PPG!Y807)</f>
        <v>0</v>
      </c>
      <c r="AI1229" s="9">
        <f>IF(PPG!Z807="", "", PPG!Z807)</f>
        <v>0</v>
      </c>
      <c r="AJ1229" s="30" t="str">
        <f>IF(D1229&lt;&gt;"",D1229*I1229, "0.00")</f>
        <v>0.00</v>
      </c>
      <c r="AK1229" s="7" t="str">
        <f>IF(D1229&lt;&gt;"",D1229, "0")</f>
        <v>0</v>
      </c>
      <c r="AL1229" s="7" t="str">
        <f>IF(D1229&lt;&gt;"",D1229*K1229, "0")</f>
        <v>0</v>
      </c>
    </row>
    <row r="1230" spans="1:38">
      <c r="A1230" s="7">
        <f>IF(OUT!C888="", "", OUT!C888)</f>
        <v>711</v>
      </c>
      <c r="B1230" s="18">
        <f>IF(OUT!A888="", "", OUT!A888)</f>
        <v>76797</v>
      </c>
      <c r="C1230" s="7" t="str">
        <f>IF(OUT!D888="", "", OUT!D888)</f>
        <v>DB</v>
      </c>
      <c r="D1230" s="25"/>
      <c r="E1230" s="7" t="str">
        <f>IF(OUT!E888="", "", OUT!E888)</f>
        <v>51 CELL</v>
      </c>
      <c r="F1230" s="22" t="str">
        <f>IF(OUT!AE888="NEW", "✷", "")</f>
        <v/>
      </c>
      <c r="G1230" t="str">
        <f>IF(OUT!B888="", "", OUT!B888)</f>
        <v>OSTEOSPERMUM ZION COPPER AMETHYST</v>
      </c>
      <c r="H1230" s="19">
        <f>IF(AND($K$3=1,$K$4="N"),P1230,IF(AND($K$3=2,$K$4="N"),R1230,IF(AND($K$3=3,$K$4="N"),T1230,IF(AND($K$3=4,$K$4="N"),V1230,IF(AND($K$3=5,$K$4="N"),X1230,IF(AND($K$3=1,$K$4="Y"),Z1230,IF(AND($K$3=2,$K$4="Y"),AB1230,IF(AND($K$3=3,$K$4="Y"),AD1230,IF(AND($K$3=4,$K$4="Y"),AF1230,IF(AND($K$3=5,$K$4="Y"),AH1230,"FALSE"))))))))))</f>
        <v>0.70699999999999996</v>
      </c>
      <c r="I1230" s="20">
        <f>IF(AND($K$3=1,$K$4="N"),Q1230,IF(AND($K$3=2,$K$4="N"),S1230,IF(AND($K$3=3,$K$4="N"),U1230,IF(AND($K$3=4,$K$4="N"),W1230,IF(AND($K$3=5,$K$4="N"),Y1230,IF(AND($K$3=1,$K$4="Y"),AA1230,IF(AND($K$3=2,$K$4="Y"),AC1230,IF(AND($K$3=3,$K$4="Y"),AE1230,IF(AND($K$3=4,$K$4="Y"),AG1230,IF(AND($K$3=5,$K$4="Y"),AI1230,"FALSE"))))))))))</f>
        <v>35.35</v>
      </c>
      <c r="J1230" s="34" t="str">
        <f>IF(OUT!F888="", "", OUT!F888)</f>
        <v>STRIP TRAY</v>
      </c>
      <c r="K1230" s="7">
        <f>IF(OUT!P888="", "", OUT!P888)</f>
        <v>50</v>
      </c>
      <c r="L1230" s="7" t="str">
        <f>IF(OUT!AE888="", "", OUT!AE888)</f>
        <v/>
      </c>
      <c r="M1230" s="7" t="str">
        <f>IF(OUT!AG888="", "", OUT!AG888)</f>
        <v>PAT</v>
      </c>
      <c r="N1230" s="7" t="str">
        <f>IF(OUT!AQ888="", "", OUT!AQ888)</f>
        <v/>
      </c>
      <c r="O1230" s="7" t="str">
        <f>IF(OUT!BM888="", "", OUT!BM888)</f>
        <v>T3</v>
      </c>
      <c r="P1230" s="8">
        <f>IF(OUT!N888="", "", OUT!N888)</f>
        <v>0.70699999999999996</v>
      </c>
      <c r="Q1230" s="9">
        <f>IF(OUT!O888="", "", OUT!O888)</f>
        <v>35.35</v>
      </c>
      <c r="R1230" s="8">
        <f>IF(PPG!H888="", "", PPG!H888)</f>
        <v>0</v>
      </c>
      <c r="S1230" s="9">
        <f>IF(PPG!I888="", "", PPG!I888)</f>
        <v>0</v>
      </c>
      <c r="T1230" s="8">
        <f>IF(PPG!J888="", "", PPG!J888)</f>
        <v>0</v>
      </c>
      <c r="U1230" s="9">
        <f>IF(PPG!K888="", "", PPG!K888)</f>
        <v>0</v>
      </c>
      <c r="V1230" s="8">
        <f>IF(PPG!L888="", "", PPG!L888)</f>
        <v>0</v>
      </c>
      <c r="W1230" s="9">
        <f>IF(PPG!M888="", "", PPG!M888)</f>
        <v>0</v>
      </c>
      <c r="X1230" s="8">
        <f>IF(PPG!N888="", "", PPG!N888)</f>
        <v>0</v>
      </c>
      <c r="Y1230" s="9">
        <f>IF(PPG!O888="", "", PPG!O888)</f>
        <v>0</v>
      </c>
      <c r="Z1230" s="8">
        <f>IF(PPG!Q888="", "", PPG!Q888)</f>
        <v>0.70699999999999996</v>
      </c>
      <c r="AA1230" s="9">
        <f>IF(PPG!R888="", "", PPG!R888)</f>
        <v>35.35</v>
      </c>
      <c r="AB1230" s="8">
        <f>IF(PPG!S888="", "", PPG!S888)</f>
        <v>0</v>
      </c>
      <c r="AC1230" s="9">
        <f>IF(PPG!T888="", "", PPG!T888)</f>
        <v>0</v>
      </c>
      <c r="AD1230" s="8">
        <f>IF(PPG!U888="", "", PPG!U888)</f>
        <v>0</v>
      </c>
      <c r="AE1230" s="9">
        <f>IF(PPG!V888="", "", PPG!V888)</f>
        <v>0</v>
      </c>
      <c r="AF1230" s="8">
        <f>IF(PPG!W888="", "", PPG!W888)</f>
        <v>0</v>
      </c>
      <c r="AG1230" s="9">
        <f>IF(PPG!X888="", "", PPG!X888)</f>
        <v>0</v>
      </c>
      <c r="AH1230" s="8">
        <f>IF(PPG!Y888="", "", PPG!Y888)</f>
        <v>0</v>
      </c>
      <c r="AI1230" s="9">
        <f>IF(PPG!Z888="", "", PPG!Z888)</f>
        <v>0</v>
      </c>
      <c r="AJ1230" s="30" t="str">
        <f>IF(D1230&lt;&gt;"",D1230*I1230, "0.00")</f>
        <v>0.00</v>
      </c>
      <c r="AK1230" s="7" t="str">
        <f>IF(D1230&lt;&gt;"",D1230, "0")</f>
        <v>0</v>
      </c>
      <c r="AL1230" s="7" t="str">
        <f>IF(D1230&lt;&gt;"",D1230*K1230, "0")</f>
        <v>0</v>
      </c>
    </row>
    <row r="1231" spans="1:38">
      <c r="A1231" s="7">
        <f>IF(OUT!C1138="", "", OUT!C1138)</f>
        <v>711</v>
      </c>
      <c r="B1231" s="18">
        <f>IF(OUT!A1138="", "", OUT!A1138)</f>
        <v>84967</v>
      </c>
      <c r="C1231" s="7" t="str">
        <f>IF(OUT!D1138="", "", OUT!D1138)</f>
        <v>DB</v>
      </c>
      <c r="D1231" s="25"/>
      <c r="E1231" s="7" t="str">
        <f>IF(OUT!E1138="", "", OUT!E1138)</f>
        <v>51 CELL</v>
      </c>
      <c r="F1231" s="22" t="str">
        <f>IF(OUT!AE1138="NEW", "✷", "")</f>
        <v/>
      </c>
      <c r="G1231" t="str">
        <f>IF(OUT!B1138="", "", OUT!B1138)</f>
        <v>OSTEOSPERMUM ZION DENIM BLUE</v>
      </c>
      <c r="H1231" s="19">
        <f>IF(AND($K$3=1,$K$4="N"),P1231,IF(AND($K$3=2,$K$4="N"),R1231,IF(AND($K$3=3,$K$4="N"),T1231,IF(AND($K$3=4,$K$4="N"),V1231,IF(AND($K$3=5,$K$4="N"),X1231,IF(AND($K$3=1,$K$4="Y"),Z1231,IF(AND($K$3=2,$K$4="Y"),AB1231,IF(AND($K$3=3,$K$4="Y"),AD1231,IF(AND($K$3=4,$K$4="Y"),AF1231,IF(AND($K$3=5,$K$4="Y"),AH1231,"FALSE"))))))))))</f>
        <v>0.70699999999999996</v>
      </c>
      <c r="I1231" s="20">
        <f>IF(AND($K$3=1,$K$4="N"),Q1231,IF(AND($K$3=2,$K$4="N"),S1231,IF(AND($K$3=3,$K$4="N"),U1231,IF(AND($K$3=4,$K$4="N"),W1231,IF(AND($K$3=5,$K$4="N"),Y1231,IF(AND($K$3=1,$K$4="Y"),AA1231,IF(AND($K$3=2,$K$4="Y"),AC1231,IF(AND($K$3=3,$K$4="Y"),AE1231,IF(AND($K$3=4,$K$4="Y"),AG1231,IF(AND($K$3=5,$K$4="Y"),AI1231,"FALSE"))))))))))</f>
        <v>35.35</v>
      </c>
      <c r="J1231" s="34" t="str">
        <f>IF(OUT!F1138="", "", OUT!F1138)</f>
        <v>STRIP TRAY</v>
      </c>
      <c r="K1231" s="7">
        <f>IF(OUT!P1138="", "", OUT!P1138)</f>
        <v>50</v>
      </c>
      <c r="L1231" s="7" t="str">
        <f>IF(OUT!AE1138="", "", OUT!AE1138)</f>
        <v/>
      </c>
      <c r="M1231" s="7" t="str">
        <f>IF(OUT!AG1138="", "", OUT!AG1138)</f>
        <v>PAT</v>
      </c>
      <c r="N1231" s="7" t="str">
        <f>IF(OUT!AQ1138="", "", OUT!AQ1138)</f>
        <v/>
      </c>
      <c r="O1231" s="7" t="str">
        <f>IF(OUT!BM1138="", "", OUT!BM1138)</f>
        <v>T3</v>
      </c>
      <c r="P1231" s="8">
        <f>IF(OUT!N1138="", "", OUT!N1138)</f>
        <v>0.70699999999999996</v>
      </c>
      <c r="Q1231" s="9">
        <f>IF(OUT!O1138="", "", OUT!O1138)</f>
        <v>35.35</v>
      </c>
      <c r="R1231" s="8">
        <f>IF(PPG!H1138="", "", PPG!H1138)</f>
        <v>0</v>
      </c>
      <c r="S1231" s="9">
        <f>IF(PPG!I1138="", "", PPG!I1138)</f>
        <v>0</v>
      </c>
      <c r="T1231" s="8">
        <f>IF(PPG!J1138="", "", PPG!J1138)</f>
        <v>0</v>
      </c>
      <c r="U1231" s="9">
        <f>IF(PPG!K1138="", "", PPG!K1138)</f>
        <v>0</v>
      </c>
      <c r="V1231" s="8">
        <f>IF(PPG!L1138="", "", PPG!L1138)</f>
        <v>0</v>
      </c>
      <c r="W1231" s="9">
        <f>IF(PPG!M1138="", "", PPG!M1138)</f>
        <v>0</v>
      </c>
      <c r="X1231" s="8">
        <f>IF(PPG!N1138="", "", PPG!N1138)</f>
        <v>0</v>
      </c>
      <c r="Y1231" s="9">
        <f>IF(PPG!O1138="", "", PPG!O1138)</f>
        <v>0</v>
      </c>
      <c r="Z1231" s="8">
        <f>IF(PPG!Q1138="", "", PPG!Q1138)</f>
        <v>0.70699999999999996</v>
      </c>
      <c r="AA1231" s="9">
        <f>IF(PPG!R1138="", "", PPG!R1138)</f>
        <v>35.35</v>
      </c>
      <c r="AB1231" s="8">
        <f>IF(PPG!S1138="", "", PPG!S1138)</f>
        <v>0</v>
      </c>
      <c r="AC1231" s="9">
        <f>IF(PPG!T1138="", "", PPG!T1138)</f>
        <v>0</v>
      </c>
      <c r="AD1231" s="8">
        <f>IF(PPG!U1138="", "", PPG!U1138)</f>
        <v>0</v>
      </c>
      <c r="AE1231" s="9">
        <f>IF(PPG!V1138="", "", PPG!V1138)</f>
        <v>0</v>
      </c>
      <c r="AF1231" s="8">
        <f>IF(PPG!W1138="", "", PPG!W1138)</f>
        <v>0</v>
      </c>
      <c r="AG1231" s="9">
        <f>IF(PPG!X1138="", "", PPG!X1138)</f>
        <v>0</v>
      </c>
      <c r="AH1231" s="8">
        <f>IF(PPG!Y1138="", "", PPG!Y1138)</f>
        <v>0</v>
      </c>
      <c r="AI1231" s="9">
        <f>IF(PPG!Z1138="", "", PPG!Z1138)</f>
        <v>0</v>
      </c>
      <c r="AJ1231" s="30" t="str">
        <f>IF(D1231&lt;&gt;"",D1231*I1231, "0.00")</f>
        <v>0.00</v>
      </c>
      <c r="AK1231" s="7" t="str">
        <f>IF(D1231&lt;&gt;"",D1231, "0")</f>
        <v>0</v>
      </c>
      <c r="AL1231" s="7" t="str">
        <f>IF(D1231&lt;&gt;"",D1231*K1231, "0")</f>
        <v>0</v>
      </c>
    </row>
    <row r="1232" spans="1:38">
      <c r="A1232" s="7">
        <f>IF(OUT!C1743="", "", OUT!C1743)</f>
        <v>711</v>
      </c>
      <c r="B1232" s="18">
        <f>IF(OUT!A1743="", "", OUT!A1743)</f>
        <v>96961</v>
      </c>
      <c r="C1232" s="7" t="str">
        <f>IF(OUT!D1743="", "", OUT!D1743)</f>
        <v>DB</v>
      </c>
      <c r="D1232" s="25"/>
      <c r="E1232" s="7" t="str">
        <f>IF(OUT!E1743="", "", OUT!E1743)</f>
        <v>51 CELL</v>
      </c>
      <c r="F1232" s="22" t="str">
        <f>IF(OUT!AE1743="NEW", "✷", "")</f>
        <v>✷</v>
      </c>
      <c r="G1232" t="str">
        <f>IF(OUT!B1743="", "", OUT!B1743)</f>
        <v>OSTEOSPERMUM ZION PINK SUN</v>
      </c>
      <c r="H1232" s="19">
        <f>IF(AND($K$3=1,$K$4="N"),P1232,IF(AND($K$3=2,$K$4="N"),R1232,IF(AND($K$3=3,$K$4="N"),T1232,IF(AND($K$3=4,$K$4="N"),V1232,IF(AND($K$3=5,$K$4="N"),X1232,IF(AND($K$3=1,$K$4="Y"),Z1232,IF(AND($K$3=2,$K$4="Y"),AB1232,IF(AND($K$3=3,$K$4="Y"),AD1232,IF(AND($K$3=4,$K$4="Y"),AF1232,IF(AND($K$3=5,$K$4="Y"),AH1232,"FALSE"))))))))))</f>
        <v>0.70699999999999996</v>
      </c>
      <c r="I1232" s="20">
        <f>IF(AND($K$3=1,$K$4="N"),Q1232,IF(AND($K$3=2,$K$4="N"),S1232,IF(AND($K$3=3,$K$4="N"),U1232,IF(AND($K$3=4,$K$4="N"),W1232,IF(AND($K$3=5,$K$4="N"),Y1232,IF(AND($K$3=1,$K$4="Y"),AA1232,IF(AND($K$3=2,$K$4="Y"),AC1232,IF(AND($K$3=3,$K$4="Y"),AE1232,IF(AND($K$3=4,$K$4="Y"),AG1232,IF(AND($K$3=5,$K$4="Y"),AI1232,"FALSE"))))))))))</f>
        <v>35.35</v>
      </c>
      <c r="J1232" s="34" t="str">
        <f>IF(OUT!F1743="", "", OUT!F1743)</f>
        <v>STRIP TRAY</v>
      </c>
      <c r="K1232" s="7">
        <f>IF(OUT!P1743="", "", OUT!P1743)</f>
        <v>50</v>
      </c>
      <c r="L1232" s="7" t="str">
        <f>IF(OUT!AE1743="", "", OUT!AE1743)</f>
        <v>NEW</v>
      </c>
      <c r="M1232" s="7" t="str">
        <f>IF(OUT!AG1743="", "", OUT!AG1743)</f>
        <v>PAT</v>
      </c>
      <c r="N1232" s="7" t="str">
        <f>IF(OUT!AQ1743="", "", OUT!AQ1743)</f>
        <v/>
      </c>
      <c r="O1232" s="7" t="str">
        <f>IF(OUT!BM1743="", "", OUT!BM1743)</f>
        <v>T3</v>
      </c>
      <c r="P1232" s="8">
        <f>IF(OUT!N1743="", "", OUT!N1743)</f>
        <v>0.70699999999999996</v>
      </c>
      <c r="Q1232" s="9">
        <f>IF(OUT!O1743="", "", OUT!O1743)</f>
        <v>35.35</v>
      </c>
      <c r="R1232" s="8">
        <f>IF(PPG!H1743="", "", PPG!H1743)</f>
        <v>0</v>
      </c>
      <c r="S1232" s="9">
        <f>IF(PPG!I1743="", "", PPG!I1743)</f>
        <v>0</v>
      </c>
      <c r="T1232" s="8">
        <f>IF(PPG!J1743="", "", PPG!J1743)</f>
        <v>0</v>
      </c>
      <c r="U1232" s="9">
        <f>IF(PPG!K1743="", "", PPG!K1743)</f>
        <v>0</v>
      </c>
      <c r="V1232" s="8">
        <f>IF(PPG!L1743="", "", PPG!L1743)</f>
        <v>0</v>
      </c>
      <c r="W1232" s="9">
        <f>IF(PPG!M1743="", "", PPG!M1743)</f>
        <v>0</v>
      </c>
      <c r="X1232" s="8">
        <f>IF(PPG!N1743="", "", PPG!N1743)</f>
        <v>0</v>
      </c>
      <c r="Y1232" s="9">
        <f>IF(PPG!O1743="", "", PPG!O1743)</f>
        <v>0</v>
      </c>
      <c r="Z1232" s="8">
        <f>IF(PPG!Q1743="", "", PPG!Q1743)</f>
        <v>0.70699999999999996</v>
      </c>
      <c r="AA1232" s="9">
        <f>IF(PPG!R1743="", "", PPG!R1743)</f>
        <v>35.35</v>
      </c>
      <c r="AB1232" s="8">
        <f>IF(PPG!S1743="", "", PPG!S1743)</f>
        <v>0</v>
      </c>
      <c r="AC1232" s="9">
        <f>IF(PPG!T1743="", "", PPG!T1743)</f>
        <v>0</v>
      </c>
      <c r="AD1232" s="8">
        <f>IF(PPG!U1743="", "", PPG!U1743)</f>
        <v>0</v>
      </c>
      <c r="AE1232" s="9">
        <f>IF(PPG!V1743="", "", PPG!V1743)</f>
        <v>0</v>
      </c>
      <c r="AF1232" s="8">
        <f>IF(PPG!W1743="", "", PPG!W1743)</f>
        <v>0</v>
      </c>
      <c r="AG1232" s="9">
        <f>IF(PPG!X1743="", "", PPG!X1743)</f>
        <v>0</v>
      </c>
      <c r="AH1232" s="8">
        <f>IF(PPG!Y1743="", "", PPG!Y1743)</f>
        <v>0</v>
      </c>
      <c r="AI1232" s="9">
        <f>IF(PPG!Z1743="", "", PPG!Z1743)</f>
        <v>0</v>
      </c>
      <c r="AJ1232" s="30" t="str">
        <f>IF(D1232&lt;&gt;"",D1232*I1232, "0.00")</f>
        <v>0.00</v>
      </c>
      <c r="AK1232" s="7" t="str">
        <f>IF(D1232&lt;&gt;"",D1232, "0")</f>
        <v>0</v>
      </c>
      <c r="AL1232" s="7" t="str">
        <f>IF(D1232&lt;&gt;"",D1232*K1232, "0")</f>
        <v>0</v>
      </c>
    </row>
    <row r="1233" spans="1:38">
      <c r="A1233" s="7">
        <f>IF(OUT!C1053="", "", OUT!C1053)</f>
        <v>711</v>
      </c>
      <c r="B1233" s="18">
        <f>IF(OUT!A1053="", "", OUT!A1053)</f>
        <v>82613</v>
      </c>
      <c r="C1233" s="7" t="str">
        <f>IF(OUT!D1053="", "", OUT!D1053)</f>
        <v>DB</v>
      </c>
      <c r="D1233" s="25"/>
      <c r="E1233" s="7" t="str">
        <f>IF(OUT!E1053="", "", OUT!E1053)</f>
        <v>51 CELL</v>
      </c>
      <c r="F1233" s="22" t="str">
        <f>IF(OUT!AE1053="NEW", "✷", "")</f>
        <v/>
      </c>
      <c r="G1233" t="str">
        <f>IF(OUT!B1053="", "", OUT!B1053)</f>
        <v>OSTEOSPERMUM ZION RED</v>
      </c>
      <c r="H1233" s="19">
        <f>IF(AND($K$3=1,$K$4="N"),P1233,IF(AND($K$3=2,$K$4="N"),R1233,IF(AND($K$3=3,$K$4="N"),T1233,IF(AND($K$3=4,$K$4="N"),V1233,IF(AND($K$3=5,$K$4="N"),X1233,IF(AND($K$3=1,$K$4="Y"),Z1233,IF(AND($K$3=2,$K$4="Y"),AB1233,IF(AND($K$3=3,$K$4="Y"),AD1233,IF(AND($K$3=4,$K$4="Y"),AF1233,IF(AND($K$3=5,$K$4="Y"),AH1233,"FALSE"))))))))))</f>
        <v>0.70699999999999996</v>
      </c>
      <c r="I1233" s="20">
        <f>IF(AND($K$3=1,$K$4="N"),Q1233,IF(AND($K$3=2,$K$4="N"),S1233,IF(AND($K$3=3,$K$4="N"),U1233,IF(AND($K$3=4,$K$4="N"),W1233,IF(AND($K$3=5,$K$4="N"),Y1233,IF(AND($K$3=1,$K$4="Y"),AA1233,IF(AND($K$3=2,$K$4="Y"),AC1233,IF(AND($K$3=3,$K$4="Y"),AE1233,IF(AND($K$3=4,$K$4="Y"),AG1233,IF(AND($K$3=5,$K$4="Y"),AI1233,"FALSE"))))))))))</f>
        <v>35.35</v>
      </c>
      <c r="J1233" s="34" t="str">
        <f>IF(OUT!F1053="", "", OUT!F1053)</f>
        <v>STRIP TRAY</v>
      </c>
      <c r="K1233" s="7">
        <f>IF(OUT!P1053="", "", OUT!P1053)</f>
        <v>50</v>
      </c>
      <c r="L1233" s="7" t="str">
        <f>IF(OUT!AE1053="", "", OUT!AE1053)</f>
        <v/>
      </c>
      <c r="M1233" s="7" t="str">
        <f>IF(OUT!AG1053="", "", OUT!AG1053)</f>
        <v>PAT</v>
      </c>
      <c r="N1233" s="7" t="str">
        <f>IF(OUT!AQ1053="", "", OUT!AQ1053)</f>
        <v/>
      </c>
      <c r="O1233" s="7" t="str">
        <f>IF(OUT!BM1053="", "", OUT!BM1053)</f>
        <v>T3</v>
      </c>
      <c r="P1233" s="8">
        <f>IF(OUT!N1053="", "", OUT!N1053)</f>
        <v>0.70699999999999996</v>
      </c>
      <c r="Q1233" s="9">
        <f>IF(OUT!O1053="", "", OUT!O1053)</f>
        <v>35.35</v>
      </c>
      <c r="R1233" s="8">
        <f>IF(PPG!H1053="", "", PPG!H1053)</f>
        <v>0</v>
      </c>
      <c r="S1233" s="9">
        <f>IF(PPG!I1053="", "", PPG!I1053)</f>
        <v>0</v>
      </c>
      <c r="T1233" s="8">
        <f>IF(PPG!J1053="", "", PPG!J1053)</f>
        <v>0</v>
      </c>
      <c r="U1233" s="9">
        <f>IF(PPG!K1053="", "", PPG!K1053)</f>
        <v>0</v>
      </c>
      <c r="V1233" s="8">
        <f>IF(PPG!L1053="", "", PPG!L1053)</f>
        <v>0</v>
      </c>
      <c r="W1233" s="9">
        <f>IF(PPG!M1053="", "", PPG!M1053)</f>
        <v>0</v>
      </c>
      <c r="X1233" s="8">
        <f>IF(PPG!N1053="", "", PPG!N1053)</f>
        <v>0</v>
      </c>
      <c r="Y1233" s="9">
        <f>IF(PPG!O1053="", "", PPG!O1053)</f>
        <v>0</v>
      </c>
      <c r="Z1233" s="8">
        <f>IF(PPG!Q1053="", "", PPG!Q1053)</f>
        <v>0.70699999999999996</v>
      </c>
      <c r="AA1233" s="9">
        <f>IF(PPG!R1053="", "", PPG!R1053)</f>
        <v>35.35</v>
      </c>
      <c r="AB1233" s="8">
        <f>IF(PPG!S1053="", "", PPG!S1053)</f>
        <v>0</v>
      </c>
      <c r="AC1233" s="9">
        <f>IF(PPG!T1053="", "", PPG!T1053)</f>
        <v>0</v>
      </c>
      <c r="AD1233" s="8">
        <f>IF(PPG!U1053="", "", PPG!U1053)</f>
        <v>0</v>
      </c>
      <c r="AE1233" s="9">
        <f>IF(PPG!V1053="", "", PPG!V1053)</f>
        <v>0</v>
      </c>
      <c r="AF1233" s="8">
        <f>IF(PPG!W1053="", "", PPG!W1053)</f>
        <v>0</v>
      </c>
      <c r="AG1233" s="9">
        <f>IF(PPG!X1053="", "", PPG!X1053)</f>
        <v>0</v>
      </c>
      <c r="AH1233" s="8">
        <f>IF(PPG!Y1053="", "", PPG!Y1053)</f>
        <v>0</v>
      </c>
      <c r="AI1233" s="9">
        <f>IF(PPG!Z1053="", "", PPG!Z1053)</f>
        <v>0</v>
      </c>
      <c r="AJ1233" s="30" t="str">
        <f>IF(D1233&lt;&gt;"",D1233*I1233, "0.00")</f>
        <v>0.00</v>
      </c>
      <c r="AK1233" s="7" t="str">
        <f>IF(D1233&lt;&gt;"",D1233, "0")</f>
        <v>0</v>
      </c>
      <c r="AL1233" s="7" t="str">
        <f>IF(D1233&lt;&gt;"",D1233*K1233, "0")</f>
        <v>0</v>
      </c>
    </row>
    <row r="1234" spans="1:38">
      <c r="A1234" s="7">
        <f>IF(OUT!C686="", "", OUT!C686)</f>
        <v>711</v>
      </c>
      <c r="B1234" s="18">
        <f>IF(OUT!A686="", "", OUT!A686)</f>
        <v>70280</v>
      </c>
      <c r="C1234" s="7" t="str">
        <f>IF(OUT!D686="", "", OUT!D686)</f>
        <v>AZ</v>
      </c>
      <c r="D1234" s="25"/>
      <c r="E1234" s="7" t="str">
        <f>IF(OUT!E686="", "", OUT!E686)</f>
        <v>288 TRAY</v>
      </c>
      <c r="F1234" s="22" t="str">
        <f>IF(OUT!AE686="NEW", "✷", "")</f>
        <v/>
      </c>
      <c r="G1234" t="str">
        <f>IF(OUT!B686="", "", OUT!B686)</f>
        <v>PANSY DELTA PREMIUM BEACONSFIELD</v>
      </c>
      <c r="H1234" s="19">
        <f>IF(AND($K$3=1,$K$4="N"),P1234,IF(AND($K$3=2,$K$4="N"),R1234,IF(AND($K$3=3,$K$4="N"),T1234,IF(AND($K$3=4,$K$4="N"),V1234,IF(AND($K$3=5,$K$4="N"),X1234,IF(AND($K$3=1,$K$4="Y"),Z1234,IF(AND($K$3=2,$K$4="Y"),AB1234,IF(AND($K$3=3,$K$4="Y"),AD1234,IF(AND($K$3=4,$K$4="Y"),AF1234,IF(AND($K$3=5,$K$4="Y"),AH1234,"FALSE"))))))))))</f>
        <v>0.17</v>
      </c>
      <c r="I1234" s="20">
        <f>IF(AND($K$3=1,$K$4="N"),Q1234,IF(AND($K$3=2,$K$4="N"),S1234,IF(AND($K$3=3,$K$4="N"),U1234,IF(AND($K$3=4,$K$4="N"),W1234,IF(AND($K$3=5,$K$4="N"),Y1234,IF(AND($K$3=1,$K$4="Y"),AA1234,IF(AND($K$3=2,$K$4="Y"),AC1234,IF(AND($K$3=3,$K$4="Y"),AE1234,IF(AND($K$3=4,$K$4="Y"),AG1234,IF(AND($K$3=5,$K$4="Y"),AI1234,"FALSE"))))))))))</f>
        <v>47.6</v>
      </c>
      <c r="J1234" s="34" t="str">
        <f>IF(OUT!F686="", "", OUT!F686)</f>
        <v/>
      </c>
      <c r="K1234" s="7">
        <f>IF(OUT!P686="", "", OUT!P686)</f>
        <v>280</v>
      </c>
      <c r="L1234" s="7" t="str">
        <f>IF(OUT!AE686="", "", OUT!AE686)</f>
        <v/>
      </c>
      <c r="M1234" s="7" t="str">
        <f>IF(OUT!AG686="", "", OUT!AG686)</f>
        <v/>
      </c>
      <c r="N1234" s="7" t="str">
        <f>IF(OUT!AQ686="", "", OUT!AQ686)</f>
        <v/>
      </c>
      <c r="O1234" s="7" t="str">
        <f>IF(OUT!BM686="", "", OUT!BM686)</f>
        <v>T4</v>
      </c>
      <c r="P1234" s="8">
        <f>IF(OUT!N686="", "", OUT!N686)</f>
        <v>0.17</v>
      </c>
      <c r="Q1234" s="9">
        <f>IF(OUT!O686="", "", OUT!O686)</f>
        <v>47.6</v>
      </c>
      <c r="R1234" s="8">
        <f>IF(PPG!H686="", "", PPG!H686)</f>
        <v>0</v>
      </c>
      <c r="S1234" s="9">
        <f>IF(PPG!I686="", "", PPG!I686)</f>
        <v>0</v>
      </c>
      <c r="T1234" s="8">
        <f>IF(PPG!J686="", "", PPG!J686)</f>
        <v>0</v>
      </c>
      <c r="U1234" s="9">
        <f>IF(PPG!K686="", "", PPG!K686)</f>
        <v>0</v>
      </c>
      <c r="V1234" s="8">
        <f>IF(PPG!L686="", "", PPG!L686)</f>
        <v>0</v>
      </c>
      <c r="W1234" s="9">
        <f>IF(PPG!M686="", "", PPG!M686)</f>
        <v>0</v>
      </c>
      <c r="X1234" s="8">
        <f>IF(PPG!N686="", "", PPG!N686)</f>
        <v>0</v>
      </c>
      <c r="Y1234" s="9">
        <f>IF(PPG!O686="", "", PPG!O686)</f>
        <v>0</v>
      </c>
      <c r="Z1234" s="8">
        <f>IF(PPG!Q686="", "", PPG!Q686)</f>
        <v>0.17</v>
      </c>
      <c r="AA1234" s="9">
        <f>IF(PPG!R686="", "", PPG!R686)</f>
        <v>47.6</v>
      </c>
      <c r="AB1234" s="8">
        <f>IF(PPG!S686="", "", PPG!S686)</f>
        <v>0</v>
      </c>
      <c r="AC1234" s="9">
        <f>IF(PPG!T686="", "", PPG!T686)</f>
        <v>0</v>
      </c>
      <c r="AD1234" s="8">
        <f>IF(PPG!U686="", "", PPG!U686)</f>
        <v>0</v>
      </c>
      <c r="AE1234" s="9">
        <f>IF(PPG!V686="", "", PPG!V686)</f>
        <v>0</v>
      </c>
      <c r="AF1234" s="8">
        <f>IF(PPG!W686="", "", PPG!W686)</f>
        <v>0</v>
      </c>
      <c r="AG1234" s="9">
        <f>IF(PPG!X686="", "", PPG!X686)</f>
        <v>0</v>
      </c>
      <c r="AH1234" s="8">
        <f>IF(PPG!Y686="", "", PPG!Y686)</f>
        <v>0</v>
      </c>
      <c r="AI1234" s="9">
        <f>IF(PPG!Z686="", "", PPG!Z686)</f>
        <v>0</v>
      </c>
      <c r="AJ1234" s="30" t="str">
        <f>IF(D1234&lt;&gt;"",D1234*I1234, "0.00")</f>
        <v>0.00</v>
      </c>
      <c r="AK1234" s="7" t="str">
        <f>IF(D1234&lt;&gt;"",D1234, "0")</f>
        <v>0</v>
      </c>
      <c r="AL1234" s="7" t="str">
        <f>IF(D1234&lt;&gt;"",D1234*K1234, "0")</f>
        <v>0</v>
      </c>
    </row>
    <row r="1235" spans="1:38">
      <c r="A1235" s="7">
        <f>IF(OUT!C739="", "", OUT!C739)</f>
        <v>711</v>
      </c>
      <c r="B1235" s="18">
        <f>IF(OUT!A739="", "", OUT!A739)</f>
        <v>71644</v>
      </c>
      <c r="C1235" s="7" t="str">
        <f>IF(OUT!D739="", "", OUT!D739)</f>
        <v>AZ</v>
      </c>
      <c r="D1235" s="25"/>
      <c r="E1235" s="7" t="str">
        <f>IF(OUT!E739="", "", OUT!E739)</f>
        <v>288 TRAY</v>
      </c>
      <c r="F1235" s="22" t="str">
        <f>IF(OUT!AE739="NEW", "✷", "")</f>
        <v/>
      </c>
      <c r="G1235" t="str">
        <f>IF(OUT!B739="", "", OUT!B739)</f>
        <v>PANSY DELTA PREMIUM BLOTCH MIX</v>
      </c>
      <c r="H1235" s="19">
        <f>IF(AND($K$3=1,$K$4="N"),P1235,IF(AND($K$3=2,$K$4="N"),R1235,IF(AND($K$3=3,$K$4="N"),T1235,IF(AND($K$3=4,$K$4="N"),V1235,IF(AND($K$3=5,$K$4="N"),X1235,IF(AND($K$3=1,$K$4="Y"),Z1235,IF(AND($K$3=2,$K$4="Y"),AB1235,IF(AND($K$3=3,$K$4="Y"),AD1235,IF(AND($K$3=4,$K$4="Y"),AF1235,IF(AND($K$3=5,$K$4="Y"),AH1235,"FALSE"))))))))))</f>
        <v>0.17</v>
      </c>
      <c r="I1235" s="20">
        <f>IF(AND($K$3=1,$K$4="N"),Q1235,IF(AND($K$3=2,$K$4="N"),S1235,IF(AND($K$3=3,$K$4="N"),U1235,IF(AND($K$3=4,$K$4="N"),W1235,IF(AND($K$3=5,$K$4="N"),Y1235,IF(AND($K$3=1,$K$4="Y"),AA1235,IF(AND($K$3=2,$K$4="Y"),AC1235,IF(AND($K$3=3,$K$4="Y"),AE1235,IF(AND($K$3=4,$K$4="Y"),AG1235,IF(AND($K$3=5,$K$4="Y"),AI1235,"FALSE"))))))))))</f>
        <v>47.6</v>
      </c>
      <c r="J1235" s="34" t="str">
        <f>IF(OUT!F739="", "", OUT!F739)</f>
        <v/>
      </c>
      <c r="K1235" s="7">
        <f>IF(OUT!P739="", "", OUT!P739)</f>
        <v>280</v>
      </c>
      <c r="L1235" s="7" t="str">
        <f>IF(OUT!AE739="", "", OUT!AE739)</f>
        <v/>
      </c>
      <c r="M1235" s="7" t="str">
        <f>IF(OUT!AG739="", "", OUT!AG739)</f>
        <v/>
      </c>
      <c r="N1235" s="7" t="str">
        <f>IF(OUT!AQ739="", "", OUT!AQ739)</f>
        <v/>
      </c>
      <c r="O1235" s="7" t="str">
        <f>IF(OUT!BM739="", "", OUT!BM739)</f>
        <v>T4</v>
      </c>
      <c r="P1235" s="8">
        <f>IF(OUT!N739="", "", OUT!N739)</f>
        <v>0.17</v>
      </c>
      <c r="Q1235" s="9">
        <f>IF(OUT!O739="", "", OUT!O739)</f>
        <v>47.6</v>
      </c>
      <c r="R1235" s="8">
        <f>IF(PPG!H739="", "", PPG!H739)</f>
        <v>0</v>
      </c>
      <c r="S1235" s="9">
        <f>IF(PPG!I739="", "", PPG!I739)</f>
        <v>0</v>
      </c>
      <c r="T1235" s="8">
        <f>IF(PPG!J739="", "", PPG!J739)</f>
        <v>0</v>
      </c>
      <c r="U1235" s="9">
        <f>IF(PPG!K739="", "", PPG!K739)</f>
        <v>0</v>
      </c>
      <c r="V1235" s="8">
        <f>IF(PPG!L739="", "", PPG!L739)</f>
        <v>0</v>
      </c>
      <c r="W1235" s="9">
        <f>IF(PPG!M739="", "", PPG!M739)</f>
        <v>0</v>
      </c>
      <c r="X1235" s="8">
        <f>IF(PPG!N739="", "", PPG!N739)</f>
        <v>0</v>
      </c>
      <c r="Y1235" s="9">
        <f>IF(PPG!O739="", "", PPG!O739)</f>
        <v>0</v>
      </c>
      <c r="Z1235" s="8">
        <f>IF(PPG!Q739="", "", PPG!Q739)</f>
        <v>0.17</v>
      </c>
      <c r="AA1235" s="9">
        <f>IF(PPG!R739="", "", PPG!R739)</f>
        <v>47.6</v>
      </c>
      <c r="AB1235" s="8">
        <f>IF(PPG!S739="", "", PPG!S739)</f>
        <v>0</v>
      </c>
      <c r="AC1235" s="9">
        <f>IF(PPG!T739="", "", PPG!T739)</f>
        <v>0</v>
      </c>
      <c r="AD1235" s="8">
        <f>IF(PPG!U739="", "", PPG!U739)</f>
        <v>0</v>
      </c>
      <c r="AE1235" s="9">
        <f>IF(PPG!V739="", "", PPG!V739)</f>
        <v>0</v>
      </c>
      <c r="AF1235" s="8">
        <f>IF(PPG!W739="", "", PPG!W739)</f>
        <v>0</v>
      </c>
      <c r="AG1235" s="9">
        <f>IF(PPG!X739="", "", PPG!X739)</f>
        <v>0</v>
      </c>
      <c r="AH1235" s="8">
        <f>IF(PPG!Y739="", "", PPG!Y739)</f>
        <v>0</v>
      </c>
      <c r="AI1235" s="9">
        <f>IF(PPG!Z739="", "", PPG!Z739)</f>
        <v>0</v>
      </c>
      <c r="AJ1235" s="30" t="str">
        <f>IF(D1235&lt;&gt;"",D1235*I1235, "0.00")</f>
        <v>0.00</v>
      </c>
      <c r="AK1235" s="7" t="str">
        <f>IF(D1235&lt;&gt;"",D1235, "0")</f>
        <v>0</v>
      </c>
      <c r="AL1235" s="7" t="str">
        <f>IF(D1235&lt;&gt;"",D1235*K1235, "0")</f>
        <v>0</v>
      </c>
    </row>
    <row r="1236" spans="1:38">
      <c r="A1236" s="7">
        <f>IF(OUT!C22="", "", OUT!C22)</f>
        <v>711</v>
      </c>
      <c r="B1236" s="18">
        <f>IF(OUT!A22="", "", OUT!A22)</f>
        <v>4599</v>
      </c>
      <c r="C1236" s="7" t="str">
        <f>IF(OUT!D22="", "", OUT!D22)</f>
        <v>AZ</v>
      </c>
      <c r="D1236" s="25"/>
      <c r="E1236" s="7" t="str">
        <f>IF(OUT!E22="", "", OUT!E22)</f>
        <v>288 TRAY</v>
      </c>
      <c r="F1236" s="22" t="str">
        <f>IF(OUT!AE22="NEW", "✷", "")</f>
        <v/>
      </c>
      <c r="G1236" t="str">
        <f>IF(OUT!B22="", "", OUT!B22)</f>
        <v>PANSY DELTA PREMIUM BLUE BLOTCH</v>
      </c>
      <c r="H1236" s="19">
        <f>IF(AND($K$3=1,$K$4="N"),P1236,IF(AND($K$3=2,$K$4="N"),R1236,IF(AND($K$3=3,$K$4="N"),T1236,IF(AND($K$3=4,$K$4="N"),V1236,IF(AND($K$3=5,$K$4="N"),X1236,IF(AND($K$3=1,$K$4="Y"),Z1236,IF(AND($K$3=2,$K$4="Y"),AB1236,IF(AND($K$3=3,$K$4="Y"),AD1236,IF(AND($K$3=4,$K$4="Y"),AF1236,IF(AND($K$3=5,$K$4="Y"),AH1236,"FALSE"))))))))))</f>
        <v>0.17</v>
      </c>
      <c r="I1236" s="20">
        <f>IF(AND($K$3=1,$K$4="N"),Q1236,IF(AND($K$3=2,$K$4="N"),S1236,IF(AND($K$3=3,$K$4="N"),U1236,IF(AND($K$3=4,$K$4="N"),W1236,IF(AND($K$3=5,$K$4="N"),Y1236,IF(AND($K$3=1,$K$4="Y"),AA1236,IF(AND($K$3=2,$K$4="Y"),AC1236,IF(AND($K$3=3,$K$4="Y"),AE1236,IF(AND($K$3=4,$K$4="Y"),AG1236,IF(AND($K$3=5,$K$4="Y"),AI1236,"FALSE"))))))))))</f>
        <v>47.6</v>
      </c>
      <c r="J1236" s="34" t="str">
        <f>IF(OUT!F22="", "", OUT!F22)</f>
        <v/>
      </c>
      <c r="K1236" s="7">
        <f>IF(OUT!P22="", "", OUT!P22)</f>
        <v>280</v>
      </c>
      <c r="L1236" s="7" t="str">
        <f>IF(OUT!AE22="", "", OUT!AE22)</f>
        <v/>
      </c>
      <c r="M1236" s="7" t="str">
        <f>IF(OUT!AG22="", "", OUT!AG22)</f>
        <v/>
      </c>
      <c r="N1236" s="7" t="str">
        <f>IF(OUT!AQ22="", "", OUT!AQ22)</f>
        <v/>
      </c>
      <c r="O1236" s="7" t="str">
        <f>IF(OUT!BM22="", "", OUT!BM22)</f>
        <v>T4</v>
      </c>
      <c r="P1236" s="8">
        <f>IF(OUT!N22="", "", OUT!N22)</f>
        <v>0.17</v>
      </c>
      <c r="Q1236" s="9">
        <f>IF(OUT!O22="", "", OUT!O22)</f>
        <v>47.6</v>
      </c>
      <c r="R1236" s="8">
        <f>IF(PPG!H22="", "", PPG!H22)</f>
        <v>0</v>
      </c>
      <c r="S1236" s="9">
        <f>IF(PPG!I22="", "", PPG!I22)</f>
        <v>0</v>
      </c>
      <c r="T1236" s="8">
        <f>IF(PPG!J22="", "", PPG!J22)</f>
        <v>0</v>
      </c>
      <c r="U1236" s="9">
        <f>IF(PPG!K22="", "", PPG!K22)</f>
        <v>0</v>
      </c>
      <c r="V1236" s="8">
        <f>IF(PPG!L22="", "", PPG!L22)</f>
        <v>0</v>
      </c>
      <c r="W1236" s="9">
        <f>IF(PPG!M22="", "", PPG!M22)</f>
        <v>0</v>
      </c>
      <c r="X1236" s="8">
        <f>IF(PPG!N22="", "", PPG!N22)</f>
        <v>0</v>
      </c>
      <c r="Y1236" s="9">
        <f>IF(PPG!O22="", "", PPG!O22)</f>
        <v>0</v>
      </c>
      <c r="Z1236" s="8">
        <f>IF(PPG!Q22="", "", PPG!Q22)</f>
        <v>0.17</v>
      </c>
      <c r="AA1236" s="9">
        <f>IF(PPG!R22="", "", PPG!R22)</f>
        <v>47.6</v>
      </c>
      <c r="AB1236" s="8">
        <f>IF(PPG!S22="", "", PPG!S22)</f>
        <v>0</v>
      </c>
      <c r="AC1236" s="9">
        <f>IF(PPG!T22="", "", PPG!T22)</f>
        <v>0</v>
      </c>
      <c r="AD1236" s="8">
        <f>IF(PPG!U22="", "", PPG!U22)</f>
        <v>0</v>
      </c>
      <c r="AE1236" s="9">
        <f>IF(PPG!V22="", "", PPG!V22)</f>
        <v>0</v>
      </c>
      <c r="AF1236" s="8">
        <f>IF(PPG!W22="", "", PPG!W22)</f>
        <v>0</v>
      </c>
      <c r="AG1236" s="9">
        <f>IF(PPG!X22="", "", PPG!X22)</f>
        <v>0</v>
      </c>
      <c r="AH1236" s="8">
        <f>IF(PPG!Y22="", "", PPG!Y22)</f>
        <v>0</v>
      </c>
      <c r="AI1236" s="9">
        <f>IF(PPG!Z22="", "", PPG!Z22)</f>
        <v>0</v>
      </c>
      <c r="AJ1236" s="30" t="str">
        <f>IF(D1236&lt;&gt;"",D1236*I1236, "0.00")</f>
        <v>0.00</v>
      </c>
      <c r="AK1236" s="7" t="str">
        <f>IF(D1236&lt;&gt;"",D1236, "0")</f>
        <v>0</v>
      </c>
      <c r="AL1236" s="7" t="str">
        <f>IF(D1236&lt;&gt;"",D1236*K1236, "0")</f>
        <v>0</v>
      </c>
    </row>
    <row r="1237" spans="1:38">
      <c r="A1237" s="7">
        <f>IF(OUT!C1452="", "", OUT!C1452)</f>
        <v>711</v>
      </c>
      <c r="B1237" s="18">
        <f>IF(OUT!A1452="", "", OUT!A1452)</f>
        <v>91297</v>
      </c>
      <c r="C1237" s="7" t="str">
        <f>IF(OUT!D1452="", "", OUT!D1452)</f>
        <v>AZ</v>
      </c>
      <c r="D1237" s="25"/>
      <c r="E1237" s="7" t="str">
        <f>IF(OUT!E1452="", "", OUT!E1452)</f>
        <v>288 TRAY</v>
      </c>
      <c r="F1237" s="22" t="str">
        <f>IF(OUT!AE1452="NEW", "✷", "")</f>
        <v/>
      </c>
      <c r="G1237" t="str">
        <f>IF(OUT!B1452="", "", OUT!B1452)</f>
        <v>PANSY DELTA PREMIUM CITRUS MIX</v>
      </c>
      <c r="H1237" s="19">
        <f>IF(AND($K$3=1,$K$4="N"),P1237,IF(AND($K$3=2,$K$4="N"),R1237,IF(AND($K$3=3,$K$4="N"),T1237,IF(AND($K$3=4,$K$4="N"),V1237,IF(AND($K$3=5,$K$4="N"),X1237,IF(AND($K$3=1,$K$4="Y"),Z1237,IF(AND($K$3=2,$K$4="Y"),AB1237,IF(AND($K$3=3,$K$4="Y"),AD1237,IF(AND($K$3=4,$K$4="Y"),AF1237,IF(AND($K$3=5,$K$4="Y"),AH1237,"FALSE"))))))))))</f>
        <v>0.17</v>
      </c>
      <c r="I1237" s="20">
        <f>IF(AND($K$3=1,$K$4="N"),Q1237,IF(AND($K$3=2,$K$4="N"),S1237,IF(AND($K$3=3,$K$4="N"),U1237,IF(AND($K$3=4,$K$4="N"),W1237,IF(AND($K$3=5,$K$4="N"),Y1237,IF(AND($K$3=1,$K$4="Y"),AA1237,IF(AND($K$3=2,$K$4="Y"),AC1237,IF(AND($K$3=3,$K$4="Y"),AE1237,IF(AND($K$3=4,$K$4="Y"),AG1237,IF(AND($K$3=5,$K$4="Y"),AI1237,"FALSE"))))))))))</f>
        <v>47.6</v>
      </c>
      <c r="J1237" s="34" t="str">
        <f>IF(OUT!F1452="", "", OUT!F1452)</f>
        <v/>
      </c>
      <c r="K1237" s="7">
        <f>IF(OUT!P1452="", "", OUT!P1452)</f>
        <v>280</v>
      </c>
      <c r="L1237" s="7" t="str">
        <f>IF(OUT!AE1452="", "", OUT!AE1452)</f>
        <v/>
      </c>
      <c r="M1237" s="7" t="str">
        <f>IF(OUT!AG1452="", "", OUT!AG1452)</f>
        <v/>
      </c>
      <c r="N1237" s="7" t="str">
        <f>IF(OUT!AQ1452="", "", OUT!AQ1452)</f>
        <v/>
      </c>
      <c r="O1237" s="7" t="str">
        <f>IF(OUT!BM1452="", "", OUT!BM1452)</f>
        <v>T4</v>
      </c>
      <c r="P1237" s="8">
        <f>IF(OUT!N1452="", "", OUT!N1452)</f>
        <v>0.17</v>
      </c>
      <c r="Q1237" s="9">
        <f>IF(OUT!O1452="", "", OUT!O1452)</f>
        <v>47.6</v>
      </c>
      <c r="R1237" s="8">
        <f>IF(PPG!H1452="", "", PPG!H1452)</f>
        <v>0</v>
      </c>
      <c r="S1237" s="9">
        <f>IF(PPG!I1452="", "", PPG!I1452)</f>
        <v>0</v>
      </c>
      <c r="T1237" s="8">
        <f>IF(PPG!J1452="", "", PPG!J1452)</f>
        <v>0</v>
      </c>
      <c r="U1237" s="9">
        <f>IF(PPG!K1452="", "", PPG!K1452)</f>
        <v>0</v>
      </c>
      <c r="V1237" s="8">
        <f>IF(PPG!L1452="", "", PPG!L1452)</f>
        <v>0</v>
      </c>
      <c r="W1237" s="9">
        <f>IF(PPG!M1452="", "", PPG!M1452)</f>
        <v>0</v>
      </c>
      <c r="X1237" s="8">
        <f>IF(PPG!N1452="", "", PPG!N1452)</f>
        <v>0</v>
      </c>
      <c r="Y1237" s="9">
        <f>IF(PPG!O1452="", "", PPG!O1452)</f>
        <v>0</v>
      </c>
      <c r="Z1237" s="8">
        <f>IF(PPG!Q1452="", "", PPG!Q1452)</f>
        <v>0.17</v>
      </c>
      <c r="AA1237" s="9">
        <f>IF(PPG!R1452="", "", PPG!R1452)</f>
        <v>47.6</v>
      </c>
      <c r="AB1237" s="8">
        <f>IF(PPG!S1452="", "", PPG!S1452)</f>
        <v>0</v>
      </c>
      <c r="AC1237" s="9">
        <f>IF(PPG!T1452="", "", PPG!T1452)</f>
        <v>0</v>
      </c>
      <c r="AD1237" s="8">
        <f>IF(PPG!U1452="", "", PPG!U1452)</f>
        <v>0</v>
      </c>
      <c r="AE1237" s="9">
        <f>IF(PPG!V1452="", "", PPG!V1452)</f>
        <v>0</v>
      </c>
      <c r="AF1237" s="8">
        <f>IF(PPG!W1452="", "", PPG!W1452)</f>
        <v>0</v>
      </c>
      <c r="AG1237" s="9">
        <f>IF(PPG!X1452="", "", PPG!X1452)</f>
        <v>0</v>
      </c>
      <c r="AH1237" s="8">
        <f>IF(PPG!Y1452="", "", PPG!Y1452)</f>
        <v>0</v>
      </c>
      <c r="AI1237" s="9">
        <f>IF(PPG!Z1452="", "", PPG!Z1452)</f>
        <v>0</v>
      </c>
      <c r="AJ1237" s="30" t="str">
        <f>IF(D1237&lt;&gt;"",D1237*I1237, "0.00")</f>
        <v>0.00</v>
      </c>
      <c r="AK1237" s="7" t="str">
        <f>IF(D1237&lt;&gt;"",D1237, "0")</f>
        <v>0</v>
      </c>
      <c r="AL1237" s="7" t="str">
        <f>IF(D1237&lt;&gt;"",D1237*K1237, "0")</f>
        <v>0</v>
      </c>
    </row>
    <row r="1238" spans="1:38">
      <c r="A1238" s="7">
        <f>IF(OUT!C853="", "", OUT!C853)</f>
        <v>711</v>
      </c>
      <c r="B1238" s="18">
        <f>IF(OUT!A853="", "", OUT!A853)</f>
        <v>75641</v>
      </c>
      <c r="C1238" s="7" t="str">
        <f>IF(OUT!D853="", "", OUT!D853)</f>
        <v>AZ</v>
      </c>
      <c r="D1238" s="25"/>
      <c r="E1238" s="7" t="str">
        <f>IF(OUT!E853="", "", OUT!E853)</f>
        <v>288 TRAY</v>
      </c>
      <c r="F1238" s="22" t="str">
        <f>IF(OUT!AE853="NEW", "✷", "")</f>
        <v/>
      </c>
      <c r="G1238" t="str">
        <f>IF(OUT!B853="", "", OUT!B853)</f>
        <v>PANSY DELTA PREMIUM MIX (Clear and Blotch)</v>
      </c>
      <c r="H1238" s="19">
        <f>IF(AND($K$3=1,$K$4="N"),P1238,IF(AND($K$3=2,$K$4="N"),R1238,IF(AND($K$3=3,$K$4="N"),T1238,IF(AND($K$3=4,$K$4="N"),V1238,IF(AND($K$3=5,$K$4="N"),X1238,IF(AND($K$3=1,$K$4="Y"),Z1238,IF(AND($K$3=2,$K$4="Y"),AB1238,IF(AND($K$3=3,$K$4="Y"),AD1238,IF(AND($K$3=4,$K$4="Y"),AF1238,IF(AND($K$3=5,$K$4="Y"),AH1238,"FALSE"))))))))))</f>
        <v>0.17</v>
      </c>
      <c r="I1238" s="20">
        <f>IF(AND($K$3=1,$K$4="N"),Q1238,IF(AND($K$3=2,$K$4="N"),S1238,IF(AND($K$3=3,$K$4="N"),U1238,IF(AND($K$3=4,$K$4="N"),W1238,IF(AND($K$3=5,$K$4="N"),Y1238,IF(AND($K$3=1,$K$4="Y"),AA1238,IF(AND($K$3=2,$K$4="Y"),AC1238,IF(AND($K$3=3,$K$4="Y"),AE1238,IF(AND($K$3=4,$K$4="Y"),AG1238,IF(AND($K$3=5,$K$4="Y"),AI1238,"FALSE"))))))))))</f>
        <v>47.6</v>
      </c>
      <c r="J1238" s="34" t="str">
        <f>IF(OUT!F853="", "", OUT!F853)</f>
        <v/>
      </c>
      <c r="K1238" s="7">
        <f>IF(OUT!P853="", "", OUT!P853)</f>
        <v>280</v>
      </c>
      <c r="L1238" s="7" t="str">
        <f>IF(OUT!AE853="", "", OUT!AE853)</f>
        <v/>
      </c>
      <c r="M1238" s="7" t="str">
        <f>IF(OUT!AG853="", "", OUT!AG853)</f>
        <v/>
      </c>
      <c r="N1238" s="7" t="str">
        <f>IF(OUT!AQ853="", "", OUT!AQ853)</f>
        <v/>
      </c>
      <c r="O1238" s="7" t="str">
        <f>IF(OUT!BM853="", "", OUT!BM853)</f>
        <v>T4</v>
      </c>
      <c r="P1238" s="8">
        <f>IF(OUT!N853="", "", OUT!N853)</f>
        <v>0.17</v>
      </c>
      <c r="Q1238" s="9">
        <f>IF(OUT!O853="", "", OUT!O853)</f>
        <v>47.6</v>
      </c>
      <c r="R1238" s="8">
        <f>IF(PPG!H853="", "", PPG!H853)</f>
        <v>0</v>
      </c>
      <c r="S1238" s="9">
        <f>IF(PPG!I853="", "", PPG!I853)</f>
        <v>0</v>
      </c>
      <c r="T1238" s="8">
        <f>IF(PPG!J853="", "", PPG!J853)</f>
        <v>0</v>
      </c>
      <c r="U1238" s="9">
        <f>IF(PPG!K853="", "", PPG!K853)</f>
        <v>0</v>
      </c>
      <c r="V1238" s="8">
        <f>IF(PPG!L853="", "", PPG!L853)</f>
        <v>0</v>
      </c>
      <c r="W1238" s="9">
        <f>IF(PPG!M853="", "", PPG!M853)</f>
        <v>0</v>
      </c>
      <c r="X1238" s="8">
        <f>IF(PPG!N853="", "", PPG!N853)</f>
        <v>0</v>
      </c>
      <c r="Y1238" s="9">
        <f>IF(PPG!O853="", "", PPG!O853)</f>
        <v>0</v>
      </c>
      <c r="Z1238" s="8">
        <f>IF(PPG!Q853="", "", PPG!Q853)</f>
        <v>0.17</v>
      </c>
      <c r="AA1238" s="9">
        <f>IF(PPG!R853="", "", PPG!R853)</f>
        <v>47.6</v>
      </c>
      <c r="AB1238" s="8">
        <f>IF(PPG!S853="", "", PPG!S853)</f>
        <v>0</v>
      </c>
      <c r="AC1238" s="9">
        <f>IF(PPG!T853="", "", PPG!T853)</f>
        <v>0</v>
      </c>
      <c r="AD1238" s="8">
        <f>IF(PPG!U853="", "", PPG!U853)</f>
        <v>0</v>
      </c>
      <c r="AE1238" s="9">
        <f>IF(PPG!V853="", "", PPG!V853)</f>
        <v>0</v>
      </c>
      <c r="AF1238" s="8">
        <f>IF(PPG!W853="", "", PPG!W853)</f>
        <v>0</v>
      </c>
      <c r="AG1238" s="9">
        <f>IF(PPG!X853="", "", PPG!X853)</f>
        <v>0</v>
      </c>
      <c r="AH1238" s="8">
        <f>IF(PPG!Y853="", "", PPG!Y853)</f>
        <v>0</v>
      </c>
      <c r="AI1238" s="9">
        <f>IF(PPG!Z853="", "", PPG!Z853)</f>
        <v>0</v>
      </c>
      <c r="AJ1238" s="30" t="str">
        <f>IF(D1238&lt;&gt;"",D1238*I1238, "0.00")</f>
        <v>0.00</v>
      </c>
      <c r="AK1238" s="7" t="str">
        <f>IF(D1238&lt;&gt;"",D1238, "0")</f>
        <v>0</v>
      </c>
      <c r="AL1238" s="7" t="str">
        <f>IF(D1238&lt;&gt;"",D1238*K1238, "0")</f>
        <v>0</v>
      </c>
    </row>
    <row r="1239" spans="1:38">
      <c r="A1239" s="7">
        <f>IF(OUT!C687="", "", OUT!C687)</f>
        <v>711</v>
      </c>
      <c r="B1239" s="18">
        <f>IF(OUT!A687="", "", OUT!A687)</f>
        <v>70281</v>
      </c>
      <c r="C1239" s="7" t="str">
        <f>IF(OUT!D687="", "", OUT!D687)</f>
        <v>AZ</v>
      </c>
      <c r="D1239" s="25"/>
      <c r="E1239" s="7" t="str">
        <f>IF(OUT!E687="", "", OUT!E687)</f>
        <v>288 TRAY</v>
      </c>
      <c r="F1239" s="22" t="str">
        <f>IF(OUT!AE687="NEW", "✷", "")</f>
        <v/>
      </c>
      <c r="G1239" t="str">
        <f>IF(OUT!B687="", "", OUT!B687)</f>
        <v>PANSY DELTA PREMIUM NEON VIOLET (W/FACE)</v>
      </c>
      <c r="H1239" s="19">
        <f>IF(AND($K$3=1,$K$4="N"),P1239,IF(AND($K$3=2,$K$4="N"),R1239,IF(AND($K$3=3,$K$4="N"),T1239,IF(AND($K$3=4,$K$4="N"),V1239,IF(AND($K$3=5,$K$4="N"),X1239,IF(AND($K$3=1,$K$4="Y"),Z1239,IF(AND($K$3=2,$K$4="Y"),AB1239,IF(AND($K$3=3,$K$4="Y"),AD1239,IF(AND($K$3=4,$K$4="Y"),AF1239,IF(AND($K$3=5,$K$4="Y"),AH1239,"FALSE"))))))))))</f>
        <v>0.17</v>
      </c>
      <c r="I1239" s="20">
        <f>IF(AND($K$3=1,$K$4="N"),Q1239,IF(AND($K$3=2,$K$4="N"),S1239,IF(AND($K$3=3,$K$4="N"),U1239,IF(AND($K$3=4,$K$4="N"),W1239,IF(AND($K$3=5,$K$4="N"),Y1239,IF(AND($K$3=1,$K$4="Y"),AA1239,IF(AND($K$3=2,$K$4="Y"),AC1239,IF(AND($K$3=3,$K$4="Y"),AE1239,IF(AND($K$3=4,$K$4="Y"),AG1239,IF(AND($K$3=5,$K$4="Y"),AI1239,"FALSE"))))))))))</f>
        <v>47.6</v>
      </c>
      <c r="J1239" s="34" t="str">
        <f>IF(OUT!F687="", "", OUT!F687)</f>
        <v/>
      </c>
      <c r="K1239" s="7">
        <f>IF(OUT!P687="", "", OUT!P687)</f>
        <v>280</v>
      </c>
      <c r="L1239" s="7" t="str">
        <f>IF(OUT!AE687="", "", OUT!AE687)</f>
        <v/>
      </c>
      <c r="M1239" s="7" t="str">
        <f>IF(OUT!AG687="", "", OUT!AG687)</f>
        <v/>
      </c>
      <c r="N1239" s="7" t="str">
        <f>IF(OUT!AQ687="", "", OUT!AQ687)</f>
        <v/>
      </c>
      <c r="O1239" s="7" t="str">
        <f>IF(OUT!BM687="", "", OUT!BM687)</f>
        <v>T4</v>
      </c>
      <c r="P1239" s="8">
        <f>IF(OUT!N687="", "", OUT!N687)</f>
        <v>0.17</v>
      </c>
      <c r="Q1239" s="9">
        <f>IF(OUT!O687="", "", OUT!O687)</f>
        <v>47.6</v>
      </c>
      <c r="R1239" s="8">
        <f>IF(PPG!H687="", "", PPG!H687)</f>
        <v>0</v>
      </c>
      <c r="S1239" s="9">
        <f>IF(PPG!I687="", "", PPG!I687)</f>
        <v>0</v>
      </c>
      <c r="T1239" s="8">
        <f>IF(PPG!J687="", "", PPG!J687)</f>
        <v>0</v>
      </c>
      <c r="U1239" s="9">
        <f>IF(PPG!K687="", "", PPG!K687)</f>
        <v>0</v>
      </c>
      <c r="V1239" s="8">
        <f>IF(PPG!L687="", "", PPG!L687)</f>
        <v>0</v>
      </c>
      <c r="W1239" s="9">
        <f>IF(PPG!M687="", "", PPG!M687)</f>
        <v>0</v>
      </c>
      <c r="X1239" s="8">
        <f>IF(PPG!N687="", "", PPG!N687)</f>
        <v>0</v>
      </c>
      <c r="Y1239" s="9">
        <f>IF(PPG!O687="", "", PPG!O687)</f>
        <v>0</v>
      </c>
      <c r="Z1239" s="8">
        <f>IF(PPG!Q687="", "", PPG!Q687)</f>
        <v>0.17</v>
      </c>
      <c r="AA1239" s="9">
        <f>IF(PPG!R687="", "", PPG!R687)</f>
        <v>47.6</v>
      </c>
      <c r="AB1239" s="8">
        <f>IF(PPG!S687="", "", PPG!S687)</f>
        <v>0</v>
      </c>
      <c r="AC1239" s="9">
        <f>IF(PPG!T687="", "", PPG!T687)</f>
        <v>0</v>
      </c>
      <c r="AD1239" s="8">
        <f>IF(PPG!U687="", "", PPG!U687)</f>
        <v>0</v>
      </c>
      <c r="AE1239" s="9">
        <f>IF(PPG!V687="", "", PPG!V687)</f>
        <v>0</v>
      </c>
      <c r="AF1239" s="8">
        <f>IF(PPG!W687="", "", PPG!W687)</f>
        <v>0</v>
      </c>
      <c r="AG1239" s="9">
        <f>IF(PPG!X687="", "", PPG!X687)</f>
        <v>0</v>
      </c>
      <c r="AH1239" s="8">
        <f>IF(PPG!Y687="", "", PPG!Y687)</f>
        <v>0</v>
      </c>
      <c r="AI1239" s="9">
        <f>IF(PPG!Z687="", "", PPG!Z687)</f>
        <v>0</v>
      </c>
      <c r="AJ1239" s="30" t="str">
        <f>IF(D1239&lt;&gt;"",D1239*I1239, "0.00")</f>
        <v>0.00</v>
      </c>
      <c r="AK1239" s="7" t="str">
        <f>IF(D1239&lt;&gt;"",D1239, "0")</f>
        <v>0</v>
      </c>
      <c r="AL1239" s="7" t="str">
        <f>IF(D1239&lt;&gt;"",D1239*K1239, "0")</f>
        <v>0</v>
      </c>
    </row>
    <row r="1240" spans="1:38">
      <c r="A1240" s="7">
        <f>IF(OUT!C545="", "", OUT!C545)</f>
        <v>711</v>
      </c>
      <c r="B1240" s="18">
        <f>IF(OUT!A545="", "", OUT!A545)</f>
        <v>63505</v>
      </c>
      <c r="C1240" s="7" t="str">
        <f>IF(OUT!D545="", "", OUT!D545)</f>
        <v>AZ</v>
      </c>
      <c r="D1240" s="25"/>
      <c r="E1240" s="7" t="str">
        <f>IF(OUT!E545="", "", OUT!E545)</f>
        <v>288 TRAY</v>
      </c>
      <c r="F1240" s="22" t="str">
        <f>IF(OUT!AE545="NEW", "✷", "")</f>
        <v/>
      </c>
      <c r="G1240" t="str">
        <f>IF(OUT!B545="", "", OUT!B545)</f>
        <v>PANSY DELTA PREMIUM PURE LEMON</v>
      </c>
      <c r="H1240" s="19">
        <f>IF(AND($K$3=1,$K$4="N"),P1240,IF(AND($K$3=2,$K$4="N"),R1240,IF(AND($K$3=3,$K$4="N"),T1240,IF(AND($K$3=4,$K$4="N"),V1240,IF(AND($K$3=5,$K$4="N"),X1240,IF(AND($K$3=1,$K$4="Y"),Z1240,IF(AND($K$3=2,$K$4="Y"),AB1240,IF(AND($K$3=3,$K$4="Y"),AD1240,IF(AND($K$3=4,$K$4="Y"),AF1240,IF(AND($K$3=5,$K$4="Y"),AH1240,"FALSE"))))))))))</f>
        <v>0.17</v>
      </c>
      <c r="I1240" s="20">
        <f>IF(AND($K$3=1,$K$4="N"),Q1240,IF(AND($K$3=2,$K$4="N"),S1240,IF(AND($K$3=3,$K$4="N"),U1240,IF(AND($K$3=4,$K$4="N"),W1240,IF(AND($K$3=5,$K$4="N"),Y1240,IF(AND($K$3=1,$K$4="Y"),AA1240,IF(AND($K$3=2,$K$4="Y"),AC1240,IF(AND($K$3=3,$K$4="Y"),AE1240,IF(AND($K$3=4,$K$4="Y"),AG1240,IF(AND($K$3=5,$K$4="Y"),AI1240,"FALSE"))))))))))</f>
        <v>47.6</v>
      </c>
      <c r="J1240" s="34" t="str">
        <f>IF(OUT!F545="", "", OUT!F545)</f>
        <v/>
      </c>
      <c r="K1240" s="7">
        <f>IF(OUT!P545="", "", OUT!P545)</f>
        <v>280</v>
      </c>
      <c r="L1240" s="7" t="str">
        <f>IF(OUT!AE545="", "", OUT!AE545)</f>
        <v/>
      </c>
      <c r="M1240" s="7" t="str">
        <f>IF(OUT!AG545="", "", OUT!AG545)</f>
        <v/>
      </c>
      <c r="N1240" s="7" t="str">
        <f>IF(OUT!AQ545="", "", OUT!AQ545)</f>
        <v/>
      </c>
      <c r="O1240" s="7" t="str">
        <f>IF(OUT!BM545="", "", OUT!BM545)</f>
        <v>T4</v>
      </c>
      <c r="P1240" s="8">
        <f>IF(OUT!N545="", "", OUT!N545)</f>
        <v>0.17</v>
      </c>
      <c r="Q1240" s="9">
        <f>IF(OUT!O545="", "", OUT!O545)</f>
        <v>47.6</v>
      </c>
      <c r="R1240" s="8">
        <f>IF(PPG!H545="", "", PPG!H545)</f>
        <v>0</v>
      </c>
      <c r="S1240" s="9">
        <f>IF(PPG!I545="", "", PPG!I545)</f>
        <v>0</v>
      </c>
      <c r="T1240" s="8">
        <f>IF(PPG!J545="", "", PPG!J545)</f>
        <v>0</v>
      </c>
      <c r="U1240" s="9">
        <f>IF(PPG!K545="", "", PPG!K545)</f>
        <v>0</v>
      </c>
      <c r="V1240" s="8">
        <f>IF(PPG!L545="", "", PPG!L545)</f>
        <v>0</v>
      </c>
      <c r="W1240" s="9">
        <f>IF(PPG!M545="", "", PPG!M545)</f>
        <v>0</v>
      </c>
      <c r="X1240" s="8">
        <f>IF(PPG!N545="", "", PPG!N545)</f>
        <v>0</v>
      </c>
      <c r="Y1240" s="9">
        <f>IF(PPG!O545="", "", PPG!O545)</f>
        <v>0</v>
      </c>
      <c r="Z1240" s="8">
        <f>IF(PPG!Q545="", "", PPG!Q545)</f>
        <v>0.17</v>
      </c>
      <c r="AA1240" s="9">
        <f>IF(PPG!R545="", "", PPG!R545)</f>
        <v>47.6</v>
      </c>
      <c r="AB1240" s="8">
        <f>IF(PPG!S545="", "", PPG!S545)</f>
        <v>0</v>
      </c>
      <c r="AC1240" s="9">
        <f>IF(PPG!T545="", "", PPG!T545)</f>
        <v>0</v>
      </c>
      <c r="AD1240" s="8">
        <f>IF(PPG!U545="", "", PPG!U545)</f>
        <v>0</v>
      </c>
      <c r="AE1240" s="9">
        <f>IF(PPG!V545="", "", PPG!V545)</f>
        <v>0</v>
      </c>
      <c r="AF1240" s="8">
        <f>IF(PPG!W545="", "", PPG!W545)</f>
        <v>0</v>
      </c>
      <c r="AG1240" s="9">
        <f>IF(PPG!X545="", "", PPG!X545)</f>
        <v>0</v>
      </c>
      <c r="AH1240" s="8">
        <f>IF(PPG!Y545="", "", PPG!Y545)</f>
        <v>0</v>
      </c>
      <c r="AI1240" s="9">
        <f>IF(PPG!Z545="", "", PPG!Z545)</f>
        <v>0</v>
      </c>
      <c r="AJ1240" s="30" t="str">
        <f>IF(D1240&lt;&gt;"",D1240*I1240, "0.00")</f>
        <v>0.00</v>
      </c>
      <c r="AK1240" s="7" t="str">
        <f>IF(D1240&lt;&gt;"",D1240, "0")</f>
        <v>0</v>
      </c>
      <c r="AL1240" s="7" t="str">
        <f>IF(D1240&lt;&gt;"",D1240*K1240, "0")</f>
        <v>0</v>
      </c>
    </row>
    <row r="1241" spans="1:38">
      <c r="A1241" s="7">
        <f>IF(OUT!C792="", "", OUT!C792)</f>
        <v>711</v>
      </c>
      <c r="B1241" s="18">
        <f>IF(OUT!A792="", "", OUT!A792)</f>
        <v>73249</v>
      </c>
      <c r="C1241" s="7" t="str">
        <f>IF(OUT!D792="", "", OUT!D792)</f>
        <v>AZ</v>
      </c>
      <c r="D1241" s="25"/>
      <c r="E1241" s="7" t="str">
        <f>IF(OUT!E792="", "", OUT!E792)</f>
        <v>288 TRAY</v>
      </c>
      <c r="F1241" s="22" t="str">
        <f>IF(OUT!AE792="NEW", "✷", "")</f>
        <v/>
      </c>
      <c r="G1241" t="str">
        <f>IF(OUT!B792="", "", OUT!B792)</f>
        <v>PANSY DELTA PREMIUM PURE LIGHT BLUE</v>
      </c>
      <c r="H1241" s="19">
        <f>IF(AND($K$3=1,$K$4="N"),P1241,IF(AND($K$3=2,$K$4="N"),R1241,IF(AND($K$3=3,$K$4="N"),T1241,IF(AND($K$3=4,$K$4="N"),V1241,IF(AND($K$3=5,$K$4="N"),X1241,IF(AND($K$3=1,$K$4="Y"),Z1241,IF(AND($K$3=2,$K$4="Y"),AB1241,IF(AND($K$3=3,$K$4="Y"),AD1241,IF(AND($K$3=4,$K$4="Y"),AF1241,IF(AND($K$3=5,$K$4="Y"),AH1241,"FALSE"))))))))))</f>
        <v>0.17</v>
      </c>
      <c r="I1241" s="20">
        <f>IF(AND($K$3=1,$K$4="N"),Q1241,IF(AND($K$3=2,$K$4="N"),S1241,IF(AND($K$3=3,$K$4="N"),U1241,IF(AND($K$3=4,$K$4="N"),W1241,IF(AND($K$3=5,$K$4="N"),Y1241,IF(AND($K$3=1,$K$4="Y"),AA1241,IF(AND($K$3=2,$K$4="Y"),AC1241,IF(AND($K$3=3,$K$4="Y"),AE1241,IF(AND($K$3=4,$K$4="Y"),AG1241,IF(AND($K$3=5,$K$4="Y"),AI1241,"FALSE"))))))))))</f>
        <v>47.6</v>
      </c>
      <c r="J1241" s="34" t="str">
        <f>IF(OUT!F792="", "", OUT!F792)</f>
        <v/>
      </c>
      <c r="K1241" s="7">
        <f>IF(OUT!P792="", "", OUT!P792)</f>
        <v>280</v>
      </c>
      <c r="L1241" s="7" t="str">
        <f>IF(OUT!AE792="", "", OUT!AE792)</f>
        <v/>
      </c>
      <c r="M1241" s="7" t="str">
        <f>IF(OUT!AG792="", "", OUT!AG792)</f>
        <v/>
      </c>
      <c r="N1241" s="7" t="str">
        <f>IF(OUT!AQ792="", "", OUT!AQ792)</f>
        <v/>
      </c>
      <c r="O1241" s="7" t="str">
        <f>IF(OUT!BM792="", "", OUT!BM792)</f>
        <v>T4</v>
      </c>
      <c r="P1241" s="8">
        <f>IF(OUT!N792="", "", OUT!N792)</f>
        <v>0.17</v>
      </c>
      <c r="Q1241" s="9">
        <f>IF(OUT!O792="", "", OUT!O792)</f>
        <v>47.6</v>
      </c>
      <c r="R1241" s="8">
        <f>IF(PPG!H792="", "", PPG!H792)</f>
        <v>0</v>
      </c>
      <c r="S1241" s="9">
        <f>IF(PPG!I792="", "", PPG!I792)</f>
        <v>0</v>
      </c>
      <c r="T1241" s="8">
        <f>IF(PPG!J792="", "", PPG!J792)</f>
        <v>0</v>
      </c>
      <c r="U1241" s="9">
        <f>IF(PPG!K792="", "", PPG!K792)</f>
        <v>0</v>
      </c>
      <c r="V1241" s="8">
        <f>IF(PPG!L792="", "", PPG!L792)</f>
        <v>0</v>
      </c>
      <c r="W1241" s="9">
        <f>IF(PPG!M792="", "", PPG!M792)</f>
        <v>0</v>
      </c>
      <c r="X1241" s="8">
        <f>IF(PPG!N792="", "", PPG!N792)</f>
        <v>0</v>
      </c>
      <c r="Y1241" s="9">
        <f>IF(PPG!O792="", "", PPG!O792)</f>
        <v>0</v>
      </c>
      <c r="Z1241" s="8">
        <f>IF(PPG!Q792="", "", PPG!Q792)</f>
        <v>0.17</v>
      </c>
      <c r="AA1241" s="9">
        <f>IF(PPG!R792="", "", PPG!R792)</f>
        <v>47.6</v>
      </c>
      <c r="AB1241" s="8">
        <f>IF(PPG!S792="", "", PPG!S792)</f>
        <v>0</v>
      </c>
      <c r="AC1241" s="9">
        <f>IF(PPG!T792="", "", PPG!T792)</f>
        <v>0</v>
      </c>
      <c r="AD1241" s="8">
        <f>IF(PPG!U792="", "", PPG!U792)</f>
        <v>0</v>
      </c>
      <c r="AE1241" s="9">
        <f>IF(PPG!V792="", "", PPG!V792)</f>
        <v>0</v>
      </c>
      <c r="AF1241" s="8">
        <f>IF(PPG!W792="", "", PPG!W792)</f>
        <v>0</v>
      </c>
      <c r="AG1241" s="9">
        <f>IF(PPG!X792="", "", PPG!X792)</f>
        <v>0</v>
      </c>
      <c r="AH1241" s="8">
        <f>IF(PPG!Y792="", "", PPG!Y792)</f>
        <v>0</v>
      </c>
      <c r="AI1241" s="9">
        <f>IF(PPG!Z792="", "", PPG!Z792)</f>
        <v>0</v>
      </c>
      <c r="AJ1241" s="30" t="str">
        <f>IF(D1241&lt;&gt;"",D1241*I1241, "0.00")</f>
        <v>0.00</v>
      </c>
      <c r="AK1241" s="7" t="str">
        <f>IF(D1241&lt;&gt;"",D1241, "0")</f>
        <v>0</v>
      </c>
      <c r="AL1241" s="7" t="str">
        <f>IF(D1241&lt;&gt;"",D1241*K1241, "0")</f>
        <v>0</v>
      </c>
    </row>
    <row r="1242" spans="1:38">
      <c r="A1242" s="7">
        <f>IF(OUT!C171="", "", OUT!C171)</f>
        <v>711</v>
      </c>
      <c r="B1242" s="18">
        <f>IF(OUT!A171="", "", OUT!A171)</f>
        <v>33026</v>
      </c>
      <c r="C1242" s="7" t="str">
        <f>IF(OUT!D171="", "", OUT!D171)</f>
        <v>AZ</v>
      </c>
      <c r="D1242" s="25"/>
      <c r="E1242" s="7" t="str">
        <f>IF(OUT!E171="", "", OUT!E171)</f>
        <v>288 TRAY</v>
      </c>
      <c r="F1242" s="22" t="str">
        <f>IF(OUT!AE171="NEW", "✷", "")</f>
        <v/>
      </c>
      <c r="G1242" t="str">
        <f>IF(OUT!B171="", "", OUT!B171)</f>
        <v>PANSY DELTA PREMIUM PURE ORANGE</v>
      </c>
      <c r="H1242" s="19">
        <f>IF(AND($K$3=1,$K$4="N"),P1242,IF(AND($K$3=2,$K$4="N"),R1242,IF(AND($K$3=3,$K$4="N"),T1242,IF(AND($K$3=4,$K$4="N"),V1242,IF(AND($K$3=5,$K$4="N"),X1242,IF(AND($K$3=1,$K$4="Y"),Z1242,IF(AND($K$3=2,$K$4="Y"),AB1242,IF(AND($K$3=3,$K$4="Y"),AD1242,IF(AND($K$3=4,$K$4="Y"),AF1242,IF(AND($K$3=5,$K$4="Y"),AH1242,"FALSE"))))))))))</f>
        <v>0.17</v>
      </c>
      <c r="I1242" s="20">
        <f>IF(AND($K$3=1,$K$4="N"),Q1242,IF(AND($K$3=2,$K$4="N"),S1242,IF(AND($K$3=3,$K$4="N"),U1242,IF(AND($K$3=4,$K$4="N"),W1242,IF(AND($K$3=5,$K$4="N"),Y1242,IF(AND($K$3=1,$K$4="Y"),AA1242,IF(AND($K$3=2,$K$4="Y"),AC1242,IF(AND($K$3=3,$K$4="Y"),AE1242,IF(AND($K$3=4,$K$4="Y"),AG1242,IF(AND($K$3=5,$K$4="Y"),AI1242,"FALSE"))))))))))</f>
        <v>47.6</v>
      </c>
      <c r="J1242" s="34" t="str">
        <f>IF(OUT!F171="", "", OUT!F171)</f>
        <v/>
      </c>
      <c r="K1242" s="7">
        <f>IF(OUT!P171="", "", OUT!P171)</f>
        <v>280</v>
      </c>
      <c r="L1242" s="7" t="str">
        <f>IF(OUT!AE171="", "", OUT!AE171)</f>
        <v/>
      </c>
      <c r="M1242" s="7" t="str">
        <f>IF(OUT!AG171="", "", OUT!AG171)</f>
        <v/>
      </c>
      <c r="N1242" s="7" t="str">
        <f>IF(OUT!AQ171="", "", OUT!AQ171)</f>
        <v/>
      </c>
      <c r="O1242" s="7" t="str">
        <f>IF(OUT!BM171="", "", OUT!BM171)</f>
        <v>T4</v>
      </c>
      <c r="P1242" s="8">
        <f>IF(OUT!N171="", "", OUT!N171)</f>
        <v>0.17</v>
      </c>
      <c r="Q1242" s="9">
        <f>IF(OUT!O171="", "", OUT!O171)</f>
        <v>47.6</v>
      </c>
      <c r="R1242" s="8">
        <f>IF(PPG!H171="", "", PPG!H171)</f>
        <v>0</v>
      </c>
      <c r="S1242" s="9">
        <f>IF(PPG!I171="", "", PPG!I171)</f>
        <v>0</v>
      </c>
      <c r="T1242" s="8">
        <f>IF(PPG!J171="", "", PPG!J171)</f>
        <v>0</v>
      </c>
      <c r="U1242" s="9">
        <f>IF(PPG!K171="", "", PPG!K171)</f>
        <v>0</v>
      </c>
      <c r="V1242" s="8">
        <f>IF(PPG!L171="", "", PPG!L171)</f>
        <v>0</v>
      </c>
      <c r="W1242" s="9">
        <f>IF(PPG!M171="", "", PPG!M171)</f>
        <v>0</v>
      </c>
      <c r="X1242" s="8">
        <f>IF(PPG!N171="", "", PPG!N171)</f>
        <v>0</v>
      </c>
      <c r="Y1242" s="9">
        <f>IF(PPG!O171="", "", PPG!O171)</f>
        <v>0</v>
      </c>
      <c r="Z1242" s="8">
        <f>IF(PPG!Q171="", "", PPG!Q171)</f>
        <v>0.17</v>
      </c>
      <c r="AA1242" s="9">
        <f>IF(PPG!R171="", "", PPG!R171)</f>
        <v>47.6</v>
      </c>
      <c r="AB1242" s="8">
        <f>IF(PPG!S171="", "", PPG!S171)</f>
        <v>0</v>
      </c>
      <c r="AC1242" s="9">
        <f>IF(PPG!T171="", "", PPG!T171)</f>
        <v>0</v>
      </c>
      <c r="AD1242" s="8">
        <f>IF(PPG!U171="", "", PPG!U171)</f>
        <v>0</v>
      </c>
      <c r="AE1242" s="9">
        <f>IF(PPG!V171="", "", PPG!V171)</f>
        <v>0</v>
      </c>
      <c r="AF1242" s="8">
        <f>IF(PPG!W171="", "", PPG!W171)</f>
        <v>0</v>
      </c>
      <c r="AG1242" s="9">
        <f>IF(PPG!X171="", "", PPG!X171)</f>
        <v>0</v>
      </c>
      <c r="AH1242" s="8">
        <f>IF(PPG!Y171="", "", PPG!Y171)</f>
        <v>0</v>
      </c>
      <c r="AI1242" s="9">
        <f>IF(PPG!Z171="", "", PPG!Z171)</f>
        <v>0</v>
      </c>
      <c r="AJ1242" s="30" t="str">
        <f>IF(D1242&lt;&gt;"",D1242*I1242, "0.00")</f>
        <v>0.00</v>
      </c>
      <c r="AK1242" s="7" t="str">
        <f>IF(D1242&lt;&gt;"",D1242, "0")</f>
        <v>0</v>
      </c>
      <c r="AL1242" s="7" t="str">
        <f>IF(D1242&lt;&gt;"",D1242*K1242, "0")</f>
        <v>0</v>
      </c>
    </row>
    <row r="1243" spans="1:38">
      <c r="A1243" s="7">
        <f>IF(OUT!C556="", "", OUT!C556)</f>
        <v>711</v>
      </c>
      <c r="B1243" s="18">
        <f>IF(OUT!A556="", "", OUT!A556)</f>
        <v>64051</v>
      </c>
      <c r="C1243" s="7" t="str">
        <f>IF(OUT!D556="", "", OUT!D556)</f>
        <v>AZ</v>
      </c>
      <c r="D1243" s="25"/>
      <c r="E1243" s="7" t="str">
        <f>IF(OUT!E556="", "", OUT!E556)</f>
        <v>288 TRAY</v>
      </c>
      <c r="F1243" s="22" t="str">
        <f>IF(OUT!AE556="NEW", "✷", "")</f>
        <v/>
      </c>
      <c r="G1243" t="str">
        <f>IF(OUT!B556="", "", OUT!B556)</f>
        <v>PANSY DELTA PREMIUM PURE VIOLET</v>
      </c>
      <c r="H1243" s="19">
        <f>IF(AND($K$3=1,$K$4="N"),P1243,IF(AND($K$3=2,$K$4="N"),R1243,IF(AND($K$3=3,$K$4="N"),T1243,IF(AND($K$3=4,$K$4="N"),V1243,IF(AND($K$3=5,$K$4="N"),X1243,IF(AND($K$3=1,$K$4="Y"),Z1243,IF(AND($K$3=2,$K$4="Y"),AB1243,IF(AND($K$3=3,$K$4="Y"),AD1243,IF(AND($K$3=4,$K$4="Y"),AF1243,IF(AND($K$3=5,$K$4="Y"),AH1243,"FALSE"))))))))))</f>
        <v>0.17</v>
      </c>
      <c r="I1243" s="20">
        <f>IF(AND($K$3=1,$K$4="N"),Q1243,IF(AND($K$3=2,$K$4="N"),S1243,IF(AND($K$3=3,$K$4="N"),U1243,IF(AND($K$3=4,$K$4="N"),W1243,IF(AND($K$3=5,$K$4="N"),Y1243,IF(AND($K$3=1,$K$4="Y"),AA1243,IF(AND($K$3=2,$K$4="Y"),AC1243,IF(AND($K$3=3,$K$4="Y"),AE1243,IF(AND($K$3=4,$K$4="Y"),AG1243,IF(AND($K$3=5,$K$4="Y"),AI1243,"FALSE"))))))))))</f>
        <v>47.6</v>
      </c>
      <c r="J1243" s="34" t="str">
        <f>IF(OUT!F556="", "", OUT!F556)</f>
        <v/>
      </c>
      <c r="K1243" s="7">
        <f>IF(OUT!P556="", "", OUT!P556)</f>
        <v>280</v>
      </c>
      <c r="L1243" s="7" t="str">
        <f>IF(OUT!AE556="", "", OUT!AE556)</f>
        <v/>
      </c>
      <c r="M1243" s="7" t="str">
        <f>IF(OUT!AG556="", "", OUT!AG556)</f>
        <v/>
      </c>
      <c r="N1243" s="7" t="str">
        <f>IF(OUT!AQ556="", "", OUT!AQ556)</f>
        <v/>
      </c>
      <c r="O1243" s="7" t="str">
        <f>IF(OUT!BM556="", "", OUT!BM556)</f>
        <v>T4</v>
      </c>
      <c r="P1243" s="8">
        <f>IF(OUT!N556="", "", OUT!N556)</f>
        <v>0.17</v>
      </c>
      <c r="Q1243" s="9">
        <f>IF(OUT!O556="", "", OUT!O556)</f>
        <v>47.6</v>
      </c>
      <c r="R1243" s="8">
        <f>IF(PPG!H556="", "", PPG!H556)</f>
        <v>0</v>
      </c>
      <c r="S1243" s="9">
        <f>IF(PPG!I556="", "", PPG!I556)</f>
        <v>0</v>
      </c>
      <c r="T1243" s="8">
        <f>IF(PPG!J556="", "", PPG!J556)</f>
        <v>0</v>
      </c>
      <c r="U1243" s="9">
        <f>IF(PPG!K556="", "", PPG!K556)</f>
        <v>0</v>
      </c>
      <c r="V1243" s="8">
        <f>IF(PPG!L556="", "", PPG!L556)</f>
        <v>0</v>
      </c>
      <c r="W1243" s="9">
        <f>IF(PPG!M556="", "", PPG!M556)</f>
        <v>0</v>
      </c>
      <c r="X1243" s="8">
        <f>IF(PPG!N556="", "", PPG!N556)</f>
        <v>0</v>
      </c>
      <c r="Y1243" s="9">
        <f>IF(PPG!O556="", "", PPG!O556)</f>
        <v>0</v>
      </c>
      <c r="Z1243" s="8">
        <f>IF(PPG!Q556="", "", PPG!Q556)</f>
        <v>0.17</v>
      </c>
      <c r="AA1243" s="9">
        <f>IF(PPG!R556="", "", PPG!R556)</f>
        <v>47.6</v>
      </c>
      <c r="AB1243" s="8">
        <f>IF(PPG!S556="", "", PPG!S556)</f>
        <v>0</v>
      </c>
      <c r="AC1243" s="9">
        <f>IF(PPG!T556="", "", PPG!T556)</f>
        <v>0</v>
      </c>
      <c r="AD1243" s="8">
        <f>IF(PPG!U556="", "", PPG!U556)</f>
        <v>0</v>
      </c>
      <c r="AE1243" s="9">
        <f>IF(PPG!V556="", "", PPG!V556)</f>
        <v>0</v>
      </c>
      <c r="AF1243" s="8">
        <f>IF(PPG!W556="", "", PPG!W556)</f>
        <v>0</v>
      </c>
      <c r="AG1243" s="9">
        <f>IF(PPG!X556="", "", PPG!X556)</f>
        <v>0</v>
      </c>
      <c r="AH1243" s="8">
        <f>IF(PPG!Y556="", "", PPG!Y556)</f>
        <v>0</v>
      </c>
      <c r="AI1243" s="9">
        <f>IF(PPG!Z556="", "", PPG!Z556)</f>
        <v>0</v>
      </c>
      <c r="AJ1243" s="30" t="str">
        <f>IF(D1243&lt;&gt;"",D1243*I1243, "0.00")</f>
        <v>0.00</v>
      </c>
      <c r="AK1243" s="7" t="str">
        <f>IF(D1243&lt;&gt;"",D1243, "0")</f>
        <v>0</v>
      </c>
      <c r="AL1243" s="7" t="str">
        <f>IF(D1243&lt;&gt;"",D1243*K1243, "0")</f>
        <v>0</v>
      </c>
    </row>
    <row r="1244" spans="1:38">
      <c r="A1244" s="7">
        <f>IF(OUT!C557="", "", OUT!C557)</f>
        <v>711</v>
      </c>
      <c r="B1244" s="18">
        <f>IF(OUT!A557="", "", OUT!A557)</f>
        <v>64052</v>
      </c>
      <c r="C1244" s="7" t="str">
        <f>IF(OUT!D557="", "", OUT!D557)</f>
        <v>AZ</v>
      </c>
      <c r="D1244" s="25"/>
      <c r="E1244" s="7" t="str">
        <f>IF(OUT!E557="", "", OUT!E557)</f>
        <v>288 TRAY</v>
      </c>
      <c r="F1244" s="22" t="str">
        <f>IF(OUT!AE557="NEW", "✷", "")</f>
        <v/>
      </c>
      <c r="G1244" t="str">
        <f>IF(OUT!B557="", "", OUT!B557)</f>
        <v>PANSY DELTA PREMIUM PURE WHITE</v>
      </c>
      <c r="H1244" s="19">
        <f>IF(AND($K$3=1,$K$4="N"),P1244,IF(AND($K$3=2,$K$4="N"),R1244,IF(AND($K$3=3,$K$4="N"),T1244,IF(AND($K$3=4,$K$4="N"),V1244,IF(AND($K$3=5,$K$4="N"),X1244,IF(AND($K$3=1,$K$4="Y"),Z1244,IF(AND($K$3=2,$K$4="Y"),AB1244,IF(AND($K$3=3,$K$4="Y"),AD1244,IF(AND($K$3=4,$K$4="Y"),AF1244,IF(AND($K$3=5,$K$4="Y"),AH1244,"FALSE"))))))))))</f>
        <v>0.17</v>
      </c>
      <c r="I1244" s="20">
        <f>IF(AND($K$3=1,$K$4="N"),Q1244,IF(AND($K$3=2,$K$4="N"),S1244,IF(AND($K$3=3,$K$4="N"),U1244,IF(AND($K$3=4,$K$4="N"),W1244,IF(AND($K$3=5,$K$4="N"),Y1244,IF(AND($K$3=1,$K$4="Y"),AA1244,IF(AND($K$3=2,$K$4="Y"),AC1244,IF(AND($K$3=3,$K$4="Y"),AE1244,IF(AND($K$3=4,$K$4="Y"),AG1244,IF(AND($K$3=5,$K$4="Y"),AI1244,"FALSE"))))))))))</f>
        <v>47.6</v>
      </c>
      <c r="J1244" s="34" t="str">
        <f>IF(OUT!F557="", "", OUT!F557)</f>
        <v/>
      </c>
      <c r="K1244" s="7">
        <f>IF(OUT!P557="", "", OUT!P557)</f>
        <v>280</v>
      </c>
      <c r="L1244" s="7" t="str">
        <f>IF(OUT!AE557="", "", OUT!AE557)</f>
        <v/>
      </c>
      <c r="M1244" s="7" t="str">
        <f>IF(OUT!AG557="", "", OUT!AG557)</f>
        <v/>
      </c>
      <c r="N1244" s="7" t="str">
        <f>IF(OUT!AQ557="", "", OUT!AQ557)</f>
        <v/>
      </c>
      <c r="O1244" s="7" t="str">
        <f>IF(OUT!BM557="", "", OUT!BM557)</f>
        <v>T4</v>
      </c>
      <c r="P1244" s="8">
        <f>IF(OUT!N557="", "", OUT!N557)</f>
        <v>0.17</v>
      </c>
      <c r="Q1244" s="9">
        <f>IF(OUT!O557="", "", OUT!O557)</f>
        <v>47.6</v>
      </c>
      <c r="R1244" s="8">
        <f>IF(PPG!H557="", "", PPG!H557)</f>
        <v>0</v>
      </c>
      <c r="S1244" s="9">
        <f>IF(PPG!I557="", "", PPG!I557)</f>
        <v>0</v>
      </c>
      <c r="T1244" s="8">
        <f>IF(PPG!J557="", "", PPG!J557)</f>
        <v>0</v>
      </c>
      <c r="U1244" s="9">
        <f>IF(PPG!K557="", "", PPG!K557)</f>
        <v>0</v>
      </c>
      <c r="V1244" s="8">
        <f>IF(PPG!L557="", "", PPG!L557)</f>
        <v>0</v>
      </c>
      <c r="W1244" s="9">
        <f>IF(PPG!M557="", "", PPG!M557)</f>
        <v>0</v>
      </c>
      <c r="X1244" s="8">
        <f>IF(PPG!N557="", "", PPG!N557)</f>
        <v>0</v>
      </c>
      <c r="Y1244" s="9">
        <f>IF(PPG!O557="", "", PPG!O557)</f>
        <v>0</v>
      </c>
      <c r="Z1244" s="8">
        <f>IF(PPG!Q557="", "", PPG!Q557)</f>
        <v>0.17</v>
      </c>
      <c r="AA1244" s="9">
        <f>IF(PPG!R557="", "", PPG!R557)</f>
        <v>47.6</v>
      </c>
      <c r="AB1244" s="8">
        <f>IF(PPG!S557="", "", PPG!S557)</f>
        <v>0</v>
      </c>
      <c r="AC1244" s="9">
        <f>IF(PPG!T557="", "", PPG!T557)</f>
        <v>0</v>
      </c>
      <c r="AD1244" s="8">
        <f>IF(PPG!U557="", "", PPG!U557)</f>
        <v>0</v>
      </c>
      <c r="AE1244" s="9">
        <f>IF(PPG!V557="", "", PPG!V557)</f>
        <v>0</v>
      </c>
      <c r="AF1244" s="8">
        <f>IF(PPG!W557="", "", PPG!W557)</f>
        <v>0</v>
      </c>
      <c r="AG1244" s="9">
        <f>IF(PPG!X557="", "", PPG!X557)</f>
        <v>0</v>
      </c>
      <c r="AH1244" s="8">
        <f>IF(PPG!Y557="", "", PPG!Y557)</f>
        <v>0</v>
      </c>
      <c r="AI1244" s="9">
        <f>IF(PPG!Z557="", "", PPG!Z557)</f>
        <v>0</v>
      </c>
      <c r="AJ1244" s="30" t="str">
        <f>IF(D1244&lt;&gt;"",D1244*I1244, "0.00")</f>
        <v>0.00</v>
      </c>
      <c r="AK1244" s="7" t="str">
        <f>IF(D1244&lt;&gt;"",D1244, "0")</f>
        <v>0</v>
      </c>
      <c r="AL1244" s="7" t="str">
        <f>IF(D1244&lt;&gt;"",D1244*K1244, "0")</f>
        <v>0</v>
      </c>
    </row>
    <row r="1245" spans="1:38">
      <c r="A1245" s="7">
        <f>IF(OUT!C172="", "", OUT!C172)</f>
        <v>711</v>
      </c>
      <c r="B1245" s="18">
        <f>IF(OUT!A172="", "", OUT!A172)</f>
        <v>33032</v>
      </c>
      <c r="C1245" s="7" t="str">
        <f>IF(OUT!D172="", "", OUT!D172)</f>
        <v>AZ</v>
      </c>
      <c r="D1245" s="25"/>
      <c r="E1245" s="7" t="str">
        <f>IF(OUT!E172="", "", OUT!E172)</f>
        <v>288 TRAY</v>
      </c>
      <c r="F1245" s="22" t="str">
        <f>IF(OUT!AE172="NEW", "✷", "")</f>
        <v/>
      </c>
      <c r="G1245" t="str">
        <f>IF(OUT!B172="", "", OUT!B172)</f>
        <v>PANSY DELTA PREMIUM PURE YELLOW</v>
      </c>
      <c r="H1245" s="19">
        <f>IF(AND($K$3=1,$K$4="N"),P1245,IF(AND($K$3=2,$K$4="N"),R1245,IF(AND($K$3=3,$K$4="N"),T1245,IF(AND($K$3=4,$K$4="N"),V1245,IF(AND($K$3=5,$K$4="N"),X1245,IF(AND($K$3=1,$K$4="Y"),Z1245,IF(AND($K$3=2,$K$4="Y"),AB1245,IF(AND($K$3=3,$K$4="Y"),AD1245,IF(AND($K$3=4,$K$4="Y"),AF1245,IF(AND($K$3=5,$K$4="Y"),AH1245,"FALSE"))))))))))</f>
        <v>0.17</v>
      </c>
      <c r="I1245" s="20">
        <f>IF(AND($K$3=1,$K$4="N"),Q1245,IF(AND($K$3=2,$K$4="N"),S1245,IF(AND($K$3=3,$K$4="N"),U1245,IF(AND($K$3=4,$K$4="N"),W1245,IF(AND($K$3=5,$K$4="N"),Y1245,IF(AND($K$3=1,$K$4="Y"),AA1245,IF(AND($K$3=2,$K$4="Y"),AC1245,IF(AND($K$3=3,$K$4="Y"),AE1245,IF(AND($K$3=4,$K$4="Y"),AG1245,IF(AND($K$3=5,$K$4="Y"),AI1245,"FALSE"))))))))))</f>
        <v>47.6</v>
      </c>
      <c r="J1245" s="34" t="str">
        <f>IF(OUT!F172="", "", OUT!F172)</f>
        <v/>
      </c>
      <c r="K1245" s="7">
        <f>IF(OUT!P172="", "", OUT!P172)</f>
        <v>280</v>
      </c>
      <c r="L1245" s="7" t="str">
        <f>IF(OUT!AE172="", "", OUT!AE172)</f>
        <v/>
      </c>
      <c r="M1245" s="7" t="str">
        <f>IF(OUT!AG172="", "", OUT!AG172)</f>
        <v/>
      </c>
      <c r="N1245" s="7" t="str">
        <f>IF(OUT!AQ172="", "", OUT!AQ172)</f>
        <v/>
      </c>
      <c r="O1245" s="7" t="str">
        <f>IF(OUT!BM172="", "", OUT!BM172)</f>
        <v>T4</v>
      </c>
      <c r="P1245" s="8">
        <f>IF(OUT!N172="", "", OUT!N172)</f>
        <v>0.17</v>
      </c>
      <c r="Q1245" s="9">
        <f>IF(OUT!O172="", "", OUT!O172)</f>
        <v>47.6</v>
      </c>
      <c r="R1245" s="8">
        <f>IF(PPG!H172="", "", PPG!H172)</f>
        <v>0</v>
      </c>
      <c r="S1245" s="9">
        <f>IF(PPG!I172="", "", PPG!I172)</f>
        <v>0</v>
      </c>
      <c r="T1245" s="8">
        <f>IF(PPG!J172="", "", PPG!J172)</f>
        <v>0</v>
      </c>
      <c r="U1245" s="9">
        <f>IF(PPG!K172="", "", PPG!K172)</f>
        <v>0</v>
      </c>
      <c r="V1245" s="8">
        <f>IF(PPG!L172="", "", PPG!L172)</f>
        <v>0</v>
      </c>
      <c r="W1245" s="9">
        <f>IF(PPG!M172="", "", PPG!M172)</f>
        <v>0</v>
      </c>
      <c r="X1245" s="8">
        <f>IF(PPG!N172="", "", PPG!N172)</f>
        <v>0</v>
      </c>
      <c r="Y1245" s="9">
        <f>IF(PPG!O172="", "", PPG!O172)</f>
        <v>0</v>
      </c>
      <c r="Z1245" s="8">
        <f>IF(PPG!Q172="", "", PPG!Q172)</f>
        <v>0.17</v>
      </c>
      <c r="AA1245" s="9">
        <f>IF(PPG!R172="", "", PPG!R172)</f>
        <v>47.6</v>
      </c>
      <c r="AB1245" s="8">
        <f>IF(PPG!S172="", "", PPG!S172)</f>
        <v>0</v>
      </c>
      <c r="AC1245" s="9">
        <f>IF(PPG!T172="", "", PPG!T172)</f>
        <v>0</v>
      </c>
      <c r="AD1245" s="8">
        <f>IF(PPG!U172="", "", PPG!U172)</f>
        <v>0</v>
      </c>
      <c r="AE1245" s="9">
        <f>IF(PPG!V172="", "", PPG!V172)</f>
        <v>0</v>
      </c>
      <c r="AF1245" s="8">
        <f>IF(PPG!W172="", "", PPG!W172)</f>
        <v>0</v>
      </c>
      <c r="AG1245" s="9">
        <f>IF(PPG!X172="", "", PPG!X172)</f>
        <v>0</v>
      </c>
      <c r="AH1245" s="8">
        <f>IF(PPG!Y172="", "", PPG!Y172)</f>
        <v>0</v>
      </c>
      <c r="AI1245" s="9">
        <f>IF(PPG!Z172="", "", PPG!Z172)</f>
        <v>0</v>
      </c>
      <c r="AJ1245" s="30" t="str">
        <f>IF(D1245&lt;&gt;"",D1245*I1245, "0.00")</f>
        <v>0.00</v>
      </c>
      <c r="AK1245" s="7" t="str">
        <f>IF(D1245&lt;&gt;"",D1245, "0")</f>
        <v>0</v>
      </c>
      <c r="AL1245" s="7" t="str">
        <f>IF(D1245&lt;&gt;"",D1245*K1245, "0")</f>
        <v>0</v>
      </c>
    </row>
    <row r="1246" spans="1:38">
      <c r="A1246" s="7">
        <f>IF(OUT!C558="", "", OUT!C558)</f>
        <v>711</v>
      </c>
      <c r="B1246" s="18">
        <f>IF(OUT!A558="", "", OUT!A558)</f>
        <v>64054</v>
      </c>
      <c r="C1246" s="7" t="str">
        <f>IF(OUT!D558="", "", OUT!D558)</f>
        <v>AZ</v>
      </c>
      <c r="D1246" s="25"/>
      <c r="E1246" s="7" t="str">
        <f>IF(OUT!E558="", "", OUT!E558)</f>
        <v>288 TRAY</v>
      </c>
      <c r="F1246" s="22" t="str">
        <f>IF(OUT!AE558="NEW", "✷", "")</f>
        <v/>
      </c>
      <c r="G1246" t="str">
        <f>IF(OUT!B558="", "", OUT!B558)</f>
        <v>PANSY DELTA PREMIUM RED BLOTCH</v>
      </c>
      <c r="H1246" s="19">
        <f>IF(AND($K$3=1,$K$4="N"),P1246,IF(AND($K$3=2,$K$4="N"),R1246,IF(AND($K$3=3,$K$4="N"),T1246,IF(AND($K$3=4,$K$4="N"),V1246,IF(AND($K$3=5,$K$4="N"),X1246,IF(AND($K$3=1,$K$4="Y"),Z1246,IF(AND($K$3=2,$K$4="Y"),AB1246,IF(AND($K$3=3,$K$4="Y"),AD1246,IF(AND($K$3=4,$K$4="Y"),AF1246,IF(AND($K$3=5,$K$4="Y"),AH1246,"FALSE"))))))))))</f>
        <v>0.17</v>
      </c>
      <c r="I1246" s="20">
        <f>IF(AND($K$3=1,$K$4="N"),Q1246,IF(AND($K$3=2,$K$4="N"),S1246,IF(AND($K$3=3,$K$4="N"),U1246,IF(AND($K$3=4,$K$4="N"),W1246,IF(AND($K$3=5,$K$4="N"),Y1246,IF(AND($K$3=1,$K$4="Y"),AA1246,IF(AND($K$3=2,$K$4="Y"),AC1246,IF(AND($K$3=3,$K$4="Y"),AE1246,IF(AND($K$3=4,$K$4="Y"),AG1246,IF(AND($K$3=5,$K$4="Y"),AI1246,"FALSE"))))))))))</f>
        <v>47.6</v>
      </c>
      <c r="J1246" s="34" t="str">
        <f>IF(OUT!F558="", "", OUT!F558)</f>
        <v/>
      </c>
      <c r="K1246" s="7">
        <f>IF(OUT!P558="", "", OUT!P558)</f>
        <v>280</v>
      </c>
      <c r="L1246" s="7" t="str">
        <f>IF(OUT!AE558="", "", OUT!AE558)</f>
        <v/>
      </c>
      <c r="M1246" s="7" t="str">
        <f>IF(OUT!AG558="", "", OUT!AG558)</f>
        <v/>
      </c>
      <c r="N1246" s="7" t="str">
        <f>IF(OUT!AQ558="", "", OUT!AQ558)</f>
        <v/>
      </c>
      <c r="O1246" s="7" t="str">
        <f>IF(OUT!BM558="", "", OUT!BM558)</f>
        <v>T4</v>
      </c>
      <c r="P1246" s="8">
        <f>IF(OUT!N558="", "", OUT!N558)</f>
        <v>0.17</v>
      </c>
      <c r="Q1246" s="9">
        <f>IF(OUT!O558="", "", OUT!O558)</f>
        <v>47.6</v>
      </c>
      <c r="R1246" s="8">
        <f>IF(PPG!H558="", "", PPG!H558)</f>
        <v>0</v>
      </c>
      <c r="S1246" s="9">
        <f>IF(PPG!I558="", "", PPG!I558)</f>
        <v>0</v>
      </c>
      <c r="T1246" s="8">
        <f>IF(PPG!J558="", "", PPG!J558)</f>
        <v>0</v>
      </c>
      <c r="U1246" s="9">
        <f>IF(PPG!K558="", "", PPG!K558)</f>
        <v>0</v>
      </c>
      <c r="V1246" s="8">
        <f>IF(PPG!L558="", "", PPG!L558)</f>
        <v>0</v>
      </c>
      <c r="W1246" s="9">
        <f>IF(PPG!M558="", "", PPG!M558)</f>
        <v>0</v>
      </c>
      <c r="X1246" s="8">
        <f>IF(PPG!N558="", "", PPG!N558)</f>
        <v>0</v>
      </c>
      <c r="Y1246" s="9">
        <f>IF(PPG!O558="", "", PPG!O558)</f>
        <v>0</v>
      </c>
      <c r="Z1246" s="8">
        <f>IF(PPG!Q558="", "", PPG!Q558)</f>
        <v>0.17</v>
      </c>
      <c r="AA1246" s="9">
        <f>IF(PPG!R558="", "", PPG!R558)</f>
        <v>47.6</v>
      </c>
      <c r="AB1246" s="8">
        <f>IF(PPG!S558="", "", PPG!S558)</f>
        <v>0</v>
      </c>
      <c r="AC1246" s="9">
        <f>IF(PPG!T558="", "", PPG!T558)</f>
        <v>0</v>
      </c>
      <c r="AD1246" s="8">
        <f>IF(PPG!U558="", "", PPG!U558)</f>
        <v>0</v>
      </c>
      <c r="AE1246" s="9">
        <f>IF(PPG!V558="", "", PPG!V558)</f>
        <v>0</v>
      </c>
      <c r="AF1246" s="8">
        <f>IF(PPG!W558="", "", PPG!W558)</f>
        <v>0</v>
      </c>
      <c r="AG1246" s="9">
        <f>IF(PPG!X558="", "", PPG!X558)</f>
        <v>0</v>
      </c>
      <c r="AH1246" s="8">
        <f>IF(PPG!Y558="", "", PPG!Y558)</f>
        <v>0</v>
      </c>
      <c r="AI1246" s="9">
        <f>IF(PPG!Z558="", "", PPG!Z558)</f>
        <v>0</v>
      </c>
      <c r="AJ1246" s="30" t="str">
        <f>IF(D1246&lt;&gt;"",D1246*I1246, "0.00")</f>
        <v>0.00</v>
      </c>
      <c r="AK1246" s="7" t="str">
        <f>IF(D1246&lt;&gt;"",D1246, "0")</f>
        <v>0</v>
      </c>
      <c r="AL1246" s="7" t="str">
        <f>IF(D1246&lt;&gt;"",D1246*K1246, "0")</f>
        <v>0</v>
      </c>
    </row>
    <row r="1247" spans="1:38">
      <c r="A1247" s="7">
        <f>IF(OUT!C795="", "", OUT!C795)</f>
        <v>711</v>
      </c>
      <c r="B1247" s="18">
        <f>IF(OUT!A795="", "", OUT!A795)</f>
        <v>73299</v>
      </c>
      <c r="C1247" s="7" t="str">
        <f>IF(OUT!D795="", "", OUT!D795)</f>
        <v>AZ</v>
      </c>
      <c r="D1247" s="25"/>
      <c r="E1247" s="7" t="str">
        <f>IF(OUT!E795="", "", OUT!E795)</f>
        <v>288 TRAY</v>
      </c>
      <c r="F1247" s="22" t="str">
        <f>IF(OUT!AE795="NEW", "✷", "")</f>
        <v/>
      </c>
      <c r="G1247" t="str">
        <f>IF(OUT!B795="", "", OUT!B795)</f>
        <v>PANSY DELTA PREMIUM TRUE BLUE (Clear)</v>
      </c>
      <c r="H1247" s="19">
        <f>IF(AND($K$3=1,$K$4="N"),P1247,IF(AND($K$3=2,$K$4="N"),R1247,IF(AND($K$3=3,$K$4="N"),T1247,IF(AND($K$3=4,$K$4="N"),V1247,IF(AND($K$3=5,$K$4="N"),X1247,IF(AND($K$3=1,$K$4="Y"),Z1247,IF(AND($K$3=2,$K$4="Y"),AB1247,IF(AND($K$3=3,$K$4="Y"),AD1247,IF(AND($K$3=4,$K$4="Y"),AF1247,IF(AND($K$3=5,$K$4="Y"),AH1247,"FALSE"))))))))))</f>
        <v>0.17</v>
      </c>
      <c r="I1247" s="20">
        <f>IF(AND($K$3=1,$K$4="N"),Q1247,IF(AND($K$3=2,$K$4="N"),S1247,IF(AND($K$3=3,$K$4="N"),U1247,IF(AND($K$3=4,$K$4="N"),W1247,IF(AND($K$3=5,$K$4="N"),Y1247,IF(AND($K$3=1,$K$4="Y"),AA1247,IF(AND($K$3=2,$K$4="Y"),AC1247,IF(AND($K$3=3,$K$4="Y"),AE1247,IF(AND($K$3=4,$K$4="Y"),AG1247,IF(AND($K$3=5,$K$4="Y"),AI1247,"FALSE"))))))))))</f>
        <v>47.6</v>
      </c>
      <c r="J1247" s="34" t="str">
        <f>IF(OUT!F795="", "", OUT!F795)</f>
        <v/>
      </c>
      <c r="K1247" s="7">
        <f>IF(OUT!P795="", "", OUT!P795)</f>
        <v>280</v>
      </c>
      <c r="L1247" s="7" t="str">
        <f>IF(OUT!AE795="", "", OUT!AE795)</f>
        <v/>
      </c>
      <c r="M1247" s="7" t="str">
        <f>IF(OUT!AG795="", "", OUT!AG795)</f>
        <v/>
      </c>
      <c r="N1247" s="7" t="str">
        <f>IF(OUT!AQ795="", "", OUT!AQ795)</f>
        <v/>
      </c>
      <c r="O1247" s="7" t="str">
        <f>IF(OUT!BM795="", "", OUT!BM795)</f>
        <v>T4</v>
      </c>
      <c r="P1247" s="8">
        <f>IF(OUT!N795="", "", OUT!N795)</f>
        <v>0.17</v>
      </c>
      <c r="Q1247" s="9">
        <f>IF(OUT!O795="", "", OUT!O795)</f>
        <v>47.6</v>
      </c>
      <c r="R1247" s="8">
        <f>IF(PPG!H795="", "", PPG!H795)</f>
        <v>0</v>
      </c>
      <c r="S1247" s="9">
        <f>IF(PPG!I795="", "", PPG!I795)</f>
        <v>0</v>
      </c>
      <c r="T1247" s="8">
        <f>IF(PPG!J795="", "", PPG!J795)</f>
        <v>0</v>
      </c>
      <c r="U1247" s="9">
        <f>IF(PPG!K795="", "", PPG!K795)</f>
        <v>0</v>
      </c>
      <c r="V1247" s="8">
        <f>IF(PPG!L795="", "", PPG!L795)</f>
        <v>0</v>
      </c>
      <c r="W1247" s="9">
        <f>IF(PPG!M795="", "", PPG!M795)</f>
        <v>0</v>
      </c>
      <c r="X1247" s="8">
        <f>IF(PPG!N795="", "", PPG!N795)</f>
        <v>0</v>
      </c>
      <c r="Y1247" s="9">
        <f>IF(PPG!O795="", "", PPG!O795)</f>
        <v>0</v>
      </c>
      <c r="Z1247" s="8">
        <f>IF(PPG!Q795="", "", PPG!Q795)</f>
        <v>0.17</v>
      </c>
      <c r="AA1247" s="9">
        <f>IF(PPG!R795="", "", PPG!R795)</f>
        <v>47.6</v>
      </c>
      <c r="AB1247" s="8">
        <f>IF(PPG!S795="", "", PPG!S795)</f>
        <v>0</v>
      </c>
      <c r="AC1247" s="9">
        <f>IF(PPG!T795="", "", PPG!T795)</f>
        <v>0</v>
      </c>
      <c r="AD1247" s="8">
        <f>IF(PPG!U795="", "", PPG!U795)</f>
        <v>0</v>
      </c>
      <c r="AE1247" s="9">
        <f>IF(PPG!V795="", "", PPG!V795)</f>
        <v>0</v>
      </c>
      <c r="AF1247" s="8">
        <f>IF(PPG!W795="", "", PPG!W795)</f>
        <v>0</v>
      </c>
      <c r="AG1247" s="9">
        <f>IF(PPG!X795="", "", PPG!X795)</f>
        <v>0</v>
      </c>
      <c r="AH1247" s="8">
        <f>IF(PPG!Y795="", "", PPG!Y795)</f>
        <v>0</v>
      </c>
      <c r="AI1247" s="9">
        <f>IF(PPG!Z795="", "", PPG!Z795)</f>
        <v>0</v>
      </c>
      <c r="AJ1247" s="30" t="str">
        <f>IF(D1247&lt;&gt;"",D1247*I1247, "0.00")</f>
        <v>0.00</v>
      </c>
      <c r="AK1247" s="7" t="str">
        <f>IF(D1247&lt;&gt;"",D1247, "0")</f>
        <v>0</v>
      </c>
      <c r="AL1247" s="7" t="str">
        <f>IF(D1247&lt;&gt;"",D1247*K1247, "0")</f>
        <v>0</v>
      </c>
    </row>
    <row r="1248" spans="1:38">
      <c r="A1248" s="7">
        <f>IF(OUT!C688="", "", OUT!C688)</f>
        <v>711</v>
      </c>
      <c r="B1248" s="18">
        <f>IF(OUT!A688="", "", OUT!A688)</f>
        <v>70283</v>
      </c>
      <c r="C1248" s="7" t="str">
        <f>IF(OUT!D688="", "", OUT!D688)</f>
        <v>AZ</v>
      </c>
      <c r="D1248" s="25"/>
      <c r="E1248" s="7" t="str">
        <f>IF(OUT!E688="", "", OUT!E688)</f>
        <v>288 TRAY</v>
      </c>
      <c r="F1248" s="22" t="str">
        <f>IF(OUT!AE688="NEW", "✷", "")</f>
        <v/>
      </c>
      <c r="G1248" t="str">
        <f>IF(OUT!B688="", "", OUT!B688)</f>
        <v>PANSY DELTA PREMIUM WHITE BLOTCH</v>
      </c>
      <c r="H1248" s="19">
        <f>IF(AND($K$3=1,$K$4="N"),P1248,IF(AND($K$3=2,$K$4="N"),R1248,IF(AND($K$3=3,$K$4="N"),T1248,IF(AND($K$3=4,$K$4="N"),V1248,IF(AND($K$3=5,$K$4="N"),X1248,IF(AND($K$3=1,$K$4="Y"),Z1248,IF(AND($K$3=2,$K$4="Y"),AB1248,IF(AND($K$3=3,$K$4="Y"),AD1248,IF(AND($K$3=4,$K$4="Y"),AF1248,IF(AND($K$3=5,$K$4="Y"),AH1248,"FALSE"))))))))))</f>
        <v>0.17</v>
      </c>
      <c r="I1248" s="20">
        <f>IF(AND($K$3=1,$K$4="N"),Q1248,IF(AND($K$3=2,$K$4="N"),S1248,IF(AND($K$3=3,$K$4="N"),U1248,IF(AND($K$3=4,$K$4="N"),W1248,IF(AND($K$3=5,$K$4="N"),Y1248,IF(AND($K$3=1,$K$4="Y"),AA1248,IF(AND($K$3=2,$K$4="Y"),AC1248,IF(AND($K$3=3,$K$4="Y"),AE1248,IF(AND($K$3=4,$K$4="Y"),AG1248,IF(AND($K$3=5,$K$4="Y"),AI1248,"FALSE"))))))))))</f>
        <v>47.6</v>
      </c>
      <c r="J1248" s="34" t="str">
        <f>IF(OUT!F688="", "", OUT!F688)</f>
        <v/>
      </c>
      <c r="K1248" s="7">
        <f>IF(OUT!P688="", "", OUT!P688)</f>
        <v>280</v>
      </c>
      <c r="L1248" s="7" t="str">
        <f>IF(OUT!AE688="", "", OUT!AE688)</f>
        <v/>
      </c>
      <c r="M1248" s="7" t="str">
        <f>IF(OUT!AG688="", "", OUT!AG688)</f>
        <v/>
      </c>
      <c r="N1248" s="7" t="str">
        <f>IF(OUT!AQ688="", "", OUT!AQ688)</f>
        <v/>
      </c>
      <c r="O1248" s="7" t="str">
        <f>IF(OUT!BM688="", "", OUT!BM688)</f>
        <v>T4</v>
      </c>
      <c r="P1248" s="8">
        <f>IF(OUT!N688="", "", OUT!N688)</f>
        <v>0.17</v>
      </c>
      <c r="Q1248" s="9">
        <f>IF(OUT!O688="", "", OUT!O688)</f>
        <v>47.6</v>
      </c>
      <c r="R1248" s="8">
        <f>IF(PPG!H688="", "", PPG!H688)</f>
        <v>0</v>
      </c>
      <c r="S1248" s="9">
        <f>IF(PPG!I688="", "", PPG!I688)</f>
        <v>0</v>
      </c>
      <c r="T1248" s="8">
        <f>IF(PPG!J688="", "", PPG!J688)</f>
        <v>0</v>
      </c>
      <c r="U1248" s="9">
        <f>IF(PPG!K688="", "", PPG!K688)</f>
        <v>0</v>
      </c>
      <c r="V1248" s="8">
        <f>IF(PPG!L688="", "", PPG!L688)</f>
        <v>0</v>
      </c>
      <c r="W1248" s="9">
        <f>IF(PPG!M688="", "", PPG!M688)</f>
        <v>0</v>
      </c>
      <c r="X1248" s="8">
        <f>IF(PPG!N688="", "", PPG!N688)</f>
        <v>0</v>
      </c>
      <c r="Y1248" s="9">
        <f>IF(PPG!O688="", "", PPG!O688)</f>
        <v>0</v>
      </c>
      <c r="Z1248" s="8">
        <f>IF(PPG!Q688="", "", PPG!Q688)</f>
        <v>0.17</v>
      </c>
      <c r="AA1248" s="9">
        <f>IF(PPG!R688="", "", PPG!R688)</f>
        <v>47.6</v>
      </c>
      <c r="AB1248" s="8">
        <f>IF(PPG!S688="", "", PPG!S688)</f>
        <v>0</v>
      </c>
      <c r="AC1248" s="9">
        <f>IF(PPG!T688="", "", PPG!T688)</f>
        <v>0</v>
      </c>
      <c r="AD1248" s="8">
        <f>IF(PPG!U688="", "", PPG!U688)</f>
        <v>0</v>
      </c>
      <c r="AE1248" s="9">
        <f>IF(PPG!V688="", "", PPG!V688)</f>
        <v>0</v>
      </c>
      <c r="AF1248" s="8">
        <f>IF(PPG!W688="", "", PPG!W688)</f>
        <v>0</v>
      </c>
      <c r="AG1248" s="9">
        <f>IF(PPG!X688="", "", PPG!X688)</f>
        <v>0</v>
      </c>
      <c r="AH1248" s="8">
        <f>IF(PPG!Y688="", "", PPG!Y688)</f>
        <v>0</v>
      </c>
      <c r="AI1248" s="9">
        <f>IF(PPG!Z688="", "", PPG!Z688)</f>
        <v>0</v>
      </c>
      <c r="AJ1248" s="30" t="str">
        <f>IF(D1248&lt;&gt;"",D1248*I1248, "0.00")</f>
        <v>0.00</v>
      </c>
      <c r="AK1248" s="7" t="str">
        <f>IF(D1248&lt;&gt;"",D1248, "0")</f>
        <v>0</v>
      </c>
      <c r="AL1248" s="7" t="str">
        <f>IF(D1248&lt;&gt;"",D1248*K1248, "0")</f>
        <v>0</v>
      </c>
    </row>
    <row r="1249" spans="1:38">
      <c r="A1249" s="7">
        <f>IF(OUT!C572="", "", OUT!C572)</f>
        <v>711</v>
      </c>
      <c r="B1249" s="18">
        <f>IF(OUT!A572="", "", OUT!A572)</f>
        <v>64584</v>
      </c>
      <c r="C1249" s="7" t="str">
        <f>IF(OUT!D572="", "", OUT!D572)</f>
        <v>AZ</v>
      </c>
      <c r="D1249" s="25"/>
      <c r="E1249" s="7" t="str">
        <f>IF(OUT!E572="", "", OUT!E572)</f>
        <v>288 TRAY</v>
      </c>
      <c r="F1249" s="22" t="str">
        <f>IF(OUT!AE572="NEW", "✷", "")</f>
        <v/>
      </c>
      <c r="G1249" t="str">
        <f>IF(OUT!B572="", "", OUT!B572)</f>
        <v>PANSY DELTA PREMIUM YELLOW BLOTCH</v>
      </c>
      <c r="H1249" s="19">
        <f>IF(AND($K$3=1,$K$4="N"),P1249,IF(AND($K$3=2,$K$4="N"),R1249,IF(AND($K$3=3,$K$4="N"),T1249,IF(AND($K$3=4,$K$4="N"),V1249,IF(AND($K$3=5,$K$4="N"),X1249,IF(AND($K$3=1,$K$4="Y"),Z1249,IF(AND($K$3=2,$K$4="Y"),AB1249,IF(AND($K$3=3,$K$4="Y"),AD1249,IF(AND($K$3=4,$K$4="Y"),AF1249,IF(AND($K$3=5,$K$4="Y"),AH1249,"FALSE"))))))))))</f>
        <v>0.17</v>
      </c>
      <c r="I1249" s="20">
        <f>IF(AND($K$3=1,$K$4="N"),Q1249,IF(AND($K$3=2,$K$4="N"),S1249,IF(AND($K$3=3,$K$4="N"),U1249,IF(AND($K$3=4,$K$4="N"),W1249,IF(AND($K$3=5,$K$4="N"),Y1249,IF(AND($K$3=1,$K$4="Y"),AA1249,IF(AND($K$3=2,$K$4="Y"),AC1249,IF(AND($K$3=3,$K$4="Y"),AE1249,IF(AND($K$3=4,$K$4="Y"),AG1249,IF(AND($K$3=5,$K$4="Y"),AI1249,"FALSE"))))))))))</f>
        <v>47.6</v>
      </c>
      <c r="J1249" s="34" t="str">
        <f>IF(OUT!F572="", "", OUT!F572)</f>
        <v/>
      </c>
      <c r="K1249" s="7">
        <f>IF(OUT!P572="", "", OUT!P572)</f>
        <v>280</v>
      </c>
      <c r="L1249" s="7" t="str">
        <f>IF(OUT!AE572="", "", OUT!AE572)</f>
        <v/>
      </c>
      <c r="M1249" s="7" t="str">
        <f>IF(OUT!AG572="", "", OUT!AG572)</f>
        <v/>
      </c>
      <c r="N1249" s="7" t="str">
        <f>IF(OUT!AQ572="", "", OUT!AQ572)</f>
        <v/>
      </c>
      <c r="O1249" s="7" t="str">
        <f>IF(OUT!BM572="", "", OUT!BM572)</f>
        <v>T4</v>
      </c>
      <c r="P1249" s="8">
        <f>IF(OUT!N572="", "", OUT!N572)</f>
        <v>0.17</v>
      </c>
      <c r="Q1249" s="9">
        <f>IF(OUT!O572="", "", OUT!O572)</f>
        <v>47.6</v>
      </c>
      <c r="R1249" s="8">
        <f>IF(PPG!H572="", "", PPG!H572)</f>
        <v>0</v>
      </c>
      <c r="S1249" s="9">
        <f>IF(PPG!I572="", "", PPG!I572)</f>
        <v>0</v>
      </c>
      <c r="T1249" s="8">
        <f>IF(PPG!J572="", "", PPG!J572)</f>
        <v>0</v>
      </c>
      <c r="U1249" s="9">
        <f>IF(PPG!K572="", "", PPG!K572)</f>
        <v>0</v>
      </c>
      <c r="V1249" s="8">
        <f>IF(PPG!L572="", "", PPG!L572)</f>
        <v>0</v>
      </c>
      <c r="W1249" s="9">
        <f>IF(PPG!M572="", "", PPG!M572)</f>
        <v>0</v>
      </c>
      <c r="X1249" s="8">
        <f>IF(PPG!N572="", "", PPG!N572)</f>
        <v>0</v>
      </c>
      <c r="Y1249" s="9">
        <f>IF(PPG!O572="", "", PPG!O572)</f>
        <v>0</v>
      </c>
      <c r="Z1249" s="8">
        <f>IF(PPG!Q572="", "", PPG!Q572)</f>
        <v>0.17</v>
      </c>
      <c r="AA1249" s="9">
        <f>IF(PPG!R572="", "", PPG!R572)</f>
        <v>47.6</v>
      </c>
      <c r="AB1249" s="8">
        <f>IF(PPG!S572="", "", PPG!S572)</f>
        <v>0</v>
      </c>
      <c r="AC1249" s="9">
        <f>IF(PPG!T572="", "", PPG!T572)</f>
        <v>0</v>
      </c>
      <c r="AD1249" s="8">
        <f>IF(PPG!U572="", "", PPG!U572)</f>
        <v>0</v>
      </c>
      <c r="AE1249" s="9">
        <f>IF(PPG!V572="", "", PPG!V572)</f>
        <v>0</v>
      </c>
      <c r="AF1249" s="8">
        <f>IF(PPG!W572="", "", PPG!W572)</f>
        <v>0</v>
      </c>
      <c r="AG1249" s="9">
        <f>IF(PPG!X572="", "", PPG!X572)</f>
        <v>0</v>
      </c>
      <c r="AH1249" s="8">
        <f>IF(PPG!Y572="", "", PPG!Y572)</f>
        <v>0</v>
      </c>
      <c r="AI1249" s="9">
        <f>IF(PPG!Z572="", "", PPG!Z572)</f>
        <v>0</v>
      </c>
      <c r="AJ1249" s="30" t="str">
        <f>IF(D1249&lt;&gt;"",D1249*I1249, "0.00")</f>
        <v>0.00</v>
      </c>
      <c r="AK1249" s="7" t="str">
        <f>IF(D1249&lt;&gt;"",D1249, "0")</f>
        <v>0</v>
      </c>
      <c r="AL1249" s="7" t="str">
        <f>IF(D1249&lt;&gt;"",D1249*K1249, "0")</f>
        <v>0</v>
      </c>
    </row>
    <row r="1250" spans="1:38">
      <c r="A1250" s="7">
        <f>IF(OUT!C173="", "", OUT!C173)</f>
        <v>711</v>
      </c>
      <c r="B1250" s="18">
        <f>IF(OUT!A173="", "", OUT!A173)</f>
        <v>33038</v>
      </c>
      <c r="C1250" s="7" t="str">
        <f>IF(OUT!D173="", "", OUT!D173)</f>
        <v>AZ</v>
      </c>
      <c r="D1250" s="25"/>
      <c r="E1250" s="7" t="str">
        <f>IF(OUT!E173="", "", OUT!E173)</f>
        <v>288 TRAY</v>
      </c>
      <c r="F1250" s="22" t="str">
        <f>IF(OUT!AE173="NEW", "✷", "")</f>
        <v/>
      </c>
      <c r="G1250" t="str">
        <f>IF(OUT!B173="", "", OUT!B173)</f>
        <v>PANSY DELTA PURE COLORS MIX</v>
      </c>
      <c r="H1250" s="19">
        <f>IF(AND($K$3=1,$K$4="N"),P1250,IF(AND($K$3=2,$K$4="N"),R1250,IF(AND($K$3=3,$K$4="N"),T1250,IF(AND($K$3=4,$K$4="N"),V1250,IF(AND($K$3=5,$K$4="N"),X1250,IF(AND($K$3=1,$K$4="Y"),Z1250,IF(AND($K$3=2,$K$4="Y"),AB1250,IF(AND($K$3=3,$K$4="Y"),AD1250,IF(AND($K$3=4,$K$4="Y"),AF1250,IF(AND($K$3=5,$K$4="Y"),AH1250,"FALSE"))))))))))</f>
        <v>0.17</v>
      </c>
      <c r="I1250" s="20">
        <f>IF(AND($K$3=1,$K$4="N"),Q1250,IF(AND($K$3=2,$K$4="N"),S1250,IF(AND($K$3=3,$K$4="N"),U1250,IF(AND($K$3=4,$K$4="N"),W1250,IF(AND($K$3=5,$K$4="N"),Y1250,IF(AND($K$3=1,$K$4="Y"),AA1250,IF(AND($K$3=2,$K$4="Y"),AC1250,IF(AND($K$3=3,$K$4="Y"),AE1250,IF(AND($K$3=4,$K$4="Y"),AG1250,IF(AND($K$3=5,$K$4="Y"),AI1250,"FALSE"))))))))))</f>
        <v>47.6</v>
      </c>
      <c r="J1250" s="34" t="str">
        <f>IF(OUT!F173="", "", OUT!F173)</f>
        <v/>
      </c>
      <c r="K1250" s="7">
        <f>IF(OUT!P173="", "", OUT!P173)</f>
        <v>280</v>
      </c>
      <c r="L1250" s="7" t="str">
        <f>IF(OUT!AE173="", "", OUT!AE173)</f>
        <v/>
      </c>
      <c r="M1250" s="7" t="str">
        <f>IF(OUT!AG173="", "", OUT!AG173)</f>
        <v/>
      </c>
      <c r="N1250" s="7" t="str">
        <f>IF(OUT!AQ173="", "", OUT!AQ173)</f>
        <v/>
      </c>
      <c r="O1250" s="7" t="str">
        <f>IF(OUT!BM173="", "", OUT!BM173)</f>
        <v>T4</v>
      </c>
      <c r="P1250" s="8">
        <f>IF(OUT!N173="", "", OUT!N173)</f>
        <v>0.17</v>
      </c>
      <c r="Q1250" s="9">
        <f>IF(OUT!O173="", "", OUT!O173)</f>
        <v>47.6</v>
      </c>
      <c r="R1250" s="8">
        <f>IF(PPG!H173="", "", PPG!H173)</f>
        <v>0</v>
      </c>
      <c r="S1250" s="9">
        <f>IF(PPG!I173="", "", PPG!I173)</f>
        <v>0</v>
      </c>
      <c r="T1250" s="8">
        <f>IF(PPG!J173="", "", PPG!J173)</f>
        <v>0</v>
      </c>
      <c r="U1250" s="9">
        <f>IF(PPG!K173="", "", PPG!K173)</f>
        <v>0</v>
      </c>
      <c r="V1250" s="8">
        <f>IF(PPG!L173="", "", PPG!L173)</f>
        <v>0</v>
      </c>
      <c r="W1250" s="9">
        <f>IF(PPG!M173="", "", PPG!M173)</f>
        <v>0</v>
      </c>
      <c r="X1250" s="8">
        <f>IF(PPG!N173="", "", PPG!N173)</f>
        <v>0</v>
      </c>
      <c r="Y1250" s="9">
        <f>IF(PPG!O173="", "", PPG!O173)</f>
        <v>0</v>
      </c>
      <c r="Z1250" s="8">
        <f>IF(PPG!Q173="", "", PPG!Q173)</f>
        <v>0.17</v>
      </c>
      <c r="AA1250" s="9">
        <f>IF(PPG!R173="", "", PPG!R173)</f>
        <v>47.6</v>
      </c>
      <c r="AB1250" s="8">
        <f>IF(PPG!S173="", "", PPG!S173)</f>
        <v>0</v>
      </c>
      <c r="AC1250" s="9">
        <f>IF(PPG!T173="", "", PPG!T173)</f>
        <v>0</v>
      </c>
      <c r="AD1250" s="8">
        <f>IF(PPG!U173="", "", PPG!U173)</f>
        <v>0</v>
      </c>
      <c r="AE1250" s="9">
        <f>IF(PPG!V173="", "", PPG!V173)</f>
        <v>0</v>
      </c>
      <c r="AF1250" s="8">
        <f>IF(PPG!W173="", "", PPG!W173)</f>
        <v>0</v>
      </c>
      <c r="AG1250" s="9">
        <f>IF(PPG!X173="", "", PPG!X173)</f>
        <v>0</v>
      </c>
      <c r="AH1250" s="8">
        <f>IF(PPG!Y173="", "", PPG!Y173)</f>
        <v>0</v>
      </c>
      <c r="AI1250" s="9">
        <f>IF(PPG!Z173="", "", PPG!Z173)</f>
        <v>0</v>
      </c>
      <c r="AJ1250" s="30" t="str">
        <f>IF(D1250&lt;&gt;"",D1250*I1250, "0.00")</f>
        <v>0.00</v>
      </c>
      <c r="AK1250" s="7" t="str">
        <f>IF(D1250&lt;&gt;"",D1250, "0")</f>
        <v>0</v>
      </c>
      <c r="AL1250" s="7" t="str">
        <f>IF(D1250&lt;&gt;"",D1250*K1250, "0")</f>
        <v>0</v>
      </c>
    </row>
    <row r="1251" spans="1:38">
      <c r="A1251" s="7">
        <f>IF(OUT!C1231="", "", OUT!C1231)</f>
        <v>711</v>
      </c>
      <c r="B1251" s="18">
        <f>IF(OUT!A1231="", "", OUT!A1231)</f>
        <v>86831</v>
      </c>
      <c r="C1251" s="7" t="str">
        <f>IF(OUT!D1231="", "", OUT!D1231)</f>
        <v>AZ</v>
      </c>
      <c r="D1251" s="25"/>
      <c r="E1251" s="7" t="str">
        <f>IF(OUT!E1231="", "", OUT!E1231)</f>
        <v>288 TRAY</v>
      </c>
      <c r="F1251" s="22" t="str">
        <f>IF(OUT!AE1231="NEW", "✷", "")</f>
        <v/>
      </c>
      <c r="G1251" t="str">
        <f>IF(OUT!B1231="", "", OUT!B1231)</f>
        <v>PANSY MAJESTIC GIANT II BLOTCH MIX</v>
      </c>
      <c r="H1251" s="19">
        <f>IF(AND($K$3=1,$K$4="N"),P1251,IF(AND($K$3=2,$K$4="N"),R1251,IF(AND($K$3=3,$K$4="N"),T1251,IF(AND($K$3=4,$K$4="N"),V1251,IF(AND($K$3=5,$K$4="N"),X1251,IF(AND($K$3=1,$K$4="Y"),Z1251,IF(AND($K$3=2,$K$4="Y"),AB1251,IF(AND($K$3=3,$K$4="Y"),AD1251,IF(AND($K$3=4,$K$4="Y"),AF1251,IF(AND($K$3=5,$K$4="Y"),AH1251,"FALSE"))))))))))</f>
        <v>0.17</v>
      </c>
      <c r="I1251" s="20">
        <f>IF(AND($K$3=1,$K$4="N"),Q1251,IF(AND($K$3=2,$K$4="N"),S1251,IF(AND($K$3=3,$K$4="N"),U1251,IF(AND($K$3=4,$K$4="N"),W1251,IF(AND($K$3=5,$K$4="N"),Y1251,IF(AND($K$3=1,$K$4="Y"),AA1251,IF(AND($K$3=2,$K$4="Y"),AC1251,IF(AND($K$3=3,$K$4="Y"),AE1251,IF(AND($K$3=4,$K$4="Y"),AG1251,IF(AND($K$3=5,$K$4="Y"),AI1251,"FALSE"))))))))))</f>
        <v>47.6</v>
      </c>
      <c r="J1251" s="34" t="str">
        <f>IF(OUT!F1231="", "", OUT!F1231)</f>
        <v/>
      </c>
      <c r="K1251" s="7">
        <f>IF(OUT!P1231="", "", OUT!P1231)</f>
        <v>280</v>
      </c>
      <c r="L1251" s="7" t="str">
        <f>IF(OUT!AE1231="", "", OUT!AE1231)</f>
        <v/>
      </c>
      <c r="M1251" s="7" t="str">
        <f>IF(OUT!AG1231="", "", OUT!AG1231)</f>
        <v/>
      </c>
      <c r="N1251" s="7" t="str">
        <f>IF(OUT!AQ1231="", "", OUT!AQ1231)</f>
        <v/>
      </c>
      <c r="O1251" s="7" t="str">
        <f>IF(OUT!BM1231="", "", OUT!BM1231)</f>
        <v>T4</v>
      </c>
      <c r="P1251" s="8">
        <f>IF(OUT!N1231="", "", OUT!N1231)</f>
        <v>0.17</v>
      </c>
      <c r="Q1251" s="9">
        <f>IF(OUT!O1231="", "", OUT!O1231)</f>
        <v>47.6</v>
      </c>
      <c r="R1251" s="8">
        <f>IF(PPG!H1231="", "", PPG!H1231)</f>
        <v>0</v>
      </c>
      <c r="S1251" s="9">
        <f>IF(PPG!I1231="", "", PPG!I1231)</f>
        <v>0</v>
      </c>
      <c r="T1251" s="8">
        <f>IF(PPG!J1231="", "", PPG!J1231)</f>
        <v>0</v>
      </c>
      <c r="U1251" s="9">
        <f>IF(PPG!K1231="", "", PPG!K1231)</f>
        <v>0</v>
      </c>
      <c r="V1251" s="8">
        <f>IF(PPG!L1231="", "", PPG!L1231)</f>
        <v>0</v>
      </c>
      <c r="W1251" s="9">
        <f>IF(PPG!M1231="", "", PPG!M1231)</f>
        <v>0</v>
      </c>
      <c r="X1251" s="8">
        <f>IF(PPG!N1231="", "", PPG!N1231)</f>
        <v>0</v>
      </c>
      <c r="Y1251" s="9">
        <f>IF(PPG!O1231="", "", PPG!O1231)</f>
        <v>0</v>
      </c>
      <c r="Z1251" s="8">
        <f>IF(PPG!Q1231="", "", PPG!Q1231)</f>
        <v>0.17</v>
      </c>
      <c r="AA1251" s="9">
        <f>IF(PPG!R1231="", "", PPG!R1231)</f>
        <v>47.6</v>
      </c>
      <c r="AB1251" s="8">
        <f>IF(PPG!S1231="", "", PPG!S1231)</f>
        <v>0</v>
      </c>
      <c r="AC1251" s="9">
        <f>IF(PPG!T1231="", "", PPG!T1231)</f>
        <v>0</v>
      </c>
      <c r="AD1251" s="8">
        <f>IF(PPG!U1231="", "", PPG!U1231)</f>
        <v>0</v>
      </c>
      <c r="AE1251" s="9">
        <f>IF(PPG!V1231="", "", PPG!V1231)</f>
        <v>0</v>
      </c>
      <c r="AF1251" s="8">
        <f>IF(PPG!W1231="", "", PPG!W1231)</f>
        <v>0</v>
      </c>
      <c r="AG1251" s="9">
        <f>IF(PPG!X1231="", "", PPG!X1231)</f>
        <v>0</v>
      </c>
      <c r="AH1251" s="8">
        <f>IF(PPG!Y1231="", "", PPG!Y1231)</f>
        <v>0</v>
      </c>
      <c r="AI1251" s="9">
        <f>IF(PPG!Z1231="", "", PPG!Z1231)</f>
        <v>0</v>
      </c>
      <c r="AJ1251" s="30" t="str">
        <f>IF(D1251&lt;&gt;"",D1251*I1251, "0.00")</f>
        <v>0.00</v>
      </c>
      <c r="AK1251" s="7" t="str">
        <f>IF(D1251&lt;&gt;"",D1251, "0")</f>
        <v>0</v>
      </c>
      <c r="AL1251" s="7" t="str">
        <f>IF(D1251&lt;&gt;"",D1251*K1251, "0")</f>
        <v>0</v>
      </c>
    </row>
    <row r="1252" spans="1:38">
      <c r="A1252" s="7">
        <f>IF(OUT!C679="", "", OUT!C679)</f>
        <v>711</v>
      </c>
      <c r="B1252" s="18">
        <f>IF(OUT!A679="", "", OUT!A679)</f>
        <v>70215</v>
      </c>
      <c r="C1252" s="7" t="str">
        <f>IF(OUT!D679="", "", OUT!D679)</f>
        <v>AZ</v>
      </c>
      <c r="D1252" s="25"/>
      <c r="E1252" s="7" t="str">
        <f>IF(OUT!E679="", "", OUT!E679)</f>
        <v>288 TRAY</v>
      </c>
      <c r="F1252" s="22" t="str">
        <f>IF(OUT!AE679="NEW", "✷", "")</f>
        <v/>
      </c>
      <c r="G1252" t="str">
        <f>IF(OUT!B679="", "", OUT!B679)</f>
        <v>PANSY MATRIX MIX</v>
      </c>
      <c r="H1252" s="19">
        <f>IF(AND($K$3=1,$K$4="N"),P1252,IF(AND($K$3=2,$K$4="N"),R1252,IF(AND($K$3=3,$K$4="N"),T1252,IF(AND($K$3=4,$K$4="N"),V1252,IF(AND($K$3=5,$K$4="N"),X1252,IF(AND($K$3=1,$K$4="Y"),Z1252,IF(AND($K$3=2,$K$4="Y"),AB1252,IF(AND($K$3=3,$K$4="Y"),AD1252,IF(AND($K$3=4,$K$4="Y"),AF1252,IF(AND($K$3=5,$K$4="Y"),AH1252,"FALSE"))))))))))</f>
        <v>0.17</v>
      </c>
      <c r="I1252" s="20">
        <f>IF(AND($K$3=1,$K$4="N"),Q1252,IF(AND($K$3=2,$K$4="N"),S1252,IF(AND($K$3=3,$K$4="N"),U1252,IF(AND($K$3=4,$K$4="N"),W1252,IF(AND($K$3=5,$K$4="N"),Y1252,IF(AND($K$3=1,$K$4="Y"),AA1252,IF(AND($K$3=2,$K$4="Y"),AC1252,IF(AND($K$3=3,$K$4="Y"),AE1252,IF(AND($K$3=4,$K$4="Y"),AG1252,IF(AND($K$3=5,$K$4="Y"),AI1252,"FALSE"))))))))))</f>
        <v>47.6</v>
      </c>
      <c r="J1252" s="34" t="str">
        <f>IF(OUT!F679="", "", OUT!F679)</f>
        <v/>
      </c>
      <c r="K1252" s="7">
        <f>IF(OUT!P679="", "", OUT!P679)</f>
        <v>280</v>
      </c>
      <c r="L1252" s="7" t="str">
        <f>IF(OUT!AE679="", "", OUT!AE679)</f>
        <v/>
      </c>
      <c r="M1252" s="7" t="str">
        <f>IF(OUT!AG679="", "", OUT!AG679)</f>
        <v/>
      </c>
      <c r="N1252" s="7" t="str">
        <f>IF(OUT!AQ679="", "", OUT!AQ679)</f>
        <v/>
      </c>
      <c r="O1252" s="7" t="str">
        <f>IF(OUT!BM679="", "", OUT!BM679)</f>
        <v>T4</v>
      </c>
      <c r="P1252" s="8">
        <f>IF(OUT!N679="", "", OUT!N679)</f>
        <v>0.17</v>
      </c>
      <c r="Q1252" s="9">
        <f>IF(OUT!O679="", "", OUT!O679)</f>
        <v>47.6</v>
      </c>
      <c r="R1252" s="8">
        <f>IF(PPG!H679="", "", PPG!H679)</f>
        <v>0</v>
      </c>
      <c r="S1252" s="9">
        <f>IF(PPG!I679="", "", PPG!I679)</f>
        <v>0</v>
      </c>
      <c r="T1252" s="8">
        <f>IF(PPG!J679="", "", PPG!J679)</f>
        <v>0</v>
      </c>
      <c r="U1252" s="9">
        <f>IF(PPG!K679="", "", PPG!K679)</f>
        <v>0</v>
      </c>
      <c r="V1252" s="8">
        <f>IF(PPG!L679="", "", PPG!L679)</f>
        <v>0</v>
      </c>
      <c r="W1252" s="9">
        <f>IF(PPG!M679="", "", PPG!M679)</f>
        <v>0</v>
      </c>
      <c r="X1252" s="8">
        <f>IF(PPG!N679="", "", PPG!N679)</f>
        <v>0</v>
      </c>
      <c r="Y1252" s="9">
        <f>IF(PPG!O679="", "", PPG!O679)</f>
        <v>0</v>
      </c>
      <c r="Z1252" s="8">
        <f>IF(PPG!Q679="", "", PPG!Q679)</f>
        <v>0.17</v>
      </c>
      <c r="AA1252" s="9">
        <f>IF(PPG!R679="", "", PPG!R679)</f>
        <v>47.6</v>
      </c>
      <c r="AB1252" s="8">
        <f>IF(PPG!S679="", "", PPG!S679)</f>
        <v>0</v>
      </c>
      <c r="AC1252" s="9">
        <f>IF(PPG!T679="", "", PPG!T679)</f>
        <v>0</v>
      </c>
      <c r="AD1252" s="8">
        <f>IF(PPG!U679="", "", PPG!U679)</f>
        <v>0</v>
      </c>
      <c r="AE1252" s="9">
        <f>IF(PPG!V679="", "", PPG!V679)</f>
        <v>0</v>
      </c>
      <c r="AF1252" s="8">
        <f>IF(PPG!W679="", "", PPG!W679)</f>
        <v>0</v>
      </c>
      <c r="AG1252" s="9">
        <f>IF(PPG!X679="", "", PPG!X679)</f>
        <v>0</v>
      </c>
      <c r="AH1252" s="8">
        <f>IF(PPG!Y679="", "", PPG!Y679)</f>
        <v>0</v>
      </c>
      <c r="AI1252" s="9">
        <f>IF(PPG!Z679="", "", PPG!Z679)</f>
        <v>0</v>
      </c>
      <c r="AJ1252" s="30" t="str">
        <f>IF(D1252&lt;&gt;"",D1252*I1252, "0.00")</f>
        <v>0.00</v>
      </c>
      <c r="AK1252" s="7" t="str">
        <f>IF(D1252&lt;&gt;"",D1252, "0")</f>
        <v>0</v>
      </c>
      <c r="AL1252" s="7" t="str">
        <f>IF(D1252&lt;&gt;"",D1252*K1252, "0")</f>
        <v>0</v>
      </c>
    </row>
    <row r="1253" spans="1:38">
      <c r="A1253" s="7">
        <f>IF(OUT!C680="", "", OUT!C680)</f>
        <v>711</v>
      </c>
      <c r="B1253" s="18">
        <f>IF(OUT!A680="", "", OUT!A680)</f>
        <v>70218</v>
      </c>
      <c r="C1253" s="7" t="str">
        <f>IF(OUT!D680="", "", OUT!D680)</f>
        <v>AZ</v>
      </c>
      <c r="D1253" s="25"/>
      <c r="E1253" s="7" t="str">
        <f>IF(OUT!E680="", "", OUT!E680)</f>
        <v>288 TRAY</v>
      </c>
      <c r="F1253" s="22" t="str">
        <f>IF(OUT!AE680="NEW", "✷", "")</f>
        <v/>
      </c>
      <c r="G1253" t="str">
        <f>IF(OUT!B680="", "", OUT!B680)</f>
        <v>PANSY MATRIX ORANGE (Clear)</v>
      </c>
      <c r="H1253" s="19">
        <f>IF(AND($K$3=1,$K$4="N"),P1253,IF(AND($K$3=2,$K$4="N"),R1253,IF(AND($K$3=3,$K$4="N"),T1253,IF(AND($K$3=4,$K$4="N"),V1253,IF(AND($K$3=5,$K$4="N"),X1253,IF(AND($K$3=1,$K$4="Y"),Z1253,IF(AND($K$3=2,$K$4="Y"),AB1253,IF(AND($K$3=3,$K$4="Y"),AD1253,IF(AND($K$3=4,$K$4="Y"),AF1253,IF(AND($K$3=5,$K$4="Y"),AH1253,"FALSE"))))))))))</f>
        <v>0.17</v>
      </c>
      <c r="I1253" s="20">
        <f>IF(AND($K$3=1,$K$4="N"),Q1253,IF(AND($K$3=2,$K$4="N"),S1253,IF(AND($K$3=3,$K$4="N"),U1253,IF(AND($K$3=4,$K$4="N"),W1253,IF(AND($K$3=5,$K$4="N"),Y1253,IF(AND($K$3=1,$K$4="Y"),AA1253,IF(AND($K$3=2,$K$4="Y"),AC1253,IF(AND($K$3=3,$K$4="Y"),AE1253,IF(AND($K$3=4,$K$4="Y"),AG1253,IF(AND($K$3=5,$K$4="Y"),AI1253,"FALSE"))))))))))</f>
        <v>47.6</v>
      </c>
      <c r="J1253" s="34" t="str">
        <f>IF(OUT!F680="", "", OUT!F680)</f>
        <v/>
      </c>
      <c r="K1253" s="7">
        <f>IF(OUT!P680="", "", OUT!P680)</f>
        <v>280</v>
      </c>
      <c r="L1253" s="7" t="str">
        <f>IF(OUT!AE680="", "", OUT!AE680)</f>
        <v/>
      </c>
      <c r="M1253" s="7" t="str">
        <f>IF(OUT!AG680="", "", OUT!AG680)</f>
        <v/>
      </c>
      <c r="N1253" s="7" t="str">
        <f>IF(OUT!AQ680="", "", OUT!AQ680)</f>
        <v/>
      </c>
      <c r="O1253" s="7" t="str">
        <f>IF(OUT!BM680="", "", OUT!BM680)</f>
        <v>T4</v>
      </c>
      <c r="P1253" s="8">
        <f>IF(OUT!N680="", "", OUT!N680)</f>
        <v>0.17</v>
      </c>
      <c r="Q1253" s="9">
        <f>IF(OUT!O680="", "", OUT!O680)</f>
        <v>47.6</v>
      </c>
      <c r="R1253" s="8">
        <f>IF(PPG!H680="", "", PPG!H680)</f>
        <v>0</v>
      </c>
      <c r="S1253" s="9">
        <f>IF(PPG!I680="", "", PPG!I680)</f>
        <v>0</v>
      </c>
      <c r="T1253" s="8">
        <f>IF(PPG!J680="", "", PPG!J680)</f>
        <v>0</v>
      </c>
      <c r="U1253" s="9">
        <f>IF(PPG!K680="", "", PPG!K680)</f>
        <v>0</v>
      </c>
      <c r="V1253" s="8">
        <f>IF(PPG!L680="", "", PPG!L680)</f>
        <v>0</v>
      </c>
      <c r="W1253" s="9">
        <f>IF(PPG!M680="", "", PPG!M680)</f>
        <v>0</v>
      </c>
      <c r="X1253" s="8">
        <f>IF(PPG!N680="", "", PPG!N680)</f>
        <v>0</v>
      </c>
      <c r="Y1253" s="9">
        <f>IF(PPG!O680="", "", PPG!O680)</f>
        <v>0</v>
      </c>
      <c r="Z1253" s="8">
        <f>IF(PPG!Q680="", "", PPG!Q680)</f>
        <v>0.17</v>
      </c>
      <c r="AA1253" s="9">
        <f>IF(PPG!R680="", "", PPG!R680)</f>
        <v>47.6</v>
      </c>
      <c r="AB1253" s="8">
        <f>IF(PPG!S680="", "", PPG!S680)</f>
        <v>0</v>
      </c>
      <c r="AC1253" s="9">
        <f>IF(PPG!T680="", "", PPG!T680)</f>
        <v>0</v>
      </c>
      <c r="AD1253" s="8">
        <f>IF(PPG!U680="", "", PPG!U680)</f>
        <v>0</v>
      </c>
      <c r="AE1253" s="9">
        <f>IF(PPG!V680="", "", PPG!V680)</f>
        <v>0</v>
      </c>
      <c r="AF1253" s="8">
        <f>IF(PPG!W680="", "", PPG!W680)</f>
        <v>0</v>
      </c>
      <c r="AG1253" s="9">
        <f>IF(PPG!X680="", "", PPG!X680)</f>
        <v>0</v>
      </c>
      <c r="AH1253" s="8">
        <f>IF(PPG!Y680="", "", PPG!Y680)</f>
        <v>0</v>
      </c>
      <c r="AI1253" s="9">
        <f>IF(PPG!Z680="", "", PPG!Z680)</f>
        <v>0</v>
      </c>
      <c r="AJ1253" s="30" t="str">
        <f>IF(D1253&lt;&gt;"",D1253*I1253, "0.00")</f>
        <v>0.00</v>
      </c>
      <c r="AK1253" s="7" t="str">
        <f>IF(D1253&lt;&gt;"",D1253, "0")</f>
        <v>0</v>
      </c>
      <c r="AL1253" s="7" t="str">
        <f>IF(D1253&lt;&gt;"",D1253*K1253, "0")</f>
        <v>0</v>
      </c>
    </row>
    <row r="1254" spans="1:38">
      <c r="A1254" s="7">
        <f>IF(OUT!C681="", "", OUT!C681)</f>
        <v>711</v>
      </c>
      <c r="B1254" s="18">
        <f>IF(OUT!A681="", "", OUT!A681)</f>
        <v>70220</v>
      </c>
      <c r="C1254" s="7" t="str">
        <f>IF(OUT!D681="", "", OUT!D681)</f>
        <v>AZ</v>
      </c>
      <c r="D1254" s="25"/>
      <c r="E1254" s="7" t="str">
        <f>IF(OUT!E681="", "", OUT!E681)</f>
        <v>288 TRAY</v>
      </c>
      <c r="F1254" s="22" t="str">
        <f>IF(OUT!AE681="NEW", "✷", "")</f>
        <v/>
      </c>
      <c r="G1254" t="str">
        <f>IF(OUT!B681="", "", OUT!B681)</f>
        <v>PANSY MATRIX PURPLE (Clear)</v>
      </c>
      <c r="H1254" s="19">
        <f>IF(AND($K$3=1,$K$4="N"),P1254,IF(AND($K$3=2,$K$4="N"),R1254,IF(AND($K$3=3,$K$4="N"),T1254,IF(AND($K$3=4,$K$4="N"),V1254,IF(AND($K$3=5,$K$4="N"),X1254,IF(AND($K$3=1,$K$4="Y"),Z1254,IF(AND($K$3=2,$K$4="Y"),AB1254,IF(AND($K$3=3,$K$4="Y"),AD1254,IF(AND($K$3=4,$K$4="Y"),AF1254,IF(AND($K$3=5,$K$4="Y"),AH1254,"FALSE"))))))))))</f>
        <v>0.17</v>
      </c>
      <c r="I1254" s="20">
        <f>IF(AND($K$3=1,$K$4="N"),Q1254,IF(AND($K$3=2,$K$4="N"),S1254,IF(AND($K$3=3,$K$4="N"),U1254,IF(AND($K$3=4,$K$4="N"),W1254,IF(AND($K$3=5,$K$4="N"),Y1254,IF(AND($K$3=1,$K$4="Y"),AA1254,IF(AND($K$3=2,$K$4="Y"),AC1254,IF(AND($K$3=3,$K$4="Y"),AE1254,IF(AND($K$3=4,$K$4="Y"),AG1254,IF(AND($K$3=5,$K$4="Y"),AI1254,"FALSE"))))))))))</f>
        <v>47.6</v>
      </c>
      <c r="J1254" s="34" t="str">
        <f>IF(OUT!F681="", "", OUT!F681)</f>
        <v/>
      </c>
      <c r="K1254" s="7">
        <f>IF(OUT!P681="", "", OUT!P681)</f>
        <v>280</v>
      </c>
      <c r="L1254" s="7" t="str">
        <f>IF(OUT!AE681="", "", OUT!AE681)</f>
        <v/>
      </c>
      <c r="M1254" s="7" t="str">
        <f>IF(OUT!AG681="", "", OUT!AG681)</f>
        <v/>
      </c>
      <c r="N1254" s="7" t="str">
        <f>IF(OUT!AQ681="", "", OUT!AQ681)</f>
        <v/>
      </c>
      <c r="O1254" s="7" t="str">
        <f>IF(OUT!BM681="", "", OUT!BM681)</f>
        <v>T4</v>
      </c>
      <c r="P1254" s="8">
        <f>IF(OUT!N681="", "", OUT!N681)</f>
        <v>0.17</v>
      </c>
      <c r="Q1254" s="9">
        <f>IF(OUT!O681="", "", OUT!O681)</f>
        <v>47.6</v>
      </c>
      <c r="R1254" s="8">
        <f>IF(PPG!H681="", "", PPG!H681)</f>
        <v>0</v>
      </c>
      <c r="S1254" s="9">
        <f>IF(PPG!I681="", "", PPG!I681)</f>
        <v>0</v>
      </c>
      <c r="T1254" s="8">
        <f>IF(PPG!J681="", "", PPG!J681)</f>
        <v>0</v>
      </c>
      <c r="U1254" s="9">
        <f>IF(PPG!K681="", "", PPG!K681)</f>
        <v>0</v>
      </c>
      <c r="V1254" s="8">
        <f>IF(PPG!L681="", "", PPG!L681)</f>
        <v>0</v>
      </c>
      <c r="W1254" s="9">
        <f>IF(PPG!M681="", "", PPG!M681)</f>
        <v>0</v>
      </c>
      <c r="X1254" s="8">
        <f>IF(PPG!N681="", "", PPG!N681)</f>
        <v>0</v>
      </c>
      <c r="Y1254" s="9">
        <f>IF(PPG!O681="", "", PPG!O681)</f>
        <v>0</v>
      </c>
      <c r="Z1254" s="8">
        <f>IF(PPG!Q681="", "", PPG!Q681)</f>
        <v>0.17</v>
      </c>
      <c r="AA1254" s="9">
        <f>IF(PPG!R681="", "", PPG!R681)</f>
        <v>47.6</v>
      </c>
      <c r="AB1254" s="8">
        <f>IF(PPG!S681="", "", PPG!S681)</f>
        <v>0</v>
      </c>
      <c r="AC1254" s="9">
        <f>IF(PPG!T681="", "", PPG!T681)</f>
        <v>0</v>
      </c>
      <c r="AD1254" s="8">
        <f>IF(PPG!U681="", "", PPG!U681)</f>
        <v>0</v>
      </c>
      <c r="AE1254" s="9">
        <f>IF(PPG!V681="", "", PPG!V681)</f>
        <v>0</v>
      </c>
      <c r="AF1254" s="8">
        <f>IF(PPG!W681="", "", PPG!W681)</f>
        <v>0</v>
      </c>
      <c r="AG1254" s="9">
        <f>IF(PPG!X681="", "", PPG!X681)</f>
        <v>0</v>
      </c>
      <c r="AH1254" s="8">
        <f>IF(PPG!Y681="", "", PPG!Y681)</f>
        <v>0</v>
      </c>
      <c r="AI1254" s="9">
        <f>IF(PPG!Z681="", "", PPG!Z681)</f>
        <v>0</v>
      </c>
      <c r="AJ1254" s="30" t="str">
        <f>IF(D1254&lt;&gt;"",D1254*I1254, "0.00")</f>
        <v>0.00</v>
      </c>
      <c r="AK1254" s="7" t="str">
        <f>IF(D1254&lt;&gt;"",D1254, "0")</f>
        <v>0</v>
      </c>
      <c r="AL1254" s="7" t="str">
        <f>IF(D1254&lt;&gt;"",D1254*K1254, "0")</f>
        <v>0</v>
      </c>
    </row>
    <row r="1255" spans="1:38">
      <c r="A1255" s="7">
        <f>IF(OUT!C980="", "", OUT!C980)</f>
        <v>711</v>
      </c>
      <c r="B1255" s="18">
        <f>IF(OUT!A980="", "", OUT!A980)</f>
        <v>80265</v>
      </c>
      <c r="C1255" s="7" t="str">
        <f>IF(OUT!D980="", "", OUT!D980)</f>
        <v>AZ</v>
      </c>
      <c r="D1255" s="25"/>
      <c r="E1255" s="7" t="str">
        <f>IF(OUT!E980="", "", OUT!E980)</f>
        <v>288 TRAY</v>
      </c>
      <c r="F1255" s="22" t="str">
        <f>IF(OUT!AE980="NEW", "✷", "")</f>
        <v/>
      </c>
      <c r="G1255" t="str">
        <f>IF(OUT!B980="", "", OUT!B980)</f>
        <v>PANSY MATRIX TRUE BLUE (Clear)</v>
      </c>
      <c r="H1255" s="19">
        <f>IF(AND($K$3=1,$K$4="N"),P1255,IF(AND($K$3=2,$K$4="N"),R1255,IF(AND($K$3=3,$K$4="N"),T1255,IF(AND($K$3=4,$K$4="N"),V1255,IF(AND($K$3=5,$K$4="N"),X1255,IF(AND($K$3=1,$K$4="Y"),Z1255,IF(AND($K$3=2,$K$4="Y"),AB1255,IF(AND($K$3=3,$K$4="Y"),AD1255,IF(AND($K$3=4,$K$4="Y"),AF1255,IF(AND($K$3=5,$K$4="Y"),AH1255,"FALSE"))))))))))</f>
        <v>0.17</v>
      </c>
      <c r="I1255" s="20">
        <f>IF(AND($K$3=1,$K$4="N"),Q1255,IF(AND($K$3=2,$K$4="N"),S1255,IF(AND($K$3=3,$K$4="N"),U1255,IF(AND($K$3=4,$K$4="N"),W1255,IF(AND($K$3=5,$K$4="N"),Y1255,IF(AND($K$3=1,$K$4="Y"),AA1255,IF(AND($K$3=2,$K$4="Y"),AC1255,IF(AND($K$3=3,$K$4="Y"),AE1255,IF(AND($K$3=4,$K$4="Y"),AG1255,IF(AND($K$3=5,$K$4="Y"),AI1255,"FALSE"))))))))))</f>
        <v>47.6</v>
      </c>
      <c r="J1255" s="34" t="str">
        <f>IF(OUT!F980="", "", OUT!F980)</f>
        <v/>
      </c>
      <c r="K1255" s="7">
        <f>IF(OUT!P980="", "", OUT!P980)</f>
        <v>280</v>
      </c>
      <c r="L1255" s="7" t="str">
        <f>IF(OUT!AE980="", "", OUT!AE980)</f>
        <v/>
      </c>
      <c r="M1255" s="7" t="str">
        <f>IF(OUT!AG980="", "", OUT!AG980)</f>
        <v/>
      </c>
      <c r="N1255" s="7" t="str">
        <f>IF(OUT!AQ980="", "", OUT!AQ980)</f>
        <v/>
      </c>
      <c r="O1255" s="7" t="str">
        <f>IF(OUT!BM980="", "", OUT!BM980)</f>
        <v>T4</v>
      </c>
      <c r="P1255" s="8">
        <f>IF(OUT!N980="", "", OUT!N980)</f>
        <v>0.17</v>
      </c>
      <c r="Q1255" s="9">
        <f>IF(OUT!O980="", "", OUT!O980)</f>
        <v>47.6</v>
      </c>
      <c r="R1255" s="8">
        <f>IF(PPG!H980="", "", PPG!H980)</f>
        <v>0</v>
      </c>
      <c r="S1255" s="9">
        <f>IF(PPG!I980="", "", PPG!I980)</f>
        <v>0</v>
      </c>
      <c r="T1255" s="8">
        <f>IF(PPG!J980="", "", PPG!J980)</f>
        <v>0</v>
      </c>
      <c r="U1255" s="9">
        <f>IF(PPG!K980="", "", PPG!K980)</f>
        <v>0</v>
      </c>
      <c r="V1255" s="8">
        <f>IF(PPG!L980="", "", PPG!L980)</f>
        <v>0</v>
      </c>
      <c r="W1255" s="9">
        <f>IF(PPG!M980="", "", PPG!M980)</f>
        <v>0</v>
      </c>
      <c r="X1255" s="8">
        <f>IF(PPG!N980="", "", PPG!N980)</f>
        <v>0</v>
      </c>
      <c r="Y1255" s="9">
        <f>IF(PPG!O980="", "", PPG!O980)</f>
        <v>0</v>
      </c>
      <c r="Z1255" s="8">
        <f>IF(PPG!Q980="", "", PPG!Q980)</f>
        <v>0.17</v>
      </c>
      <c r="AA1255" s="9">
        <f>IF(PPG!R980="", "", PPG!R980)</f>
        <v>47.6</v>
      </c>
      <c r="AB1255" s="8">
        <f>IF(PPG!S980="", "", PPG!S980)</f>
        <v>0</v>
      </c>
      <c r="AC1255" s="9">
        <f>IF(PPG!T980="", "", PPG!T980)</f>
        <v>0</v>
      </c>
      <c r="AD1255" s="8">
        <f>IF(PPG!U980="", "", PPG!U980)</f>
        <v>0</v>
      </c>
      <c r="AE1255" s="9">
        <f>IF(PPG!V980="", "", PPG!V980)</f>
        <v>0</v>
      </c>
      <c r="AF1255" s="8">
        <f>IF(PPG!W980="", "", PPG!W980)</f>
        <v>0</v>
      </c>
      <c r="AG1255" s="9">
        <f>IF(PPG!X980="", "", PPG!X980)</f>
        <v>0</v>
      </c>
      <c r="AH1255" s="8">
        <f>IF(PPG!Y980="", "", PPG!Y980)</f>
        <v>0</v>
      </c>
      <c r="AI1255" s="9">
        <f>IF(PPG!Z980="", "", PPG!Z980)</f>
        <v>0</v>
      </c>
      <c r="AJ1255" s="30" t="str">
        <f>IF(D1255&lt;&gt;"",D1255*I1255, "0.00")</f>
        <v>0.00</v>
      </c>
      <c r="AK1255" s="7" t="str">
        <f>IF(D1255&lt;&gt;"",D1255, "0")</f>
        <v>0</v>
      </c>
      <c r="AL1255" s="7" t="str">
        <f>IF(D1255&lt;&gt;"",D1255*K1255, "0")</f>
        <v>0</v>
      </c>
    </row>
    <row r="1256" spans="1:38">
      <c r="A1256" s="7">
        <f>IF(OUT!C682="", "", OUT!C682)</f>
        <v>711</v>
      </c>
      <c r="B1256" s="18">
        <f>IF(OUT!A682="", "", OUT!A682)</f>
        <v>70223</v>
      </c>
      <c r="C1256" s="7" t="str">
        <f>IF(OUT!D682="", "", OUT!D682)</f>
        <v>AZ</v>
      </c>
      <c r="D1256" s="25"/>
      <c r="E1256" s="7" t="str">
        <f>IF(OUT!E682="", "", OUT!E682)</f>
        <v>288 TRAY</v>
      </c>
      <c r="F1256" s="22" t="str">
        <f>IF(OUT!AE682="NEW", "✷", "")</f>
        <v/>
      </c>
      <c r="G1256" t="str">
        <f>IF(OUT!B682="", "", OUT!B682)</f>
        <v>PANSY MATRIX WHITE (Clear)</v>
      </c>
      <c r="H1256" s="19">
        <f>IF(AND($K$3=1,$K$4="N"),P1256,IF(AND($K$3=2,$K$4="N"),R1256,IF(AND($K$3=3,$K$4="N"),T1256,IF(AND($K$3=4,$K$4="N"),V1256,IF(AND($K$3=5,$K$4="N"),X1256,IF(AND($K$3=1,$K$4="Y"),Z1256,IF(AND($K$3=2,$K$4="Y"),AB1256,IF(AND($K$3=3,$K$4="Y"),AD1256,IF(AND($K$3=4,$K$4="Y"),AF1256,IF(AND($K$3=5,$K$4="Y"),AH1256,"FALSE"))))))))))</f>
        <v>0.17</v>
      </c>
      <c r="I1256" s="20">
        <f>IF(AND($K$3=1,$K$4="N"),Q1256,IF(AND($K$3=2,$K$4="N"),S1256,IF(AND($K$3=3,$K$4="N"),U1256,IF(AND($K$3=4,$K$4="N"),W1256,IF(AND($K$3=5,$K$4="N"),Y1256,IF(AND($K$3=1,$K$4="Y"),AA1256,IF(AND($K$3=2,$K$4="Y"),AC1256,IF(AND($K$3=3,$K$4="Y"),AE1256,IF(AND($K$3=4,$K$4="Y"),AG1256,IF(AND($K$3=5,$K$4="Y"),AI1256,"FALSE"))))))))))</f>
        <v>47.6</v>
      </c>
      <c r="J1256" s="34" t="str">
        <f>IF(OUT!F682="", "", OUT!F682)</f>
        <v/>
      </c>
      <c r="K1256" s="7">
        <f>IF(OUT!P682="", "", OUT!P682)</f>
        <v>280</v>
      </c>
      <c r="L1256" s="7" t="str">
        <f>IF(OUT!AE682="", "", OUT!AE682)</f>
        <v/>
      </c>
      <c r="M1256" s="7" t="str">
        <f>IF(OUT!AG682="", "", OUT!AG682)</f>
        <v/>
      </c>
      <c r="N1256" s="7" t="str">
        <f>IF(OUT!AQ682="", "", OUT!AQ682)</f>
        <v/>
      </c>
      <c r="O1256" s="7" t="str">
        <f>IF(OUT!BM682="", "", OUT!BM682)</f>
        <v>T4</v>
      </c>
      <c r="P1256" s="8">
        <f>IF(OUT!N682="", "", OUT!N682)</f>
        <v>0.17</v>
      </c>
      <c r="Q1256" s="9">
        <f>IF(OUT!O682="", "", OUT!O682)</f>
        <v>47.6</v>
      </c>
      <c r="R1256" s="8">
        <f>IF(PPG!H682="", "", PPG!H682)</f>
        <v>0</v>
      </c>
      <c r="S1256" s="9">
        <f>IF(PPG!I682="", "", PPG!I682)</f>
        <v>0</v>
      </c>
      <c r="T1256" s="8">
        <f>IF(PPG!J682="", "", PPG!J682)</f>
        <v>0</v>
      </c>
      <c r="U1256" s="9">
        <f>IF(PPG!K682="", "", PPG!K682)</f>
        <v>0</v>
      </c>
      <c r="V1256" s="8">
        <f>IF(PPG!L682="", "", PPG!L682)</f>
        <v>0</v>
      </c>
      <c r="W1256" s="9">
        <f>IF(PPG!M682="", "", PPG!M682)</f>
        <v>0</v>
      </c>
      <c r="X1256" s="8">
        <f>IF(PPG!N682="", "", PPG!N682)</f>
        <v>0</v>
      </c>
      <c r="Y1256" s="9">
        <f>IF(PPG!O682="", "", PPG!O682)</f>
        <v>0</v>
      </c>
      <c r="Z1256" s="8">
        <f>IF(PPG!Q682="", "", PPG!Q682)</f>
        <v>0.17</v>
      </c>
      <c r="AA1256" s="9">
        <f>IF(PPG!R682="", "", PPG!R682)</f>
        <v>47.6</v>
      </c>
      <c r="AB1256" s="8">
        <f>IF(PPG!S682="", "", PPG!S682)</f>
        <v>0</v>
      </c>
      <c r="AC1256" s="9">
        <f>IF(PPG!T682="", "", PPG!T682)</f>
        <v>0</v>
      </c>
      <c r="AD1256" s="8">
        <f>IF(PPG!U682="", "", PPG!U682)</f>
        <v>0</v>
      </c>
      <c r="AE1256" s="9">
        <f>IF(PPG!V682="", "", PPG!V682)</f>
        <v>0</v>
      </c>
      <c r="AF1256" s="8">
        <f>IF(PPG!W682="", "", PPG!W682)</f>
        <v>0</v>
      </c>
      <c r="AG1256" s="9">
        <f>IF(PPG!X682="", "", PPG!X682)</f>
        <v>0</v>
      </c>
      <c r="AH1256" s="8">
        <f>IF(PPG!Y682="", "", PPG!Y682)</f>
        <v>0</v>
      </c>
      <c r="AI1256" s="9">
        <f>IF(PPG!Z682="", "", PPG!Z682)</f>
        <v>0</v>
      </c>
      <c r="AJ1256" s="30" t="str">
        <f>IF(D1256&lt;&gt;"",D1256*I1256, "0.00")</f>
        <v>0.00</v>
      </c>
      <c r="AK1256" s="7" t="str">
        <f>IF(D1256&lt;&gt;"",D1256, "0")</f>
        <v>0</v>
      </c>
      <c r="AL1256" s="7" t="str">
        <f>IF(D1256&lt;&gt;"",D1256*K1256, "0")</f>
        <v>0</v>
      </c>
    </row>
    <row r="1257" spans="1:38">
      <c r="A1257" s="7">
        <f>IF(OUT!C683="", "", OUT!C683)</f>
        <v>711</v>
      </c>
      <c r="B1257" s="18">
        <f>IF(OUT!A683="", "", OUT!A683)</f>
        <v>70225</v>
      </c>
      <c r="C1257" s="7" t="str">
        <f>IF(OUT!D683="", "", OUT!D683)</f>
        <v>AZ</v>
      </c>
      <c r="D1257" s="25"/>
      <c r="E1257" s="7" t="str">
        <f>IF(OUT!E683="", "", OUT!E683)</f>
        <v>288 TRAY</v>
      </c>
      <c r="F1257" s="22" t="str">
        <f>IF(OUT!AE683="NEW", "✷", "")</f>
        <v/>
      </c>
      <c r="G1257" t="str">
        <f>IF(OUT!B683="", "", OUT!B683)</f>
        <v>PANSY MATRIX YELLOW (Clear)</v>
      </c>
      <c r="H1257" s="19">
        <f>IF(AND($K$3=1,$K$4="N"),P1257,IF(AND($K$3=2,$K$4="N"),R1257,IF(AND($K$3=3,$K$4="N"),T1257,IF(AND($K$3=4,$K$4="N"),V1257,IF(AND($K$3=5,$K$4="N"),X1257,IF(AND($K$3=1,$K$4="Y"),Z1257,IF(AND($K$3=2,$K$4="Y"),AB1257,IF(AND($K$3=3,$K$4="Y"),AD1257,IF(AND($K$3=4,$K$4="Y"),AF1257,IF(AND($K$3=5,$K$4="Y"),AH1257,"FALSE"))))))))))</f>
        <v>0.17</v>
      </c>
      <c r="I1257" s="20">
        <f>IF(AND($K$3=1,$K$4="N"),Q1257,IF(AND($K$3=2,$K$4="N"),S1257,IF(AND($K$3=3,$K$4="N"),U1257,IF(AND($K$3=4,$K$4="N"),W1257,IF(AND($K$3=5,$K$4="N"),Y1257,IF(AND($K$3=1,$K$4="Y"),AA1257,IF(AND($K$3=2,$K$4="Y"),AC1257,IF(AND($K$3=3,$K$4="Y"),AE1257,IF(AND($K$3=4,$K$4="Y"),AG1257,IF(AND($K$3=5,$K$4="Y"),AI1257,"FALSE"))))))))))</f>
        <v>47.6</v>
      </c>
      <c r="J1257" s="34" t="str">
        <f>IF(OUT!F683="", "", OUT!F683)</f>
        <v/>
      </c>
      <c r="K1257" s="7">
        <f>IF(OUT!P683="", "", OUT!P683)</f>
        <v>280</v>
      </c>
      <c r="L1257" s="7" t="str">
        <f>IF(OUT!AE683="", "", OUT!AE683)</f>
        <v/>
      </c>
      <c r="M1257" s="7" t="str">
        <f>IF(OUT!AG683="", "", OUT!AG683)</f>
        <v/>
      </c>
      <c r="N1257" s="7" t="str">
        <f>IF(OUT!AQ683="", "", OUT!AQ683)</f>
        <v/>
      </c>
      <c r="O1257" s="7" t="str">
        <f>IF(OUT!BM683="", "", OUT!BM683)</f>
        <v>T4</v>
      </c>
      <c r="P1257" s="8">
        <f>IF(OUT!N683="", "", OUT!N683)</f>
        <v>0.17</v>
      </c>
      <c r="Q1257" s="9">
        <f>IF(OUT!O683="", "", OUT!O683)</f>
        <v>47.6</v>
      </c>
      <c r="R1257" s="8">
        <f>IF(PPG!H683="", "", PPG!H683)</f>
        <v>0</v>
      </c>
      <c r="S1257" s="9">
        <f>IF(PPG!I683="", "", PPG!I683)</f>
        <v>0</v>
      </c>
      <c r="T1257" s="8">
        <f>IF(PPG!J683="", "", PPG!J683)</f>
        <v>0</v>
      </c>
      <c r="U1257" s="9">
        <f>IF(PPG!K683="", "", PPG!K683)</f>
        <v>0</v>
      </c>
      <c r="V1257" s="8">
        <f>IF(PPG!L683="", "", PPG!L683)</f>
        <v>0</v>
      </c>
      <c r="W1257" s="9">
        <f>IF(PPG!M683="", "", PPG!M683)</f>
        <v>0</v>
      </c>
      <c r="X1257" s="8">
        <f>IF(PPG!N683="", "", PPG!N683)</f>
        <v>0</v>
      </c>
      <c r="Y1257" s="9">
        <f>IF(PPG!O683="", "", PPG!O683)</f>
        <v>0</v>
      </c>
      <c r="Z1257" s="8">
        <f>IF(PPG!Q683="", "", PPG!Q683)</f>
        <v>0.17</v>
      </c>
      <c r="AA1257" s="9">
        <f>IF(PPG!R683="", "", PPG!R683)</f>
        <v>47.6</v>
      </c>
      <c r="AB1257" s="8">
        <f>IF(PPG!S683="", "", PPG!S683)</f>
        <v>0</v>
      </c>
      <c r="AC1257" s="9">
        <f>IF(PPG!T683="", "", PPG!T683)</f>
        <v>0</v>
      </c>
      <c r="AD1257" s="8">
        <f>IF(PPG!U683="", "", PPG!U683)</f>
        <v>0</v>
      </c>
      <c r="AE1257" s="9">
        <f>IF(PPG!V683="", "", PPG!V683)</f>
        <v>0</v>
      </c>
      <c r="AF1257" s="8">
        <f>IF(PPG!W683="", "", PPG!W683)</f>
        <v>0</v>
      </c>
      <c r="AG1257" s="9">
        <f>IF(PPG!X683="", "", PPG!X683)</f>
        <v>0</v>
      </c>
      <c r="AH1257" s="8">
        <f>IF(PPG!Y683="", "", PPG!Y683)</f>
        <v>0</v>
      </c>
      <c r="AI1257" s="9">
        <f>IF(PPG!Z683="", "", PPG!Z683)</f>
        <v>0</v>
      </c>
      <c r="AJ1257" s="30" t="str">
        <f>IF(D1257&lt;&gt;"",D1257*I1257, "0.00")</f>
        <v>0.00</v>
      </c>
      <c r="AK1257" s="7" t="str">
        <f>IF(D1257&lt;&gt;"",D1257, "0")</f>
        <v>0</v>
      </c>
      <c r="AL1257" s="7" t="str">
        <f>IF(D1257&lt;&gt;"",D1257*K1257, "0")</f>
        <v>0</v>
      </c>
    </row>
    <row r="1258" spans="1:38">
      <c r="A1258" s="7">
        <f>IF(OUT!C684="", "", OUT!C684)</f>
        <v>711</v>
      </c>
      <c r="B1258" s="18">
        <f>IF(OUT!A684="", "", OUT!A684)</f>
        <v>70226</v>
      </c>
      <c r="C1258" s="7" t="str">
        <f>IF(OUT!D684="", "", OUT!D684)</f>
        <v>AZ</v>
      </c>
      <c r="D1258" s="25"/>
      <c r="E1258" s="7" t="str">
        <f>IF(OUT!E684="", "", OUT!E684)</f>
        <v>288 TRAY</v>
      </c>
      <c r="F1258" s="22" t="str">
        <f>IF(OUT!AE684="NEW", "✷", "")</f>
        <v/>
      </c>
      <c r="G1258" t="str">
        <f>IF(OUT!B684="", "", OUT!B684)</f>
        <v>PANSY MATRIX YELLOW BLOTCH</v>
      </c>
      <c r="H1258" s="19">
        <f>IF(AND($K$3=1,$K$4="N"),P1258,IF(AND($K$3=2,$K$4="N"),R1258,IF(AND($K$3=3,$K$4="N"),T1258,IF(AND($K$3=4,$K$4="N"),V1258,IF(AND($K$3=5,$K$4="N"),X1258,IF(AND($K$3=1,$K$4="Y"),Z1258,IF(AND($K$3=2,$K$4="Y"),AB1258,IF(AND($K$3=3,$K$4="Y"),AD1258,IF(AND($K$3=4,$K$4="Y"),AF1258,IF(AND($K$3=5,$K$4="Y"),AH1258,"FALSE"))))))))))</f>
        <v>0.17</v>
      </c>
      <c r="I1258" s="20">
        <f>IF(AND($K$3=1,$K$4="N"),Q1258,IF(AND($K$3=2,$K$4="N"),S1258,IF(AND($K$3=3,$K$4="N"),U1258,IF(AND($K$3=4,$K$4="N"),W1258,IF(AND($K$3=5,$K$4="N"),Y1258,IF(AND($K$3=1,$K$4="Y"),AA1258,IF(AND($K$3=2,$K$4="Y"),AC1258,IF(AND($K$3=3,$K$4="Y"),AE1258,IF(AND($K$3=4,$K$4="Y"),AG1258,IF(AND($K$3=5,$K$4="Y"),AI1258,"FALSE"))))))))))</f>
        <v>47.6</v>
      </c>
      <c r="J1258" s="34" t="str">
        <f>IF(OUT!F684="", "", OUT!F684)</f>
        <v/>
      </c>
      <c r="K1258" s="7">
        <f>IF(OUT!P684="", "", OUT!P684)</f>
        <v>280</v>
      </c>
      <c r="L1258" s="7" t="str">
        <f>IF(OUT!AE684="", "", OUT!AE684)</f>
        <v/>
      </c>
      <c r="M1258" s="7" t="str">
        <f>IF(OUT!AG684="", "", OUT!AG684)</f>
        <v/>
      </c>
      <c r="N1258" s="7" t="str">
        <f>IF(OUT!AQ684="", "", OUT!AQ684)</f>
        <v/>
      </c>
      <c r="O1258" s="7" t="str">
        <f>IF(OUT!BM684="", "", OUT!BM684)</f>
        <v>T4</v>
      </c>
      <c r="P1258" s="8">
        <f>IF(OUT!N684="", "", OUT!N684)</f>
        <v>0.17</v>
      </c>
      <c r="Q1258" s="9">
        <f>IF(OUT!O684="", "", OUT!O684)</f>
        <v>47.6</v>
      </c>
      <c r="R1258" s="8">
        <f>IF(PPG!H684="", "", PPG!H684)</f>
        <v>0</v>
      </c>
      <c r="S1258" s="9">
        <f>IF(PPG!I684="", "", PPG!I684)</f>
        <v>0</v>
      </c>
      <c r="T1258" s="8">
        <f>IF(PPG!J684="", "", PPG!J684)</f>
        <v>0</v>
      </c>
      <c r="U1258" s="9">
        <f>IF(PPG!K684="", "", PPG!K684)</f>
        <v>0</v>
      </c>
      <c r="V1258" s="8">
        <f>IF(PPG!L684="", "", PPG!L684)</f>
        <v>0</v>
      </c>
      <c r="W1258" s="9">
        <f>IF(PPG!M684="", "", PPG!M684)</f>
        <v>0</v>
      </c>
      <c r="X1258" s="8">
        <f>IF(PPG!N684="", "", PPG!N684)</f>
        <v>0</v>
      </c>
      <c r="Y1258" s="9">
        <f>IF(PPG!O684="", "", PPG!O684)</f>
        <v>0</v>
      </c>
      <c r="Z1258" s="8">
        <f>IF(PPG!Q684="", "", PPG!Q684)</f>
        <v>0.17</v>
      </c>
      <c r="AA1258" s="9">
        <f>IF(PPG!R684="", "", PPG!R684)</f>
        <v>47.6</v>
      </c>
      <c r="AB1258" s="8">
        <f>IF(PPG!S684="", "", PPG!S684)</f>
        <v>0</v>
      </c>
      <c r="AC1258" s="9">
        <f>IF(PPG!T684="", "", PPG!T684)</f>
        <v>0</v>
      </c>
      <c r="AD1258" s="8">
        <f>IF(PPG!U684="", "", PPG!U684)</f>
        <v>0</v>
      </c>
      <c r="AE1258" s="9">
        <f>IF(PPG!V684="", "", PPG!V684)</f>
        <v>0</v>
      </c>
      <c r="AF1258" s="8">
        <f>IF(PPG!W684="", "", PPG!W684)</f>
        <v>0</v>
      </c>
      <c r="AG1258" s="9">
        <f>IF(PPG!X684="", "", PPG!X684)</f>
        <v>0</v>
      </c>
      <c r="AH1258" s="8">
        <f>IF(PPG!Y684="", "", PPG!Y684)</f>
        <v>0</v>
      </c>
      <c r="AI1258" s="9">
        <f>IF(PPG!Z684="", "", PPG!Z684)</f>
        <v>0</v>
      </c>
      <c r="AJ1258" s="30" t="str">
        <f>IF(D1258&lt;&gt;"",D1258*I1258, "0.00")</f>
        <v>0.00</v>
      </c>
      <c r="AK1258" s="7" t="str">
        <f>IF(D1258&lt;&gt;"",D1258, "0")</f>
        <v>0</v>
      </c>
      <c r="AL1258" s="7" t="str">
        <f>IF(D1258&lt;&gt;"",D1258*K1258, "0")</f>
        <v>0</v>
      </c>
    </row>
    <row r="1259" spans="1:38">
      <c r="A1259" s="7">
        <f>IF(OUT!C186="", "", OUT!C186)</f>
        <v>711</v>
      </c>
      <c r="B1259" s="18">
        <f>IF(OUT!A186="", "", OUT!A186)</f>
        <v>33578</v>
      </c>
      <c r="C1259" s="7" t="str">
        <f>IF(OUT!D186="", "", OUT!D186)</f>
        <v>IV</v>
      </c>
      <c r="D1259" s="25"/>
      <c r="E1259" s="7" t="str">
        <f>IF(OUT!E186="", "", OUT!E186)</f>
        <v>32 TRAY</v>
      </c>
      <c r="F1259" s="22" t="str">
        <f>IF(OUT!AE186="NEW", "✷", "")</f>
        <v/>
      </c>
      <c r="G1259" t="str">
        <f>IF(OUT!B186="", "", OUT!B186)</f>
        <v>PAPAVER  (POPPY) NUDICAULE GARDEN GNOME MIX</v>
      </c>
      <c r="H1259" s="19">
        <f>IF(AND($K$3=1,$K$4="N"),P1259,IF(AND($K$3=2,$K$4="N"),R1259,IF(AND($K$3=3,$K$4="N"),T1259,IF(AND($K$3=4,$K$4="N"),V1259,IF(AND($K$3=5,$K$4="N"),X1259,IF(AND($K$3=1,$K$4="Y"),Z1259,IF(AND($K$3=2,$K$4="Y"),AB1259,IF(AND($K$3=3,$K$4="Y"),AD1259,IF(AND($K$3=4,$K$4="Y"),AF1259,IF(AND($K$3=5,$K$4="Y"),AH1259,"FALSE"))))))))))</f>
        <v>1.306</v>
      </c>
      <c r="I1259" s="20">
        <f>IF(AND($K$3=1,$K$4="N"),Q1259,IF(AND($K$3=2,$K$4="N"),S1259,IF(AND($K$3=3,$K$4="N"),U1259,IF(AND($K$3=4,$K$4="N"),W1259,IF(AND($K$3=5,$K$4="N"),Y1259,IF(AND($K$3=1,$K$4="Y"),AA1259,IF(AND($K$3=2,$K$4="Y"),AC1259,IF(AND($K$3=3,$K$4="Y"),AE1259,IF(AND($K$3=4,$K$4="Y"),AG1259,IF(AND($K$3=5,$K$4="Y"),AI1259,"FALSE"))))))))))</f>
        <v>41.79</v>
      </c>
      <c r="J1259" s="34" t="str">
        <f>IF(OUT!F186="", "", OUT!F186)</f>
        <v>VERNALIZED</v>
      </c>
      <c r="K1259" s="7">
        <f>IF(OUT!P186="", "", OUT!P186)</f>
        <v>32</v>
      </c>
      <c r="L1259" s="7" t="str">
        <f>IF(OUT!AE186="", "", OUT!AE186)</f>
        <v/>
      </c>
      <c r="M1259" s="7" t="str">
        <f>IF(OUT!AG186="", "", OUT!AG186)</f>
        <v/>
      </c>
      <c r="N1259" s="7" t="str">
        <f>IF(OUT!AQ186="", "", OUT!AQ186)</f>
        <v/>
      </c>
      <c r="O1259" s="7" t="str">
        <f>IF(OUT!BM186="", "", OUT!BM186)</f>
        <v>T3</v>
      </c>
      <c r="P1259" s="8">
        <f>IF(OUT!N186="", "", OUT!N186)</f>
        <v>1.306</v>
      </c>
      <c r="Q1259" s="9">
        <f>IF(OUT!O186="", "", OUT!O186)</f>
        <v>41.79</v>
      </c>
      <c r="R1259" s="8">
        <f>IF(PPG!H186="", "", PPG!H186)</f>
        <v>0</v>
      </c>
      <c r="S1259" s="9">
        <f>IF(PPG!I186="", "", PPG!I186)</f>
        <v>0</v>
      </c>
      <c r="T1259" s="8">
        <f>IF(PPG!J186="", "", PPG!J186)</f>
        <v>0</v>
      </c>
      <c r="U1259" s="9">
        <f>IF(PPG!K186="", "", PPG!K186)</f>
        <v>0</v>
      </c>
      <c r="V1259" s="8">
        <f>IF(PPG!L186="", "", PPG!L186)</f>
        <v>0</v>
      </c>
      <c r="W1259" s="9">
        <f>IF(PPG!M186="", "", PPG!M186)</f>
        <v>0</v>
      </c>
      <c r="X1259" s="8">
        <f>IF(PPG!N186="", "", PPG!N186)</f>
        <v>0</v>
      </c>
      <c r="Y1259" s="9">
        <f>IF(PPG!O186="", "", PPG!O186)</f>
        <v>0</v>
      </c>
      <c r="Z1259" s="8">
        <f>IF(PPG!Q186="", "", PPG!Q186)</f>
        <v>1.306</v>
      </c>
      <c r="AA1259" s="9">
        <f>IF(PPG!R186="", "", PPG!R186)</f>
        <v>41.79</v>
      </c>
      <c r="AB1259" s="8">
        <f>IF(PPG!S186="", "", PPG!S186)</f>
        <v>0</v>
      </c>
      <c r="AC1259" s="9">
        <f>IF(PPG!T186="", "", PPG!T186)</f>
        <v>0</v>
      </c>
      <c r="AD1259" s="8">
        <f>IF(PPG!U186="", "", PPG!U186)</f>
        <v>0</v>
      </c>
      <c r="AE1259" s="9">
        <f>IF(PPG!V186="", "", PPG!V186)</f>
        <v>0</v>
      </c>
      <c r="AF1259" s="8">
        <f>IF(PPG!W186="", "", PPG!W186)</f>
        <v>0</v>
      </c>
      <c r="AG1259" s="9">
        <f>IF(PPG!X186="", "", PPG!X186)</f>
        <v>0</v>
      </c>
      <c r="AH1259" s="8">
        <f>IF(PPG!Y186="", "", PPG!Y186)</f>
        <v>0</v>
      </c>
      <c r="AI1259" s="9">
        <f>IF(PPG!Z186="", "", PPG!Z186)</f>
        <v>0</v>
      </c>
      <c r="AJ1259" s="30" t="str">
        <f>IF(D1259&lt;&gt;"",D1259*I1259, "0.00")</f>
        <v>0.00</v>
      </c>
      <c r="AK1259" s="7" t="str">
        <f>IF(D1259&lt;&gt;"",D1259, "0")</f>
        <v>0</v>
      </c>
      <c r="AL1259" s="7" t="str">
        <f>IF(D1259&lt;&gt;"",D1259*K1259, "0")</f>
        <v>0</v>
      </c>
    </row>
    <row r="1260" spans="1:38">
      <c r="A1260" s="7">
        <f>IF(OUT!C157="", "", OUT!C157)</f>
        <v>711</v>
      </c>
      <c r="B1260" s="18">
        <f>IF(OUT!A157="", "", OUT!A157)</f>
        <v>30967</v>
      </c>
      <c r="C1260" s="7" t="str">
        <f>IF(OUT!D157="", "", OUT!D157)</f>
        <v>IV</v>
      </c>
      <c r="D1260" s="25"/>
      <c r="E1260" s="7" t="str">
        <f>IF(OUT!E157="", "", OUT!E157)</f>
        <v>32 TRAY</v>
      </c>
      <c r="F1260" s="22" t="str">
        <f>IF(OUT!AE157="NEW", "✷", "")</f>
        <v/>
      </c>
      <c r="G1260" t="str">
        <f>IF(OUT!B157="", "", OUT!B157)</f>
        <v>PAPAVER  (POPPY) ORIENTALE CRIMSON RED (BRILLIANT)</v>
      </c>
      <c r="H1260" s="19">
        <f>IF(AND($K$3=1,$K$4="N"),P1260,IF(AND($K$3=2,$K$4="N"),R1260,IF(AND($K$3=3,$K$4="N"),T1260,IF(AND($K$3=4,$K$4="N"),V1260,IF(AND($K$3=5,$K$4="N"),X1260,IF(AND($K$3=1,$K$4="Y"),Z1260,IF(AND($K$3=2,$K$4="Y"),AB1260,IF(AND($K$3=3,$K$4="Y"),AD1260,IF(AND($K$3=4,$K$4="Y"),AF1260,IF(AND($K$3=5,$K$4="Y"),AH1260,"FALSE"))))))))))</f>
        <v>1.306</v>
      </c>
      <c r="I1260" s="20">
        <f>IF(AND($K$3=1,$K$4="N"),Q1260,IF(AND($K$3=2,$K$4="N"),S1260,IF(AND($K$3=3,$K$4="N"),U1260,IF(AND($K$3=4,$K$4="N"),W1260,IF(AND($K$3=5,$K$4="N"),Y1260,IF(AND($K$3=1,$K$4="Y"),AA1260,IF(AND($K$3=2,$K$4="Y"),AC1260,IF(AND($K$3=3,$K$4="Y"),AE1260,IF(AND($K$3=4,$K$4="Y"),AG1260,IF(AND($K$3=5,$K$4="Y"),AI1260,"FALSE"))))))))))</f>
        <v>41.79</v>
      </c>
      <c r="J1260" s="34" t="str">
        <f>IF(OUT!F157="", "", OUT!F157)</f>
        <v>VERNALIZED</v>
      </c>
      <c r="K1260" s="7">
        <f>IF(OUT!P157="", "", OUT!P157)</f>
        <v>32</v>
      </c>
      <c r="L1260" s="7" t="str">
        <f>IF(OUT!AE157="", "", OUT!AE157)</f>
        <v/>
      </c>
      <c r="M1260" s="7" t="str">
        <f>IF(OUT!AG157="", "", OUT!AG157)</f>
        <v/>
      </c>
      <c r="N1260" s="7" t="str">
        <f>IF(OUT!AQ157="", "", OUT!AQ157)</f>
        <v/>
      </c>
      <c r="O1260" s="7" t="str">
        <f>IF(OUT!BM157="", "", OUT!BM157)</f>
        <v>T3</v>
      </c>
      <c r="P1260" s="8">
        <f>IF(OUT!N157="", "", OUT!N157)</f>
        <v>1.306</v>
      </c>
      <c r="Q1260" s="9">
        <f>IF(OUT!O157="", "", OUT!O157)</f>
        <v>41.79</v>
      </c>
      <c r="R1260" s="8">
        <f>IF(PPG!H157="", "", PPG!H157)</f>
        <v>0</v>
      </c>
      <c r="S1260" s="9">
        <f>IF(PPG!I157="", "", PPG!I157)</f>
        <v>0</v>
      </c>
      <c r="T1260" s="8">
        <f>IF(PPG!J157="", "", PPG!J157)</f>
        <v>0</v>
      </c>
      <c r="U1260" s="9">
        <f>IF(PPG!K157="", "", PPG!K157)</f>
        <v>0</v>
      </c>
      <c r="V1260" s="8">
        <f>IF(PPG!L157="", "", PPG!L157)</f>
        <v>0</v>
      </c>
      <c r="W1260" s="9">
        <f>IF(PPG!M157="", "", PPG!M157)</f>
        <v>0</v>
      </c>
      <c r="X1260" s="8">
        <f>IF(PPG!N157="", "", PPG!N157)</f>
        <v>0</v>
      </c>
      <c r="Y1260" s="9">
        <f>IF(PPG!O157="", "", PPG!O157)</f>
        <v>0</v>
      </c>
      <c r="Z1260" s="8">
        <f>IF(PPG!Q157="", "", PPG!Q157)</f>
        <v>1.306</v>
      </c>
      <c r="AA1260" s="9">
        <f>IF(PPG!R157="", "", PPG!R157)</f>
        <v>41.79</v>
      </c>
      <c r="AB1260" s="8">
        <f>IF(PPG!S157="", "", PPG!S157)</f>
        <v>0</v>
      </c>
      <c r="AC1260" s="9">
        <f>IF(PPG!T157="", "", PPG!T157)</f>
        <v>0</v>
      </c>
      <c r="AD1260" s="8">
        <f>IF(PPG!U157="", "", PPG!U157)</f>
        <v>0</v>
      </c>
      <c r="AE1260" s="9">
        <f>IF(PPG!V157="", "", PPG!V157)</f>
        <v>0</v>
      </c>
      <c r="AF1260" s="8">
        <f>IF(PPG!W157="", "", PPG!W157)</f>
        <v>0</v>
      </c>
      <c r="AG1260" s="9">
        <f>IF(PPG!X157="", "", PPG!X157)</f>
        <v>0</v>
      </c>
      <c r="AH1260" s="8">
        <f>IF(PPG!Y157="", "", PPG!Y157)</f>
        <v>0</v>
      </c>
      <c r="AI1260" s="9">
        <f>IF(PPG!Z157="", "", PPG!Z157)</f>
        <v>0</v>
      </c>
      <c r="AJ1260" s="30" t="str">
        <f>IF(D1260&lt;&gt;"",D1260*I1260, "0.00")</f>
        <v>0.00</v>
      </c>
      <c r="AK1260" s="7" t="str">
        <f>IF(D1260&lt;&gt;"",D1260, "0")</f>
        <v>0</v>
      </c>
      <c r="AL1260" s="7" t="str">
        <f>IF(D1260&lt;&gt;"",D1260*K1260, "0")</f>
        <v>0</v>
      </c>
    </row>
    <row r="1261" spans="1:38">
      <c r="A1261" s="7">
        <f>IF(OUT!C854="", "", OUT!C854)</f>
        <v>711</v>
      </c>
      <c r="B1261" s="18">
        <f>IF(OUT!A854="", "", OUT!A854)</f>
        <v>75652</v>
      </c>
      <c r="C1261" s="7" t="str">
        <f>IF(OUT!D854="", "", OUT!D854)</f>
        <v>IV</v>
      </c>
      <c r="D1261" s="25"/>
      <c r="E1261" s="7" t="str">
        <f>IF(OUT!E854="", "", OUT!E854)</f>
        <v>32 TRAY</v>
      </c>
      <c r="F1261" s="22" t="str">
        <f>IF(OUT!AE854="NEW", "✷", "")</f>
        <v/>
      </c>
      <c r="G1261" t="str">
        <f>IF(OUT!B854="", "", OUT!B854)</f>
        <v>PAPAVER  (POPPY) ORIENTALE FRUIT PUNCH (Pink Shades)</v>
      </c>
      <c r="H1261" s="19">
        <f>IF(AND($K$3=1,$K$4="N"),P1261,IF(AND($K$3=2,$K$4="N"),R1261,IF(AND($K$3=3,$K$4="N"),T1261,IF(AND($K$3=4,$K$4="N"),V1261,IF(AND($K$3=5,$K$4="N"),X1261,IF(AND($K$3=1,$K$4="Y"),Z1261,IF(AND($K$3=2,$K$4="Y"),AB1261,IF(AND($K$3=3,$K$4="Y"),AD1261,IF(AND($K$3=4,$K$4="Y"),AF1261,IF(AND($K$3=5,$K$4="Y"),AH1261,"FALSE"))))))))))</f>
        <v>1.306</v>
      </c>
      <c r="I1261" s="20">
        <f>IF(AND($K$3=1,$K$4="N"),Q1261,IF(AND($K$3=2,$K$4="N"),S1261,IF(AND($K$3=3,$K$4="N"),U1261,IF(AND($K$3=4,$K$4="N"),W1261,IF(AND($K$3=5,$K$4="N"),Y1261,IF(AND($K$3=1,$K$4="Y"),AA1261,IF(AND($K$3=2,$K$4="Y"),AC1261,IF(AND($K$3=3,$K$4="Y"),AE1261,IF(AND($K$3=4,$K$4="Y"),AG1261,IF(AND($K$3=5,$K$4="Y"),AI1261,"FALSE"))))))))))</f>
        <v>41.79</v>
      </c>
      <c r="J1261" s="34" t="str">
        <f>IF(OUT!F854="", "", OUT!F854)</f>
        <v>VERNALIZED</v>
      </c>
      <c r="K1261" s="7">
        <f>IF(OUT!P854="", "", OUT!P854)</f>
        <v>32</v>
      </c>
      <c r="L1261" s="7" t="str">
        <f>IF(OUT!AE854="", "", OUT!AE854)</f>
        <v/>
      </c>
      <c r="M1261" s="7" t="str">
        <f>IF(OUT!AG854="", "", OUT!AG854)</f>
        <v/>
      </c>
      <c r="N1261" s="7" t="str">
        <f>IF(OUT!AQ854="", "", OUT!AQ854)</f>
        <v/>
      </c>
      <c r="O1261" s="7" t="str">
        <f>IF(OUT!BM854="", "", OUT!BM854)</f>
        <v>T3</v>
      </c>
      <c r="P1261" s="8">
        <f>IF(OUT!N854="", "", OUT!N854)</f>
        <v>1.306</v>
      </c>
      <c r="Q1261" s="9">
        <f>IF(OUT!O854="", "", OUT!O854)</f>
        <v>41.79</v>
      </c>
      <c r="R1261" s="8">
        <f>IF(PPG!H854="", "", PPG!H854)</f>
        <v>0</v>
      </c>
      <c r="S1261" s="9">
        <f>IF(PPG!I854="", "", PPG!I854)</f>
        <v>0</v>
      </c>
      <c r="T1261" s="8">
        <f>IF(PPG!J854="", "", PPG!J854)</f>
        <v>0</v>
      </c>
      <c r="U1261" s="9">
        <f>IF(PPG!K854="", "", PPG!K854)</f>
        <v>0</v>
      </c>
      <c r="V1261" s="8">
        <f>IF(PPG!L854="", "", PPG!L854)</f>
        <v>0</v>
      </c>
      <c r="W1261" s="9">
        <f>IF(PPG!M854="", "", PPG!M854)</f>
        <v>0</v>
      </c>
      <c r="X1261" s="8">
        <f>IF(PPG!N854="", "", PPG!N854)</f>
        <v>0</v>
      </c>
      <c r="Y1261" s="9">
        <f>IF(PPG!O854="", "", PPG!O854)</f>
        <v>0</v>
      </c>
      <c r="Z1261" s="8">
        <f>IF(PPG!Q854="", "", PPG!Q854)</f>
        <v>1.306</v>
      </c>
      <c r="AA1261" s="9">
        <f>IF(PPG!R854="", "", PPG!R854)</f>
        <v>41.79</v>
      </c>
      <c r="AB1261" s="8">
        <f>IF(PPG!S854="", "", PPG!S854)</f>
        <v>0</v>
      </c>
      <c r="AC1261" s="9">
        <f>IF(PPG!T854="", "", PPG!T854)</f>
        <v>0</v>
      </c>
      <c r="AD1261" s="8">
        <f>IF(PPG!U854="", "", PPG!U854)</f>
        <v>0</v>
      </c>
      <c r="AE1261" s="9">
        <f>IF(PPG!V854="", "", PPG!V854)</f>
        <v>0</v>
      </c>
      <c r="AF1261" s="8">
        <f>IF(PPG!W854="", "", PPG!W854)</f>
        <v>0</v>
      </c>
      <c r="AG1261" s="9">
        <f>IF(PPG!X854="", "", PPG!X854)</f>
        <v>0</v>
      </c>
      <c r="AH1261" s="8">
        <f>IF(PPG!Y854="", "", PPG!Y854)</f>
        <v>0</v>
      </c>
      <c r="AI1261" s="9">
        <f>IF(PPG!Z854="", "", PPG!Z854)</f>
        <v>0</v>
      </c>
      <c r="AJ1261" s="30" t="str">
        <f>IF(D1261&lt;&gt;"",D1261*I1261, "0.00")</f>
        <v>0.00</v>
      </c>
      <c r="AK1261" s="7" t="str">
        <f>IF(D1261&lt;&gt;"",D1261, "0")</f>
        <v>0</v>
      </c>
      <c r="AL1261" s="7" t="str">
        <f>IF(D1261&lt;&gt;"",D1261*K1261, "0")</f>
        <v>0</v>
      </c>
    </row>
    <row r="1262" spans="1:38">
      <c r="A1262" s="7">
        <f>IF(OUT!C1728="", "", OUT!C1728)</f>
        <v>711</v>
      </c>
      <c r="B1262" s="18">
        <f>IF(OUT!A1728="", "", OUT!A1728)</f>
        <v>96902</v>
      </c>
      <c r="C1262" s="7" t="str">
        <f>IF(OUT!D1728="", "", OUT!D1728)</f>
        <v>IV</v>
      </c>
      <c r="D1262" s="25"/>
      <c r="E1262" s="7" t="str">
        <f>IF(OUT!E1728="", "", OUT!E1728)</f>
        <v>32 TRAY</v>
      </c>
      <c r="F1262" s="22" t="str">
        <f>IF(OUT!AE1728="NEW", "✷", "")</f>
        <v>✷</v>
      </c>
      <c r="G1262" t="str">
        <f>IF(OUT!B1728="", "", OUT!B1728)</f>
        <v>PENSTEMON BARBATUS PRISTINE NIGHTSHADE</v>
      </c>
      <c r="H1262" s="19">
        <f>IF(AND($K$3=1,$K$4="N"),P1262,IF(AND($K$3=2,$K$4="N"),R1262,IF(AND($K$3=3,$K$4="N"),T1262,IF(AND($K$3=4,$K$4="N"),V1262,IF(AND($K$3=5,$K$4="N"),X1262,IF(AND($K$3=1,$K$4="Y"),Z1262,IF(AND($K$3=2,$K$4="Y"),AB1262,IF(AND($K$3=3,$K$4="Y"),AD1262,IF(AND($K$3=4,$K$4="Y"),AF1262,IF(AND($K$3=5,$K$4="Y"),AH1262,"FALSE"))))))))))</f>
        <v>1.7070000000000001</v>
      </c>
      <c r="I1262" s="20">
        <f>IF(AND($K$3=1,$K$4="N"),Q1262,IF(AND($K$3=2,$K$4="N"),S1262,IF(AND($K$3=3,$K$4="N"),U1262,IF(AND($K$3=4,$K$4="N"),W1262,IF(AND($K$3=5,$K$4="N"),Y1262,IF(AND($K$3=1,$K$4="Y"),AA1262,IF(AND($K$3=2,$K$4="Y"),AC1262,IF(AND($K$3=3,$K$4="Y"),AE1262,IF(AND($K$3=4,$K$4="Y"),AG1262,IF(AND($K$3=5,$K$4="Y"),AI1262,"FALSE"))))))))))</f>
        <v>54.62</v>
      </c>
      <c r="J1262" s="34" t="str">
        <f>IF(OUT!F1728="", "", OUT!F1728)</f>
        <v>VERNALIZED</v>
      </c>
      <c r="K1262" s="7">
        <f>IF(OUT!P1728="", "", OUT!P1728)</f>
        <v>32</v>
      </c>
      <c r="L1262" s="7" t="str">
        <f>IF(OUT!AE1728="", "", OUT!AE1728)</f>
        <v>NEW</v>
      </c>
      <c r="M1262" s="7" t="str">
        <f>IF(OUT!AG1728="", "", OUT!AG1728)</f>
        <v>PAT</v>
      </c>
      <c r="N1262" s="7" t="str">
        <f>IF(OUT!AQ1728="", "", OUT!AQ1728)</f>
        <v/>
      </c>
      <c r="O1262" s="7" t="str">
        <f>IF(OUT!BM1728="", "", OUT!BM1728)</f>
        <v>T3</v>
      </c>
      <c r="P1262" s="8">
        <f>IF(OUT!N1728="", "", OUT!N1728)</f>
        <v>1.7070000000000001</v>
      </c>
      <c r="Q1262" s="9">
        <f>IF(OUT!O1728="", "", OUT!O1728)</f>
        <v>54.62</v>
      </c>
      <c r="R1262" s="8">
        <f>IF(PPG!H1728="", "", PPG!H1728)</f>
        <v>0</v>
      </c>
      <c r="S1262" s="9">
        <f>IF(PPG!I1728="", "", PPG!I1728)</f>
        <v>0</v>
      </c>
      <c r="T1262" s="8">
        <f>IF(PPG!J1728="", "", PPG!J1728)</f>
        <v>0</v>
      </c>
      <c r="U1262" s="9">
        <f>IF(PPG!K1728="", "", PPG!K1728)</f>
        <v>0</v>
      </c>
      <c r="V1262" s="8">
        <f>IF(PPG!L1728="", "", PPG!L1728)</f>
        <v>0</v>
      </c>
      <c r="W1262" s="9">
        <f>IF(PPG!M1728="", "", PPG!M1728)</f>
        <v>0</v>
      </c>
      <c r="X1262" s="8">
        <f>IF(PPG!N1728="", "", PPG!N1728)</f>
        <v>0</v>
      </c>
      <c r="Y1262" s="9">
        <f>IF(PPG!O1728="", "", PPG!O1728)</f>
        <v>0</v>
      </c>
      <c r="Z1262" s="8">
        <f>IF(PPG!Q1728="", "", PPG!Q1728)</f>
        <v>1.7070000000000001</v>
      </c>
      <c r="AA1262" s="9">
        <f>IF(PPG!R1728="", "", PPG!R1728)</f>
        <v>54.62</v>
      </c>
      <c r="AB1262" s="8">
        <f>IF(PPG!S1728="", "", PPG!S1728)</f>
        <v>0</v>
      </c>
      <c r="AC1262" s="9">
        <f>IF(PPG!T1728="", "", PPG!T1728)</f>
        <v>0</v>
      </c>
      <c r="AD1262" s="8">
        <f>IF(PPG!U1728="", "", PPG!U1728)</f>
        <v>0</v>
      </c>
      <c r="AE1262" s="9">
        <f>IF(PPG!V1728="", "", PPG!V1728)</f>
        <v>0</v>
      </c>
      <c r="AF1262" s="8">
        <f>IF(PPG!W1728="", "", PPG!W1728)</f>
        <v>0</v>
      </c>
      <c r="AG1262" s="9">
        <f>IF(PPG!X1728="", "", PPG!X1728)</f>
        <v>0</v>
      </c>
      <c r="AH1262" s="8">
        <f>IF(PPG!Y1728="", "", PPG!Y1728)</f>
        <v>0</v>
      </c>
      <c r="AI1262" s="9">
        <f>IF(PPG!Z1728="", "", PPG!Z1728)</f>
        <v>0</v>
      </c>
      <c r="AJ1262" s="30" t="str">
        <f>IF(D1262&lt;&gt;"",D1262*I1262, "0.00")</f>
        <v>0.00</v>
      </c>
      <c r="AK1262" s="7" t="str">
        <f>IF(D1262&lt;&gt;"",D1262, "0")</f>
        <v>0</v>
      </c>
      <c r="AL1262" s="7" t="str">
        <f>IF(D1262&lt;&gt;"",D1262*K1262, "0")</f>
        <v>0</v>
      </c>
    </row>
    <row r="1263" spans="1:38">
      <c r="A1263" s="7">
        <f>IF(OUT!C103="", "", OUT!C103)</f>
        <v>711</v>
      </c>
      <c r="B1263" s="18">
        <f>IF(OUT!A103="", "", OUT!A103)</f>
        <v>30359</v>
      </c>
      <c r="C1263" s="7" t="str">
        <f>IF(OUT!D103="", "", OUT!D103)</f>
        <v>IV</v>
      </c>
      <c r="D1263" s="25"/>
      <c r="E1263" s="7" t="str">
        <f>IF(OUT!E103="", "", OUT!E103)</f>
        <v>32 TRAY</v>
      </c>
      <c r="F1263" s="22" t="str">
        <f>IF(OUT!AE103="NEW", "✷", "")</f>
        <v/>
      </c>
      <c r="G1263" t="str">
        <f>IF(OUT!B103="", "", OUT!B103)</f>
        <v>PENSTEMON DIGITALIS HUSKER RED (White w/Bronze Red Leaf)</v>
      </c>
      <c r="H1263" s="19">
        <f>IF(AND($K$3=1,$K$4="N"),P1263,IF(AND($K$3=2,$K$4="N"),R1263,IF(AND($K$3=3,$K$4="N"),T1263,IF(AND($K$3=4,$K$4="N"),V1263,IF(AND($K$3=5,$K$4="N"),X1263,IF(AND($K$3=1,$K$4="Y"),Z1263,IF(AND($K$3=2,$K$4="Y"),AB1263,IF(AND($K$3=3,$K$4="Y"),AD1263,IF(AND($K$3=4,$K$4="Y"),AF1263,IF(AND($K$3=5,$K$4="Y"),AH1263,"FALSE"))))))))))</f>
        <v>1.369</v>
      </c>
      <c r="I1263" s="20">
        <f>IF(AND($K$3=1,$K$4="N"),Q1263,IF(AND($K$3=2,$K$4="N"),S1263,IF(AND($K$3=3,$K$4="N"),U1263,IF(AND($K$3=4,$K$4="N"),W1263,IF(AND($K$3=5,$K$4="N"),Y1263,IF(AND($K$3=1,$K$4="Y"),AA1263,IF(AND($K$3=2,$K$4="Y"),AC1263,IF(AND($K$3=3,$K$4="Y"),AE1263,IF(AND($K$3=4,$K$4="Y"),AG1263,IF(AND($K$3=5,$K$4="Y"),AI1263,"FALSE"))))))))))</f>
        <v>43.8</v>
      </c>
      <c r="J1263" s="34" t="str">
        <f>IF(OUT!F103="", "", OUT!F103)</f>
        <v>VERNALIZED</v>
      </c>
      <c r="K1263" s="7">
        <f>IF(OUT!P103="", "", OUT!P103)</f>
        <v>32</v>
      </c>
      <c r="L1263" s="7" t="str">
        <f>IF(OUT!AE103="", "", OUT!AE103)</f>
        <v/>
      </c>
      <c r="M1263" s="7" t="str">
        <f>IF(OUT!AG103="", "", OUT!AG103)</f>
        <v/>
      </c>
      <c r="N1263" s="7" t="str">
        <f>IF(OUT!AQ103="", "", OUT!AQ103)</f>
        <v>CUT</v>
      </c>
      <c r="O1263" s="7" t="str">
        <f>IF(OUT!BM103="", "", OUT!BM103)</f>
        <v>T3</v>
      </c>
      <c r="P1263" s="8">
        <f>IF(OUT!N103="", "", OUT!N103)</f>
        <v>1.369</v>
      </c>
      <c r="Q1263" s="9">
        <f>IF(OUT!O103="", "", OUT!O103)</f>
        <v>43.8</v>
      </c>
      <c r="R1263" s="8">
        <f>IF(PPG!H103="", "", PPG!H103)</f>
        <v>0</v>
      </c>
      <c r="S1263" s="9">
        <f>IF(PPG!I103="", "", PPG!I103)</f>
        <v>0</v>
      </c>
      <c r="T1263" s="8">
        <f>IF(PPG!J103="", "", PPG!J103)</f>
        <v>0</v>
      </c>
      <c r="U1263" s="9">
        <f>IF(PPG!K103="", "", PPG!K103)</f>
        <v>0</v>
      </c>
      <c r="V1263" s="8">
        <f>IF(PPG!L103="", "", PPG!L103)</f>
        <v>0</v>
      </c>
      <c r="W1263" s="9">
        <f>IF(PPG!M103="", "", PPG!M103)</f>
        <v>0</v>
      </c>
      <c r="X1263" s="8">
        <f>IF(PPG!N103="", "", PPG!N103)</f>
        <v>0</v>
      </c>
      <c r="Y1263" s="9">
        <f>IF(PPG!O103="", "", PPG!O103)</f>
        <v>0</v>
      </c>
      <c r="Z1263" s="8">
        <f>IF(PPG!Q103="", "", PPG!Q103)</f>
        <v>1.369</v>
      </c>
      <c r="AA1263" s="9">
        <f>IF(PPG!R103="", "", PPG!R103)</f>
        <v>43.8</v>
      </c>
      <c r="AB1263" s="8">
        <f>IF(PPG!S103="", "", PPG!S103)</f>
        <v>0</v>
      </c>
      <c r="AC1263" s="9">
        <f>IF(PPG!T103="", "", PPG!T103)</f>
        <v>0</v>
      </c>
      <c r="AD1263" s="8">
        <f>IF(PPG!U103="", "", PPG!U103)</f>
        <v>0</v>
      </c>
      <c r="AE1263" s="9">
        <f>IF(PPG!V103="", "", PPG!V103)</f>
        <v>0</v>
      </c>
      <c r="AF1263" s="8">
        <f>IF(PPG!W103="", "", PPG!W103)</f>
        <v>0</v>
      </c>
      <c r="AG1263" s="9">
        <f>IF(PPG!X103="", "", PPG!X103)</f>
        <v>0</v>
      </c>
      <c r="AH1263" s="8">
        <f>IF(PPG!Y103="", "", PPG!Y103)</f>
        <v>0</v>
      </c>
      <c r="AI1263" s="9">
        <f>IF(PPG!Z103="", "", PPG!Z103)</f>
        <v>0</v>
      </c>
      <c r="AJ1263" s="30" t="str">
        <f>IF(D1263&lt;&gt;"",D1263*I1263, "0.00")</f>
        <v>0.00</v>
      </c>
      <c r="AK1263" s="7" t="str">
        <f>IF(D1263&lt;&gt;"",D1263, "0")</f>
        <v>0</v>
      </c>
      <c r="AL1263" s="7" t="str">
        <f>IF(D1263&lt;&gt;"",D1263*K1263, "0")</f>
        <v>0</v>
      </c>
    </row>
    <row r="1264" spans="1:38">
      <c r="A1264" s="7">
        <f>IF(OUT!C632="", "", OUT!C632)</f>
        <v>711</v>
      </c>
      <c r="B1264" s="18">
        <f>IF(OUT!A632="", "", OUT!A632)</f>
        <v>67242</v>
      </c>
      <c r="C1264" s="7" t="str">
        <f>IF(OUT!D632="", "", OUT!D632)</f>
        <v>IV</v>
      </c>
      <c r="D1264" s="25"/>
      <c r="E1264" s="7" t="str">
        <f>IF(OUT!E632="", "", OUT!E632)</f>
        <v>32 TRAY</v>
      </c>
      <c r="F1264" s="22" t="str">
        <f>IF(OUT!AE632="NEW", "✷", "")</f>
        <v/>
      </c>
      <c r="G1264" t="str">
        <f>IF(OUT!B632="", "", OUT!B632)</f>
        <v>PENSTEMON HYBRID MISSION BELLS DEEP ROSE</v>
      </c>
      <c r="H1264" s="19">
        <f>IF(AND($K$3=1,$K$4="N"),P1264,IF(AND($K$3=2,$K$4="N"),R1264,IF(AND($K$3=3,$K$4="N"),T1264,IF(AND($K$3=4,$K$4="N"),V1264,IF(AND($K$3=5,$K$4="N"),X1264,IF(AND($K$3=1,$K$4="Y"),Z1264,IF(AND($K$3=2,$K$4="Y"),AB1264,IF(AND($K$3=3,$K$4="Y"),AD1264,IF(AND($K$3=4,$K$4="Y"),AF1264,IF(AND($K$3=5,$K$4="Y"),AH1264,"FALSE"))))))))))</f>
        <v>1.7789999999999999</v>
      </c>
      <c r="I1264" s="20">
        <f>IF(AND($K$3=1,$K$4="N"),Q1264,IF(AND($K$3=2,$K$4="N"),S1264,IF(AND($K$3=3,$K$4="N"),U1264,IF(AND($K$3=4,$K$4="N"),W1264,IF(AND($K$3=5,$K$4="N"),Y1264,IF(AND($K$3=1,$K$4="Y"),AA1264,IF(AND($K$3=2,$K$4="Y"),AC1264,IF(AND($K$3=3,$K$4="Y"),AE1264,IF(AND($K$3=4,$K$4="Y"),AG1264,IF(AND($K$3=5,$K$4="Y"),AI1264,"FALSE"))))))))))</f>
        <v>56.92</v>
      </c>
      <c r="J1264" s="34" t="str">
        <f>IF(OUT!F632="", "", OUT!F632)</f>
        <v>VERNALIZED</v>
      </c>
      <c r="K1264" s="7">
        <f>IF(OUT!P632="", "", OUT!P632)</f>
        <v>32</v>
      </c>
      <c r="L1264" s="7" t="str">
        <f>IF(OUT!AE632="", "", OUT!AE632)</f>
        <v/>
      </c>
      <c r="M1264" s="7" t="str">
        <f>IF(OUT!AG632="", "", OUT!AG632)</f>
        <v>PAT</v>
      </c>
      <c r="N1264" s="7" t="str">
        <f>IF(OUT!AQ632="", "", OUT!AQ632)</f>
        <v/>
      </c>
      <c r="O1264" s="7" t="str">
        <f>IF(OUT!BM632="", "", OUT!BM632)</f>
        <v>T3</v>
      </c>
      <c r="P1264" s="8">
        <f>IF(OUT!N632="", "", OUT!N632)</f>
        <v>1.7789999999999999</v>
      </c>
      <c r="Q1264" s="9">
        <f>IF(OUT!O632="", "", OUT!O632)</f>
        <v>56.92</v>
      </c>
      <c r="R1264" s="8">
        <f>IF(PPG!H632="", "", PPG!H632)</f>
        <v>0</v>
      </c>
      <c r="S1264" s="9">
        <f>IF(PPG!I632="", "", PPG!I632)</f>
        <v>0</v>
      </c>
      <c r="T1264" s="8">
        <f>IF(PPG!J632="", "", PPG!J632)</f>
        <v>0</v>
      </c>
      <c r="U1264" s="9">
        <f>IF(PPG!K632="", "", PPG!K632)</f>
        <v>0</v>
      </c>
      <c r="V1264" s="8">
        <f>IF(PPG!L632="", "", PPG!L632)</f>
        <v>0</v>
      </c>
      <c r="W1264" s="9">
        <f>IF(PPG!M632="", "", PPG!M632)</f>
        <v>0</v>
      </c>
      <c r="X1264" s="8">
        <f>IF(PPG!N632="", "", PPG!N632)</f>
        <v>0</v>
      </c>
      <c r="Y1264" s="9">
        <f>IF(PPG!O632="", "", PPG!O632)</f>
        <v>0</v>
      </c>
      <c r="Z1264" s="8">
        <f>IF(PPG!Q632="", "", PPG!Q632)</f>
        <v>1.7789999999999999</v>
      </c>
      <c r="AA1264" s="9">
        <f>IF(PPG!R632="", "", PPG!R632)</f>
        <v>56.92</v>
      </c>
      <c r="AB1264" s="8">
        <f>IF(PPG!S632="", "", PPG!S632)</f>
        <v>0</v>
      </c>
      <c r="AC1264" s="9">
        <f>IF(PPG!T632="", "", PPG!T632)</f>
        <v>0</v>
      </c>
      <c r="AD1264" s="8">
        <f>IF(PPG!U632="", "", PPG!U632)</f>
        <v>0</v>
      </c>
      <c r="AE1264" s="9">
        <f>IF(PPG!V632="", "", PPG!V632)</f>
        <v>0</v>
      </c>
      <c r="AF1264" s="8">
        <f>IF(PPG!W632="", "", PPG!W632)</f>
        <v>0</v>
      </c>
      <c r="AG1264" s="9">
        <f>IF(PPG!X632="", "", PPG!X632)</f>
        <v>0</v>
      </c>
      <c r="AH1264" s="8">
        <f>IF(PPG!Y632="", "", PPG!Y632)</f>
        <v>0</v>
      </c>
      <c r="AI1264" s="9">
        <f>IF(PPG!Z632="", "", PPG!Z632)</f>
        <v>0</v>
      </c>
      <c r="AJ1264" s="30" t="str">
        <f>IF(D1264&lt;&gt;"",D1264*I1264, "0.00")</f>
        <v>0.00</v>
      </c>
      <c r="AK1264" s="7" t="str">
        <f>IF(D1264&lt;&gt;"",D1264, "0")</f>
        <v>0</v>
      </c>
      <c r="AL1264" s="7" t="str">
        <f>IF(D1264&lt;&gt;"",D1264*K1264, "0")</f>
        <v>0</v>
      </c>
    </row>
    <row r="1265" spans="1:38">
      <c r="A1265" s="7">
        <f>IF(OUT!C921="", "", OUT!C921)</f>
        <v>711</v>
      </c>
      <c r="B1265" s="18">
        <f>IF(OUT!A921="", "", OUT!A921)</f>
        <v>77858</v>
      </c>
      <c r="C1265" s="7" t="str">
        <f>IF(OUT!D921="", "", OUT!D921)</f>
        <v>IV</v>
      </c>
      <c r="D1265" s="25"/>
      <c r="E1265" s="7" t="str">
        <f>IF(OUT!E921="", "", OUT!E921)</f>
        <v>32 TRAY</v>
      </c>
      <c r="F1265" s="22" t="str">
        <f>IF(OUT!AE921="NEW", "✷", "")</f>
        <v/>
      </c>
      <c r="G1265" t="str">
        <f>IF(OUT!B921="", "", OUT!B921)</f>
        <v>PENSTEMON RIDING HOOD RED</v>
      </c>
      <c r="H1265" s="19">
        <f>IF(AND($K$3=1,$K$4="N"),P1265,IF(AND($K$3=2,$K$4="N"),R1265,IF(AND($K$3=3,$K$4="N"),T1265,IF(AND($K$3=4,$K$4="N"),V1265,IF(AND($K$3=5,$K$4="N"),X1265,IF(AND($K$3=1,$K$4="Y"),Z1265,IF(AND($K$3=2,$K$4="Y"),AB1265,IF(AND($K$3=3,$K$4="Y"),AD1265,IF(AND($K$3=4,$K$4="Y"),AF1265,IF(AND($K$3=5,$K$4="Y"),AH1265,"FALSE"))))))))))</f>
        <v>1.7529999999999999</v>
      </c>
      <c r="I1265" s="20">
        <f>IF(AND($K$3=1,$K$4="N"),Q1265,IF(AND($K$3=2,$K$4="N"),S1265,IF(AND($K$3=3,$K$4="N"),U1265,IF(AND($K$3=4,$K$4="N"),W1265,IF(AND($K$3=5,$K$4="N"),Y1265,IF(AND($K$3=1,$K$4="Y"),AA1265,IF(AND($K$3=2,$K$4="Y"),AC1265,IF(AND($K$3=3,$K$4="Y"),AE1265,IF(AND($K$3=4,$K$4="Y"),AG1265,IF(AND($K$3=5,$K$4="Y"),AI1265,"FALSE"))))))))))</f>
        <v>56.09</v>
      </c>
      <c r="J1265" s="34" t="str">
        <f>IF(OUT!F921="", "", OUT!F921)</f>
        <v>VERNALIZED</v>
      </c>
      <c r="K1265" s="7">
        <f>IF(OUT!P921="", "", OUT!P921)</f>
        <v>32</v>
      </c>
      <c r="L1265" s="7" t="str">
        <f>IF(OUT!AE921="", "", OUT!AE921)</f>
        <v/>
      </c>
      <c r="M1265" s="7" t="str">
        <f>IF(OUT!AG921="", "", OUT!AG921)</f>
        <v>PAT</v>
      </c>
      <c r="N1265" s="7" t="str">
        <f>IF(OUT!AQ921="", "", OUT!AQ921)</f>
        <v/>
      </c>
      <c r="O1265" s="7" t="str">
        <f>IF(OUT!BM921="", "", OUT!BM921)</f>
        <v>T3</v>
      </c>
      <c r="P1265" s="8">
        <f>IF(OUT!N921="", "", OUT!N921)</f>
        <v>1.7529999999999999</v>
      </c>
      <c r="Q1265" s="9">
        <f>IF(OUT!O921="", "", OUT!O921)</f>
        <v>56.09</v>
      </c>
      <c r="R1265" s="8">
        <f>IF(PPG!H921="", "", PPG!H921)</f>
        <v>0</v>
      </c>
      <c r="S1265" s="9">
        <f>IF(PPG!I921="", "", PPG!I921)</f>
        <v>0</v>
      </c>
      <c r="T1265" s="8">
        <f>IF(PPG!J921="", "", PPG!J921)</f>
        <v>0</v>
      </c>
      <c r="U1265" s="9">
        <f>IF(PPG!K921="", "", PPG!K921)</f>
        <v>0</v>
      </c>
      <c r="V1265" s="8">
        <f>IF(PPG!L921="", "", PPG!L921)</f>
        <v>0</v>
      </c>
      <c r="W1265" s="9">
        <f>IF(PPG!M921="", "", PPG!M921)</f>
        <v>0</v>
      </c>
      <c r="X1265" s="8">
        <f>IF(PPG!N921="", "", PPG!N921)</f>
        <v>0</v>
      </c>
      <c r="Y1265" s="9">
        <f>IF(PPG!O921="", "", PPG!O921)</f>
        <v>0</v>
      </c>
      <c r="Z1265" s="8">
        <f>IF(PPG!Q921="", "", PPG!Q921)</f>
        <v>1.7529999999999999</v>
      </c>
      <c r="AA1265" s="9">
        <f>IF(PPG!R921="", "", PPG!R921)</f>
        <v>56.09</v>
      </c>
      <c r="AB1265" s="8">
        <f>IF(PPG!S921="", "", PPG!S921)</f>
        <v>0</v>
      </c>
      <c r="AC1265" s="9">
        <f>IF(PPG!T921="", "", PPG!T921)</f>
        <v>0</v>
      </c>
      <c r="AD1265" s="8">
        <f>IF(PPG!U921="", "", PPG!U921)</f>
        <v>0</v>
      </c>
      <c r="AE1265" s="9">
        <f>IF(PPG!V921="", "", PPG!V921)</f>
        <v>0</v>
      </c>
      <c r="AF1265" s="8">
        <f>IF(PPG!W921="", "", PPG!W921)</f>
        <v>0</v>
      </c>
      <c r="AG1265" s="9">
        <f>IF(PPG!X921="", "", PPG!X921)</f>
        <v>0</v>
      </c>
      <c r="AH1265" s="8">
        <f>IF(PPG!Y921="", "", PPG!Y921)</f>
        <v>0</v>
      </c>
      <c r="AI1265" s="9">
        <f>IF(PPG!Z921="", "", PPG!Z921)</f>
        <v>0</v>
      </c>
      <c r="AJ1265" s="30" t="str">
        <f>IF(D1265&lt;&gt;"",D1265*I1265, "0.00")</f>
        <v>0.00</v>
      </c>
      <c r="AK1265" s="7" t="str">
        <f>IF(D1265&lt;&gt;"",D1265, "0")</f>
        <v>0</v>
      </c>
      <c r="AL1265" s="7" t="str">
        <f>IF(D1265&lt;&gt;"",D1265*K1265, "0")</f>
        <v>0</v>
      </c>
    </row>
    <row r="1266" spans="1:38">
      <c r="A1266" s="7">
        <f>IF(OUT!C1252="", "", OUT!C1252)</f>
        <v>711</v>
      </c>
      <c r="B1266" s="18">
        <f>IF(OUT!A1252="", "", OUT!A1252)</f>
        <v>87968</v>
      </c>
      <c r="C1266" s="7" t="str">
        <f>IF(OUT!D1252="", "", OUT!D1252)</f>
        <v>IV</v>
      </c>
      <c r="D1266" s="25"/>
      <c r="E1266" s="7" t="str">
        <f>IF(OUT!E1252="", "", OUT!E1252)</f>
        <v>32 TRAY</v>
      </c>
      <c r="F1266" s="22" t="str">
        <f>IF(OUT!AE1252="NEW", "✷", "")</f>
        <v/>
      </c>
      <c r="G1266" t="str">
        <f>IF(OUT!B1252="", "", OUT!B1252)</f>
        <v>PENSTEMON ROCK CANDY BLUE</v>
      </c>
      <c r="H1266" s="19">
        <f>IF(AND($K$3=1,$K$4="N"),P1266,IF(AND($K$3=2,$K$4="N"),R1266,IF(AND($K$3=3,$K$4="N"),T1266,IF(AND($K$3=4,$K$4="N"),V1266,IF(AND($K$3=5,$K$4="N"),X1266,IF(AND($K$3=1,$K$4="Y"),Z1266,IF(AND($K$3=2,$K$4="Y"),AB1266,IF(AND($K$3=3,$K$4="Y"),AD1266,IF(AND($K$3=4,$K$4="Y"),AF1266,IF(AND($K$3=5,$K$4="Y"),AH1266,"FALSE"))))))))))</f>
        <v>1.7789999999999999</v>
      </c>
      <c r="I1266" s="20">
        <f>IF(AND($K$3=1,$K$4="N"),Q1266,IF(AND($K$3=2,$K$4="N"),S1266,IF(AND($K$3=3,$K$4="N"),U1266,IF(AND($K$3=4,$K$4="N"),W1266,IF(AND($K$3=5,$K$4="N"),Y1266,IF(AND($K$3=1,$K$4="Y"),AA1266,IF(AND($K$3=2,$K$4="Y"),AC1266,IF(AND($K$3=3,$K$4="Y"),AE1266,IF(AND($K$3=4,$K$4="Y"),AG1266,IF(AND($K$3=5,$K$4="Y"),AI1266,"FALSE"))))))))))</f>
        <v>56.92</v>
      </c>
      <c r="J1266" s="34" t="str">
        <f>IF(OUT!F1252="", "", OUT!F1252)</f>
        <v>VERNALIZED</v>
      </c>
      <c r="K1266" s="7">
        <f>IF(OUT!P1252="", "", OUT!P1252)</f>
        <v>32</v>
      </c>
      <c r="L1266" s="7" t="str">
        <f>IF(OUT!AE1252="", "", OUT!AE1252)</f>
        <v/>
      </c>
      <c r="M1266" s="7" t="str">
        <f>IF(OUT!AG1252="", "", OUT!AG1252)</f>
        <v>PAT</v>
      </c>
      <c r="N1266" s="7" t="str">
        <f>IF(OUT!AQ1252="", "", OUT!AQ1252)</f>
        <v/>
      </c>
      <c r="O1266" s="7" t="str">
        <f>IF(OUT!BM1252="", "", OUT!BM1252)</f>
        <v>T3</v>
      </c>
      <c r="P1266" s="8">
        <f>IF(OUT!N1252="", "", OUT!N1252)</f>
        <v>1.7789999999999999</v>
      </c>
      <c r="Q1266" s="9">
        <f>IF(OUT!O1252="", "", OUT!O1252)</f>
        <v>56.92</v>
      </c>
      <c r="R1266" s="8">
        <f>IF(PPG!H1252="", "", PPG!H1252)</f>
        <v>0</v>
      </c>
      <c r="S1266" s="9">
        <f>IF(PPG!I1252="", "", PPG!I1252)</f>
        <v>0</v>
      </c>
      <c r="T1266" s="8">
        <f>IF(PPG!J1252="", "", PPG!J1252)</f>
        <v>0</v>
      </c>
      <c r="U1266" s="9">
        <f>IF(PPG!K1252="", "", PPG!K1252)</f>
        <v>0</v>
      </c>
      <c r="V1266" s="8">
        <f>IF(PPG!L1252="", "", PPG!L1252)</f>
        <v>0</v>
      </c>
      <c r="W1266" s="9">
        <f>IF(PPG!M1252="", "", PPG!M1252)</f>
        <v>0</v>
      </c>
      <c r="X1266" s="8">
        <f>IF(PPG!N1252="", "", PPG!N1252)</f>
        <v>0</v>
      </c>
      <c r="Y1266" s="9">
        <f>IF(PPG!O1252="", "", PPG!O1252)</f>
        <v>0</v>
      </c>
      <c r="Z1266" s="8">
        <f>IF(PPG!Q1252="", "", PPG!Q1252)</f>
        <v>1.7789999999999999</v>
      </c>
      <c r="AA1266" s="9">
        <f>IF(PPG!R1252="", "", PPG!R1252)</f>
        <v>56.92</v>
      </c>
      <c r="AB1266" s="8">
        <f>IF(PPG!S1252="", "", PPG!S1252)</f>
        <v>0</v>
      </c>
      <c r="AC1266" s="9">
        <f>IF(PPG!T1252="", "", PPG!T1252)</f>
        <v>0</v>
      </c>
      <c r="AD1266" s="8">
        <f>IF(PPG!U1252="", "", PPG!U1252)</f>
        <v>0</v>
      </c>
      <c r="AE1266" s="9">
        <f>IF(PPG!V1252="", "", PPG!V1252)</f>
        <v>0</v>
      </c>
      <c r="AF1266" s="8">
        <f>IF(PPG!W1252="", "", PPG!W1252)</f>
        <v>0</v>
      </c>
      <c r="AG1266" s="9">
        <f>IF(PPG!X1252="", "", PPG!X1252)</f>
        <v>0</v>
      </c>
      <c r="AH1266" s="8">
        <f>IF(PPG!Y1252="", "", PPG!Y1252)</f>
        <v>0</v>
      </c>
      <c r="AI1266" s="9">
        <f>IF(PPG!Z1252="", "", PPG!Z1252)</f>
        <v>0</v>
      </c>
      <c r="AJ1266" s="30" t="str">
        <f>IF(D1266&lt;&gt;"",D1266*I1266, "0.00")</f>
        <v>0.00</v>
      </c>
      <c r="AK1266" s="7" t="str">
        <f>IF(D1266&lt;&gt;"",D1266, "0")</f>
        <v>0</v>
      </c>
      <c r="AL1266" s="7" t="str">
        <f>IF(D1266&lt;&gt;"",D1266*K1266, "0")</f>
        <v>0</v>
      </c>
    </row>
    <row r="1267" spans="1:38">
      <c r="A1267" s="7">
        <f>IF(OUT!C1757="", "", OUT!C1757)</f>
        <v>711</v>
      </c>
      <c r="B1267" s="18">
        <f>IF(OUT!A1757="", "", OUT!A1757)</f>
        <v>97201</v>
      </c>
      <c r="C1267" s="7" t="str">
        <f>IF(OUT!D1757="", "", OUT!D1757)</f>
        <v>B</v>
      </c>
      <c r="D1267" s="25"/>
      <c r="E1267" s="7" t="str">
        <f>IF(OUT!E1757="", "", OUT!E1757)</f>
        <v>128 TRAY</v>
      </c>
      <c r="F1267" s="22" t="str">
        <f>IF(OUT!AE1757="NEW", "✷", "")</f>
        <v>✷</v>
      </c>
      <c r="G1267" t="str">
        <f>IF(OUT!B1757="", "", OUT!B1757)</f>
        <v>PENTAS BEEHIVE WHITE</v>
      </c>
      <c r="H1267" s="19">
        <f>IF(AND($K$3=1,$K$4="N"),P1267,IF(AND($K$3=2,$K$4="N"),R1267,IF(AND($K$3=3,$K$4="N"),T1267,IF(AND($K$3=4,$K$4="N"),V1267,IF(AND($K$3=5,$K$4="N"),X1267,IF(AND($K$3=1,$K$4="Y"),Z1267,IF(AND($K$3=2,$K$4="Y"),AB1267,IF(AND($K$3=3,$K$4="Y"),AD1267,IF(AND($K$3=4,$K$4="Y"),AF1267,IF(AND($K$3=5,$K$4="Y"),AH1267,"FALSE"))))))))))</f>
        <v>0.72899999999999998</v>
      </c>
      <c r="I1267" s="20">
        <f>IF(AND($K$3=1,$K$4="N"),Q1267,IF(AND($K$3=2,$K$4="N"),S1267,IF(AND($K$3=3,$K$4="N"),U1267,IF(AND($K$3=4,$K$4="N"),W1267,IF(AND($K$3=5,$K$4="N"),Y1267,IF(AND($K$3=1,$K$4="Y"),AA1267,IF(AND($K$3=2,$K$4="Y"),AC1267,IF(AND($K$3=3,$K$4="Y"),AE1267,IF(AND($K$3=4,$K$4="Y"),AG1267,IF(AND($K$3=5,$K$4="Y"),AI1267,"FALSE"))))))))))</f>
        <v>91.12</v>
      </c>
      <c r="J1267" s="34" t="str">
        <f>IF(OUT!F1757="", "", OUT!F1757)</f>
        <v/>
      </c>
      <c r="K1267" s="7">
        <f>IF(OUT!P1757="", "", OUT!P1757)</f>
        <v>125</v>
      </c>
      <c r="L1267" s="7" t="str">
        <f>IF(OUT!AE1757="", "", OUT!AE1757)</f>
        <v>NEW</v>
      </c>
      <c r="M1267" s="7" t="str">
        <f>IF(OUT!AG1757="", "", OUT!AG1757)</f>
        <v>PAT</v>
      </c>
      <c r="N1267" s="7" t="str">
        <f>IF(OUT!AQ1757="", "", OUT!AQ1757)</f>
        <v/>
      </c>
      <c r="O1267" s="7" t="str">
        <f>IF(OUT!BM1757="", "", OUT!BM1757)</f>
        <v>T4</v>
      </c>
      <c r="P1267" s="8">
        <f>IF(OUT!N1757="", "", OUT!N1757)</f>
        <v>0.72899999999999998</v>
      </c>
      <c r="Q1267" s="9">
        <f>IF(OUT!O1757="", "", OUT!O1757)</f>
        <v>91.12</v>
      </c>
      <c r="R1267" s="8">
        <f>IF(PPG!H1757="", "", PPG!H1757)</f>
        <v>0</v>
      </c>
      <c r="S1267" s="9">
        <f>IF(PPG!I1757="", "", PPG!I1757)</f>
        <v>0</v>
      </c>
      <c r="T1267" s="8">
        <f>IF(PPG!J1757="", "", PPG!J1757)</f>
        <v>0</v>
      </c>
      <c r="U1267" s="9">
        <f>IF(PPG!K1757="", "", PPG!K1757)</f>
        <v>0</v>
      </c>
      <c r="V1267" s="8">
        <f>IF(PPG!L1757="", "", PPG!L1757)</f>
        <v>0</v>
      </c>
      <c r="W1267" s="9">
        <f>IF(PPG!M1757="", "", PPG!M1757)</f>
        <v>0</v>
      </c>
      <c r="X1267" s="8">
        <f>IF(PPG!N1757="", "", PPG!N1757)</f>
        <v>0</v>
      </c>
      <c r="Y1267" s="9">
        <f>IF(PPG!O1757="", "", PPG!O1757)</f>
        <v>0</v>
      </c>
      <c r="Z1267" s="8">
        <f>IF(PPG!Q1757="", "", PPG!Q1757)</f>
        <v>0.72899999999999998</v>
      </c>
      <c r="AA1267" s="9">
        <f>IF(PPG!R1757="", "", PPG!R1757)</f>
        <v>91.12</v>
      </c>
      <c r="AB1267" s="8">
        <f>IF(PPG!S1757="", "", PPG!S1757)</f>
        <v>0</v>
      </c>
      <c r="AC1267" s="9">
        <f>IF(PPG!T1757="", "", PPG!T1757)</f>
        <v>0</v>
      </c>
      <c r="AD1267" s="8">
        <f>IF(PPG!U1757="", "", PPG!U1757)</f>
        <v>0</v>
      </c>
      <c r="AE1267" s="9">
        <f>IF(PPG!V1757="", "", PPG!V1757)</f>
        <v>0</v>
      </c>
      <c r="AF1267" s="8">
        <f>IF(PPG!W1757="", "", PPG!W1757)</f>
        <v>0</v>
      </c>
      <c r="AG1267" s="9">
        <f>IF(PPG!X1757="", "", PPG!X1757)</f>
        <v>0</v>
      </c>
      <c r="AH1267" s="8">
        <f>IF(PPG!Y1757="", "", PPG!Y1757)</f>
        <v>0</v>
      </c>
      <c r="AI1267" s="9">
        <f>IF(PPG!Z1757="", "", PPG!Z1757)</f>
        <v>0</v>
      </c>
      <c r="AJ1267" s="30" t="str">
        <f>IF(D1267&lt;&gt;"",D1267*I1267, "0.00")</f>
        <v>0.00</v>
      </c>
      <c r="AK1267" s="7" t="str">
        <f>IF(D1267&lt;&gt;"",D1267, "0")</f>
        <v>0</v>
      </c>
      <c r="AL1267" s="7" t="str">
        <f>IF(D1267&lt;&gt;"",D1267*K1267, "0")</f>
        <v>0</v>
      </c>
    </row>
    <row r="1268" spans="1:38">
      <c r="A1268" s="7">
        <f>IF(OUT!C323="", "", OUT!C323)</f>
        <v>711</v>
      </c>
      <c r="B1268" s="18">
        <f>IF(OUT!A323="", "", OUT!A323)</f>
        <v>41228</v>
      </c>
      <c r="C1268" s="7" t="str">
        <f>IF(OUT!D323="", "", OUT!D323)</f>
        <v>CY</v>
      </c>
      <c r="D1268" s="25"/>
      <c r="E1268" s="7" t="str">
        <f>IF(OUT!E323="", "", OUT!E323)</f>
        <v>216 TRAY</v>
      </c>
      <c r="F1268" s="22" t="str">
        <f>IF(OUT!AE323="NEW", "✷", "")</f>
        <v/>
      </c>
      <c r="G1268" t="str">
        <f>IF(OUT!B323="", "", OUT!B323)</f>
        <v>PENTAS GRAFFITI 20/20 MIX</v>
      </c>
      <c r="H1268" s="19">
        <f>IF(AND($K$3=1,$K$4="N"),P1268,IF(AND($K$3=2,$K$4="N"),R1268,IF(AND($K$3=3,$K$4="N"),T1268,IF(AND($K$3=4,$K$4="N"),V1268,IF(AND($K$3=5,$K$4="N"),X1268,IF(AND($K$3=1,$K$4="Y"),Z1268,IF(AND($K$3=2,$K$4="Y"),AB1268,IF(AND($K$3=3,$K$4="Y"),AD1268,IF(AND($K$3=4,$K$4="Y"),AF1268,IF(AND($K$3=5,$K$4="Y"),AH1268,"FALSE"))))))))))</f>
        <v>0.38900000000000001</v>
      </c>
      <c r="I1268" s="20">
        <f>IF(AND($K$3=1,$K$4="N"),Q1268,IF(AND($K$3=2,$K$4="N"),S1268,IF(AND($K$3=3,$K$4="N"),U1268,IF(AND($K$3=4,$K$4="N"),W1268,IF(AND($K$3=5,$K$4="N"),Y1268,IF(AND($K$3=1,$K$4="Y"),AA1268,IF(AND($K$3=2,$K$4="Y"),AC1268,IF(AND($K$3=3,$K$4="Y"),AE1268,IF(AND($K$3=4,$K$4="Y"),AG1268,IF(AND($K$3=5,$K$4="Y"),AI1268,"FALSE"))))))))))</f>
        <v>81.69</v>
      </c>
      <c r="J1268" s="34" t="str">
        <f>IF(OUT!F323="", "", OUT!F323)</f>
        <v/>
      </c>
      <c r="K1268" s="7">
        <f>IF(OUT!P323="", "", OUT!P323)</f>
        <v>210</v>
      </c>
      <c r="L1268" s="7" t="str">
        <f>IF(OUT!AE323="", "", OUT!AE323)</f>
        <v/>
      </c>
      <c r="M1268" s="7" t="str">
        <f>IF(OUT!AG323="", "", OUT!AG323)</f>
        <v/>
      </c>
      <c r="N1268" s="7" t="str">
        <f>IF(OUT!AQ323="", "", OUT!AQ323)</f>
        <v/>
      </c>
      <c r="O1268" s="7" t="str">
        <f>IF(OUT!BM323="", "", OUT!BM323)</f>
        <v>T4</v>
      </c>
      <c r="P1268" s="8">
        <f>IF(OUT!N323="", "", OUT!N323)</f>
        <v>0.38900000000000001</v>
      </c>
      <c r="Q1268" s="9">
        <f>IF(OUT!O323="", "", OUT!O323)</f>
        <v>81.69</v>
      </c>
      <c r="R1268" s="8">
        <f>IF(PPG!H323="", "", PPG!H323)</f>
        <v>0</v>
      </c>
      <c r="S1268" s="9">
        <f>IF(PPG!I323="", "", PPG!I323)</f>
        <v>0</v>
      </c>
      <c r="T1268" s="8">
        <f>IF(PPG!J323="", "", PPG!J323)</f>
        <v>0</v>
      </c>
      <c r="U1268" s="9">
        <f>IF(PPG!K323="", "", PPG!K323)</f>
        <v>0</v>
      </c>
      <c r="V1268" s="8">
        <f>IF(PPG!L323="", "", PPG!L323)</f>
        <v>0</v>
      </c>
      <c r="W1268" s="9">
        <f>IF(PPG!M323="", "", PPG!M323)</f>
        <v>0</v>
      </c>
      <c r="X1268" s="8">
        <f>IF(PPG!N323="", "", PPG!N323)</f>
        <v>0</v>
      </c>
      <c r="Y1268" s="9">
        <f>IF(PPG!O323="", "", PPG!O323)</f>
        <v>0</v>
      </c>
      <c r="Z1268" s="8">
        <f>IF(PPG!Q323="", "", PPG!Q323)</f>
        <v>0.38900000000000001</v>
      </c>
      <c r="AA1268" s="9">
        <f>IF(PPG!R323="", "", PPG!R323)</f>
        <v>81.69</v>
      </c>
      <c r="AB1268" s="8">
        <f>IF(PPG!S323="", "", PPG!S323)</f>
        <v>0</v>
      </c>
      <c r="AC1268" s="9">
        <f>IF(PPG!T323="", "", PPG!T323)</f>
        <v>0</v>
      </c>
      <c r="AD1268" s="8">
        <f>IF(PPG!U323="", "", PPG!U323)</f>
        <v>0</v>
      </c>
      <c r="AE1268" s="9">
        <f>IF(PPG!V323="", "", PPG!V323)</f>
        <v>0</v>
      </c>
      <c r="AF1268" s="8">
        <f>IF(PPG!W323="", "", PPG!W323)</f>
        <v>0</v>
      </c>
      <c r="AG1268" s="9">
        <f>IF(PPG!X323="", "", PPG!X323)</f>
        <v>0</v>
      </c>
      <c r="AH1268" s="8">
        <f>IF(PPG!Y323="", "", PPG!Y323)</f>
        <v>0</v>
      </c>
      <c r="AI1268" s="9">
        <f>IF(PPG!Z323="", "", PPG!Z323)</f>
        <v>0</v>
      </c>
      <c r="AJ1268" s="30" t="str">
        <f>IF(D1268&lt;&gt;"",D1268*I1268, "0.00")</f>
        <v>0.00</v>
      </c>
      <c r="AK1268" s="7" t="str">
        <f>IF(D1268&lt;&gt;"",D1268, "0")</f>
        <v>0</v>
      </c>
      <c r="AL1268" s="7" t="str">
        <f>IF(D1268&lt;&gt;"",D1268*K1268, "0")</f>
        <v>0</v>
      </c>
    </row>
    <row r="1269" spans="1:38">
      <c r="A1269" s="7">
        <f>IF(OUT!C1279="", "", OUT!C1279)</f>
        <v>711</v>
      </c>
      <c r="B1269" s="18">
        <f>IF(OUT!A1279="", "", OUT!A1279)</f>
        <v>88277</v>
      </c>
      <c r="C1269" s="7" t="str">
        <f>IF(OUT!D1279="", "", OUT!D1279)</f>
        <v>CY</v>
      </c>
      <c r="D1269" s="25"/>
      <c r="E1269" s="7" t="str">
        <f>IF(OUT!E1279="", "", OUT!E1279)</f>
        <v>216 TRAY</v>
      </c>
      <c r="F1269" s="22" t="str">
        <f>IF(OUT!AE1279="NEW", "✷", "")</f>
        <v/>
      </c>
      <c r="G1269" t="str">
        <f>IF(OUT!B1279="", "", OUT!B1279)</f>
        <v>PENTAS LUCKY STAR DARK RED</v>
      </c>
      <c r="H1269" s="19">
        <f>IF(AND($K$3=1,$K$4="N"),P1269,IF(AND($K$3=2,$K$4="N"),R1269,IF(AND($K$3=3,$K$4="N"),T1269,IF(AND($K$3=4,$K$4="N"),V1269,IF(AND($K$3=5,$K$4="N"),X1269,IF(AND($K$3=1,$K$4="Y"),Z1269,IF(AND($K$3=2,$K$4="Y"),AB1269,IF(AND($K$3=3,$K$4="Y"),AD1269,IF(AND($K$3=4,$K$4="Y"),AF1269,IF(AND($K$3=5,$K$4="Y"),AH1269,"FALSE"))))))))))</f>
        <v>0.38900000000000001</v>
      </c>
      <c r="I1269" s="20">
        <f>IF(AND($K$3=1,$K$4="N"),Q1269,IF(AND($K$3=2,$K$4="N"),S1269,IF(AND($K$3=3,$K$4="N"),U1269,IF(AND($K$3=4,$K$4="N"),W1269,IF(AND($K$3=5,$K$4="N"),Y1269,IF(AND($K$3=1,$K$4="Y"),AA1269,IF(AND($K$3=2,$K$4="Y"),AC1269,IF(AND($K$3=3,$K$4="Y"),AE1269,IF(AND($K$3=4,$K$4="Y"),AG1269,IF(AND($K$3=5,$K$4="Y"),AI1269,"FALSE"))))))))))</f>
        <v>81.69</v>
      </c>
      <c r="J1269" s="34" t="str">
        <f>IF(OUT!F1279="", "", OUT!F1279)</f>
        <v/>
      </c>
      <c r="K1269" s="7">
        <f>IF(OUT!P1279="", "", OUT!P1279)</f>
        <v>210</v>
      </c>
      <c r="L1269" s="7" t="str">
        <f>IF(OUT!AE1279="", "", OUT!AE1279)</f>
        <v/>
      </c>
      <c r="M1269" s="7" t="str">
        <f>IF(OUT!AG1279="", "", OUT!AG1279)</f>
        <v/>
      </c>
      <c r="N1269" s="7" t="str">
        <f>IF(OUT!AQ1279="", "", OUT!AQ1279)</f>
        <v/>
      </c>
      <c r="O1269" s="7" t="str">
        <f>IF(OUT!BM1279="", "", OUT!BM1279)</f>
        <v>T4</v>
      </c>
      <c r="P1269" s="8">
        <f>IF(OUT!N1279="", "", OUT!N1279)</f>
        <v>0.38900000000000001</v>
      </c>
      <c r="Q1269" s="9">
        <f>IF(OUT!O1279="", "", OUT!O1279)</f>
        <v>81.69</v>
      </c>
      <c r="R1269" s="8">
        <f>IF(PPG!H1279="", "", PPG!H1279)</f>
        <v>0</v>
      </c>
      <c r="S1269" s="9">
        <f>IF(PPG!I1279="", "", PPG!I1279)</f>
        <v>0</v>
      </c>
      <c r="T1269" s="8">
        <f>IF(PPG!J1279="", "", PPG!J1279)</f>
        <v>0</v>
      </c>
      <c r="U1269" s="9">
        <f>IF(PPG!K1279="", "", PPG!K1279)</f>
        <v>0</v>
      </c>
      <c r="V1269" s="8">
        <f>IF(PPG!L1279="", "", PPG!L1279)</f>
        <v>0</v>
      </c>
      <c r="W1269" s="9">
        <f>IF(PPG!M1279="", "", PPG!M1279)</f>
        <v>0</v>
      </c>
      <c r="X1269" s="8">
        <f>IF(PPG!N1279="", "", PPG!N1279)</f>
        <v>0</v>
      </c>
      <c r="Y1269" s="9">
        <f>IF(PPG!O1279="", "", PPG!O1279)</f>
        <v>0</v>
      </c>
      <c r="Z1269" s="8">
        <f>IF(PPG!Q1279="", "", PPG!Q1279)</f>
        <v>0.38900000000000001</v>
      </c>
      <c r="AA1269" s="9">
        <f>IF(PPG!R1279="", "", PPG!R1279)</f>
        <v>81.69</v>
      </c>
      <c r="AB1269" s="8">
        <f>IF(PPG!S1279="", "", PPG!S1279)</f>
        <v>0</v>
      </c>
      <c r="AC1269" s="9">
        <f>IF(PPG!T1279="", "", PPG!T1279)</f>
        <v>0</v>
      </c>
      <c r="AD1269" s="8">
        <f>IF(PPG!U1279="", "", PPG!U1279)</f>
        <v>0</v>
      </c>
      <c r="AE1269" s="9">
        <f>IF(PPG!V1279="", "", PPG!V1279)</f>
        <v>0</v>
      </c>
      <c r="AF1269" s="8">
        <f>IF(PPG!W1279="", "", PPG!W1279)</f>
        <v>0</v>
      </c>
      <c r="AG1269" s="9">
        <f>IF(PPG!X1279="", "", PPG!X1279)</f>
        <v>0</v>
      </c>
      <c r="AH1269" s="8">
        <f>IF(PPG!Y1279="", "", PPG!Y1279)</f>
        <v>0</v>
      </c>
      <c r="AI1269" s="9">
        <f>IF(PPG!Z1279="", "", PPG!Z1279)</f>
        <v>0</v>
      </c>
      <c r="AJ1269" s="30" t="str">
        <f>IF(D1269&lt;&gt;"",D1269*I1269, "0.00")</f>
        <v>0.00</v>
      </c>
      <c r="AK1269" s="7" t="str">
        <f>IF(D1269&lt;&gt;"",D1269, "0")</f>
        <v>0</v>
      </c>
      <c r="AL1269" s="7" t="str">
        <f>IF(D1269&lt;&gt;"",D1269*K1269, "0")</f>
        <v>0</v>
      </c>
    </row>
    <row r="1270" spans="1:38">
      <c r="A1270" s="7">
        <f>IF(OUT!C1348="", "", OUT!C1348)</f>
        <v>711</v>
      </c>
      <c r="B1270" s="18">
        <f>IF(OUT!A1348="", "", OUT!A1348)</f>
        <v>89844</v>
      </c>
      <c r="C1270" s="7" t="str">
        <f>IF(OUT!D1348="", "", OUT!D1348)</f>
        <v>CY</v>
      </c>
      <c r="D1270" s="25"/>
      <c r="E1270" s="7" t="str">
        <f>IF(OUT!E1348="", "", OUT!E1348)</f>
        <v>216 TRAY</v>
      </c>
      <c r="F1270" s="22" t="str">
        <f>IF(OUT!AE1348="NEW", "✷", "")</f>
        <v/>
      </c>
      <c r="G1270" t="str">
        <f>IF(OUT!B1348="", "", OUT!B1348)</f>
        <v>PENTAS LUCKY STAR MIX</v>
      </c>
      <c r="H1270" s="19">
        <f>IF(AND($K$3=1,$K$4="N"),P1270,IF(AND($K$3=2,$K$4="N"),R1270,IF(AND($K$3=3,$K$4="N"),T1270,IF(AND($K$3=4,$K$4="N"),V1270,IF(AND($K$3=5,$K$4="N"),X1270,IF(AND($K$3=1,$K$4="Y"),Z1270,IF(AND($K$3=2,$K$4="Y"),AB1270,IF(AND($K$3=3,$K$4="Y"),AD1270,IF(AND($K$3=4,$K$4="Y"),AF1270,IF(AND($K$3=5,$K$4="Y"),AH1270,"FALSE"))))))))))</f>
        <v>0.38900000000000001</v>
      </c>
      <c r="I1270" s="20">
        <f>IF(AND($K$3=1,$K$4="N"),Q1270,IF(AND($K$3=2,$K$4="N"),S1270,IF(AND($K$3=3,$K$4="N"),U1270,IF(AND($K$3=4,$K$4="N"),W1270,IF(AND($K$3=5,$K$4="N"),Y1270,IF(AND($K$3=1,$K$4="Y"),AA1270,IF(AND($K$3=2,$K$4="Y"),AC1270,IF(AND($K$3=3,$K$4="Y"),AE1270,IF(AND($K$3=4,$K$4="Y"),AG1270,IF(AND($K$3=5,$K$4="Y"),AI1270,"FALSE"))))))))))</f>
        <v>81.69</v>
      </c>
      <c r="J1270" s="34" t="str">
        <f>IF(OUT!F1348="", "", OUT!F1348)</f>
        <v/>
      </c>
      <c r="K1270" s="7">
        <f>IF(OUT!P1348="", "", OUT!P1348)</f>
        <v>210</v>
      </c>
      <c r="L1270" s="7" t="str">
        <f>IF(OUT!AE1348="", "", OUT!AE1348)</f>
        <v/>
      </c>
      <c r="M1270" s="7" t="str">
        <f>IF(OUT!AG1348="", "", OUT!AG1348)</f>
        <v/>
      </c>
      <c r="N1270" s="7" t="str">
        <f>IF(OUT!AQ1348="", "", OUT!AQ1348)</f>
        <v/>
      </c>
      <c r="O1270" s="7" t="str">
        <f>IF(OUT!BM1348="", "", OUT!BM1348)</f>
        <v>T4</v>
      </c>
      <c r="P1270" s="8">
        <f>IF(OUT!N1348="", "", OUT!N1348)</f>
        <v>0.38900000000000001</v>
      </c>
      <c r="Q1270" s="9">
        <f>IF(OUT!O1348="", "", OUT!O1348)</f>
        <v>81.69</v>
      </c>
      <c r="R1270" s="8">
        <f>IF(PPG!H1348="", "", PPG!H1348)</f>
        <v>0</v>
      </c>
      <c r="S1270" s="9">
        <f>IF(PPG!I1348="", "", PPG!I1348)</f>
        <v>0</v>
      </c>
      <c r="T1270" s="8">
        <f>IF(PPG!J1348="", "", PPG!J1348)</f>
        <v>0</v>
      </c>
      <c r="U1270" s="9">
        <f>IF(PPG!K1348="", "", PPG!K1348)</f>
        <v>0</v>
      </c>
      <c r="V1270" s="8">
        <f>IF(PPG!L1348="", "", PPG!L1348)</f>
        <v>0</v>
      </c>
      <c r="W1270" s="9">
        <f>IF(PPG!M1348="", "", PPG!M1348)</f>
        <v>0</v>
      </c>
      <c r="X1270" s="8">
        <f>IF(PPG!N1348="", "", PPG!N1348)</f>
        <v>0</v>
      </c>
      <c r="Y1270" s="9">
        <f>IF(PPG!O1348="", "", PPG!O1348)</f>
        <v>0</v>
      </c>
      <c r="Z1270" s="8">
        <f>IF(PPG!Q1348="", "", PPG!Q1348)</f>
        <v>0.38900000000000001</v>
      </c>
      <c r="AA1270" s="9">
        <f>IF(PPG!R1348="", "", PPG!R1348)</f>
        <v>81.69</v>
      </c>
      <c r="AB1270" s="8">
        <f>IF(PPG!S1348="", "", PPG!S1348)</f>
        <v>0</v>
      </c>
      <c r="AC1270" s="9">
        <f>IF(PPG!T1348="", "", PPG!T1348)</f>
        <v>0</v>
      </c>
      <c r="AD1270" s="8">
        <f>IF(PPG!U1348="", "", PPG!U1348)</f>
        <v>0</v>
      </c>
      <c r="AE1270" s="9">
        <f>IF(PPG!V1348="", "", PPG!V1348)</f>
        <v>0</v>
      </c>
      <c r="AF1270" s="8">
        <f>IF(PPG!W1348="", "", PPG!W1348)</f>
        <v>0</v>
      </c>
      <c r="AG1270" s="9">
        <f>IF(PPG!X1348="", "", PPG!X1348)</f>
        <v>0</v>
      </c>
      <c r="AH1270" s="8">
        <f>IF(PPG!Y1348="", "", PPG!Y1348)</f>
        <v>0</v>
      </c>
      <c r="AI1270" s="9">
        <f>IF(PPG!Z1348="", "", PPG!Z1348)</f>
        <v>0</v>
      </c>
      <c r="AJ1270" s="30" t="str">
        <f>IF(D1270&lt;&gt;"",D1270*I1270, "0.00")</f>
        <v>0.00</v>
      </c>
      <c r="AK1270" s="7" t="str">
        <f>IF(D1270&lt;&gt;"",D1270, "0")</f>
        <v>0</v>
      </c>
      <c r="AL1270" s="7" t="str">
        <f>IF(D1270&lt;&gt;"",D1270*K1270, "0")</f>
        <v>0</v>
      </c>
    </row>
    <row r="1271" spans="1:38">
      <c r="A1271" s="7">
        <f>IF(OUT!C1280="", "", OUT!C1280)</f>
        <v>711</v>
      </c>
      <c r="B1271" s="18">
        <f>IF(OUT!A1280="", "", OUT!A1280)</f>
        <v>88280</v>
      </c>
      <c r="C1271" s="7" t="str">
        <f>IF(OUT!D1280="", "", OUT!D1280)</f>
        <v>CY</v>
      </c>
      <c r="D1271" s="25"/>
      <c r="E1271" s="7" t="str">
        <f>IF(OUT!E1280="", "", OUT!E1280)</f>
        <v>216 TRAY</v>
      </c>
      <c r="F1271" s="22" t="str">
        <f>IF(OUT!AE1280="NEW", "✷", "")</f>
        <v/>
      </c>
      <c r="G1271" t="str">
        <f>IF(OUT!B1280="", "", OUT!B1280)</f>
        <v>PENTAS LUCKY STAR PINK</v>
      </c>
      <c r="H1271" s="19">
        <f>IF(AND($K$3=1,$K$4="N"),P1271,IF(AND($K$3=2,$K$4="N"),R1271,IF(AND($K$3=3,$K$4="N"),T1271,IF(AND($K$3=4,$K$4="N"),V1271,IF(AND($K$3=5,$K$4="N"),X1271,IF(AND($K$3=1,$K$4="Y"),Z1271,IF(AND($K$3=2,$K$4="Y"),AB1271,IF(AND($K$3=3,$K$4="Y"),AD1271,IF(AND($K$3=4,$K$4="Y"),AF1271,IF(AND($K$3=5,$K$4="Y"),AH1271,"FALSE"))))))))))</f>
        <v>0.38900000000000001</v>
      </c>
      <c r="I1271" s="20">
        <f>IF(AND($K$3=1,$K$4="N"),Q1271,IF(AND($K$3=2,$K$4="N"),S1271,IF(AND($K$3=3,$K$4="N"),U1271,IF(AND($K$3=4,$K$4="N"),W1271,IF(AND($K$3=5,$K$4="N"),Y1271,IF(AND($K$3=1,$K$4="Y"),AA1271,IF(AND($K$3=2,$K$4="Y"),AC1271,IF(AND($K$3=3,$K$4="Y"),AE1271,IF(AND($K$3=4,$K$4="Y"),AG1271,IF(AND($K$3=5,$K$4="Y"),AI1271,"FALSE"))))))))))</f>
        <v>81.69</v>
      </c>
      <c r="J1271" s="34" t="str">
        <f>IF(OUT!F1280="", "", OUT!F1280)</f>
        <v/>
      </c>
      <c r="K1271" s="7">
        <f>IF(OUT!P1280="", "", OUT!P1280)</f>
        <v>210</v>
      </c>
      <c r="L1271" s="7" t="str">
        <f>IF(OUT!AE1280="", "", OUT!AE1280)</f>
        <v/>
      </c>
      <c r="M1271" s="7" t="str">
        <f>IF(OUT!AG1280="", "", OUT!AG1280)</f>
        <v/>
      </c>
      <c r="N1271" s="7" t="str">
        <f>IF(OUT!AQ1280="", "", OUT!AQ1280)</f>
        <v/>
      </c>
      <c r="O1271" s="7" t="str">
        <f>IF(OUT!BM1280="", "", OUT!BM1280)</f>
        <v>T4</v>
      </c>
      <c r="P1271" s="8">
        <f>IF(OUT!N1280="", "", OUT!N1280)</f>
        <v>0.38900000000000001</v>
      </c>
      <c r="Q1271" s="9">
        <f>IF(OUT!O1280="", "", OUT!O1280)</f>
        <v>81.69</v>
      </c>
      <c r="R1271" s="8">
        <f>IF(PPG!H1280="", "", PPG!H1280)</f>
        <v>0</v>
      </c>
      <c r="S1271" s="9">
        <f>IF(PPG!I1280="", "", PPG!I1280)</f>
        <v>0</v>
      </c>
      <c r="T1271" s="8">
        <f>IF(PPG!J1280="", "", PPG!J1280)</f>
        <v>0</v>
      </c>
      <c r="U1271" s="9">
        <f>IF(PPG!K1280="", "", PPG!K1280)</f>
        <v>0</v>
      </c>
      <c r="V1271" s="8">
        <f>IF(PPG!L1280="", "", PPG!L1280)</f>
        <v>0</v>
      </c>
      <c r="W1271" s="9">
        <f>IF(PPG!M1280="", "", PPG!M1280)</f>
        <v>0</v>
      </c>
      <c r="X1271" s="8">
        <f>IF(PPG!N1280="", "", PPG!N1280)</f>
        <v>0</v>
      </c>
      <c r="Y1271" s="9">
        <f>IF(PPG!O1280="", "", PPG!O1280)</f>
        <v>0</v>
      </c>
      <c r="Z1271" s="8">
        <f>IF(PPG!Q1280="", "", PPG!Q1280)</f>
        <v>0.38900000000000001</v>
      </c>
      <c r="AA1271" s="9">
        <f>IF(PPG!R1280="", "", PPG!R1280)</f>
        <v>81.69</v>
      </c>
      <c r="AB1271" s="8">
        <f>IF(PPG!S1280="", "", PPG!S1280)</f>
        <v>0</v>
      </c>
      <c r="AC1271" s="9">
        <f>IF(PPG!T1280="", "", PPG!T1280)</f>
        <v>0</v>
      </c>
      <c r="AD1271" s="8">
        <f>IF(PPG!U1280="", "", PPG!U1280)</f>
        <v>0</v>
      </c>
      <c r="AE1271" s="9">
        <f>IF(PPG!V1280="", "", PPG!V1280)</f>
        <v>0</v>
      </c>
      <c r="AF1271" s="8">
        <f>IF(PPG!W1280="", "", PPG!W1280)</f>
        <v>0</v>
      </c>
      <c r="AG1271" s="9">
        <f>IF(PPG!X1280="", "", PPG!X1280)</f>
        <v>0</v>
      </c>
      <c r="AH1271" s="8">
        <f>IF(PPG!Y1280="", "", PPG!Y1280)</f>
        <v>0</v>
      </c>
      <c r="AI1271" s="9">
        <f>IF(PPG!Z1280="", "", PPG!Z1280)</f>
        <v>0</v>
      </c>
      <c r="AJ1271" s="30" t="str">
        <f>IF(D1271&lt;&gt;"",D1271*I1271, "0.00")</f>
        <v>0.00</v>
      </c>
      <c r="AK1271" s="7" t="str">
        <f>IF(D1271&lt;&gt;"",D1271, "0")</f>
        <v>0</v>
      </c>
      <c r="AL1271" s="7" t="str">
        <f>IF(D1271&lt;&gt;"",D1271*K1271, "0")</f>
        <v>0</v>
      </c>
    </row>
    <row r="1272" spans="1:38">
      <c r="A1272" s="7">
        <f>IF(OUT!C1281="", "", OUT!C1281)</f>
        <v>711</v>
      </c>
      <c r="B1272" s="18">
        <f>IF(OUT!A1281="", "", OUT!A1281)</f>
        <v>88281</v>
      </c>
      <c r="C1272" s="7" t="str">
        <f>IF(OUT!D1281="", "", OUT!D1281)</f>
        <v>CY</v>
      </c>
      <c r="D1272" s="25"/>
      <c r="E1272" s="7" t="str">
        <f>IF(OUT!E1281="", "", OUT!E1281)</f>
        <v>216 TRAY</v>
      </c>
      <c r="F1272" s="22" t="str">
        <f>IF(OUT!AE1281="NEW", "✷", "")</f>
        <v/>
      </c>
      <c r="G1272" t="str">
        <f>IF(OUT!B1281="", "", OUT!B1281)</f>
        <v>PENTAS LUCKY STAR VIOLET</v>
      </c>
      <c r="H1272" s="19">
        <f>IF(AND($K$3=1,$K$4="N"),P1272,IF(AND($K$3=2,$K$4="N"),R1272,IF(AND($K$3=3,$K$4="N"),T1272,IF(AND($K$3=4,$K$4="N"),V1272,IF(AND($K$3=5,$K$4="N"),X1272,IF(AND($K$3=1,$K$4="Y"),Z1272,IF(AND($K$3=2,$K$4="Y"),AB1272,IF(AND($K$3=3,$K$4="Y"),AD1272,IF(AND($K$3=4,$K$4="Y"),AF1272,IF(AND($K$3=5,$K$4="Y"),AH1272,"FALSE"))))))))))</f>
        <v>0.38900000000000001</v>
      </c>
      <c r="I1272" s="20">
        <f>IF(AND($K$3=1,$K$4="N"),Q1272,IF(AND($K$3=2,$K$4="N"),S1272,IF(AND($K$3=3,$K$4="N"),U1272,IF(AND($K$3=4,$K$4="N"),W1272,IF(AND($K$3=5,$K$4="N"),Y1272,IF(AND($K$3=1,$K$4="Y"),AA1272,IF(AND($K$3=2,$K$4="Y"),AC1272,IF(AND($K$3=3,$K$4="Y"),AE1272,IF(AND($K$3=4,$K$4="Y"),AG1272,IF(AND($K$3=5,$K$4="Y"),AI1272,"FALSE"))))))))))</f>
        <v>81.69</v>
      </c>
      <c r="J1272" s="34" t="str">
        <f>IF(OUT!F1281="", "", OUT!F1281)</f>
        <v/>
      </c>
      <c r="K1272" s="7">
        <f>IF(OUT!P1281="", "", OUT!P1281)</f>
        <v>210</v>
      </c>
      <c r="L1272" s="7" t="str">
        <f>IF(OUT!AE1281="", "", OUT!AE1281)</f>
        <v/>
      </c>
      <c r="M1272" s="7" t="str">
        <f>IF(OUT!AG1281="", "", OUT!AG1281)</f>
        <v/>
      </c>
      <c r="N1272" s="7" t="str">
        <f>IF(OUT!AQ1281="", "", OUT!AQ1281)</f>
        <v/>
      </c>
      <c r="O1272" s="7" t="str">
        <f>IF(OUT!BM1281="", "", OUT!BM1281)</f>
        <v>T4</v>
      </c>
      <c r="P1272" s="8">
        <f>IF(OUT!N1281="", "", OUT!N1281)</f>
        <v>0.38900000000000001</v>
      </c>
      <c r="Q1272" s="9">
        <f>IF(OUT!O1281="", "", OUT!O1281)</f>
        <v>81.69</v>
      </c>
      <c r="R1272" s="8">
        <f>IF(PPG!H1281="", "", PPG!H1281)</f>
        <v>0</v>
      </c>
      <c r="S1272" s="9">
        <f>IF(PPG!I1281="", "", PPG!I1281)</f>
        <v>0</v>
      </c>
      <c r="T1272" s="8">
        <f>IF(PPG!J1281="", "", PPG!J1281)</f>
        <v>0</v>
      </c>
      <c r="U1272" s="9">
        <f>IF(PPG!K1281="", "", PPG!K1281)</f>
        <v>0</v>
      </c>
      <c r="V1272" s="8">
        <f>IF(PPG!L1281="", "", PPG!L1281)</f>
        <v>0</v>
      </c>
      <c r="W1272" s="9">
        <f>IF(PPG!M1281="", "", PPG!M1281)</f>
        <v>0</v>
      </c>
      <c r="X1272" s="8">
        <f>IF(PPG!N1281="", "", PPG!N1281)</f>
        <v>0</v>
      </c>
      <c r="Y1272" s="9">
        <f>IF(PPG!O1281="", "", PPG!O1281)</f>
        <v>0</v>
      </c>
      <c r="Z1272" s="8">
        <f>IF(PPG!Q1281="", "", PPG!Q1281)</f>
        <v>0.38900000000000001</v>
      </c>
      <c r="AA1272" s="9">
        <f>IF(PPG!R1281="", "", PPG!R1281)</f>
        <v>81.69</v>
      </c>
      <c r="AB1272" s="8">
        <f>IF(PPG!S1281="", "", PPG!S1281)</f>
        <v>0</v>
      </c>
      <c r="AC1272" s="9">
        <f>IF(PPG!T1281="", "", PPG!T1281)</f>
        <v>0</v>
      </c>
      <c r="AD1272" s="8">
        <f>IF(PPG!U1281="", "", PPG!U1281)</f>
        <v>0</v>
      </c>
      <c r="AE1272" s="9">
        <f>IF(PPG!V1281="", "", PPG!V1281)</f>
        <v>0</v>
      </c>
      <c r="AF1272" s="8">
        <f>IF(PPG!W1281="", "", PPG!W1281)</f>
        <v>0</v>
      </c>
      <c r="AG1272" s="9">
        <f>IF(PPG!X1281="", "", PPG!X1281)</f>
        <v>0</v>
      </c>
      <c r="AH1272" s="8">
        <f>IF(PPG!Y1281="", "", PPG!Y1281)</f>
        <v>0</v>
      </c>
      <c r="AI1272" s="9">
        <f>IF(PPG!Z1281="", "", PPG!Z1281)</f>
        <v>0</v>
      </c>
      <c r="AJ1272" s="30" t="str">
        <f>IF(D1272&lt;&gt;"",D1272*I1272, "0.00")</f>
        <v>0.00</v>
      </c>
      <c r="AK1272" s="7" t="str">
        <f>IF(D1272&lt;&gt;"",D1272, "0")</f>
        <v>0</v>
      </c>
      <c r="AL1272" s="7" t="str">
        <f>IF(D1272&lt;&gt;"",D1272*K1272, "0")</f>
        <v>0</v>
      </c>
    </row>
    <row r="1273" spans="1:38">
      <c r="A1273" s="7">
        <f>IF(OUT!C1282="", "", OUT!C1282)</f>
        <v>711</v>
      </c>
      <c r="B1273" s="18">
        <f>IF(OUT!A1282="", "", OUT!A1282)</f>
        <v>88282</v>
      </c>
      <c r="C1273" s="7" t="str">
        <f>IF(OUT!D1282="", "", OUT!D1282)</f>
        <v>CY</v>
      </c>
      <c r="D1273" s="25"/>
      <c r="E1273" s="7" t="str">
        <f>IF(OUT!E1282="", "", OUT!E1282)</f>
        <v>216 TRAY</v>
      </c>
      <c r="F1273" s="22" t="str">
        <f>IF(OUT!AE1282="NEW", "✷", "")</f>
        <v/>
      </c>
      <c r="G1273" t="str">
        <f>IF(OUT!B1282="", "", OUT!B1282)</f>
        <v>PENTAS LUCKY STAR WHITE</v>
      </c>
      <c r="H1273" s="19">
        <f>IF(AND($K$3=1,$K$4="N"),P1273,IF(AND($K$3=2,$K$4="N"),R1273,IF(AND($K$3=3,$K$4="N"),T1273,IF(AND($K$3=4,$K$4="N"),V1273,IF(AND($K$3=5,$K$4="N"),X1273,IF(AND($K$3=1,$K$4="Y"),Z1273,IF(AND($K$3=2,$K$4="Y"),AB1273,IF(AND($K$3=3,$K$4="Y"),AD1273,IF(AND($K$3=4,$K$4="Y"),AF1273,IF(AND($K$3=5,$K$4="Y"),AH1273,"FALSE"))))))))))</f>
        <v>0.38900000000000001</v>
      </c>
      <c r="I1273" s="20">
        <f>IF(AND($K$3=1,$K$4="N"),Q1273,IF(AND($K$3=2,$K$4="N"),S1273,IF(AND($K$3=3,$K$4="N"),U1273,IF(AND($K$3=4,$K$4="N"),W1273,IF(AND($K$3=5,$K$4="N"),Y1273,IF(AND($K$3=1,$K$4="Y"),AA1273,IF(AND($K$3=2,$K$4="Y"),AC1273,IF(AND($K$3=3,$K$4="Y"),AE1273,IF(AND($K$3=4,$K$4="Y"),AG1273,IF(AND($K$3=5,$K$4="Y"),AI1273,"FALSE"))))))))))</f>
        <v>81.69</v>
      </c>
      <c r="J1273" s="34" t="str">
        <f>IF(OUT!F1282="", "", OUT!F1282)</f>
        <v/>
      </c>
      <c r="K1273" s="7">
        <f>IF(OUT!P1282="", "", OUT!P1282)</f>
        <v>210</v>
      </c>
      <c r="L1273" s="7" t="str">
        <f>IF(OUT!AE1282="", "", OUT!AE1282)</f>
        <v/>
      </c>
      <c r="M1273" s="7" t="str">
        <f>IF(OUT!AG1282="", "", OUT!AG1282)</f>
        <v/>
      </c>
      <c r="N1273" s="7" t="str">
        <f>IF(OUT!AQ1282="", "", OUT!AQ1282)</f>
        <v/>
      </c>
      <c r="O1273" s="7" t="str">
        <f>IF(OUT!BM1282="", "", OUT!BM1282)</f>
        <v>T4</v>
      </c>
      <c r="P1273" s="8">
        <f>IF(OUT!N1282="", "", OUT!N1282)</f>
        <v>0.38900000000000001</v>
      </c>
      <c r="Q1273" s="9">
        <f>IF(OUT!O1282="", "", OUT!O1282)</f>
        <v>81.69</v>
      </c>
      <c r="R1273" s="8">
        <f>IF(PPG!H1282="", "", PPG!H1282)</f>
        <v>0</v>
      </c>
      <c r="S1273" s="9">
        <f>IF(PPG!I1282="", "", PPG!I1282)</f>
        <v>0</v>
      </c>
      <c r="T1273" s="8">
        <f>IF(PPG!J1282="", "", PPG!J1282)</f>
        <v>0</v>
      </c>
      <c r="U1273" s="9">
        <f>IF(PPG!K1282="", "", PPG!K1282)</f>
        <v>0</v>
      </c>
      <c r="V1273" s="8">
        <f>IF(PPG!L1282="", "", PPG!L1282)</f>
        <v>0</v>
      </c>
      <c r="W1273" s="9">
        <f>IF(PPG!M1282="", "", PPG!M1282)</f>
        <v>0</v>
      </c>
      <c r="X1273" s="8">
        <f>IF(PPG!N1282="", "", PPG!N1282)</f>
        <v>0</v>
      </c>
      <c r="Y1273" s="9">
        <f>IF(PPG!O1282="", "", PPG!O1282)</f>
        <v>0</v>
      </c>
      <c r="Z1273" s="8">
        <f>IF(PPG!Q1282="", "", PPG!Q1282)</f>
        <v>0.38900000000000001</v>
      </c>
      <c r="AA1273" s="9">
        <f>IF(PPG!R1282="", "", PPG!R1282)</f>
        <v>81.69</v>
      </c>
      <c r="AB1273" s="8">
        <f>IF(PPG!S1282="", "", PPG!S1282)</f>
        <v>0</v>
      </c>
      <c r="AC1273" s="9">
        <f>IF(PPG!T1282="", "", PPG!T1282)</f>
        <v>0</v>
      </c>
      <c r="AD1273" s="8">
        <f>IF(PPG!U1282="", "", PPG!U1282)</f>
        <v>0</v>
      </c>
      <c r="AE1273" s="9">
        <f>IF(PPG!V1282="", "", PPG!V1282)</f>
        <v>0</v>
      </c>
      <c r="AF1273" s="8">
        <f>IF(PPG!W1282="", "", PPG!W1282)</f>
        <v>0</v>
      </c>
      <c r="AG1273" s="9">
        <f>IF(PPG!X1282="", "", PPG!X1282)</f>
        <v>0</v>
      </c>
      <c r="AH1273" s="8">
        <f>IF(PPG!Y1282="", "", PPG!Y1282)</f>
        <v>0</v>
      </c>
      <c r="AI1273" s="9">
        <f>IF(PPG!Z1282="", "", PPG!Z1282)</f>
        <v>0</v>
      </c>
      <c r="AJ1273" s="30" t="str">
        <f>IF(D1273&lt;&gt;"",D1273*I1273, "0.00")</f>
        <v>0.00</v>
      </c>
      <c r="AK1273" s="7" t="str">
        <f>IF(D1273&lt;&gt;"",D1273, "0")</f>
        <v>0</v>
      </c>
      <c r="AL1273" s="7" t="str">
        <f>IF(D1273&lt;&gt;"",D1273*K1273, "0")</f>
        <v>0</v>
      </c>
    </row>
    <row r="1274" spans="1:38">
      <c r="A1274" s="7">
        <f>IF(OUT!C761="", "", OUT!C761)</f>
        <v>711</v>
      </c>
      <c r="B1274" s="18">
        <f>IF(OUT!A761="", "", OUT!A761)</f>
        <v>71987</v>
      </c>
      <c r="C1274" s="7" t="str">
        <f>IF(OUT!D761="", "", OUT!D761)</f>
        <v>DB</v>
      </c>
      <c r="D1274" s="25"/>
      <c r="E1274" s="7" t="str">
        <f>IF(OUT!E761="", "", OUT!E761)</f>
        <v>51 CELL</v>
      </c>
      <c r="F1274" s="22" t="str">
        <f>IF(OUT!AE761="NEW", "✷", "")</f>
        <v/>
      </c>
      <c r="G1274" t="str">
        <f>IF(OUT!B761="", "", OUT!B761)</f>
        <v>PERILLA TRICOLOR (Burgundy w/Magenta Center)</v>
      </c>
      <c r="H1274" s="19">
        <f>IF(AND($K$3=1,$K$4="N"),P1274,IF(AND($K$3=2,$K$4="N"),R1274,IF(AND($K$3=3,$K$4="N"),T1274,IF(AND($K$3=4,$K$4="N"),V1274,IF(AND($K$3=5,$K$4="N"),X1274,IF(AND($K$3=1,$K$4="Y"),Z1274,IF(AND($K$3=2,$K$4="Y"),AB1274,IF(AND($K$3=3,$K$4="Y"),AD1274,IF(AND($K$3=4,$K$4="Y"),AF1274,IF(AND($K$3=5,$K$4="Y"),AH1274,"FALSE"))))))))))</f>
        <v>0.57699999999999996</v>
      </c>
      <c r="I1274" s="20">
        <f>IF(AND($K$3=1,$K$4="N"),Q1274,IF(AND($K$3=2,$K$4="N"),S1274,IF(AND($K$3=3,$K$4="N"),U1274,IF(AND($K$3=4,$K$4="N"),W1274,IF(AND($K$3=5,$K$4="N"),Y1274,IF(AND($K$3=1,$K$4="Y"),AA1274,IF(AND($K$3=2,$K$4="Y"),AC1274,IF(AND($K$3=3,$K$4="Y"),AE1274,IF(AND($K$3=4,$K$4="Y"),AG1274,IF(AND($K$3=5,$K$4="Y"),AI1274,"FALSE"))))))))))</f>
        <v>28.85</v>
      </c>
      <c r="J1274" s="34" t="str">
        <f>IF(OUT!F761="", "", OUT!F761)</f>
        <v>STRIP TRAY</v>
      </c>
      <c r="K1274" s="7">
        <f>IF(OUT!P761="", "", OUT!P761)</f>
        <v>50</v>
      </c>
      <c r="L1274" s="7" t="str">
        <f>IF(OUT!AE761="", "", OUT!AE761)</f>
        <v/>
      </c>
      <c r="M1274" s="7" t="str">
        <f>IF(OUT!AG761="", "", OUT!AG761)</f>
        <v/>
      </c>
      <c r="N1274" s="7" t="str">
        <f>IF(OUT!AQ761="", "", OUT!AQ761)</f>
        <v/>
      </c>
      <c r="O1274" s="7" t="str">
        <f>IF(OUT!BM761="", "", OUT!BM761)</f>
        <v>T3</v>
      </c>
      <c r="P1274" s="8">
        <f>IF(OUT!N761="", "", OUT!N761)</f>
        <v>0.57699999999999996</v>
      </c>
      <c r="Q1274" s="9">
        <f>IF(OUT!O761="", "", OUT!O761)</f>
        <v>28.85</v>
      </c>
      <c r="R1274" s="8">
        <f>IF(PPG!H761="", "", PPG!H761)</f>
        <v>0</v>
      </c>
      <c r="S1274" s="9">
        <f>IF(PPG!I761="", "", PPG!I761)</f>
        <v>0</v>
      </c>
      <c r="T1274" s="8">
        <f>IF(PPG!J761="", "", PPG!J761)</f>
        <v>0</v>
      </c>
      <c r="U1274" s="9">
        <f>IF(PPG!K761="", "", PPG!K761)</f>
        <v>0</v>
      </c>
      <c r="V1274" s="8">
        <f>IF(PPG!L761="", "", PPG!L761)</f>
        <v>0</v>
      </c>
      <c r="W1274" s="9">
        <f>IF(PPG!M761="", "", PPG!M761)</f>
        <v>0</v>
      </c>
      <c r="X1274" s="8">
        <f>IF(PPG!N761="", "", PPG!N761)</f>
        <v>0</v>
      </c>
      <c r="Y1274" s="9">
        <f>IF(PPG!O761="", "", PPG!O761)</f>
        <v>0</v>
      </c>
      <c r="Z1274" s="8">
        <f>IF(PPG!Q761="", "", PPG!Q761)</f>
        <v>0.57699999999999996</v>
      </c>
      <c r="AA1274" s="9">
        <f>IF(PPG!R761="", "", PPG!R761)</f>
        <v>28.85</v>
      </c>
      <c r="AB1274" s="8">
        <f>IF(PPG!S761="", "", PPG!S761)</f>
        <v>0</v>
      </c>
      <c r="AC1274" s="9">
        <f>IF(PPG!T761="", "", PPG!T761)</f>
        <v>0</v>
      </c>
      <c r="AD1274" s="8">
        <f>IF(PPG!U761="", "", PPG!U761)</f>
        <v>0</v>
      </c>
      <c r="AE1274" s="9">
        <f>IF(PPG!V761="", "", PPG!V761)</f>
        <v>0</v>
      </c>
      <c r="AF1274" s="8">
        <f>IF(PPG!W761="", "", PPG!W761)</f>
        <v>0</v>
      </c>
      <c r="AG1274" s="9">
        <f>IF(PPG!X761="", "", PPG!X761)</f>
        <v>0</v>
      </c>
      <c r="AH1274" s="8">
        <f>IF(PPG!Y761="", "", PPG!Y761)</f>
        <v>0</v>
      </c>
      <c r="AI1274" s="9">
        <f>IF(PPG!Z761="", "", PPG!Z761)</f>
        <v>0</v>
      </c>
      <c r="AJ1274" s="30" t="str">
        <f>IF(D1274&lt;&gt;"",D1274*I1274, "0.00")</f>
        <v>0.00</v>
      </c>
      <c r="AK1274" s="7" t="str">
        <f>IF(D1274&lt;&gt;"",D1274, "0")</f>
        <v>0</v>
      </c>
      <c r="AL1274" s="7" t="str">
        <f>IF(D1274&lt;&gt;"",D1274*K1274, "0")</f>
        <v>0</v>
      </c>
    </row>
    <row r="1275" spans="1:38">
      <c r="A1275" s="7">
        <f>IF(OUT!C1142="", "", OUT!C1142)</f>
        <v>711</v>
      </c>
      <c r="B1275" s="18">
        <f>IF(OUT!A1142="", "", OUT!A1142)</f>
        <v>85031</v>
      </c>
      <c r="C1275" s="7" t="str">
        <f>IF(OUT!D1142="", "", OUT!D1142)</f>
        <v>IV</v>
      </c>
      <c r="D1275" s="25"/>
      <c r="E1275" s="7" t="str">
        <f>IF(OUT!E1142="", "", OUT!E1142)</f>
        <v>32 TRAY</v>
      </c>
      <c r="F1275" s="22" t="str">
        <f>IF(OUT!AE1142="NEW", "✷", "")</f>
        <v/>
      </c>
      <c r="G1275" t="str">
        <f>IF(OUT!B1142="", "", OUT!B1142)</f>
        <v>PEROVSKIA ATRIPLICIFOLIA CRAZY BLUE</v>
      </c>
      <c r="H1275" s="19">
        <f>IF(AND($K$3=1,$K$4="N"),P1275,IF(AND($K$3=2,$K$4="N"),R1275,IF(AND($K$3=3,$K$4="N"),T1275,IF(AND($K$3=4,$K$4="N"),V1275,IF(AND($K$3=5,$K$4="N"),X1275,IF(AND($K$3=1,$K$4="Y"),Z1275,IF(AND($K$3=2,$K$4="Y"),AB1275,IF(AND($K$3=3,$K$4="Y"),AD1275,IF(AND($K$3=4,$K$4="Y"),AF1275,IF(AND($K$3=5,$K$4="Y"),AH1275,"FALSE"))))))))))</f>
        <v>1.903</v>
      </c>
      <c r="I1275" s="20">
        <f>IF(AND($K$3=1,$K$4="N"),Q1275,IF(AND($K$3=2,$K$4="N"),S1275,IF(AND($K$3=3,$K$4="N"),U1275,IF(AND($K$3=4,$K$4="N"),W1275,IF(AND($K$3=5,$K$4="N"),Y1275,IF(AND($K$3=1,$K$4="Y"),AA1275,IF(AND($K$3=2,$K$4="Y"),AC1275,IF(AND($K$3=3,$K$4="Y"),AE1275,IF(AND($K$3=4,$K$4="Y"),AG1275,IF(AND($K$3=5,$K$4="Y"),AI1275,"FALSE"))))))))))</f>
        <v>60.89</v>
      </c>
      <c r="J1275" s="34" t="str">
        <f>IF(OUT!F1142="", "", OUT!F1142)</f>
        <v>VERNALIZED</v>
      </c>
      <c r="K1275" s="7">
        <f>IF(OUT!P1142="", "", OUT!P1142)</f>
        <v>32</v>
      </c>
      <c r="L1275" s="7" t="str">
        <f>IF(OUT!AE1142="", "", OUT!AE1142)</f>
        <v/>
      </c>
      <c r="M1275" s="7" t="str">
        <f>IF(OUT!AG1142="", "", OUT!AG1142)</f>
        <v>PAT</v>
      </c>
      <c r="N1275" s="7" t="str">
        <f>IF(OUT!AQ1142="", "", OUT!AQ1142)</f>
        <v/>
      </c>
      <c r="O1275" s="7" t="str">
        <f>IF(OUT!BM1142="", "", OUT!BM1142)</f>
        <v>T3</v>
      </c>
      <c r="P1275" s="8">
        <f>IF(OUT!N1142="", "", OUT!N1142)</f>
        <v>1.903</v>
      </c>
      <c r="Q1275" s="9">
        <f>IF(OUT!O1142="", "", OUT!O1142)</f>
        <v>60.89</v>
      </c>
      <c r="R1275" s="8">
        <f>IF(PPG!H1142="", "", PPG!H1142)</f>
        <v>0</v>
      </c>
      <c r="S1275" s="9">
        <f>IF(PPG!I1142="", "", PPG!I1142)</f>
        <v>0</v>
      </c>
      <c r="T1275" s="8">
        <f>IF(PPG!J1142="", "", PPG!J1142)</f>
        <v>0</v>
      </c>
      <c r="U1275" s="9">
        <f>IF(PPG!K1142="", "", PPG!K1142)</f>
        <v>0</v>
      </c>
      <c r="V1275" s="8">
        <f>IF(PPG!L1142="", "", PPG!L1142)</f>
        <v>0</v>
      </c>
      <c r="W1275" s="9">
        <f>IF(PPG!M1142="", "", PPG!M1142)</f>
        <v>0</v>
      </c>
      <c r="X1275" s="8">
        <f>IF(PPG!N1142="", "", PPG!N1142)</f>
        <v>0</v>
      </c>
      <c r="Y1275" s="9">
        <f>IF(PPG!O1142="", "", PPG!O1142)</f>
        <v>0</v>
      </c>
      <c r="Z1275" s="8">
        <f>IF(PPG!Q1142="", "", PPG!Q1142)</f>
        <v>1.903</v>
      </c>
      <c r="AA1275" s="9">
        <f>IF(PPG!R1142="", "", PPG!R1142)</f>
        <v>60.89</v>
      </c>
      <c r="AB1275" s="8">
        <f>IF(PPG!S1142="", "", PPG!S1142)</f>
        <v>0</v>
      </c>
      <c r="AC1275" s="9">
        <f>IF(PPG!T1142="", "", PPG!T1142)</f>
        <v>0</v>
      </c>
      <c r="AD1275" s="8">
        <f>IF(PPG!U1142="", "", PPG!U1142)</f>
        <v>0</v>
      </c>
      <c r="AE1275" s="9">
        <f>IF(PPG!V1142="", "", PPG!V1142)</f>
        <v>0</v>
      </c>
      <c r="AF1275" s="8">
        <f>IF(PPG!W1142="", "", PPG!W1142)</f>
        <v>0</v>
      </c>
      <c r="AG1275" s="9">
        <f>IF(PPG!X1142="", "", PPG!X1142)</f>
        <v>0</v>
      </c>
      <c r="AH1275" s="8">
        <f>IF(PPG!Y1142="", "", PPG!Y1142)</f>
        <v>0</v>
      </c>
      <c r="AI1275" s="9">
        <f>IF(PPG!Z1142="", "", PPG!Z1142)</f>
        <v>0</v>
      </c>
      <c r="AJ1275" s="30" t="str">
        <f>IF(D1275&lt;&gt;"",D1275*I1275, "0.00")</f>
        <v>0.00</v>
      </c>
      <c r="AK1275" s="7" t="str">
        <f>IF(D1275&lt;&gt;"",D1275, "0")</f>
        <v>0</v>
      </c>
      <c r="AL1275" s="7" t="str">
        <f>IF(D1275&lt;&gt;"",D1275*K1275, "0")</f>
        <v>0</v>
      </c>
    </row>
    <row r="1276" spans="1:38">
      <c r="A1276" s="7">
        <f>IF(OUT!C482="", "", OUT!C482)</f>
        <v>711</v>
      </c>
      <c r="B1276" s="18">
        <f>IF(OUT!A482="", "", OUT!A482)</f>
        <v>60479</v>
      </c>
      <c r="C1276" s="7" t="str">
        <f>IF(OUT!D482="", "", OUT!D482)</f>
        <v>IV</v>
      </c>
      <c r="D1276" s="25"/>
      <c r="E1276" s="7" t="str">
        <f>IF(OUT!E482="", "", OUT!E482)</f>
        <v>32 TRAY</v>
      </c>
      <c r="F1276" s="22" t="str">
        <f>IF(OUT!AE482="NEW", "✷", "")</f>
        <v/>
      </c>
      <c r="G1276" t="str">
        <f>IF(OUT!B482="", "", OUT!B482)</f>
        <v>PEROVSKIA ATRIPLICIFOLIA LITTLE SPIRE</v>
      </c>
      <c r="H1276" s="19">
        <f>IF(AND($K$3=1,$K$4="N"),P1276,IF(AND($K$3=2,$K$4="N"),R1276,IF(AND($K$3=3,$K$4="N"),T1276,IF(AND($K$3=4,$K$4="N"),V1276,IF(AND($K$3=5,$K$4="N"),X1276,IF(AND($K$3=1,$K$4="Y"),Z1276,IF(AND($K$3=2,$K$4="Y"),AB1276,IF(AND($K$3=3,$K$4="Y"),AD1276,IF(AND($K$3=4,$K$4="Y"),AF1276,IF(AND($K$3=5,$K$4="Y"),AH1276,"FALSE"))))))))))</f>
        <v>1.6950000000000001</v>
      </c>
      <c r="I1276" s="20">
        <f>IF(AND($K$3=1,$K$4="N"),Q1276,IF(AND($K$3=2,$K$4="N"),S1276,IF(AND($K$3=3,$K$4="N"),U1276,IF(AND($K$3=4,$K$4="N"),W1276,IF(AND($K$3=5,$K$4="N"),Y1276,IF(AND($K$3=1,$K$4="Y"),AA1276,IF(AND($K$3=2,$K$4="Y"),AC1276,IF(AND($K$3=3,$K$4="Y"),AE1276,IF(AND($K$3=4,$K$4="Y"),AG1276,IF(AND($K$3=5,$K$4="Y"),AI1276,"FALSE"))))))))))</f>
        <v>54.24</v>
      </c>
      <c r="J1276" s="34" t="str">
        <f>IF(OUT!F482="", "", OUT!F482)</f>
        <v>VERNALIZED</v>
      </c>
      <c r="K1276" s="7">
        <f>IF(OUT!P482="", "", OUT!P482)</f>
        <v>32</v>
      </c>
      <c r="L1276" s="7" t="str">
        <f>IF(OUT!AE482="", "", OUT!AE482)</f>
        <v/>
      </c>
      <c r="M1276" s="7" t="str">
        <f>IF(OUT!AG482="", "", OUT!AG482)</f>
        <v>PAT</v>
      </c>
      <c r="N1276" s="7" t="str">
        <f>IF(OUT!AQ482="", "", OUT!AQ482)</f>
        <v/>
      </c>
      <c r="O1276" s="7" t="str">
        <f>IF(OUT!BM482="", "", OUT!BM482)</f>
        <v>T3</v>
      </c>
      <c r="P1276" s="8">
        <f>IF(OUT!N482="", "", OUT!N482)</f>
        <v>1.6950000000000001</v>
      </c>
      <c r="Q1276" s="9">
        <f>IF(OUT!O482="", "", OUT!O482)</f>
        <v>54.24</v>
      </c>
      <c r="R1276" s="8">
        <f>IF(PPG!H482="", "", PPG!H482)</f>
        <v>0</v>
      </c>
      <c r="S1276" s="9">
        <f>IF(PPG!I482="", "", PPG!I482)</f>
        <v>0</v>
      </c>
      <c r="T1276" s="8">
        <f>IF(PPG!J482="", "", PPG!J482)</f>
        <v>0</v>
      </c>
      <c r="U1276" s="9">
        <f>IF(PPG!K482="", "", PPG!K482)</f>
        <v>0</v>
      </c>
      <c r="V1276" s="8">
        <f>IF(PPG!L482="", "", PPG!L482)</f>
        <v>0</v>
      </c>
      <c r="W1276" s="9">
        <f>IF(PPG!M482="", "", PPG!M482)</f>
        <v>0</v>
      </c>
      <c r="X1276" s="8">
        <f>IF(PPG!N482="", "", PPG!N482)</f>
        <v>0</v>
      </c>
      <c r="Y1276" s="9">
        <f>IF(PPG!O482="", "", PPG!O482)</f>
        <v>0</v>
      </c>
      <c r="Z1276" s="8">
        <f>IF(PPG!Q482="", "", PPG!Q482)</f>
        <v>1.6950000000000001</v>
      </c>
      <c r="AA1276" s="9">
        <f>IF(PPG!R482="", "", PPG!R482)</f>
        <v>54.24</v>
      </c>
      <c r="AB1276" s="8">
        <f>IF(PPG!S482="", "", PPG!S482)</f>
        <v>0</v>
      </c>
      <c r="AC1276" s="9">
        <f>IF(PPG!T482="", "", PPG!T482)</f>
        <v>0</v>
      </c>
      <c r="AD1276" s="8">
        <f>IF(PPG!U482="", "", PPG!U482)</f>
        <v>0</v>
      </c>
      <c r="AE1276" s="9">
        <f>IF(PPG!V482="", "", PPG!V482)</f>
        <v>0</v>
      </c>
      <c r="AF1276" s="8">
        <f>IF(PPG!W482="", "", PPG!W482)</f>
        <v>0</v>
      </c>
      <c r="AG1276" s="9">
        <f>IF(PPG!X482="", "", PPG!X482)</f>
        <v>0</v>
      </c>
      <c r="AH1276" s="8">
        <f>IF(PPG!Y482="", "", PPG!Y482)</f>
        <v>0</v>
      </c>
      <c r="AI1276" s="9">
        <f>IF(PPG!Z482="", "", PPG!Z482)</f>
        <v>0</v>
      </c>
      <c r="AJ1276" s="30" t="str">
        <f>IF(D1276&lt;&gt;"",D1276*I1276, "0.00")</f>
        <v>0.00</v>
      </c>
      <c r="AK1276" s="7" t="str">
        <f>IF(D1276&lt;&gt;"",D1276, "0")</f>
        <v>0</v>
      </c>
      <c r="AL1276" s="7" t="str">
        <f>IF(D1276&lt;&gt;"",D1276*K1276, "0")</f>
        <v>0</v>
      </c>
    </row>
    <row r="1277" spans="1:38">
      <c r="A1277" s="7">
        <f>IF(OUT!C104="", "", OUT!C104)</f>
        <v>711</v>
      </c>
      <c r="B1277" s="18">
        <f>IF(OUT!A104="", "", OUT!A104)</f>
        <v>30366</v>
      </c>
      <c r="C1277" s="7" t="str">
        <f>IF(OUT!D104="", "", OUT!D104)</f>
        <v>IV</v>
      </c>
      <c r="D1277" s="25"/>
      <c r="E1277" s="7" t="str">
        <f>IF(OUT!E104="", "", OUT!E104)</f>
        <v>32 TRAY</v>
      </c>
      <c r="F1277" s="22" t="str">
        <f>IF(OUT!AE104="NEW", "✷", "")</f>
        <v/>
      </c>
      <c r="G1277" t="str">
        <f>IF(OUT!B104="", "", OUT!B104)</f>
        <v>PEROVSKIA ATRIPLICIFOLIA X FILIGRIN (Lavender/Blue)</v>
      </c>
      <c r="H1277" s="19">
        <f>IF(AND($K$3=1,$K$4="N"),P1277,IF(AND($K$3=2,$K$4="N"),R1277,IF(AND($K$3=3,$K$4="N"),T1277,IF(AND($K$3=4,$K$4="N"),V1277,IF(AND($K$3=5,$K$4="N"),X1277,IF(AND($K$3=1,$K$4="Y"),Z1277,IF(AND($K$3=2,$K$4="Y"),AB1277,IF(AND($K$3=3,$K$4="Y"),AD1277,IF(AND($K$3=4,$K$4="Y"),AF1277,IF(AND($K$3=5,$K$4="Y"),AH1277,"FALSE"))))))))))</f>
        <v>1.6950000000000001</v>
      </c>
      <c r="I1277" s="20">
        <f>IF(AND($K$3=1,$K$4="N"),Q1277,IF(AND($K$3=2,$K$4="N"),S1277,IF(AND($K$3=3,$K$4="N"),U1277,IF(AND($K$3=4,$K$4="N"),W1277,IF(AND($K$3=5,$K$4="N"),Y1277,IF(AND($K$3=1,$K$4="Y"),AA1277,IF(AND($K$3=2,$K$4="Y"),AC1277,IF(AND($K$3=3,$K$4="Y"),AE1277,IF(AND($K$3=4,$K$4="Y"),AG1277,IF(AND($K$3=5,$K$4="Y"),AI1277,"FALSE"))))))))))</f>
        <v>54.24</v>
      </c>
      <c r="J1277" s="34" t="str">
        <f>IF(OUT!F104="", "", OUT!F104)</f>
        <v>VERNALIZED</v>
      </c>
      <c r="K1277" s="7">
        <f>IF(OUT!P104="", "", OUT!P104)</f>
        <v>32</v>
      </c>
      <c r="L1277" s="7" t="str">
        <f>IF(OUT!AE104="", "", OUT!AE104)</f>
        <v/>
      </c>
      <c r="M1277" s="7" t="str">
        <f>IF(OUT!AG104="", "", OUT!AG104)</f>
        <v/>
      </c>
      <c r="N1277" s="7" t="str">
        <f>IF(OUT!AQ104="", "", OUT!AQ104)</f>
        <v>CUT</v>
      </c>
      <c r="O1277" s="7" t="str">
        <f>IF(OUT!BM104="", "", OUT!BM104)</f>
        <v>T3</v>
      </c>
      <c r="P1277" s="8">
        <f>IF(OUT!N104="", "", OUT!N104)</f>
        <v>1.6950000000000001</v>
      </c>
      <c r="Q1277" s="9">
        <f>IF(OUT!O104="", "", OUT!O104)</f>
        <v>54.24</v>
      </c>
      <c r="R1277" s="8">
        <f>IF(PPG!H104="", "", PPG!H104)</f>
        <v>0</v>
      </c>
      <c r="S1277" s="9">
        <f>IF(PPG!I104="", "", PPG!I104)</f>
        <v>0</v>
      </c>
      <c r="T1277" s="8">
        <f>IF(PPG!J104="", "", PPG!J104)</f>
        <v>0</v>
      </c>
      <c r="U1277" s="9">
        <f>IF(PPG!K104="", "", PPG!K104)</f>
        <v>0</v>
      </c>
      <c r="V1277" s="8">
        <f>IF(PPG!L104="", "", PPG!L104)</f>
        <v>0</v>
      </c>
      <c r="W1277" s="9">
        <f>IF(PPG!M104="", "", PPG!M104)</f>
        <v>0</v>
      </c>
      <c r="X1277" s="8">
        <f>IF(PPG!N104="", "", PPG!N104)</f>
        <v>0</v>
      </c>
      <c r="Y1277" s="9">
        <f>IF(PPG!O104="", "", PPG!O104)</f>
        <v>0</v>
      </c>
      <c r="Z1277" s="8">
        <f>IF(PPG!Q104="", "", PPG!Q104)</f>
        <v>1.6950000000000001</v>
      </c>
      <c r="AA1277" s="9">
        <f>IF(PPG!R104="", "", PPG!R104)</f>
        <v>54.24</v>
      </c>
      <c r="AB1277" s="8">
        <f>IF(PPG!S104="", "", PPG!S104)</f>
        <v>0</v>
      </c>
      <c r="AC1277" s="9">
        <f>IF(PPG!T104="", "", PPG!T104)</f>
        <v>0</v>
      </c>
      <c r="AD1277" s="8">
        <f>IF(PPG!U104="", "", PPG!U104)</f>
        <v>0</v>
      </c>
      <c r="AE1277" s="9">
        <f>IF(PPG!V104="", "", PPG!V104)</f>
        <v>0</v>
      </c>
      <c r="AF1277" s="8">
        <f>IF(PPG!W104="", "", PPG!W104)</f>
        <v>0</v>
      </c>
      <c r="AG1277" s="9">
        <f>IF(PPG!X104="", "", PPG!X104)</f>
        <v>0</v>
      </c>
      <c r="AH1277" s="8">
        <f>IF(PPG!Y104="", "", PPG!Y104)</f>
        <v>0</v>
      </c>
      <c r="AI1277" s="9">
        <f>IF(PPG!Z104="", "", PPG!Z104)</f>
        <v>0</v>
      </c>
      <c r="AJ1277" s="30" t="str">
        <f>IF(D1277&lt;&gt;"",D1277*I1277, "0.00")</f>
        <v>0.00</v>
      </c>
      <c r="AK1277" s="7" t="str">
        <f>IF(D1277&lt;&gt;"",D1277, "0")</f>
        <v>0</v>
      </c>
      <c r="AL1277" s="7" t="str">
        <f>IF(D1277&lt;&gt;"",D1277*K1277, "0")</f>
        <v>0</v>
      </c>
    </row>
    <row r="1278" spans="1:38">
      <c r="A1278" s="7">
        <f>IF(OUT!C889="", "", OUT!C889)</f>
        <v>711</v>
      </c>
      <c r="B1278" s="18">
        <f>IF(OUT!A889="", "", OUT!A889)</f>
        <v>76807</v>
      </c>
      <c r="C1278" s="7" t="str">
        <f>IF(OUT!D889="", "", OUT!D889)</f>
        <v>DB</v>
      </c>
      <c r="D1278" s="25"/>
      <c r="E1278" s="7" t="str">
        <f>IF(OUT!E889="", "", OUT!E889)</f>
        <v>51 CELL</v>
      </c>
      <c r="F1278" s="22" t="str">
        <f>IF(OUT!AE889="NEW", "✷", "")</f>
        <v/>
      </c>
      <c r="G1278" t="str">
        <f>IF(OUT!B889="", "", OUT!B889)</f>
        <v>PETCHOA SUPERCAL BLUE</v>
      </c>
      <c r="H1278" s="19">
        <f>IF(AND($K$3=1,$K$4="N"),P1278,IF(AND($K$3=2,$K$4="N"),R1278,IF(AND($K$3=3,$K$4="N"),T1278,IF(AND($K$3=4,$K$4="N"),V1278,IF(AND($K$3=5,$K$4="N"),X1278,IF(AND($K$3=1,$K$4="Y"),Z1278,IF(AND($K$3=2,$K$4="Y"),AB1278,IF(AND($K$3=3,$K$4="Y"),AD1278,IF(AND($K$3=4,$K$4="Y"),AF1278,IF(AND($K$3=5,$K$4="Y"),AH1278,"FALSE"))))))))))</f>
        <v>0.67500000000000004</v>
      </c>
      <c r="I1278" s="20">
        <f>IF(AND($K$3=1,$K$4="N"),Q1278,IF(AND($K$3=2,$K$4="N"),S1278,IF(AND($K$3=3,$K$4="N"),U1278,IF(AND($K$3=4,$K$4="N"),W1278,IF(AND($K$3=5,$K$4="N"),Y1278,IF(AND($K$3=1,$K$4="Y"),AA1278,IF(AND($K$3=2,$K$4="Y"),AC1278,IF(AND($K$3=3,$K$4="Y"),AE1278,IF(AND($K$3=4,$K$4="Y"),AG1278,IF(AND($K$3=5,$K$4="Y"),AI1278,"FALSE"))))))))))</f>
        <v>33.75</v>
      </c>
      <c r="J1278" s="34" t="str">
        <f>IF(OUT!F889="", "", OUT!F889)</f>
        <v>STRIP TRAY</v>
      </c>
      <c r="K1278" s="7">
        <f>IF(OUT!P889="", "", OUT!P889)</f>
        <v>50</v>
      </c>
      <c r="L1278" s="7" t="str">
        <f>IF(OUT!AE889="", "", OUT!AE889)</f>
        <v/>
      </c>
      <c r="M1278" s="7" t="str">
        <f>IF(OUT!AG889="", "", OUT!AG889)</f>
        <v>PAT</v>
      </c>
      <c r="N1278" s="7" t="str">
        <f>IF(OUT!AQ889="", "", OUT!AQ889)</f>
        <v/>
      </c>
      <c r="O1278" s="7" t="str">
        <f>IF(OUT!BM889="", "", OUT!BM889)</f>
        <v>T3</v>
      </c>
      <c r="P1278" s="8">
        <f>IF(OUT!N889="", "", OUT!N889)</f>
        <v>0.67500000000000004</v>
      </c>
      <c r="Q1278" s="9">
        <f>IF(OUT!O889="", "", OUT!O889)</f>
        <v>33.75</v>
      </c>
      <c r="R1278" s="8">
        <f>IF(PPG!H889="", "", PPG!H889)</f>
        <v>0</v>
      </c>
      <c r="S1278" s="9">
        <f>IF(PPG!I889="", "", PPG!I889)</f>
        <v>0</v>
      </c>
      <c r="T1278" s="8">
        <f>IF(PPG!J889="", "", PPG!J889)</f>
        <v>0</v>
      </c>
      <c r="U1278" s="9">
        <f>IF(PPG!K889="", "", PPG!K889)</f>
        <v>0</v>
      </c>
      <c r="V1278" s="8">
        <f>IF(PPG!L889="", "", PPG!L889)</f>
        <v>0</v>
      </c>
      <c r="W1278" s="9">
        <f>IF(PPG!M889="", "", PPG!M889)</f>
        <v>0</v>
      </c>
      <c r="X1278" s="8">
        <f>IF(PPG!N889="", "", PPG!N889)</f>
        <v>0</v>
      </c>
      <c r="Y1278" s="9">
        <f>IF(PPG!O889="", "", PPG!O889)</f>
        <v>0</v>
      </c>
      <c r="Z1278" s="8">
        <f>IF(PPG!Q889="", "", PPG!Q889)</f>
        <v>0.67500000000000004</v>
      </c>
      <c r="AA1278" s="9">
        <f>IF(PPG!R889="", "", PPG!R889)</f>
        <v>33.75</v>
      </c>
      <c r="AB1278" s="8">
        <f>IF(PPG!S889="", "", PPG!S889)</f>
        <v>0</v>
      </c>
      <c r="AC1278" s="9">
        <f>IF(PPG!T889="", "", PPG!T889)</f>
        <v>0</v>
      </c>
      <c r="AD1278" s="8">
        <f>IF(PPG!U889="", "", PPG!U889)</f>
        <v>0</v>
      </c>
      <c r="AE1278" s="9">
        <f>IF(PPG!V889="", "", PPG!V889)</f>
        <v>0</v>
      </c>
      <c r="AF1278" s="8">
        <f>IF(PPG!W889="", "", PPG!W889)</f>
        <v>0</v>
      </c>
      <c r="AG1278" s="9">
        <f>IF(PPG!X889="", "", PPG!X889)</f>
        <v>0</v>
      </c>
      <c r="AH1278" s="8">
        <f>IF(PPG!Y889="", "", PPG!Y889)</f>
        <v>0</v>
      </c>
      <c r="AI1278" s="9">
        <f>IF(PPG!Z889="", "", PPG!Z889)</f>
        <v>0</v>
      </c>
      <c r="AJ1278" s="30" t="str">
        <f>IF(D1278&lt;&gt;"",D1278*I1278, "0.00")</f>
        <v>0.00</v>
      </c>
      <c r="AK1278" s="7" t="str">
        <f>IF(D1278&lt;&gt;"",D1278, "0")</f>
        <v>0</v>
      </c>
      <c r="AL1278" s="7" t="str">
        <f>IF(D1278&lt;&gt;"",D1278*K1278, "0")</f>
        <v>0</v>
      </c>
    </row>
    <row r="1279" spans="1:38">
      <c r="A1279" s="7">
        <f>IF(OUT!C984="", "", OUT!C984)</f>
        <v>711</v>
      </c>
      <c r="B1279" s="18">
        <f>IF(OUT!A984="", "", OUT!A984)</f>
        <v>80412</v>
      </c>
      <c r="C1279" s="7" t="str">
        <f>IF(OUT!D984="", "", OUT!D984)</f>
        <v>DB</v>
      </c>
      <c r="D1279" s="25"/>
      <c r="E1279" s="7" t="str">
        <f>IF(OUT!E984="", "", OUT!E984)</f>
        <v>51 CELL</v>
      </c>
      <c r="F1279" s="22" t="str">
        <f>IF(OUT!AE984="NEW", "✷", "")</f>
        <v/>
      </c>
      <c r="G1279" t="str">
        <f>IF(OUT!B984="", "", OUT!B984)</f>
        <v>PETCHOA SUPERCAL PINK ICE</v>
      </c>
      <c r="H1279" s="19">
        <f>IF(AND($K$3=1,$K$4="N"),P1279,IF(AND($K$3=2,$K$4="N"),R1279,IF(AND($K$3=3,$K$4="N"),T1279,IF(AND($K$3=4,$K$4="N"),V1279,IF(AND($K$3=5,$K$4="N"),X1279,IF(AND($K$3=1,$K$4="Y"),Z1279,IF(AND($K$3=2,$K$4="Y"),AB1279,IF(AND($K$3=3,$K$4="Y"),AD1279,IF(AND($K$3=4,$K$4="Y"),AF1279,IF(AND($K$3=5,$K$4="Y"),AH1279,"FALSE"))))))))))</f>
        <v>0.67500000000000004</v>
      </c>
      <c r="I1279" s="20">
        <f>IF(AND($K$3=1,$K$4="N"),Q1279,IF(AND($K$3=2,$K$4="N"),S1279,IF(AND($K$3=3,$K$4="N"),U1279,IF(AND($K$3=4,$K$4="N"),W1279,IF(AND($K$3=5,$K$4="N"),Y1279,IF(AND($K$3=1,$K$4="Y"),AA1279,IF(AND($K$3=2,$K$4="Y"),AC1279,IF(AND($K$3=3,$K$4="Y"),AE1279,IF(AND($K$3=4,$K$4="Y"),AG1279,IF(AND($K$3=5,$K$4="Y"),AI1279,"FALSE"))))))))))</f>
        <v>33.75</v>
      </c>
      <c r="J1279" s="34" t="str">
        <f>IF(OUT!F984="", "", OUT!F984)</f>
        <v>STRIP TRAY</v>
      </c>
      <c r="K1279" s="7">
        <f>IF(OUT!P984="", "", OUT!P984)</f>
        <v>50</v>
      </c>
      <c r="L1279" s="7" t="str">
        <f>IF(OUT!AE984="", "", OUT!AE984)</f>
        <v/>
      </c>
      <c r="M1279" s="7" t="str">
        <f>IF(OUT!AG984="", "", OUT!AG984)</f>
        <v>PAT</v>
      </c>
      <c r="N1279" s="7" t="str">
        <f>IF(OUT!AQ984="", "", OUT!AQ984)</f>
        <v/>
      </c>
      <c r="O1279" s="7" t="str">
        <f>IF(OUT!BM984="", "", OUT!BM984)</f>
        <v>T3</v>
      </c>
      <c r="P1279" s="8">
        <f>IF(OUT!N984="", "", OUT!N984)</f>
        <v>0.67500000000000004</v>
      </c>
      <c r="Q1279" s="9">
        <f>IF(OUT!O984="", "", OUT!O984)</f>
        <v>33.75</v>
      </c>
      <c r="R1279" s="8">
        <f>IF(PPG!H984="", "", PPG!H984)</f>
        <v>0</v>
      </c>
      <c r="S1279" s="9">
        <f>IF(PPG!I984="", "", PPG!I984)</f>
        <v>0</v>
      </c>
      <c r="T1279" s="8">
        <f>IF(PPG!J984="", "", PPG!J984)</f>
        <v>0</v>
      </c>
      <c r="U1279" s="9">
        <f>IF(PPG!K984="", "", PPG!K984)</f>
        <v>0</v>
      </c>
      <c r="V1279" s="8">
        <f>IF(PPG!L984="", "", PPG!L984)</f>
        <v>0</v>
      </c>
      <c r="W1279" s="9">
        <f>IF(PPG!M984="", "", PPG!M984)</f>
        <v>0</v>
      </c>
      <c r="X1279" s="8">
        <f>IF(PPG!N984="", "", PPG!N984)</f>
        <v>0</v>
      </c>
      <c r="Y1279" s="9">
        <f>IF(PPG!O984="", "", PPG!O984)</f>
        <v>0</v>
      </c>
      <c r="Z1279" s="8">
        <f>IF(PPG!Q984="", "", PPG!Q984)</f>
        <v>0.67500000000000004</v>
      </c>
      <c r="AA1279" s="9">
        <f>IF(PPG!R984="", "", PPG!R984)</f>
        <v>33.75</v>
      </c>
      <c r="AB1279" s="8">
        <f>IF(PPG!S984="", "", PPG!S984)</f>
        <v>0</v>
      </c>
      <c r="AC1279" s="9">
        <f>IF(PPG!T984="", "", PPG!T984)</f>
        <v>0</v>
      </c>
      <c r="AD1279" s="8">
        <f>IF(PPG!U984="", "", PPG!U984)</f>
        <v>0</v>
      </c>
      <c r="AE1279" s="9">
        <f>IF(PPG!V984="", "", PPG!V984)</f>
        <v>0</v>
      </c>
      <c r="AF1279" s="8">
        <f>IF(PPG!W984="", "", PPG!W984)</f>
        <v>0</v>
      </c>
      <c r="AG1279" s="9">
        <f>IF(PPG!X984="", "", PPG!X984)</f>
        <v>0</v>
      </c>
      <c r="AH1279" s="8">
        <f>IF(PPG!Y984="", "", PPG!Y984)</f>
        <v>0</v>
      </c>
      <c r="AI1279" s="9">
        <f>IF(PPG!Z984="", "", PPG!Z984)</f>
        <v>0</v>
      </c>
      <c r="AJ1279" s="30" t="str">
        <f>IF(D1279&lt;&gt;"",D1279*I1279, "0.00")</f>
        <v>0.00</v>
      </c>
      <c r="AK1279" s="7" t="str">
        <f>IF(D1279&lt;&gt;"",D1279, "0")</f>
        <v>0</v>
      </c>
      <c r="AL1279" s="7" t="str">
        <f>IF(D1279&lt;&gt;"",D1279*K1279, "0")</f>
        <v>0</v>
      </c>
    </row>
    <row r="1280" spans="1:38">
      <c r="A1280" s="7">
        <f>IF(OUT!C1382="", "", OUT!C1382)</f>
        <v>711</v>
      </c>
      <c r="B1280" s="18">
        <f>IF(OUT!A1382="", "", OUT!A1382)</f>
        <v>90312</v>
      </c>
      <c r="C1280" s="7" t="str">
        <f>IF(OUT!D1382="", "", OUT!D1382)</f>
        <v>DB</v>
      </c>
      <c r="D1280" s="25"/>
      <c r="E1280" s="7" t="str">
        <f>IF(OUT!E1382="", "", OUT!E1382)</f>
        <v>51 CELL</v>
      </c>
      <c r="F1280" s="22" t="str">
        <f>IF(OUT!AE1382="NEW", "✷", "")</f>
        <v/>
      </c>
      <c r="G1280" t="str">
        <f>IF(OUT!B1382="", "", OUT!B1382)</f>
        <v>PETCHOA SUPERCAL PREMIUM BORDEAUX</v>
      </c>
      <c r="H1280" s="19">
        <f>IF(AND($K$3=1,$K$4="N"),P1280,IF(AND($K$3=2,$K$4="N"),R1280,IF(AND($K$3=3,$K$4="N"),T1280,IF(AND($K$3=4,$K$4="N"),V1280,IF(AND($K$3=5,$K$4="N"),X1280,IF(AND($K$3=1,$K$4="Y"),Z1280,IF(AND($K$3=2,$K$4="Y"),AB1280,IF(AND($K$3=3,$K$4="Y"),AD1280,IF(AND($K$3=4,$K$4="Y"),AF1280,IF(AND($K$3=5,$K$4="Y"),AH1280,"FALSE"))))))))))</f>
        <v>0.70699999999999996</v>
      </c>
      <c r="I1280" s="20">
        <f>IF(AND($K$3=1,$K$4="N"),Q1280,IF(AND($K$3=2,$K$4="N"),S1280,IF(AND($K$3=3,$K$4="N"),U1280,IF(AND($K$3=4,$K$4="N"),W1280,IF(AND($K$3=5,$K$4="N"),Y1280,IF(AND($K$3=1,$K$4="Y"),AA1280,IF(AND($K$3=2,$K$4="Y"),AC1280,IF(AND($K$3=3,$K$4="Y"),AE1280,IF(AND($K$3=4,$K$4="Y"),AG1280,IF(AND($K$3=5,$K$4="Y"),AI1280,"FALSE"))))))))))</f>
        <v>35.35</v>
      </c>
      <c r="J1280" s="34" t="str">
        <f>IF(OUT!F1382="", "", OUT!F1382)</f>
        <v>STRIP TRAY</v>
      </c>
      <c r="K1280" s="7">
        <f>IF(OUT!P1382="", "", OUT!P1382)</f>
        <v>50</v>
      </c>
      <c r="L1280" s="7" t="str">
        <f>IF(OUT!AE1382="", "", OUT!AE1382)</f>
        <v/>
      </c>
      <c r="M1280" s="7" t="str">
        <f>IF(OUT!AG1382="", "", OUT!AG1382)</f>
        <v>PAT</v>
      </c>
      <c r="N1280" s="7" t="str">
        <f>IF(OUT!AQ1382="", "", OUT!AQ1382)</f>
        <v/>
      </c>
      <c r="O1280" s="7" t="str">
        <f>IF(OUT!BM1382="", "", OUT!BM1382)</f>
        <v>T3</v>
      </c>
      <c r="P1280" s="8">
        <f>IF(OUT!N1382="", "", OUT!N1382)</f>
        <v>0.70699999999999996</v>
      </c>
      <c r="Q1280" s="9">
        <f>IF(OUT!O1382="", "", OUT!O1382)</f>
        <v>35.35</v>
      </c>
      <c r="R1280" s="8">
        <f>IF(PPG!H1382="", "", PPG!H1382)</f>
        <v>0</v>
      </c>
      <c r="S1280" s="9">
        <f>IF(PPG!I1382="", "", PPG!I1382)</f>
        <v>0</v>
      </c>
      <c r="T1280" s="8">
        <f>IF(PPG!J1382="", "", PPG!J1382)</f>
        <v>0</v>
      </c>
      <c r="U1280" s="9">
        <f>IF(PPG!K1382="", "", PPG!K1382)</f>
        <v>0</v>
      </c>
      <c r="V1280" s="8">
        <f>IF(PPG!L1382="", "", PPG!L1382)</f>
        <v>0</v>
      </c>
      <c r="W1280" s="9">
        <f>IF(PPG!M1382="", "", PPG!M1382)</f>
        <v>0</v>
      </c>
      <c r="X1280" s="8">
        <f>IF(PPG!N1382="", "", PPG!N1382)</f>
        <v>0</v>
      </c>
      <c r="Y1280" s="9">
        <f>IF(PPG!O1382="", "", PPG!O1382)</f>
        <v>0</v>
      </c>
      <c r="Z1280" s="8">
        <f>IF(PPG!Q1382="", "", PPG!Q1382)</f>
        <v>0.70699999999999996</v>
      </c>
      <c r="AA1280" s="9">
        <f>IF(PPG!R1382="", "", PPG!R1382)</f>
        <v>35.35</v>
      </c>
      <c r="AB1280" s="8">
        <f>IF(PPG!S1382="", "", PPG!S1382)</f>
        <v>0</v>
      </c>
      <c r="AC1280" s="9">
        <f>IF(PPG!T1382="", "", PPG!T1382)</f>
        <v>0</v>
      </c>
      <c r="AD1280" s="8">
        <f>IF(PPG!U1382="", "", PPG!U1382)</f>
        <v>0</v>
      </c>
      <c r="AE1280" s="9">
        <f>IF(PPG!V1382="", "", PPG!V1382)</f>
        <v>0</v>
      </c>
      <c r="AF1280" s="8">
        <f>IF(PPG!W1382="", "", PPG!W1382)</f>
        <v>0</v>
      </c>
      <c r="AG1280" s="9">
        <f>IF(PPG!X1382="", "", PPG!X1382)</f>
        <v>0</v>
      </c>
      <c r="AH1280" s="8">
        <f>IF(PPG!Y1382="", "", PPG!Y1382)</f>
        <v>0</v>
      </c>
      <c r="AI1280" s="9">
        <f>IF(PPG!Z1382="", "", PPG!Z1382)</f>
        <v>0</v>
      </c>
      <c r="AJ1280" s="30" t="str">
        <f>IF(D1280&lt;&gt;"",D1280*I1280, "0.00")</f>
        <v>0.00</v>
      </c>
      <c r="AK1280" s="7" t="str">
        <f>IF(D1280&lt;&gt;"",D1280, "0")</f>
        <v>0</v>
      </c>
      <c r="AL1280" s="7" t="str">
        <f>IF(D1280&lt;&gt;"",D1280*K1280, "0")</f>
        <v>0</v>
      </c>
    </row>
    <row r="1281" spans="1:38">
      <c r="A1281" s="7">
        <f>IF(OUT!C1383="", "", OUT!C1383)</f>
        <v>711</v>
      </c>
      <c r="B1281" s="18">
        <f>IF(OUT!A1383="", "", OUT!A1383)</f>
        <v>90313</v>
      </c>
      <c r="C1281" s="7" t="str">
        <f>IF(OUT!D1383="", "", OUT!D1383)</f>
        <v>DB</v>
      </c>
      <c r="D1281" s="25"/>
      <c r="E1281" s="7" t="str">
        <f>IF(OUT!E1383="", "", OUT!E1383)</f>
        <v>51 CELL</v>
      </c>
      <c r="F1281" s="22" t="str">
        <f>IF(OUT!AE1383="NEW", "✷", "")</f>
        <v/>
      </c>
      <c r="G1281" t="str">
        <f>IF(OUT!B1383="", "", OUT!B1383)</f>
        <v>PETCHOA SUPERCAL PREMIUM CARAMEL YELLOW</v>
      </c>
      <c r="H1281" s="19">
        <f>IF(AND($K$3=1,$K$4="N"),P1281,IF(AND($K$3=2,$K$4="N"),R1281,IF(AND($K$3=3,$K$4="N"),T1281,IF(AND($K$3=4,$K$4="N"),V1281,IF(AND($K$3=5,$K$4="N"),X1281,IF(AND($K$3=1,$K$4="Y"),Z1281,IF(AND($K$3=2,$K$4="Y"),AB1281,IF(AND($K$3=3,$K$4="Y"),AD1281,IF(AND($K$3=4,$K$4="Y"),AF1281,IF(AND($K$3=5,$K$4="Y"),AH1281,"FALSE"))))))))))</f>
        <v>0.70699999999999996</v>
      </c>
      <c r="I1281" s="20">
        <f>IF(AND($K$3=1,$K$4="N"),Q1281,IF(AND($K$3=2,$K$4="N"),S1281,IF(AND($K$3=3,$K$4="N"),U1281,IF(AND($K$3=4,$K$4="N"),W1281,IF(AND($K$3=5,$K$4="N"),Y1281,IF(AND($K$3=1,$K$4="Y"),AA1281,IF(AND($K$3=2,$K$4="Y"),AC1281,IF(AND($K$3=3,$K$4="Y"),AE1281,IF(AND($K$3=4,$K$4="Y"),AG1281,IF(AND($K$3=5,$K$4="Y"),AI1281,"FALSE"))))))))))</f>
        <v>35.35</v>
      </c>
      <c r="J1281" s="34" t="str">
        <f>IF(OUT!F1383="", "", OUT!F1383)</f>
        <v>STRIP TRAY</v>
      </c>
      <c r="K1281" s="7">
        <f>IF(OUT!P1383="", "", OUT!P1383)</f>
        <v>50</v>
      </c>
      <c r="L1281" s="7" t="str">
        <f>IF(OUT!AE1383="", "", OUT!AE1383)</f>
        <v/>
      </c>
      <c r="M1281" s="7" t="str">
        <f>IF(OUT!AG1383="", "", OUT!AG1383)</f>
        <v>PAT</v>
      </c>
      <c r="N1281" s="7" t="str">
        <f>IF(OUT!AQ1383="", "", OUT!AQ1383)</f>
        <v/>
      </c>
      <c r="O1281" s="7" t="str">
        <f>IF(OUT!BM1383="", "", OUT!BM1383)</f>
        <v>T3</v>
      </c>
      <c r="P1281" s="8">
        <f>IF(OUT!N1383="", "", OUT!N1383)</f>
        <v>0.70699999999999996</v>
      </c>
      <c r="Q1281" s="9">
        <f>IF(OUT!O1383="", "", OUT!O1383)</f>
        <v>35.35</v>
      </c>
      <c r="R1281" s="8">
        <f>IF(PPG!H1383="", "", PPG!H1383)</f>
        <v>0</v>
      </c>
      <c r="S1281" s="9">
        <f>IF(PPG!I1383="", "", PPG!I1383)</f>
        <v>0</v>
      </c>
      <c r="T1281" s="8">
        <f>IF(PPG!J1383="", "", PPG!J1383)</f>
        <v>0</v>
      </c>
      <c r="U1281" s="9">
        <f>IF(PPG!K1383="", "", PPG!K1383)</f>
        <v>0</v>
      </c>
      <c r="V1281" s="8">
        <f>IF(PPG!L1383="", "", PPG!L1383)</f>
        <v>0</v>
      </c>
      <c r="W1281" s="9">
        <f>IF(PPG!M1383="", "", PPG!M1383)</f>
        <v>0</v>
      </c>
      <c r="X1281" s="8">
        <f>IF(PPG!N1383="", "", PPG!N1383)</f>
        <v>0</v>
      </c>
      <c r="Y1281" s="9">
        <f>IF(PPG!O1383="", "", PPG!O1383)</f>
        <v>0</v>
      </c>
      <c r="Z1281" s="8">
        <f>IF(PPG!Q1383="", "", PPG!Q1383)</f>
        <v>0.70699999999999996</v>
      </c>
      <c r="AA1281" s="9">
        <f>IF(PPG!R1383="", "", PPG!R1383)</f>
        <v>35.35</v>
      </c>
      <c r="AB1281" s="8">
        <f>IF(PPG!S1383="", "", PPG!S1383)</f>
        <v>0</v>
      </c>
      <c r="AC1281" s="9">
        <f>IF(PPG!T1383="", "", PPG!T1383)</f>
        <v>0</v>
      </c>
      <c r="AD1281" s="8">
        <f>IF(PPG!U1383="", "", PPG!U1383)</f>
        <v>0</v>
      </c>
      <c r="AE1281" s="9">
        <f>IF(PPG!V1383="", "", PPG!V1383)</f>
        <v>0</v>
      </c>
      <c r="AF1281" s="8">
        <f>IF(PPG!W1383="", "", PPG!W1383)</f>
        <v>0</v>
      </c>
      <c r="AG1281" s="9">
        <f>IF(PPG!X1383="", "", PPG!X1383)</f>
        <v>0</v>
      </c>
      <c r="AH1281" s="8">
        <f>IF(PPG!Y1383="", "", PPG!Y1383)</f>
        <v>0</v>
      </c>
      <c r="AI1281" s="9">
        <f>IF(PPG!Z1383="", "", PPG!Z1383)</f>
        <v>0</v>
      </c>
      <c r="AJ1281" s="30" t="str">
        <f>IF(D1281&lt;&gt;"",D1281*I1281, "0.00")</f>
        <v>0.00</v>
      </c>
      <c r="AK1281" s="7" t="str">
        <f>IF(D1281&lt;&gt;"",D1281, "0")</f>
        <v>0</v>
      </c>
      <c r="AL1281" s="7" t="str">
        <f>IF(D1281&lt;&gt;"",D1281*K1281, "0")</f>
        <v>0</v>
      </c>
    </row>
    <row r="1282" spans="1:38">
      <c r="A1282" s="7">
        <f>IF(OUT!C1384="", "", OUT!C1384)</f>
        <v>711</v>
      </c>
      <c r="B1282" s="18">
        <f>IF(OUT!A1384="", "", OUT!A1384)</f>
        <v>90314</v>
      </c>
      <c r="C1282" s="7" t="str">
        <f>IF(OUT!D1384="", "", OUT!D1384)</f>
        <v>DB</v>
      </c>
      <c r="D1282" s="25"/>
      <c r="E1282" s="7" t="str">
        <f>IF(OUT!E1384="", "", OUT!E1384)</f>
        <v>51 CELL</v>
      </c>
      <c r="F1282" s="22" t="str">
        <f>IF(OUT!AE1384="NEW", "✷", "")</f>
        <v/>
      </c>
      <c r="G1282" t="str">
        <f>IF(OUT!B1384="", "", OUT!B1384)</f>
        <v>PETCHOA SUPERCAL PREMIUM CINNAMON</v>
      </c>
      <c r="H1282" s="19">
        <f>IF(AND($K$3=1,$K$4="N"),P1282,IF(AND($K$3=2,$K$4="N"),R1282,IF(AND($K$3=3,$K$4="N"),T1282,IF(AND($K$3=4,$K$4="N"),V1282,IF(AND($K$3=5,$K$4="N"),X1282,IF(AND($K$3=1,$K$4="Y"),Z1282,IF(AND($K$3=2,$K$4="Y"),AB1282,IF(AND($K$3=3,$K$4="Y"),AD1282,IF(AND($K$3=4,$K$4="Y"),AF1282,IF(AND($K$3=5,$K$4="Y"),AH1282,"FALSE"))))))))))</f>
        <v>0.70699999999999996</v>
      </c>
      <c r="I1282" s="20">
        <f>IF(AND($K$3=1,$K$4="N"),Q1282,IF(AND($K$3=2,$K$4="N"),S1282,IF(AND($K$3=3,$K$4="N"),U1282,IF(AND($K$3=4,$K$4="N"),W1282,IF(AND($K$3=5,$K$4="N"),Y1282,IF(AND($K$3=1,$K$4="Y"),AA1282,IF(AND($K$3=2,$K$4="Y"),AC1282,IF(AND($K$3=3,$K$4="Y"),AE1282,IF(AND($K$3=4,$K$4="Y"),AG1282,IF(AND($K$3=5,$K$4="Y"),AI1282,"FALSE"))))))))))</f>
        <v>35.35</v>
      </c>
      <c r="J1282" s="34" t="str">
        <f>IF(OUT!F1384="", "", OUT!F1384)</f>
        <v>STRIP TRAY</v>
      </c>
      <c r="K1282" s="7">
        <f>IF(OUT!P1384="", "", OUT!P1384)</f>
        <v>50</v>
      </c>
      <c r="L1282" s="7" t="str">
        <f>IF(OUT!AE1384="", "", OUT!AE1384)</f>
        <v/>
      </c>
      <c r="M1282" s="7" t="str">
        <f>IF(OUT!AG1384="", "", OUT!AG1384)</f>
        <v>PAT</v>
      </c>
      <c r="N1282" s="7" t="str">
        <f>IF(OUT!AQ1384="", "", OUT!AQ1384)</f>
        <v/>
      </c>
      <c r="O1282" s="7" t="str">
        <f>IF(OUT!BM1384="", "", OUT!BM1384)</f>
        <v>T3</v>
      </c>
      <c r="P1282" s="8">
        <f>IF(OUT!N1384="", "", OUT!N1384)</f>
        <v>0.70699999999999996</v>
      </c>
      <c r="Q1282" s="9">
        <f>IF(OUT!O1384="", "", OUT!O1384)</f>
        <v>35.35</v>
      </c>
      <c r="R1282" s="8">
        <f>IF(PPG!H1384="", "", PPG!H1384)</f>
        <v>0</v>
      </c>
      <c r="S1282" s="9">
        <f>IF(PPG!I1384="", "", PPG!I1384)</f>
        <v>0</v>
      </c>
      <c r="T1282" s="8">
        <f>IF(PPG!J1384="", "", PPG!J1384)</f>
        <v>0</v>
      </c>
      <c r="U1282" s="9">
        <f>IF(PPG!K1384="", "", PPG!K1384)</f>
        <v>0</v>
      </c>
      <c r="V1282" s="8">
        <f>IF(PPG!L1384="", "", PPG!L1384)</f>
        <v>0</v>
      </c>
      <c r="W1282" s="9">
        <f>IF(PPG!M1384="", "", PPG!M1384)</f>
        <v>0</v>
      </c>
      <c r="X1282" s="8">
        <f>IF(PPG!N1384="", "", PPG!N1384)</f>
        <v>0</v>
      </c>
      <c r="Y1282" s="9">
        <f>IF(PPG!O1384="", "", PPG!O1384)</f>
        <v>0</v>
      </c>
      <c r="Z1282" s="8">
        <f>IF(PPG!Q1384="", "", PPG!Q1384)</f>
        <v>0.70699999999999996</v>
      </c>
      <c r="AA1282" s="9">
        <f>IF(PPG!R1384="", "", PPG!R1384)</f>
        <v>35.35</v>
      </c>
      <c r="AB1282" s="8">
        <f>IF(PPG!S1384="", "", PPG!S1384)</f>
        <v>0</v>
      </c>
      <c r="AC1282" s="9">
        <f>IF(PPG!T1384="", "", PPG!T1384)</f>
        <v>0</v>
      </c>
      <c r="AD1282" s="8">
        <f>IF(PPG!U1384="", "", PPG!U1384)</f>
        <v>0</v>
      </c>
      <c r="AE1282" s="9">
        <f>IF(PPG!V1384="", "", PPG!V1384)</f>
        <v>0</v>
      </c>
      <c r="AF1282" s="8">
        <f>IF(PPG!W1384="", "", PPG!W1384)</f>
        <v>0</v>
      </c>
      <c r="AG1282" s="9">
        <f>IF(PPG!X1384="", "", PPG!X1384)</f>
        <v>0</v>
      </c>
      <c r="AH1282" s="8">
        <f>IF(PPG!Y1384="", "", PPG!Y1384)</f>
        <v>0</v>
      </c>
      <c r="AI1282" s="9">
        <f>IF(PPG!Z1384="", "", PPG!Z1384)</f>
        <v>0</v>
      </c>
      <c r="AJ1282" s="30" t="str">
        <f>IF(D1282&lt;&gt;"",D1282*I1282, "0.00")</f>
        <v>0.00</v>
      </c>
      <c r="AK1282" s="7" t="str">
        <f>IF(D1282&lt;&gt;"",D1282, "0")</f>
        <v>0</v>
      </c>
      <c r="AL1282" s="7" t="str">
        <f>IF(D1282&lt;&gt;"",D1282*K1282, "0")</f>
        <v>0</v>
      </c>
    </row>
    <row r="1283" spans="1:38">
      <c r="A1283" s="7">
        <f>IF(OUT!C1637="", "", OUT!C1637)</f>
        <v>711</v>
      </c>
      <c r="B1283" s="18">
        <f>IF(OUT!A1637="", "", OUT!A1637)</f>
        <v>94793</v>
      </c>
      <c r="C1283" s="7" t="str">
        <f>IF(OUT!D1637="", "", OUT!D1637)</f>
        <v>DB</v>
      </c>
      <c r="D1283" s="25"/>
      <c r="E1283" s="7" t="str">
        <f>IF(OUT!E1637="", "", OUT!E1637)</f>
        <v>51 CELL</v>
      </c>
      <c r="F1283" s="22" t="str">
        <f>IF(OUT!AE1637="NEW", "✷", "")</f>
        <v/>
      </c>
      <c r="G1283" t="str">
        <f>IF(OUT!B1637="", "", OUT!B1637)</f>
        <v>PETCHOA SUPERCAL PREMIUM PEARL WHITE</v>
      </c>
      <c r="H1283" s="19">
        <f>IF(AND($K$3=1,$K$4="N"),P1283,IF(AND($K$3=2,$K$4="N"),R1283,IF(AND($K$3=3,$K$4="N"),T1283,IF(AND($K$3=4,$K$4="N"),V1283,IF(AND($K$3=5,$K$4="N"),X1283,IF(AND($K$3=1,$K$4="Y"),Z1283,IF(AND($K$3=2,$K$4="Y"),AB1283,IF(AND($K$3=3,$K$4="Y"),AD1283,IF(AND($K$3=4,$K$4="Y"),AF1283,IF(AND($K$3=5,$K$4="Y"),AH1283,"FALSE"))))))))))</f>
        <v>0.70699999999999996</v>
      </c>
      <c r="I1283" s="20">
        <f>IF(AND($K$3=1,$K$4="N"),Q1283,IF(AND($K$3=2,$K$4="N"),S1283,IF(AND($K$3=3,$K$4="N"),U1283,IF(AND($K$3=4,$K$4="N"),W1283,IF(AND($K$3=5,$K$4="N"),Y1283,IF(AND($K$3=1,$K$4="Y"),AA1283,IF(AND($K$3=2,$K$4="Y"),AC1283,IF(AND($K$3=3,$K$4="Y"),AE1283,IF(AND($K$3=4,$K$4="Y"),AG1283,IF(AND($K$3=5,$K$4="Y"),AI1283,"FALSE"))))))))))</f>
        <v>35.35</v>
      </c>
      <c r="J1283" s="34" t="str">
        <f>IF(OUT!F1637="", "", OUT!F1637)</f>
        <v>STRIP TRAY</v>
      </c>
      <c r="K1283" s="7">
        <f>IF(OUT!P1637="", "", OUT!P1637)</f>
        <v>50</v>
      </c>
      <c r="L1283" s="7" t="str">
        <f>IF(OUT!AE1637="", "", OUT!AE1637)</f>
        <v/>
      </c>
      <c r="M1283" s="7" t="str">
        <f>IF(OUT!AG1637="", "", OUT!AG1637)</f>
        <v>PAT</v>
      </c>
      <c r="N1283" s="7" t="str">
        <f>IF(OUT!AQ1637="", "", OUT!AQ1637)</f>
        <v/>
      </c>
      <c r="O1283" s="7" t="str">
        <f>IF(OUT!BM1637="", "", OUT!BM1637)</f>
        <v>T3</v>
      </c>
      <c r="P1283" s="8">
        <f>IF(OUT!N1637="", "", OUT!N1637)</f>
        <v>0.70699999999999996</v>
      </c>
      <c r="Q1283" s="9">
        <f>IF(OUT!O1637="", "", OUT!O1637)</f>
        <v>35.35</v>
      </c>
      <c r="R1283" s="8">
        <f>IF(PPG!H1637="", "", PPG!H1637)</f>
        <v>0</v>
      </c>
      <c r="S1283" s="9">
        <f>IF(PPG!I1637="", "", PPG!I1637)</f>
        <v>0</v>
      </c>
      <c r="T1283" s="8">
        <f>IF(PPG!J1637="", "", PPG!J1637)</f>
        <v>0</v>
      </c>
      <c r="U1283" s="9">
        <f>IF(PPG!K1637="", "", PPG!K1637)</f>
        <v>0</v>
      </c>
      <c r="V1283" s="8">
        <f>IF(PPG!L1637="", "", PPG!L1637)</f>
        <v>0</v>
      </c>
      <c r="W1283" s="9">
        <f>IF(PPG!M1637="", "", PPG!M1637)</f>
        <v>0</v>
      </c>
      <c r="X1283" s="8">
        <f>IF(PPG!N1637="", "", PPG!N1637)</f>
        <v>0</v>
      </c>
      <c r="Y1283" s="9">
        <f>IF(PPG!O1637="", "", PPG!O1637)</f>
        <v>0</v>
      </c>
      <c r="Z1283" s="8">
        <f>IF(PPG!Q1637="", "", PPG!Q1637)</f>
        <v>0.70699999999999996</v>
      </c>
      <c r="AA1283" s="9">
        <f>IF(PPG!R1637="", "", PPG!R1637)</f>
        <v>35.35</v>
      </c>
      <c r="AB1283" s="8">
        <f>IF(PPG!S1637="", "", PPG!S1637)</f>
        <v>0</v>
      </c>
      <c r="AC1283" s="9">
        <f>IF(PPG!T1637="", "", PPG!T1637)</f>
        <v>0</v>
      </c>
      <c r="AD1283" s="8">
        <f>IF(PPG!U1637="", "", PPG!U1637)</f>
        <v>0</v>
      </c>
      <c r="AE1283" s="9">
        <f>IF(PPG!V1637="", "", PPG!V1637)</f>
        <v>0</v>
      </c>
      <c r="AF1283" s="8">
        <f>IF(PPG!W1637="", "", PPG!W1637)</f>
        <v>0</v>
      </c>
      <c r="AG1283" s="9">
        <f>IF(PPG!X1637="", "", PPG!X1637)</f>
        <v>0</v>
      </c>
      <c r="AH1283" s="8">
        <f>IF(PPG!Y1637="", "", PPG!Y1637)</f>
        <v>0</v>
      </c>
      <c r="AI1283" s="9">
        <f>IF(PPG!Z1637="", "", PPG!Z1637)</f>
        <v>0</v>
      </c>
      <c r="AJ1283" s="30" t="str">
        <f>IF(D1283&lt;&gt;"",D1283*I1283, "0.00")</f>
        <v>0.00</v>
      </c>
      <c r="AK1283" s="7" t="str">
        <f>IF(D1283&lt;&gt;"",D1283, "0")</f>
        <v>0</v>
      </c>
      <c r="AL1283" s="7" t="str">
        <f>IF(D1283&lt;&gt;"",D1283*K1283, "0")</f>
        <v>0</v>
      </c>
    </row>
    <row r="1284" spans="1:38">
      <c r="A1284" s="7">
        <f>IF(OUT!C1589="", "", OUT!C1589)</f>
        <v>711</v>
      </c>
      <c r="B1284" s="18">
        <f>IF(OUT!A1589="", "", OUT!A1589)</f>
        <v>94438</v>
      </c>
      <c r="C1284" s="7" t="str">
        <f>IF(OUT!D1589="", "", OUT!D1589)</f>
        <v>DB</v>
      </c>
      <c r="D1284" s="25"/>
      <c r="E1284" s="7" t="str">
        <f>IF(OUT!E1589="", "", OUT!E1589)</f>
        <v>51 CELL</v>
      </c>
      <c r="F1284" s="22" t="str">
        <f>IF(OUT!AE1589="NEW", "✷", "")</f>
        <v/>
      </c>
      <c r="G1284" t="str">
        <f>IF(OUT!B1589="", "", OUT!B1589)</f>
        <v>PETCHOA SUPERCAL PREMIUM PURPLE DAWN</v>
      </c>
      <c r="H1284" s="19">
        <f>IF(AND($K$3=1,$K$4="N"),P1284,IF(AND($K$3=2,$K$4="N"),R1284,IF(AND($K$3=3,$K$4="N"),T1284,IF(AND($K$3=4,$K$4="N"),V1284,IF(AND($K$3=5,$K$4="N"),X1284,IF(AND($K$3=1,$K$4="Y"),Z1284,IF(AND($K$3=2,$K$4="Y"),AB1284,IF(AND($K$3=3,$K$4="Y"),AD1284,IF(AND($K$3=4,$K$4="Y"),AF1284,IF(AND($K$3=5,$K$4="Y"),AH1284,"FALSE"))))))))))</f>
        <v>0.70699999999999996</v>
      </c>
      <c r="I1284" s="20">
        <f>IF(AND($K$3=1,$K$4="N"),Q1284,IF(AND($K$3=2,$K$4="N"),S1284,IF(AND($K$3=3,$K$4="N"),U1284,IF(AND($K$3=4,$K$4="N"),W1284,IF(AND($K$3=5,$K$4="N"),Y1284,IF(AND($K$3=1,$K$4="Y"),AA1284,IF(AND($K$3=2,$K$4="Y"),AC1284,IF(AND($K$3=3,$K$4="Y"),AE1284,IF(AND($K$3=4,$K$4="Y"),AG1284,IF(AND($K$3=5,$K$4="Y"),AI1284,"FALSE"))))))))))</f>
        <v>35.35</v>
      </c>
      <c r="J1284" s="34" t="str">
        <f>IF(OUT!F1589="", "", OUT!F1589)</f>
        <v>STRIP TRAY</v>
      </c>
      <c r="K1284" s="7">
        <f>IF(OUT!P1589="", "", OUT!P1589)</f>
        <v>50</v>
      </c>
      <c r="L1284" s="7" t="str">
        <f>IF(OUT!AE1589="", "", OUT!AE1589)</f>
        <v/>
      </c>
      <c r="M1284" s="7" t="str">
        <f>IF(OUT!AG1589="", "", OUT!AG1589)</f>
        <v>PAT</v>
      </c>
      <c r="N1284" s="7" t="str">
        <f>IF(OUT!AQ1589="", "", OUT!AQ1589)</f>
        <v/>
      </c>
      <c r="O1284" s="7" t="str">
        <f>IF(OUT!BM1589="", "", OUT!BM1589)</f>
        <v>T3</v>
      </c>
      <c r="P1284" s="8">
        <f>IF(OUT!N1589="", "", OUT!N1589)</f>
        <v>0.70699999999999996</v>
      </c>
      <c r="Q1284" s="9">
        <f>IF(OUT!O1589="", "", OUT!O1589)</f>
        <v>35.35</v>
      </c>
      <c r="R1284" s="8">
        <f>IF(PPG!H1589="", "", PPG!H1589)</f>
        <v>0</v>
      </c>
      <c r="S1284" s="9">
        <f>IF(PPG!I1589="", "", PPG!I1589)</f>
        <v>0</v>
      </c>
      <c r="T1284" s="8">
        <f>IF(PPG!J1589="", "", PPG!J1589)</f>
        <v>0</v>
      </c>
      <c r="U1284" s="9">
        <f>IF(PPG!K1589="", "", PPG!K1589)</f>
        <v>0</v>
      </c>
      <c r="V1284" s="8">
        <f>IF(PPG!L1589="", "", PPG!L1589)</f>
        <v>0</v>
      </c>
      <c r="W1284" s="9">
        <f>IF(PPG!M1589="", "", PPG!M1589)</f>
        <v>0</v>
      </c>
      <c r="X1284" s="8">
        <f>IF(PPG!N1589="", "", PPG!N1589)</f>
        <v>0</v>
      </c>
      <c r="Y1284" s="9">
        <f>IF(PPG!O1589="", "", PPG!O1589)</f>
        <v>0</v>
      </c>
      <c r="Z1284" s="8">
        <f>IF(PPG!Q1589="", "", PPG!Q1589)</f>
        <v>0.70699999999999996</v>
      </c>
      <c r="AA1284" s="9">
        <f>IF(PPG!R1589="", "", PPG!R1589)</f>
        <v>35.35</v>
      </c>
      <c r="AB1284" s="8">
        <f>IF(PPG!S1589="", "", PPG!S1589)</f>
        <v>0</v>
      </c>
      <c r="AC1284" s="9">
        <f>IF(PPG!T1589="", "", PPG!T1589)</f>
        <v>0</v>
      </c>
      <c r="AD1284" s="8">
        <f>IF(PPG!U1589="", "", PPG!U1589)</f>
        <v>0</v>
      </c>
      <c r="AE1284" s="9">
        <f>IF(PPG!V1589="", "", PPG!V1589)</f>
        <v>0</v>
      </c>
      <c r="AF1284" s="8">
        <f>IF(PPG!W1589="", "", PPG!W1589)</f>
        <v>0</v>
      </c>
      <c r="AG1284" s="9">
        <f>IF(PPG!X1589="", "", PPG!X1589)</f>
        <v>0</v>
      </c>
      <c r="AH1284" s="8">
        <f>IF(PPG!Y1589="", "", PPG!Y1589)</f>
        <v>0</v>
      </c>
      <c r="AI1284" s="9">
        <f>IF(PPG!Z1589="", "", PPG!Z1589)</f>
        <v>0</v>
      </c>
      <c r="AJ1284" s="30" t="str">
        <f>IF(D1284&lt;&gt;"",D1284*I1284, "0.00")</f>
        <v>0.00</v>
      </c>
      <c r="AK1284" s="7" t="str">
        <f>IF(D1284&lt;&gt;"",D1284, "0")</f>
        <v>0</v>
      </c>
      <c r="AL1284" s="7" t="str">
        <f>IF(D1284&lt;&gt;"",D1284*K1284, "0")</f>
        <v>0</v>
      </c>
    </row>
    <row r="1285" spans="1:38">
      <c r="A1285" s="7">
        <f>IF(OUT!C309="", "", OUT!C309)</f>
        <v>711</v>
      </c>
      <c r="B1285" s="18">
        <f>IF(OUT!A309="", "", OUT!A309)</f>
        <v>41189</v>
      </c>
      <c r="C1285" s="7" t="str">
        <f>IF(OUT!D309="", "", OUT!D309)</f>
        <v>DB</v>
      </c>
      <c r="D1285" s="25"/>
      <c r="E1285" s="7" t="str">
        <f>IF(OUT!E309="", "", OUT!E309)</f>
        <v>51 CELL</v>
      </c>
      <c r="F1285" s="22" t="str">
        <f>IF(OUT!AE309="NEW", "✷", "")</f>
        <v/>
      </c>
      <c r="G1285" t="str">
        <f>IF(OUT!B309="", "", OUT!B309)</f>
        <v>PETUNIA AMORE FLUTTERING HEART (Purple Heart)</v>
      </c>
      <c r="H1285" s="19">
        <f>IF(AND($K$3=1,$K$4="N"),P1285,IF(AND($K$3=2,$K$4="N"),R1285,IF(AND($K$3=3,$K$4="N"),T1285,IF(AND($K$3=4,$K$4="N"),V1285,IF(AND($K$3=5,$K$4="N"),X1285,IF(AND($K$3=1,$K$4="Y"),Z1285,IF(AND($K$3=2,$K$4="Y"),AB1285,IF(AND($K$3=3,$K$4="Y"),AD1285,IF(AND($K$3=4,$K$4="Y"),AF1285,IF(AND($K$3=5,$K$4="Y"),AH1285,"FALSE"))))))))))</f>
        <v>0.72899999999999998</v>
      </c>
      <c r="I1285" s="20">
        <f>IF(AND($K$3=1,$K$4="N"),Q1285,IF(AND($K$3=2,$K$4="N"),S1285,IF(AND($K$3=3,$K$4="N"),U1285,IF(AND($K$3=4,$K$4="N"),W1285,IF(AND($K$3=5,$K$4="N"),Y1285,IF(AND($K$3=1,$K$4="Y"),AA1285,IF(AND($K$3=2,$K$4="Y"),AC1285,IF(AND($K$3=3,$K$4="Y"),AE1285,IF(AND($K$3=4,$K$4="Y"),AG1285,IF(AND($K$3=5,$K$4="Y"),AI1285,"FALSE"))))))))))</f>
        <v>36.450000000000003</v>
      </c>
      <c r="J1285" s="34" t="str">
        <f>IF(OUT!F309="", "", OUT!F309)</f>
        <v>STRIP TRAY</v>
      </c>
      <c r="K1285" s="7">
        <f>IF(OUT!P309="", "", OUT!P309)</f>
        <v>50</v>
      </c>
      <c r="L1285" s="7" t="str">
        <f>IF(OUT!AE309="", "", OUT!AE309)</f>
        <v/>
      </c>
      <c r="M1285" s="7" t="str">
        <f>IF(OUT!AG309="", "", OUT!AG309)</f>
        <v>PAT</v>
      </c>
      <c r="N1285" s="7" t="str">
        <f>IF(OUT!AQ309="", "", OUT!AQ309)</f>
        <v/>
      </c>
      <c r="O1285" s="7" t="str">
        <f>IF(OUT!BM309="", "", OUT!BM309)</f>
        <v>T3</v>
      </c>
      <c r="P1285" s="8">
        <f>IF(OUT!N309="", "", OUT!N309)</f>
        <v>0.72899999999999998</v>
      </c>
      <c r="Q1285" s="9">
        <f>IF(OUT!O309="", "", OUT!O309)</f>
        <v>36.450000000000003</v>
      </c>
      <c r="R1285" s="8">
        <f>IF(PPG!H309="", "", PPG!H309)</f>
        <v>0</v>
      </c>
      <c r="S1285" s="9">
        <f>IF(PPG!I309="", "", PPG!I309)</f>
        <v>0</v>
      </c>
      <c r="T1285" s="8">
        <f>IF(PPG!J309="", "", PPG!J309)</f>
        <v>0</v>
      </c>
      <c r="U1285" s="9">
        <f>IF(PPG!K309="", "", PPG!K309)</f>
        <v>0</v>
      </c>
      <c r="V1285" s="8">
        <f>IF(PPG!L309="", "", PPG!L309)</f>
        <v>0</v>
      </c>
      <c r="W1285" s="9">
        <f>IF(PPG!M309="", "", PPG!M309)</f>
        <v>0</v>
      </c>
      <c r="X1285" s="8">
        <f>IF(PPG!N309="", "", PPG!N309)</f>
        <v>0</v>
      </c>
      <c r="Y1285" s="9">
        <f>IF(PPG!O309="", "", PPG!O309)</f>
        <v>0</v>
      </c>
      <c r="Z1285" s="8">
        <f>IF(PPG!Q309="", "", PPG!Q309)</f>
        <v>0.72899999999999998</v>
      </c>
      <c r="AA1285" s="9">
        <f>IF(PPG!R309="", "", PPG!R309)</f>
        <v>36.450000000000003</v>
      </c>
      <c r="AB1285" s="8">
        <f>IF(PPG!S309="", "", PPG!S309)</f>
        <v>0</v>
      </c>
      <c r="AC1285" s="9">
        <f>IF(PPG!T309="", "", PPG!T309)</f>
        <v>0</v>
      </c>
      <c r="AD1285" s="8">
        <f>IF(PPG!U309="", "", PPG!U309)</f>
        <v>0</v>
      </c>
      <c r="AE1285" s="9">
        <f>IF(PPG!V309="", "", PPG!V309)</f>
        <v>0</v>
      </c>
      <c r="AF1285" s="8">
        <f>IF(PPG!W309="", "", PPG!W309)</f>
        <v>0</v>
      </c>
      <c r="AG1285" s="9">
        <f>IF(PPG!X309="", "", PPG!X309)</f>
        <v>0</v>
      </c>
      <c r="AH1285" s="8">
        <f>IF(PPG!Y309="", "", PPG!Y309)</f>
        <v>0</v>
      </c>
      <c r="AI1285" s="9">
        <f>IF(PPG!Z309="", "", PPG!Z309)</f>
        <v>0</v>
      </c>
      <c r="AJ1285" s="30" t="str">
        <f>IF(D1285&lt;&gt;"",D1285*I1285, "0.00")</f>
        <v>0.00</v>
      </c>
      <c r="AK1285" s="7" t="str">
        <f>IF(D1285&lt;&gt;"",D1285, "0")</f>
        <v>0</v>
      </c>
      <c r="AL1285" s="7" t="str">
        <f>IF(D1285&lt;&gt;"",D1285*K1285, "0")</f>
        <v>0</v>
      </c>
    </row>
    <row r="1286" spans="1:38">
      <c r="A1286" s="7">
        <f>IF(OUT!C753="", "", OUT!C753)</f>
        <v>711</v>
      </c>
      <c r="B1286" s="18">
        <f>IF(OUT!A753="", "", OUT!A753)</f>
        <v>71772</v>
      </c>
      <c r="C1286" s="7" t="str">
        <f>IF(OUT!D753="", "", OUT!D753)</f>
        <v>DB</v>
      </c>
      <c r="D1286" s="25"/>
      <c r="E1286" s="7" t="str">
        <f>IF(OUT!E753="", "", OUT!E753)</f>
        <v>51 CELL</v>
      </c>
      <c r="F1286" s="22" t="str">
        <f>IF(OUT!AE753="NEW", "✷", "")</f>
        <v/>
      </c>
      <c r="G1286" t="str">
        <f>IF(OUT!B753="", "", OUT!B753)</f>
        <v>PETUNIA AMORE QUEEN OF HEARTS (Heart Pattern)</v>
      </c>
      <c r="H1286" s="19">
        <f>IF(AND($K$3=1,$K$4="N"),P1286,IF(AND($K$3=2,$K$4="N"),R1286,IF(AND($K$3=3,$K$4="N"),T1286,IF(AND($K$3=4,$K$4="N"),V1286,IF(AND($K$3=5,$K$4="N"),X1286,IF(AND($K$3=1,$K$4="Y"),Z1286,IF(AND($K$3=2,$K$4="Y"),AB1286,IF(AND($K$3=3,$K$4="Y"),AD1286,IF(AND($K$3=4,$K$4="Y"),AF1286,IF(AND($K$3=5,$K$4="Y"),AH1286,"FALSE"))))))))))</f>
        <v>0.72899999999999998</v>
      </c>
      <c r="I1286" s="20">
        <f>IF(AND($K$3=1,$K$4="N"),Q1286,IF(AND($K$3=2,$K$4="N"),S1286,IF(AND($K$3=3,$K$4="N"),U1286,IF(AND($K$3=4,$K$4="N"),W1286,IF(AND($K$3=5,$K$4="N"),Y1286,IF(AND($K$3=1,$K$4="Y"),AA1286,IF(AND($K$3=2,$K$4="Y"),AC1286,IF(AND($K$3=3,$K$4="Y"),AE1286,IF(AND($K$3=4,$K$4="Y"),AG1286,IF(AND($K$3=5,$K$4="Y"),AI1286,"FALSE"))))))))))</f>
        <v>36.450000000000003</v>
      </c>
      <c r="J1286" s="34" t="str">
        <f>IF(OUT!F753="", "", OUT!F753)</f>
        <v>STRIP TRAY</v>
      </c>
      <c r="K1286" s="7">
        <f>IF(OUT!P753="", "", OUT!P753)</f>
        <v>50</v>
      </c>
      <c r="L1286" s="7" t="str">
        <f>IF(OUT!AE753="", "", OUT!AE753)</f>
        <v/>
      </c>
      <c r="M1286" s="7" t="str">
        <f>IF(OUT!AG753="", "", OUT!AG753)</f>
        <v>PAT</v>
      </c>
      <c r="N1286" s="7" t="str">
        <f>IF(OUT!AQ753="", "", OUT!AQ753)</f>
        <v/>
      </c>
      <c r="O1286" s="7" t="str">
        <f>IF(OUT!BM753="", "", OUT!BM753)</f>
        <v>T3</v>
      </c>
      <c r="P1286" s="8">
        <f>IF(OUT!N753="", "", OUT!N753)</f>
        <v>0.72899999999999998</v>
      </c>
      <c r="Q1286" s="9">
        <f>IF(OUT!O753="", "", OUT!O753)</f>
        <v>36.450000000000003</v>
      </c>
      <c r="R1286" s="8">
        <f>IF(PPG!H753="", "", PPG!H753)</f>
        <v>0</v>
      </c>
      <c r="S1286" s="9">
        <f>IF(PPG!I753="", "", PPG!I753)</f>
        <v>0</v>
      </c>
      <c r="T1286" s="8">
        <f>IF(PPG!J753="", "", PPG!J753)</f>
        <v>0</v>
      </c>
      <c r="U1286" s="9">
        <f>IF(PPG!K753="", "", PPG!K753)</f>
        <v>0</v>
      </c>
      <c r="V1286" s="8">
        <f>IF(PPG!L753="", "", PPG!L753)</f>
        <v>0</v>
      </c>
      <c r="W1286" s="9">
        <f>IF(PPG!M753="", "", PPG!M753)</f>
        <v>0</v>
      </c>
      <c r="X1286" s="8">
        <f>IF(PPG!N753="", "", PPG!N753)</f>
        <v>0</v>
      </c>
      <c r="Y1286" s="9">
        <f>IF(PPG!O753="", "", PPG!O753)</f>
        <v>0</v>
      </c>
      <c r="Z1286" s="8">
        <f>IF(PPG!Q753="", "", PPG!Q753)</f>
        <v>0.72899999999999998</v>
      </c>
      <c r="AA1286" s="9">
        <f>IF(PPG!R753="", "", PPG!R753)</f>
        <v>36.450000000000003</v>
      </c>
      <c r="AB1286" s="8">
        <f>IF(PPG!S753="", "", PPG!S753)</f>
        <v>0</v>
      </c>
      <c r="AC1286" s="9">
        <f>IF(PPG!T753="", "", PPG!T753)</f>
        <v>0</v>
      </c>
      <c r="AD1286" s="8">
        <f>IF(PPG!U753="", "", PPG!U753)</f>
        <v>0</v>
      </c>
      <c r="AE1286" s="9">
        <f>IF(PPG!V753="", "", PPG!V753)</f>
        <v>0</v>
      </c>
      <c r="AF1286" s="8">
        <f>IF(PPG!W753="", "", PPG!W753)</f>
        <v>0</v>
      </c>
      <c r="AG1286" s="9">
        <f>IF(PPG!X753="", "", PPG!X753)</f>
        <v>0</v>
      </c>
      <c r="AH1286" s="8">
        <f>IF(PPG!Y753="", "", PPG!Y753)</f>
        <v>0</v>
      </c>
      <c r="AI1286" s="9">
        <f>IF(PPG!Z753="", "", PPG!Z753)</f>
        <v>0</v>
      </c>
      <c r="AJ1286" s="30" t="str">
        <f>IF(D1286&lt;&gt;"",D1286*I1286, "0.00")</f>
        <v>0.00</v>
      </c>
      <c r="AK1286" s="7" t="str">
        <f>IF(D1286&lt;&gt;"",D1286, "0")</f>
        <v>0</v>
      </c>
      <c r="AL1286" s="7" t="str">
        <f>IF(D1286&lt;&gt;"",D1286*K1286, "0")</f>
        <v>0</v>
      </c>
    </row>
    <row r="1287" spans="1:38">
      <c r="A1287" s="7">
        <f>IF(OUT!C1584="", "", OUT!C1584)</f>
        <v>711</v>
      </c>
      <c r="B1287" s="18">
        <f>IF(OUT!A1584="", "", OUT!A1584)</f>
        <v>94351</v>
      </c>
      <c r="C1287" s="7" t="str">
        <f>IF(OUT!D1584="", "", OUT!D1584)</f>
        <v>DB</v>
      </c>
      <c r="D1287" s="25"/>
      <c r="E1287" s="7" t="str">
        <f>IF(OUT!E1584="", "", OUT!E1584)</f>
        <v>51 CELL</v>
      </c>
      <c r="F1287" s="22" t="str">
        <f>IF(OUT!AE1584="NEW", "✷", "")</f>
        <v/>
      </c>
      <c r="G1287" t="str">
        <f>IF(OUT!B1584="", "", OUT!B1584)</f>
        <v>PETUNIA CAPELLA HELLO YELLOW</v>
      </c>
      <c r="H1287" s="19">
        <f>IF(AND($K$3=1,$K$4="N"),P1287,IF(AND($K$3=2,$K$4="N"),R1287,IF(AND($K$3=3,$K$4="N"),T1287,IF(AND($K$3=4,$K$4="N"),V1287,IF(AND($K$3=5,$K$4="N"),X1287,IF(AND($K$3=1,$K$4="Y"),Z1287,IF(AND($K$3=2,$K$4="Y"),AB1287,IF(AND($K$3=3,$K$4="Y"),AD1287,IF(AND($K$3=4,$K$4="Y"),AF1287,IF(AND($K$3=5,$K$4="Y"),AH1287,"FALSE"))))))))))</f>
        <v>0.72899999999999998</v>
      </c>
      <c r="I1287" s="20">
        <f>IF(AND($K$3=1,$K$4="N"),Q1287,IF(AND($K$3=2,$K$4="N"),S1287,IF(AND($K$3=3,$K$4="N"),U1287,IF(AND($K$3=4,$K$4="N"),W1287,IF(AND($K$3=5,$K$4="N"),Y1287,IF(AND($K$3=1,$K$4="Y"),AA1287,IF(AND($K$3=2,$K$4="Y"),AC1287,IF(AND($K$3=3,$K$4="Y"),AE1287,IF(AND($K$3=4,$K$4="Y"),AG1287,IF(AND($K$3=5,$K$4="Y"),AI1287,"FALSE"))))))))))</f>
        <v>36.450000000000003</v>
      </c>
      <c r="J1287" s="34" t="str">
        <f>IF(OUT!F1584="", "", OUT!F1584)</f>
        <v>STRIP TRAY</v>
      </c>
      <c r="K1287" s="7">
        <f>IF(OUT!P1584="", "", OUT!P1584)</f>
        <v>50</v>
      </c>
      <c r="L1287" s="7" t="str">
        <f>IF(OUT!AE1584="", "", OUT!AE1584)</f>
        <v/>
      </c>
      <c r="M1287" s="7" t="str">
        <f>IF(OUT!AG1584="", "", OUT!AG1584)</f>
        <v>PAT</v>
      </c>
      <c r="N1287" s="7" t="str">
        <f>IF(OUT!AQ1584="", "", OUT!AQ1584)</f>
        <v/>
      </c>
      <c r="O1287" s="7" t="str">
        <f>IF(OUT!BM1584="", "", OUT!BM1584)</f>
        <v>T3</v>
      </c>
      <c r="P1287" s="8">
        <f>IF(OUT!N1584="", "", OUT!N1584)</f>
        <v>0.72899999999999998</v>
      </c>
      <c r="Q1287" s="9">
        <f>IF(OUT!O1584="", "", OUT!O1584)</f>
        <v>36.450000000000003</v>
      </c>
      <c r="R1287" s="8">
        <f>IF(PPG!H1584="", "", PPG!H1584)</f>
        <v>0</v>
      </c>
      <c r="S1287" s="9">
        <f>IF(PPG!I1584="", "", PPG!I1584)</f>
        <v>0</v>
      </c>
      <c r="T1287" s="8">
        <f>IF(PPG!J1584="", "", PPG!J1584)</f>
        <v>0</v>
      </c>
      <c r="U1287" s="9">
        <f>IF(PPG!K1584="", "", PPG!K1584)</f>
        <v>0</v>
      </c>
      <c r="V1287" s="8">
        <f>IF(PPG!L1584="", "", PPG!L1584)</f>
        <v>0</v>
      </c>
      <c r="W1287" s="9">
        <f>IF(PPG!M1584="", "", PPG!M1584)</f>
        <v>0</v>
      </c>
      <c r="X1287" s="8">
        <f>IF(PPG!N1584="", "", PPG!N1584)</f>
        <v>0</v>
      </c>
      <c r="Y1287" s="9">
        <f>IF(PPG!O1584="", "", PPG!O1584)</f>
        <v>0</v>
      </c>
      <c r="Z1287" s="8">
        <f>IF(PPG!Q1584="", "", PPG!Q1584)</f>
        <v>0.72899999999999998</v>
      </c>
      <c r="AA1287" s="9">
        <f>IF(PPG!R1584="", "", PPG!R1584)</f>
        <v>36.450000000000003</v>
      </c>
      <c r="AB1287" s="8">
        <f>IF(PPG!S1584="", "", PPG!S1584)</f>
        <v>0</v>
      </c>
      <c r="AC1287" s="9">
        <f>IF(PPG!T1584="", "", PPG!T1584)</f>
        <v>0</v>
      </c>
      <c r="AD1287" s="8">
        <f>IF(PPG!U1584="", "", PPG!U1584)</f>
        <v>0</v>
      </c>
      <c r="AE1287" s="9">
        <f>IF(PPG!V1584="", "", PPG!V1584)</f>
        <v>0</v>
      </c>
      <c r="AF1287" s="8">
        <f>IF(PPG!W1584="", "", PPG!W1584)</f>
        <v>0</v>
      </c>
      <c r="AG1287" s="9">
        <f>IF(PPG!X1584="", "", PPG!X1584)</f>
        <v>0</v>
      </c>
      <c r="AH1287" s="8">
        <f>IF(PPG!Y1584="", "", PPG!Y1584)</f>
        <v>0</v>
      </c>
      <c r="AI1287" s="9">
        <f>IF(PPG!Z1584="", "", PPG!Z1584)</f>
        <v>0</v>
      </c>
      <c r="AJ1287" s="30" t="str">
        <f>IF(D1287&lt;&gt;"",D1287*I1287, "0.00")</f>
        <v>0.00</v>
      </c>
      <c r="AK1287" s="7" t="str">
        <f>IF(D1287&lt;&gt;"",D1287, "0")</f>
        <v>0</v>
      </c>
      <c r="AL1287" s="7" t="str">
        <f>IF(D1287&lt;&gt;"",D1287*K1287, "0")</f>
        <v>0</v>
      </c>
    </row>
    <row r="1288" spans="1:38">
      <c r="A1288" s="7">
        <f>IF(OUT!C1701="", "", OUT!C1701)</f>
        <v>711</v>
      </c>
      <c r="B1288" s="18">
        <f>IF(OUT!A1701="", "", OUT!A1701)</f>
        <v>96510</v>
      </c>
      <c r="C1288" s="7" t="str">
        <f>IF(OUT!D1701="", "", OUT!D1701)</f>
        <v>DB</v>
      </c>
      <c r="D1288" s="25"/>
      <c r="E1288" s="7" t="str">
        <f>IF(OUT!E1701="", "", OUT!E1701)</f>
        <v>51 CELL</v>
      </c>
      <c r="F1288" s="22" t="str">
        <f>IF(OUT!AE1701="NEW", "✷", "")</f>
        <v>✷</v>
      </c>
      <c r="G1288" t="str">
        <f>IF(OUT!B1701="", "", OUT!B1701)</f>
        <v>PETUNIA CAPELLA MULBERRY</v>
      </c>
      <c r="H1288" s="19">
        <f>IF(AND($K$3=1,$K$4="N"),P1288,IF(AND($K$3=2,$K$4="N"),R1288,IF(AND($K$3=3,$K$4="N"),T1288,IF(AND($K$3=4,$K$4="N"),V1288,IF(AND($K$3=5,$K$4="N"),X1288,IF(AND($K$3=1,$K$4="Y"),Z1288,IF(AND($K$3=2,$K$4="Y"),AB1288,IF(AND($K$3=3,$K$4="Y"),AD1288,IF(AND($K$3=4,$K$4="Y"),AF1288,IF(AND($K$3=5,$K$4="Y"),AH1288,"FALSE"))))))))))</f>
        <v>0.72899999999999998</v>
      </c>
      <c r="I1288" s="20">
        <f>IF(AND($K$3=1,$K$4="N"),Q1288,IF(AND($K$3=2,$K$4="N"),S1288,IF(AND($K$3=3,$K$4="N"),U1288,IF(AND($K$3=4,$K$4="N"),W1288,IF(AND($K$3=5,$K$4="N"),Y1288,IF(AND($K$3=1,$K$4="Y"),AA1288,IF(AND($K$3=2,$K$4="Y"),AC1288,IF(AND($K$3=3,$K$4="Y"),AE1288,IF(AND($K$3=4,$K$4="Y"),AG1288,IF(AND($K$3=5,$K$4="Y"),AI1288,"FALSE"))))))))))</f>
        <v>36.450000000000003</v>
      </c>
      <c r="J1288" s="34" t="str">
        <f>IF(OUT!F1701="", "", OUT!F1701)</f>
        <v>STRIP TRAY</v>
      </c>
      <c r="K1288" s="7">
        <f>IF(OUT!P1701="", "", OUT!P1701)</f>
        <v>50</v>
      </c>
      <c r="L1288" s="7" t="str">
        <f>IF(OUT!AE1701="", "", OUT!AE1701)</f>
        <v>NEW</v>
      </c>
      <c r="M1288" s="7" t="str">
        <f>IF(OUT!AG1701="", "", OUT!AG1701)</f>
        <v>PAT</v>
      </c>
      <c r="N1288" s="7" t="str">
        <f>IF(OUT!AQ1701="", "", OUT!AQ1701)</f>
        <v/>
      </c>
      <c r="O1288" s="7" t="str">
        <f>IF(OUT!BM1701="", "", OUT!BM1701)</f>
        <v>T3</v>
      </c>
      <c r="P1288" s="8">
        <f>IF(OUT!N1701="", "", OUT!N1701)</f>
        <v>0.72899999999999998</v>
      </c>
      <c r="Q1288" s="9">
        <f>IF(OUT!O1701="", "", OUT!O1701)</f>
        <v>36.450000000000003</v>
      </c>
      <c r="R1288" s="8">
        <f>IF(PPG!H1701="", "", PPG!H1701)</f>
        <v>0</v>
      </c>
      <c r="S1288" s="9">
        <f>IF(PPG!I1701="", "", PPG!I1701)</f>
        <v>0</v>
      </c>
      <c r="T1288" s="8">
        <f>IF(PPG!J1701="", "", PPG!J1701)</f>
        <v>0</v>
      </c>
      <c r="U1288" s="9">
        <f>IF(PPG!K1701="", "", PPG!K1701)</f>
        <v>0</v>
      </c>
      <c r="V1288" s="8">
        <f>IF(PPG!L1701="", "", PPG!L1701)</f>
        <v>0</v>
      </c>
      <c r="W1288" s="9">
        <f>IF(PPG!M1701="", "", PPG!M1701)</f>
        <v>0</v>
      </c>
      <c r="X1288" s="8">
        <f>IF(PPG!N1701="", "", PPG!N1701)</f>
        <v>0</v>
      </c>
      <c r="Y1288" s="9">
        <f>IF(PPG!O1701="", "", PPG!O1701)</f>
        <v>0</v>
      </c>
      <c r="Z1288" s="8">
        <f>IF(PPG!Q1701="", "", PPG!Q1701)</f>
        <v>0.72899999999999998</v>
      </c>
      <c r="AA1288" s="9">
        <f>IF(PPG!R1701="", "", PPG!R1701)</f>
        <v>36.450000000000003</v>
      </c>
      <c r="AB1288" s="8">
        <f>IF(PPG!S1701="", "", PPG!S1701)</f>
        <v>0</v>
      </c>
      <c r="AC1288" s="9">
        <f>IF(PPG!T1701="", "", PPG!T1701)</f>
        <v>0</v>
      </c>
      <c r="AD1288" s="8">
        <f>IF(PPG!U1701="", "", PPG!U1701)</f>
        <v>0</v>
      </c>
      <c r="AE1288" s="9">
        <f>IF(PPG!V1701="", "", PPG!V1701)</f>
        <v>0</v>
      </c>
      <c r="AF1288" s="8">
        <f>IF(PPG!W1701="", "", PPG!W1701)</f>
        <v>0</v>
      </c>
      <c r="AG1288" s="9">
        <f>IF(PPG!X1701="", "", PPG!X1701)</f>
        <v>0</v>
      </c>
      <c r="AH1288" s="8">
        <f>IF(PPG!Y1701="", "", PPG!Y1701)</f>
        <v>0</v>
      </c>
      <c r="AI1288" s="9">
        <f>IF(PPG!Z1701="", "", PPG!Z1701)</f>
        <v>0</v>
      </c>
      <c r="AJ1288" s="30" t="str">
        <f>IF(D1288&lt;&gt;"",D1288*I1288, "0.00")</f>
        <v>0.00</v>
      </c>
      <c r="AK1288" s="7" t="str">
        <f>IF(D1288&lt;&gt;"",D1288, "0")</f>
        <v>0</v>
      </c>
      <c r="AL1288" s="7" t="str">
        <f>IF(D1288&lt;&gt;"",D1288*K1288, "0")</f>
        <v>0</v>
      </c>
    </row>
    <row r="1289" spans="1:38">
      <c r="A1289" s="7">
        <f>IF(OUT!C870="", "", OUT!C870)</f>
        <v>711</v>
      </c>
      <c r="B1289" s="18">
        <f>IF(OUT!A870="", "", OUT!A870)</f>
        <v>76339</v>
      </c>
      <c r="C1289" s="7" t="str">
        <f>IF(OUT!D870="", "", OUT!D870)</f>
        <v>DB</v>
      </c>
      <c r="D1289" s="25"/>
      <c r="E1289" s="7" t="str">
        <f>IF(OUT!E870="", "", OUT!E870)</f>
        <v>51 CELL</v>
      </c>
      <c r="F1289" s="22" t="str">
        <f>IF(OUT!AE870="NEW", "✷", "")</f>
        <v/>
      </c>
      <c r="G1289" t="str">
        <f>IF(OUT!B870="", "", OUT!B870)</f>
        <v>PETUNIA CASCADIAS BICOLOR CABERNET (White/Purple)</v>
      </c>
      <c r="H1289" s="19">
        <f>IF(AND($K$3=1,$K$4="N"),P1289,IF(AND($K$3=2,$K$4="N"),R1289,IF(AND($K$3=3,$K$4="N"),T1289,IF(AND($K$3=4,$K$4="N"),V1289,IF(AND($K$3=5,$K$4="N"),X1289,IF(AND($K$3=1,$K$4="Y"),Z1289,IF(AND($K$3=2,$K$4="Y"),AB1289,IF(AND($K$3=3,$K$4="Y"),AD1289,IF(AND($K$3=4,$K$4="Y"),AF1289,IF(AND($K$3=5,$K$4="Y"),AH1289,"FALSE"))))))))))</f>
        <v>0.70699999999999996</v>
      </c>
      <c r="I1289" s="20">
        <f>IF(AND($K$3=1,$K$4="N"),Q1289,IF(AND($K$3=2,$K$4="N"),S1289,IF(AND($K$3=3,$K$4="N"),U1289,IF(AND($K$3=4,$K$4="N"),W1289,IF(AND($K$3=5,$K$4="N"),Y1289,IF(AND($K$3=1,$K$4="Y"),AA1289,IF(AND($K$3=2,$K$4="Y"),AC1289,IF(AND($K$3=3,$K$4="Y"),AE1289,IF(AND($K$3=4,$K$4="Y"),AG1289,IF(AND($K$3=5,$K$4="Y"),AI1289,"FALSE"))))))))))</f>
        <v>35.35</v>
      </c>
      <c r="J1289" s="34" t="str">
        <f>IF(OUT!F870="", "", OUT!F870)</f>
        <v>STRIP TRAY</v>
      </c>
      <c r="K1289" s="7">
        <f>IF(OUT!P870="", "", OUT!P870)</f>
        <v>50</v>
      </c>
      <c r="L1289" s="7" t="str">
        <f>IF(OUT!AE870="", "", OUT!AE870)</f>
        <v/>
      </c>
      <c r="M1289" s="7" t="str">
        <f>IF(OUT!AG870="", "", OUT!AG870)</f>
        <v>PAT</v>
      </c>
      <c r="N1289" s="7" t="str">
        <f>IF(OUT!AQ870="", "", OUT!AQ870)</f>
        <v/>
      </c>
      <c r="O1289" s="7" t="str">
        <f>IF(OUT!BM870="", "", OUT!BM870)</f>
        <v>T3</v>
      </c>
      <c r="P1289" s="8">
        <f>IF(OUT!N870="", "", OUT!N870)</f>
        <v>0.70699999999999996</v>
      </c>
      <c r="Q1289" s="9">
        <f>IF(OUT!O870="", "", OUT!O870)</f>
        <v>35.35</v>
      </c>
      <c r="R1289" s="8">
        <f>IF(PPG!H870="", "", PPG!H870)</f>
        <v>0</v>
      </c>
      <c r="S1289" s="9">
        <f>IF(PPG!I870="", "", PPG!I870)</f>
        <v>0</v>
      </c>
      <c r="T1289" s="8">
        <f>IF(PPG!J870="", "", PPG!J870)</f>
        <v>0</v>
      </c>
      <c r="U1289" s="9">
        <f>IF(PPG!K870="", "", PPG!K870)</f>
        <v>0</v>
      </c>
      <c r="V1289" s="8">
        <f>IF(PPG!L870="", "", PPG!L870)</f>
        <v>0</v>
      </c>
      <c r="W1289" s="9">
        <f>IF(PPG!M870="", "", PPG!M870)</f>
        <v>0</v>
      </c>
      <c r="X1289" s="8">
        <f>IF(PPG!N870="", "", PPG!N870)</f>
        <v>0</v>
      </c>
      <c r="Y1289" s="9">
        <f>IF(PPG!O870="", "", PPG!O870)</f>
        <v>0</v>
      </c>
      <c r="Z1289" s="8">
        <f>IF(PPG!Q870="", "", PPG!Q870)</f>
        <v>0.70699999999999996</v>
      </c>
      <c r="AA1289" s="9">
        <f>IF(PPG!R870="", "", PPG!R870)</f>
        <v>35.35</v>
      </c>
      <c r="AB1289" s="8">
        <f>IF(PPG!S870="", "", PPG!S870)</f>
        <v>0</v>
      </c>
      <c r="AC1289" s="9">
        <f>IF(PPG!T870="", "", PPG!T870)</f>
        <v>0</v>
      </c>
      <c r="AD1289" s="8">
        <f>IF(PPG!U870="", "", PPG!U870)</f>
        <v>0</v>
      </c>
      <c r="AE1289" s="9">
        <f>IF(PPG!V870="", "", PPG!V870)</f>
        <v>0</v>
      </c>
      <c r="AF1289" s="8">
        <f>IF(PPG!W870="", "", PPG!W870)</f>
        <v>0</v>
      </c>
      <c r="AG1289" s="9">
        <f>IF(PPG!X870="", "", PPG!X870)</f>
        <v>0</v>
      </c>
      <c r="AH1289" s="8">
        <f>IF(PPG!Y870="", "", PPG!Y870)</f>
        <v>0</v>
      </c>
      <c r="AI1289" s="9">
        <f>IF(PPG!Z870="", "", PPG!Z870)</f>
        <v>0</v>
      </c>
      <c r="AJ1289" s="30" t="str">
        <f>IF(D1289&lt;&gt;"",D1289*I1289, "0.00")</f>
        <v>0.00</v>
      </c>
      <c r="AK1289" s="7" t="str">
        <f>IF(D1289&lt;&gt;"",D1289, "0")</f>
        <v>0</v>
      </c>
      <c r="AL1289" s="7" t="str">
        <f>IF(D1289&lt;&gt;"",D1289*K1289, "0")</f>
        <v>0</v>
      </c>
    </row>
    <row r="1290" spans="1:38">
      <c r="A1290" s="7">
        <f>IF(OUT!C1139="", "", OUT!C1139)</f>
        <v>711</v>
      </c>
      <c r="B1290" s="18">
        <f>IF(OUT!A1139="", "", OUT!A1139)</f>
        <v>84969</v>
      </c>
      <c r="C1290" s="7" t="str">
        <f>IF(OUT!D1139="", "", OUT!D1139)</f>
        <v>DB</v>
      </c>
      <c r="D1290" s="25"/>
      <c r="E1290" s="7" t="str">
        <f>IF(OUT!E1139="", "", OUT!E1139)</f>
        <v>51 CELL</v>
      </c>
      <c r="F1290" s="22" t="str">
        <f>IF(OUT!AE1139="NEW", "✷", "")</f>
        <v/>
      </c>
      <c r="G1290" t="str">
        <f>IF(OUT!B1139="", "", OUT!B1139)</f>
        <v>PETUNIA CASCADIAS RIM CHIANTI</v>
      </c>
      <c r="H1290" s="19">
        <f>IF(AND($K$3=1,$K$4="N"),P1290,IF(AND($K$3=2,$K$4="N"),R1290,IF(AND($K$3=3,$K$4="N"),T1290,IF(AND($K$3=4,$K$4="N"),V1290,IF(AND($K$3=5,$K$4="N"),X1290,IF(AND($K$3=1,$K$4="Y"),Z1290,IF(AND($K$3=2,$K$4="Y"),AB1290,IF(AND($K$3=3,$K$4="Y"),AD1290,IF(AND($K$3=4,$K$4="Y"),AF1290,IF(AND($K$3=5,$K$4="Y"),AH1290,"FALSE"))))))))))</f>
        <v>0.70699999999999996</v>
      </c>
      <c r="I1290" s="20">
        <f>IF(AND($K$3=1,$K$4="N"),Q1290,IF(AND($K$3=2,$K$4="N"),S1290,IF(AND($K$3=3,$K$4="N"),U1290,IF(AND($K$3=4,$K$4="N"),W1290,IF(AND($K$3=5,$K$4="N"),Y1290,IF(AND($K$3=1,$K$4="Y"),AA1290,IF(AND($K$3=2,$K$4="Y"),AC1290,IF(AND($K$3=3,$K$4="Y"),AE1290,IF(AND($K$3=4,$K$4="Y"),AG1290,IF(AND($K$3=5,$K$4="Y"),AI1290,"FALSE"))))))))))</f>
        <v>35.35</v>
      </c>
      <c r="J1290" s="34" t="str">
        <f>IF(OUT!F1139="", "", OUT!F1139)</f>
        <v>STRIP TRAY</v>
      </c>
      <c r="K1290" s="7">
        <f>IF(OUT!P1139="", "", OUT!P1139)</f>
        <v>50</v>
      </c>
      <c r="L1290" s="7" t="str">
        <f>IF(OUT!AE1139="", "", OUT!AE1139)</f>
        <v/>
      </c>
      <c r="M1290" s="7" t="str">
        <f>IF(OUT!AG1139="", "", OUT!AG1139)</f>
        <v>PAT</v>
      </c>
      <c r="N1290" s="7" t="str">
        <f>IF(OUT!AQ1139="", "", OUT!AQ1139)</f>
        <v/>
      </c>
      <c r="O1290" s="7" t="str">
        <f>IF(OUT!BM1139="", "", OUT!BM1139)</f>
        <v>T3</v>
      </c>
      <c r="P1290" s="8">
        <f>IF(OUT!N1139="", "", OUT!N1139)</f>
        <v>0.70699999999999996</v>
      </c>
      <c r="Q1290" s="9">
        <f>IF(OUT!O1139="", "", OUT!O1139)</f>
        <v>35.35</v>
      </c>
      <c r="R1290" s="8">
        <f>IF(PPG!H1139="", "", PPG!H1139)</f>
        <v>0</v>
      </c>
      <c r="S1290" s="9">
        <f>IF(PPG!I1139="", "", PPG!I1139)</f>
        <v>0</v>
      </c>
      <c r="T1290" s="8">
        <f>IF(PPG!J1139="", "", PPG!J1139)</f>
        <v>0</v>
      </c>
      <c r="U1290" s="9">
        <f>IF(PPG!K1139="", "", PPG!K1139)</f>
        <v>0</v>
      </c>
      <c r="V1290" s="8">
        <f>IF(PPG!L1139="", "", PPG!L1139)</f>
        <v>0</v>
      </c>
      <c r="W1290" s="9">
        <f>IF(PPG!M1139="", "", PPG!M1139)</f>
        <v>0</v>
      </c>
      <c r="X1290" s="8">
        <f>IF(PPG!N1139="", "", PPG!N1139)</f>
        <v>0</v>
      </c>
      <c r="Y1290" s="9">
        <f>IF(PPG!O1139="", "", PPG!O1139)</f>
        <v>0</v>
      </c>
      <c r="Z1290" s="8">
        <f>IF(PPG!Q1139="", "", PPG!Q1139)</f>
        <v>0.70699999999999996</v>
      </c>
      <c r="AA1290" s="9">
        <f>IF(PPG!R1139="", "", PPG!R1139)</f>
        <v>35.35</v>
      </c>
      <c r="AB1290" s="8">
        <f>IF(PPG!S1139="", "", PPG!S1139)</f>
        <v>0</v>
      </c>
      <c r="AC1290" s="9">
        <f>IF(PPG!T1139="", "", PPG!T1139)</f>
        <v>0</v>
      </c>
      <c r="AD1290" s="8">
        <f>IF(PPG!U1139="", "", PPG!U1139)</f>
        <v>0</v>
      </c>
      <c r="AE1290" s="9">
        <f>IF(PPG!V1139="", "", PPG!V1139)</f>
        <v>0</v>
      </c>
      <c r="AF1290" s="8">
        <f>IF(PPG!W1139="", "", PPG!W1139)</f>
        <v>0</v>
      </c>
      <c r="AG1290" s="9">
        <f>IF(PPG!X1139="", "", PPG!X1139)</f>
        <v>0</v>
      </c>
      <c r="AH1290" s="8">
        <f>IF(PPG!Y1139="", "", PPG!Y1139)</f>
        <v>0</v>
      </c>
      <c r="AI1290" s="9">
        <f>IF(PPG!Z1139="", "", PPG!Z1139)</f>
        <v>0</v>
      </c>
      <c r="AJ1290" s="30" t="str">
        <f>IF(D1290&lt;&gt;"",D1290*I1290, "0.00")</f>
        <v>0.00</v>
      </c>
      <c r="AK1290" s="7" t="str">
        <f>IF(D1290&lt;&gt;"",D1290, "0")</f>
        <v>0</v>
      </c>
      <c r="AL1290" s="7" t="str">
        <f>IF(D1290&lt;&gt;"",D1290*K1290, "0")</f>
        <v>0</v>
      </c>
    </row>
    <row r="1291" spans="1:38">
      <c r="A1291" s="7">
        <f>IF(OUT!C893="", "", OUT!C893)</f>
        <v>711</v>
      </c>
      <c r="B1291" s="18">
        <f>IF(OUT!A893="", "", OUT!A893)</f>
        <v>76848</v>
      </c>
      <c r="C1291" s="7" t="str">
        <f>IF(OUT!D893="", "", OUT!D893)</f>
        <v>DB</v>
      </c>
      <c r="D1291" s="25"/>
      <c r="E1291" s="7" t="str">
        <f>IF(OUT!E893="", "", OUT!E893)</f>
        <v>51 CELL</v>
      </c>
      <c r="F1291" s="22" t="str">
        <f>IF(OUT!AE893="NEW", "✷", "")</f>
        <v/>
      </c>
      <c r="G1291" t="str">
        <f>IF(OUT!B893="", "", OUT!B893)</f>
        <v>PETUNIA CASCADIAS RIM VIOLET</v>
      </c>
      <c r="H1291" s="19">
        <f>IF(AND($K$3=1,$K$4="N"),P1291,IF(AND($K$3=2,$K$4="N"),R1291,IF(AND($K$3=3,$K$4="N"),T1291,IF(AND($K$3=4,$K$4="N"),V1291,IF(AND($K$3=5,$K$4="N"),X1291,IF(AND($K$3=1,$K$4="Y"),Z1291,IF(AND($K$3=2,$K$4="Y"),AB1291,IF(AND($K$3=3,$K$4="Y"),AD1291,IF(AND($K$3=4,$K$4="Y"),AF1291,IF(AND($K$3=5,$K$4="Y"),AH1291,"FALSE"))))))))))</f>
        <v>0.70699999999999996</v>
      </c>
      <c r="I1291" s="20">
        <f>IF(AND($K$3=1,$K$4="N"),Q1291,IF(AND($K$3=2,$K$4="N"),S1291,IF(AND($K$3=3,$K$4="N"),U1291,IF(AND($K$3=4,$K$4="N"),W1291,IF(AND($K$3=5,$K$4="N"),Y1291,IF(AND($K$3=1,$K$4="Y"),AA1291,IF(AND($K$3=2,$K$4="Y"),AC1291,IF(AND($K$3=3,$K$4="Y"),AE1291,IF(AND($K$3=4,$K$4="Y"),AG1291,IF(AND($K$3=5,$K$4="Y"),AI1291,"FALSE"))))))))))</f>
        <v>35.35</v>
      </c>
      <c r="J1291" s="34" t="str">
        <f>IF(OUT!F893="", "", OUT!F893)</f>
        <v>STRIP TRAY</v>
      </c>
      <c r="K1291" s="7">
        <f>IF(OUT!P893="", "", OUT!P893)</f>
        <v>50</v>
      </c>
      <c r="L1291" s="7" t="str">
        <f>IF(OUT!AE893="", "", OUT!AE893)</f>
        <v/>
      </c>
      <c r="M1291" s="7" t="str">
        <f>IF(OUT!AG893="", "", OUT!AG893)</f>
        <v>PAT</v>
      </c>
      <c r="N1291" s="7" t="str">
        <f>IF(OUT!AQ893="", "", OUT!AQ893)</f>
        <v/>
      </c>
      <c r="O1291" s="7" t="str">
        <f>IF(OUT!BM893="", "", OUT!BM893)</f>
        <v>T3</v>
      </c>
      <c r="P1291" s="8">
        <f>IF(OUT!N893="", "", OUT!N893)</f>
        <v>0.70699999999999996</v>
      </c>
      <c r="Q1291" s="9">
        <f>IF(OUT!O893="", "", OUT!O893)</f>
        <v>35.35</v>
      </c>
      <c r="R1291" s="8">
        <f>IF(PPG!H893="", "", PPG!H893)</f>
        <v>0</v>
      </c>
      <c r="S1291" s="9">
        <f>IF(PPG!I893="", "", PPG!I893)</f>
        <v>0</v>
      </c>
      <c r="T1291" s="8">
        <f>IF(PPG!J893="", "", PPG!J893)</f>
        <v>0</v>
      </c>
      <c r="U1291" s="9">
        <f>IF(PPG!K893="", "", PPG!K893)</f>
        <v>0</v>
      </c>
      <c r="V1291" s="8">
        <f>IF(PPG!L893="", "", PPG!L893)</f>
        <v>0</v>
      </c>
      <c r="W1291" s="9">
        <f>IF(PPG!M893="", "", PPG!M893)</f>
        <v>0</v>
      </c>
      <c r="X1291" s="8">
        <f>IF(PPG!N893="", "", PPG!N893)</f>
        <v>0</v>
      </c>
      <c r="Y1291" s="9">
        <f>IF(PPG!O893="", "", PPG!O893)</f>
        <v>0</v>
      </c>
      <c r="Z1291" s="8">
        <f>IF(PPG!Q893="", "", PPG!Q893)</f>
        <v>0.70699999999999996</v>
      </c>
      <c r="AA1291" s="9">
        <f>IF(PPG!R893="", "", PPG!R893)</f>
        <v>35.35</v>
      </c>
      <c r="AB1291" s="8">
        <f>IF(PPG!S893="", "", PPG!S893)</f>
        <v>0</v>
      </c>
      <c r="AC1291" s="9">
        <f>IF(PPG!T893="", "", PPG!T893)</f>
        <v>0</v>
      </c>
      <c r="AD1291" s="8">
        <f>IF(PPG!U893="", "", PPG!U893)</f>
        <v>0</v>
      </c>
      <c r="AE1291" s="9">
        <f>IF(PPG!V893="", "", PPG!V893)</f>
        <v>0</v>
      </c>
      <c r="AF1291" s="8">
        <f>IF(PPG!W893="", "", PPG!W893)</f>
        <v>0</v>
      </c>
      <c r="AG1291" s="9">
        <f>IF(PPG!X893="", "", PPG!X893)</f>
        <v>0</v>
      </c>
      <c r="AH1291" s="8">
        <f>IF(PPG!Y893="", "", PPG!Y893)</f>
        <v>0</v>
      </c>
      <c r="AI1291" s="9">
        <f>IF(PPG!Z893="", "", PPG!Z893)</f>
        <v>0</v>
      </c>
      <c r="AJ1291" s="30" t="str">
        <f>IF(D1291&lt;&gt;"",D1291*I1291, "0.00")</f>
        <v>0.00</v>
      </c>
      <c r="AK1291" s="7" t="str">
        <f>IF(D1291&lt;&gt;"",D1291, "0")</f>
        <v>0</v>
      </c>
      <c r="AL1291" s="7" t="str">
        <f>IF(D1291&lt;&gt;"",D1291*K1291, "0")</f>
        <v>0</v>
      </c>
    </row>
    <row r="1292" spans="1:38">
      <c r="A1292" s="7">
        <f>IF(OUT!C281="", "", OUT!C281)</f>
        <v>711</v>
      </c>
      <c r="B1292" s="18">
        <f>IF(OUT!A281="", "", OUT!A281)</f>
        <v>40883</v>
      </c>
      <c r="C1292" s="7" t="str">
        <f>IF(OUT!D281="", "", OUT!D281)</f>
        <v>DB</v>
      </c>
      <c r="D1292" s="25"/>
      <c r="E1292" s="7" t="str">
        <f>IF(OUT!E281="", "", OUT!E281)</f>
        <v>51 CELL</v>
      </c>
      <c r="F1292" s="22" t="str">
        <f>IF(OUT!AE281="NEW", "✷", "")</f>
        <v/>
      </c>
      <c r="G1292" t="str">
        <f>IF(OUT!B281="", "", OUT!B281)</f>
        <v>PETUNIA CRAZYTUNIA BERRY FRAPPE (Purple and White)</v>
      </c>
      <c r="H1292" s="19">
        <f>IF(AND($K$3=1,$K$4="N"),P1292,IF(AND($K$3=2,$K$4="N"),R1292,IF(AND($K$3=3,$K$4="N"),T1292,IF(AND($K$3=4,$K$4="N"),V1292,IF(AND($K$3=5,$K$4="N"),X1292,IF(AND($K$3=1,$K$4="Y"),Z1292,IF(AND($K$3=2,$K$4="Y"),AB1292,IF(AND($K$3=3,$K$4="Y"),AD1292,IF(AND($K$3=4,$K$4="Y"),AF1292,IF(AND($K$3=5,$K$4="Y"),AH1292,"FALSE"))))))))))</f>
        <v>0.72899999999999998</v>
      </c>
      <c r="I1292" s="20">
        <f>IF(AND($K$3=1,$K$4="N"),Q1292,IF(AND($K$3=2,$K$4="N"),S1292,IF(AND($K$3=3,$K$4="N"),U1292,IF(AND($K$3=4,$K$4="N"),W1292,IF(AND($K$3=5,$K$4="N"),Y1292,IF(AND($K$3=1,$K$4="Y"),AA1292,IF(AND($K$3=2,$K$4="Y"),AC1292,IF(AND($K$3=3,$K$4="Y"),AE1292,IF(AND($K$3=4,$K$4="Y"),AG1292,IF(AND($K$3=5,$K$4="Y"),AI1292,"FALSE"))))))))))</f>
        <v>36.450000000000003</v>
      </c>
      <c r="J1292" s="34" t="str">
        <f>IF(OUT!F281="", "", OUT!F281)</f>
        <v>STRIP TRAY</v>
      </c>
      <c r="K1292" s="7">
        <f>IF(OUT!P281="", "", OUT!P281)</f>
        <v>50</v>
      </c>
      <c r="L1292" s="7" t="str">
        <f>IF(OUT!AE281="", "", OUT!AE281)</f>
        <v/>
      </c>
      <c r="M1292" s="7" t="str">
        <f>IF(OUT!AG281="", "", OUT!AG281)</f>
        <v>PAT</v>
      </c>
      <c r="N1292" s="7" t="str">
        <f>IF(OUT!AQ281="", "", OUT!AQ281)</f>
        <v/>
      </c>
      <c r="O1292" s="7" t="str">
        <f>IF(OUT!BM281="", "", OUT!BM281)</f>
        <v>T3</v>
      </c>
      <c r="P1292" s="8">
        <f>IF(OUT!N281="", "", OUT!N281)</f>
        <v>0.72899999999999998</v>
      </c>
      <c r="Q1292" s="9">
        <f>IF(OUT!O281="", "", OUT!O281)</f>
        <v>36.450000000000003</v>
      </c>
      <c r="R1292" s="8">
        <f>IF(PPG!H281="", "", PPG!H281)</f>
        <v>0</v>
      </c>
      <c r="S1292" s="9">
        <f>IF(PPG!I281="", "", PPG!I281)</f>
        <v>0</v>
      </c>
      <c r="T1292" s="8">
        <f>IF(PPG!J281="", "", PPG!J281)</f>
        <v>0</v>
      </c>
      <c r="U1292" s="9">
        <f>IF(PPG!K281="", "", PPG!K281)</f>
        <v>0</v>
      </c>
      <c r="V1292" s="8">
        <f>IF(PPG!L281="", "", PPG!L281)</f>
        <v>0</v>
      </c>
      <c r="W1292" s="9">
        <f>IF(PPG!M281="", "", PPG!M281)</f>
        <v>0</v>
      </c>
      <c r="X1292" s="8">
        <f>IF(PPG!N281="", "", PPG!N281)</f>
        <v>0</v>
      </c>
      <c r="Y1292" s="9">
        <f>IF(PPG!O281="", "", PPG!O281)</f>
        <v>0</v>
      </c>
      <c r="Z1292" s="8">
        <f>IF(PPG!Q281="", "", PPG!Q281)</f>
        <v>0.72899999999999998</v>
      </c>
      <c r="AA1292" s="9">
        <f>IF(PPG!R281="", "", PPG!R281)</f>
        <v>36.450000000000003</v>
      </c>
      <c r="AB1292" s="8">
        <f>IF(PPG!S281="", "", PPG!S281)</f>
        <v>0</v>
      </c>
      <c r="AC1292" s="9">
        <f>IF(PPG!T281="", "", PPG!T281)</f>
        <v>0</v>
      </c>
      <c r="AD1292" s="8">
        <f>IF(PPG!U281="", "", PPG!U281)</f>
        <v>0</v>
      </c>
      <c r="AE1292" s="9">
        <f>IF(PPG!V281="", "", PPG!V281)</f>
        <v>0</v>
      </c>
      <c r="AF1292" s="8">
        <f>IF(PPG!W281="", "", PPG!W281)</f>
        <v>0</v>
      </c>
      <c r="AG1292" s="9">
        <f>IF(PPG!X281="", "", PPG!X281)</f>
        <v>0</v>
      </c>
      <c r="AH1292" s="8">
        <f>IF(PPG!Y281="", "", PPG!Y281)</f>
        <v>0</v>
      </c>
      <c r="AI1292" s="9">
        <f>IF(PPG!Z281="", "", PPG!Z281)</f>
        <v>0</v>
      </c>
      <c r="AJ1292" s="30" t="str">
        <f>IF(D1292&lt;&gt;"",D1292*I1292, "0.00")</f>
        <v>0.00</v>
      </c>
      <c r="AK1292" s="7" t="str">
        <f>IF(D1292&lt;&gt;"",D1292, "0")</f>
        <v>0</v>
      </c>
      <c r="AL1292" s="7" t="str">
        <f>IF(D1292&lt;&gt;"",D1292*K1292, "0")</f>
        <v>0</v>
      </c>
    </row>
    <row r="1293" spans="1:38">
      <c r="A1293" s="7">
        <f>IF(OUT!C1063="", "", OUT!C1063)</f>
        <v>711</v>
      </c>
      <c r="B1293" s="18">
        <f>IF(OUT!A1063="", "", OUT!A1063)</f>
        <v>82665</v>
      </c>
      <c r="C1293" s="7" t="str">
        <f>IF(OUT!D1063="", "", OUT!D1063)</f>
        <v>DB</v>
      </c>
      <c r="D1293" s="25"/>
      <c r="E1293" s="7" t="str">
        <f>IF(OUT!E1063="", "", OUT!E1063)</f>
        <v>51 CELL</v>
      </c>
      <c r="F1293" s="22" t="str">
        <f>IF(OUT!AE1063="NEW", "✷", "")</f>
        <v/>
      </c>
      <c r="G1293" t="str">
        <f>IF(OUT!B1063="", "", OUT!B1063)</f>
        <v>PETUNIA CRAZYTUNIA BLACK MAMBA</v>
      </c>
      <c r="H1293" s="19">
        <f>IF(AND($K$3=1,$K$4="N"),P1293,IF(AND($K$3=2,$K$4="N"),R1293,IF(AND($K$3=3,$K$4="N"),T1293,IF(AND($K$3=4,$K$4="N"),V1293,IF(AND($K$3=5,$K$4="N"),X1293,IF(AND($K$3=1,$K$4="Y"),Z1293,IF(AND($K$3=2,$K$4="Y"),AB1293,IF(AND($K$3=3,$K$4="Y"),AD1293,IF(AND($K$3=4,$K$4="Y"),AF1293,IF(AND($K$3=5,$K$4="Y"),AH1293,"FALSE"))))))))))</f>
        <v>0.72899999999999998</v>
      </c>
      <c r="I1293" s="20">
        <f>IF(AND($K$3=1,$K$4="N"),Q1293,IF(AND($K$3=2,$K$4="N"),S1293,IF(AND($K$3=3,$K$4="N"),U1293,IF(AND($K$3=4,$K$4="N"),W1293,IF(AND($K$3=5,$K$4="N"),Y1293,IF(AND($K$3=1,$K$4="Y"),AA1293,IF(AND($K$3=2,$K$4="Y"),AC1293,IF(AND($K$3=3,$K$4="Y"),AE1293,IF(AND($K$3=4,$K$4="Y"),AG1293,IF(AND($K$3=5,$K$4="Y"),AI1293,"FALSE"))))))))))</f>
        <v>36.450000000000003</v>
      </c>
      <c r="J1293" s="34" t="str">
        <f>IF(OUT!F1063="", "", OUT!F1063)</f>
        <v>STRIP TRAY</v>
      </c>
      <c r="K1293" s="7">
        <f>IF(OUT!P1063="", "", OUT!P1063)</f>
        <v>50</v>
      </c>
      <c r="L1293" s="7" t="str">
        <f>IF(OUT!AE1063="", "", OUT!AE1063)</f>
        <v/>
      </c>
      <c r="M1293" s="7" t="str">
        <f>IF(OUT!AG1063="", "", OUT!AG1063)</f>
        <v>PAT</v>
      </c>
      <c r="N1293" s="7" t="str">
        <f>IF(OUT!AQ1063="", "", OUT!AQ1063)</f>
        <v/>
      </c>
      <c r="O1293" s="7" t="str">
        <f>IF(OUT!BM1063="", "", OUT!BM1063)</f>
        <v>T3</v>
      </c>
      <c r="P1293" s="8">
        <f>IF(OUT!N1063="", "", OUT!N1063)</f>
        <v>0.72899999999999998</v>
      </c>
      <c r="Q1293" s="9">
        <f>IF(OUT!O1063="", "", OUT!O1063)</f>
        <v>36.450000000000003</v>
      </c>
      <c r="R1293" s="8">
        <f>IF(PPG!H1063="", "", PPG!H1063)</f>
        <v>0</v>
      </c>
      <c r="S1293" s="9">
        <f>IF(PPG!I1063="", "", PPG!I1063)</f>
        <v>0</v>
      </c>
      <c r="T1293" s="8">
        <f>IF(PPG!J1063="", "", PPG!J1063)</f>
        <v>0</v>
      </c>
      <c r="U1293" s="9">
        <f>IF(PPG!K1063="", "", PPG!K1063)</f>
        <v>0</v>
      </c>
      <c r="V1293" s="8">
        <f>IF(PPG!L1063="", "", PPG!L1063)</f>
        <v>0</v>
      </c>
      <c r="W1293" s="9">
        <f>IF(PPG!M1063="", "", PPG!M1063)</f>
        <v>0</v>
      </c>
      <c r="X1293" s="8">
        <f>IF(PPG!N1063="", "", PPG!N1063)</f>
        <v>0</v>
      </c>
      <c r="Y1293" s="9">
        <f>IF(PPG!O1063="", "", PPG!O1063)</f>
        <v>0</v>
      </c>
      <c r="Z1293" s="8">
        <f>IF(PPG!Q1063="", "", PPG!Q1063)</f>
        <v>0.72899999999999998</v>
      </c>
      <c r="AA1293" s="9">
        <f>IF(PPG!R1063="", "", PPG!R1063)</f>
        <v>36.450000000000003</v>
      </c>
      <c r="AB1293" s="8">
        <f>IF(PPG!S1063="", "", PPG!S1063)</f>
        <v>0</v>
      </c>
      <c r="AC1293" s="9">
        <f>IF(PPG!T1063="", "", PPG!T1063)</f>
        <v>0</v>
      </c>
      <c r="AD1293" s="8">
        <f>IF(PPG!U1063="", "", PPG!U1063)</f>
        <v>0</v>
      </c>
      <c r="AE1293" s="9">
        <f>IF(PPG!V1063="", "", PPG!V1063)</f>
        <v>0</v>
      </c>
      <c r="AF1293" s="8">
        <f>IF(PPG!W1063="", "", PPG!W1063)</f>
        <v>0</v>
      </c>
      <c r="AG1293" s="9">
        <f>IF(PPG!X1063="", "", PPG!X1063)</f>
        <v>0</v>
      </c>
      <c r="AH1293" s="8">
        <f>IF(PPG!Y1063="", "", PPG!Y1063)</f>
        <v>0</v>
      </c>
      <c r="AI1293" s="9">
        <f>IF(PPG!Z1063="", "", PPG!Z1063)</f>
        <v>0</v>
      </c>
      <c r="AJ1293" s="30" t="str">
        <f>IF(D1293&lt;&gt;"",D1293*I1293, "0.00")</f>
        <v>0.00</v>
      </c>
      <c r="AK1293" s="7" t="str">
        <f>IF(D1293&lt;&gt;"",D1293, "0")</f>
        <v>0</v>
      </c>
      <c r="AL1293" s="7" t="str">
        <f>IF(D1293&lt;&gt;"",D1293*K1293, "0")</f>
        <v>0</v>
      </c>
    </row>
    <row r="1294" spans="1:38">
      <c r="A1294" s="7">
        <f>IF(OUT!C607="", "", OUT!C607)</f>
        <v>711</v>
      </c>
      <c r="B1294" s="18">
        <f>IF(OUT!A607="", "", OUT!A607)</f>
        <v>66319</v>
      </c>
      <c r="C1294" s="7" t="str">
        <f>IF(OUT!D607="", "", OUT!D607)</f>
        <v>DB</v>
      </c>
      <c r="D1294" s="25"/>
      <c r="E1294" s="7" t="str">
        <f>IF(OUT!E607="", "", OUT!E607)</f>
        <v>51 CELL</v>
      </c>
      <c r="F1294" s="22" t="str">
        <f>IF(OUT!AE607="NEW", "✷", "")</f>
        <v/>
      </c>
      <c r="G1294" t="str">
        <f>IF(OUT!B607="", "", OUT!B607)</f>
        <v>PETUNIA CRAZYTUNIA BLACKBERRY CHEESECAKE</v>
      </c>
      <c r="H1294" s="19">
        <f>IF(AND($K$3=1,$K$4="N"),P1294,IF(AND($K$3=2,$K$4="N"),R1294,IF(AND($K$3=3,$K$4="N"),T1294,IF(AND($K$3=4,$K$4="N"),V1294,IF(AND($K$3=5,$K$4="N"),X1294,IF(AND($K$3=1,$K$4="Y"),Z1294,IF(AND($K$3=2,$K$4="Y"),AB1294,IF(AND($K$3=3,$K$4="Y"),AD1294,IF(AND($K$3=4,$K$4="Y"),AF1294,IF(AND($K$3=5,$K$4="Y"),AH1294,"FALSE"))))))))))</f>
        <v>0.72899999999999998</v>
      </c>
      <c r="I1294" s="20">
        <f>IF(AND($K$3=1,$K$4="N"),Q1294,IF(AND($K$3=2,$K$4="N"),S1294,IF(AND($K$3=3,$K$4="N"),U1294,IF(AND($K$3=4,$K$4="N"),W1294,IF(AND($K$3=5,$K$4="N"),Y1294,IF(AND($K$3=1,$K$4="Y"),AA1294,IF(AND($K$3=2,$K$4="Y"),AC1294,IF(AND($K$3=3,$K$4="Y"),AE1294,IF(AND($K$3=4,$K$4="Y"),AG1294,IF(AND($K$3=5,$K$4="Y"),AI1294,"FALSE"))))))))))</f>
        <v>36.450000000000003</v>
      </c>
      <c r="J1294" s="34" t="str">
        <f>IF(OUT!F607="", "", OUT!F607)</f>
        <v>STRIP TRAY</v>
      </c>
      <c r="K1294" s="7">
        <f>IF(OUT!P607="", "", OUT!P607)</f>
        <v>50</v>
      </c>
      <c r="L1294" s="7" t="str">
        <f>IF(OUT!AE607="", "", OUT!AE607)</f>
        <v/>
      </c>
      <c r="M1294" s="7" t="str">
        <f>IF(OUT!AG607="", "", OUT!AG607)</f>
        <v>PAT</v>
      </c>
      <c r="N1294" s="7" t="str">
        <f>IF(OUT!AQ607="", "", OUT!AQ607)</f>
        <v/>
      </c>
      <c r="O1294" s="7" t="str">
        <f>IF(OUT!BM607="", "", OUT!BM607)</f>
        <v>T3</v>
      </c>
      <c r="P1294" s="8">
        <f>IF(OUT!N607="", "", OUT!N607)</f>
        <v>0.72899999999999998</v>
      </c>
      <c r="Q1294" s="9">
        <f>IF(OUT!O607="", "", OUT!O607)</f>
        <v>36.450000000000003</v>
      </c>
      <c r="R1294" s="8">
        <f>IF(PPG!H607="", "", PPG!H607)</f>
        <v>0</v>
      </c>
      <c r="S1294" s="9">
        <f>IF(PPG!I607="", "", PPG!I607)</f>
        <v>0</v>
      </c>
      <c r="T1294" s="8">
        <f>IF(PPG!J607="", "", PPG!J607)</f>
        <v>0</v>
      </c>
      <c r="U1294" s="9">
        <f>IF(PPG!K607="", "", PPG!K607)</f>
        <v>0</v>
      </c>
      <c r="V1294" s="8">
        <f>IF(PPG!L607="", "", PPG!L607)</f>
        <v>0</v>
      </c>
      <c r="W1294" s="9">
        <f>IF(PPG!M607="", "", PPG!M607)</f>
        <v>0</v>
      </c>
      <c r="X1294" s="8">
        <f>IF(PPG!N607="", "", PPG!N607)</f>
        <v>0</v>
      </c>
      <c r="Y1294" s="9">
        <f>IF(PPG!O607="", "", PPG!O607)</f>
        <v>0</v>
      </c>
      <c r="Z1294" s="8">
        <f>IF(PPG!Q607="", "", PPG!Q607)</f>
        <v>0.72899999999999998</v>
      </c>
      <c r="AA1294" s="9">
        <f>IF(PPG!R607="", "", PPG!R607)</f>
        <v>36.450000000000003</v>
      </c>
      <c r="AB1294" s="8">
        <f>IF(PPG!S607="", "", PPG!S607)</f>
        <v>0</v>
      </c>
      <c r="AC1294" s="9">
        <f>IF(PPG!T607="", "", PPG!T607)</f>
        <v>0</v>
      </c>
      <c r="AD1294" s="8">
        <f>IF(PPG!U607="", "", PPG!U607)</f>
        <v>0</v>
      </c>
      <c r="AE1294" s="9">
        <f>IF(PPG!V607="", "", PPG!V607)</f>
        <v>0</v>
      </c>
      <c r="AF1294" s="8">
        <f>IF(PPG!W607="", "", PPG!W607)</f>
        <v>0</v>
      </c>
      <c r="AG1294" s="9">
        <f>IF(PPG!X607="", "", PPG!X607)</f>
        <v>0</v>
      </c>
      <c r="AH1294" s="8">
        <f>IF(PPG!Y607="", "", PPG!Y607)</f>
        <v>0</v>
      </c>
      <c r="AI1294" s="9">
        <f>IF(PPG!Z607="", "", PPG!Z607)</f>
        <v>0</v>
      </c>
      <c r="AJ1294" s="30" t="str">
        <f>IF(D1294&lt;&gt;"",D1294*I1294, "0.00")</f>
        <v>0.00</v>
      </c>
      <c r="AK1294" s="7" t="str">
        <f>IF(D1294&lt;&gt;"",D1294, "0")</f>
        <v>0</v>
      </c>
      <c r="AL1294" s="7" t="str">
        <f>IF(D1294&lt;&gt;"",D1294*K1294, "0")</f>
        <v>0</v>
      </c>
    </row>
    <row r="1295" spans="1:38">
      <c r="A1295" s="7">
        <f>IF(OUT!C1469="", "", OUT!C1469)</f>
        <v>711</v>
      </c>
      <c r="B1295" s="18">
        <f>IF(OUT!A1469="", "", OUT!A1469)</f>
        <v>91809</v>
      </c>
      <c r="C1295" s="7" t="str">
        <f>IF(OUT!D1469="", "", OUT!D1469)</f>
        <v>DB</v>
      </c>
      <c r="D1295" s="25"/>
      <c r="E1295" s="7" t="str">
        <f>IF(OUT!E1469="", "", OUT!E1469)</f>
        <v>51 CELL</v>
      </c>
      <c r="F1295" s="22" t="str">
        <f>IF(OUT!AE1469="NEW", "✷", "")</f>
        <v/>
      </c>
      <c r="G1295" t="str">
        <f>IF(OUT!B1469="", "", OUT!B1469)</f>
        <v>PETUNIA CRAZYTUNIA BLACKBERRY JAM</v>
      </c>
      <c r="H1295" s="19">
        <f>IF(AND($K$3=1,$K$4="N"),P1295,IF(AND($K$3=2,$K$4="N"),R1295,IF(AND($K$3=3,$K$4="N"),T1295,IF(AND($K$3=4,$K$4="N"),V1295,IF(AND($K$3=5,$K$4="N"),X1295,IF(AND($K$3=1,$K$4="Y"),Z1295,IF(AND($K$3=2,$K$4="Y"),AB1295,IF(AND($K$3=3,$K$4="Y"),AD1295,IF(AND($K$3=4,$K$4="Y"),AF1295,IF(AND($K$3=5,$K$4="Y"),AH1295,"FALSE"))))))))))</f>
        <v>0.72899999999999998</v>
      </c>
      <c r="I1295" s="20">
        <f>IF(AND($K$3=1,$K$4="N"),Q1295,IF(AND($K$3=2,$K$4="N"),S1295,IF(AND($K$3=3,$K$4="N"),U1295,IF(AND($K$3=4,$K$4="N"),W1295,IF(AND($K$3=5,$K$4="N"),Y1295,IF(AND($K$3=1,$K$4="Y"),AA1295,IF(AND($K$3=2,$K$4="Y"),AC1295,IF(AND($K$3=3,$K$4="Y"),AE1295,IF(AND($K$3=4,$K$4="Y"),AG1295,IF(AND($K$3=5,$K$4="Y"),AI1295,"FALSE"))))))))))</f>
        <v>36.450000000000003</v>
      </c>
      <c r="J1295" s="34" t="str">
        <f>IF(OUT!F1469="", "", OUT!F1469)</f>
        <v>STRIP TRAY</v>
      </c>
      <c r="K1295" s="7">
        <f>IF(OUT!P1469="", "", OUT!P1469)</f>
        <v>50</v>
      </c>
      <c r="L1295" s="7" t="str">
        <f>IF(OUT!AE1469="", "", OUT!AE1469)</f>
        <v/>
      </c>
      <c r="M1295" s="7" t="str">
        <f>IF(OUT!AG1469="", "", OUT!AG1469)</f>
        <v>PAT</v>
      </c>
      <c r="N1295" s="7" t="str">
        <f>IF(OUT!AQ1469="", "", OUT!AQ1469)</f>
        <v/>
      </c>
      <c r="O1295" s="7" t="str">
        <f>IF(OUT!BM1469="", "", OUT!BM1469)</f>
        <v>T3</v>
      </c>
      <c r="P1295" s="8">
        <f>IF(OUT!N1469="", "", OUT!N1469)</f>
        <v>0.72899999999999998</v>
      </c>
      <c r="Q1295" s="9">
        <f>IF(OUT!O1469="", "", OUT!O1469)</f>
        <v>36.450000000000003</v>
      </c>
      <c r="R1295" s="8">
        <f>IF(PPG!H1469="", "", PPG!H1469)</f>
        <v>0</v>
      </c>
      <c r="S1295" s="9">
        <f>IF(PPG!I1469="", "", PPG!I1469)</f>
        <v>0</v>
      </c>
      <c r="T1295" s="8">
        <f>IF(PPG!J1469="", "", PPG!J1469)</f>
        <v>0</v>
      </c>
      <c r="U1295" s="9">
        <f>IF(PPG!K1469="", "", PPG!K1469)</f>
        <v>0</v>
      </c>
      <c r="V1295" s="8">
        <f>IF(PPG!L1469="", "", PPG!L1469)</f>
        <v>0</v>
      </c>
      <c r="W1295" s="9">
        <f>IF(PPG!M1469="", "", PPG!M1469)</f>
        <v>0</v>
      </c>
      <c r="X1295" s="8">
        <f>IF(PPG!N1469="", "", PPG!N1469)</f>
        <v>0</v>
      </c>
      <c r="Y1295" s="9">
        <f>IF(PPG!O1469="", "", PPG!O1469)</f>
        <v>0</v>
      </c>
      <c r="Z1295" s="8">
        <f>IF(PPG!Q1469="", "", PPG!Q1469)</f>
        <v>0.72899999999999998</v>
      </c>
      <c r="AA1295" s="9">
        <f>IF(PPG!R1469="", "", PPG!R1469)</f>
        <v>36.450000000000003</v>
      </c>
      <c r="AB1295" s="8">
        <f>IF(PPG!S1469="", "", PPG!S1469)</f>
        <v>0</v>
      </c>
      <c r="AC1295" s="9">
        <f>IF(PPG!T1469="", "", PPG!T1469)</f>
        <v>0</v>
      </c>
      <c r="AD1295" s="8">
        <f>IF(PPG!U1469="", "", PPG!U1469)</f>
        <v>0</v>
      </c>
      <c r="AE1295" s="9">
        <f>IF(PPG!V1469="", "", PPG!V1469)</f>
        <v>0</v>
      </c>
      <c r="AF1295" s="8">
        <f>IF(PPG!W1469="", "", PPG!W1469)</f>
        <v>0</v>
      </c>
      <c r="AG1295" s="9">
        <f>IF(PPG!X1469="", "", PPG!X1469)</f>
        <v>0</v>
      </c>
      <c r="AH1295" s="8">
        <f>IF(PPG!Y1469="", "", PPG!Y1469)</f>
        <v>0</v>
      </c>
      <c r="AI1295" s="9">
        <f>IF(PPG!Z1469="", "", PPG!Z1469)</f>
        <v>0</v>
      </c>
      <c r="AJ1295" s="30" t="str">
        <f>IF(D1295&lt;&gt;"",D1295*I1295, "0.00")</f>
        <v>0.00</v>
      </c>
      <c r="AK1295" s="7" t="str">
        <f>IF(D1295&lt;&gt;"",D1295, "0")</f>
        <v>0</v>
      </c>
      <c r="AL1295" s="7" t="str">
        <f>IF(D1295&lt;&gt;"",D1295*K1295, "0")</f>
        <v>0</v>
      </c>
    </row>
    <row r="1296" spans="1:38">
      <c r="A1296" s="7">
        <f>IF(OUT!C1294="", "", OUT!C1294)</f>
        <v>711</v>
      </c>
      <c r="B1296" s="18">
        <f>IF(OUT!A1294="", "", OUT!A1294)</f>
        <v>88371</v>
      </c>
      <c r="C1296" s="7" t="str">
        <f>IF(OUT!D1294="", "", OUT!D1294)</f>
        <v>DB</v>
      </c>
      <c r="D1296" s="25"/>
      <c r="E1296" s="7" t="str">
        <f>IF(OUT!E1294="", "", OUT!E1294)</f>
        <v>51 CELL</v>
      </c>
      <c r="F1296" s="22" t="str">
        <f>IF(OUT!AE1294="NEW", "✷", "")</f>
        <v/>
      </c>
      <c r="G1296" t="str">
        <f>IF(OUT!B1294="", "", OUT!B1294)</f>
        <v>PETUNIA CRAZYTUNIA BLACKBERRY MOJITO</v>
      </c>
      <c r="H1296" s="19">
        <f>IF(AND($K$3=1,$K$4="N"),P1296,IF(AND($K$3=2,$K$4="N"),R1296,IF(AND($K$3=3,$K$4="N"),T1296,IF(AND($K$3=4,$K$4="N"),V1296,IF(AND($K$3=5,$K$4="N"),X1296,IF(AND($K$3=1,$K$4="Y"),Z1296,IF(AND($K$3=2,$K$4="Y"),AB1296,IF(AND($K$3=3,$K$4="Y"),AD1296,IF(AND($K$3=4,$K$4="Y"),AF1296,IF(AND($K$3=5,$K$4="Y"),AH1296,"FALSE"))))))))))</f>
        <v>0.72899999999999998</v>
      </c>
      <c r="I1296" s="20">
        <f>IF(AND($K$3=1,$K$4="N"),Q1296,IF(AND($K$3=2,$K$4="N"),S1296,IF(AND($K$3=3,$K$4="N"),U1296,IF(AND($K$3=4,$K$4="N"),W1296,IF(AND($K$3=5,$K$4="N"),Y1296,IF(AND($K$3=1,$K$4="Y"),AA1296,IF(AND($K$3=2,$K$4="Y"),AC1296,IF(AND($K$3=3,$K$4="Y"),AE1296,IF(AND($K$3=4,$K$4="Y"),AG1296,IF(AND($K$3=5,$K$4="Y"),AI1296,"FALSE"))))))))))</f>
        <v>36.450000000000003</v>
      </c>
      <c r="J1296" s="34" t="str">
        <f>IF(OUT!F1294="", "", OUT!F1294)</f>
        <v>STRIP TRAY</v>
      </c>
      <c r="K1296" s="7">
        <f>IF(OUT!P1294="", "", OUT!P1294)</f>
        <v>50</v>
      </c>
      <c r="L1296" s="7" t="str">
        <f>IF(OUT!AE1294="", "", OUT!AE1294)</f>
        <v/>
      </c>
      <c r="M1296" s="7" t="str">
        <f>IF(OUT!AG1294="", "", OUT!AG1294)</f>
        <v>PAT</v>
      </c>
      <c r="N1296" s="7" t="str">
        <f>IF(OUT!AQ1294="", "", OUT!AQ1294)</f>
        <v/>
      </c>
      <c r="O1296" s="7" t="str">
        <f>IF(OUT!BM1294="", "", OUT!BM1294)</f>
        <v>T3</v>
      </c>
      <c r="P1296" s="8">
        <f>IF(OUT!N1294="", "", OUT!N1294)</f>
        <v>0.72899999999999998</v>
      </c>
      <c r="Q1296" s="9">
        <f>IF(OUT!O1294="", "", OUT!O1294)</f>
        <v>36.450000000000003</v>
      </c>
      <c r="R1296" s="8">
        <f>IF(PPG!H1294="", "", PPG!H1294)</f>
        <v>0</v>
      </c>
      <c r="S1296" s="9">
        <f>IF(PPG!I1294="", "", PPG!I1294)</f>
        <v>0</v>
      </c>
      <c r="T1296" s="8">
        <f>IF(PPG!J1294="", "", PPG!J1294)</f>
        <v>0</v>
      </c>
      <c r="U1296" s="9">
        <f>IF(PPG!K1294="", "", PPG!K1294)</f>
        <v>0</v>
      </c>
      <c r="V1296" s="8">
        <f>IF(PPG!L1294="", "", PPG!L1294)</f>
        <v>0</v>
      </c>
      <c r="W1296" s="9">
        <f>IF(PPG!M1294="", "", PPG!M1294)</f>
        <v>0</v>
      </c>
      <c r="X1296" s="8">
        <f>IF(PPG!N1294="", "", PPG!N1294)</f>
        <v>0</v>
      </c>
      <c r="Y1296" s="9">
        <f>IF(PPG!O1294="", "", PPG!O1294)</f>
        <v>0</v>
      </c>
      <c r="Z1296" s="8">
        <f>IF(PPG!Q1294="", "", PPG!Q1294)</f>
        <v>0.72899999999999998</v>
      </c>
      <c r="AA1296" s="9">
        <f>IF(PPG!R1294="", "", PPG!R1294)</f>
        <v>36.450000000000003</v>
      </c>
      <c r="AB1296" s="8">
        <f>IF(PPG!S1294="", "", PPG!S1294)</f>
        <v>0</v>
      </c>
      <c r="AC1296" s="9">
        <f>IF(PPG!T1294="", "", PPG!T1294)</f>
        <v>0</v>
      </c>
      <c r="AD1296" s="8">
        <f>IF(PPG!U1294="", "", PPG!U1294)</f>
        <v>0</v>
      </c>
      <c r="AE1296" s="9">
        <f>IF(PPG!V1294="", "", PPG!V1294)</f>
        <v>0</v>
      </c>
      <c r="AF1296" s="8">
        <f>IF(PPG!W1294="", "", PPG!W1294)</f>
        <v>0</v>
      </c>
      <c r="AG1296" s="9">
        <f>IF(PPG!X1294="", "", PPG!X1294)</f>
        <v>0</v>
      </c>
      <c r="AH1296" s="8">
        <f>IF(PPG!Y1294="", "", PPG!Y1294)</f>
        <v>0</v>
      </c>
      <c r="AI1296" s="9">
        <f>IF(PPG!Z1294="", "", PPG!Z1294)</f>
        <v>0</v>
      </c>
      <c r="AJ1296" s="30" t="str">
        <f>IF(D1296&lt;&gt;"",D1296*I1296, "0.00")</f>
        <v>0.00</v>
      </c>
      <c r="AK1296" s="7" t="str">
        <f>IF(D1296&lt;&gt;"",D1296, "0")</f>
        <v>0</v>
      </c>
      <c r="AL1296" s="7" t="str">
        <f>IF(D1296&lt;&gt;"",D1296*K1296, "0")</f>
        <v>0</v>
      </c>
    </row>
    <row r="1297" spans="1:38">
      <c r="A1297" s="7">
        <f>IF(OUT!C1351="", "", OUT!C1351)</f>
        <v>711</v>
      </c>
      <c r="B1297" s="18">
        <f>IF(OUT!A1351="", "", OUT!A1351)</f>
        <v>89969</v>
      </c>
      <c r="C1297" s="7" t="str">
        <f>IF(OUT!D1351="", "", OUT!D1351)</f>
        <v>DB</v>
      </c>
      <c r="D1297" s="25"/>
      <c r="E1297" s="7" t="str">
        <f>IF(OUT!E1351="", "", OUT!E1351)</f>
        <v>51 CELL</v>
      </c>
      <c r="F1297" s="22" t="str">
        <f>IF(OUT!AE1351="NEW", "✷", "")</f>
        <v/>
      </c>
      <c r="G1297" t="str">
        <f>IF(OUT!B1351="", "", OUT!B1351)</f>
        <v>PETUNIA CRAZYTUNIA COSMIC PURPLE</v>
      </c>
      <c r="H1297" s="19">
        <f>IF(AND($K$3=1,$K$4="N"),P1297,IF(AND($K$3=2,$K$4="N"),R1297,IF(AND($K$3=3,$K$4="N"),T1297,IF(AND($K$3=4,$K$4="N"),V1297,IF(AND($K$3=5,$K$4="N"),X1297,IF(AND($K$3=1,$K$4="Y"),Z1297,IF(AND($K$3=2,$K$4="Y"),AB1297,IF(AND($K$3=3,$K$4="Y"),AD1297,IF(AND($K$3=4,$K$4="Y"),AF1297,IF(AND($K$3=5,$K$4="Y"),AH1297,"FALSE"))))))))))</f>
        <v>0.72899999999999998</v>
      </c>
      <c r="I1297" s="20">
        <f>IF(AND($K$3=1,$K$4="N"),Q1297,IF(AND($K$3=2,$K$4="N"),S1297,IF(AND($K$3=3,$K$4="N"),U1297,IF(AND($K$3=4,$K$4="N"),W1297,IF(AND($K$3=5,$K$4="N"),Y1297,IF(AND($K$3=1,$K$4="Y"),AA1297,IF(AND($K$3=2,$K$4="Y"),AC1297,IF(AND($K$3=3,$K$4="Y"),AE1297,IF(AND($K$3=4,$K$4="Y"),AG1297,IF(AND($K$3=5,$K$4="Y"),AI1297,"FALSE"))))))))))</f>
        <v>36.450000000000003</v>
      </c>
      <c r="J1297" s="34" t="str">
        <f>IF(OUT!F1351="", "", OUT!F1351)</f>
        <v>STRIP TRAY</v>
      </c>
      <c r="K1297" s="7">
        <f>IF(OUT!P1351="", "", OUT!P1351)</f>
        <v>50</v>
      </c>
      <c r="L1297" s="7" t="str">
        <f>IF(OUT!AE1351="", "", OUT!AE1351)</f>
        <v/>
      </c>
      <c r="M1297" s="7" t="str">
        <f>IF(OUT!AG1351="", "", OUT!AG1351)</f>
        <v>PAT</v>
      </c>
      <c r="N1297" s="7" t="str">
        <f>IF(OUT!AQ1351="", "", OUT!AQ1351)</f>
        <v/>
      </c>
      <c r="O1297" s="7" t="str">
        <f>IF(OUT!BM1351="", "", OUT!BM1351)</f>
        <v>T3</v>
      </c>
      <c r="P1297" s="8">
        <f>IF(OUT!N1351="", "", OUT!N1351)</f>
        <v>0.72899999999999998</v>
      </c>
      <c r="Q1297" s="9">
        <f>IF(OUT!O1351="", "", OUT!O1351)</f>
        <v>36.450000000000003</v>
      </c>
      <c r="R1297" s="8">
        <f>IF(PPG!H1351="", "", PPG!H1351)</f>
        <v>0</v>
      </c>
      <c r="S1297" s="9">
        <f>IF(PPG!I1351="", "", PPG!I1351)</f>
        <v>0</v>
      </c>
      <c r="T1297" s="8">
        <f>IF(PPG!J1351="", "", PPG!J1351)</f>
        <v>0</v>
      </c>
      <c r="U1297" s="9">
        <f>IF(PPG!K1351="", "", PPG!K1351)</f>
        <v>0</v>
      </c>
      <c r="V1297" s="8">
        <f>IF(PPG!L1351="", "", PPG!L1351)</f>
        <v>0</v>
      </c>
      <c r="W1297" s="9">
        <f>IF(PPG!M1351="", "", PPG!M1351)</f>
        <v>0</v>
      </c>
      <c r="X1297" s="8">
        <f>IF(PPG!N1351="", "", PPG!N1351)</f>
        <v>0</v>
      </c>
      <c r="Y1297" s="9">
        <f>IF(PPG!O1351="", "", PPG!O1351)</f>
        <v>0</v>
      </c>
      <c r="Z1297" s="8">
        <f>IF(PPG!Q1351="", "", PPG!Q1351)</f>
        <v>0.72899999999999998</v>
      </c>
      <c r="AA1297" s="9">
        <f>IF(PPG!R1351="", "", PPG!R1351)</f>
        <v>36.450000000000003</v>
      </c>
      <c r="AB1297" s="8">
        <f>IF(PPG!S1351="", "", PPG!S1351)</f>
        <v>0</v>
      </c>
      <c r="AC1297" s="9">
        <f>IF(PPG!T1351="", "", PPG!T1351)</f>
        <v>0</v>
      </c>
      <c r="AD1297" s="8">
        <f>IF(PPG!U1351="", "", PPG!U1351)</f>
        <v>0</v>
      </c>
      <c r="AE1297" s="9">
        <f>IF(PPG!V1351="", "", PPG!V1351)</f>
        <v>0</v>
      </c>
      <c r="AF1297" s="8">
        <f>IF(PPG!W1351="", "", PPG!W1351)</f>
        <v>0</v>
      </c>
      <c r="AG1297" s="9">
        <f>IF(PPG!X1351="", "", PPG!X1351)</f>
        <v>0</v>
      </c>
      <c r="AH1297" s="8">
        <f>IF(PPG!Y1351="", "", PPG!Y1351)</f>
        <v>0</v>
      </c>
      <c r="AI1297" s="9">
        <f>IF(PPG!Z1351="", "", PPG!Z1351)</f>
        <v>0</v>
      </c>
      <c r="AJ1297" s="30" t="str">
        <f>IF(D1297&lt;&gt;"",D1297*I1297, "0.00")</f>
        <v>0.00</v>
      </c>
      <c r="AK1297" s="7" t="str">
        <f>IF(D1297&lt;&gt;"",D1297, "0")</f>
        <v>0</v>
      </c>
      <c r="AL1297" s="7" t="str">
        <f>IF(D1297&lt;&gt;"",D1297*K1297, "0")</f>
        <v>0</v>
      </c>
    </row>
    <row r="1298" spans="1:38">
      <c r="A1298" s="7">
        <f>IF(OUT!C975="", "", OUT!C975)</f>
        <v>711</v>
      </c>
      <c r="B1298" s="18">
        <f>IF(OUT!A975="", "", OUT!A975)</f>
        <v>79820</v>
      </c>
      <c r="C1298" s="7" t="str">
        <f>IF(OUT!D975="", "", OUT!D975)</f>
        <v>DB</v>
      </c>
      <c r="D1298" s="25"/>
      <c r="E1298" s="7" t="str">
        <f>IF(OUT!E975="", "", OUT!E975)</f>
        <v>51 CELL</v>
      </c>
      <c r="F1298" s="22" t="str">
        <f>IF(OUT!AE975="NEW", "✷", "")</f>
        <v/>
      </c>
      <c r="G1298" t="str">
        <f>IF(OUT!B975="", "", OUT!B975)</f>
        <v>PETUNIA CRAZYTUNIA FRISKY PURPLE</v>
      </c>
      <c r="H1298" s="19">
        <f>IF(AND($K$3=1,$K$4="N"),P1298,IF(AND($K$3=2,$K$4="N"),R1298,IF(AND($K$3=3,$K$4="N"),T1298,IF(AND($K$3=4,$K$4="N"),V1298,IF(AND($K$3=5,$K$4="N"),X1298,IF(AND($K$3=1,$K$4="Y"),Z1298,IF(AND($K$3=2,$K$4="Y"),AB1298,IF(AND($K$3=3,$K$4="Y"),AD1298,IF(AND($K$3=4,$K$4="Y"),AF1298,IF(AND($K$3=5,$K$4="Y"),AH1298,"FALSE"))))))))))</f>
        <v>0.72899999999999998</v>
      </c>
      <c r="I1298" s="20">
        <f>IF(AND($K$3=1,$K$4="N"),Q1298,IF(AND($K$3=2,$K$4="N"),S1298,IF(AND($K$3=3,$K$4="N"),U1298,IF(AND($K$3=4,$K$4="N"),W1298,IF(AND($K$3=5,$K$4="N"),Y1298,IF(AND($K$3=1,$K$4="Y"),AA1298,IF(AND($K$3=2,$K$4="Y"),AC1298,IF(AND($K$3=3,$K$4="Y"),AE1298,IF(AND($K$3=4,$K$4="Y"),AG1298,IF(AND($K$3=5,$K$4="Y"),AI1298,"FALSE"))))))))))</f>
        <v>36.450000000000003</v>
      </c>
      <c r="J1298" s="34" t="str">
        <f>IF(OUT!F975="", "", OUT!F975)</f>
        <v>STRIP TRAY</v>
      </c>
      <c r="K1298" s="7">
        <f>IF(OUT!P975="", "", OUT!P975)</f>
        <v>50</v>
      </c>
      <c r="L1298" s="7" t="str">
        <f>IF(OUT!AE975="", "", OUT!AE975)</f>
        <v/>
      </c>
      <c r="M1298" s="7" t="str">
        <f>IF(OUT!AG975="", "", OUT!AG975)</f>
        <v>PAT</v>
      </c>
      <c r="N1298" s="7" t="str">
        <f>IF(OUT!AQ975="", "", OUT!AQ975)</f>
        <v/>
      </c>
      <c r="O1298" s="7" t="str">
        <f>IF(OUT!BM975="", "", OUT!BM975)</f>
        <v>T3</v>
      </c>
      <c r="P1298" s="8">
        <f>IF(OUT!N975="", "", OUT!N975)</f>
        <v>0.72899999999999998</v>
      </c>
      <c r="Q1298" s="9">
        <f>IF(OUT!O975="", "", OUT!O975)</f>
        <v>36.450000000000003</v>
      </c>
      <c r="R1298" s="8">
        <f>IF(PPG!H975="", "", PPG!H975)</f>
        <v>0</v>
      </c>
      <c r="S1298" s="9">
        <f>IF(PPG!I975="", "", PPG!I975)</f>
        <v>0</v>
      </c>
      <c r="T1298" s="8">
        <f>IF(PPG!J975="", "", PPG!J975)</f>
        <v>0</v>
      </c>
      <c r="U1298" s="9">
        <f>IF(PPG!K975="", "", PPG!K975)</f>
        <v>0</v>
      </c>
      <c r="V1298" s="8">
        <f>IF(PPG!L975="", "", PPG!L975)</f>
        <v>0</v>
      </c>
      <c r="W1298" s="9">
        <f>IF(PPG!M975="", "", PPG!M975)</f>
        <v>0</v>
      </c>
      <c r="X1298" s="8">
        <f>IF(PPG!N975="", "", PPG!N975)</f>
        <v>0</v>
      </c>
      <c r="Y1298" s="9">
        <f>IF(PPG!O975="", "", PPG!O975)</f>
        <v>0</v>
      </c>
      <c r="Z1298" s="8">
        <f>IF(PPG!Q975="", "", PPG!Q975)</f>
        <v>0.72899999999999998</v>
      </c>
      <c r="AA1298" s="9">
        <f>IF(PPG!R975="", "", PPG!R975)</f>
        <v>36.450000000000003</v>
      </c>
      <c r="AB1298" s="8">
        <f>IF(PPG!S975="", "", PPG!S975)</f>
        <v>0</v>
      </c>
      <c r="AC1298" s="9">
        <f>IF(PPG!T975="", "", PPG!T975)</f>
        <v>0</v>
      </c>
      <c r="AD1298" s="8">
        <f>IF(PPG!U975="", "", PPG!U975)</f>
        <v>0</v>
      </c>
      <c r="AE1298" s="9">
        <f>IF(PPG!V975="", "", PPG!V975)</f>
        <v>0</v>
      </c>
      <c r="AF1298" s="8">
        <f>IF(PPG!W975="", "", PPG!W975)</f>
        <v>0</v>
      </c>
      <c r="AG1298" s="9">
        <f>IF(PPG!X975="", "", PPG!X975)</f>
        <v>0</v>
      </c>
      <c r="AH1298" s="8">
        <f>IF(PPG!Y975="", "", PPG!Y975)</f>
        <v>0</v>
      </c>
      <c r="AI1298" s="9">
        <f>IF(PPG!Z975="", "", PPG!Z975)</f>
        <v>0</v>
      </c>
      <c r="AJ1298" s="30" t="str">
        <f>IF(D1298&lt;&gt;"",D1298*I1298, "0.00")</f>
        <v>0.00</v>
      </c>
      <c r="AK1298" s="7" t="str">
        <f>IF(D1298&lt;&gt;"",D1298, "0")</f>
        <v>0</v>
      </c>
      <c r="AL1298" s="7" t="str">
        <f>IF(D1298&lt;&gt;"",D1298*K1298, "0")</f>
        <v>0</v>
      </c>
    </row>
    <row r="1299" spans="1:38">
      <c r="A1299" s="7">
        <f>IF(OUT!C1499="", "", OUT!C1499)</f>
        <v>711</v>
      </c>
      <c r="B1299" s="18">
        <f>IF(OUT!A1499="", "", OUT!A1499)</f>
        <v>92000</v>
      </c>
      <c r="C1299" s="7" t="str">
        <f>IF(OUT!D1499="", "", OUT!D1499)</f>
        <v>DB</v>
      </c>
      <c r="D1299" s="25"/>
      <c r="E1299" s="7" t="str">
        <f>IF(OUT!E1499="", "", OUT!E1499)</f>
        <v>51 CELL</v>
      </c>
      <c r="F1299" s="22" t="str">
        <f>IF(OUT!AE1499="NEW", "✷", "")</f>
        <v/>
      </c>
      <c r="G1299" t="str">
        <f>IF(OUT!B1499="", "", OUT!B1499)</f>
        <v>PETUNIA CRAZYTUNIA FRISKY VIOLET</v>
      </c>
      <c r="H1299" s="19">
        <f>IF(AND($K$3=1,$K$4="N"),P1299,IF(AND($K$3=2,$K$4="N"),R1299,IF(AND($K$3=3,$K$4="N"),T1299,IF(AND($K$3=4,$K$4="N"),V1299,IF(AND($K$3=5,$K$4="N"),X1299,IF(AND($K$3=1,$K$4="Y"),Z1299,IF(AND($K$3=2,$K$4="Y"),AB1299,IF(AND($K$3=3,$K$4="Y"),AD1299,IF(AND($K$3=4,$K$4="Y"),AF1299,IF(AND($K$3=5,$K$4="Y"),AH1299,"FALSE"))))))))))</f>
        <v>0.72899999999999998</v>
      </c>
      <c r="I1299" s="20">
        <f>IF(AND($K$3=1,$K$4="N"),Q1299,IF(AND($K$3=2,$K$4="N"),S1299,IF(AND($K$3=3,$K$4="N"),U1299,IF(AND($K$3=4,$K$4="N"),W1299,IF(AND($K$3=5,$K$4="N"),Y1299,IF(AND($K$3=1,$K$4="Y"),AA1299,IF(AND($K$3=2,$K$4="Y"),AC1299,IF(AND($K$3=3,$K$4="Y"),AE1299,IF(AND($K$3=4,$K$4="Y"),AG1299,IF(AND($K$3=5,$K$4="Y"),AI1299,"FALSE"))))))))))</f>
        <v>36.450000000000003</v>
      </c>
      <c r="J1299" s="34" t="str">
        <f>IF(OUT!F1499="", "", OUT!F1499)</f>
        <v>STRIP TRAY</v>
      </c>
      <c r="K1299" s="7">
        <f>IF(OUT!P1499="", "", OUT!P1499)</f>
        <v>50</v>
      </c>
      <c r="L1299" s="7" t="str">
        <f>IF(OUT!AE1499="", "", OUT!AE1499)</f>
        <v/>
      </c>
      <c r="M1299" s="7" t="str">
        <f>IF(OUT!AG1499="", "", OUT!AG1499)</f>
        <v>PAT</v>
      </c>
      <c r="N1299" s="7" t="str">
        <f>IF(OUT!AQ1499="", "", OUT!AQ1499)</f>
        <v/>
      </c>
      <c r="O1299" s="7" t="str">
        <f>IF(OUT!BM1499="", "", OUT!BM1499)</f>
        <v>T3</v>
      </c>
      <c r="P1299" s="8">
        <f>IF(OUT!N1499="", "", OUT!N1499)</f>
        <v>0.72899999999999998</v>
      </c>
      <c r="Q1299" s="9">
        <f>IF(OUT!O1499="", "", OUT!O1499)</f>
        <v>36.450000000000003</v>
      </c>
      <c r="R1299" s="8">
        <f>IF(PPG!H1499="", "", PPG!H1499)</f>
        <v>0</v>
      </c>
      <c r="S1299" s="9">
        <f>IF(PPG!I1499="", "", PPG!I1499)</f>
        <v>0</v>
      </c>
      <c r="T1299" s="8">
        <f>IF(PPG!J1499="", "", PPG!J1499)</f>
        <v>0</v>
      </c>
      <c r="U1299" s="9">
        <f>IF(PPG!K1499="", "", PPG!K1499)</f>
        <v>0</v>
      </c>
      <c r="V1299" s="8">
        <f>IF(PPG!L1499="", "", PPG!L1499)</f>
        <v>0</v>
      </c>
      <c r="W1299" s="9">
        <f>IF(PPG!M1499="", "", PPG!M1499)</f>
        <v>0</v>
      </c>
      <c r="X1299" s="8">
        <f>IF(PPG!N1499="", "", PPG!N1499)</f>
        <v>0</v>
      </c>
      <c r="Y1299" s="9">
        <f>IF(PPG!O1499="", "", PPG!O1499)</f>
        <v>0</v>
      </c>
      <c r="Z1299" s="8">
        <f>IF(PPG!Q1499="", "", PPG!Q1499)</f>
        <v>0.72899999999999998</v>
      </c>
      <c r="AA1299" s="9">
        <f>IF(PPG!R1499="", "", PPG!R1499)</f>
        <v>36.450000000000003</v>
      </c>
      <c r="AB1299" s="8">
        <f>IF(PPG!S1499="", "", PPG!S1499)</f>
        <v>0</v>
      </c>
      <c r="AC1299" s="9">
        <f>IF(PPG!T1499="", "", PPG!T1499)</f>
        <v>0</v>
      </c>
      <c r="AD1299" s="8">
        <f>IF(PPG!U1499="", "", PPG!U1499)</f>
        <v>0</v>
      </c>
      <c r="AE1299" s="9">
        <f>IF(PPG!V1499="", "", PPG!V1499)</f>
        <v>0</v>
      </c>
      <c r="AF1299" s="8">
        <f>IF(PPG!W1499="", "", PPG!W1499)</f>
        <v>0</v>
      </c>
      <c r="AG1299" s="9">
        <f>IF(PPG!X1499="", "", PPG!X1499)</f>
        <v>0</v>
      </c>
      <c r="AH1299" s="8">
        <f>IF(PPG!Y1499="", "", PPG!Y1499)</f>
        <v>0</v>
      </c>
      <c r="AI1299" s="9">
        <f>IF(PPG!Z1499="", "", PPG!Z1499)</f>
        <v>0</v>
      </c>
      <c r="AJ1299" s="30" t="str">
        <f>IF(D1299&lt;&gt;"",D1299*I1299, "0.00")</f>
        <v>0.00</v>
      </c>
      <c r="AK1299" s="7" t="str">
        <f>IF(D1299&lt;&gt;"",D1299, "0")</f>
        <v>0</v>
      </c>
      <c r="AL1299" s="7" t="str">
        <f>IF(D1299&lt;&gt;"",D1299*K1299, "0")</f>
        <v>0</v>
      </c>
    </row>
    <row r="1300" spans="1:38">
      <c r="A1300" s="7">
        <f>IF(OUT!C796="", "", OUT!C796)</f>
        <v>711</v>
      </c>
      <c r="B1300" s="18">
        <f>IF(OUT!A796="", "", OUT!A796)</f>
        <v>73399</v>
      </c>
      <c r="C1300" s="7" t="str">
        <f>IF(OUT!D796="", "", OUT!D796)</f>
        <v>DB</v>
      </c>
      <c r="D1300" s="25"/>
      <c r="E1300" s="7" t="str">
        <f>IF(OUT!E796="", "", OUT!E796)</f>
        <v>51 CELL</v>
      </c>
      <c r="F1300" s="22" t="str">
        <f>IF(OUT!AE796="NEW", "✷", "")</f>
        <v/>
      </c>
      <c r="G1300" t="str">
        <f>IF(OUT!B796="", "", OUT!B796)</f>
        <v>PETUNIA CRAZYTUNIA MOONSTRUCK</v>
      </c>
      <c r="H1300" s="19">
        <f>IF(AND($K$3=1,$K$4="N"),P1300,IF(AND($K$3=2,$K$4="N"),R1300,IF(AND($K$3=3,$K$4="N"),T1300,IF(AND($K$3=4,$K$4="N"),V1300,IF(AND($K$3=5,$K$4="N"),X1300,IF(AND($K$3=1,$K$4="Y"),Z1300,IF(AND($K$3=2,$K$4="Y"),AB1300,IF(AND($K$3=3,$K$4="Y"),AD1300,IF(AND($K$3=4,$K$4="Y"),AF1300,IF(AND($K$3=5,$K$4="Y"),AH1300,"FALSE"))))))))))</f>
        <v>0.72899999999999998</v>
      </c>
      <c r="I1300" s="20">
        <f>IF(AND($K$3=1,$K$4="N"),Q1300,IF(AND($K$3=2,$K$4="N"),S1300,IF(AND($K$3=3,$K$4="N"),U1300,IF(AND($K$3=4,$K$4="N"),W1300,IF(AND($K$3=5,$K$4="N"),Y1300,IF(AND($K$3=1,$K$4="Y"),AA1300,IF(AND($K$3=2,$K$4="Y"),AC1300,IF(AND($K$3=3,$K$4="Y"),AE1300,IF(AND($K$3=4,$K$4="Y"),AG1300,IF(AND($K$3=5,$K$4="Y"),AI1300,"FALSE"))))))))))</f>
        <v>36.450000000000003</v>
      </c>
      <c r="J1300" s="34" t="str">
        <f>IF(OUT!F796="", "", OUT!F796)</f>
        <v>STRIP TRAY</v>
      </c>
      <c r="K1300" s="7">
        <f>IF(OUT!P796="", "", OUT!P796)</f>
        <v>50</v>
      </c>
      <c r="L1300" s="7" t="str">
        <f>IF(OUT!AE796="", "", OUT!AE796)</f>
        <v/>
      </c>
      <c r="M1300" s="7" t="str">
        <f>IF(OUT!AG796="", "", OUT!AG796)</f>
        <v>PAT</v>
      </c>
      <c r="N1300" s="7" t="str">
        <f>IF(OUT!AQ796="", "", OUT!AQ796)</f>
        <v/>
      </c>
      <c r="O1300" s="7" t="str">
        <f>IF(OUT!BM796="", "", OUT!BM796)</f>
        <v>T3</v>
      </c>
      <c r="P1300" s="8">
        <f>IF(OUT!N796="", "", OUT!N796)</f>
        <v>0.72899999999999998</v>
      </c>
      <c r="Q1300" s="9">
        <f>IF(OUT!O796="", "", OUT!O796)</f>
        <v>36.450000000000003</v>
      </c>
      <c r="R1300" s="8">
        <f>IF(PPG!H796="", "", PPG!H796)</f>
        <v>0</v>
      </c>
      <c r="S1300" s="9">
        <f>IF(PPG!I796="", "", PPG!I796)</f>
        <v>0</v>
      </c>
      <c r="T1300" s="8">
        <f>IF(PPG!J796="", "", PPG!J796)</f>
        <v>0</v>
      </c>
      <c r="U1300" s="9">
        <f>IF(PPG!K796="", "", PPG!K796)</f>
        <v>0</v>
      </c>
      <c r="V1300" s="8">
        <f>IF(PPG!L796="", "", PPG!L796)</f>
        <v>0</v>
      </c>
      <c r="W1300" s="9">
        <f>IF(PPG!M796="", "", PPG!M796)</f>
        <v>0</v>
      </c>
      <c r="X1300" s="8">
        <f>IF(PPG!N796="", "", PPG!N796)</f>
        <v>0</v>
      </c>
      <c r="Y1300" s="9">
        <f>IF(PPG!O796="", "", PPG!O796)</f>
        <v>0</v>
      </c>
      <c r="Z1300" s="8">
        <f>IF(PPG!Q796="", "", PPG!Q796)</f>
        <v>0.72899999999999998</v>
      </c>
      <c r="AA1300" s="9">
        <f>IF(PPG!R796="", "", PPG!R796)</f>
        <v>36.450000000000003</v>
      </c>
      <c r="AB1300" s="8">
        <f>IF(PPG!S796="", "", PPG!S796)</f>
        <v>0</v>
      </c>
      <c r="AC1300" s="9">
        <f>IF(PPG!T796="", "", PPG!T796)</f>
        <v>0</v>
      </c>
      <c r="AD1300" s="8">
        <f>IF(PPG!U796="", "", PPG!U796)</f>
        <v>0</v>
      </c>
      <c r="AE1300" s="9">
        <f>IF(PPG!V796="", "", PPG!V796)</f>
        <v>0</v>
      </c>
      <c r="AF1300" s="8">
        <f>IF(PPG!W796="", "", PPG!W796)</f>
        <v>0</v>
      </c>
      <c r="AG1300" s="9">
        <f>IF(PPG!X796="", "", PPG!X796)</f>
        <v>0</v>
      </c>
      <c r="AH1300" s="8">
        <f>IF(PPG!Y796="", "", PPG!Y796)</f>
        <v>0</v>
      </c>
      <c r="AI1300" s="9">
        <f>IF(PPG!Z796="", "", PPG!Z796)</f>
        <v>0</v>
      </c>
      <c r="AJ1300" s="30" t="str">
        <f>IF(D1300&lt;&gt;"",D1300*I1300, "0.00")</f>
        <v>0.00</v>
      </c>
      <c r="AK1300" s="7" t="str">
        <f>IF(D1300&lt;&gt;"",D1300, "0")</f>
        <v>0</v>
      </c>
      <c r="AL1300" s="7" t="str">
        <f>IF(D1300&lt;&gt;"",D1300*K1300, "0")</f>
        <v>0</v>
      </c>
    </row>
    <row r="1301" spans="1:38">
      <c r="A1301" s="7">
        <f>IF(OUT!C754="", "", OUT!C754)</f>
        <v>711</v>
      </c>
      <c r="B1301" s="18">
        <f>IF(OUT!A754="", "", OUT!A754)</f>
        <v>71775</v>
      </c>
      <c r="C1301" s="7" t="str">
        <f>IF(OUT!D754="", "", OUT!D754)</f>
        <v>DB</v>
      </c>
      <c r="D1301" s="25"/>
      <c r="E1301" s="7" t="str">
        <f>IF(OUT!E754="", "", OUT!E754)</f>
        <v>51 CELL</v>
      </c>
      <c r="F1301" s="22" t="str">
        <f>IF(OUT!AE754="NEW", "✷", "")</f>
        <v/>
      </c>
      <c r="G1301" t="str">
        <f>IF(OUT!B754="", "", OUT!B754)</f>
        <v>PETUNIA CRAZYTUNIA PASSION PUNCH</v>
      </c>
      <c r="H1301" s="19">
        <f>IF(AND($K$3=1,$K$4="N"),P1301,IF(AND($K$3=2,$K$4="N"),R1301,IF(AND($K$3=3,$K$4="N"),T1301,IF(AND($K$3=4,$K$4="N"),V1301,IF(AND($K$3=5,$K$4="N"),X1301,IF(AND($K$3=1,$K$4="Y"),Z1301,IF(AND($K$3=2,$K$4="Y"),AB1301,IF(AND($K$3=3,$K$4="Y"),AD1301,IF(AND($K$3=4,$K$4="Y"),AF1301,IF(AND($K$3=5,$K$4="Y"),AH1301,"FALSE"))))))))))</f>
        <v>0.72899999999999998</v>
      </c>
      <c r="I1301" s="20">
        <f>IF(AND($K$3=1,$K$4="N"),Q1301,IF(AND($K$3=2,$K$4="N"),S1301,IF(AND($K$3=3,$K$4="N"),U1301,IF(AND($K$3=4,$K$4="N"),W1301,IF(AND($K$3=5,$K$4="N"),Y1301,IF(AND($K$3=1,$K$4="Y"),AA1301,IF(AND($K$3=2,$K$4="Y"),AC1301,IF(AND($K$3=3,$K$4="Y"),AE1301,IF(AND($K$3=4,$K$4="Y"),AG1301,IF(AND($K$3=5,$K$4="Y"),AI1301,"FALSE"))))))))))</f>
        <v>36.450000000000003</v>
      </c>
      <c r="J1301" s="34" t="str">
        <f>IF(OUT!F754="", "", OUT!F754)</f>
        <v>STRIP TRAY</v>
      </c>
      <c r="K1301" s="7">
        <f>IF(OUT!P754="", "", OUT!P754)</f>
        <v>50</v>
      </c>
      <c r="L1301" s="7" t="str">
        <f>IF(OUT!AE754="", "", OUT!AE754)</f>
        <v/>
      </c>
      <c r="M1301" s="7" t="str">
        <f>IF(OUT!AG754="", "", OUT!AG754)</f>
        <v>PAT</v>
      </c>
      <c r="N1301" s="7" t="str">
        <f>IF(OUT!AQ754="", "", OUT!AQ754)</f>
        <v/>
      </c>
      <c r="O1301" s="7" t="str">
        <f>IF(OUT!BM754="", "", OUT!BM754)</f>
        <v>T3</v>
      </c>
      <c r="P1301" s="8">
        <f>IF(OUT!N754="", "", OUT!N754)</f>
        <v>0.72899999999999998</v>
      </c>
      <c r="Q1301" s="9">
        <f>IF(OUT!O754="", "", OUT!O754)</f>
        <v>36.450000000000003</v>
      </c>
      <c r="R1301" s="8">
        <f>IF(PPG!H754="", "", PPG!H754)</f>
        <v>0</v>
      </c>
      <c r="S1301" s="9">
        <f>IF(PPG!I754="", "", PPG!I754)</f>
        <v>0</v>
      </c>
      <c r="T1301" s="8">
        <f>IF(PPG!J754="", "", PPG!J754)</f>
        <v>0</v>
      </c>
      <c r="U1301" s="9">
        <f>IF(PPG!K754="", "", PPG!K754)</f>
        <v>0</v>
      </c>
      <c r="V1301" s="8">
        <f>IF(PPG!L754="", "", PPG!L754)</f>
        <v>0</v>
      </c>
      <c r="W1301" s="9">
        <f>IF(PPG!M754="", "", PPG!M754)</f>
        <v>0</v>
      </c>
      <c r="X1301" s="8">
        <f>IF(PPG!N754="", "", PPG!N754)</f>
        <v>0</v>
      </c>
      <c r="Y1301" s="9">
        <f>IF(PPG!O754="", "", PPG!O754)</f>
        <v>0</v>
      </c>
      <c r="Z1301" s="8">
        <f>IF(PPG!Q754="", "", PPG!Q754)</f>
        <v>0.72899999999999998</v>
      </c>
      <c r="AA1301" s="9">
        <f>IF(PPG!R754="", "", PPG!R754)</f>
        <v>36.450000000000003</v>
      </c>
      <c r="AB1301" s="8">
        <f>IF(PPG!S754="", "", PPG!S754)</f>
        <v>0</v>
      </c>
      <c r="AC1301" s="9">
        <f>IF(PPG!T754="", "", PPG!T754)</f>
        <v>0</v>
      </c>
      <c r="AD1301" s="8">
        <f>IF(PPG!U754="", "", PPG!U754)</f>
        <v>0</v>
      </c>
      <c r="AE1301" s="9">
        <f>IF(PPG!V754="", "", PPG!V754)</f>
        <v>0</v>
      </c>
      <c r="AF1301" s="8">
        <f>IF(PPG!W754="", "", PPG!W754)</f>
        <v>0</v>
      </c>
      <c r="AG1301" s="9">
        <f>IF(PPG!X754="", "", PPG!X754)</f>
        <v>0</v>
      </c>
      <c r="AH1301" s="8">
        <f>IF(PPG!Y754="", "", PPG!Y754)</f>
        <v>0</v>
      </c>
      <c r="AI1301" s="9">
        <f>IF(PPG!Z754="", "", PPG!Z754)</f>
        <v>0</v>
      </c>
      <c r="AJ1301" s="30" t="str">
        <f>IF(D1301&lt;&gt;"",D1301*I1301, "0.00")</f>
        <v>0.00</v>
      </c>
      <c r="AK1301" s="7" t="str">
        <f>IF(D1301&lt;&gt;"",D1301, "0")</f>
        <v>0</v>
      </c>
      <c r="AL1301" s="7" t="str">
        <f>IF(D1301&lt;&gt;"",D1301*K1301, "0")</f>
        <v>0</v>
      </c>
    </row>
    <row r="1302" spans="1:38">
      <c r="A1302" s="7">
        <f>IF(OUT!C1498="", "", OUT!C1498)</f>
        <v>711</v>
      </c>
      <c r="B1302" s="18">
        <f>IF(OUT!A1498="", "", OUT!A1498)</f>
        <v>91987</v>
      </c>
      <c r="C1302" s="7" t="str">
        <f>IF(OUT!D1498="", "", OUT!D1498)</f>
        <v>DB</v>
      </c>
      <c r="D1302" s="25"/>
      <c r="E1302" s="7" t="str">
        <f>IF(OUT!E1498="", "", OUT!E1498)</f>
        <v>51 CELL</v>
      </c>
      <c r="F1302" s="22" t="str">
        <f>IF(OUT!AE1498="NEW", "✷", "")</f>
        <v/>
      </c>
      <c r="G1302" t="str">
        <f>IF(OUT!B1498="", "", OUT!B1498)</f>
        <v>PETUNIA CRAZYTUNIA PEACH BELLINI</v>
      </c>
      <c r="H1302" s="19">
        <f>IF(AND($K$3=1,$K$4="N"),P1302,IF(AND($K$3=2,$K$4="N"),R1302,IF(AND($K$3=3,$K$4="N"),T1302,IF(AND($K$3=4,$K$4="N"),V1302,IF(AND($K$3=5,$K$4="N"),X1302,IF(AND($K$3=1,$K$4="Y"),Z1302,IF(AND($K$3=2,$K$4="Y"),AB1302,IF(AND($K$3=3,$K$4="Y"),AD1302,IF(AND($K$3=4,$K$4="Y"),AF1302,IF(AND($K$3=5,$K$4="Y"),AH1302,"FALSE"))))))))))</f>
        <v>0.72899999999999998</v>
      </c>
      <c r="I1302" s="20">
        <f>IF(AND($K$3=1,$K$4="N"),Q1302,IF(AND($K$3=2,$K$4="N"),S1302,IF(AND($K$3=3,$K$4="N"),U1302,IF(AND($K$3=4,$K$4="N"),W1302,IF(AND($K$3=5,$K$4="N"),Y1302,IF(AND($K$3=1,$K$4="Y"),AA1302,IF(AND($K$3=2,$K$4="Y"),AC1302,IF(AND($K$3=3,$K$4="Y"),AE1302,IF(AND($K$3=4,$K$4="Y"),AG1302,IF(AND($K$3=5,$K$4="Y"),AI1302,"FALSE"))))))))))</f>
        <v>36.450000000000003</v>
      </c>
      <c r="J1302" s="34" t="str">
        <f>IF(OUT!F1498="", "", OUT!F1498)</f>
        <v>STRIP TRAY</v>
      </c>
      <c r="K1302" s="7">
        <f>IF(OUT!P1498="", "", OUT!P1498)</f>
        <v>50</v>
      </c>
      <c r="L1302" s="7" t="str">
        <f>IF(OUT!AE1498="", "", OUT!AE1498)</f>
        <v/>
      </c>
      <c r="M1302" s="7" t="str">
        <f>IF(OUT!AG1498="", "", OUT!AG1498)</f>
        <v>PAT</v>
      </c>
      <c r="N1302" s="7" t="str">
        <f>IF(OUT!AQ1498="", "", OUT!AQ1498)</f>
        <v/>
      </c>
      <c r="O1302" s="7" t="str">
        <f>IF(OUT!BM1498="", "", OUT!BM1498)</f>
        <v>T3</v>
      </c>
      <c r="P1302" s="8">
        <f>IF(OUT!N1498="", "", OUT!N1498)</f>
        <v>0.72899999999999998</v>
      </c>
      <c r="Q1302" s="9">
        <f>IF(OUT!O1498="", "", OUT!O1498)</f>
        <v>36.450000000000003</v>
      </c>
      <c r="R1302" s="8">
        <f>IF(PPG!H1498="", "", PPG!H1498)</f>
        <v>0</v>
      </c>
      <c r="S1302" s="9">
        <f>IF(PPG!I1498="", "", PPG!I1498)</f>
        <v>0</v>
      </c>
      <c r="T1302" s="8">
        <f>IF(PPG!J1498="", "", PPG!J1498)</f>
        <v>0</v>
      </c>
      <c r="U1302" s="9">
        <f>IF(PPG!K1498="", "", PPG!K1498)</f>
        <v>0</v>
      </c>
      <c r="V1302" s="8">
        <f>IF(PPG!L1498="", "", PPG!L1498)</f>
        <v>0</v>
      </c>
      <c r="W1302" s="9">
        <f>IF(PPG!M1498="", "", PPG!M1498)</f>
        <v>0</v>
      </c>
      <c r="X1302" s="8">
        <f>IF(PPG!N1498="", "", PPG!N1498)</f>
        <v>0</v>
      </c>
      <c r="Y1302" s="9">
        <f>IF(PPG!O1498="", "", PPG!O1498)</f>
        <v>0</v>
      </c>
      <c r="Z1302" s="8">
        <f>IF(PPG!Q1498="", "", PPG!Q1498)</f>
        <v>0.72899999999999998</v>
      </c>
      <c r="AA1302" s="9">
        <f>IF(PPG!R1498="", "", PPG!R1498)</f>
        <v>36.450000000000003</v>
      </c>
      <c r="AB1302" s="8">
        <f>IF(PPG!S1498="", "", PPG!S1498)</f>
        <v>0</v>
      </c>
      <c r="AC1302" s="9">
        <f>IF(PPG!T1498="", "", PPG!T1498)</f>
        <v>0</v>
      </c>
      <c r="AD1302" s="8">
        <f>IF(PPG!U1498="", "", PPG!U1498)</f>
        <v>0</v>
      </c>
      <c r="AE1302" s="9">
        <f>IF(PPG!V1498="", "", PPG!V1498)</f>
        <v>0</v>
      </c>
      <c r="AF1302" s="8">
        <f>IF(PPG!W1498="", "", PPG!W1498)</f>
        <v>0</v>
      </c>
      <c r="AG1302" s="9">
        <f>IF(PPG!X1498="", "", PPG!X1498)</f>
        <v>0</v>
      </c>
      <c r="AH1302" s="8">
        <f>IF(PPG!Y1498="", "", PPG!Y1498)</f>
        <v>0</v>
      </c>
      <c r="AI1302" s="9">
        <f>IF(PPG!Z1498="", "", PPG!Z1498)</f>
        <v>0</v>
      </c>
      <c r="AJ1302" s="30" t="str">
        <f>IF(D1302&lt;&gt;"",D1302*I1302, "0.00")</f>
        <v>0.00</v>
      </c>
      <c r="AK1302" s="7" t="str">
        <f>IF(D1302&lt;&gt;"",D1302, "0")</f>
        <v>0</v>
      </c>
      <c r="AL1302" s="7" t="str">
        <f>IF(D1302&lt;&gt;"",D1302*K1302, "0")</f>
        <v>0</v>
      </c>
    </row>
    <row r="1303" spans="1:38">
      <c r="A1303" s="7">
        <f>IF(OUT!C310="", "", OUT!C310)</f>
        <v>711</v>
      </c>
      <c r="B1303" s="18">
        <f>IF(OUT!A310="", "", OUT!A310)</f>
        <v>41191</v>
      </c>
      <c r="C1303" s="7" t="str">
        <f>IF(OUT!D310="", "", OUT!D310)</f>
        <v>DB</v>
      </c>
      <c r="D1303" s="25"/>
      <c r="E1303" s="7" t="str">
        <f>IF(OUT!E310="", "", OUT!E310)</f>
        <v>51 CELL</v>
      </c>
      <c r="F1303" s="22" t="str">
        <f>IF(OUT!AE310="NEW", "✷", "")</f>
        <v/>
      </c>
      <c r="G1303" t="str">
        <f>IF(OUT!B310="", "", OUT!B310)</f>
        <v>PETUNIA CRAZYTUNIA PINK FLAMINGO</v>
      </c>
      <c r="H1303" s="19">
        <f>IF(AND($K$3=1,$K$4="N"),P1303,IF(AND($K$3=2,$K$4="N"),R1303,IF(AND($K$3=3,$K$4="N"),T1303,IF(AND($K$3=4,$K$4="N"),V1303,IF(AND($K$3=5,$K$4="N"),X1303,IF(AND($K$3=1,$K$4="Y"),Z1303,IF(AND($K$3=2,$K$4="Y"),AB1303,IF(AND($K$3=3,$K$4="Y"),AD1303,IF(AND($K$3=4,$K$4="Y"),AF1303,IF(AND($K$3=5,$K$4="Y"),AH1303,"FALSE"))))))))))</f>
        <v>0.72899999999999998</v>
      </c>
      <c r="I1303" s="20">
        <f>IF(AND($K$3=1,$K$4="N"),Q1303,IF(AND($K$3=2,$K$4="N"),S1303,IF(AND($K$3=3,$K$4="N"),U1303,IF(AND($K$3=4,$K$4="N"),W1303,IF(AND($K$3=5,$K$4="N"),Y1303,IF(AND($K$3=1,$K$4="Y"),AA1303,IF(AND($K$3=2,$K$4="Y"),AC1303,IF(AND($K$3=3,$K$4="Y"),AE1303,IF(AND($K$3=4,$K$4="Y"),AG1303,IF(AND($K$3=5,$K$4="Y"),AI1303,"FALSE"))))))))))</f>
        <v>36.450000000000003</v>
      </c>
      <c r="J1303" s="34" t="str">
        <f>IF(OUT!F310="", "", OUT!F310)</f>
        <v>STRIP TRAY</v>
      </c>
      <c r="K1303" s="7">
        <f>IF(OUT!P310="", "", OUT!P310)</f>
        <v>50</v>
      </c>
      <c r="L1303" s="7" t="str">
        <f>IF(OUT!AE310="", "", OUT!AE310)</f>
        <v/>
      </c>
      <c r="M1303" s="7" t="str">
        <f>IF(OUT!AG310="", "", OUT!AG310)</f>
        <v>PAT</v>
      </c>
      <c r="N1303" s="7" t="str">
        <f>IF(OUT!AQ310="", "", OUT!AQ310)</f>
        <v/>
      </c>
      <c r="O1303" s="7" t="str">
        <f>IF(OUT!BM310="", "", OUT!BM310)</f>
        <v>T3</v>
      </c>
      <c r="P1303" s="8">
        <f>IF(OUT!N310="", "", OUT!N310)</f>
        <v>0.72899999999999998</v>
      </c>
      <c r="Q1303" s="9">
        <f>IF(OUT!O310="", "", OUT!O310)</f>
        <v>36.450000000000003</v>
      </c>
      <c r="R1303" s="8">
        <f>IF(PPG!H310="", "", PPG!H310)</f>
        <v>0</v>
      </c>
      <c r="S1303" s="9">
        <f>IF(PPG!I310="", "", PPG!I310)</f>
        <v>0</v>
      </c>
      <c r="T1303" s="8">
        <f>IF(PPG!J310="", "", PPG!J310)</f>
        <v>0</v>
      </c>
      <c r="U1303" s="9">
        <f>IF(PPG!K310="", "", PPG!K310)</f>
        <v>0</v>
      </c>
      <c r="V1303" s="8">
        <f>IF(PPG!L310="", "", PPG!L310)</f>
        <v>0</v>
      </c>
      <c r="W1303" s="9">
        <f>IF(PPG!M310="", "", PPG!M310)</f>
        <v>0</v>
      </c>
      <c r="X1303" s="8">
        <f>IF(PPG!N310="", "", PPG!N310)</f>
        <v>0</v>
      </c>
      <c r="Y1303" s="9">
        <f>IF(PPG!O310="", "", PPG!O310)</f>
        <v>0</v>
      </c>
      <c r="Z1303" s="8">
        <f>IF(PPG!Q310="", "", PPG!Q310)</f>
        <v>0.72899999999999998</v>
      </c>
      <c r="AA1303" s="9">
        <f>IF(PPG!R310="", "", PPG!R310)</f>
        <v>36.450000000000003</v>
      </c>
      <c r="AB1303" s="8">
        <f>IF(PPG!S310="", "", PPG!S310)</f>
        <v>0</v>
      </c>
      <c r="AC1303" s="9">
        <f>IF(PPG!T310="", "", PPG!T310)</f>
        <v>0</v>
      </c>
      <c r="AD1303" s="8">
        <f>IF(PPG!U310="", "", PPG!U310)</f>
        <v>0</v>
      </c>
      <c r="AE1303" s="9">
        <f>IF(PPG!V310="", "", PPG!V310)</f>
        <v>0</v>
      </c>
      <c r="AF1303" s="8">
        <f>IF(PPG!W310="", "", PPG!W310)</f>
        <v>0</v>
      </c>
      <c r="AG1303" s="9">
        <f>IF(PPG!X310="", "", PPG!X310)</f>
        <v>0</v>
      </c>
      <c r="AH1303" s="8">
        <f>IF(PPG!Y310="", "", PPG!Y310)</f>
        <v>0</v>
      </c>
      <c r="AI1303" s="9">
        <f>IF(PPG!Z310="", "", PPG!Z310)</f>
        <v>0</v>
      </c>
      <c r="AJ1303" s="30" t="str">
        <f>IF(D1303&lt;&gt;"",D1303*I1303, "0.00")</f>
        <v>0.00</v>
      </c>
      <c r="AK1303" s="7" t="str">
        <f>IF(D1303&lt;&gt;"",D1303, "0")</f>
        <v>0</v>
      </c>
      <c r="AL1303" s="7" t="str">
        <f>IF(D1303&lt;&gt;"",D1303*K1303, "0")</f>
        <v>0</v>
      </c>
    </row>
    <row r="1304" spans="1:38">
      <c r="A1304" s="7">
        <f>IF(OUT!C1064="", "", OUT!C1064)</f>
        <v>711</v>
      </c>
      <c r="B1304" s="18">
        <f>IF(OUT!A1064="", "", OUT!A1064)</f>
        <v>82668</v>
      </c>
      <c r="C1304" s="7" t="str">
        <f>IF(OUT!D1064="", "", OUT!D1064)</f>
        <v>DB</v>
      </c>
      <c r="D1304" s="25"/>
      <c r="E1304" s="7" t="str">
        <f>IF(OUT!E1064="", "", OUT!E1064)</f>
        <v>51 CELL</v>
      </c>
      <c r="F1304" s="22" t="str">
        <f>IF(OUT!AE1064="NEW", "✷", "")</f>
        <v/>
      </c>
      <c r="G1304" t="str">
        <f>IF(OUT!B1064="", "", OUT!B1064)</f>
        <v>PETUNIA CRAZYTUNIA RED BLUES</v>
      </c>
      <c r="H1304" s="19">
        <f>IF(AND($K$3=1,$K$4="N"),P1304,IF(AND($K$3=2,$K$4="N"),R1304,IF(AND($K$3=3,$K$4="N"),T1304,IF(AND($K$3=4,$K$4="N"),V1304,IF(AND($K$3=5,$K$4="N"),X1304,IF(AND($K$3=1,$K$4="Y"),Z1304,IF(AND($K$3=2,$K$4="Y"),AB1304,IF(AND($K$3=3,$K$4="Y"),AD1304,IF(AND($K$3=4,$K$4="Y"),AF1304,IF(AND($K$3=5,$K$4="Y"),AH1304,"FALSE"))))))))))</f>
        <v>0.72899999999999998</v>
      </c>
      <c r="I1304" s="20">
        <f>IF(AND($K$3=1,$K$4="N"),Q1304,IF(AND($K$3=2,$K$4="N"),S1304,IF(AND($K$3=3,$K$4="N"),U1304,IF(AND($K$3=4,$K$4="N"),W1304,IF(AND($K$3=5,$K$4="N"),Y1304,IF(AND($K$3=1,$K$4="Y"),AA1304,IF(AND($K$3=2,$K$4="Y"),AC1304,IF(AND($K$3=3,$K$4="Y"),AE1304,IF(AND($K$3=4,$K$4="Y"),AG1304,IF(AND($K$3=5,$K$4="Y"),AI1304,"FALSE"))))))))))</f>
        <v>36.450000000000003</v>
      </c>
      <c r="J1304" s="34" t="str">
        <f>IF(OUT!F1064="", "", OUT!F1064)</f>
        <v>STRIP TRAY</v>
      </c>
      <c r="K1304" s="7">
        <f>IF(OUT!P1064="", "", OUT!P1064)</f>
        <v>50</v>
      </c>
      <c r="L1304" s="7" t="str">
        <f>IF(OUT!AE1064="", "", OUT!AE1064)</f>
        <v/>
      </c>
      <c r="M1304" s="7" t="str">
        <f>IF(OUT!AG1064="", "", OUT!AG1064)</f>
        <v>PAT</v>
      </c>
      <c r="N1304" s="7" t="str">
        <f>IF(OUT!AQ1064="", "", OUT!AQ1064)</f>
        <v/>
      </c>
      <c r="O1304" s="7" t="str">
        <f>IF(OUT!BM1064="", "", OUT!BM1064)</f>
        <v>T3</v>
      </c>
      <c r="P1304" s="8">
        <f>IF(OUT!N1064="", "", OUT!N1064)</f>
        <v>0.72899999999999998</v>
      </c>
      <c r="Q1304" s="9">
        <f>IF(OUT!O1064="", "", OUT!O1064)</f>
        <v>36.450000000000003</v>
      </c>
      <c r="R1304" s="8">
        <f>IF(PPG!H1064="", "", PPG!H1064)</f>
        <v>0</v>
      </c>
      <c r="S1304" s="9">
        <f>IF(PPG!I1064="", "", PPG!I1064)</f>
        <v>0</v>
      </c>
      <c r="T1304" s="8">
        <f>IF(PPG!J1064="", "", PPG!J1064)</f>
        <v>0</v>
      </c>
      <c r="U1304" s="9">
        <f>IF(PPG!K1064="", "", PPG!K1064)</f>
        <v>0</v>
      </c>
      <c r="V1304" s="8">
        <f>IF(PPG!L1064="", "", PPG!L1064)</f>
        <v>0</v>
      </c>
      <c r="W1304" s="9">
        <f>IF(PPG!M1064="", "", PPG!M1064)</f>
        <v>0</v>
      </c>
      <c r="X1304" s="8">
        <f>IF(PPG!N1064="", "", PPG!N1064)</f>
        <v>0</v>
      </c>
      <c r="Y1304" s="9">
        <f>IF(PPG!O1064="", "", PPG!O1064)</f>
        <v>0</v>
      </c>
      <c r="Z1304" s="8">
        <f>IF(PPG!Q1064="", "", PPG!Q1064)</f>
        <v>0.72899999999999998</v>
      </c>
      <c r="AA1304" s="9">
        <f>IF(PPG!R1064="", "", PPG!R1064)</f>
        <v>36.450000000000003</v>
      </c>
      <c r="AB1304" s="8">
        <f>IF(PPG!S1064="", "", PPG!S1064)</f>
        <v>0</v>
      </c>
      <c r="AC1304" s="9">
        <f>IF(PPG!T1064="", "", PPG!T1064)</f>
        <v>0</v>
      </c>
      <c r="AD1304" s="8">
        <f>IF(PPG!U1064="", "", PPG!U1064)</f>
        <v>0</v>
      </c>
      <c r="AE1304" s="9">
        <f>IF(PPG!V1064="", "", PPG!V1064)</f>
        <v>0</v>
      </c>
      <c r="AF1304" s="8">
        <f>IF(PPG!W1064="", "", PPG!W1064)</f>
        <v>0</v>
      </c>
      <c r="AG1304" s="9">
        <f>IF(PPG!X1064="", "", PPG!X1064)</f>
        <v>0</v>
      </c>
      <c r="AH1304" s="8">
        <f>IF(PPG!Y1064="", "", PPG!Y1064)</f>
        <v>0</v>
      </c>
      <c r="AI1304" s="9">
        <f>IF(PPG!Z1064="", "", PPG!Z1064)</f>
        <v>0</v>
      </c>
      <c r="AJ1304" s="30" t="str">
        <f>IF(D1304&lt;&gt;"",D1304*I1304, "0.00")</f>
        <v>0.00</v>
      </c>
      <c r="AK1304" s="7" t="str">
        <f>IF(D1304&lt;&gt;"",D1304, "0")</f>
        <v>0</v>
      </c>
      <c r="AL1304" s="7" t="str">
        <f>IF(D1304&lt;&gt;"",D1304*K1304, "0")</f>
        <v>0</v>
      </c>
    </row>
    <row r="1305" spans="1:38">
      <c r="A1305" s="7">
        <f>IF(OUT!C282="", "", OUT!C282)</f>
        <v>711</v>
      </c>
      <c r="B1305" s="18">
        <f>IF(OUT!A282="", "", OUT!A282)</f>
        <v>40893</v>
      </c>
      <c r="C1305" s="7" t="str">
        <f>IF(OUT!D282="", "", OUT!D282)</f>
        <v>DB</v>
      </c>
      <c r="D1305" s="25"/>
      <c r="E1305" s="7" t="str">
        <f>IF(OUT!E282="", "", OUT!E282)</f>
        <v>51 CELL</v>
      </c>
      <c r="F1305" s="22" t="str">
        <f>IF(OUT!AE282="NEW", "✷", "")</f>
        <v/>
      </c>
      <c r="G1305" t="str">
        <f>IF(OUT!B282="", "", OUT!B282)</f>
        <v>PETUNIA CRAZYTUNIA TIKI TORCH</v>
      </c>
      <c r="H1305" s="19">
        <f>IF(AND($K$3=1,$K$4="N"),P1305,IF(AND($K$3=2,$K$4="N"),R1305,IF(AND($K$3=3,$K$4="N"),T1305,IF(AND($K$3=4,$K$4="N"),V1305,IF(AND($K$3=5,$K$4="N"),X1305,IF(AND($K$3=1,$K$4="Y"),Z1305,IF(AND($K$3=2,$K$4="Y"),AB1305,IF(AND($K$3=3,$K$4="Y"),AD1305,IF(AND($K$3=4,$K$4="Y"),AF1305,IF(AND($K$3=5,$K$4="Y"),AH1305,"FALSE"))))))))))</f>
        <v>0.72899999999999998</v>
      </c>
      <c r="I1305" s="20">
        <f>IF(AND($K$3=1,$K$4="N"),Q1305,IF(AND($K$3=2,$K$4="N"),S1305,IF(AND($K$3=3,$K$4="N"),U1305,IF(AND($K$3=4,$K$4="N"),W1305,IF(AND($K$3=5,$K$4="N"),Y1305,IF(AND($K$3=1,$K$4="Y"),AA1305,IF(AND($K$3=2,$K$4="Y"),AC1305,IF(AND($K$3=3,$K$4="Y"),AE1305,IF(AND($K$3=4,$K$4="Y"),AG1305,IF(AND($K$3=5,$K$4="Y"),AI1305,"FALSE"))))))))))</f>
        <v>36.450000000000003</v>
      </c>
      <c r="J1305" s="34" t="str">
        <f>IF(OUT!F282="", "", OUT!F282)</f>
        <v>STRIP TRAY</v>
      </c>
      <c r="K1305" s="7">
        <f>IF(OUT!P282="", "", OUT!P282)</f>
        <v>50</v>
      </c>
      <c r="L1305" s="7" t="str">
        <f>IF(OUT!AE282="", "", OUT!AE282)</f>
        <v/>
      </c>
      <c r="M1305" s="7" t="str">
        <f>IF(OUT!AG282="", "", OUT!AG282)</f>
        <v>PAT</v>
      </c>
      <c r="N1305" s="7" t="str">
        <f>IF(OUT!AQ282="", "", OUT!AQ282)</f>
        <v/>
      </c>
      <c r="O1305" s="7" t="str">
        <f>IF(OUT!BM282="", "", OUT!BM282)</f>
        <v>T3</v>
      </c>
      <c r="P1305" s="8">
        <f>IF(OUT!N282="", "", OUT!N282)</f>
        <v>0.72899999999999998</v>
      </c>
      <c r="Q1305" s="9">
        <f>IF(OUT!O282="", "", OUT!O282)</f>
        <v>36.450000000000003</v>
      </c>
      <c r="R1305" s="8">
        <f>IF(PPG!H282="", "", PPG!H282)</f>
        <v>0</v>
      </c>
      <c r="S1305" s="9">
        <f>IF(PPG!I282="", "", PPG!I282)</f>
        <v>0</v>
      </c>
      <c r="T1305" s="8">
        <f>IF(PPG!J282="", "", PPG!J282)</f>
        <v>0</v>
      </c>
      <c r="U1305" s="9">
        <f>IF(PPG!K282="", "", PPG!K282)</f>
        <v>0</v>
      </c>
      <c r="V1305" s="8">
        <f>IF(PPG!L282="", "", PPG!L282)</f>
        <v>0</v>
      </c>
      <c r="W1305" s="9">
        <f>IF(PPG!M282="", "", PPG!M282)</f>
        <v>0</v>
      </c>
      <c r="X1305" s="8">
        <f>IF(PPG!N282="", "", PPG!N282)</f>
        <v>0</v>
      </c>
      <c r="Y1305" s="9">
        <f>IF(PPG!O282="", "", PPG!O282)</f>
        <v>0</v>
      </c>
      <c r="Z1305" s="8">
        <f>IF(PPG!Q282="", "", PPG!Q282)</f>
        <v>0.72899999999999998</v>
      </c>
      <c r="AA1305" s="9">
        <f>IF(PPG!R282="", "", PPG!R282)</f>
        <v>36.450000000000003</v>
      </c>
      <c r="AB1305" s="8">
        <f>IF(PPG!S282="", "", PPG!S282)</f>
        <v>0</v>
      </c>
      <c r="AC1305" s="9">
        <f>IF(PPG!T282="", "", PPG!T282)</f>
        <v>0</v>
      </c>
      <c r="AD1305" s="8">
        <f>IF(PPG!U282="", "", PPG!U282)</f>
        <v>0</v>
      </c>
      <c r="AE1305" s="9">
        <f>IF(PPG!V282="", "", PPG!V282)</f>
        <v>0</v>
      </c>
      <c r="AF1305" s="8">
        <f>IF(PPG!W282="", "", PPG!W282)</f>
        <v>0</v>
      </c>
      <c r="AG1305" s="9">
        <f>IF(PPG!X282="", "", PPG!X282)</f>
        <v>0</v>
      </c>
      <c r="AH1305" s="8">
        <f>IF(PPG!Y282="", "", PPG!Y282)</f>
        <v>0</v>
      </c>
      <c r="AI1305" s="9">
        <f>IF(PPG!Z282="", "", PPG!Z282)</f>
        <v>0</v>
      </c>
      <c r="AJ1305" s="30" t="str">
        <f>IF(D1305&lt;&gt;"",D1305*I1305, "0.00")</f>
        <v>0.00</v>
      </c>
      <c r="AK1305" s="7" t="str">
        <f>IF(D1305&lt;&gt;"",D1305, "0")</f>
        <v>0</v>
      </c>
      <c r="AL1305" s="7" t="str">
        <f>IF(D1305&lt;&gt;"",D1305*K1305, "0")</f>
        <v>0</v>
      </c>
    </row>
    <row r="1306" spans="1:38">
      <c r="A1306" s="7">
        <f>IF(OUT!C1283="", "", OUT!C1283)</f>
        <v>711</v>
      </c>
      <c r="B1306" s="18">
        <f>IF(OUT!A1283="", "", OUT!A1283)</f>
        <v>88297</v>
      </c>
      <c r="C1306" s="7" t="str">
        <f>IF(OUT!D1283="", "", OUT!D1283)</f>
        <v>B</v>
      </c>
      <c r="D1306" s="25"/>
      <c r="E1306" s="7" t="str">
        <f>IF(OUT!E1283="", "", OUT!E1283)</f>
        <v>128 TRAY</v>
      </c>
      <c r="F1306" s="22" t="str">
        <f>IF(OUT!AE1283="NEW", "✷", "")</f>
        <v/>
      </c>
      <c r="G1306" t="str">
        <f>IF(OUT!B1283="", "", OUT!B1283)</f>
        <v>PETUNIA EVENING SCENTSATION (Blue)</v>
      </c>
      <c r="H1306" s="19">
        <f>IF(AND($K$3=1,$K$4="N"),P1306,IF(AND($K$3=2,$K$4="N"),R1306,IF(AND($K$3=3,$K$4="N"),T1306,IF(AND($K$3=4,$K$4="N"),V1306,IF(AND($K$3=5,$K$4="N"),X1306,IF(AND($K$3=1,$K$4="Y"),Z1306,IF(AND($K$3=2,$K$4="Y"),AB1306,IF(AND($K$3=3,$K$4="Y"),AD1306,IF(AND($K$3=4,$K$4="Y"),AF1306,IF(AND($K$3=5,$K$4="Y"),AH1306,"FALSE"))))))))))</f>
        <v>0.51900000000000002</v>
      </c>
      <c r="I1306" s="20">
        <f>IF(AND($K$3=1,$K$4="N"),Q1306,IF(AND($K$3=2,$K$4="N"),S1306,IF(AND($K$3=3,$K$4="N"),U1306,IF(AND($K$3=4,$K$4="N"),W1306,IF(AND($K$3=5,$K$4="N"),Y1306,IF(AND($K$3=1,$K$4="Y"),AA1306,IF(AND($K$3=2,$K$4="Y"),AC1306,IF(AND($K$3=3,$K$4="Y"),AE1306,IF(AND($K$3=4,$K$4="Y"),AG1306,IF(AND($K$3=5,$K$4="Y"),AI1306,"FALSE"))))))))))</f>
        <v>64.87</v>
      </c>
      <c r="J1306" s="34" t="str">
        <f>IF(OUT!F1283="", "", OUT!F1283)</f>
        <v/>
      </c>
      <c r="K1306" s="7">
        <f>IF(OUT!P1283="", "", OUT!P1283)</f>
        <v>125</v>
      </c>
      <c r="L1306" s="7" t="str">
        <f>IF(OUT!AE1283="", "", OUT!AE1283)</f>
        <v/>
      </c>
      <c r="M1306" s="7" t="str">
        <f>IF(OUT!AG1283="", "", OUT!AG1283)</f>
        <v/>
      </c>
      <c r="N1306" s="7" t="str">
        <f>IF(OUT!AQ1283="", "", OUT!AQ1283)</f>
        <v/>
      </c>
      <c r="O1306" s="7" t="str">
        <f>IF(OUT!BM1283="", "", OUT!BM1283)</f>
        <v>T4</v>
      </c>
      <c r="P1306" s="8">
        <f>IF(OUT!N1283="", "", OUT!N1283)</f>
        <v>0.51900000000000002</v>
      </c>
      <c r="Q1306" s="9">
        <f>IF(OUT!O1283="", "", OUT!O1283)</f>
        <v>64.87</v>
      </c>
      <c r="R1306" s="8">
        <f>IF(PPG!H1283="", "", PPG!H1283)</f>
        <v>0</v>
      </c>
      <c r="S1306" s="9">
        <f>IF(PPG!I1283="", "", PPG!I1283)</f>
        <v>0</v>
      </c>
      <c r="T1306" s="8">
        <f>IF(PPG!J1283="", "", PPG!J1283)</f>
        <v>0</v>
      </c>
      <c r="U1306" s="9">
        <f>IF(PPG!K1283="", "", PPG!K1283)</f>
        <v>0</v>
      </c>
      <c r="V1306" s="8">
        <f>IF(PPG!L1283="", "", PPG!L1283)</f>
        <v>0</v>
      </c>
      <c r="W1306" s="9">
        <f>IF(PPG!M1283="", "", PPG!M1283)</f>
        <v>0</v>
      </c>
      <c r="X1306" s="8">
        <f>IF(PPG!N1283="", "", PPG!N1283)</f>
        <v>0</v>
      </c>
      <c r="Y1306" s="9">
        <f>IF(PPG!O1283="", "", PPG!O1283)</f>
        <v>0</v>
      </c>
      <c r="Z1306" s="8">
        <f>IF(PPG!Q1283="", "", PPG!Q1283)</f>
        <v>0.51900000000000002</v>
      </c>
      <c r="AA1306" s="9">
        <f>IF(PPG!R1283="", "", PPG!R1283)</f>
        <v>64.87</v>
      </c>
      <c r="AB1306" s="8">
        <f>IF(PPG!S1283="", "", PPG!S1283)</f>
        <v>0</v>
      </c>
      <c r="AC1306" s="9">
        <f>IF(PPG!T1283="", "", PPG!T1283)</f>
        <v>0</v>
      </c>
      <c r="AD1306" s="8">
        <f>IF(PPG!U1283="", "", PPG!U1283)</f>
        <v>0</v>
      </c>
      <c r="AE1306" s="9">
        <f>IF(PPG!V1283="", "", PPG!V1283)</f>
        <v>0</v>
      </c>
      <c r="AF1306" s="8">
        <f>IF(PPG!W1283="", "", PPG!W1283)</f>
        <v>0</v>
      </c>
      <c r="AG1306" s="9">
        <f>IF(PPG!X1283="", "", PPG!X1283)</f>
        <v>0</v>
      </c>
      <c r="AH1306" s="8">
        <f>IF(PPG!Y1283="", "", PPG!Y1283)</f>
        <v>0</v>
      </c>
      <c r="AI1306" s="9">
        <f>IF(PPG!Z1283="", "", PPG!Z1283)</f>
        <v>0</v>
      </c>
      <c r="AJ1306" s="30" t="str">
        <f>IF(D1306&lt;&gt;"",D1306*I1306, "0.00")</f>
        <v>0.00</v>
      </c>
      <c r="AK1306" s="7" t="str">
        <f>IF(D1306&lt;&gt;"",D1306, "0")</f>
        <v>0</v>
      </c>
      <c r="AL1306" s="7" t="str">
        <f>IF(D1306&lt;&gt;"",D1306*K1306, "0")</f>
        <v>0</v>
      </c>
    </row>
    <row r="1307" spans="1:38">
      <c r="A1307" s="7">
        <f>IF(OUT!C1710="", "", OUT!C1710)</f>
        <v>711</v>
      </c>
      <c r="B1307" s="18">
        <f>IF(OUT!A1710="", "", OUT!A1710)</f>
        <v>96659</v>
      </c>
      <c r="C1307" s="7" t="str">
        <f>IF(OUT!D1710="", "", OUT!D1710)</f>
        <v>DB</v>
      </c>
      <c r="D1307" s="25"/>
      <c r="E1307" s="7" t="str">
        <f>IF(OUT!E1710="", "", OUT!E1710)</f>
        <v>51 CELL</v>
      </c>
      <c r="F1307" s="22" t="str">
        <f>IF(OUT!AE1710="NEW", "✷", "")</f>
        <v>✷</v>
      </c>
      <c r="G1307" t="str">
        <f>IF(OUT!B1710="", "", OUT!B1710)</f>
        <v>PETUNIA FLOWER SHOWER MAYAN SUNSET</v>
      </c>
      <c r="H1307" s="19">
        <f>IF(AND($K$3=1,$K$4="N"),P1307,IF(AND($K$3=2,$K$4="N"),R1307,IF(AND($K$3=3,$K$4="N"),T1307,IF(AND($K$3=4,$K$4="N"),V1307,IF(AND($K$3=5,$K$4="N"),X1307,IF(AND($K$3=1,$K$4="Y"),Z1307,IF(AND($K$3=2,$K$4="Y"),AB1307,IF(AND($K$3=3,$K$4="Y"),AD1307,IF(AND($K$3=4,$K$4="Y"),AF1307,IF(AND($K$3=5,$K$4="Y"),AH1307,"FALSE"))))))))))</f>
        <v>0.72899999999999998</v>
      </c>
      <c r="I1307" s="20">
        <f>IF(AND($K$3=1,$K$4="N"),Q1307,IF(AND($K$3=2,$K$4="N"),S1307,IF(AND($K$3=3,$K$4="N"),U1307,IF(AND($K$3=4,$K$4="N"),W1307,IF(AND($K$3=5,$K$4="N"),Y1307,IF(AND($K$3=1,$K$4="Y"),AA1307,IF(AND($K$3=2,$K$4="Y"),AC1307,IF(AND($K$3=3,$K$4="Y"),AE1307,IF(AND($K$3=4,$K$4="Y"),AG1307,IF(AND($K$3=5,$K$4="Y"),AI1307,"FALSE"))))))))))</f>
        <v>36.450000000000003</v>
      </c>
      <c r="J1307" s="34" t="str">
        <f>IF(OUT!F1710="", "", OUT!F1710)</f>
        <v>STRIP TRAY</v>
      </c>
      <c r="K1307" s="7">
        <f>IF(OUT!P1710="", "", OUT!P1710)</f>
        <v>50</v>
      </c>
      <c r="L1307" s="7" t="str">
        <f>IF(OUT!AE1710="", "", OUT!AE1710)</f>
        <v>NEW</v>
      </c>
      <c r="M1307" s="7" t="str">
        <f>IF(OUT!AG1710="", "", OUT!AG1710)</f>
        <v>PAT</v>
      </c>
      <c r="N1307" s="7" t="str">
        <f>IF(OUT!AQ1710="", "", OUT!AQ1710)</f>
        <v/>
      </c>
      <c r="O1307" s="7" t="str">
        <f>IF(OUT!BM1710="", "", OUT!BM1710)</f>
        <v>T3</v>
      </c>
      <c r="P1307" s="8">
        <f>IF(OUT!N1710="", "", OUT!N1710)</f>
        <v>0.72899999999999998</v>
      </c>
      <c r="Q1307" s="9">
        <f>IF(OUT!O1710="", "", OUT!O1710)</f>
        <v>36.450000000000003</v>
      </c>
      <c r="R1307" s="8">
        <f>IF(PPG!H1710="", "", PPG!H1710)</f>
        <v>0</v>
      </c>
      <c r="S1307" s="9">
        <f>IF(PPG!I1710="", "", PPG!I1710)</f>
        <v>0</v>
      </c>
      <c r="T1307" s="8">
        <f>IF(PPG!J1710="", "", PPG!J1710)</f>
        <v>0</v>
      </c>
      <c r="U1307" s="9">
        <f>IF(PPG!K1710="", "", PPG!K1710)</f>
        <v>0</v>
      </c>
      <c r="V1307" s="8">
        <f>IF(PPG!L1710="", "", PPG!L1710)</f>
        <v>0</v>
      </c>
      <c r="W1307" s="9">
        <f>IF(PPG!M1710="", "", PPG!M1710)</f>
        <v>0</v>
      </c>
      <c r="X1307" s="8">
        <f>IF(PPG!N1710="", "", PPG!N1710)</f>
        <v>0</v>
      </c>
      <c r="Y1307" s="9">
        <f>IF(PPG!O1710="", "", PPG!O1710)</f>
        <v>0</v>
      </c>
      <c r="Z1307" s="8">
        <f>IF(PPG!Q1710="", "", PPG!Q1710)</f>
        <v>0.72899999999999998</v>
      </c>
      <c r="AA1307" s="9">
        <f>IF(PPG!R1710="", "", PPG!R1710)</f>
        <v>36.450000000000003</v>
      </c>
      <c r="AB1307" s="8">
        <f>IF(PPG!S1710="", "", PPG!S1710)</f>
        <v>0</v>
      </c>
      <c r="AC1307" s="9">
        <f>IF(PPG!T1710="", "", PPG!T1710)</f>
        <v>0</v>
      </c>
      <c r="AD1307" s="8">
        <f>IF(PPG!U1710="", "", PPG!U1710)</f>
        <v>0</v>
      </c>
      <c r="AE1307" s="9">
        <f>IF(PPG!V1710="", "", PPG!V1710)</f>
        <v>0</v>
      </c>
      <c r="AF1307" s="8">
        <f>IF(PPG!W1710="", "", PPG!W1710)</f>
        <v>0</v>
      </c>
      <c r="AG1307" s="9">
        <f>IF(PPG!X1710="", "", PPG!X1710)</f>
        <v>0</v>
      </c>
      <c r="AH1307" s="8">
        <f>IF(PPG!Y1710="", "", PPG!Y1710)</f>
        <v>0</v>
      </c>
      <c r="AI1307" s="9">
        <f>IF(PPG!Z1710="", "", PPG!Z1710)</f>
        <v>0</v>
      </c>
      <c r="AJ1307" s="30" t="str">
        <f>IF(D1307&lt;&gt;"",D1307*I1307, "0.00")</f>
        <v>0.00</v>
      </c>
      <c r="AK1307" s="7" t="str">
        <f>IF(D1307&lt;&gt;"",D1307, "0")</f>
        <v>0</v>
      </c>
      <c r="AL1307" s="7" t="str">
        <f>IF(D1307&lt;&gt;"",D1307*K1307, "0")</f>
        <v>0</v>
      </c>
    </row>
    <row r="1308" spans="1:38">
      <c r="A1308" s="7">
        <f>IF(OUT!C1284="", "", OUT!C1284)</f>
        <v>711</v>
      </c>
      <c r="B1308" s="18">
        <f>IF(OUT!A1284="", "", OUT!A1284)</f>
        <v>88299</v>
      </c>
      <c r="C1308" s="7" t="str">
        <f>IF(OUT!D1284="", "", OUT!D1284)</f>
        <v>DB</v>
      </c>
      <c r="D1308" s="25"/>
      <c r="E1308" s="7" t="str">
        <f>IF(OUT!E1284="", "", OUT!E1284)</f>
        <v>51 CELL</v>
      </c>
      <c r="F1308" s="22" t="str">
        <f>IF(OUT!AE1284="NEW", "✷", "")</f>
        <v/>
      </c>
      <c r="G1308" t="str">
        <f>IF(OUT!B1284="", "", OUT!B1284)</f>
        <v>PETUNIA HEADLINER BANANA CHERRY</v>
      </c>
      <c r="H1308" s="19">
        <f>IF(AND($K$3=1,$K$4="N"),P1308,IF(AND($K$3=2,$K$4="N"),R1308,IF(AND($K$3=3,$K$4="N"),T1308,IF(AND($K$3=4,$K$4="N"),V1308,IF(AND($K$3=5,$K$4="N"),X1308,IF(AND($K$3=1,$K$4="Y"),Z1308,IF(AND($K$3=2,$K$4="Y"),AB1308,IF(AND($K$3=3,$K$4="Y"),AD1308,IF(AND($K$3=4,$K$4="Y"),AF1308,IF(AND($K$3=5,$K$4="Y"),AH1308,"FALSE"))))))))))</f>
        <v>0.69299999999999995</v>
      </c>
      <c r="I1308" s="20">
        <f>IF(AND($K$3=1,$K$4="N"),Q1308,IF(AND($K$3=2,$K$4="N"),S1308,IF(AND($K$3=3,$K$4="N"),U1308,IF(AND($K$3=4,$K$4="N"),W1308,IF(AND($K$3=5,$K$4="N"),Y1308,IF(AND($K$3=1,$K$4="Y"),AA1308,IF(AND($K$3=2,$K$4="Y"),AC1308,IF(AND($K$3=3,$K$4="Y"),AE1308,IF(AND($K$3=4,$K$4="Y"),AG1308,IF(AND($K$3=5,$K$4="Y"),AI1308,"FALSE"))))))))))</f>
        <v>34.65</v>
      </c>
      <c r="J1308" s="34" t="str">
        <f>IF(OUT!F1284="", "", OUT!F1284)</f>
        <v>STRIP TRAY</v>
      </c>
      <c r="K1308" s="7">
        <f>IF(OUT!P1284="", "", OUT!P1284)</f>
        <v>50</v>
      </c>
      <c r="L1308" s="7" t="str">
        <f>IF(OUT!AE1284="", "", OUT!AE1284)</f>
        <v/>
      </c>
      <c r="M1308" s="7" t="str">
        <f>IF(OUT!AG1284="", "", OUT!AG1284)</f>
        <v>PAT</v>
      </c>
      <c r="N1308" s="7" t="str">
        <f>IF(OUT!AQ1284="", "", OUT!AQ1284)</f>
        <v/>
      </c>
      <c r="O1308" s="7" t="str">
        <f>IF(OUT!BM1284="", "", OUT!BM1284)</f>
        <v>T3</v>
      </c>
      <c r="P1308" s="8">
        <f>IF(OUT!N1284="", "", OUT!N1284)</f>
        <v>0.69299999999999995</v>
      </c>
      <c r="Q1308" s="9">
        <f>IF(OUT!O1284="", "", OUT!O1284)</f>
        <v>34.65</v>
      </c>
      <c r="R1308" s="8">
        <f>IF(PPG!H1284="", "", PPG!H1284)</f>
        <v>0</v>
      </c>
      <c r="S1308" s="9">
        <f>IF(PPG!I1284="", "", PPG!I1284)</f>
        <v>0</v>
      </c>
      <c r="T1308" s="8">
        <f>IF(PPG!J1284="", "", PPG!J1284)</f>
        <v>0</v>
      </c>
      <c r="U1308" s="9">
        <f>IF(PPG!K1284="", "", PPG!K1284)</f>
        <v>0</v>
      </c>
      <c r="V1308" s="8">
        <f>IF(PPG!L1284="", "", PPG!L1284)</f>
        <v>0</v>
      </c>
      <c r="W1308" s="9">
        <f>IF(PPG!M1284="", "", PPG!M1284)</f>
        <v>0</v>
      </c>
      <c r="X1308" s="8">
        <f>IF(PPG!N1284="", "", PPG!N1284)</f>
        <v>0</v>
      </c>
      <c r="Y1308" s="9">
        <f>IF(PPG!O1284="", "", PPG!O1284)</f>
        <v>0</v>
      </c>
      <c r="Z1308" s="8">
        <f>IF(PPG!Q1284="", "", PPG!Q1284)</f>
        <v>0.69299999999999995</v>
      </c>
      <c r="AA1308" s="9">
        <f>IF(PPG!R1284="", "", PPG!R1284)</f>
        <v>34.65</v>
      </c>
      <c r="AB1308" s="8">
        <f>IF(PPG!S1284="", "", PPG!S1284)</f>
        <v>0</v>
      </c>
      <c r="AC1308" s="9">
        <f>IF(PPG!T1284="", "", PPG!T1284)</f>
        <v>0</v>
      </c>
      <c r="AD1308" s="8">
        <f>IF(PPG!U1284="", "", PPG!U1284)</f>
        <v>0</v>
      </c>
      <c r="AE1308" s="9">
        <f>IF(PPG!V1284="", "", PPG!V1284)</f>
        <v>0</v>
      </c>
      <c r="AF1308" s="8">
        <f>IF(PPG!W1284="", "", PPG!W1284)</f>
        <v>0</v>
      </c>
      <c r="AG1308" s="9">
        <f>IF(PPG!X1284="", "", PPG!X1284)</f>
        <v>0</v>
      </c>
      <c r="AH1308" s="8">
        <f>IF(PPG!Y1284="", "", PPG!Y1284)</f>
        <v>0</v>
      </c>
      <c r="AI1308" s="9">
        <f>IF(PPG!Z1284="", "", PPG!Z1284)</f>
        <v>0</v>
      </c>
      <c r="AJ1308" s="30" t="str">
        <f>IF(D1308&lt;&gt;"",D1308*I1308, "0.00")</f>
        <v>0.00</v>
      </c>
      <c r="AK1308" s="7" t="str">
        <f>IF(D1308&lt;&gt;"",D1308, "0")</f>
        <v>0</v>
      </c>
      <c r="AL1308" s="7" t="str">
        <f>IF(D1308&lt;&gt;"",D1308*K1308, "0")</f>
        <v>0</v>
      </c>
    </row>
    <row r="1309" spans="1:38">
      <c r="A1309" s="7">
        <f>IF(OUT!C1733="", "", OUT!C1733)</f>
        <v>711</v>
      </c>
      <c r="B1309" s="18">
        <f>IF(OUT!A1733="", "", OUT!A1733)</f>
        <v>96918</v>
      </c>
      <c r="C1309" s="7" t="str">
        <f>IF(OUT!D1733="", "", OUT!D1733)</f>
        <v>DB</v>
      </c>
      <c r="D1309" s="25"/>
      <c r="E1309" s="7" t="str">
        <f>IF(OUT!E1733="", "", OUT!E1733)</f>
        <v>51 CELL</v>
      </c>
      <c r="F1309" s="22" t="str">
        <f>IF(OUT!AE1733="NEW", "✷", "")</f>
        <v>✷</v>
      </c>
      <c r="G1309" t="str">
        <f>IF(OUT!B1733="", "", OUT!B1733)</f>
        <v>PETUNIA HEADLINER BLACKBERRY VEIN</v>
      </c>
      <c r="H1309" s="19">
        <f>IF(AND($K$3=1,$K$4="N"),P1309,IF(AND($K$3=2,$K$4="N"),R1309,IF(AND($K$3=3,$K$4="N"),T1309,IF(AND($K$3=4,$K$4="N"),V1309,IF(AND($K$3=5,$K$4="N"),X1309,IF(AND($K$3=1,$K$4="Y"),Z1309,IF(AND($K$3=2,$K$4="Y"),AB1309,IF(AND($K$3=3,$K$4="Y"),AD1309,IF(AND($K$3=4,$K$4="Y"),AF1309,IF(AND($K$3=5,$K$4="Y"),AH1309,"FALSE"))))))))))</f>
        <v>0.69299999999999995</v>
      </c>
      <c r="I1309" s="20">
        <f>IF(AND($K$3=1,$K$4="N"),Q1309,IF(AND($K$3=2,$K$4="N"),S1309,IF(AND($K$3=3,$K$4="N"),U1309,IF(AND($K$3=4,$K$4="N"),W1309,IF(AND($K$3=5,$K$4="N"),Y1309,IF(AND($K$3=1,$K$4="Y"),AA1309,IF(AND($K$3=2,$K$4="Y"),AC1309,IF(AND($K$3=3,$K$4="Y"),AE1309,IF(AND($K$3=4,$K$4="Y"),AG1309,IF(AND($K$3=5,$K$4="Y"),AI1309,"FALSE"))))))))))</f>
        <v>34.65</v>
      </c>
      <c r="J1309" s="34" t="str">
        <f>IF(OUT!F1733="", "", OUT!F1733)</f>
        <v>STRIP TRAY</v>
      </c>
      <c r="K1309" s="7">
        <f>IF(OUT!P1733="", "", OUT!P1733)</f>
        <v>50</v>
      </c>
      <c r="L1309" s="7" t="str">
        <f>IF(OUT!AE1733="", "", OUT!AE1733)</f>
        <v>NEW</v>
      </c>
      <c r="M1309" s="7" t="str">
        <f>IF(OUT!AG1733="", "", OUT!AG1733)</f>
        <v>PAT</v>
      </c>
      <c r="N1309" s="7" t="str">
        <f>IF(OUT!AQ1733="", "", OUT!AQ1733)</f>
        <v/>
      </c>
      <c r="O1309" s="7" t="str">
        <f>IF(OUT!BM1733="", "", OUT!BM1733)</f>
        <v>T3</v>
      </c>
      <c r="P1309" s="8">
        <f>IF(OUT!N1733="", "", OUT!N1733)</f>
        <v>0.69299999999999995</v>
      </c>
      <c r="Q1309" s="9">
        <f>IF(OUT!O1733="", "", OUT!O1733)</f>
        <v>34.65</v>
      </c>
      <c r="R1309" s="8">
        <f>IF(PPG!H1733="", "", PPG!H1733)</f>
        <v>0</v>
      </c>
      <c r="S1309" s="9">
        <f>IF(PPG!I1733="", "", PPG!I1733)</f>
        <v>0</v>
      </c>
      <c r="T1309" s="8">
        <f>IF(PPG!J1733="", "", PPG!J1733)</f>
        <v>0</v>
      </c>
      <c r="U1309" s="9">
        <f>IF(PPG!K1733="", "", PPG!K1733)</f>
        <v>0</v>
      </c>
      <c r="V1309" s="8">
        <f>IF(PPG!L1733="", "", PPG!L1733)</f>
        <v>0</v>
      </c>
      <c r="W1309" s="9">
        <f>IF(PPG!M1733="", "", PPG!M1733)</f>
        <v>0</v>
      </c>
      <c r="X1309" s="8">
        <f>IF(PPG!N1733="", "", PPG!N1733)</f>
        <v>0</v>
      </c>
      <c r="Y1309" s="9">
        <f>IF(PPG!O1733="", "", PPG!O1733)</f>
        <v>0</v>
      </c>
      <c r="Z1309" s="8">
        <f>IF(PPG!Q1733="", "", PPG!Q1733)</f>
        <v>0.69299999999999995</v>
      </c>
      <c r="AA1309" s="9">
        <f>IF(PPG!R1733="", "", PPG!R1733)</f>
        <v>34.65</v>
      </c>
      <c r="AB1309" s="8">
        <f>IF(PPG!S1733="", "", PPG!S1733)</f>
        <v>0</v>
      </c>
      <c r="AC1309" s="9">
        <f>IF(PPG!T1733="", "", PPG!T1733)</f>
        <v>0</v>
      </c>
      <c r="AD1309" s="8">
        <f>IF(PPG!U1733="", "", PPG!U1733)</f>
        <v>0</v>
      </c>
      <c r="AE1309" s="9">
        <f>IF(PPG!V1733="", "", PPG!V1733)</f>
        <v>0</v>
      </c>
      <c r="AF1309" s="8">
        <f>IF(PPG!W1733="", "", PPG!W1733)</f>
        <v>0</v>
      </c>
      <c r="AG1309" s="9">
        <f>IF(PPG!X1733="", "", PPG!X1733)</f>
        <v>0</v>
      </c>
      <c r="AH1309" s="8">
        <f>IF(PPG!Y1733="", "", PPG!Y1733)</f>
        <v>0</v>
      </c>
      <c r="AI1309" s="9">
        <f>IF(PPG!Z1733="", "", PPG!Z1733)</f>
        <v>0</v>
      </c>
      <c r="AJ1309" s="30" t="str">
        <f>IF(D1309&lt;&gt;"",D1309*I1309, "0.00")</f>
        <v>0.00</v>
      </c>
      <c r="AK1309" s="7" t="str">
        <f>IF(D1309&lt;&gt;"",D1309, "0")</f>
        <v>0</v>
      </c>
      <c r="AL1309" s="7" t="str">
        <f>IF(D1309&lt;&gt;"",D1309*K1309, "0")</f>
        <v>0</v>
      </c>
    </row>
    <row r="1310" spans="1:38">
      <c r="A1310" s="7">
        <f>IF(OUT!C376="", "", OUT!C376)</f>
        <v>711</v>
      </c>
      <c r="B1310" s="18">
        <f>IF(OUT!A376="", "", OUT!A376)</f>
        <v>43081</v>
      </c>
      <c r="C1310" s="7" t="str">
        <f>IF(OUT!D376="", "", OUT!D376)</f>
        <v>DB</v>
      </c>
      <c r="D1310" s="25"/>
      <c r="E1310" s="7" t="str">
        <f>IF(OUT!E376="", "", OUT!E376)</f>
        <v>51 CELL</v>
      </c>
      <c r="F1310" s="22" t="str">
        <f>IF(OUT!AE376="NEW", "✷", "")</f>
        <v/>
      </c>
      <c r="G1310" t="str">
        <f>IF(OUT!B376="", "", OUT!B376)</f>
        <v>PETUNIA HEADLINER CRYSTAL SKY (Light Purple w/Starry Splash)</v>
      </c>
      <c r="H1310" s="19">
        <f>IF(AND($K$3=1,$K$4="N"),P1310,IF(AND($K$3=2,$K$4="N"),R1310,IF(AND($K$3=3,$K$4="N"),T1310,IF(AND($K$3=4,$K$4="N"),V1310,IF(AND($K$3=5,$K$4="N"),X1310,IF(AND($K$3=1,$K$4="Y"),Z1310,IF(AND($K$3=2,$K$4="Y"),AB1310,IF(AND($K$3=3,$K$4="Y"),AD1310,IF(AND($K$3=4,$K$4="Y"),AF1310,IF(AND($K$3=5,$K$4="Y"),AH1310,"FALSE"))))))))))</f>
        <v>0.69299999999999995</v>
      </c>
      <c r="I1310" s="20">
        <f>IF(AND($K$3=1,$K$4="N"),Q1310,IF(AND($K$3=2,$K$4="N"),S1310,IF(AND($K$3=3,$K$4="N"),U1310,IF(AND($K$3=4,$K$4="N"),W1310,IF(AND($K$3=5,$K$4="N"),Y1310,IF(AND($K$3=1,$K$4="Y"),AA1310,IF(AND($K$3=2,$K$4="Y"),AC1310,IF(AND($K$3=3,$K$4="Y"),AE1310,IF(AND($K$3=4,$K$4="Y"),AG1310,IF(AND($K$3=5,$K$4="Y"),AI1310,"FALSE"))))))))))</f>
        <v>34.65</v>
      </c>
      <c r="J1310" s="34" t="str">
        <f>IF(OUT!F376="", "", OUT!F376)</f>
        <v>STRIP TRAY</v>
      </c>
      <c r="K1310" s="7">
        <f>IF(OUT!P376="", "", OUT!P376)</f>
        <v>50</v>
      </c>
      <c r="L1310" s="7" t="str">
        <f>IF(OUT!AE376="", "", OUT!AE376)</f>
        <v/>
      </c>
      <c r="M1310" s="7" t="str">
        <f>IF(OUT!AG376="", "", OUT!AG376)</f>
        <v>PAT</v>
      </c>
      <c r="N1310" s="7" t="str">
        <f>IF(OUT!AQ376="", "", OUT!AQ376)</f>
        <v/>
      </c>
      <c r="O1310" s="7" t="str">
        <f>IF(OUT!BM376="", "", OUT!BM376)</f>
        <v>T3</v>
      </c>
      <c r="P1310" s="8">
        <f>IF(OUT!N376="", "", OUT!N376)</f>
        <v>0.69299999999999995</v>
      </c>
      <c r="Q1310" s="9">
        <f>IF(OUT!O376="", "", OUT!O376)</f>
        <v>34.65</v>
      </c>
      <c r="R1310" s="8">
        <f>IF(PPG!H376="", "", PPG!H376)</f>
        <v>0</v>
      </c>
      <c r="S1310" s="9">
        <f>IF(PPG!I376="", "", PPG!I376)</f>
        <v>0</v>
      </c>
      <c r="T1310" s="8">
        <f>IF(PPG!J376="", "", PPG!J376)</f>
        <v>0</v>
      </c>
      <c r="U1310" s="9">
        <f>IF(PPG!K376="", "", PPG!K376)</f>
        <v>0</v>
      </c>
      <c r="V1310" s="8">
        <f>IF(PPG!L376="", "", PPG!L376)</f>
        <v>0</v>
      </c>
      <c r="W1310" s="9">
        <f>IF(PPG!M376="", "", PPG!M376)</f>
        <v>0</v>
      </c>
      <c r="X1310" s="8">
        <f>IF(PPG!N376="", "", PPG!N376)</f>
        <v>0</v>
      </c>
      <c r="Y1310" s="9">
        <f>IF(PPG!O376="", "", PPG!O376)</f>
        <v>0</v>
      </c>
      <c r="Z1310" s="8">
        <f>IF(PPG!Q376="", "", PPG!Q376)</f>
        <v>0.69299999999999995</v>
      </c>
      <c r="AA1310" s="9">
        <f>IF(PPG!R376="", "", PPG!R376)</f>
        <v>34.65</v>
      </c>
      <c r="AB1310" s="8">
        <f>IF(PPG!S376="", "", PPG!S376)</f>
        <v>0</v>
      </c>
      <c r="AC1310" s="9">
        <f>IF(PPG!T376="", "", PPG!T376)</f>
        <v>0</v>
      </c>
      <c r="AD1310" s="8">
        <f>IF(PPG!U376="", "", PPG!U376)</f>
        <v>0</v>
      </c>
      <c r="AE1310" s="9">
        <f>IF(PPG!V376="", "", PPG!V376)</f>
        <v>0</v>
      </c>
      <c r="AF1310" s="8">
        <f>IF(PPG!W376="", "", PPG!W376)</f>
        <v>0</v>
      </c>
      <c r="AG1310" s="9">
        <f>IF(PPG!X376="", "", PPG!X376)</f>
        <v>0</v>
      </c>
      <c r="AH1310" s="8">
        <f>IF(PPG!Y376="", "", PPG!Y376)</f>
        <v>0</v>
      </c>
      <c r="AI1310" s="9">
        <f>IF(PPG!Z376="", "", PPG!Z376)</f>
        <v>0</v>
      </c>
      <c r="AJ1310" s="30" t="str">
        <f>IF(D1310&lt;&gt;"",D1310*I1310, "0.00")</f>
        <v>0.00</v>
      </c>
      <c r="AK1310" s="7" t="str">
        <f>IF(D1310&lt;&gt;"",D1310, "0")</f>
        <v>0</v>
      </c>
      <c r="AL1310" s="7" t="str">
        <f>IF(D1310&lt;&gt;"",D1310*K1310, "0")</f>
        <v>0</v>
      </c>
    </row>
    <row r="1311" spans="1:38">
      <c r="A1311" s="7">
        <f>IF(OUT!C1470="", "", OUT!C1470)</f>
        <v>711</v>
      </c>
      <c r="B1311" s="18">
        <f>IF(OUT!A1470="", "", OUT!A1470)</f>
        <v>91815</v>
      </c>
      <c r="C1311" s="7" t="str">
        <f>IF(OUT!D1470="", "", OUT!D1470)</f>
        <v>DB</v>
      </c>
      <c r="D1311" s="25"/>
      <c r="E1311" s="7" t="str">
        <f>IF(OUT!E1470="", "", OUT!E1470)</f>
        <v>51 CELL</v>
      </c>
      <c r="F1311" s="22" t="str">
        <f>IF(OUT!AE1470="NEW", "✷", "")</f>
        <v/>
      </c>
      <c r="G1311" t="str">
        <f>IF(OUT!B1470="", "", OUT!B1470)</f>
        <v>PETUNIA HEADLINER ELECTRIC PURPLE SKY</v>
      </c>
      <c r="H1311" s="19">
        <f>IF(AND($K$3=1,$K$4="N"),P1311,IF(AND($K$3=2,$K$4="N"),R1311,IF(AND($K$3=3,$K$4="N"),T1311,IF(AND($K$3=4,$K$4="N"),V1311,IF(AND($K$3=5,$K$4="N"),X1311,IF(AND($K$3=1,$K$4="Y"),Z1311,IF(AND($K$3=2,$K$4="Y"),AB1311,IF(AND($K$3=3,$K$4="Y"),AD1311,IF(AND($K$3=4,$K$4="Y"),AF1311,IF(AND($K$3=5,$K$4="Y"),AH1311,"FALSE"))))))))))</f>
        <v>0.69299999999999995</v>
      </c>
      <c r="I1311" s="20">
        <f>IF(AND($K$3=1,$K$4="N"),Q1311,IF(AND($K$3=2,$K$4="N"),S1311,IF(AND($K$3=3,$K$4="N"),U1311,IF(AND($K$3=4,$K$4="N"),W1311,IF(AND($K$3=5,$K$4="N"),Y1311,IF(AND($K$3=1,$K$4="Y"),AA1311,IF(AND($K$3=2,$K$4="Y"),AC1311,IF(AND($K$3=3,$K$4="Y"),AE1311,IF(AND($K$3=4,$K$4="Y"),AG1311,IF(AND($K$3=5,$K$4="Y"),AI1311,"FALSE"))))))))))</f>
        <v>34.65</v>
      </c>
      <c r="J1311" s="34" t="str">
        <f>IF(OUT!F1470="", "", OUT!F1470)</f>
        <v>STRIP TRAY</v>
      </c>
      <c r="K1311" s="7">
        <f>IF(OUT!P1470="", "", OUT!P1470)</f>
        <v>50</v>
      </c>
      <c r="L1311" s="7" t="str">
        <f>IF(OUT!AE1470="", "", OUT!AE1470)</f>
        <v/>
      </c>
      <c r="M1311" s="7" t="str">
        <f>IF(OUT!AG1470="", "", OUT!AG1470)</f>
        <v>PAT</v>
      </c>
      <c r="N1311" s="7" t="str">
        <f>IF(OUT!AQ1470="", "", OUT!AQ1470)</f>
        <v/>
      </c>
      <c r="O1311" s="7" t="str">
        <f>IF(OUT!BM1470="", "", OUT!BM1470)</f>
        <v>T3</v>
      </c>
      <c r="P1311" s="8">
        <f>IF(OUT!N1470="", "", OUT!N1470)</f>
        <v>0.69299999999999995</v>
      </c>
      <c r="Q1311" s="9">
        <f>IF(OUT!O1470="", "", OUT!O1470)</f>
        <v>34.65</v>
      </c>
      <c r="R1311" s="8">
        <f>IF(PPG!H1470="", "", PPG!H1470)</f>
        <v>0</v>
      </c>
      <c r="S1311" s="9">
        <f>IF(PPG!I1470="", "", PPG!I1470)</f>
        <v>0</v>
      </c>
      <c r="T1311" s="8">
        <f>IF(PPG!J1470="", "", PPG!J1470)</f>
        <v>0</v>
      </c>
      <c r="U1311" s="9">
        <f>IF(PPG!K1470="", "", PPG!K1470)</f>
        <v>0</v>
      </c>
      <c r="V1311" s="8">
        <f>IF(PPG!L1470="", "", PPG!L1470)</f>
        <v>0</v>
      </c>
      <c r="W1311" s="9">
        <f>IF(PPG!M1470="", "", PPG!M1470)</f>
        <v>0</v>
      </c>
      <c r="X1311" s="8">
        <f>IF(PPG!N1470="", "", PPG!N1470)</f>
        <v>0</v>
      </c>
      <c r="Y1311" s="9">
        <f>IF(PPG!O1470="", "", PPG!O1470)</f>
        <v>0</v>
      </c>
      <c r="Z1311" s="8">
        <f>IF(PPG!Q1470="", "", PPG!Q1470)</f>
        <v>0.69299999999999995</v>
      </c>
      <c r="AA1311" s="9">
        <f>IF(PPG!R1470="", "", PPG!R1470)</f>
        <v>34.65</v>
      </c>
      <c r="AB1311" s="8">
        <f>IF(PPG!S1470="", "", PPG!S1470)</f>
        <v>0</v>
      </c>
      <c r="AC1311" s="9">
        <f>IF(PPG!T1470="", "", PPG!T1470)</f>
        <v>0</v>
      </c>
      <c r="AD1311" s="8">
        <f>IF(PPG!U1470="", "", PPG!U1470)</f>
        <v>0</v>
      </c>
      <c r="AE1311" s="9">
        <f>IF(PPG!V1470="", "", PPG!V1470)</f>
        <v>0</v>
      </c>
      <c r="AF1311" s="8">
        <f>IF(PPG!W1470="", "", PPG!W1470)</f>
        <v>0</v>
      </c>
      <c r="AG1311" s="9">
        <f>IF(PPG!X1470="", "", PPG!X1470)</f>
        <v>0</v>
      </c>
      <c r="AH1311" s="8">
        <f>IF(PPG!Y1470="", "", PPG!Y1470)</f>
        <v>0</v>
      </c>
      <c r="AI1311" s="9">
        <f>IF(PPG!Z1470="", "", PPG!Z1470)</f>
        <v>0</v>
      </c>
      <c r="AJ1311" s="30" t="str">
        <f>IF(D1311&lt;&gt;"",D1311*I1311, "0.00")</f>
        <v>0.00</v>
      </c>
      <c r="AK1311" s="7" t="str">
        <f>IF(D1311&lt;&gt;"",D1311, "0")</f>
        <v>0</v>
      </c>
      <c r="AL1311" s="7" t="str">
        <f>IF(D1311&lt;&gt;"",D1311*K1311, "0")</f>
        <v>0</v>
      </c>
    </row>
    <row r="1312" spans="1:38">
      <c r="A1312" s="7">
        <f>IF(OUT!C1583="", "", OUT!C1583)</f>
        <v>711</v>
      </c>
      <c r="B1312" s="18">
        <f>IF(OUT!A1583="", "", OUT!A1583)</f>
        <v>94349</v>
      </c>
      <c r="C1312" s="7" t="str">
        <f>IF(OUT!D1583="", "", OUT!D1583)</f>
        <v>DB</v>
      </c>
      <c r="D1312" s="25"/>
      <c r="E1312" s="7" t="str">
        <f>IF(OUT!E1583="", "", OUT!E1583)</f>
        <v>51 CELL</v>
      </c>
      <c r="F1312" s="22" t="str">
        <f>IF(OUT!AE1583="NEW", "✷", "")</f>
        <v/>
      </c>
      <c r="G1312" t="str">
        <f>IF(OUT!B1583="", "", OUT!B1583)</f>
        <v>PETUNIA HEADLINER ENCHANTED SKY</v>
      </c>
      <c r="H1312" s="19">
        <f>IF(AND($K$3=1,$K$4="N"),P1312,IF(AND($K$3=2,$K$4="N"),R1312,IF(AND($K$3=3,$K$4="N"),T1312,IF(AND($K$3=4,$K$4="N"),V1312,IF(AND($K$3=5,$K$4="N"),X1312,IF(AND($K$3=1,$K$4="Y"),Z1312,IF(AND($K$3=2,$K$4="Y"),AB1312,IF(AND($K$3=3,$K$4="Y"),AD1312,IF(AND($K$3=4,$K$4="Y"),AF1312,IF(AND($K$3=5,$K$4="Y"),AH1312,"FALSE"))))))))))</f>
        <v>0.69299999999999995</v>
      </c>
      <c r="I1312" s="20">
        <f>IF(AND($K$3=1,$K$4="N"),Q1312,IF(AND($K$3=2,$K$4="N"),S1312,IF(AND($K$3=3,$K$4="N"),U1312,IF(AND($K$3=4,$K$4="N"),W1312,IF(AND($K$3=5,$K$4="N"),Y1312,IF(AND($K$3=1,$K$4="Y"),AA1312,IF(AND($K$3=2,$K$4="Y"),AC1312,IF(AND($K$3=3,$K$4="Y"),AE1312,IF(AND($K$3=4,$K$4="Y"),AG1312,IF(AND($K$3=5,$K$4="Y"),AI1312,"FALSE"))))))))))</f>
        <v>34.65</v>
      </c>
      <c r="J1312" s="34" t="str">
        <f>IF(OUT!F1583="", "", OUT!F1583)</f>
        <v>STRIP TRAY</v>
      </c>
      <c r="K1312" s="7">
        <f>IF(OUT!P1583="", "", OUT!P1583)</f>
        <v>50</v>
      </c>
      <c r="L1312" s="7" t="str">
        <f>IF(OUT!AE1583="", "", OUT!AE1583)</f>
        <v/>
      </c>
      <c r="M1312" s="7" t="str">
        <f>IF(OUT!AG1583="", "", OUT!AG1583)</f>
        <v>PAT</v>
      </c>
      <c r="N1312" s="7" t="str">
        <f>IF(OUT!AQ1583="", "", OUT!AQ1583)</f>
        <v/>
      </c>
      <c r="O1312" s="7" t="str">
        <f>IF(OUT!BM1583="", "", OUT!BM1583)</f>
        <v>T3</v>
      </c>
      <c r="P1312" s="8">
        <f>IF(OUT!N1583="", "", OUT!N1583)</f>
        <v>0.69299999999999995</v>
      </c>
      <c r="Q1312" s="9">
        <f>IF(OUT!O1583="", "", OUT!O1583)</f>
        <v>34.65</v>
      </c>
      <c r="R1312" s="8">
        <f>IF(PPG!H1583="", "", PPG!H1583)</f>
        <v>0</v>
      </c>
      <c r="S1312" s="9">
        <f>IF(PPG!I1583="", "", PPG!I1583)</f>
        <v>0</v>
      </c>
      <c r="T1312" s="8">
        <f>IF(PPG!J1583="", "", PPG!J1583)</f>
        <v>0</v>
      </c>
      <c r="U1312" s="9">
        <f>IF(PPG!K1583="", "", PPG!K1583)</f>
        <v>0</v>
      </c>
      <c r="V1312" s="8">
        <f>IF(PPG!L1583="", "", PPG!L1583)</f>
        <v>0</v>
      </c>
      <c r="W1312" s="9">
        <f>IF(PPG!M1583="", "", PPG!M1583)</f>
        <v>0</v>
      </c>
      <c r="X1312" s="8">
        <f>IF(PPG!N1583="", "", PPG!N1583)</f>
        <v>0</v>
      </c>
      <c r="Y1312" s="9">
        <f>IF(PPG!O1583="", "", PPG!O1583)</f>
        <v>0</v>
      </c>
      <c r="Z1312" s="8">
        <f>IF(PPG!Q1583="", "", PPG!Q1583)</f>
        <v>0.69299999999999995</v>
      </c>
      <c r="AA1312" s="9">
        <f>IF(PPG!R1583="", "", PPG!R1583)</f>
        <v>34.65</v>
      </c>
      <c r="AB1312" s="8">
        <f>IF(PPG!S1583="", "", PPG!S1583)</f>
        <v>0</v>
      </c>
      <c r="AC1312" s="9">
        <f>IF(PPG!T1583="", "", PPG!T1583)</f>
        <v>0</v>
      </c>
      <c r="AD1312" s="8">
        <f>IF(PPG!U1583="", "", PPG!U1583)</f>
        <v>0</v>
      </c>
      <c r="AE1312" s="9">
        <f>IF(PPG!V1583="", "", PPG!V1583)</f>
        <v>0</v>
      </c>
      <c r="AF1312" s="8">
        <f>IF(PPG!W1583="", "", PPG!W1583)</f>
        <v>0</v>
      </c>
      <c r="AG1312" s="9">
        <f>IF(PPG!X1583="", "", PPG!X1583)</f>
        <v>0</v>
      </c>
      <c r="AH1312" s="8">
        <f>IF(PPG!Y1583="", "", PPG!Y1583)</f>
        <v>0</v>
      </c>
      <c r="AI1312" s="9">
        <f>IF(PPG!Z1583="", "", PPG!Z1583)</f>
        <v>0</v>
      </c>
      <c r="AJ1312" s="30" t="str">
        <f>IF(D1312&lt;&gt;"",D1312*I1312, "0.00")</f>
        <v>0.00</v>
      </c>
      <c r="AK1312" s="7" t="str">
        <f>IF(D1312&lt;&gt;"",D1312, "0")</f>
        <v>0</v>
      </c>
      <c r="AL1312" s="7" t="str">
        <f>IF(D1312&lt;&gt;"",D1312*K1312, "0")</f>
        <v>0</v>
      </c>
    </row>
    <row r="1313" spans="1:38">
      <c r="A1313" s="7">
        <f>IF(OUT!C1734="", "", OUT!C1734)</f>
        <v>711</v>
      </c>
      <c r="B1313" s="18">
        <f>IF(OUT!A1734="", "", OUT!A1734)</f>
        <v>96919</v>
      </c>
      <c r="C1313" s="7" t="str">
        <f>IF(OUT!D1734="", "", OUT!D1734)</f>
        <v>DB</v>
      </c>
      <c r="D1313" s="25"/>
      <c r="E1313" s="7" t="str">
        <f>IF(OUT!E1734="", "", OUT!E1734)</f>
        <v>51 CELL</v>
      </c>
      <c r="F1313" s="22" t="str">
        <f>IF(OUT!AE1734="NEW", "✷", "")</f>
        <v>✷</v>
      </c>
      <c r="G1313" t="str">
        <f>IF(OUT!B1734="", "", OUT!B1734)</f>
        <v>PETUNIA HEADLINER LIGHT PINK SKY (Lt Pink w/White Star Splash)</v>
      </c>
      <c r="H1313" s="19">
        <f>IF(AND($K$3=1,$K$4="N"),P1313,IF(AND($K$3=2,$K$4="N"),R1313,IF(AND($K$3=3,$K$4="N"),T1313,IF(AND($K$3=4,$K$4="N"),V1313,IF(AND($K$3=5,$K$4="N"),X1313,IF(AND($K$3=1,$K$4="Y"),Z1313,IF(AND($K$3=2,$K$4="Y"),AB1313,IF(AND($K$3=3,$K$4="Y"),AD1313,IF(AND($K$3=4,$K$4="Y"),AF1313,IF(AND($K$3=5,$K$4="Y"),AH1313,"FALSE"))))))))))</f>
        <v>0.69299999999999995</v>
      </c>
      <c r="I1313" s="20">
        <f>IF(AND($K$3=1,$K$4="N"),Q1313,IF(AND($K$3=2,$K$4="N"),S1313,IF(AND($K$3=3,$K$4="N"),U1313,IF(AND($K$3=4,$K$4="N"),W1313,IF(AND($K$3=5,$K$4="N"),Y1313,IF(AND($K$3=1,$K$4="Y"),AA1313,IF(AND($K$3=2,$K$4="Y"),AC1313,IF(AND($K$3=3,$K$4="Y"),AE1313,IF(AND($K$3=4,$K$4="Y"),AG1313,IF(AND($K$3=5,$K$4="Y"),AI1313,"FALSE"))))))))))</f>
        <v>34.65</v>
      </c>
      <c r="J1313" s="34" t="str">
        <f>IF(OUT!F1734="", "", OUT!F1734)</f>
        <v>STRIP TRAY</v>
      </c>
      <c r="K1313" s="7">
        <f>IF(OUT!P1734="", "", OUT!P1734)</f>
        <v>50</v>
      </c>
      <c r="L1313" s="7" t="str">
        <f>IF(OUT!AE1734="", "", OUT!AE1734)</f>
        <v>NEW</v>
      </c>
      <c r="M1313" s="7" t="str">
        <f>IF(OUT!AG1734="", "", OUT!AG1734)</f>
        <v>PAT</v>
      </c>
      <c r="N1313" s="7" t="str">
        <f>IF(OUT!AQ1734="", "", OUT!AQ1734)</f>
        <v/>
      </c>
      <c r="O1313" s="7" t="str">
        <f>IF(OUT!BM1734="", "", OUT!BM1734)</f>
        <v>T3</v>
      </c>
      <c r="P1313" s="8">
        <f>IF(OUT!N1734="", "", OUT!N1734)</f>
        <v>0.69299999999999995</v>
      </c>
      <c r="Q1313" s="9">
        <f>IF(OUT!O1734="", "", OUT!O1734)</f>
        <v>34.65</v>
      </c>
      <c r="R1313" s="8">
        <f>IF(PPG!H1734="", "", PPG!H1734)</f>
        <v>0</v>
      </c>
      <c r="S1313" s="9">
        <f>IF(PPG!I1734="", "", PPG!I1734)</f>
        <v>0</v>
      </c>
      <c r="T1313" s="8">
        <f>IF(PPG!J1734="", "", PPG!J1734)</f>
        <v>0</v>
      </c>
      <c r="U1313" s="9">
        <f>IF(PPG!K1734="", "", PPG!K1734)</f>
        <v>0</v>
      </c>
      <c r="V1313" s="8">
        <f>IF(PPG!L1734="", "", PPG!L1734)</f>
        <v>0</v>
      </c>
      <c r="W1313" s="9">
        <f>IF(PPG!M1734="", "", PPG!M1734)</f>
        <v>0</v>
      </c>
      <c r="X1313" s="8">
        <f>IF(PPG!N1734="", "", PPG!N1734)</f>
        <v>0</v>
      </c>
      <c r="Y1313" s="9">
        <f>IF(PPG!O1734="", "", PPG!O1734)</f>
        <v>0</v>
      </c>
      <c r="Z1313" s="8">
        <f>IF(PPG!Q1734="", "", PPG!Q1734)</f>
        <v>0.69299999999999995</v>
      </c>
      <c r="AA1313" s="9">
        <f>IF(PPG!R1734="", "", PPG!R1734)</f>
        <v>34.65</v>
      </c>
      <c r="AB1313" s="8">
        <f>IF(PPG!S1734="", "", PPG!S1734)</f>
        <v>0</v>
      </c>
      <c r="AC1313" s="9">
        <f>IF(PPG!T1734="", "", PPG!T1734)</f>
        <v>0</v>
      </c>
      <c r="AD1313" s="8">
        <f>IF(PPG!U1734="", "", PPG!U1734)</f>
        <v>0</v>
      </c>
      <c r="AE1313" s="9">
        <f>IF(PPG!V1734="", "", PPG!V1734)</f>
        <v>0</v>
      </c>
      <c r="AF1313" s="8">
        <f>IF(PPG!W1734="", "", PPG!W1734)</f>
        <v>0</v>
      </c>
      <c r="AG1313" s="9">
        <f>IF(PPG!X1734="", "", PPG!X1734)</f>
        <v>0</v>
      </c>
      <c r="AH1313" s="8">
        <f>IF(PPG!Y1734="", "", PPG!Y1734)</f>
        <v>0</v>
      </c>
      <c r="AI1313" s="9">
        <f>IF(PPG!Z1734="", "", PPG!Z1734)</f>
        <v>0</v>
      </c>
      <c r="AJ1313" s="30" t="str">
        <f>IF(D1313&lt;&gt;"",D1313*I1313, "0.00")</f>
        <v>0.00</v>
      </c>
      <c r="AK1313" s="7" t="str">
        <f>IF(D1313&lt;&gt;"",D1313, "0")</f>
        <v>0</v>
      </c>
      <c r="AL1313" s="7" t="str">
        <f>IF(D1313&lt;&gt;"",D1313*K1313, "0")</f>
        <v>0</v>
      </c>
    </row>
    <row r="1314" spans="1:38">
      <c r="A1314" s="7">
        <f>IF(OUT!C608="", "", OUT!C608)</f>
        <v>711</v>
      </c>
      <c r="B1314" s="18">
        <f>IF(OUT!A608="", "", OUT!A608)</f>
        <v>66321</v>
      </c>
      <c r="C1314" s="7" t="str">
        <f>IF(OUT!D608="", "", OUT!D608)</f>
        <v>DB</v>
      </c>
      <c r="D1314" s="25"/>
      <c r="E1314" s="7" t="str">
        <f>IF(OUT!E608="", "", OUT!E608)</f>
        <v>51 CELL</v>
      </c>
      <c r="F1314" s="22" t="str">
        <f>IF(OUT!AE608="NEW", "✷", "")</f>
        <v/>
      </c>
      <c r="G1314" t="str">
        <f>IF(OUT!B608="", "", OUT!B608)</f>
        <v>PETUNIA HEADLINER NIGHT SKY (Purple w/White Starry Splash)</v>
      </c>
      <c r="H1314" s="19">
        <f>IF(AND($K$3=1,$K$4="N"),P1314,IF(AND($K$3=2,$K$4="N"),R1314,IF(AND($K$3=3,$K$4="N"),T1314,IF(AND($K$3=4,$K$4="N"),V1314,IF(AND($K$3=5,$K$4="N"),X1314,IF(AND($K$3=1,$K$4="Y"),Z1314,IF(AND($K$3=2,$K$4="Y"),AB1314,IF(AND($K$3=3,$K$4="Y"),AD1314,IF(AND($K$3=4,$K$4="Y"),AF1314,IF(AND($K$3=5,$K$4="Y"),AH1314,"FALSE"))))))))))</f>
        <v>0.69299999999999995</v>
      </c>
      <c r="I1314" s="20">
        <f>IF(AND($K$3=1,$K$4="N"),Q1314,IF(AND($K$3=2,$K$4="N"),S1314,IF(AND($K$3=3,$K$4="N"),U1314,IF(AND($K$3=4,$K$4="N"),W1314,IF(AND($K$3=5,$K$4="N"),Y1314,IF(AND($K$3=1,$K$4="Y"),AA1314,IF(AND($K$3=2,$K$4="Y"),AC1314,IF(AND($K$3=3,$K$4="Y"),AE1314,IF(AND($K$3=4,$K$4="Y"),AG1314,IF(AND($K$3=5,$K$4="Y"),AI1314,"FALSE"))))))))))</f>
        <v>34.65</v>
      </c>
      <c r="J1314" s="34" t="str">
        <f>IF(OUT!F608="", "", OUT!F608)</f>
        <v>STRIP TRAY</v>
      </c>
      <c r="K1314" s="7">
        <f>IF(OUT!P608="", "", OUT!P608)</f>
        <v>50</v>
      </c>
      <c r="L1314" s="7" t="str">
        <f>IF(OUT!AE608="", "", OUT!AE608)</f>
        <v/>
      </c>
      <c r="M1314" s="7" t="str">
        <f>IF(OUT!AG608="", "", OUT!AG608)</f>
        <v>PAT</v>
      </c>
      <c r="N1314" s="7" t="str">
        <f>IF(OUT!AQ608="", "", OUT!AQ608)</f>
        <v/>
      </c>
      <c r="O1314" s="7" t="str">
        <f>IF(OUT!BM608="", "", OUT!BM608)</f>
        <v>T3</v>
      </c>
      <c r="P1314" s="8">
        <f>IF(OUT!N608="", "", OUT!N608)</f>
        <v>0.69299999999999995</v>
      </c>
      <c r="Q1314" s="9">
        <f>IF(OUT!O608="", "", OUT!O608)</f>
        <v>34.65</v>
      </c>
      <c r="R1314" s="8">
        <f>IF(PPG!H608="", "", PPG!H608)</f>
        <v>0</v>
      </c>
      <c r="S1314" s="9">
        <f>IF(PPG!I608="", "", PPG!I608)</f>
        <v>0</v>
      </c>
      <c r="T1314" s="8">
        <f>IF(PPG!J608="", "", PPG!J608)</f>
        <v>0</v>
      </c>
      <c r="U1314" s="9">
        <f>IF(PPG!K608="", "", PPG!K608)</f>
        <v>0</v>
      </c>
      <c r="V1314" s="8">
        <f>IF(PPG!L608="", "", PPG!L608)</f>
        <v>0</v>
      </c>
      <c r="W1314" s="9">
        <f>IF(PPG!M608="", "", PPG!M608)</f>
        <v>0</v>
      </c>
      <c r="X1314" s="8">
        <f>IF(PPG!N608="", "", PPG!N608)</f>
        <v>0</v>
      </c>
      <c r="Y1314" s="9">
        <f>IF(PPG!O608="", "", PPG!O608)</f>
        <v>0</v>
      </c>
      <c r="Z1314" s="8">
        <f>IF(PPG!Q608="", "", PPG!Q608)</f>
        <v>0.69299999999999995</v>
      </c>
      <c r="AA1314" s="9">
        <f>IF(PPG!R608="", "", PPG!R608)</f>
        <v>34.65</v>
      </c>
      <c r="AB1314" s="8">
        <f>IF(PPG!S608="", "", PPG!S608)</f>
        <v>0</v>
      </c>
      <c r="AC1314" s="9">
        <f>IF(PPG!T608="", "", PPG!T608)</f>
        <v>0</v>
      </c>
      <c r="AD1314" s="8">
        <f>IF(PPG!U608="", "", PPG!U608)</f>
        <v>0</v>
      </c>
      <c r="AE1314" s="9">
        <f>IF(PPG!V608="", "", PPG!V608)</f>
        <v>0</v>
      </c>
      <c r="AF1314" s="8">
        <f>IF(PPG!W608="", "", PPG!W608)</f>
        <v>0</v>
      </c>
      <c r="AG1314" s="9">
        <f>IF(PPG!X608="", "", PPG!X608)</f>
        <v>0</v>
      </c>
      <c r="AH1314" s="8">
        <f>IF(PPG!Y608="", "", PPG!Y608)</f>
        <v>0</v>
      </c>
      <c r="AI1314" s="9">
        <f>IF(PPG!Z608="", "", PPG!Z608)</f>
        <v>0</v>
      </c>
      <c r="AJ1314" s="30" t="str">
        <f>IF(D1314&lt;&gt;"",D1314*I1314, "0.00")</f>
        <v>0.00</v>
      </c>
      <c r="AK1314" s="7" t="str">
        <f>IF(D1314&lt;&gt;"",D1314, "0")</f>
        <v>0</v>
      </c>
      <c r="AL1314" s="7" t="str">
        <f>IF(D1314&lt;&gt;"",D1314*K1314, "0")</f>
        <v>0</v>
      </c>
    </row>
    <row r="1315" spans="1:38">
      <c r="A1315" s="7">
        <f>IF(OUT!C555="", "", OUT!C555)</f>
        <v>711</v>
      </c>
      <c r="B1315" s="18">
        <f>IF(OUT!A555="", "", OUT!A555)</f>
        <v>64040</v>
      </c>
      <c r="C1315" s="7" t="str">
        <f>IF(OUT!D555="", "", OUT!D555)</f>
        <v>DB</v>
      </c>
      <c r="D1315" s="25"/>
      <c r="E1315" s="7" t="str">
        <f>IF(OUT!E555="", "", OUT!E555)</f>
        <v>51 CELL</v>
      </c>
      <c r="F1315" s="22" t="str">
        <f>IF(OUT!AE555="NEW", "✷", "")</f>
        <v/>
      </c>
      <c r="G1315" t="str">
        <f>IF(OUT!B555="", "", OUT!B555)</f>
        <v>PETUNIA HEADLINER PINK SKY (Pink w/White Starry Splash)</v>
      </c>
      <c r="H1315" s="19">
        <f>IF(AND($K$3=1,$K$4="N"),P1315,IF(AND($K$3=2,$K$4="N"),R1315,IF(AND($K$3=3,$K$4="N"),T1315,IF(AND($K$3=4,$K$4="N"),V1315,IF(AND($K$3=5,$K$4="N"),X1315,IF(AND($K$3=1,$K$4="Y"),Z1315,IF(AND($K$3=2,$K$4="Y"),AB1315,IF(AND($K$3=3,$K$4="Y"),AD1315,IF(AND($K$3=4,$K$4="Y"),AF1315,IF(AND($K$3=5,$K$4="Y"),AH1315,"FALSE"))))))))))</f>
        <v>0.69299999999999995</v>
      </c>
      <c r="I1315" s="20">
        <f>IF(AND($K$3=1,$K$4="N"),Q1315,IF(AND($K$3=2,$K$4="N"),S1315,IF(AND($K$3=3,$K$4="N"),U1315,IF(AND($K$3=4,$K$4="N"),W1315,IF(AND($K$3=5,$K$4="N"),Y1315,IF(AND($K$3=1,$K$4="Y"),AA1315,IF(AND($K$3=2,$K$4="Y"),AC1315,IF(AND($K$3=3,$K$4="Y"),AE1315,IF(AND($K$3=4,$K$4="Y"),AG1315,IF(AND($K$3=5,$K$4="Y"),AI1315,"FALSE"))))))))))</f>
        <v>34.65</v>
      </c>
      <c r="J1315" s="34" t="str">
        <f>IF(OUT!F555="", "", OUT!F555)</f>
        <v>STRIP TRAY</v>
      </c>
      <c r="K1315" s="7">
        <f>IF(OUT!P555="", "", OUT!P555)</f>
        <v>50</v>
      </c>
      <c r="L1315" s="7" t="str">
        <f>IF(OUT!AE555="", "", OUT!AE555)</f>
        <v/>
      </c>
      <c r="M1315" s="7" t="str">
        <f>IF(OUT!AG555="", "", OUT!AG555)</f>
        <v>PAT</v>
      </c>
      <c r="N1315" s="7" t="str">
        <f>IF(OUT!AQ555="", "", OUT!AQ555)</f>
        <v/>
      </c>
      <c r="O1315" s="7" t="str">
        <f>IF(OUT!BM555="", "", OUT!BM555)</f>
        <v>T3</v>
      </c>
      <c r="P1315" s="8">
        <f>IF(OUT!N555="", "", OUT!N555)</f>
        <v>0.69299999999999995</v>
      </c>
      <c r="Q1315" s="9">
        <f>IF(OUT!O555="", "", OUT!O555)</f>
        <v>34.65</v>
      </c>
      <c r="R1315" s="8">
        <f>IF(PPG!H555="", "", PPG!H555)</f>
        <v>0</v>
      </c>
      <c r="S1315" s="9">
        <f>IF(PPG!I555="", "", PPG!I555)</f>
        <v>0</v>
      </c>
      <c r="T1315" s="8">
        <f>IF(PPG!J555="", "", PPG!J555)</f>
        <v>0</v>
      </c>
      <c r="U1315" s="9">
        <f>IF(PPG!K555="", "", PPG!K555)</f>
        <v>0</v>
      </c>
      <c r="V1315" s="8">
        <f>IF(PPG!L555="", "", PPG!L555)</f>
        <v>0</v>
      </c>
      <c r="W1315" s="9">
        <f>IF(PPG!M555="", "", PPG!M555)</f>
        <v>0</v>
      </c>
      <c r="X1315" s="8">
        <f>IF(PPG!N555="", "", PPG!N555)</f>
        <v>0</v>
      </c>
      <c r="Y1315" s="9">
        <f>IF(PPG!O555="", "", PPG!O555)</f>
        <v>0</v>
      </c>
      <c r="Z1315" s="8">
        <f>IF(PPG!Q555="", "", PPG!Q555)</f>
        <v>0.69299999999999995</v>
      </c>
      <c r="AA1315" s="9">
        <f>IF(PPG!R555="", "", PPG!R555)</f>
        <v>34.65</v>
      </c>
      <c r="AB1315" s="8">
        <f>IF(PPG!S555="", "", PPG!S555)</f>
        <v>0</v>
      </c>
      <c r="AC1315" s="9">
        <f>IF(PPG!T555="", "", PPG!T555)</f>
        <v>0</v>
      </c>
      <c r="AD1315" s="8">
        <f>IF(PPG!U555="", "", PPG!U555)</f>
        <v>0</v>
      </c>
      <c r="AE1315" s="9">
        <f>IF(PPG!V555="", "", PPG!V555)</f>
        <v>0</v>
      </c>
      <c r="AF1315" s="8">
        <f>IF(PPG!W555="", "", PPG!W555)</f>
        <v>0</v>
      </c>
      <c r="AG1315" s="9">
        <f>IF(PPG!X555="", "", PPG!X555)</f>
        <v>0</v>
      </c>
      <c r="AH1315" s="8">
        <f>IF(PPG!Y555="", "", PPG!Y555)</f>
        <v>0</v>
      </c>
      <c r="AI1315" s="9">
        <f>IF(PPG!Z555="", "", PPG!Z555)</f>
        <v>0</v>
      </c>
      <c r="AJ1315" s="30" t="str">
        <f>IF(D1315&lt;&gt;"",D1315*I1315, "0.00")</f>
        <v>0.00</v>
      </c>
      <c r="AK1315" s="7" t="str">
        <f>IF(D1315&lt;&gt;"",D1315, "0")</f>
        <v>0</v>
      </c>
      <c r="AL1315" s="7" t="str">
        <f>IF(D1315&lt;&gt;"",D1315*K1315, "0")</f>
        <v>0</v>
      </c>
    </row>
    <row r="1316" spans="1:38">
      <c r="A1316" s="7">
        <f>IF(OUT!C1285="", "", OUT!C1285)</f>
        <v>711</v>
      </c>
      <c r="B1316" s="18">
        <f>IF(OUT!A1285="", "", OUT!A1285)</f>
        <v>88302</v>
      </c>
      <c r="C1316" s="7" t="str">
        <f>IF(OUT!D1285="", "", OUT!D1285)</f>
        <v>DB</v>
      </c>
      <c r="D1316" s="25"/>
      <c r="E1316" s="7" t="str">
        <f>IF(OUT!E1285="", "", OUT!E1285)</f>
        <v>51 CELL</v>
      </c>
      <c r="F1316" s="22" t="str">
        <f>IF(OUT!AE1285="NEW", "✷", "")</f>
        <v/>
      </c>
      <c r="G1316" t="str">
        <f>IF(OUT!B1285="", "", OUT!B1285)</f>
        <v>PETUNIA HEADLINER RASPBERRY SWIRL</v>
      </c>
      <c r="H1316" s="19">
        <f>IF(AND($K$3=1,$K$4="N"),P1316,IF(AND($K$3=2,$K$4="N"),R1316,IF(AND($K$3=3,$K$4="N"),T1316,IF(AND($K$3=4,$K$4="N"),V1316,IF(AND($K$3=5,$K$4="N"),X1316,IF(AND($K$3=1,$K$4="Y"),Z1316,IF(AND($K$3=2,$K$4="Y"),AB1316,IF(AND($K$3=3,$K$4="Y"),AD1316,IF(AND($K$3=4,$K$4="Y"),AF1316,IF(AND($K$3=5,$K$4="Y"),AH1316,"FALSE"))))))))))</f>
        <v>0.69299999999999995</v>
      </c>
      <c r="I1316" s="20">
        <f>IF(AND($K$3=1,$K$4="N"),Q1316,IF(AND($K$3=2,$K$4="N"),S1316,IF(AND($K$3=3,$K$4="N"),U1316,IF(AND($K$3=4,$K$4="N"),W1316,IF(AND($K$3=5,$K$4="N"),Y1316,IF(AND($K$3=1,$K$4="Y"),AA1316,IF(AND($K$3=2,$K$4="Y"),AC1316,IF(AND($K$3=3,$K$4="Y"),AE1316,IF(AND($K$3=4,$K$4="Y"),AG1316,IF(AND($K$3=5,$K$4="Y"),AI1316,"FALSE"))))))))))</f>
        <v>34.65</v>
      </c>
      <c r="J1316" s="34" t="str">
        <f>IF(OUT!F1285="", "", OUT!F1285)</f>
        <v>STRIP TRAY</v>
      </c>
      <c r="K1316" s="7">
        <f>IF(OUT!P1285="", "", OUT!P1285)</f>
        <v>50</v>
      </c>
      <c r="L1316" s="7" t="str">
        <f>IF(OUT!AE1285="", "", OUT!AE1285)</f>
        <v/>
      </c>
      <c r="M1316" s="7" t="str">
        <f>IF(OUT!AG1285="", "", OUT!AG1285)</f>
        <v>PAT</v>
      </c>
      <c r="N1316" s="7" t="str">
        <f>IF(OUT!AQ1285="", "", OUT!AQ1285)</f>
        <v/>
      </c>
      <c r="O1316" s="7" t="str">
        <f>IF(OUT!BM1285="", "", OUT!BM1285)</f>
        <v>T3</v>
      </c>
      <c r="P1316" s="8">
        <f>IF(OUT!N1285="", "", OUT!N1285)</f>
        <v>0.69299999999999995</v>
      </c>
      <c r="Q1316" s="9">
        <f>IF(OUT!O1285="", "", OUT!O1285)</f>
        <v>34.65</v>
      </c>
      <c r="R1316" s="8">
        <f>IF(PPG!H1285="", "", PPG!H1285)</f>
        <v>0</v>
      </c>
      <c r="S1316" s="9">
        <f>IF(PPG!I1285="", "", PPG!I1285)</f>
        <v>0</v>
      </c>
      <c r="T1316" s="8">
        <f>IF(PPG!J1285="", "", PPG!J1285)</f>
        <v>0</v>
      </c>
      <c r="U1316" s="9">
        <f>IF(PPG!K1285="", "", PPG!K1285)</f>
        <v>0</v>
      </c>
      <c r="V1316" s="8">
        <f>IF(PPG!L1285="", "", PPG!L1285)</f>
        <v>0</v>
      </c>
      <c r="W1316" s="9">
        <f>IF(PPG!M1285="", "", PPG!M1285)</f>
        <v>0</v>
      </c>
      <c r="X1316" s="8">
        <f>IF(PPG!N1285="", "", PPG!N1285)</f>
        <v>0</v>
      </c>
      <c r="Y1316" s="9">
        <f>IF(PPG!O1285="", "", PPG!O1285)</f>
        <v>0</v>
      </c>
      <c r="Z1316" s="8">
        <f>IF(PPG!Q1285="", "", PPG!Q1285)</f>
        <v>0.69299999999999995</v>
      </c>
      <c r="AA1316" s="9">
        <f>IF(PPG!R1285="", "", PPG!R1285)</f>
        <v>34.65</v>
      </c>
      <c r="AB1316" s="8">
        <f>IF(PPG!S1285="", "", PPG!S1285)</f>
        <v>0</v>
      </c>
      <c r="AC1316" s="9">
        <f>IF(PPG!T1285="", "", PPG!T1285)</f>
        <v>0</v>
      </c>
      <c r="AD1316" s="8">
        <f>IF(PPG!U1285="", "", PPG!U1285)</f>
        <v>0</v>
      </c>
      <c r="AE1316" s="9">
        <f>IF(PPG!V1285="", "", PPG!V1285)</f>
        <v>0</v>
      </c>
      <c r="AF1316" s="8">
        <f>IF(PPG!W1285="", "", PPG!W1285)</f>
        <v>0</v>
      </c>
      <c r="AG1316" s="9">
        <f>IF(PPG!X1285="", "", PPG!X1285)</f>
        <v>0</v>
      </c>
      <c r="AH1316" s="8">
        <f>IF(PPG!Y1285="", "", PPG!Y1285)</f>
        <v>0</v>
      </c>
      <c r="AI1316" s="9">
        <f>IF(PPG!Z1285="", "", PPG!Z1285)</f>
        <v>0</v>
      </c>
      <c r="AJ1316" s="30" t="str">
        <f>IF(D1316&lt;&gt;"",D1316*I1316, "0.00")</f>
        <v>0.00</v>
      </c>
      <c r="AK1316" s="7" t="str">
        <f>IF(D1316&lt;&gt;"",D1316, "0")</f>
        <v>0</v>
      </c>
      <c r="AL1316" s="7" t="str">
        <f>IF(D1316&lt;&gt;"",D1316*K1316, "0")</f>
        <v>0</v>
      </c>
    </row>
    <row r="1317" spans="1:38">
      <c r="A1317" s="7">
        <f>IF(OUT!C188="", "", OUT!C188)</f>
        <v>711</v>
      </c>
      <c r="B1317" s="18">
        <f>IF(OUT!A188="", "", OUT!A188)</f>
        <v>40097</v>
      </c>
      <c r="C1317" s="7" t="str">
        <f>IF(OUT!D188="", "", OUT!D188)</f>
        <v>DB</v>
      </c>
      <c r="D1317" s="25"/>
      <c r="E1317" s="7" t="str">
        <f>IF(OUT!E188="", "", OUT!E188)</f>
        <v>51 CELL</v>
      </c>
      <c r="F1317" s="22" t="str">
        <f>IF(OUT!AE188="NEW", "✷", "")</f>
        <v/>
      </c>
      <c r="G1317" t="str">
        <f>IF(OUT!B188="", "", OUT!B188)</f>
        <v>PETUNIA HEADLINER STARRY SKY BURGUNDY (Burg/White w/Starry Splash)</v>
      </c>
      <c r="H1317" s="19">
        <f>IF(AND($K$3=1,$K$4="N"),P1317,IF(AND($K$3=2,$K$4="N"),R1317,IF(AND($K$3=3,$K$4="N"),T1317,IF(AND($K$3=4,$K$4="N"),V1317,IF(AND($K$3=5,$K$4="N"),X1317,IF(AND($K$3=1,$K$4="Y"),Z1317,IF(AND($K$3=2,$K$4="Y"),AB1317,IF(AND($K$3=3,$K$4="Y"),AD1317,IF(AND($K$3=4,$K$4="Y"),AF1317,IF(AND($K$3=5,$K$4="Y"),AH1317,"FALSE"))))))))))</f>
        <v>0.69299999999999995</v>
      </c>
      <c r="I1317" s="20">
        <f>IF(AND($K$3=1,$K$4="N"),Q1317,IF(AND($K$3=2,$K$4="N"),S1317,IF(AND($K$3=3,$K$4="N"),U1317,IF(AND($K$3=4,$K$4="N"),W1317,IF(AND($K$3=5,$K$4="N"),Y1317,IF(AND($K$3=1,$K$4="Y"),AA1317,IF(AND($K$3=2,$K$4="Y"),AC1317,IF(AND($K$3=3,$K$4="Y"),AE1317,IF(AND($K$3=4,$K$4="Y"),AG1317,IF(AND($K$3=5,$K$4="Y"),AI1317,"FALSE"))))))))))</f>
        <v>34.65</v>
      </c>
      <c r="J1317" s="34" t="str">
        <f>IF(OUT!F188="", "", OUT!F188)</f>
        <v>STRIP TRAY</v>
      </c>
      <c r="K1317" s="7">
        <f>IF(OUT!P188="", "", OUT!P188)</f>
        <v>50</v>
      </c>
      <c r="L1317" s="7" t="str">
        <f>IF(OUT!AE188="", "", OUT!AE188)</f>
        <v/>
      </c>
      <c r="M1317" s="7" t="str">
        <f>IF(OUT!AG188="", "", OUT!AG188)</f>
        <v>PAT</v>
      </c>
      <c r="N1317" s="7" t="str">
        <f>IF(OUT!AQ188="", "", OUT!AQ188)</f>
        <v/>
      </c>
      <c r="O1317" s="7" t="str">
        <f>IF(OUT!BM188="", "", OUT!BM188)</f>
        <v>T3</v>
      </c>
      <c r="P1317" s="8">
        <f>IF(OUT!N188="", "", OUT!N188)</f>
        <v>0.69299999999999995</v>
      </c>
      <c r="Q1317" s="9">
        <f>IF(OUT!O188="", "", OUT!O188)</f>
        <v>34.65</v>
      </c>
      <c r="R1317" s="8">
        <f>IF(PPG!H188="", "", PPG!H188)</f>
        <v>0</v>
      </c>
      <c r="S1317" s="9">
        <f>IF(PPG!I188="", "", PPG!I188)</f>
        <v>0</v>
      </c>
      <c r="T1317" s="8">
        <f>IF(PPG!J188="", "", PPG!J188)</f>
        <v>0</v>
      </c>
      <c r="U1317" s="9">
        <f>IF(PPG!K188="", "", PPG!K188)</f>
        <v>0</v>
      </c>
      <c r="V1317" s="8">
        <f>IF(PPG!L188="", "", PPG!L188)</f>
        <v>0</v>
      </c>
      <c r="W1317" s="9">
        <f>IF(PPG!M188="", "", PPG!M188)</f>
        <v>0</v>
      </c>
      <c r="X1317" s="8">
        <f>IF(PPG!N188="", "", PPG!N188)</f>
        <v>0</v>
      </c>
      <c r="Y1317" s="9">
        <f>IF(PPG!O188="", "", PPG!O188)</f>
        <v>0</v>
      </c>
      <c r="Z1317" s="8">
        <f>IF(PPG!Q188="", "", PPG!Q188)</f>
        <v>0.69299999999999995</v>
      </c>
      <c r="AA1317" s="9">
        <f>IF(PPG!R188="", "", PPG!R188)</f>
        <v>34.65</v>
      </c>
      <c r="AB1317" s="8">
        <f>IF(PPG!S188="", "", PPG!S188)</f>
        <v>0</v>
      </c>
      <c r="AC1317" s="9">
        <f>IF(PPG!T188="", "", PPG!T188)</f>
        <v>0</v>
      </c>
      <c r="AD1317" s="8">
        <f>IF(PPG!U188="", "", PPG!U188)</f>
        <v>0</v>
      </c>
      <c r="AE1317" s="9">
        <f>IF(PPG!V188="", "", PPG!V188)</f>
        <v>0</v>
      </c>
      <c r="AF1317" s="8">
        <f>IF(PPG!W188="", "", PPG!W188)</f>
        <v>0</v>
      </c>
      <c r="AG1317" s="9">
        <f>IF(PPG!X188="", "", PPG!X188)</f>
        <v>0</v>
      </c>
      <c r="AH1317" s="8">
        <f>IF(PPG!Y188="", "", PPG!Y188)</f>
        <v>0</v>
      </c>
      <c r="AI1317" s="9">
        <f>IF(PPG!Z188="", "", PPG!Z188)</f>
        <v>0</v>
      </c>
      <c r="AJ1317" s="30" t="str">
        <f>IF(D1317&lt;&gt;"",D1317*I1317, "0.00")</f>
        <v>0.00</v>
      </c>
      <c r="AK1317" s="7" t="str">
        <f>IF(D1317&lt;&gt;"",D1317, "0")</f>
        <v>0</v>
      </c>
      <c r="AL1317" s="7" t="str">
        <f>IF(D1317&lt;&gt;"",D1317*K1317, "0")</f>
        <v>0</v>
      </c>
    </row>
    <row r="1318" spans="1:38">
      <c r="A1318" s="7">
        <f>IF(OUT!C1690="", "", OUT!C1690)</f>
        <v>711</v>
      </c>
      <c r="B1318" s="18">
        <f>IF(OUT!A1690="", "", OUT!A1690)</f>
        <v>96425</v>
      </c>
      <c r="C1318" s="7" t="str">
        <f>IF(OUT!D1690="", "", OUT!D1690)</f>
        <v>DB</v>
      </c>
      <c r="D1318" s="25"/>
      <c r="E1318" s="7" t="str">
        <f>IF(OUT!E1690="", "", OUT!E1690)</f>
        <v>51 CELL</v>
      </c>
      <c r="F1318" s="22" t="str">
        <f>IF(OUT!AE1690="NEW", "✷", "")</f>
        <v>✷</v>
      </c>
      <c r="G1318" t="str">
        <f>IF(OUT!B1690="", "", OUT!B1690)</f>
        <v>PETUNIA HEADLINER STRAWBERRY SKY</v>
      </c>
      <c r="H1318" s="19">
        <f>IF(AND($K$3=1,$K$4="N"),P1318,IF(AND($K$3=2,$K$4="N"),R1318,IF(AND($K$3=3,$K$4="N"),T1318,IF(AND($K$3=4,$K$4="N"),V1318,IF(AND($K$3=5,$K$4="N"),X1318,IF(AND($K$3=1,$K$4="Y"),Z1318,IF(AND($K$3=2,$K$4="Y"),AB1318,IF(AND($K$3=3,$K$4="Y"),AD1318,IF(AND($K$3=4,$K$4="Y"),AF1318,IF(AND($K$3=5,$K$4="Y"),AH1318,"FALSE"))))))))))</f>
        <v>0.69299999999999995</v>
      </c>
      <c r="I1318" s="20">
        <f>IF(AND($K$3=1,$K$4="N"),Q1318,IF(AND($K$3=2,$K$4="N"),S1318,IF(AND($K$3=3,$K$4="N"),U1318,IF(AND($K$3=4,$K$4="N"),W1318,IF(AND($K$3=5,$K$4="N"),Y1318,IF(AND($K$3=1,$K$4="Y"),AA1318,IF(AND($K$3=2,$K$4="Y"),AC1318,IF(AND($K$3=3,$K$4="Y"),AE1318,IF(AND($K$3=4,$K$4="Y"),AG1318,IF(AND($K$3=5,$K$4="Y"),AI1318,"FALSE"))))))))))</f>
        <v>34.65</v>
      </c>
      <c r="J1318" s="34" t="str">
        <f>IF(OUT!F1690="", "", OUT!F1690)</f>
        <v>STRIP TRAY</v>
      </c>
      <c r="K1318" s="7">
        <f>IF(OUT!P1690="", "", OUT!P1690)</f>
        <v>50</v>
      </c>
      <c r="L1318" s="7" t="str">
        <f>IF(OUT!AE1690="", "", OUT!AE1690)</f>
        <v>NEW</v>
      </c>
      <c r="M1318" s="7" t="str">
        <f>IF(OUT!AG1690="", "", OUT!AG1690)</f>
        <v>PAT</v>
      </c>
      <c r="N1318" s="7" t="str">
        <f>IF(OUT!AQ1690="", "", OUT!AQ1690)</f>
        <v/>
      </c>
      <c r="O1318" s="7" t="str">
        <f>IF(OUT!BM1690="", "", OUT!BM1690)</f>
        <v>T3</v>
      </c>
      <c r="P1318" s="8">
        <f>IF(OUT!N1690="", "", OUT!N1690)</f>
        <v>0.69299999999999995</v>
      </c>
      <c r="Q1318" s="9">
        <f>IF(OUT!O1690="", "", OUT!O1690)</f>
        <v>34.65</v>
      </c>
      <c r="R1318" s="8">
        <f>IF(PPG!H1690="", "", PPG!H1690)</f>
        <v>0</v>
      </c>
      <c r="S1318" s="9">
        <f>IF(PPG!I1690="", "", PPG!I1690)</f>
        <v>0</v>
      </c>
      <c r="T1318" s="8">
        <f>IF(PPG!J1690="", "", PPG!J1690)</f>
        <v>0</v>
      </c>
      <c r="U1318" s="9">
        <f>IF(PPG!K1690="", "", PPG!K1690)</f>
        <v>0</v>
      </c>
      <c r="V1318" s="8">
        <f>IF(PPG!L1690="", "", PPG!L1690)</f>
        <v>0</v>
      </c>
      <c r="W1318" s="9">
        <f>IF(PPG!M1690="", "", PPG!M1690)</f>
        <v>0</v>
      </c>
      <c r="X1318" s="8">
        <f>IF(PPG!N1690="", "", PPG!N1690)</f>
        <v>0</v>
      </c>
      <c r="Y1318" s="9">
        <f>IF(PPG!O1690="", "", PPG!O1690)</f>
        <v>0</v>
      </c>
      <c r="Z1318" s="8">
        <f>IF(PPG!Q1690="", "", PPG!Q1690)</f>
        <v>0.69299999999999995</v>
      </c>
      <c r="AA1318" s="9">
        <f>IF(PPG!R1690="", "", PPG!R1690)</f>
        <v>34.65</v>
      </c>
      <c r="AB1318" s="8">
        <f>IF(PPG!S1690="", "", PPG!S1690)</f>
        <v>0</v>
      </c>
      <c r="AC1318" s="9">
        <f>IF(PPG!T1690="", "", PPG!T1690)</f>
        <v>0</v>
      </c>
      <c r="AD1318" s="8">
        <f>IF(PPG!U1690="", "", PPG!U1690)</f>
        <v>0</v>
      </c>
      <c r="AE1318" s="9">
        <f>IF(PPG!V1690="", "", PPG!V1690)</f>
        <v>0</v>
      </c>
      <c r="AF1318" s="8">
        <f>IF(PPG!W1690="", "", PPG!W1690)</f>
        <v>0</v>
      </c>
      <c r="AG1318" s="9">
        <f>IF(PPG!X1690="", "", PPG!X1690)</f>
        <v>0</v>
      </c>
      <c r="AH1318" s="8">
        <f>IF(PPG!Y1690="", "", PPG!Y1690)</f>
        <v>0</v>
      </c>
      <c r="AI1318" s="9">
        <f>IF(PPG!Z1690="", "", PPG!Z1690)</f>
        <v>0</v>
      </c>
      <c r="AJ1318" s="30" t="str">
        <f>IF(D1318&lt;&gt;"",D1318*I1318, "0.00")</f>
        <v>0.00</v>
      </c>
      <c r="AK1318" s="7" t="str">
        <f>IF(D1318&lt;&gt;"",D1318, "0")</f>
        <v>0</v>
      </c>
      <c r="AL1318" s="7" t="str">
        <f>IF(D1318&lt;&gt;"",D1318*K1318, "0")</f>
        <v>0</v>
      </c>
    </row>
    <row r="1319" spans="1:38">
      <c r="A1319" s="7">
        <f>IF(OUT!C1599="", "", OUT!C1599)</f>
        <v>711</v>
      </c>
      <c r="B1319" s="18">
        <f>IF(OUT!A1599="", "", OUT!A1599)</f>
        <v>94582</v>
      </c>
      <c r="C1319" s="7" t="str">
        <f>IF(OUT!D1599="", "", OUT!D1599)</f>
        <v>DB</v>
      </c>
      <c r="D1319" s="25"/>
      <c r="E1319" s="7" t="str">
        <f>IF(OUT!E1599="", "", OUT!E1599)</f>
        <v>51 CELL</v>
      </c>
      <c r="F1319" s="22" t="str">
        <f>IF(OUT!AE1599="NEW", "✷", "")</f>
        <v/>
      </c>
      <c r="G1319" t="str">
        <f>IF(OUT!B1599="", "", OUT!B1599)</f>
        <v>PETUNIA HELLS EMBER RED</v>
      </c>
      <c r="H1319" s="19">
        <f>IF(AND($K$3=1,$K$4="N"),P1319,IF(AND($K$3=2,$K$4="N"),R1319,IF(AND($K$3=3,$K$4="N"),T1319,IF(AND($K$3=4,$K$4="N"),V1319,IF(AND($K$3=5,$K$4="N"),X1319,IF(AND($K$3=1,$K$4="Y"),Z1319,IF(AND($K$3=2,$K$4="Y"),AB1319,IF(AND($K$3=3,$K$4="Y"),AD1319,IF(AND($K$3=4,$K$4="Y"),AF1319,IF(AND($K$3=5,$K$4="Y"),AH1319,"FALSE"))))))))))</f>
        <v>0.69299999999999995</v>
      </c>
      <c r="I1319" s="20">
        <f>IF(AND($K$3=1,$K$4="N"),Q1319,IF(AND($K$3=2,$K$4="N"),S1319,IF(AND($K$3=3,$K$4="N"),U1319,IF(AND($K$3=4,$K$4="N"),W1319,IF(AND($K$3=5,$K$4="N"),Y1319,IF(AND($K$3=1,$K$4="Y"),AA1319,IF(AND($K$3=2,$K$4="Y"),AC1319,IF(AND($K$3=3,$K$4="Y"),AE1319,IF(AND($K$3=4,$K$4="Y"),AG1319,IF(AND($K$3=5,$K$4="Y"),AI1319,"FALSE"))))))))))</f>
        <v>34.65</v>
      </c>
      <c r="J1319" s="34" t="str">
        <f>IF(OUT!F1599="", "", OUT!F1599)</f>
        <v>STRIP TRAY</v>
      </c>
      <c r="K1319" s="7">
        <f>IF(OUT!P1599="", "", OUT!P1599)</f>
        <v>50</v>
      </c>
      <c r="L1319" s="7" t="str">
        <f>IF(OUT!AE1599="", "", OUT!AE1599)</f>
        <v/>
      </c>
      <c r="M1319" s="7" t="str">
        <f>IF(OUT!AG1599="", "", OUT!AG1599)</f>
        <v>PAT</v>
      </c>
      <c r="N1319" s="7" t="str">
        <f>IF(OUT!AQ1599="", "", OUT!AQ1599)</f>
        <v/>
      </c>
      <c r="O1319" s="7" t="str">
        <f>IF(OUT!BM1599="", "", OUT!BM1599)</f>
        <v>T3</v>
      </c>
      <c r="P1319" s="8">
        <f>IF(OUT!N1599="", "", OUT!N1599)</f>
        <v>0.69299999999999995</v>
      </c>
      <c r="Q1319" s="9">
        <f>IF(OUT!O1599="", "", OUT!O1599)</f>
        <v>34.65</v>
      </c>
      <c r="R1319" s="8">
        <f>IF(PPG!H1599="", "", PPG!H1599)</f>
        <v>0</v>
      </c>
      <c r="S1319" s="9">
        <f>IF(PPG!I1599="", "", PPG!I1599)</f>
        <v>0</v>
      </c>
      <c r="T1319" s="8">
        <f>IF(PPG!J1599="", "", PPG!J1599)</f>
        <v>0</v>
      </c>
      <c r="U1319" s="9">
        <f>IF(PPG!K1599="", "", PPG!K1599)</f>
        <v>0</v>
      </c>
      <c r="V1319" s="8">
        <f>IF(PPG!L1599="", "", PPG!L1599)</f>
        <v>0</v>
      </c>
      <c r="W1319" s="9">
        <f>IF(PPG!M1599="", "", PPG!M1599)</f>
        <v>0</v>
      </c>
      <c r="X1319" s="8">
        <f>IF(PPG!N1599="", "", PPG!N1599)</f>
        <v>0</v>
      </c>
      <c r="Y1319" s="9">
        <f>IF(PPG!O1599="", "", PPG!O1599)</f>
        <v>0</v>
      </c>
      <c r="Z1319" s="8">
        <f>IF(PPG!Q1599="", "", PPG!Q1599)</f>
        <v>0.69299999999999995</v>
      </c>
      <c r="AA1319" s="9">
        <f>IF(PPG!R1599="", "", PPG!R1599)</f>
        <v>34.65</v>
      </c>
      <c r="AB1319" s="8">
        <f>IF(PPG!S1599="", "", PPG!S1599)</f>
        <v>0</v>
      </c>
      <c r="AC1319" s="9">
        <f>IF(PPG!T1599="", "", PPG!T1599)</f>
        <v>0</v>
      </c>
      <c r="AD1319" s="8">
        <f>IF(PPG!U1599="", "", PPG!U1599)</f>
        <v>0</v>
      </c>
      <c r="AE1319" s="9">
        <f>IF(PPG!V1599="", "", PPG!V1599)</f>
        <v>0</v>
      </c>
      <c r="AF1319" s="8">
        <f>IF(PPG!W1599="", "", PPG!W1599)</f>
        <v>0</v>
      </c>
      <c r="AG1319" s="9">
        <f>IF(PPG!X1599="", "", PPG!X1599)</f>
        <v>0</v>
      </c>
      <c r="AH1319" s="8">
        <f>IF(PPG!Y1599="", "", PPG!Y1599)</f>
        <v>0</v>
      </c>
      <c r="AI1319" s="9">
        <f>IF(PPG!Z1599="", "", PPG!Z1599)</f>
        <v>0</v>
      </c>
      <c r="AJ1319" s="30" t="str">
        <f>IF(D1319&lt;&gt;"",D1319*I1319, "0.00")</f>
        <v>0.00</v>
      </c>
      <c r="AK1319" s="7" t="str">
        <f>IF(D1319&lt;&gt;"",D1319, "0")</f>
        <v>0</v>
      </c>
      <c r="AL1319" s="7" t="str">
        <f>IF(D1319&lt;&gt;"",D1319*K1319, "0")</f>
        <v>0</v>
      </c>
    </row>
    <row r="1320" spans="1:38">
      <c r="A1320" s="7">
        <f>IF(OUT!C998="", "", OUT!C998)</f>
        <v>711</v>
      </c>
      <c r="B1320" s="18">
        <f>IF(OUT!A998="", "", OUT!A998)</f>
        <v>80691</v>
      </c>
      <c r="C1320" s="7" t="str">
        <f>IF(OUT!D998="", "", OUT!D998)</f>
        <v>DB</v>
      </c>
      <c r="D1320" s="25"/>
      <c r="E1320" s="7" t="str">
        <f>IF(OUT!E998="", "", OUT!E998)</f>
        <v>51 CELL</v>
      </c>
      <c r="F1320" s="22" t="str">
        <f>IF(OUT!AE998="NEW", "✷", "")</f>
        <v/>
      </c>
      <c r="G1320" t="str">
        <f>IF(OUT!B998="", "", OUT!B998)</f>
        <v>PETUNIA HELLS FLAMIN ROSE</v>
      </c>
      <c r="H1320" s="19">
        <f>IF(AND($K$3=1,$K$4="N"),P1320,IF(AND($K$3=2,$K$4="N"),R1320,IF(AND($K$3=3,$K$4="N"),T1320,IF(AND($K$3=4,$K$4="N"),V1320,IF(AND($K$3=5,$K$4="N"),X1320,IF(AND($K$3=1,$K$4="Y"),Z1320,IF(AND($K$3=2,$K$4="Y"),AB1320,IF(AND($K$3=3,$K$4="Y"),AD1320,IF(AND($K$3=4,$K$4="Y"),AF1320,IF(AND($K$3=5,$K$4="Y"),AH1320,"FALSE"))))))))))</f>
        <v>0.69299999999999995</v>
      </c>
      <c r="I1320" s="20">
        <f>IF(AND($K$3=1,$K$4="N"),Q1320,IF(AND($K$3=2,$K$4="N"),S1320,IF(AND($K$3=3,$K$4="N"),U1320,IF(AND($K$3=4,$K$4="N"),W1320,IF(AND($K$3=5,$K$4="N"),Y1320,IF(AND($K$3=1,$K$4="Y"),AA1320,IF(AND($K$3=2,$K$4="Y"),AC1320,IF(AND($K$3=3,$K$4="Y"),AE1320,IF(AND($K$3=4,$K$4="Y"),AG1320,IF(AND($K$3=5,$K$4="Y"),AI1320,"FALSE"))))))))))</f>
        <v>34.65</v>
      </c>
      <c r="J1320" s="34" t="str">
        <f>IF(OUT!F998="", "", OUT!F998)</f>
        <v>STRIP TRAY</v>
      </c>
      <c r="K1320" s="7">
        <f>IF(OUT!P998="", "", OUT!P998)</f>
        <v>50</v>
      </c>
      <c r="L1320" s="7" t="str">
        <f>IF(OUT!AE998="", "", OUT!AE998)</f>
        <v/>
      </c>
      <c r="M1320" s="7" t="str">
        <f>IF(OUT!AG998="", "", OUT!AG998)</f>
        <v>PAT</v>
      </c>
      <c r="N1320" s="7" t="str">
        <f>IF(OUT!AQ998="", "", OUT!AQ998)</f>
        <v/>
      </c>
      <c r="O1320" s="7" t="str">
        <f>IF(OUT!BM998="", "", OUT!BM998)</f>
        <v>T3</v>
      </c>
      <c r="P1320" s="8">
        <f>IF(OUT!N998="", "", OUT!N998)</f>
        <v>0.69299999999999995</v>
      </c>
      <c r="Q1320" s="9">
        <f>IF(OUT!O998="", "", OUT!O998)</f>
        <v>34.65</v>
      </c>
      <c r="R1320" s="8">
        <f>IF(PPG!H998="", "", PPG!H998)</f>
        <v>0</v>
      </c>
      <c r="S1320" s="9">
        <f>IF(PPG!I998="", "", PPG!I998)</f>
        <v>0</v>
      </c>
      <c r="T1320" s="8">
        <f>IF(PPG!J998="", "", PPG!J998)</f>
        <v>0</v>
      </c>
      <c r="U1320" s="9">
        <f>IF(PPG!K998="", "", PPG!K998)</f>
        <v>0</v>
      </c>
      <c r="V1320" s="8">
        <f>IF(PPG!L998="", "", PPG!L998)</f>
        <v>0</v>
      </c>
      <c r="W1320" s="9">
        <f>IF(PPG!M998="", "", PPG!M998)</f>
        <v>0</v>
      </c>
      <c r="X1320" s="8">
        <f>IF(PPG!N998="", "", PPG!N998)</f>
        <v>0</v>
      </c>
      <c r="Y1320" s="9">
        <f>IF(PPG!O998="", "", PPG!O998)</f>
        <v>0</v>
      </c>
      <c r="Z1320" s="8">
        <f>IF(PPG!Q998="", "", PPG!Q998)</f>
        <v>0.69299999999999995</v>
      </c>
      <c r="AA1320" s="9">
        <f>IF(PPG!R998="", "", PPG!R998)</f>
        <v>34.65</v>
      </c>
      <c r="AB1320" s="8">
        <f>IF(PPG!S998="", "", PPG!S998)</f>
        <v>0</v>
      </c>
      <c r="AC1320" s="9">
        <f>IF(PPG!T998="", "", PPG!T998)</f>
        <v>0</v>
      </c>
      <c r="AD1320" s="8">
        <f>IF(PPG!U998="", "", PPG!U998)</f>
        <v>0</v>
      </c>
      <c r="AE1320" s="9">
        <f>IF(PPG!V998="", "", PPG!V998)</f>
        <v>0</v>
      </c>
      <c r="AF1320" s="8">
        <f>IF(PPG!W998="", "", PPG!W998)</f>
        <v>0</v>
      </c>
      <c r="AG1320" s="9">
        <f>IF(PPG!X998="", "", PPG!X998)</f>
        <v>0</v>
      </c>
      <c r="AH1320" s="8">
        <f>IF(PPG!Y998="", "", PPG!Y998)</f>
        <v>0</v>
      </c>
      <c r="AI1320" s="9">
        <f>IF(PPG!Z998="", "", PPG!Z998)</f>
        <v>0</v>
      </c>
      <c r="AJ1320" s="30" t="str">
        <f>IF(D1320&lt;&gt;"",D1320*I1320, "0.00")</f>
        <v>0.00</v>
      </c>
      <c r="AK1320" s="7" t="str">
        <f>IF(D1320&lt;&gt;"",D1320, "0")</f>
        <v>0</v>
      </c>
      <c r="AL1320" s="7" t="str">
        <f>IF(D1320&lt;&gt;"",D1320*K1320, "0")</f>
        <v>0</v>
      </c>
    </row>
    <row r="1321" spans="1:38">
      <c r="A1321" s="7">
        <f>IF(OUT!C1600="", "", OUT!C1600)</f>
        <v>711</v>
      </c>
      <c r="B1321" s="18">
        <f>IF(OUT!A1600="", "", OUT!A1600)</f>
        <v>94583</v>
      </c>
      <c r="C1321" s="7" t="str">
        <f>IF(OUT!D1600="", "", OUT!D1600)</f>
        <v>DB</v>
      </c>
      <c r="D1321" s="25"/>
      <c r="E1321" s="7" t="str">
        <f>IF(OUT!E1600="", "", OUT!E1600)</f>
        <v>51 CELL</v>
      </c>
      <c r="F1321" s="22" t="str">
        <f>IF(OUT!AE1600="NEW", "✷", "")</f>
        <v/>
      </c>
      <c r="G1321" t="str">
        <f>IF(OUT!B1600="", "", OUT!B1600)</f>
        <v>PETUNIA HELLS FORGE</v>
      </c>
      <c r="H1321" s="19">
        <f>IF(AND($K$3=1,$K$4="N"),P1321,IF(AND($K$3=2,$K$4="N"),R1321,IF(AND($K$3=3,$K$4="N"),T1321,IF(AND($K$3=4,$K$4="N"),V1321,IF(AND($K$3=5,$K$4="N"),X1321,IF(AND($K$3=1,$K$4="Y"),Z1321,IF(AND($K$3=2,$K$4="Y"),AB1321,IF(AND($K$3=3,$K$4="Y"),AD1321,IF(AND($K$3=4,$K$4="Y"),AF1321,IF(AND($K$3=5,$K$4="Y"),AH1321,"FALSE"))))))))))</f>
        <v>0.69299999999999995</v>
      </c>
      <c r="I1321" s="20">
        <f>IF(AND($K$3=1,$K$4="N"),Q1321,IF(AND($K$3=2,$K$4="N"),S1321,IF(AND($K$3=3,$K$4="N"),U1321,IF(AND($K$3=4,$K$4="N"),W1321,IF(AND($K$3=5,$K$4="N"),Y1321,IF(AND($K$3=1,$K$4="Y"),AA1321,IF(AND($K$3=2,$K$4="Y"),AC1321,IF(AND($K$3=3,$K$4="Y"),AE1321,IF(AND($K$3=4,$K$4="Y"),AG1321,IF(AND($K$3=5,$K$4="Y"),AI1321,"FALSE"))))))))))</f>
        <v>34.65</v>
      </c>
      <c r="J1321" s="34" t="str">
        <f>IF(OUT!F1600="", "", OUT!F1600)</f>
        <v>STRIP TRAY</v>
      </c>
      <c r="K1321" s="7">
        <f>IF(OUT!P1600="", "", OUT!P1600)</f>
        <v>50</v>
      </c>
      <c r="L1321" s="7" t="str">
        <f>IF(OUT!AE1600="", "", OUT!AE1600)</f>
        <v/>
      </c>
      <c r="M1321" s="7" t="str">
        <f>IF(OUT!AG1600="", "", OUT!AG1600)</f>
        <v>PAT</v>
      </c>
      <c r="N1321" s="7" t="str">
        <f>IF(OUT!AQ1600="", "", OUT!AQ1600)</f>
        <v/>
      </c>
      <c r="O1321" s="7" t="str">
        <f>IF(OUT!BM1600="", "", OUT!BM1600)</f>
        <v>T3</v>
      </c>
      <c r="P1321" s="8">
        <f>IF(OUT!N1600="", "", OUT!N1600)</f>
        <v>0.69299999999999995</v>
      </c>
      <c r="Q1321" s="9">
        <f>IF(OUT!O1600="", "", OUT!O1600)</f>
        <v>34.65</v>
      </c>
      <c r="R1321" s="8">
        <f>IF(PPG!H1600="", "", PPG!H1600)</f>
        <v>0</v>
      </c>
      <c r="S1321" s="9">
        <f>IF(PPG!I1600="", "", PPG!I1600)</f>
        <v>0</v>
      </c>
      <c r="T1321" s="8">
        <f>IF(PPG!J1600="", "", PPG!J1600)</f>
        <v>0</v>
      </c>
      <c r="U1321" s="9">
        <f>IF(PPG!K1600="", "", PPG!K1600)</f>
        <v>0</v>
      </c>
      <c r="V1321" s="8">
        <f>IF(PPG!L1600="", "", PPG!L1600)</f>
        <v>0</v>
      </c>
      <c r="W1321" s="9">
        <f>IF(PPG!M1600="", "", PPG!M1600)</f>
        <v>0</v>
      </c>
      <c r="X1321" s="8">
        <f>IF(PPG!N1600="", "", PPG!N1600)</f>
        <v>0</v>
      </c>
      <c r="Y1321" s="9">
        <f>IF(PPG!O1600="", "", PPG!O1600)</f>
        <v>0</v>
      </c>
      <c r="Z1321" s="8">
        <f>IF(PPG!Q1600="", "", PPG!Q1600)</f>
        <v>0.69299999999999995</v>
      </c>
      <c r="AA1321" s="9">
        <f>IF(PPG!R1600="", "", PPG!R1600)</f>
        <v>34.65</v>
      </c>
      <c r="AB1321" s="8">
        <f>IF(PPG!S1600="", "", PPG!S1600)</f>
        <v>0</v>
      </c>
      <c r="AC1321" s="9">
        <f>IF(PPG!T1600="", "", PPG!T1600)</f>
        <v>0</v>
      </c>
      <c r="AD1321" s="8">
        <f>IF(PPG!U1600="", "", PPG!U1600)</f>
        <v>0</v>
      </c>
      <c r="AE1321" s="9">
        <f>IF(PPG!V1600="", "", PPG!V1600)</f>
        <v>0</v>
      </c>
      <c r="AF1321" s="8">
        <f>IF(PPG!W1600="", "", PPG!W1600)</f>
        <v>0</v>
      </c>
      <c r="AG1321" s="9">
        <f>IF(PPG!X1600="", "", PPG!X1600)</f>
        <v>0</v>
      </c>
      <c r="AH1321" s="8">
        <f>IF(PPG!Y1600="", "", PPG!Y1600)</f>
        <v>0</v>
      </c>
      <c r="AI1321" s="9">
        <f>IF(PPG!Z1600="", "", PPG!Z1600)</f>
        <v>0</v>
      </c>
      <c r="AJ1321" s="30" t="str">
        <f>IF(D1321&lt;&gt;"",D1321*I1321, "0.00")</f>
        <v>0.00</v>
      </c>
      <c r="AK1321" s="7" t="str">
        <f>IF(D1321&lt;&gt;"",D1321, "0")</f>
        <v>0</v>
      </c>
      <c r="AL1321" s="7" t="str">
        <f>IF(D1321&lt;&gt;"",D1321*K1321, "0")</f>
        <v>0</v>
      </c>
    </row>
    <row r="1322" spans="1:38">
      <c r="A1322" s="7">
        <f>IF(OUT!C1601="", "", OUT!C1601)</f>
        <v>711</v>
      </c>
      <c r="B1322" s="18">
        <f>IF(OUT!A1601="", "", OUT!A1601)</f>
        <v>94586</v>
      </c>
      <c r="C1322" s="7" t="str">
        <f>IF(OUT!D1601="", "", OUT!D1601)</f>
        <v>DB</v>
      </c>
      <c r="D1322" s="25"/>
      <c r="E1322" s="7" t="str">
        <f>IF(OUT!E1601="", "", OUT!E1601)</f>
        <v>51 CELL</v>
      </c>
      <c r="F1322" s="22" t="str">
        <f>IF(OUT!AE1601="NEW", "✷", "")</f>
        <v/>
      </c>
      <c r="G1322" t="str">
        <f>IF(OUT!B1601="", "", OUT!B1601)</f>
        <v>PETUNIA HELLS HEAT</v>
      </c>
      <c r="H1322" s="19">
        <f>IF(AND($K$3=1,$K$4="N"),P1322,IF(AND($K$3=2,$K$4="N"),R1322,IF(AND($K$3=3,$K$4="N"),T1322,IF(AND($K$3=4,$K$4="N"),V1322,IF(AND($K$3=5,$K$4="N"),X1322,IF(AND($K$3=1,$K$4="Y"),Z1322,IF(AND($K$3=2,$K$4="Y"),AB1322,IF(AND($K$3=3,$K$4="Y"),AD1322,IF(AND($K$3=4,$K$4="Y"),AF1322,IF(AND($K$3=5,$K$4="Y"),AH1322,"FALSE"))))))))))</f>
        <v>0.69299999999999995</v>
      </c>
      <c r="I1322" s="20">
        <f>IF(AND($K$3=1,$K$4="N"),Q1322,IF(AND($K$3=2,$K$4="N"),S1322,IF(AND($K$3=3,$K$4="N"),U1322,IF(AND($K$3=4,$K$4="N"),W1322,IF(AND($K$3=5,$K$4="N"),Y1322,IF(AND($K$3=1,$K$4="Y"),AA1322,IF(AND($K$3=2,$K$4="Y"),AC1322,IF(AND($K$3=3,$K$4="Y"),AE1322,IF(AND($K$3=4,$K$4="Y"),AG1322,IF(AND($K$3=5,$K$4="Y"),AI1322,"FALSE"))))))))))</f>
        <v>34.65</v>
      </c>
      <c r="J1322" s="34" t="str">
        <f>IF(OUT!F1601="", "", OUT!F1601)</f>
        <v>STRIP TRAY</v>
      </c>
      <c r="K1322" s="7">
        <f>IF(OUT!P1601="", "", OUT!P1601)</f>
        <v>50</v>
      </c>
      <c r="L1322" s="7" t="str">
        <f>IF(OUT!AE1601="", "", OUT!AE1601)</f>
        <v/>
      </c>
      <c r="M1322" s="7" t="str">
        <f>IF(OUT!AG1601="", "", OUT!AG1601)</f>
        <v>PAT</v>
      </c>
      <c r="N1322" s="7" t="str">
        <f>IF(OUT!AQ1601="", "", OUT!AQ1601)</f>
        <v/>
      </c>
      <c r="O1322" s="7" t="str">
        <f>IF(OUT!BM1601="", "", OUT!BM1601)</f>
        <v>T3</v>
      </c>
      <c r="P1322" s="8">
        <f>IF(OUT!N1601="", "", OUT!N1601)</f>
        <v>0.69299999999999995</v>
      </c>
      <c r="Q1322" s="9">
        <f>IF(OUT!O1601="", "", OUT!O1601)</f>
        <v>34.65</v>
      </c>
      <c r="R1322" s="8">
        <f>IF(PPG!H1601="", "", PPG!H1601)</f>
        <v>0</v>
      </c>
      <c r="S1322" s="9">
        <f>IF(PPG!I1601="", "", PPG!I1601)</f>
        <v>0</v>
      </c>
      <c r="T1322" s="8">
        <f>IF(PPG!J1601="", "", PPG!J1601)</f>
        <v>0</v>
      </c>
      <c r="U1322" s="9">
        <f>IF(PPG!K1601="", "", PPG!K1601)</f>
        <v>0</v>
      </c>
      <c r="V1322" s="8">
        <f>IF(PPG!L1601="", "", PPG!L1601)</f>
        <v>0</v>
      </c>
      <c r="W1322" s="9">
        <f>IF(PPG!M1601="", "", PPG!M1601)</f>
        <v>0</v>
      </c>
      <c r="X1322" s="8">
        <f>IF(PPG!N1601="", "", PPG!N1601)</f>
        <v>0</v>
      </c>
      <c r="Y1322" s="9">
        <f>IF(PPG!O1601="", "", PPG!O1601)</f>
        <v>0</v>
      </c>
      <c r="Z1322" s="8">
        <f>IF(PPG!Q1601="", "", PPG!Q1601)</f>
        <v>0.69299999999999995</v>
      </c>
      <c r="AA1322" s="9">
        <f>IF(PPG!R1601="", "", PPG!R1601)</f>
        <v>34.65</v>
      </c>
      <c r="AB1322" s="8">
        <f>IF(PPG!S1601="", "", PPG!S1601)</f>
        <v>0</v>
      </c>
      <c r="AC1322" s="9">
        <f>IF(PPG!T1601="", "", PPG!T1601)</f>
        <v>0</v>
      </c>
      <c r="AD1322" s="8">
        <f>IF(PPG!U1601="", "", PPG!U1601)</f>
        <v>0</v>
      </c>
      <c r="AE1322" s="9">
        <f>IF(PPG!V1601="", "", PPG!V1601)</f>
        <v>0</v>
      </c>
      <c r="AF1322" s="8">
        <f>IF(PPG!W1601="", "", PPG!W1601)</f>
        <v>0</v>
      </c>
      <c r="AG1322" s="9">
        <f>IF(PPG!X1601="", "", PPG!X1601)</f>
        <v>0</v>
      </c>
      <c r="AH1322" s="8">
        <f>IF(PPG!Y1601="", "", PPG!Y1601)</f>
        <v>0</v>
      </c>
      <c r="AI1322" s="9">
        <f>IF(PPG!Z1601="", "", PPG!Z1601)</f>
        <v>0</v>
      </c>
      <c r="AJ1322" s="30" t="str">
        <f>IF(D1322&lt;&gt;"",D1322*I1322, "0.00")</f>
        <v>0.00</v>
      </c>
      <c r="AK1322" s="7" t="str">
        <f>IF(D1322&lt;&gt;"",D1322, "0")</f>
        <v>0</v>
      </c>
      <c r="AL1322" s="7" t="str">
        <f>IF(D1322&lt;&gt;"",D1322*K1322, "0")</f>
        <v>0</v>
      </c>
    </row>
    <row r="1323" spans="1:38">
      <c r="A1323" s="7">
        <f>IF(OUT!C927="", "", OUT!C927)</f>
        <v>711</v>
      </c>
      <c r="B1323" s="18">
        <f>IF(OUT!A927="", "", OUT!A927)</f>
        <v>78263</v>
      </c>
      <c r="C1323" s="7" t="str">
        <f>IF(OUT!D927="", "", OUT!D927)</f>
        <v>DB</v>
      </c>
      <c r="D1323" s="25"/>
      <c r="E1323" s="7" t="str">
        <f>IF(OUT!E927="", "", OUT!E927)</f>
        <v>51 CELL</v>
      </c>
      <c r="F1323" s="22" t="str">
        <f>IF(OUT!AE927="NEW", "✷", "")</f>
        <v/>
      </c>
      <c r="G1323" t="str">
        <f>IF(OUT!B927="", "", OUT!B927)</f>
        <v>PETUNIA LITTLETUNIA BLUE VEIN</v>
      </c>
      <c r="H1323" s="19">
        <f>IF(AND($K$3=1,$K$4="N"),P1323,IF(AND($K$3=2,$K$4="N"),R1323,IF(AND($K$3=3,$K$4="N"),T1323,IF(AND($K$3=4,$K$4="N"),V1323,IF(AND($K$3=5,$K$4="N"),X1323,IF(AND($K$3=1,$K$4="Y"),Z1323,IF(AND($K$3=2,$K$4="Y"),AB1323,IF(AND($K$3=3,$K$4="Y"),AD1323,IF(AND($K$3=4,$K$4="Y"),AF1323,IF(AND($K$3=5,$K$4="Y"),AH1323,"FALSE"))))))))))</f>
        <v>0.70699999999999996</v>
      </c>
      <c r="I1323" s="20">
        <f>IF(AND($K$3=1,$K$4="N"),Q1323,IF(AND($K$3=2,$K$4="N"),S1323,IF(AND($K$3=3,$K$4="N"),U1323,IF(AND($K$3=4,$K$4="N"),W1323,IF(AND($K$3=5,$K$4="N"),Y1323,IF(AND($K$3=1,$K$4="Y"),AA1323,IF(AND($K$3=2,$K$4="Y"),AC1323,IF(AND($K$3=3,$K$4="Y"),AE1323,IF(AND($K$3=4,$K$4="Y"),AG1323,IF(AND($K$3=5,$K$4="Y"),AI1323,"FALSE"))))))))))</f>
        <v>35.35</v>
      </c>
      <c r="J1323" s="34" t="str">
        <f>IF(OUT!F927="", "", OUT!F927)</f>
        <v>STRIP TRAY</v>
      </c>
      <c r="K1323" s="7">
        <f>IF(OUT!P927="", "", OUT!P927)</f>
        <v>50</v>
      </c>
      <c r="L1323" s="7" t="str">
        <f>IF(OUT!AE927="", "", OUT!AE927)</f>
        <v/>
      </c>
      <c r="M1323" s="7" t="str">
        <f>IF(OUT!AG927="", "", OUT!AG927)</f>
        <v>PAT</v>
      </c>
      <c r="N1323" s="7" t="str">
        <f>IF(OUT!AQ927="", "", OUT!AQ927)</f>
        <v/>
      </c>
      <c r="O1323" s="7" t="str">
        <f>IF(OUT!BM927="", "", OUT!BM927)</f>
        <v>T3</v>
      </c>
      <c r="P1323" s="8">
        <f>IF(OUT!N927="", "", OUT!N927)</f>
        <v>0.70699999999999996</v>
      </c>
      <c r="Q1323" s="9">
        <f>IF(OUT!O927="", "", OUT!O927)</f>
        <v>35.35</v>
      </c>
      <c r="R1323" s="8">
        <f>IF(PPG!H927="", "", PPG!H927)</f>
        <v>0</v>
      </c>
      <c r="S1323" s="9">
        <f>IF(PPG!I927="", "", PPG!I927)</f>
        <v>0</v>
      </c>
      <c r="T1323" s="8">
        <f>IF(PPG!J927="", "", PPG!J927)</f>
        <v>0</v>
      </c>
      <c r="U1323" s="9">
        <f>IF(PPG!K927="", "", PPG!K927)</f>
        <v>0</v>
      </c>
      <c r="V1323" s="8">
        <f>IF(PPG!L927="", "", PPG!L927)</f>
        <v>0</v>
      </c>
      <c r="W1323" s="9">
        <f>IF(PPG!M927="", "", PPG!M927)</f>
        <v>0</v>
      </c>
      <c r="X1323" s="8">
        <f>IF(PPG!N927="", "", PPG!N927)</f>
        <v>0</v>
      </c>
      <c r="Y1323" s="9">
        <f>IF(PPG!O927="", "", PPG!O927)</f>
        <v>0</v>
      </c>
      <c r="Z1323" s="8">
        <f>IF(PPG!Q927="", "", PPG!Q927)</f>
        <v>0.70699999999999996</v>
      </c>
      <c r="AA1323" s="9">
        <f>IF(PPG!R927="", "", PPG!R927)</f>
        <v>35.35</v>
      </c>
      <c r="AB1323" s="8">
        <f>IF(PPG!S927="", "", PPG!S927)</f>
        <v>0</v>
      </c>
      <c r="AC1323" s="9">
        <f>IF(PPG!T927="", "", PPG!T927)</f>
        <v>0</v>
      </c>
      <c r="AD1323" s="8">
        <f>IF(PPG!U927="", "", PPG!U927)</f>
        <v>0</v>
      </c>
      <c r="AE1323" s="9">
        <f>IF(PPG!V927="", "", PPG!V927)</f>
        <v>0</v>
      </c>
      <c r="AF1323" s="8">
        <f>IF(PPG!W927="", "", PPG!W927)</f>
        <v>0</v>
      </c>
      <c r="AG1323" s="9">
        <f>IF(PPG!X927="", "", PPG!X927)</f>
        <v>0</v>
      </c>
      <c r="AH1323" s="8">
        <f>IF(PPG!Y927="", "", PPG!Y927)</f>
        <v>0</v>
      </c>
      <c r="AI1323" s="9">
        <f>IF(PPG!Z927="", "", PPG!Z927)</f>
        <v>0</v>
      </c>
      <c r="AJ1323" s="30" t="str">
        <f>IF(D1323&lt;&gt;"",D1323*I1323, "0.00")</f>
        <v>0.00</v>
      </c>
      <c r="AK1323" s="7" t="str">
        <f>IF(D1323&lt;&gt;"",D1323, "0")</f>
        <v>0</v>
      </c>
      <c r="AL1323" s="7" t="str">
        <f>IF(D1323&lt;&gt;"",D1323*K1323, "0")</f>
        <v>0</v>
      </c>
    </row>
    <row r="1324" spans="1:38">
      <c r="A1324" s="7">
        <f>IF(OUT!C928="", "", OUT!C928)</f>
        <v>711</v>
      </c>
      <c r="B1324" s="18">
        <f>IF(OUT!A928="", "", OUT!A928)</f>
        <v>78266</v>
      </c>
      <c r="C1324" s="7" t="str">
        <f>IF(OUT!D928="", "", OUT!D928)</f>
        <v>DB</v>
      </c>
      <c r="D1324" s="25"/>
      <c r="E1324" s="7" t="str">
        <f>IF(OUT!E928="", "", OUT!E928)</f>
        <v>51 CELL</v>
      </c>
      <c r="F1324" s="22" t="str">
        <f>IF(OUT!AE928="NEW", "✷", "")</f>
        <v/>
      </c>
      <c r="G1324" t="str">
        <f>IF(OUT!B928="", "", OUT!B928)</f>
        <v>PETUNIA LITTLETUNIA PURPLE BLUE</v>
      </c>
      <c r="H1324" s="19">
        <f>IF(AND($K$3=1,$K$4="N"),P1324,IF(AND($K$3=2,$K$4="N"),R1324,IF(AND($K$3=3,$K$4="N"),T1324,IF(AND($K$3=4,$K$4="N"),V1324,IF(AND($K$3=5,$K$4="N"),X1324,IF(AND($K$3=1,$K$4="Y"),Z1324,IF(AND($K$3=2,$K$4="Y"),AB1324,IF(AND($K$3=3,$K$4="Y"),AD1324,IF(AND($K$3=4,$K$4="Y"),AF1324,IF(AND($K$3=5,$K$4="Y"),AH1324,"FALSE"))))))))))</f>
        <v>0.70699999999999996</v>
      </c>
      <c r="I1324" s="20">
        <f>IF(AND($K$3=1,$K$4="N"),Q1324,IF(AND($K$3=2,$K$4="N"),S1324,IF(AND($K$3=3,$K$4="N"),U1324,IF(AND($K$3=4,$K$4="N"),W1324,IF(AND($K$3=5,$K$4="N"),Y1324,IF(AND($K$3=1,$K$4="Y"),AA1324,IF(AND($K$3=2,$K$4="Y"),AC1324,IF(AND($K$3=3,$K$4="Y"),AE1324,IF(AND($K$3=4,$K$4="Y"),AG1324,IF(AND($K$3=5,$K$4="Y"),AI1324,"FALSE"))))))))))</f>
        <v>35.35</v>
      </c>
      <c r="J1324" s="34" t="str">
        <f>IF(OUT!F928="", "", OUT!F928)</f>
        <v>STRIP TRAY</v>
      </c>
      <c r="K1324" s="7">
        <f>IF(OUT!P928="", "", OUT!P928)</f>
        <v>50</v>
      </c>
      <c r="L1324" s="7" t="str">
        <f>IF(OUT!AE928="", "", OUT!AE928)</f>
        <v/>
      </c>
      <c r="M1324" s="7" t="str">
        <f>IF(OUT!AG928="", "", OUT!AG928)</f>
        <v>PAT</v>
      </c>
      <c r="N1324" s="7" t="str">
        <f>IF(OUT!AQ928="", "", OUT!AQ928)</f>
        <v/>
      </c>
      <c r="O1324" s="7" t="str">
        <f>IF(OUT!BM928="", "", OUT!BM928)</f>
        <v>T3</v>
      </c>
      <c r="P1324" s="8">
        <f>IF(OUT!N928="", "", OUT!N928)</f>
        <v>0.70699999999999996</v>
      </c>
      <c r="Q1324" s="9">
        <f>IF(OUT!O928="", "", OUT!O928)</f>
        <v>35.35</v>
      </c>
      <c r="R1324" s="8">
        <f>IF(PPG!H928="", "", PPG!H928)</f>
        <v>0</v>
      </c>
      <c r="S1324" s="9">
        <f>IF(PPG!I928="", "", PPG!I928)</f>
        <v>0</v>
      </c>
      <c r="T1324" s="8">
        <f>IF(PPG!J928="", "", PPG!J928)</f>
        <v>0</v>
      </c>
      <c r="U1324" s="9">
        <f>IF(PPG!K928="", "", PPG!K928)</f>
        <v>0</v>
      </c>
      <c r="V1324" s="8">
        <f>IF(PPG!L928="", "", PPG!L928)</f>
        <v>0</v>
      </c>
      <c r="W1324" s="9">
        <f>IF(PPG!M928="", "", PPG!M928)</f>
        <v>0</v>
      </c>
      <c r="X1324" s="8">
        <f>IF(PPG!N928="", "", PPG!N928)</f>
        <v>0</v>
      </c>
      <c r="Y1324" s="9">
        <f>IF(PPG!O928="", "", PPG!O928)</f>
        <v>0</v>
      </c>
      <c r="Z1324" s="8">
        <f>IF(PPG!Q928="", "", PPG!Q928)</f>
        <v>0.70699999999999996</v>
      </c>
      <c r="AA1324" s="9">
        <f>IF(PPG!R928="", "", PPG!R928)</f>
        <v>35.35</v>
      </c>
      <c r="AB1324" s="8">
        <f>IF(PPG!S928="", "", PPG!S928)</f>
        <v>0</v>
      </c>
      <c r="AC1324" s="9">
        <f>IF(PPG!T928="", "", PPG!T928)</f>
        <v>0</v>
      </c>
      <c r="AD1324" s="8">
        <f>IF(PPG!U928="", "", PPG!U928)</f>
        <v>0</v>
      </c>
      <c r="AE1324" s="9">
        <f>IF(PPG!V928="", "", PPG!V928)</f>
        <v>0</v>
      </c>
      <c r="AF1324" s="8">
        <f>IF(PPG!W928="", "", PPG!W928)</f>
        <v>0</v>
      </c>
      <c r="AG1324" s="9">
        <f>IF(PPG!X928="", "", PPG!X928)</f>
        <v>0</v>
      </c>
      <c r="AH1324" s="8">
        <f>IF(PPG!Y928="", "", PPG!Y928)</f>
        <v>0</v>
      </c>
      <c r="AI1324" s="9">
        <f>IF(PPG!Z928="", "", PPG!Z928)</f>
        <v>0</v>
      </c>
      <c r="AJ1324" s="30" t="str">
        <f>IF(D1324&lt;&gt;"",D1324*I1324, "0.00")</f>
        <v>0.00</v>
      </c>
      <c r="AK1324" s="7" t="str">
        <f>IF(D1324&lt;&gt;"",D1324, "0")</f>
        <v>0</v>
      </c>
      <c r="AL1324" s="7" t="str">
        <f>IF(D1324&lt;&gt;"",D1324*K1324, "0")</f>
        <v>0</v>
      </c>
    </row>
    <row r="1325" spans="1:38">
      <c r="A1325" s="7">
        <f>IF(OUT!C1217="", "", OUT!C1217)</f>
        <v>711</v>
      </c>
      <c r="B1325" s="18">
        <f>IF(OUT!A1217="", "", OUT!A1217)</f>
        <v>86679</v>
      </c>
      <c r="C1325" s="7" t="str">
        <f>IF(OUT!D1217="", "", OUT!D1217)</f>
        <v>DB</v>
      </c>
      <c r="D1325" s="25"/>
      <c r="E1325" s="7" t="str">
        <f>IF(OUT!E1217="", "", OUT!E1217)</f>
        <v>51 CELL</v>
      </c>
      <c r="F1325" s="22" t="str">
        <f>IF(OUT!AE1217="NEW", "✷", "")</f>
        <v/>
      </c>
      <c r="G1325" t="str">
        <f>IF(OUT!B1217="", "", OUT!B1217)</f>
        <v>PETUNIA POTUNIA PLUS WHITE</v>
      </c>
      <c r="H1325" s="19">
        <f>IF(AND($K$3=1,$K$4="N"),P1325,IF(AND($K$3=2,$K$4="N"),R1325,IF(AND($K$3=3,$K$4="N"),T1325,IF(AND($K$3=4,$K$4="N"),V1325,IF(AND($K$3=5,$K$4="N"),X1325,IF(AND($K$3=1,$K$4="Y"),Z1325,IF(AND($K$3=2,$K$4="Y"),AB1325,IF(AND($K$3=3,$K$4="Y"),AD1325,IF(AND($K$3=4,$K$4="Y"),AF1325,IF(AND($K$3=5,$K$4="Y"),AH1325,"FALSE"))))))))))</f>
        <v>0.64700000000000002</v>
      </c>
      <c r="I1325" s="20">
        <f>IF(AND($K$3=1,$K$4="N"),Q1325,IF(AND($K$3=2,$K$4="N"),S1325,IF(AND($K$3=3,$K$4="N"),U1325,IF(AND($K$3=4,$K$4="N"),W1325,IF(AND($K$3=5,$K$4="N"),Y1325,IF(AND($K$3=1,$K$4="Y"),AA1325,IF(AND($K$3=2,$K$4="Y"),AC1325,IF(AND($K$3=3,$K$4="Y"),AE1325,IF(AND($K$3=4,$K$4="Y"),AG1325,IF(AND($K$3=5,$K$4="Y"),AI1325,"FALSE"))))))))))</f>
        <v>32.35</v>
      </c>
      <c r="J1325" s="34" t="str">
        <f>IF(OUT!F1217="", "", OUT!F1217)</f>
        <v>STRIP TRAY</v>
      </c>
      <c r="K1325" s="7">
        <f>IF(OUT!P1217="", "", OUT!P1217)</f>
        <v>50</v>
      </c>
      <c r="L1325" s="7" t="str">
        <f>IF(OUT!AE1217="", "", OUT!AE1217)</f>
        <v/>
      </c>
      <c r="M1325" s="7" t="str">
        <f>IF(OUT!AG1217="", "", OUT!AG1217)</f>
        <v>PAT</v>
      </c>
      <c r="N1325" s="7" t="str">
        <f>IF(OUT!AQ1217="", "", OUT!AQ1217)</f>
        <v/>
      </c>
      <c r="O1325" s="7" t="str">
        <f>IF(OUT!BM1217="", "", OUT!BM1217)</f>
        <v>T3</v>
      </c>
      <c r="P1325" s="8">
        <f>IF(OUT!N1217="", "", OUT!N1217)</f>
        <v>0.64700000000000002</v>
      </c>
      <c r="Q1325" s="9">
        <f>IF(OUT!O1217="", "", OUT!O1217)</f>
        <v>32.35</v>
      </c>
      <c r="R1325" s="8">
        <f>IF(PPG!H1217="", "", PPG!H1217)</f>
        <v>0</v>
      </c>
      <c r="S1325" s="9">
        <f>IF(PPG!I1217="", "", PPG!I1217)</f>
        <v>0</v>
      </c>
      <c r="T1325" s="8">
        <f>IF(PPG!J1217="", "", PPG!J1217)</f>
        <v>0</v>
      </c>
      <c r="U1325" s="9">
        <f>IF(PPG!K1217="", "", PPG!K1217)</f>
        <v>0</v>
      </c>
      <c r="V1325" s="8">
        <f>IF(PPG!L1217="", "", PPG!L1217)</f>
        <v>0</v>
      </c>
      <c r="W1325" s="9">
        <f>IF(PPG!M1217="", "", PPG!M1217)</f>
        <v>0</v>
      </c>
      <c r="X1325" s="8">
        <f>IF(PPG!N1217="", "", PPG!N1217)</f>
        <v>0</v>
      </c>
      <c r="Y1325" s="9">
        <f>IF(PPG!O1217="", "", PPG!O1217)</f>
        <v>0</v>
      </c>
      <c r="Z1325" s="8">
        <f>IF(PPG!Q1217="", "", PPG!Q1217)</f>
        <v>0.64700000000000002</v>
      </c>
      <c r="AA1325" s="9">
        <f>IF(PPG!R1217="", "", PPG!R1217)</f>
        <v>32.35</v>
      </c>
      <c r="AB1325" s="8">
        <f>IF(PPG!S1217="", "", PPG!S1217)</f>
        <v>0</v>
      </c>
      <c r="AC1325" s="9">
        <f>IF(PPG!T1217="", "", PPG!T1217)</f>
        <v>0</v>
      </c>
      <c r="AD1325" s="8">
        <f>IF(PPG!U1217="", "", PPG!U1217)</f>
        <v>0</v>
      </c>
      <c r="AE1325" s="9">
        <f>IF(PPG!V1217="", "", PPG!V1217)</f>
        <v>0</v>
      </c>
      <c r="AF1325" s="8">
        <f>IF(PPG!W1217="", "", PPG!W1217)</f>
        <v>0</v>
      </c>
      <c r="AG1325" s="9">
        <f>IF(PPG!X1217="", "", PPG!X1217)</f>
        <v>0</v>
      </c>
      <c r="AH1325" s="8">
        <f>IF(PPG!Y1217="", "", PPG!Y1217)</f>
        <v>0</v>
      </c>
      <c r="AI1325" s="9">
        <f>IF(PPG!Z1217="", "", PPG!Z1217)</f>
        <v>0</v>
      </c>
      <c r="AJ1325" s="30" t="str">
        <f>IF(D1325&lt;&gt;"",D1325*I1325, "0.00")</f>
        <v>0.00</v>
      </c>
      <c r="AK1325" s="7" t="str">
        <f>IF(D1325&lt;&gt;"",D1325, "0")</f>
        <v>0</v>
      </c>
      <c r="AL1325" s="7" t="str">
        <f>IF(D1325&lt;&gt;"",D1325*K1325, "0")</f>
        <v>0</v>
      </c>
    </row>
    <row r="1326" spans="1:38">
      <c r="A1326" s="7">
        <f>IF(OUT!C1054="", "", OUT!C1054)</f>
        <v>711</v>
      </c>
      <c r="B1326" s="18">
        <f>IF(OUT!A1054="", "", OUT!A1054)</f>
        <v>82623</v>
      </c>
      <c r="C1326" s="7" t="str">
        <f>IF(OUT!D1054="", "", OUT!D1054)</f>
        <v>DB</v>
      </c>
      <c r="D1326" s="25"/>
      <c r="E1326" s="7" t="str">
        <f>IF(OUT!E1054="", "", OUT!E1054)</f>
        <v>51 CELL</v>
      </c>
      <c r="F1326" s="22" t="str">
        <f>IF(OUT!AE1054="NEW", "✷", "")</f>
        <v/>
      </c>
      <c r="G1326" t="str">
        <f>IF(OUT!B1054="", "", OUT!B1054)</f>
        <v>PETUNIA RAY BLACK</v>
      </c>
      <c r="H1326" s="19">
        <f>IF(AND($K$3=1,$K$4="N"),P1326,IF(AND($K$3=2,$K$4="N"),R1326,IF(AND($K$3=3,$K$4="N"),T1326,IF(AND($K$3=4,$K$4="N"),V1326,IF(AND($K$3=5,$K$4="N"),X1326,IF(AND($K$3=1,$K$4="Y"),Z1326,IF(AND($K$3=2,$K$4="Y"),AB1326,IF(AND($K$3=3,$K$4="Y"),AD1326,IF(AND($K$3=4,$K$4="Y"),AF1326,IF(AND($K$3=5,$K$4="Y"),AH1326,"FALSE"))))))))))</f>
        <v>0.72899999999999998</v>
      </c>
      <c r="I1326" s="20">
        <f>IF(AND($K$3=1,$K$4="N"),Q1326,IF(AND($K$3=2,$K$4="N"),S1326,IF(AND($K$3=3,$K$4="N"),U1326,IF(AND($K$3=4,$K$4="N"),W1326,IF(AND($K$3=5,$K$4="N"),Y1326,IF(AND($K$3=1,$K$4="Y"),AA1326,IF(AND($K$3=2,$K$4="Y"),AC1326,IF(AND($K$3=3,$K$4="Y"),AE1326,IF(AND($K$3=4,$K$4="Y"),AG1326,IF(AND($K$3=5,$K$4="Y"),AI1326,"FALSE"))))))))))</f>
        <v>36.450000000000003</v>
      </c>
      <c r="J1326" s="34" t="str">
        <f>IF(OUT!F1054="", "", OUT!F1054)</f>
        <v>STRIP TRAY</v>
      </c>
      <c r="K1326" s="7">
        <f>IF(OUT!P1054="", "", OUT!P1054)</f>
        <v>50</v>
      </c>
      <c r="L1326" s="7" t="str">
        <f>IF(OUT!AE1054="", "", OUT!AE1054)</f>
        <v/>
      </c>
      <c r="M1326" s="7" t="str">
        <f>IF(OUT!AG1054="", "", OUT!AG1054)</f>
        <v>PAT</v>
      </c>
      <c r="N1326" s="7" t="str">
        <f>IF(OUT!AQ1054="", "", OUT!AQ1054)</f>
        <v/>
      </c>
      <c r="O1326" s="7" t="str">
        <f>IF(OUT!BM1054="", "", OUT!BM1054)</f>
        <v>T3</v>
      </c>
      <c r="P1326" s="8">
        <f>IF(OUT!N1054="", "", OUT!N1054)</f>
        <v>0.72899999999999998</v>
      </c>
      <c r="Q1326" s="9">
        <f>IF(OUT!O1054="", "", OUT!O1054)</f>
        <v>36.450000000000003</v>
      </c>
      <c r="R1326" s="8">
        <f>IF(PPG!H1054="", "", PPG!H1054)</f>
        <v>0</v>
      </c>
      <c r="S1326" s="9">
        <f>IF(PPG!I1054="", "", PPG!I1054)</f>
        <v>0</v>
      </c>
      <c r="T1326" s="8">
        <f>IF(PPG!J1054="", "", PPG!J1054)</f>
        <v>0</v>
      </c>
      <c r="U1326" s="9">
        <f>IF(PPG!K1054="", "", PPG!K1054)</f>
        <v>0</v>
      </c>
      <c r="V1326" s="8">
        <f>IF(PPG!L1054="", "", PPG!L1054)</f>
        <v>0</v>
      </c>
      <c r="W1326" s="9">
        <f>IF(PPG!M1054="", "", PPG!M1054)</f>
        <v>0</v>
      </c>
      <c r="X1326" s="8">
        <f>IF(PPG!N1054="", "", PPG!N1054)</f>
        <v>0</v>
      </c>
      <c r="Y1326" s="9">
        <f>IF(PPG!O1054="", "", PPG!O1054)</f>
        <v>0</v>
      </c>
      <c r="Z1326" s="8">
        <f>IF(PPG!Q1054="", "", PPG!Q1054)</f>
        <v>0.72899999999999998</v>
      </c>
      <c r="AA1326" s="9">
        <f>IF(PPG!R1054="", "", PPG!R1054)</f>
        <v>36.450000000000003</v>
      </c>
      <c r="AB1326" s="8">
        <f>IF(PPG!S1054="", "", PPG!S1054)</f>
        <v>0</v>
      </c>
      <c r="AC1326" s="9">
        <f>IF(PPG!T1054="", "", PPG!T1054)</f>
        <v>0</v>
      </c>
      <c r="AD1326" s="8">
        <f>IF(PPG!U1054="", "", PPG!U1054)</f>
        <v>0</v>
      </c>
      <c r="AE1326" s="9">
        <f>IF(PPG!V1054="", "", PPG!V1054)</f>
        <v>0</v>
      </c>
      <c r="AF1326" s="8">
        <f>IF(PPG!W1054="", "", PPG!W1054)</f>
        <v>0</v>
      </c>
      <c r="AG1326" s="9">
        <f>IF(PPG!X1054="", "", PPG!X1054)</f>
        <v>0</v>
      </c>
      <c r="AH1326" s="8">
        <f>IF(PPG!Y1054="", "", PPG!Y1054)</f>
        <v>0</v>
      </c>
      <c r="AI1326" s="9">
        <f>IF(PPG!Z1054="", "", PPG!Z1054)</f>
        <v>0</v>
      </c>
      <c r="AJ1326" s="30" t="str">
        <f>IF(D1326&lt;&gt;"",D1326*I1326, "0.00")</f>
        <v>0.00</v>
      </c>
      <c r="AK1326" s="7" t="str">
        <f>IF(D1326&lt;&gt;"",D1326, "0")</f>
        <v>0</v>
      </c>
      <c r="AL1326" s="7" t="str">
        <f>IF(D1326&lt;&gt;"",D1326*K1326, "0")</f>
        <v>0</v>
      </c>
    </row>
    <row r="1327" spans="1:38">
      <c r="A1327" s="7">
        <f>IF(OUT!C755="", "", OUT!C755)</f>
        <v>711</v>
      </c>
      <c r="B1327" s="18">
        <f>IF(OUT!A755="", "", OUT!A755)</f>
        <v>71778</v>
      </c>
      <c r="C1327" s="7" t="str">
        <f>IF(OUT!D755="", "", OUT!D755)</f>
        <v>DB</v>
      </c>
      <c r="D1327" s="25"/>
      <c r="E1327" s="7" t="str">
        <f>IF(OUT!E755="", "", OUT!E755)</f>
        <v>51 CELL</v>
      </c>
      <c r="F1327" s="22" t="str">
        <f>IF(OUT!AE755="NEW", "✷", "")</f>
        <v/>
      </c>
      <c r="G1327" t="str">
        <f>IF(OUT!B755="", "", OUT!B755)</f>
        <v>PETUNIA RAY CLASSIC BLUE</v>
      </c>
      <c r="H1327" s="19">
        <f>IF(AND($K$3=1,$K$4="N"),P1327,IF(AND($K$3=2,$K$4="N"),R1327,IF(AND($K$3=3,$K$4="N"),T1327,IF(AND($K$3=4,$K$4="N"),V1327,IF(AND($K$3=5,$K$4="N"),X1327,IF(AND($K$3=1,$K$4="Y"),Z1327,IF(AND($K$3=2,$K$4="Y"),AB1327,IF(AND($K$3=3,$K$4="Y"),AD1327,IF(AND($K$3=4,$K$4="Y"),AF1327,IF(AND($K$3=5,$K$4="Y"),AH1327,"FALSE"))))))))))</f>
        <v>0.70699999999999996</v>
      </c>
      <c r="I1327" s="20">
        <f>IF(AND($K$3=1,$K$4="N"),Q1327,IF(AND($K$3=2,$K$4="N"),S1327,IF(AND($K$3=3,$K$4="N"),U1327,IF(AND($K$3=4,$K$4="N"),W1327,IF(AND($K$3=5,$K$4="N"),Y1327,IF(AND($K$3=1,$K$4="Y"),AA1327,IF(AND($K$3=2,$K$4="Y"),AC1327,IF(AND($K$3=3,$K$4="Y"),AE1327,IF(AND($K$3=4,$K$4="Y"),AG1327,IF(AND($K$3=5,$K$4="Y"),AI1327,"FALSE"))))))))))</f>
        <v>35.35</v>
      </c>
      <c r="J1327" s="34" t="str">
        <f>IF(OUT!F755="", "", OUT!F755)</f>
        <v>STRIP TRAY</v>
      </c>
      <c r="K1327" s="7">
        <f>IF(OUT!P755="", "", OUT!P755)</f>
        <v>50</v>
      </c>
      <c r="L1327" s="7" t="str">
        <f>IF(OUT!AE755="", "", OUT!AE755)</f>
        <v/>
      </c>
      <c r="M1327" s="7" t="str">
        <f>IF(OUT!AG755="", "", OUT!AG755)</f>
        <v>PAT</v>
      </c>
      <c r="N1327" s="7" t="str">
        <f>IF(OUT!AQ755="", "", OUT!AQ755)</f>
        <v/>
      </c>
      <c r="O1327" s="7" t="str">
        <f>IF(OUT!BM755="", "", OUT!BM755)</f>
        <v>T3</v>
      </c>
      <c r="P1327" s="8">
        <f>IF(OUT!N755="", "", OUT!N755)</f>
        <v>0.70699999999999996</v>
      </c>
      <c r="Q1327" s="9">
        <f>IF(OUT!O755="", "", OUT!O755)</f>
        <v>35.35</v>
      </c>
      <c r="R1327" s="8">
        <f>IF(PPG!H755="", "", PPG!H755)</f>
        <v>0</v>
      </c>
      <c r="S1327" s="9">
        <f>IF(PPG!I755="", "", PPG!I755)</f>
        <v>0</v>
      </c>
      <c r="T1327" s="8">
        <f>IF(PPG!J755="", "", PPG!J755)</f>
        <v>0</v>
      </c>
      <c r="U1327" s="9">
        <f>IF(PPG!K755="", "", PPG!K755)</f>
        <v>0</v>
      </c>
      <c r="V1327" s="8">
        <f>IF(PPG!L755="", "", PPG!L755)</f>
        <v>0</v>
      </c>
      <c r="W1327" s="9">
        <f>IF(PPG!M755="", "", PPG!M755)</f>
        <v>0</v>
      </c>
      <c r="X1327" s="8">
        <f>IF(PPG!N755="", "", PPG!N755)</f>
        <v>0</v>
      </c>
      <c r="Y1327" s="9">
        <f>IF(PPG!O755="", "", PPG!O755)</f>
        <v>0</v>
      </c>
      <c r="Z1327" s="8">
        <f>IF(PPG!Q755="", "", PPG!Q755)</f>
        <v>0.70699999999999996</v>
      </c>
      <c r="AA1327" s="9">
        <f>IF(PPG!R755="", "", PPG!R755)</f>
        <v>35.35</v>
      </c>
      <c r="AB1327" s="8">
        <f>IF(PPG!S755="", "", PPG!S755)</f>
        <v>0</v>
      </c>
      <c r="AC1327" s="9">
        <f>IF(PPG!T755="", "", PPG!T755)</f>
        <v>0</v>
      </c>
      <c r="AD1327" s="8">
        <f>IF(PPG!U755="", "", PPG!U755)</f>
        <v>0</v>
      </c>
      <c r="AE1327" s="9">
        <f>IF(PPG!V755="", "", PPG!V755)</f>
        <v>0</v>
      </c>
      <c r="AF1327" s="8">
        <f>IF(PPG!W755="", "", PPG!W755)</f>
        <v>0</v>
      </c>
      <c r="AG1327" s="9">
        <f>IF(PPG!X755="", "", PPG!X755)</f>
        <v>0</v>
      </c>
      <c r="AH1327" s="8">
        <f>IF(PPG!Y755="", "", PPG!Y755)</f>
        <v>0</v>
      </c>
      <c r="AI1327" s="9">
        <f>IF(PPG!Z755="", "", PPG!Z755)</f>
        <v>0</v>
      </c>
      <c r="AJ1327" s="30" t="str">
        <f>IF(D1327&lt;&gt;"",D1327*I1327, "0.00")</f>
        <v>0.00</v>
      </c>
      <c r="AK1327" s="7" t="str">
        <f>IF(D1327&lt;&gt;"",D1327, "0")</f>
        <v>0</v>
      </c>
      <c r="AL1327" s="7" t="str">
        <f>IF(D1327&lt;&gt;"",D1327*K1327, "0")</f>
        <v>0</v>
      </c>
    </row>
    <row r="1328" spans="1:38">
      <c r="A1328" s="7">
        <f>IF(OUT!C868="", "", OUT!C868)</f>
        <v>711</v>
      </c>
      <c r="B1328" s="18">
        <f>IF(OUT!A868="", "", OUT!A868)</f>
        <v>76334</v>
      </c>
      <c r="C1328" s="7" t="str">
        <f>IF(OUT!D868="", "", OUT!D868)</f>
        <v>DB</v>
      </c>
      <c r="D1328" s="25"/>
      <c r="E1328" s="7" t="str">
        <f>IF(OUT!E868="", "", OUT!E868)</f>
        <v>51 CELL</v>
      </c>
      <c r="F1328" s="22" t="str">
        <f>IF(OUT!AE868="NEW", "✷", "")</f>
        <v/>
      </c>
      <c r="G1328" t="str">
        <f>IF(OUT!B868="", "", OUT!B868)</f>
        <v>PETUNIA RAY PURPLE VEIN</v>
      </c>
      <c r="H1328" s="19">
        <f>IF(AND($K$3=1,$K$4="N"),P1328,IF(AND($K$3=2,$K$4="N"),R1328,IF(AND($K$3=3,$K$4="N"),T1328,IF(AND($K$3=4,$K$4="N"),V1328,IF(AND($K$3=5,$K$4="N"),X1328,IF(AND($K$3=1,$K$4="Y"),Z1328,IF(AND($K$3=2,$K$4="Y"),AB1328,IF(AND($K$3=3,$K$4="Y"),AD1328,IF(AND($K$3=4,$K$4="Y"),AF1328,IF(AND($K$3=5,$K$4="Y"),AH1328,"FALSE"))))))))))</f>
        <v>0.70699999999999996</v>
      </c>
      <c r="I1328" s="20">
        <f>IF(AND($K$3=1,$K$4="N"),Q1328,IF(AND($K$3=2,$K$4="N"),S1328,IF(AND($K$3=3,$K$4="N"),U1328,IF(AND($K$3=4,$K$4="N"),W1328,IF(AND($K$3=5,$K$4="N"),Y1328,IF(AND($K$3=1,$K$4="Y"),AA1328,IF(AND($K$3=2,$K$4="Y"),AC1328,IF(AND($K$3=3,$K$4="Y"),AE1328,IF(AND($K$3=4,$K$4="Y"),AG1328,IF(AND($K$3=5,$K$4="Y"),AI1328,"FALSE"))))))))))</f>
        <v>35.35</v>
      </c>
      <c r="J1328" s="34" t="str">
        <f>IF(OUT!F868="", "", OUT!F868)</f>
        <v>STRIP TRAY</v>
      </c>
      <c r="K1328" s="7">
        <f>IF(OUT!P868="", "", OUT!P868)</f>
        <v>50</v>
      </c>
      <c r="L1328" s="7" t="str">
        <f>IF(OUT!AE868="", "", OUT!AE868)</f>
        <v/>
      </c>
      <c r="M1328" s="7" t="str">
        <f>IF(OUT!AG868="", "", OUT!AG868)</f>
        <v>PAT</v>
      </c>
      <c r="N1328" s="7" t="str">
        <f>IF(OUT!AQ868="", "", OUT!AQ868)</f>
        <v/>
      </c>
      <c r="O1328" s="7" t="str">
        <f>IF(OUT!BM868="", "", OUT!BM868)</f>
        <v>T3</v>
      </c>
      <c r="P1328" s="8">
        <f>IF(OUT!N868="", "", OUT!N868)</f>
        <v>0.70699999999999996</v>
      </c>
      <c r="Q1328" s="9">
        <f>IF(OUT!O868="", "", OUT!O868)</f>
        <v>35.35</v>
      </c>
      <c r="R1328" s="8">
        <f>IF(PPG!H868="", "", PPG!H868)</f>
        <v>0</v>
      </c>
      <c r="S1328" s="9">
        <f>IF(PPG!I868="", "", PPG!I868)</f>
        <v>0</v>
      </c>
      <c r="T1328" s="8">
        <f>IF(PPG!J868="", "", PPG!J868)</f>
        <v>0</v>
      </c>
      <c r="U1328" s="9">
        <f>IF(PPG!K868="", "", PPG!K868)</f>
        <v>0</v>
      </c>
      <c r="V1328" s="8">
        <f>IF(PPG!L868="", "", PPG!L868)</f>
        <v>0</v>
      </c>
      <c r="W1328" s="9">
        <f>IF(PPG!M868="", "", PPG!M868)</f>
        <v>0</v>
      </c>
      <c r="X1328" s="8">
        <f>IF(PPG!N868="", "", PPG!N868)</f>
        <v>0</v>
      </c>
      <c r="Y1328" s="9">
        <f>IF(PPG!O868="", "", PPG!O868)</f>
        <v>0</v>
      </c>
      <c r="Z1328" s="8">
        <f>IF(PPG!Q868="", "", PPG!Q868)</f>
        <v>0.70699999999999996</v>
      </c>
      <c r="AA1328" s="9">
        <f>IF(PPG!R868="", "", PPG!R868)</f>
        <v>35.35</v>
      </c>
      <c r="AB1328" s="8">
        <f>IF(PPG!S868="", "", PPG!S868)</f>
        <v>0</v>
      </c>
      <c r="AC1328" s="9">
        <f>IF(PPG!T868="", "", PPG!T868)</f>
        <v>0</v>
      </c>
      <c r="AD1328" s="8">
        <f>IF(PPG!U868="", "", PPG!U868)</f>
        <v>0</v>
      </c>
      <c r="AE1328" s="9">
        <f>IF(PPG!V868="", "", PPG!V868)</f>
        <v>0</v>
      </c>
      <c r="AF1328" s="8">
        <f>IF(PPG!W868="", "", PPG!W868)</f>
        <v>0</v>
      </c>
      <c r="AG1328" s="9">
        <f>IF(PPG!X868="", "", PPG!X868)</f>
        <v>0</v>
      </c>
      <c r="AH1328" s="8">
        <f>IF(PPG!Y868="", "", PPG!Y868)</f>
        <v>0</v>
      </c>
      <c r="AI1328" s="9">
        <f>IF(PPG!Z868="", "", PPG!Z868)</f>
        <v>0</v>
      </c>
      <c r="AJ1328" s="30" t="str">
        <f>IF(D1328&lt;&gt;"",D1328*I1328, "0.00")</f>
        <v>0.00</v>
      </c>
      <c r="AK1328" s="7" t="str">
        <f>IF(D1328&lt;&gt;"",D1328, "0")</f>
        <v>0</v>
      </c>
      <c r="AL1328" s="7" t="str">
        <f>IF(D1328&lt;&gt;"",D1328*K1328, "0")</f>
        <v>0</v>
      </c>
    </row>
    <row r="1329" spans="1:38">
      <c r="A1329" s="7">
        <f>IF(OUT!C1055="", "", OUT!C1055)</f>
        <v>711</v>
      </c>
      <c r="B1329" s="18">
        <f>IF(OUT!A1055="", "", OUT!A1055)</f>
        <v>82624</v>
      </c>
      <c r="C1329" s="7" t="str">
        <f>IF(OUT!D1055="", "", OUT!D1055)</f>
        <v>DB</v>
      </c>
      <c r="D1329" s="25"/>
      <c r="E1329" s="7" t="str">
        <f>IF(OUT!E1055="", "", OUT!E1055)</f>
        <v>51 CELL</v>
      </c>
      <c r="F1329" s="22" t="str">
        <f>IF(OUT!AE1055="NEW", "✷", "")</f>
        <v/>
      </c>
      <c r="G1329" t="str">
        <f>IF(OUT!B1055="", "", OUT!B1055)</f>
        <v>PETUNIA RAY SUNFLOWER (Black/Yellow)</v>
      </c>
      <c r="H1329" s="19">
        <f>IF(AND($K$3=1,$K$4="N"),P1329,IF(AND($K$3=2,$K$4="N"),R1329,IF(AND($K$3=3,$K$4="N"),T1329,IF(AND($K$3=4,$K$4="N"),V1329,IF(AND($K$3=5,$K$4="N"),X1329,IF(AND($K$3=1,$K$4="Y"),Z1329,IF(AND($K$3=2,$K$4="Y"),AB1329,IF(AND($K$3=3,$K$4="Y"),AD1329,IF(AND($K$3=4,$K$4="Y"),AF1329,IF(AND($K$3=5,$K$4="Y"),AH1329,"FALSE"))))))))))</f>
        <v>0.72899999999999998</v>
      </c>
      <c r="I1329" s="20">
        <f>IF(AND($K$3=1,$K$4="N"),Q1329,IF(AND($K$3=2,$K$4="N"),S1329,IF(AND($K$3=3,$K$4="N"),U1329,IF(AND($K$3=4,$K$4="N"),W1329,IF(AND($K$3=5,$K$4="N"),Y1329,IF(AND($K$3=1,$K$4="Y"),AA1329,IF(AND($K$3=2,$K$4="Y"),AC1329,IF(AND($K$3=3,$K$4="Y"),AE1329,IF(AND($K$3=4,$K$4="Y"),AG1329,IF(AND($K$3=5,$K$4="Y"),AI1329,"FALSE"))))))))))</f>
        <v>36.450000000000003</v>
      </c>
      <c r="J1329" s="34" t="str">
        <f>IF(OUT!F1055="", "", OUT!F1055)</f>
        <v>STRIP TRAY</v>
      </c>
      <c r="K1329" s="7">
        <f>IF(OUT!P1055="", "", OUT!P1055)</f>
        <v>50</v>
      </c>
      <c r="L1329" s="7" t="str">
        <f>IF(OUT!AE1055="", "", OUT!AE1055)</f>
        <v/>
      </c>
      <c r="M1329" s="7" t="str">
        <f>IF(OUT!AG1055="", "", OUT!AG1055)</f>
        <v>PAT</v>
      </c>
      <c r="N1329" s="7" t="str">
        <f>IF(OUT!AQ1055="", "", OUT!AQ1055)</f>
        <v/>
      </c>
      <c r="O1329" s="7" t="str">
        <f>IF(OUT!BM1055="", "", OUT!BM1055)</f>
        <v>T3</v>
      </c>
      <c r="P1329" s="8">
        <f>IF(OUT!N1055="", "", OUT!N1055)</f>
        <v>0.72899999999999998</v>
      </c>
      <c r="Q1329" s="9">
        <f>IF(OUT!O1055="", "", OUT!O1055)</f>
        <v>36.450000000000003</v>
      </c>
      <c r="R1329" s="8">
        <f>IF(PPG!H1055="", "", PPG!H1055)</f>
        <v>0</v>
      </c>
      <c r="S1329" s="9">
        <f>IF(PPG!I1055="", "", PPG!I1055)</f>
        <v>0</v>
      </c>
      <c r="T1329" s="8">
        <f>IF(PPG!J1055="", "", PPG!J1055)</f>
        <v>0</v>
      </c>
      <c r="U1329" s="9">
        <f>IF(PPG!K1055="", "", PPG!K1055)</f>
        <v>0</v>
      </c>
      <c r="V1329" s="8">
        <f>IF(PPG!L1055="", "", PPG!L1055)</f>
        <v>0</v>
      </c>
      <c r="W1329" s="9">
        <f>IF(PPG!M1055="", "", PPG!M1055)</f>
        <v>0</v>
      </c>
      <c r="X1329" s="8">
        <f>IF(PPG!N1055="", "", PPG!N1055)</f>
        <v>0</v>
      </c>
      <c r="Y1329" s="9">
        <f>IF(PPG!O1055="", "", PPG!O1055)</f>
        <v>0</v>
      </c>
      <c r="Z1329" s="8">
        <f>IF(PPG!Q1055="", "", PPG!Q1055)</f>
        <v>0.72899999999999998</v>
      </c>
      <c r="AA1329" s="9">
        <f>IF(PPG!R1055="", "", PPG!R1055)</f>
        <v>36.450000000000003</v>
      </c>
      <c r="AB1329" s="8">
        <f>IF(PPG!S1055="", "", PPG!S1055)</f>
        <v>0</v>
      </c>
      <c r="AC1329" s="9">
        <f>IF(PPG!T1055="", "", PPG!T1055)</f>
        <v>0</v>
      </c>
      <c r="AD1329" s="8">
        <f>IF(PPG!U1055="", "", PPG!U1055)</f>
        <v>0</v>
      </c>
      <c r="AE1329" s="9">
        <f>IF(PPG!V1055="", "", PPG!V1055)</f>
        <v>0</v>
      </c>
      <c r="AF1329" s="8">
        <f>IF(PPG!W1055="", "", PPG!W1055)</f>
        <v>0</v>
      </c>
      <c r="AG1329" s="9">
        <f>IF(PPG!X1055="", "", PPG!X1055)</f>
        <v>0</v>
      </c>
      <c r="AH1329" s="8">
        <f>IF(PPG!Y1055="", "", PPG!Y1055)</f>
        <v>0</v>
      </c>
      <c r="AI1329" s="9">
        <f>IF(PPG!Z1055="", "", PPG!Z1055)</f>
        <v>0</v>
      </c>
      <c r="AJ1329" s="30" t="str">
        <f>IF(D1329&lt;&gt;"",D1329*I1329, "0.00")</f>
        <v>0.00</v>
      </c>
      <c r="AK1329" s="7" t="str">
        <f>IF(D1329&lt;&gt;"",D1329, "0")</f>
        <v>0</v>
      </c>
      <c r="AL1329" s="7" t="str">
        <f>IF(D1329&lt;&gt;"",D1329*K1329, "0")</f>
        <v>0</v>
      </c>
    </row>
    <row r="1330" spans="1:38">
      <c r="A1330" s="7">
        <f>IF(OUT!C869="", "", OUT!C869)</f>
        <v>711</v>
      </c>
      <c r="B1330" s="18">
        <f>IF(OUT!A869="", "", OUT!A869)</f>
        <v>76335</v>
      </c>
      <c r="C1330" s="7" t="str">
        <f>IF(OUT!D869="", "", OUT!D869)</f>
        <v>DB</v>
      </c>
      <c r="D1330" s="25"/>
      <c r="E1330" s="7" t="str">
        <f>IF(OUT!E869="", "", OUT!E869)</f>
        <v>51 CELL</v>
      </c>
      <c r="F1330" s="22" t="str">
        <f>IF(OUT!AE869="NEW", "✷", "")</f>
        <v/>
      </c>
      <c r="G1330" t="str">
        <f>IF(OUT!B869="", "", OUT!B869)</f>
        <v>PETUNIA RAY WHITE</v>
      </c>
      <c r="H1330" s="19">
        <f>IF(AND($K$3=1,$K$4="N"),P1330,IF(AND($K$3=2,$K$4="N"),R1330,IF(AND($K$3=3,$K$4="N"),T1330,IF(AND($K$3=4,$K$4="N"),V1330,IF(AND($K$3=5,$K$4="N"),X1330,IF(AND($K$3=1,$K$4="Y"),Z1330,IF(AND($K$3=2,$K$4="Y"),AB1330,IF(AND($K$3=3,$K$4="Y"),AD1330,IF(AND($K$3=4,$K$4="Y"),AF1330,IF(AND($K$3=5,$K$4="Y"),AH1330,"FALSE"))))))))))</f>
        <v>0.70699999999999996</v>
      </c>
      <c r="I1330" s="20">
        <f>IF(AND($K$3=1,$K$4="N"),Q1330,IF(AND($K$3=2,$K$4="N"),S1330,IF(AND($K$3=3,$K$4="N"),U1330,IF(AND($K$3=4,$K$4="N"),W1330,IF(AND($K$3=5,$K$4="N"),Y1330,IF(AND($K$3=1,$K$4="Y"),AA1330,IF(AND($K$3=2,$K$4="Y"),AC1330,IF(AND($K$3=3,$K$4="Y"),AE1330,IF(AND($K$3=4,$K$4="Y"),AG1330,IF(AND($K$3=5,$K$4="Y"),AI1330,"FALSE"))))))))))</f>
        <v>35.35</v>
      </c>
      <c r="J1330" s="34" t="str">
        <f>IF(OUT!F869="", "", OUT!F869)</f>
        <v>STRIP TRAY</v>
      </c>
      <c r="K1330" s="7">
        <f>IF(OUT!P869="", "", OUT!P869)</f>
        <v>50</v>
      </c>
      <c r="L1330" s="7" t="str">
        <f>IF(OUT!AE869="", "", OUT!AE869)</f>
        <v/>
      </c>
      <c r="M1330" s="7" t="str">
        <f>IF(OUT!AG869="", "", OUT!AG869)</f>
        <v>PAT</v>
      </c>
      <c r="N1330" s="7" t="str">
        <f>IF(OUT!AQ869="", "", OUT!AQ869)</f>
        <v/>
      </c>
      <c r="O1330" s="7" t="str">
        <f>IF(OUT!BM869="", "", OUT!BM869)</f>
        <v>T3</v>
      </c>
      <c r="P1330" s="8">
        <f>IF(OUT!N869="", "", OUT!N869)</f>
        <v>0.70699999999999996</v>
      </c>
      <c r="Q1330" s="9">
        <f>IF(OUT!O869="", "", OUT!O869)</f>
        <v>35.35</v>
      </c>
      <c r="R1330" s="8">
        <f>IF(PPG!H869="", "", PPG!H869)</f>
        <v>0</v>
      </c>
      <c r="S1330" s="9">
        <f>IF(PPG!I869="", "", PPG!I869)</f>
        <v>0</v>
      </c>
      <c r="T1330" s="8">
        <f>IF(PPG!J869="", "", PPG!J869)</f>
        <v>0</v>
      </c>
      <c r="U1330" s="9">
        <f>IF(PPG!K869="", "", PPG!K869)</f>
        <v>0</v>
      </c>
      <c r="V1330" s="8">
        <f>IF(PPG!L869="", "", PPG!L869)</f>
        <v>0</v>
      </c>
      <c r="W1330" s="9">
        <f>IF(PPG!M869="", "", PPG!M869)</f>
        <v>0</v>
      </c>
      <c r="X1330" s="8">
        <f>IF(PPG!N869="", "", PPG!N869)</f>
        <v>0</v>
      </c>
      <c r="Y1330" s="9">
        <f>IF(PPG!O869="", "", PPG!O869)</f>
        <v>0</v>
      </c>
      <c r="Z1330" s="8">
        <f>IF(PPG!Q869="", "", PPG!Q869)</f>
        <v>0.70699999999999996</v>
      </c>
      <c r="AA1330" s="9">
        <f>IF(PPG!R869="", "", PPG!R869)</f>
        <v>35.35</v>
      </c>
      <c r="AB1330" s="8">
        <f>IF(PPG!S869="", "", PPG!S869)</f>
        <v>0</v>
      </c>
      <c r="AC1330" s="9">
        <f>IF(PPG!T869="", "", PPG!T869)</f>
        <v>0</v>
      </c>
      <c r="AD1330" s="8">
        <f>IF(PPG!U869="", "", PPG!U869)</f>
        <v>0</v>
      </c>
      <c r="AE1330" s="9">
        <f>IF(PPG!V869="", "", PPG!V869)</f>
        <v>0</v>
      </c>
      <c r="AF1330" s="8">
        <f>IF(PPG!W869="", "", PPG!W869)</f>
        <v>0</v>
      </c>
      <c r="AG1330" s="9">
        <f>IF(PPG!X869="", "", PPG!X869)</f>
        <v>0</v>
      </c>
      <c r="AH1330" s="8">
        <f>IF(PPG!Y869="", "", PPG!Y869)</f>
        <v>0</v>
      </c>
      <c r="AI1330" s="9">
        <f>IF(PPG!Z869="", "", PPG!Z869)</f>
        <v>0</v>
      </c>
      <c r="AJ1330" s="30" t="str">
        <f>IF(D1330&lt;&gt;"",D1330*I1330, "0.00")</f>
        <v>0.00</v>
      </c>
      <c r="AK1330" s="7" t="str">
        <f>IF(D1330&lt;&gt;"",D1330, "0")</f>
        <v>0</v>
      </c>
      <c r="AL1330" s="7" t="str">
        <f>IF(D1330&lt;&gt;"",D1330*K1330, "0")</f>
        <v>0</v>
      </c>
    </row>
    <row r="1331" spans="1:38">
      <c r="A1331" s="7">
        <f>IF(OUT!C1462="", "", OUT!C1462)</f>
        <v>711</v>
      </c>
      <c r="B1331" s="18">
        <f>IF(OUT!A1462="", "", OUT!A1462)</f>
        <v>91652</v>
      </c>
      <c r="C1331" s="7" t="str">
        <f>IF(OUT!D1462="", "", OUT!D1462)</f>
        <v>DB</v>
      </c>
      <c r="D1331" s="25"/>
      <c r="E1331" s="7" t="str">
        <f>IF(OUT!E1462="", "", OUT!E1462)</f>
        <v>51 CELL</v>
      </c>
      <c r="F1331" s="22" t="str">
        <f>IF(OUT!AE1462="NEW", "✷", "")</f>
        <v/>
      </c>
      <c r="G1331" t="str">
        <f>IF(OUT!B1462="", "", OUT!B1462)</f>
        <v>PETUNIA RED CARPET HIPPY CHICK VIOLET</v>
      </c>
      <c r="H1331" s="19">
        <f>IF(AND($K$3=1,$K$4="N"),P1331,IF(AND($K$3=2,$K$4="N"),R1331,IF(AND($K$3=3,$K$4="N"),T1331,IF(AND($K$3=4,$K$4="N"),V1331,IF(AND($K$3=5,$K$4="N"),X1331,IF(AND($K$3=1,$K$4="Y"),Z1331,IF(AND($K$3=2,$K$4="Y"),AB1331,IF(AND($K$3=3,$K$4="Y"),AD1331,IF(AND($K$3=4,$K$4="Y"),AF1331,IF(AND($K$3=5,$K$4="Y"),AH1331,"FALSE"))))))))))</f>
        <v>0.72899999999999998</v>
      </c>
      <c r="I1331" s="20">
        <f>IF(AND($K$3=1,$K$4="N"),Q1331,IF(AND($K$3=2,$K$4="N"),S1331,IF(AND($K$3=3,$K$4="N"),U1331,IF(AND($K$3=4,$K$4="N"),W1331,IF(AND($K$3=5,$K$4="N"),Y1331,IF(AND($K$3=1,$K$4="Y"),AA1331,IF(AND($K$3=2,$K$4="Y"),AC1331,IF(AND($K$3=3,$K$4="Y"),AE1331,IF(AND($K$3=4,$K$4="Y"),AG1331,IF(AND($K$3=5,$K$4="Y"),AI1331,"FALSE"))))))))))</f>
        <v>36.450000000000003</v>
      </c>
      <c r="J1331" s="34" t="str">
        <f>IF(OUT!F1462="", "", OUT!F1462)</f>
        <v>STRIP TRAY</v>
      </c>
      <c r="K1331" s="7">
        <f>IF(OUT!P1462="", "", OUT!P1462)</f>
        <v>50</v>
      </c>
      <c r="L1331" s="7" t="str">
        <f>IF(OUT!AE1462="", "", OUT!AE1462)</f>
        <v/>
      </c>
      <c r="M1331" s="7" t="str">
        <f>IF(OUT!AG1462="", "", OUT!AG1462)</f>
        <v>PAT</v>
      </c>
      <c r="N1331" s="7" t="str">
        <f>IF(OUT!AQ1462="", "", OUT!AQ1462)</f>
        <v/>
      </c>
      <c r="O1331" s="7" t="str">
        <f>IF(OUT!BM1462="", "", OUT!BM1462)</f>
        <v>T3</v>
      </c>
      <c r="P1331" s="8">
        <f>IF(OUT!N1462="", "", OUT!N1462)</f>
        <v>0.72899999999999998</v>
      </c>
      <c r="Q1331" s="9">
        <f>IF(OUT!O1462="", "", OUT!O1462)</f>
        <v>36.450000000000003</v>
      </c>
      <c r="R1331" s="8">
        <f>IF(PPG!H1462="", "", PPG!H1462)</f>
        <v>0</v>
      </c>
      <c r="S1331" s="9">
        <f>IF(PPG!I1462="", "", PPG!I1462)</f>
        <v>0</v>
      </c>
      <c r="T1331" s="8">
        <f>IF(PPG!J1462="", "", PPG!J1462)</f>
        <v>0</v>
      </c>
      <c r="U1331" s="9">
        <f>IF(PPG!K1462="", "", PPG!K1462)</f>
        <v>0</v>
      </c>
      <c r="V1331" s="8">
        <f>IF(PPG!L1462="", "", PPG!L1462)</f>
        <v>0</v>
      </c>
      <c r="W1331" s="9">
        <f>IF(PPG!M1462="", "", PPG!M1462)</f>
        <v>0</v>
      </c>
      <c r="X1331" s="8">
        <f>IF(PPG!N1462="", "", PPG!N1462)</f>
        <v>0</v>
      </c>
      <c r="Y1331" s="9">
        <f>IF(PPG!O1462="", "", PPG!O1462)</f>
        <v>0</v>
      </c>
      <c r="Z1331" s="8">
        <f>IF(PPG!Q1462="", "", PPG!Q1462)</f>
        <v>0.72899999999999998</v>
      </c>
      <c r="AA1331" s="9">
        <f>IF(PPG!R1462="", "", PPG!R1462)</f>
        <v>36.450000000000003</v>
      </c>
      <c r="AB1331" s="8">
        <f>IF(PPG!S1462="", "", PPG!S1462)</f>
        <v>0</v>
      </c>
      <c r="AC1331" s="9">
        <f>IF(PPG!T1462="", "", PPG!T1462)</f>
        <v>0</v>
      </c>
      <c r="AD1331" s="8">
        <f>IF(PPG!U1462="", "", PPG!U1462)</f>
        <v>0</v>
      </c>
      <c r="AE1331" s="9">
        <f>IF(PPG!V1462="", "", PPG!V1462)</f>
        <v>0</v>
      </c>
      <c r="AF1331" s="8">
        <f>IF(PPG!W1462="", "", PPG!W1462)</f>
        <v>0</v>
      </c>
      <c r="AG1331" s="9">
        <f>IF(PPG!X1462="", "", PPG!X1462)</f>
        <v>0</v>
      </c>
      <c r="AH1331" s="8">
        <f>IF(PPG!Y1462="", "", PPG!Y1462)</f>
        <v>0</v>
      </c>
      <c r="AI1331" s="9">
        <f>IF(PPG!Z1462="", "", PPG!Z1462)</f>
        <v>0</v>
      </c>
      <c r="AJ1331" s="30" t="str">
        <f>IF(D1331&lt;&gt;"",D1331*I1331, "0.00")</f>
        <v>0.00</v>
      </c>
      <c r="AK1331" s="7" t="str">
        <f>IF(D1331&lt;&gt;"",D1331, "0")</f>
        <v>0</v>
      </c>
      <c r="AL1331" s="7" t="str">
        <f>IF(D1331&lt;&gt;"",D1331*K1331, "0")</f>
        <v>0</v>
      </c>
    </row>
    <row r="1332" spans="1:38">
      <c r="A1332" s="7">
        <f>IF(OUT!C1702="", "", OUT!C1702)</f>
        <v>711</v>
      </c>
      <c r="B1332" s="18">
        <f>IF(OUT!A1702="", "", OUT!A1702)</f>
        <v>96513</v>
      </c>
      <c r="C1332" s="7" t="str">
        <f>IF(OUT!D1702="", "", OUT!D1702)</f>
        <v>DB</v>
      </c>
      <c r="D1332" s="25"/>
      <c r="E1332" s="7" t="str">
        <f>IF(OUT!E1702="", "", OUT!E1702)</f>
        <v>51 CELL</v>
      </c>
      <c r="F1332" s="22" t="str">
        <f>IF(OUT!AE1702="NEW", "✷", "")</f>
        <v>✷</v>
      </c>
      <c r="G1332" t="str">
        <f>IF(OUT!B1702="", "", OUT!B1702)</f>
        <v>PETUNIA RED CARPET RIMARKABLE (Purple w/White Rim)</v>
      </c>
      <c r="H1332" s="19">
        <f>IF(AND($K$3=1,$K$4="N"),P1332,IF(AND($K$3=2,$K$4="N"),R1332,IF(AND($K$3=3,$K$4="N"),T1332,IF(AND($K$3=4,$K$4="N"),V1332,IF(AND($K$3=5,$K$4="N"),X1332,IF(AND($K$3=1,$K$4="Y"),Z1332,IF(AND($K$3=2,$K$4="Y"),AB1332,IF(AND($K$3=3,$K$4="Y"),AD1332,IF(AND($K$3=4,$K$4="Y"),AF1332,IF(AND($K$3=5,$K$4="Y"),AH1332,"FALSE"))))))))))</f>
        <v>0.72899999999999998</v>
      </c>
      <c r="I1332" s="20">
        <f>IF(AND($K$3=1,$K$4="N"),Q1332,IF(AND($K$3=2,$K$4="N"),S1332,IF(AND($K$3=3,$K$4="N"),U1332,IF(AND($K$3=4,$K$4="N"),W1332,IF(AND($K$3=5,$K$4="N"),Y1332,IF(AND($K$3=1,$K$4="Y"),AA1332,IF(AND($K$3=2,$K$4="Y"),AC1332,IF(AND($K$3=3,$K$4="Y"),AE1332,IF(AND($K$3=4,$K$4="Y"),AG1332,IF(AND($K$3=5,$K$4="Y"),AI1332,"FALSE"))))))))))</f>
        <v>36.450000000000003</v>
      </c>
      <c r="J1332" s="34" t="str">
        <f>IF(OUT!F1702="", "", OUT!F1702)</f>
        <v>STRIP TRAY</v>
      </c>
      <c r="K1332" s="7">
        <f>IF(OUT!P1702="", "", OUT!P1702)</f>
        <v>50</v>
      </c>
      <c r="L1332" s="7" t="str">
        <f>IF(OUT!AE1702="", "", OUT!AE1702)</f>
        <v>NEW</v>
      </c>
      <c r="M1332" s="7" t="str">
        <f>IF(OUT!AG1702="", "", OUT!AG1702)</f>
        <v>PAT</v>
      </c>
      <c r="N1332" s="7" t="str">
        <f>IF(OUT!AQ1702="", "", OUT!AQ1702)</f>
        <v/>
      </c>
      <c r="O1332" s="7" t="str">
        <f>IF(OUT!BM1702="", "", OUT!BM1702)</f>
        <v>T3</v>
      </c>
      <c r="P1332" s="8">
        <f>IF(OUT!N1702="", "", OUT!N1702)</f>
        <v>0.72899999999999998</v>
      </c>
      <c r="Q1332" s="9">
        <f>IF(OUT!O1702="", "", OUT!O1702)</f>
        <v>36.450000000000003</v>
      </c>
      <c r="R1332" s="8">
        <f>IF(PPG!H1702="", "", PPG!H1702)</f>
        <v>0</v>
      </c>
      <c r="S1332" s="9">
        <f>IF(PPG!I1702="", "", PPG!I1702)</f>
        <v>0</v>
      </c>
      <c r="T1332" s="8">
        <f>IF(PPG!J1702="", "", PPG!J1702)</f>
        <v>0</v>
      </c>
      <c r="U1332" s="9">
        <f>IF(PPG!K1702="", "", PPG!K1702)</f>
        <v>0</v>
      </c>
      <c r="V1332" s="8">
        <f>IF(PPG!L1702="", "", PPG!L1702)</f>
        <v>0</v>
      </c>
      <c r="W1332" s="9">
        <f>IF(PPG!M1702="", "", PPG!M1702)</f>
        <v>0</v>
      </c>
      <c r="X1332" s="8">
        <f>IF(PPG!N1702="", "", PPG!N1702)</f>
        <v>0</v>
      </c>
      <c r="Y1332" s="9">
        <f>IF(PPG!O1702="", "", PPG!O1702)</f>
        <v>0</v>
      </c>
      <c r="Z1332" s="8">
        <f>IF(PPG!Q1702="", "", PPG!Q1702)</f>
        <v>0.72899999999999998</v>
      </c>
      <c r="AA1332" s="9">
        <f>IF(PPG!R1702="", "", PPG!R1702)</f>
        <v>36.450000000000003</v>
      </c>
      <c r="AB1332" s="8">
        <f>IF(PPG!S1702="", "", PPG!S1702)</f>
        <v>0</v>
      </c>
      <c r="AC1332" s="9">
        <f>IF(PPG!T1702="", "", PPG!T1702)</f>
        <v>0</v>
      </c>
      <c r="AD1332" s="8">
        <f>IF(PPG!U1702="", "", PPG!U1702)</f>
        <v>0</v>
      </c>
      <c r="AE1332" s="9">
        <f>IF(PPG!V1702="", "", PPG!V1702)</f>
        <v>0</v>
      </c>
      <c r="AF1332" s="8">
        <f>IF(PPG!W1702="", "", PPG!W1702)</f>
        <v>0</v>
      </c>
      <c r="AG1332" s="9">
        <f>IF(PPG!X1702="", "", PPG!X1702)</f>
        <v>0</v>
      </c>
      <c r="AH1332" s="8">
        <f>IF(PPG!Y1702="", "", PPG!Y1702)</f>
        <v>0</v>
      </c>
      <c r="AI1332" s="9">
        <f>IF(PPG!Z1702="", "", PPG!Z1702)</f>
        <v>0</v>
      </c>
      <c r="AJ1332" s="30" t="str">
        <f>IF(D1332&lt;&gt;"",D1332*I1332, "0.00")</f>
        <v>0.00</v>
      </c>
      <c r="AK1332" s="7" t="str">
        <f>IF(D1332&lt;&gt;"",D1332, "0")</f>
        <v>0</v>
      </c>
      <c r="AL1332" s="7" t="str">
        <f>IF(D1332&lt;&gt;"",D1332*K1332, "0")</f>
        <v>0</v>
      </c>
    </row>
    <row r="1333" spans="1:38">
      <c r="A1333" s="7">
        <f>IF(OUT!C1592="", "", OUT!C1592)</f>
        <v>711</v>
      </c>
      <c r="B1333" s="18">
        <f>IF(OUT!A1592="", "", OUT!A1592)</f>
        <v>94541</v>
      </c>
      <c r="C1333" s="7" t="str">
        <f>IF(OUT!D1592="", "", OUT!D1592)</f>
        <v>DB</v>
      </c>
      <c r="D1333" s="25"/>
      <c r="E1333" s="7" t="str">
        <f>IF(OUT!E1592="", "", OUT!E1592)</f>
        <v>51 CELL</v>
      </c>
      <c r="F1333" s="22" t="str">
        <f>IF(OUT!AE1592="NEW", "✷", "")</f>
        <v/>
      </c>
      <c r="G1333" t="str">
        <f>IF(OUT!B1592="", "", OUT!B1592)</f>
        <v>PETUNIA SANGUNA BANANA CANDY (Trailing)</v>
      </c>
      <c r="H1333" s="19">
        <f>IF(AND($K$3=1,$K$4="N"),P1333,IF(AND($K$3=2,$K$4="N"),R1333,IF(AND($K$3=3,$K$4="N"),T1333,IF(AND($K$3=4,$K$4="N"),V1333,IF(AND($K$3=5,$K$4="N"),X1333,IF(AND($K$3=1,$K$4="Y"),Z1333,IF(AND($K$3=2,$K$4="Y"),AB1333,IF(AND($K$3=3,$K$4="Y"),AD1333,IF(AND($K$3=4,$K$4="Y"),AF1333,IF(AND($K$3=5,$K$4="Y"),AH1333,"FALSE"))))))))))</f>
        <v>0.66100000000000003</v>
      </c>
      <c r="I1333" s="20">
        <f>IF(AND($K$3=1,$K$4="N"),Q1333,IF(AND($K$3=2,$K$4="N"),S1333,IF(AND($K$3=3,$K$4="N"),U1333,IF(AND($K$3=4,$K$4="N"),W1333,IF(AND($K$3=5,$K$4="N"),Y1333,IF(AND($K$3=1,$K$4="Y"),AA1333,IF(AND($K$3=2,$K$4="Y"),AC1333,IF(AND($K$3=3,$K$4="Y"),AE1333,IF(AND($K$3=4,$K$4="Y"),AG1333,IF(AND($K$3=5,$K$4="Y"),AI1333,"FALSE"))))))))))</f>
        <v>33.049999999999997</v>
      </c>
      <c r="J1333" s="34" t="str">
        <f>IF(OUT!F1592="", "", OUT!F1592)</f>
        <v>STRIP TRAY</v>
      </c>
      <c r="K1333" s="7">
        <f>IF(OUT!P1592="", "", OUT!P1592)</f>
        <v>50</v>
      </c>
      <c r="L1333" s="7" t="str">
        <f>IF(OUT!AE1592="", "", OUT!AE1592)</f>
        <v/>
      </c>
      <c r="M1333" s="7" t="str">
        <f>IF(OUT!AG1592="", "", OUT!AG1592)</f>
        <v>PAT</v>
      </c>
      <c r="N1333" s="7" t="str">
        <f>IF(OUT!AQ1592="", "", OUT!AQ1592)</f>
        <v/>
      </c>
      <c r="O1333" s="7" t="str">
        <f>IF(OUT!BM1592="", "", OUT!BM1592)</f>
        <v>T3</v>
      </c>
      <c r="P1333" s="8">
        <f>IF(OUT!N1592="", "", OUT!N1592)</f>
        <v>0.66100000000000003</v>
      </c>
      <c r="Q1333" s="9">
        <f>IF(OUT!O1592="", "", OUT!O1592)</f>
        <v>33.049999999999997</v>
      </c>
      <c r="R1333" s="8">
        <f>IF(PPG!H1592="", "", PPG!H1592)</f>
        <v>0</v>
      </c>
      <c r="S1333" s="9">
        <f>IF(PPG!I1592="", "", PPG!I1592)</f>
        <v>0</v>
      </c>
      <c r="T1333" s="8">
        <f>IF(PPG!J1592="", "", PPG!J1592)</f>
        <v>0</v>
      </c>
      <c r="U1333" s="9">
        <f>IF(PPG!K1592="", "", PPG!K1592)</f>
        <v>0</v>
      </c>
      <c r="V1333" s="8">
        <f>IF(PPG!L1592="", "", PPG!L1592)</f>
        <v>0</v>
      </c>
      <c r="W1333" s="9">
        <f>IF(PPG!M1592="", "", PPG!M1592)</f>
        <v>0</v>
      </c>
      <c r="X1333" s="8">
        <f>IF(PPG!N1592="", "", PPG!N1592)</f>
        <v>0</v>
      </c>
      <c r="Y1333" s="9">
        <f>IF(PPG!O1592="", "", PPG!O1592)</f>
        <v>0</v>
      </c>
      <c r="Z1333" s="8">
        <f>IF(PPG!Q1592="", "", PPG!Q1592)</f>
        <v>0.66100000000000003</v>
      </c>
      <c r="AA1333" s="9">
        <f>IF(PPG!R1592="", "", PPG!R1592)</f>
        <v>33.049999999999997</v>
      </c>
      <c r="AB1333" s="8">
        <f>IF(PPG!S1592="", "", PPG!S1592)</f>
        <v>0</v>
      </c>
      <c r="AC1333" s="9">
        <f>IF(PPG!T1592="", "", PPG!T1592)</f>
        <v>0</v>
      </c>
      <c r="AD1333" s="8">
        <f>IF(PPG!U1592="", "", PPG!U1592)</f>
        <v>0</v>
      </c>
      <c r="AE1333" s="9">
        <f>IF(PPG!V1592="", "", PPG!V1592)</f>
        <v>0</v>
      </c>
      <c r="AF1333" s="8">
        <f>IF(PPG!W1592="", "", PPG!W1592)</f>
        <v>0</v>
      </c>
      <c r="AG1333" s="9">
        <f>IF(PPG!X1592="", "", PPG!X1592)</f>
        <v>0</v>
      </c>
      <c r="AH1333" s="8">
        <f>IF(PPG!Y1592="", "", PPG!Y1592)</f>
        <v>0</v>
      </c>
      <c r="AI1333" s="9">
        <f>IF(PPG!Z1592="", "", PPG!Z1592)</f>
        <v>0</v>
      </c>
      <c r="AJ1333" s="30" t="str">
        <f>IF(D1333&lt;&gt;"",D1333*I1333, "0.00")</f>
        <v>0.00</v>
      </c>
      <c r="AK1333" s="7" t="str">
        <f>IF(D1333&lt;&gt;"",D1333, "0")</f>
        <v>0</v>
      </c>
      <c r="AL1333" s="7" t="str">
        <f>IF(D1333&lt;&gt;"",D1333*K1333, "0")</f>
        <v>0</v>
      </c>
    </row>
    <row r="1334" spans="1:38">
      <c r="A1334" s="7">
        <f>IF(OUT!C715="", "", OUT!C715)</f>
        <v>711</v>
      </c>
      <c r="B1334" s="18">
        <f>IF(OUT!A715="", "", OUT!A715)</f>
        <v>70621</v>
      </c>
      <c r="C1334" s="7" t="str">
        <f>IF(OUT!D715="", "", OUT!D715)</f>
        <v>DB</v>
      </c>
      <c r="D1334" s="25"/>
      <c r="E1334" s="7" t="str">
        <f>IF(OUT!E715="", "", OUT!E715)</f>
        <v>51 CELL</v>
      </c>
      <c r="F1334" s="22" t="str">
        <f>IF(OUT!AE715="NEW", "✷", "")</f>
        <v/>
      </c>
      <c r="G1334" t="str">
        <f>IF(OUT!B715="", "", OUT!B715)</f>
        <v>PETUNIA SANGUNA BLUE (Trailing)</v>
      </c>
      <c r="H1334" s="19">
        <f>IF(AND($K$3=1,$K$4="N"),P1334,IF(AND($K$3=2,$K$4="N"),R1334,IF(AND($K$3=3,$K$4="N"),T1334,IF(AND($K$3=4,$K$4="N"),V1334,IF(AND($K$3=5,$K$4="N"),X1334,IF(AND($K$3=1,$K$4="Y"),Z1334,IF(AND($K$3=2,$K$4="Y"),AB1334,IF(AND($K$3=3,$K$4="Y"),AD1334,IF(AND($K$3=4,$K$4="Y"),AF1334,IF(AND($K$3=5,$K$4="Y"),AH1334,"FALSE"))))))))))</f>
        <v>0.66100000000000003</v>
      </c>
      <c r="I1334" s="20">
        <f>IF(AND($K$3=1,$K$4="N"),Q1334,IF(AND($K$3=2,$K$4="N"),S1334,IF(AND($K$3=3,$K$4="N"),U1334,IF(AND($K$3=4,$K$4="N"),W1334,IF(AND($K$3=5,$K$4="N"),Y1334,IF(AND($K$3=1,$K$4="Y"),AA1334,IF(AND($K$3=2,$K$4="Y"),AC1334,IF(AND($K$3=3,$K$4="Y"),AE1334,IF(AND($K$3=4,$K$4="Y"),AG1334,IF(AND($K$3=5,$K$4="Y"),AI1334,"FALSE"))))))))))</f>
        <v>33.049999999999997</v>
      </c>
      <c r="J1334" s="34" t="str">
        <f>IF(OUT!F715="", "", OUT!F715)</f>
        <v>STRIP TRAY</v>
      </c>
      <c r="K1334" s="7">
        <f>IF(OUT!P715="", "", OUT!P715)</f>
        <v>50</v>
      </c>
      <c r="L1334" s="7" t="str">
        <f>IF(OUT!AE715="", "", OUT!AE715)</f>
        <v/>
      </c>
      <c r="M1334" s="7" t="str">
        <f>IF(OUT!AG715="", "", OUT!AG715)</f>
        <v>PAT</v>
      </c>
      <c r="N1334" s="7" t="str">
        <f>IF(OUT!AQ715="", "", OUT!AQ715)</f>
        <v/>
      </c>
      <c r="O1334" s="7" t="str">
        <f>IF(OUT!BM715="", "", OUT!BM715)</f>
        <v>T3</v>
      </c>
      <c r="P1334" s="8">
        <f>IF(OUT!N715="", "", OUT!N715)</f>
        <v>0.66100000000000003</v>
      </c>
      <c r="Q1334" s="9">
        <f>IF(OUT!O715="", "", OUT!O715)</f>
        <v>33.049999999999997</v>
      </c>
      <c r="R1334" s="8">
        <f>IF(PPG!H715="", "", PPG!H715)</f>
        <v>0</v>
      </c>
      <c r="S1334" s="9">
        <f>IF(PPG!I715="", "", PPG!I715)</f>
        <v>0</v>
      </c>
      <c r="T1334" s="8">
        <f>IF(PPG!J715="", "", PPG!J715)</f>
        <v>0</v>
      </c>
      <c r="U1334" s="9">
        <f>IF(PPG!K715="", "", PPG!K715)</f>
        <v>0</v>
      </c>
      <c r="V1334" s="8">
        <f>IF(PPG!L715="", "", PPG!L715)</f>
        <v>0</v>
      </c>
      <c r="W1334" s="9">
        <f>IF(PPG!M715="", "", PPG!M715)</f>
        <v>0</v>
      </c>
      <c r="X1334" s="8">
        <f>IF(PPG!N715="", "", PPG!N715)</f>
        <v>0</v>
      </c>
      <c r="Y1334" s="9">
        <f>IF(PPG!O715="", "", PPG!O715)</f>
        <v>0</v>
      </c>
      <c r="Z1334" s="8">
        <f>IF(PPG!Q715="", "", PPG!Q715)</f>
        <v>0.66100000000000003</v>
      </c>
      <c r="AA1334" s="9">
        <f>IF(PPG!R715="", "", PPG!R715)</f>
        <v>33.049999999999997</v>
      </c>
      <c r="AB1334" s="8">
        <f>IF(PPG!S715="", "", PPG!S715)</f>
        <v>0</v>
      </c>
      <c r="AC1334" s="9">
        <f>IF(PPG!T715="", "", PPG!T715)</f>
        <v>0</v>
      </c>
      <c r="AD1334" s="8">
        <f>IF(PPG!U715="", "", PPG!U715)</f>
        <v>0</v>
      </c>
      <c r="AE1334" s="9">
        <f>IF(PPG!V715="", "", PPG!V715)</f>
        <v>0</v>
      </c>
      <c r="AF1334" s="8">
        <f>IF(PPG!W715="", "", PPG!W715)</f>
        <v>0</v>
      </c>
      <c r="AG1334" s="9">
        <f>IF(PPG!X715="", "", PPG!X715)</f>
        <v>0</v>
      </c>
      <c r="AH1334" s="8">
        <f>IF(PPG!Y715="", "", PPG!Y715)</f>
        <v>0</v>
      </c>
      <c r="AI1334" s="9">
        <f>IF(PPG!Z715="", "", PPG!Z715)</f>
        <v>0</v>
      </c>
      <c r="AJ1334" s="30" t="str">
        <f>IF(D1334&lt;&gt;"",D1334*I1334, "0.00")</f>
        <v>0.00</v>
      </c>
      <c r="AK1334" s="7" t="str">
        <f>IF(D1334&lt;&gt;"",D1334, "0")</f>
        <v>0</v>
      </c>
      <c r="AL1334" s="7" t="str">
        <f>IF(D1334&lt;&gt;"",D1334*K1334, "0")</f>
        <v>0</v>
      </c>
    </row>
    <row r="1335" spans="1:38">
      <c r="A1335" s="7">
        <f>IF(OUT!C830="", "", OUT!C830)</f>
        <v>711</v>
      </c>
      <c r="B1335" s="18">
        <f>IF(OUT!A830="", "", OUT!A830)</f>
        <v>75156</v>
      </c>
      <c r="C1335" s="7" t="str">
        <f>IF(OUT!D830="", "", OUT!D830)</f>
        <v>DB</v>
      </c>
      <c r="D1335" s="25"/>
      <c r="E1335" s="7" t="str">
        <f>IF(OUT!E830="", "", OUT!E830)</f>
        <v>51 CELL</v>
      </c>
      <c r="F1335" s="22" t="str">
        <f>IF(OUT!AE830="NEW", "✷", "")</f>
        <v/>
      </c>
      <c r="G1335" t="str">
        <f>IF(OUT!B830="", "", OUT!B830)</f>
        <v>PETUNIA SANGUNA LIPSTICK (Trailing)</v>
      </c>
      <c r="H1335" s="19">
        <f>IF(AND($K$3=1,$K$4="N"),P1335,IF(AND($K$3=2,$K$4="N"),R1335,IF(AND($K$3=3,$K$4="N"),T1335,IF(AND($K$3=4,$K$4="N"),V1335,IF(AND($K$3=5,$K$4="N"),X1335,IF(AND($K$3=1,$K$4="Y"),Z1335,IF(AND($K$3=2,$K$4="Y"),AB1335,IF(AND($K$3=3,$K$4="Y"),AD1335,IF(AND($K$3=4,$K$4="Y"),AF1335,IF(AND($K$3=5,$K$4="Y"),AH1335,"FALSE"))))))))))</f>
        <v>0.66100000000000003</v>
      </c>
      <c r="I1335" s="20">
        <f>IF(AND($K$3=1,$K$4="N"),Q1335,IF(AND($K$3=2,$K$4="N"),S1335,IF(AND($K$3=3,$K$4="N"),U1335,IF(AND($K$3=4,$K$4="N"),W1335,IF(AND($K$3=5,$K$4="N"),Y1335,IF(AND($K$3=1,$K$4="Y"),AA1335,IF(AND($K$3=2,$K$4="Y"),AC1335,IF(AND($K$3=3,$K$4="Y"),AE1335,IF(AND($K$3=4,$K$4="Y"),AG1335,IF(AND($K$3=5,$K$4="Y"),AI1335,"FALSE"))))))))))</f>
        <v>33.049999999999997</v>
      </c>
      <c r="J1335" s="34" t="str">
        <f>IF(OUT!F830="", "", OUT!F830)</f>
        <v>STRIP TRAY</v>
      </c>
      <c r="K1335" s="7">
        <f>IF(OUT!P830="", "", OUT!P830)</f>
        <v>50</v>
      </c>
      <c r="L1335" s="7" t="str">
        <f>IF(OUT!AE830="", "", OUT!AE830)</f>
        <v/>
      </c>
      <c r="M1335" s="7" t="str">
        <f>IF(OUT!AG830="", "", OUT!AG830)</f>
        <v>PAT</v>
      </c>
      <c r="N1335" s="7" t="str">
        <f>IF(OUT!AQ830="", "", OUT!AQ830)</f>
        <v/>
      </c>
      <c r="O1335" s="7" t="str">
        <f>IF(OUT!BM830="", "", OUT!BM830)</f>
        <v>T3</v>
      </c>
      <c r="P1335" s="8">
        <f>IF(OUT!N830="", "", OUT!N830)</f>
        <v>0.66100000000000003</v>
      </c>
      <c r="Q1335" s="9">
        <f>IF(OUT!O830="", "", OUT!O830)</f>
        <v>33.049999999999997</v>
      </c>
      <c r="R1335" s="8">
        <f>IF(PPG!H830="", "", PPG!H830)</f>
        <v>0</v>
      </c>
      <c r="S1335" s="9">
        <f>IF(PPG!I830="", "", PPG!I830)</f>
        <v>0</v>
      </c>
      <c r="T1335" s="8">
        <f>IF(PPG!J830="", "", PPG!J830)</f>
        <v>0</v>
      </c>
      <c r="U1335" s="9">
        <f>IF(PPG!K830="", "", PPG!K830)</f>
        <v>0</v>
      </c>
      <c r="V1335" s="8">
        <f>IF(PPG!L830="", "", PPG!L830)</f>
        <v>0</v>
      </c>
      <c r="W1335" s="9">
        <f>IF(PPG!M830="", "", PPG!M830)</f>
        <v>0</v>
      </c>
      <c r="X1335" s="8">
        <f>IF(PPG!N830="", "", PPG!N830)</f>
        <v>0</v>
      </c>
      <c r="Y1335" s="9">
        <f>IF(PPG!O830="", "", PPG!O830)</f>
        <v>0</v>
      </c>
      <c r="Z1335" s="8">
        <f>IF(PPG!Q830="", "", PPG!Q830)</f>
        <v>0.66100000000000003</v>
      </c>
      <c r="AA1335" s="9">
        <f>IF(PPG!R830="", "", PPG!R830)</f>
        <v>33.049999999999997</v>
      </c>
      <c r="AB1335" s="8">
        <f>IF(PPG!S830="", "", PPG!S830)</f>
        <v>0</v>
      </c>
      <c r="AC1335" s="9">
        <f>IF(PPG!T830="", "", PPG!T830)</f>
        <v>0</v>
      </c>
      <c r="AD1335" s="8">
        <f>IF(PPG!U830="", "", PPG!U830)</f>
        <v>0</v>
      </c>
      <c r="AE1335" s="9">
        <f>IF(PPG!V830="", "", PPG!V830)</f>
        <v>0</v>
      </c>
      <c r="AF1335" s="8">
        <f>IF(PPG!W830="", "", PPG!W830)</f>
        <v>0</v>
      </c>
      <c r="AG1335" s="9">
        <f>IF(PPG!X830="", "", PPG!X830)</f>
        <v>0</v>
      </c>
      <c r="AH1335" s="8">
        <f>IF(PPG!Y830="", "", PPG!Y830)</f>
        <v>0</v>
      </c>
      <c r="AI1335" s="9">
        <f>IF(PPG!Z830="", "", PPG!Z830)</f>
        <v>0</v>
      </c>
      <c r="AJ1335" s="30" t="str">
        <f>IF(D1335&lt;&gt;"",D1335*I1335, "0.00")</f>
        <v>0.00</v>
      </c>
      <c r="AK1335" s="7" t="str">
        <f>IF(D1335&lt;&gt;"",D1335, "0")</f>
        <v>0</v>
      </c>
      <c r="AL1335" s="7" t="str">
        <f>IF(D1335&lt;&gt;"",D1335*K1335, "0")</f>
        <v>0</v>
      </c>
    </row>
    <row r="1336" spans="1:38">
      <c r="A1336" s="7">
        <f>IF(OUT!C1744="", "", OUT!C1744)</f>
        <v>711</v>
      </c>
      <c r="B1336" s="18">
        <f>IF(OUT!A1744="", "", OUT!A1744)</f>
        <v>96967</v>
      </c>
      <c r="C1336" s="7" t="str">
        <f>IF(OUT!D1744="", "", OUT!D1744)</f>
        <v>DB</v>
      </c>
      <c r="D1336" s="25"/>
      <c r="E1336" s="7" t="str">
        <f>IF(OUT!E1744="", "", OUT!E1744)</f>
        <v>51 CELL</v>
      </c>
      <c r="F1336" s="22" t="str">
        <f>IF(OUT!AE1744="NEW", "✷", "")</f>
        <v>✷</v>
      </c>
      <c r="G1336" t="str">
        <f>IF(OUT!B1744="", "", OUT!B1744)</f>
        <v>PETUNIA SANGUNA MEGA PINK VEIN (Trailing)</v>
      </c>
      <c r="H1336" s="19">
        <f>IF(AND($K$3=1,$K$4="N"),P1336,IF(AND($K$3=2,$K$4="N"),R1336,IF(AND($K$3=3,$K$4="N"),T1336,IF(AND($K$3=4,$K$4="N"),V1336,IF(AND($K$3=5,$K$4="N"),X1336,IF(AND($K$3=1,$K$4="Y"),Z1336,IF(AND($K$3=2,$K$4="Y"),AB1336,IF(AND($K$3=3,$K$4="Y"),AD1336,IF(AND($K$3=4,$K$4="Y"),AF1336,IF(AND($K$3=5,$K$4="Y"),AH1336,"FALSE"))))))))))</f>
        <v>0.66100000000000003</v>
      </c>
      <c r="I1336" s="20">
        <f>IF(AND($K$3=1,$K$4="N"),Q1336,IF(AND($K$3=2,$K$4="N"),S1336,IF(AND($K$3=3,$K$4="N"),U1336,IF(AND($K$3=4,$K$4="N"),W1336,IF(AND($K$3=5,$K$4="N"),Y1336,IF(AND($K$3=1,$K$4="Y"),AA1336,IF(AND($K$3=2,$K$4="Y"),AC1336,IF(AND($K$3=3,$K$4="Y"),AE1336,IF(AND($K$3=4,$K$4="Y"),AG1336,IF(AND($K$3=5,$K$4="Y"),AI1336,"FALSE"))))))))))</f>
        <v>33.049999999999997</v>
      </c>
      <c r="J1336" s="34" t="str">
        <f>IF(OUT!F1744="", "", OUT!F1744)</f>
        <v>STRIP TRAY</v>
      </c>
      <c r="K1336" s="7">
        <f>IF(OUT!P1744="", "", OUT!P1744)</f>
        <v>50</v>
      </c>
      <c r="L1336" s="7" t="str">
        <f>IF(OUT!AE1744="", "", OUT!AE1744)</f>
        <v>NEW</v>
      </c>
      <c r="M1336" s="7" t="str">
        <f>IF(OUT!AG1744="", "", OUT!AG1744)</f>
        <v>PAT</v>
      </c>
      <c r="N1336" s="7" t="str">
        <f>IF(OUT!AQ1744="", "", OUT!AQ1744)</f>
        <v/>
      </c>
      <c r="O1336" s="7" t="str">
        <f>IF(OUT!BM1744="", "", OUT!BM1744)</f>
        <v>T3</v>
      </c>
      <c r="P1336" s="8">
        <f>IF(OUT!N1744="", "", OUT!N1744)</f>
        <v>0.66100000000000003</v>
      </c>
      <c r="Q1336" s="9">
        <f>IF(OUT!O1744="", "", OUT!O1744)</f>
        <v>33.049999999999997</v>
      </c>
      <c r="R1336" s="8">
        <f>IF(PPG!H1744="", "", PPG!H1744)</f>
        <v>0</v>
      </c>
      <c r="S1336" s="9">
        <f>IF(PPG!I1744="", "", PPG!I1744)</f>
        <v>0</v>
      </c>
      <c r="T1336" s="8">
        <f>IF(PPG!J1744="", "", PPG!J1744)</f>
        <v>0</v>
      </c>
      <c r="U1336" s="9">
        <f>IF(PPG!K1744="", "", PPG!K1744)</f>
        <v>0</v>
      </c>
      <c r="V1336" s="8">
        <f>IF(PPG!L1744="", "", PPG!L1744)</f>
        <v>0</v>
      </c>
      <c r="W1336" s="9">
        <f>IF(PPG!M1744="", "", PPG!M1744)</f>
        <v>0</v>
      </c>
      <c r="X1336" s="8">
        <f>IF(PPG!N1744="", "", PPG!N1744)</f>
        <v>0</v>
      </c>
      <c r="Y1336" s="9">
        <f>IF(PPG!O1744="", "", PPG!O1744)</f>
        <v>0</v>
      </c>
      <c r="Z1336" s="8">
        <f>IF(PPG!Q1744="", "", PPG!Q1744)</f>
        <v>0.66100000000000003</v>
      </c>
      <c r="AA1336" s="9">
        <f>IF(PPG!R1744="", "", PPG!R1744)</f>
        <v>33.049999999999997</v>
      </c>
      <c r="AB1336" s="8">
        <f>IF(PPG!S1744="", "", PPG!S1744)</f>
        <v>0</v>
      </c>
      <c r="AC1336" s="9">
        <f>IF(PPG!T1744="", "", PPG!T1744)</f>
        <v>0</v>
      </c>
      <c r="AD1336" s="8">
        <f>IF(PPG!U1744="", "", PPG!U1744)</f>
        <v>0</v>
      </c>
      <c r="AE1336" s="9">
        <f>IF(PPG!V1744="", "", PPG!V1744)</f>
        <v>0</v>
      </c>
      <c r="AF1336" s="8">
        <f>IF(PPG!W1744="", "", PPG!W1744)</f>
        <v>0</v>
      </c>
      <c r="AG1336" s="9">
        <f>IF(PPG!X1744="", "", PPG!X1744)</f>
        <v>0</v>
      </c>
      <c r="AH1336" s="8">
        <f>IF(PPG!Y1744="", "", PPG!Y1744)</f>
        <v>0</v>
      </c>
      <c r="AI1336" s="9">
        <f>IF(PPG!Z1744="", "", PPG!Z1744)</f>
        <v>0</v>
      </c>
      <c r="AJ1336" s="30" t="str">
        <f>IF(D1336&lt;&gt;"",D1336*I1336, "0.00")</f>
        <v>0.00</v>
      </c>
      <c r="AK1336" s="7" t="str">
        <f>IF(D1336&lt;&gt;"",D1336, "0")</f>
        <v>0</v>
      </c>
      <c r="AL1336" s="7" t="str">
        <f>IF(D1336&lt;&gt;"",D1336*K1336, "0")</f>
        <v>0</v>
      </c>
    </row>
    <row r="1337" spans="1:38">
      <c r="A1337" s="7">
        <f>IF(OUT!C1745="", "", OUT!C1745)</f>
        <v>711</v>
      </c>
      <c r="B1337" s="18">
        <f>IF(OUT!A1745="", "", OUT!A1745)</f>
        <v>96969</v>
      </c>
      <c r="C1337" s="7" t="str">
        <f>IF(OUT!D1745="", "", OUT!D1745)</f>
        <v>DB</v>
      </c>
      <c r="D1337" s="25"/>
      <c r="E1337" s="7" t="str">
        <f>IF(OUT!E1745="", "", OUT!E1745)</f>
        <v>51 CELL</v>
      </c>
      <c r="F1337" s="22" t="str">
        <f>IF(OUT!AE1745="NEW", "✷", "")</f>
        <v>✷</v>
      </c>
      <c r="G1337" t="str">
        <f>IF(OUT!B1745="", "", OUT!B1745)</f>
        <v>PETUNIA SANGUNA PATIO MELON MORN (Trailing)</v>
      </c>
      <c r="H1337" s="19">
        <f>IF(AND($K$3=1,$K$4="N"),P1337,IF(AND($K$3=2,$K$4="N"),R1337,IF(AND($K$3=3,$K$4="N"),T1337,IF(AND($K$3=4,$K$4="N"),V1337,IF(AND($K$3=5,$K$4="N"),X1337,IF(AND($K$3=1,$K$4="Y"),Z1337,IF(AND($K$3=2,$K$4="Y"),AB1337,IF(AND($K$3=3,$K$4="Y"),AD1337,IF(AND($K$3=4,$K$4="Y"),AF1337,IF(AND($K$3=5,$K$4="Y"),AH1337,"FALSE"))))))))))</f>
        <v>0.66100000000000003</v>
      </c>
      <c r="I1337" s="20">
        <f>IF(AND($K$3=1,$K$4="N"),Q1337,IF(AND($K$3=2,$K$4="N"),S1337,IF(AND($K$3=3,$K$4="N"),U1337,IF(AND($K$3=4,$K$4="N"),W1337,IF(AND($K$3=5,$K$4="N"),Y1337,IF(AND($K$3=1,$K$4="Y"),AA1337,IF(AND($K$3=2,$K$4="Y"),AC1337,IF(AND($K$3=3,$K$4="Y"),AE1337,IF(AND($K$3=4,$K$4="Y"),AG1337,IF(AND($K$3=5,$K$4="Y"),AI1337,"FALSE"))))))))))</f>
        <v>33.049999999999997</v>
      </c>
      <c r="J1337" s="34" t="str">
        <f>IF(OUT!F1745="", "", OUT!F1745)</f>
        <v>STRIP TRAY</v>
      </c>
      <c r="K1337" s="7">
        <f>IF(OUT!P1745="", "", OUT!P1745)</f>
        <v>50</v>
      </c>
      <c r="L1337" s="7" t="str">
        <f>IF(OUT!AE1745="", "", OUT!AE1745)</f>
        <v>NEW</v>
      </c>
      <c r="M1337" s="7" t="str">
        <f>IF(OUT!AG1745="", "", OUT!AG1745)</f>
        <v>PAT</v>
      </c>
      <c r="N1337" s="7" t="str">
        <f>IF(OUT!AQ1745="", "", OUT!AQ1745)</f>
        <v/>
      </c>
      <c r="O1337" s="7" t="str">
        <f>IF(OUT!BM1745="", "", OUT!BM1745)</f>
        <v>T3</v>
      </c>
      <c r="P1337" s="8">
        <f>IF(OUT!N1745="", "", OUT!N1745)</f>
        <v>0.66100000000000003</v>
      </c>
      <c r="Q1337" s="9">
        <f>IF(OUT!O1745="", "", OUT!O1745)</f>
        <v>33.049999999999997</v>
      </c>
      <c r="R1337" s="8">
        <f>IF(PPG!H1745="", "", PPG!H1745)</f>
        <v>0</v>
      </c>
      <c r="S1337" s="9">
        <f>IF(PPG!I1745="", "", PPG!I1745)</f>
        <v>0</v>
      </c>
      <c r="T1337" s="8">
        <f>IF(PPG!J1745="", "", PPG!J1745)</f>
        <v>0</v>
      </c>
      <c r="U1337" s="9">
        <f>IF(PPG!K1745="", "", PPG!K1745)</f>
        <v>0</v>
      </c>
      <c r="V1337" s="8">
        <f>IF(PPG!L1745="", "", PPG!L1745)</f>
        <v>0</v>
      </c>
      <c r="W1337" s="9">
        <f>IF(PPG!M1745="", "", PPG!M1745)</f>
        <v>0</v>
      </c>
      <c r="X1337" s="8">
        <f>IF(PPG!N1745="", "", PPG!N1745)</f>
        <v>0</v>
      </c>
      <c r="Y1337" s="9">
        <f>IF(PPG!O1745="", "", PPG!O1745)</f>
        <v>0</v>
      </c>
      <c r="Z1337" s="8">
        <f>IF(PPG!Q1745="", "", PPG!Q1745)</f>
        <v>0.66100000000000003</v>
      </c>
      <c r="AA1337" s="9">
        <f>IF(PPG!R1745="", "", PPG!R1745)</f>
        <v>33.049999999999997</v>
      </c>
      <c r="AB1337" s="8">
        <f>IF(PPG!S1745="", "", PPG!S1745)</f>
        <v>0</v>
      </c>
      <c r="AC1337" s="9">
        <f>IF(PPG!T1745="", "", PPG!T1745)</f>
        <v>0</v>
      </c>
      <c r="AD1337" s="8">
        <f>IF(PPG!U1745="", "", PPG!U1745)</f>
        <v>0</v>
      </c>
      <c r="AE1337" s="9">
        <f>IF(PPG!V1745="", "", PPG!V1745)</f>
        <v>0</v>
      </c>
      <c r="AF1337" s="8">
        <f>IF(PPG!W1745="", "", PPG!W1745)</f>
        <v>0</v>
      </c>
      <c r="AG1337" s="9">
        <f>IF(PPG!X1745="", "", PPG!X1745)</f>
        <v>0</v>
      </c>
      <c r="AH1337" s="8">
        <f>IF(PPG!Y1745="", "", PPG!Y1745)</f>
        <v>0</v>
      </c>
      <c r="AI1337" s="9">
        <f>IF(PPG!Z1745="", "", PPG!Z1745)</f>
        <v>0</v>
      </c>
      <c r="AJ1337" s="30" t="str">
        <f>IF(D1337&lt;&gt;"",D1337*I1337, "0.00")</f>
        <v>0.00</v>
      </c>
      <c r="AK1337" s="7" t="str">
        <f>IF(D1337&lt;&gt;"",D1337, "0")</f>
        <v>0</v>
      </c>
      <c r="AL1337" s="7" t="str">
        <f>IF(D1337&lt;&gt;"",D1337*K1337, "0")</f>
        <v>0</v>
      </c>
    </row>
    <row r="1338" spans="1:38">
      <c r="A1338" s="7">
        <f>IF(OUT!C1193="", "", OUT!C1193)</f>
        <v>711</v>
      </c>
      <c r="B1338" s="18">
        <f>IF(OUT!A1193="", "", OUT!A1193)</f>
        <v>86303</v>
      </c>
      <c r="C1338" s="7" t="str">
        <f>IF(OUT!D1193="", "", OUT!D1193)</f>
        <v>DB</v>
      </c>
      <c r="D1338" s="25"/>
      <c r="E1338" s="7" t="str">
        <f>IF(OUT!E1193="", "", OUT!E1193)</f>
        <v>51 CELL</v>
      </c>
      <c r="F1338" s="22" t="str">
        <f>IF(OUT!AE1193="NEW", "✷", "")</f>
        <v/>
      </c>
      <c r="G1338" t="str">
        <f>IF(OUT!B1193="", "", OUT!B1193)</f>
        <v>PETUNIA SANGUNA PICOTEE PUNCH (Trailing)</v>
      </c>
      <c r="H1338" s="19">
        <f>IF(AND($K$3=1,$K$4="N"),P1338,IF(AND($K$3=2,$K$4="N"),R1338,IF(AND($K$3=3,$K$4="N"),T1338,IF(AND($K$3=4,$K$4="N"),V1338,IF(AND($K$3=5,$K$4="N"),X1338,IF(AND($K$3=1,$K$4="Y"),Z1338,IF(AND($K$3=2,$K$4="Y"),AB1338,IF(AND($K$3=3,$K$4="Y"),AD1338,IF(AND($K$3=4,$K$4="Y"),AF1338,IF(AND($K$3=5,$K$4="Y"),AH1338,"FALSE"))))))))))</f>
        <v>0.66100000000000003</v>
      </c>
      <c r="I1338" s="20">
        <f>IF(AND($K$3=1,$K$4="N"),Q1338,IF(AND($K$3=2,$K$4="N"),S1338,IF(AND($K$3=3,$K$4="N"),U1338,IF(AND($K$3=4,$K$4="N"),W1338,IF(AND($K$3=5,$K$4="N"),Y1338,IF(AND($K$3=1,$K$4="Y"),AA1338,IF(AND($K$3=2,$K$4="Y"),AC1338,IF(AND($K$3=3,$K$4="Y"),AE1338,IF(AND($K$3=4,$K$4="Y"),AG1338,IF(AND($K$3=5,$K$4="Y"),AI1338,"FALSE"))))))))))</f>
        <v>33.049999999999997</v>
      </c>
      <c r="J1338" s="34" t="str">
        <f>IF(OUT!F1193="", "", OUT!F1193)</f>
        <v>STRIP TRAY</v>
      </c>
      <c r="K1338" s="7">
        <f>IF(OUT!P1193="", "", OUT!P1193)</f>
        <v>50</v>
      </c>
      <c r="L1338" s="7" t="str">
        <f>IF(OUT!AE1193="", "", OUT!AE1193)</f>
        <v/>
      </c>
      <c r="M1338" s="7" t="str">
        <f>IF(OUT!AG1193="", "", OUT!AG1193)</f>
        <v>PAT</v>
      </c>
      <c r="N1338" s="7" t="str">
        <f>IF(OUT!AQ1193="", "", OUT!AQ1193)</f>
        <v/>
      </c>
      <c r="O1338" s="7" t="str">
        <f>IF(OUT!BM1193="", "", OUT!BM1193)</f>
        <v>T3</v>
      </c>
      <c r="P1338" s="8">
        <f>IF(OUT!N1193="", "", OUT!N1193)</f>
        <v>0.66100000000000003</v>
      </c>
      <c r="Q1338" s="9">
        <f>IF(OUT!O1193="", "", OUT!O1193)</f>
        <v>33.049999999999997</v>
      </c>
      <c r="R1338" s="8">
        <f>IF(PPG!H1193="", "", PPG!H1193)</f>
        <v>0</v>
      </c>
      <c r="S1338" s="9">
        <f>IF(PPG!I1193="", "", PPG!I1193)</f>
        <v>0</v>
      </c>
      <c r="T1338" s="8">
        <f>IF(PPG!J1193="", "", PPG!J1193)</f>
        <v>0</v>
      </c>
      <c r="U1338" s="9">
        <f>IF(PPG!K1193="", "", PPG!K1193)</f>
        <v>0</v>
      </c>
      <c r="V1338" s="8">
        <f>IF(PPG!L1193="", "", PPG!L1193)</f>
        <v>0</v>
      </c>
      <c r="W1338" s="9">
        <f>IF(PPG!M1193="", "", PPG!M1193)</f>
        <v>0</v>
      </c>
      <c r="X1338" s="8">
        <f>IF(PPG!N1193="", "", PPG!N1193)</f>
        <v>0</v>
      </c>
      <c r="Y1338" s="9">
        <f>IF(PPG!O1193="", "", PPG!O1193)</f>
        <v>0</v>
      </c>
      <c r="Z1338" s="8">
        <f>IF(PPG!Q1193="", "", PPG!Q1193)</f>
        <v>0.66100000000000003</v>
      </c>
      <c r="AA1338" s="9">
        <f>IF(PPG!R1193="", "", PPG!R1193)</f>
        <v>33.049999999999997</v>
      </c>
      <c r="AB1338" s="8">
        <f>IF(PPG!S1193="", "", PPG!S1193)</f>
        <v>0</v>
      </c>
      <c r="AC1338" s="9">
        <f>IF(PPG!T1193="", "", PPG!T1193)</f>
        <v>0</v>
      </c>
      <c r="AD1338" s="8">
        <f>IF(PPG!U1193="", "", PPG!U1193)</f>
        <v>0</v>
      </c>
      <c r="AE1338" s="9">
        <f>IF(PPG!V1193="", "", PPG!V1193)</f>
        <v>0</v>
      </c>
      <c r="AF1338" s="8">
        <f>IF(PPG!W1193="", "", PPG!W1193)</f>
        <v>0</v>
      </c>
      <c r="AG1338" s="9">
        <f>IF(PPG!X1193="", "", PPG!X1193)</f>
        <v>0</v>
      </c>
      <c r="AH1338" s="8">
        <f>IF(PPG!Y1193="", "", PPG!Y1193)</f>
        <v>0</v>
      </c>
      <c r="AI1338" s="9">
        <f>IF(PPG!Z1193="", "", PPG!Z1193)</f>
        <v>0</v>
      </c>
      <c r="AJ1338" s="30" t="str">
        <f>IF(D1338&lt;&gt;"",D1338*I1338, "0.00")</f>
        <v>0.00</v>
      </c>
      <c r="AK1338" s="7" t="str">
        <f>IF(D1338&lt;&gt;"",D1338, "0")</f>
        <v>0</v>
      </c>
      <c r="AL1338" s="7" t="str">
        <f>IF(D1338&lt;&gt;"",D1338*K1338, "0")</f>
        <v>0</v>
      </c>
    </row>
    <row r="1339" spans="1:38">
      <c r="A1339" s="7">
        <f>IF(OUT!C1729="", "", OUT!C1729)</f>
        <v>711</v>
      </c>
      <c r="B1339" s="18">
        <f>IF(OUT!A1729="", "", OUT!A1729)</f>
        <v>96911</v>
      </c>
      <c r="C1339" s="7" t="str">
        <f>IF(OUT!D1729="", "", OUT!D1729)</f>
        <v>DB</v>
      </c>
      <c r="D1339" s="25"/>
      <c r="E1339" s="7" t="str">
        <f>IF(OUT!E1729="", "", OUT!E1729)</f>
        <v>51 CELL</v>
      </c>
      <c r="F1339" s="22" t="str">
        <f>IF(OUT!AE1729="NEW", "✷", "")</f>
        <v>✷</v>
      </c>
      <c r="G1339" t="str">
        <f>IF(OUT!B1729="", "", OUT!B1729)</f>
        <v>PETUNIA SMARTUNIA BABY PINK</v>
      </c>
      <c r="H1339" s="19">
        <f>IF(AND($K$3=1,$K$4="N"),P1339,IF(AND($K$3=2,$K$4="N"),R1339,IF(AND($K$3=3,$K$4="N"),T1339,IF(AND($K$3=4,$K$4="N"),V1339,IF(AND($K$3=5,$K$4="N"),X1339,IF(AND($K$3=1,$K$4="Y"),Z1339,IF(AND($K$3=2,$K$4="Y"),AB1339,IF(AND($K$3=3,$K$4="Y"),AD1339,IF(AND($K$3=4,$K$4="Y"),AF1339,IF(AND($K$3=5,$K$4="Y"),AH1339,"FALSE"))))))))))</f>
        <v>0.75600000000000001</v>
      </c>
      <c r="I1339" s="20">
        <f>IF(AND($K$3=1,$K$4="N"),Q1339,IF(AND($K$3=2,$K$4="N"),S1339,IF(AND($K$3=3,$K$4="N"),U1339,IF(AND($K$3=4,$K$4="N"),W1339,IF(AND($K$3=5,$K$4="N"),Y1339,IF(AND($K$3=1,$K$4="Y"),AA1339,IF(AND($K$3=2,$K$4="Y"),AC1339,IF(AND($K$3=3,$K$4="Y"),AE1339,IF(AND($K$3=4,$K$4="Y"),AG1339,IF(AND($K$3=5,$K$4="Y"),AI1339,"FALSE"))))))))))</f>
        <v>37.799999999999997</v>
      </c>
      <c r="J1339" s="34" t="str">
        <f>IF(OUT!F1729="", "", OUT!F1729)</f>
        <v>STRIP TRAY</v>
      </c>
      <c r="K1339" s="7">
        <f>IF(OUT!P1729="", "", OUT!P1729)</f>
        <v>50</v>
      </c>
      <c r="L1339" s="7" t="str">
        <f>IF(OUT!AE1729="", "", OUT!AE1729)</f>
        <v>NEW</v>
      </c>
      <c r="M1339" s="7" t="str">
        <f>IF(OUT!AG1729="", "", OUT!AG1729)</f>
        <v>PAT</v>
      </c>
      <c r="N1339" s="7" t="str">
        <f>IF(OUT!AQ1729="", "", OUT!AQ1729)</f>
        <v/>
      </c>
      <c r="O1339" s="7" t="str">
        <f>IF(OUT!BM1729="", "", OUT!BM1729)</f>
        <v>T3</v>
      </c>
      <c r="P1339" s="8">
        <f>IF(OUT!N1729="", "", OUT!N1729)</f>
        <v>0.75600000000000001</v>
      </c>
      <c r="Q1339" s="9">
        <f>IF(OUT!O1729="", "", OUT!O1729)</f>
        <v>37.799999999999997</v>
      </c>
      <c r="R1339" s="8">
        <f>IF(PPG!H1729="", "", PPG!H1729)</f>
        <v>0</v>
      </c>
      <c r="S1339" s="9">
        <f>IF(PPG!I1729="", "", PPG!I1729)</f>
        <v>0</v>
      </c>
      <c r="T1339" s="8">
        <f>IF(PPG!J1729="", "", PPG!J1729)</f>
        <v>0</v>
      </c>
      <c r="U1339" s="9">
        <f>IF(PPG!K1729="", "", PPG!K1729)</f>
        <v>0</v>
      </c>
      <c r="V1339" s="8">
        <f>IF(PPG!L1729="", "", PPG!L1729)</f>
        <v>0</v>
      </c>
      <c r="W1339" s="9">
        <f>IF(PPG!M1729="", "", PPG!M1729)</f>
        <v>0</v>
      </c>
      <c r="X1339" s="8">
        <f>IF(PPG!N1729="", "", PPG!N1729)</f>
        <v>0</v>
      </c>
      <c r="Y1339" s="9">
        <f>IF(PPG!O1729="", "", PPG!O1729)</f>
        <v>0</v>
      </c>
      <c r="Z1339" s="8">
        <f>IF(PPG!Q1729="", "", PPG!Q1729)</f>
        <v>0.75600000000000001</v>
      </c>
      <c r="AA1339" s="9">
        <f>IF(PPG!R1729="", "", PPG!R1729)</f>
        <v>37.799999999999997</v>
      </c>
      <c r="AB1339" s="8">
        <f>IF(PPG!S1729="", "", PPG!S1729)</f>
        <v>0</v>
      </c>
      <c r="AC1339" s="9">
        <f>IF(PPG!T1729="", "", PPG!T1729)</f>
        <v>0</v>
      </c>
      <c r="AD1339" s="8">
        <f>IF(PPG!U1729="", "", PPG!U1729)</f>
        <v>0</v>
      </c>
      <c r="AE1339" s="9">
        <f>IF(PPG!V1729="", "", PPG!V1729)</f>
        <v>0</v>
      </c>
      <c r="AF1339" s="8">
        <f>IF(PPG!W1729="", "", PPG!W1729)</f>
        <v>0</v>
      </c>
      <c r="AG1339" s="9">
        <f>IF(PPG!X1729="", "", PPG!X1729)</f>
        <v>0</v>
      </c>
      <c r="AH1339" s="8">
        <f>IF(PPG!Y1729="", "", PPG!Y1729)</f>
        <v>0</v>
      </c>
      <c r="AI1339" s="9">
        <f>IF(PPG!Z1729="", "", PPG!Z1729)</f>
        <v>0</v>
      </c>
      <c r="AJ1339" s="30" t="str">
        <f>IF(D1339&lt;&gt;"",D1339*I1339, "0.00")</f>
        <v>0.00</v>
      </c>
      <c r="AK1339" s="7" t="str">
        <f>IF(D1339&lt;&gt;"",D1339, "0")</f>
        <v>0</v>
      </c>
      <c r="AL1339" s="7" t="str">
        <f>IF(D1339&lt;&gt;"",D1339*K1339, "0")</f>
        <v>0</v>
      </c>
    </row>
    <row r="1340" spans="1:38">
      <c r="A1340" s="7">
        <f>IF(OUT!C1730="", "", OUT!C1730)</f>
        <v>711</v>
      </c>
      <c r="B1340" s="18">
        <f>IF(OUT!A1730="", "", OUT!A1730)</f>
        <v>96912</v>
      </c>
      <c r="C1340" s="7" t="str">
        <f>IF(OUT!D1730="", "", OUT!D1730)</f>
        <v>DB</v>
      </c>
      <c r="D1340" s="25"/>
      <c r="E1340" s="7" t="str">
        <f>IF(OUT!E1730="", "", OUT!E1730)</f>
        <v>51 CELL</v>
      </c>
      <c r="F1340" s="22" t="str">
        <f>IF(OUT!AE1730="NEW", "✷", "")</f>
        <v>✷</v>
      </c>
      <c r="G1340" t="str">
        <f>IF(OUT!B1730="", "", OUT!B1730)</f>
        <v>PETUNIA SMARTUNIA NEON</v>
      </c>
      <c r="H1340" s="19">
        <f>IF(AND($K$3=1,$K$4="N"),P1340,IF(AND($K$3=2,$K$4="N"),R1340,IF(AND($K$3=3,$K$4="N"),T1340,IF(AND($K$3=4,$K$4="N"),V1340,IF(AND($K$3=5,$K$4="N"),X1340,IF(AND($K$3=1,$K$4="Y"),Z1340,IF(AND($K$3=2,$K$4="Y"),AB1340,IF(AND($K$3=3,$K$4="Y"),AD1340,IF(AND($K$3=4,$K$4="Y"),AF1340,IF(AND($K$3=5,$K$4="Y"),AH1340,"FALSE"))))))))))</f>
        <v>0.75600000000000001</v>
      </c>
      <c r="I1340" s="20">
        <f>IF(AND($K$3=1,$K$4="N"),Q1340,IF(AND($K$3=2,$K$4="N"),S1340,IF(AND($K$3=3,$K$4="N"),U1340,IF(AND($K$3=4,$K$4="N"),W1340,IF(AND($K$3=5,$K$4="N"),Y1340,IF(AND($K$3=1,$K$4="Y"),AA1340,IF(AND($K$3=2,$K$4="Y"),AC1340,IF(AND($K$3=3,$K$4="Y"),AE1340,IF(AND($K$3=4,$K$4="Y"),AG1340,IF(AND($K$3=5,$K$4="Y"),AI1340,"FALSE"))))))))))</f>
        <v>37.799999999999997</v>
      </c>
      <c r="J1340" s="34" t="str">
        <f>IF(OUT!F1730="", "", OUT!F1730)</f>
        <v>STRIP TRAY</v>
      </c>
      <c r="K1340" s="7">
        <f>IF(OUT!P1730="", "", OUT!P1730)</f>
        <v>50</v>
      </c>
      <c r="L1340" s="7" t="str">
        <f>IF(OUT!AE1730="", "", OUT!AE1730)</f>
        <v>NEW</v>
      </c>
      <c r="M1340" s="7" t="str">
        <f>IF(OUT!AG1730="", "", OUT!AG1730)</f>
        <v>PAT</v>
      </c>
      <c r="N1340" s="7" t="str">
        <f>IF(OUT!AQ1730="", "", OUT!AQ1730)</f>
        <v/>
      </c>
      <c r="O1340" s="7" t="str">
        <f>IF(OUT!BM1730="", "", OUT!BM1730)</f>
        <v>T3</v>
      </c>
      <c r="P1340" s="8">
        <f>IF(OUT!N1730="", "", OUT!N1730)</f>
        <v>0.75600000000000001</v>
      </c>
      <c r="Q1340" s="9">
        <f>IF(OUT!O1730="", "", OUT!O1730)</f>
        <v>37.799999999999997</v>
      </c>
      <c r="R1340" s="8">
        <f>IF(PPG!H1730="", "", PPG!H1730)</f>
        <v>0</v>
      </c>
      <c r="S1340" s="9">
        <f>IF(PPG!I1730="", "", PPG!I1730)</f>
        <v>0</v>
      </c>
      <c r="T1340" s="8">
        <f>IF(PPG!J1730="", "", PPG!J1730)</f>
        <v>0</v>
      </c>
      <c r="U1340" s="9">
        <f>IF(PPG!K1730="", "", PPG!K1730)</f>
        <v>0</v>
      </c>
      <c r="V1340" s="8">
        <f>IF(PPG!L1730="", "", PPG!L1730)</f>
        <v>0</v>
      </c>
      <c r="W1340" s="9">
        <f>IF(PPG!M1730="", "", PPG!M1730)</f>
        <v>0</v>
      </c>
      <c r="X1340" s="8">
        <f>IF(PPG!N1730="", "", PPG!N1730)</f>
        <v>0</v>
      </c>
      <c r="Y1340" s="9">
        <f>IF(PPG!O1730="", "", PPG!O1730)</f>
        <v>0</v>
      </c>
      <c r="Z1340" s="8">
        <f>IF(PPG!Q1730="", "", PPG!Q1730)</f>
        <v>0.75600000000000001</v>
      </c>
      <c r="AA1340" s="9">
        <f>IF(PPG!R1730="", "", PPG!R1730)</f>
        <v>37.799999999999997</v>
      </c>
      <c r="AB1340" s="8">
        <f>IF(PPG!S1730="", "", PPG!S1730)</f>
        <v>0</v>
      </c>
      <c r="AC1340" s="9">
        <f>IF(PPG!T1730="", "", PPG!T1730)</f>
        <v>0</v>
      </c>
      <c r="AD1340" s="8">
        <f>IF(PPG!U1730="", "", PPG!U1730)</f>
        <v>0</v>
      </c>
      <c r="AE1340" s="9">
        <f>IF(PPG!V1730="", "", PPG!V1730)</f>
        <v>0</v>
      </c>
      <c r="AF1340" s="8">
        <f>IF(PPG!W1730="", "", PPG!W1730)</f>
        <v>0</v>
      </c>
      <c r="AG1340" s="9">
        <f>IF(PPG!X1730="", "", PPG!X1730)</f>
        <v>0</v>
      </c>
      <c r="AH1340" s="8">
        <f>IF(PPG!Y1730="", "", PPG!Y1730)</f>
        <v>0</v>
      </c>
      <c r="AI1340" s="9">
        <f>IF(PPG!Z1730="", "", PPG!Z1730)</f>
        <v>0</v>
      </c>
      <c r="AJ1340" s="30" t="str">
        <f>IF(D1340&lt;&gt;"",D1340*I1340, "0.00")</f>
        <v>0.00</v>
      </c>
      <c r="AK1340" s="7" t="str">
        <f>IF(D1340&lt;&gt;"",D1340, "0")</f>
        <v>0</v>
      </c>
      <c r="AL1340" s="7" t="str">
        <f>IF(D1340&lt;&gt;"",D1340*K1340, "0")</f>
        <v>0</v>
      </c>
    </row>
    <row r="1341" spans="1:38">
      <c r="A1341" s="7">
        <f>IF(OUT!C1746="", "", OUT!C1746)</f>
        <v>711</v>
      </c>
      <c r="B1341" s="18">
        <f>IF(OUT!A1746="", "", OUT!A1746)</f>
        <v>96972</v>
      </c>
      <c r="C1341" s="7" t="str">
        <f>IF(OUT!D1746="", "", OUT!D1746)</f>
        <v>DB</v>
      </c>
      <c r="D1341" s="25"/>
      <c r="E1341" s="7" t="str">
        <f>IF(OUT!E1746="", "", OUT!E1746)</f>
        <v>51 CELL</v>
      </c>
      <c r="F1341" s="22" t="str">
        <f>IF(OUT!AE1746="NEW", "✷", "")</f>
        <v>✷</v>
      </c>
      <c r="G1341" t="str">
        <f>IF(OUT!B1746="", "", OUT!B1746)</f>
        <v>PETUNIA SMARTUNIA PURPLE VEIN</v>
      </c>
      <c r="H1341" s="19">
        <f>IF(AND($K$3=1,$K$4="N"),P1341,IF(AND($K$3=2,$K$4="N"),R1341,IF(AND($K$3=3,$K$4="N"),T1341,IF(AND($K$3=4,$K$4="N"),V1341,IF(AND($K$3=5,$K$4="N"),X1341,IF(AND($K$3=1,$K$4="Y"),Z1341,IF(AND($K$3=2,$K$4="Y"),AB1341,IF(AND($K$3=3,$K$4="Y"),AD1341,IF(AND($K$3=4,$K$4="Y"),AF1341,IF(AND($K$3=5,$K$4="Y"),AH1341,"FALSE"))))))))))</f>
        <v>0.75600000000000001</v>
      </c>
      <c r="I1341" s="20">
        <f>IF(AND($K$3=1,$K$4="N"),Q1341,IF(AND($K$3=2,$K$4="N"),S1341,IF(AND($K$3=3,$K$4="N"),U1341,IF(AND($K$3=4,$K$4="N"),W1341,IF(AND($K$3=5,$K$4="N"),Y1341,IF(AND($K$3=1,$K$4="Y"),AA1341,IF(AND($K$3=2,$K$4="Y"),AC1341,IF(AND($K$3=3,$K$4="Y"),AE1341,IF(AND($K$3=4,$K$4="Y"),AG1341,IF(AND($K$3=5,$K$4="Y"),AI1341,"FALSE"))))))))))</f>
        <v>37.799999999999997</v>
      </c>
      <c r="J1341" s="34" t="str">
        <f>IF(OUT!F1746="", "", OUT!F1746)</f>
        <v>STRIP TRAY</v>
      </c>
      <c r="K1341" s="7">
        <f>IF(OUT!P1746="", "", OUT!P1746)</f>
        <v>50</v>
      </c>
      <c r="L1341" s="7" t="str">
        <f>IF(OUT!AE1746="", "", OUT!AE1746)</f>
        <v>NEW</v>
      </c>
      <c r="M1341" s="7" t="str">
        <f>IF(OUT!AG1746="", "", OUT!AG1746)</f>
        <v>PAT</v>
      </c>
      <c r="N1341" s="7" t="str">
        <f>IF(OUT!AQ1746="", "", OUT!AQ1746)</f>
        <v/>
      </c>
      <c r="O1341" s="7" t="str">
        <f>IF(OUT!BM1746="", "", OUT!BM1746)</f>
        <v>T3</v>
      </c>
      <c r="P1341" s="8">
        <f>IF(OUT!N1746="", "", OUT!N1746)</f>
        <v>0.75600000000000001</v>
      </c>
      <c r="Q1341" s="9">
        <f>IF(OUT!O1746="", "", OUT!O1746)</f>
        <v>37.799999999999997</v>
      </c>
      <c r="R1341" s="8">
        <f>IF(PPG!H1746="", "", PPG!H1746)</f>
        <v>0</v>
      </c>
      <c r="S1341" s="9">
        <f>IF(PPG!I1746="", "", PPG!I1746)</f>
        <v>0</v>
      </c>
      <c r="T1341" s="8">
        <f>IF(PPG!J1746="", "", PPG!J1746)</f>
        <v>0</v>
      </c>
      <c r="U1341" s="9">
        <f>IF(PPG!K1746="", "", PPG!K1746)</f>
        <v>0</v>
      </c>
      <c r="V1341" s="8">
        <f>IF(PPG!L1746="", "", PPG!L1746)</f>
        <v>0</v>
      </c>
      <c r="W1341" s="9">
        <f>IF(PPG!M1746="", "", PPG!M1746)</f>
        <v>0</v>
      </c>
      <c r="X1341" s="8">
        <f>IF(PPG!N1746="", "", PPG!N1746)</f>
        <v>0</v>
      </c>
      <c r="Y1341" s="9">
        <f>IF(PPG!O1746="", "", PPG!O1746)</f>
        <v>0</v>
      </c>
      <c r="Z1341" s="8">
        <f>IF(PPG!Q1746="", "", PPG!Q1746)</f>
        <v>0.75600000000000001</v>
      </c>
      <c r="AA1341" s="9">
        <f>IF(PPG!R1746="", "", PPG!R1746)</f>
        <v>37.799999999999997</v>
      </c>
      <c r="AB1341" s="8">
        <f>IF(PPG!S1746="", "", PPG!S1746)</f>
        <v>0</v>
      </c>
      <c r="AC1341" s="9">
        <f>IF(PPG!T1746="", "", PPG!T1746)</f>
        <v>0</v>
      </c>
      <c r="AD1341" s="8">
        <f>IF(PPG!U1746="", "", PPG!U1746)</f>
        <v>0</v>
      </c>
      <c r="AE1341" s="9">
        <f>IF(PPG!V1746="", "", PPG!V1746)</f>
        <v>0</v>
      </c>
      <c r="AF1341" s="8">
        <f>IF(PPG!W1746="", "", PPG!W1746)</f>
        <v>0</v>
      </c>
      <c r="AG1341" s="9">
        <f>IF(PPG!X1746="", "", PPG!X1746)</f>
        <v>0</v>
      </c>
      <c r="AH1341" s="8">
        <f>IF(PPG!Y1746="", "", PPG!Y1746)</f>
        <v>0</v>
      </c>
      <c r="AI1341" s="9">
        <f>IF(PPG!Z1746="", "", PPG!Z1746)</f>
        <v>0</v>
      </c>
      <c r="AJ1341" s="30" t="str">
        <f>IF(D1341&lt;&gt;"",D1341*I1341, "0.00")</f>
        <v>0.00</v>
      </c>
      <c r="AK1341" s="7" t="str">
        <f>IF(D1341&lt;&gt;"",D1341, "0")</f>
        <v>0</v>
      </c>
      <c r="AL1341" s="7" t="str">
        <f>IF(D1341&lt;&gt;"",D1341*K1341, "0")</f>
        <v>0</v>
      </c>
    </row>
    <row r="1342" spans="1:38">
      <c r="A1342" s="7">
        <f>IF(OUT!C1731="", "", OUT!C1731)</f>
        <v>711</v>
      </c>
      <c r="B1342" s="18">
        <f>IF(OUT!A1731="", "", OUT!A1731)</f>
        <v>96913</v>
      </c>
      <c r="C1342" s="7" t="str">
        <f>IF(OUT!D1731="", "", OUT!D1731)</f>
        <v>DB</v>
      </c>
      <c r="D1342" s="25"/>
      <c r="E1342" s="7" t="str">
        <f>IF(OUT!E1731="", "", OUT!E1731)</f>
        <v>51 CELL</v>
      </c>
      <c r="F1342" s="22" t="str">
        <f>IF(OUT!AE1731="NEW", "✷", "")</f>
        <v>✷</v>
      </c>
      <c r="G1342" t="str">
        <f>IF(OUT!B1731="", "", OUT!B1731)</f>
        <v>PETUNIA SMARTUNIA RED</v>
      </c>
      <c r="H1342" s="19">
        <f>IF(AND($K$3=1,$K$4="N"),P1342,IF(AND($K$3=2,$K$4="N"),R1342,IF(AND($K$3=3,$K$4="N"),T1342,IF(AND($K$3=4,$K$4="N"),V1342,IF(AND($K$3=5,$K$4="N"),X1342,IF(AND($K$3=1,$K$4="Y"),Z1342,IF(AND($K$3=2,$K$4="Y"),AB1342,IF(AND($K$3=3,$K$4="Y"),AD1342,IF(AND($K$3=4,$K$4="Y"),AF1342,IF(AND($K$3=5,$K$4="Y"),AH1342,"FALSE"))))))))))</f>
        <v>0.75600000000000001</v>
      </c>
      <c r="I1342" s="20">
        <f>IF(AND($K$3=1,$K$4="N"),Q1342,IF(AND($K$3=2,$K$4="N"),S1342,IF(AND($K$3=3,$K$4="N"),U1342,IF(AND($K$3=4,$K$4="N"),W1342,IF(AND($K$3=5,$K$4="N"),Y1342,IF(AND($K$3=1,$K$4="Y"),AA1342,IF(AND($K$3=2,$K$4="Y"),AC1342,IF(AND($K$3=3,$K$4="Y"),AE1342,IF(AND($K$3=4,$K$4="Y"),AG1342,IF(AND($K$3=5,$K$4="Y"),AI1342,"FALSE"))))))))))</f>
        <v>37.799999999999997</v>
      </c>
      <c r="J1342" s="34" t="str">
        <f>IF(OUT!F1731="", "", OUT!F1731)</f>
        <v>STRIP TRAY</v>
      </c>
      <c r="K1342" s="7">
        <f>IF(OUT!P1731="", "", OUT!P1731)</f>
        <v>50</v>
      </c>
      <c r="L1342" s="7" t="str">
        <f>IF(OUT!AE1731="", "", OUT!AE1731)</f>
        <v>NEW</v>
      </c>
      <c r="M1342" s="7" t="str">
        <f>IF(OUT!AG1731="", "", OUT!AG1731)</f>
        <v>PAT</v>
      </c>
      <c r="N1342" s="7" t="str">
        <f>IF(OUT!AQ1731="", "", OUT!AQ1731)</f>
        <v/>
      </c>
      <c r="O1342" s="7" t="str">
        <f>IF(OUT!BM1731="", "", OUT!BM1731)</f>
        <v>T3</v>
      </c>
      <c r="P1342" s="8">
        <f>IF(OUT!N1731="", "", OUT!N1731)</f>
        <v>0.75600000000000001</v>
      </c>
      <c r="Q1342" s="9">
        <f>IF(OUT!O1731="", "", OUT!O1731)</f>
        <v>37.799999999999997</v>
      </c>
      <c r="R1342" s="8">
        <f>IF(PPG!H1731="", "", PPG!H1731)</f>
        <v>0</v>
      </c>
      <c r="S1342" s="9">
        <f>IF(PPG!I1731="", "", PPG!I1731)</f>
        <v>0</v>
      </c>
      <c r="T1342" s="8">
        <f>IF(PPG!J1731="", "", PPG!J1731)</f>
        <v>0</v>
      </c>
      <c r="U1342" s="9">
        <f>IF(PPG!K1731="", "", PPG!K1731)</f>
        <v>0</v>
      </c>
      <c r="V1342" s="8">
        <f>IF(PPG!L1731="", "", PPG!L1731)</f>
        <v>0</v>
      </c>
      <c r="W1342" s="9">
        <f>IF(PPG!M1731="", "", PPG!M1731)</f>
        <v>0</v>
      </c>
      <c r="X1342" s="8">
        <f>IF(PPG!N1731="", "", PPG!N1731)</f>
        <v>0</v>
      </c>
      <c r="Y1342" s="9">
        <f>IF(PPG!O1731="", "", PPG!O1731)</f>
        <v>0</v>
      </c>
      <c r="Z1342" s="8">
        <f>IF(PPG!Q1731="", "", PPG!Q1731)</f>
        <v>0.75600000000000001</v>
      </c>
      <c r="AA1342" s="9">
        <f>IF(PPG!R1731="", "", PPG!R1731)</f>
        <v>37.799999999999997</v>
      </c>
      <c r="AB1342" s="8">
        <f>IF(PPG!S1731="", "", PPG!S1731)</f>
        <v>0</v>
      </c>
      <c r="AC1342" s="9">
        <f>IF(PPG!T1731="", "", PPG!T1731)</f>
        <v>0</v>
      </c>
      <c r="AD1342" s="8">
        <f>IF(PPG!U1731="", "", PPG!U1731)</f>
        <v>0</v>
      </c>
      <c r="AE1342" s="9">
        <f>IF(PPG!V1731="", "", PPG!V1731)</f>
        <v>0</v>
      </c>
      <c r="AF1342" s="8">
        <f>IF(PPG!W1731="", "", PPG!W1731)</f>
        <v>0</v>
      </c>
      <c r="AG1342" s="9">
        <f>IF(PPG!X1731="", "", PPG!X1731)</f>
        <v>0</v>
      </c>
      <c r="AH1342" s="8">
        <f>IF(PPG!Y1731="", "", PPG!Y1731)</f>
        <v>0</v>
      </c>
      <c r="AI1342" s="9">
        <f>IF(PPG!Z1731="", "", PPG!Z1731)</f>
        <v>0</v>
      </c>
      <c r="AJ1342" s="30" t="str">
        <f>IF(D1342&lt;&gt;"",D1342*I1342, "0.00")</f>
        <v>0.00</v>
      </c>
      <c r="AK1342" s="7" t="str">
        <f>IF(D1342&lt;&gt;"",D1342, "0")</f>
        <v>0</v>
      </c>
      <c r="AL1342" s="7" t="str">
        <f>IF(D1342&lt;&gt;"",D1342*K1342, "0")</f>
        <v>0</v>
      </c>
    </row>
    <row r="1343" spans="1:38">
      <c r="A1343" s="7">
        <f>IF(OUT!C1732="", "", OUT!C1732)</f>
        <v>711</v>
      </c>
      <c r="B1343" s="18">
        <f>IF(OUT!A1732="", "", OUT!A1732)</f>
        <v>96914</v>
      </c>
      <c r="C1343" s="7" t="str">
        <f>IF(OUT!D1732="", "", OUT!D1732)</f>
        <v>DB</v>
      </c>
      <c r="D1343" s="25"/>
      <c r="E1343" s="7" t="str">
        <f>IF(OUT!E1732="", "", OUT!E1732)</f>
        <v>51 CELL</v>
      </c>
      <c r="F1343" s="22" t="str">
        <f>IF(OUT!AE1732="NEW", "✷", "")</f>
        <v>✷</v>
      </c>
      <c r="G1343" t="str">
        <f>IF(OUT!B1732="", "", OUT!B1732)</f>
        <v>PETUNIA SMARTUNIA WHITE</v>
      </c>
      <c r="H1343" s="19">
        <f>IF(AND($K$3=1,$K$4="N"),P1343,IF(AND($K$3=2,$K$4="N"),R1343,IF(AND($K$3=3,$K$4="N"),T1343,IF(AND($K$3=4,$K$4="N"),V1343,IF(AND($K$3=5,$K$4="N"),X1343,IF(AND($K$3=1,$K$4="Y"),Z1343,IF(AND($K$3=2,$K$4="Y"),AB1343,IF(AND($K$3=3,$K$4="Y"),AD1343,IF(AND($K$3=4,$K$4="Y"),AF1343,IF(AND($K$3=5,$K$4="Y"),AH1343,"FALSE"))))))))))</f>
        <v>0.75600000000000001</v>
      </c>
      <c r="I1343" s="20">
        <f>IF(AND($K$3=1,$K$4="N"),Q1343,IF(AND($K$3=2,$K$4="N"),S1343,IF(AND($K$3=3,$K$4="N"),U1343,IF(AND($K$3=4,$K$4="N"),W1343,IF(AND($K$3=5,$K$4="N"),Y1343,IF(AND($K$3=1,$K$4="Y"),AA1343,IF(AND($K$3=2,$K$4="Y"),AC1343,IF(AND($K$3=3,$K$4="Y"),AE1343,IF(AND($K$3=4,$K$4="Y"),AG1343,IF(AND($K$3=5,$K$4="Y"),AI1343,"FALSE"))))))))))</f>
        <v>37.799999999999997</v>
      </c>
      <c r="J1343" s="34" t="str">
        <f>IF(OUT!F1732="", "", OUT!F1732)</f>
        <v>STRIP TRAY</v>
      </c>
      <c r="K1343" s="7">
        <f>IF(OUT!P1732="", "", OUT!P1732)</f>
        <v>50</v>
      </c>
      <c r="L1343" s="7" t="str">
        <f>IF(OUT!AE1732="", "", OUT!AE1732)</f>
        <v>NEW</v>
      </c>
      <c r="M1343" s="7" t="str">
        <f>IF(OUT!AG1732="", "", OUT!AG1732)</f>
        <v>PAT</v>
      </c>
      <c r="N1343" s="7" t="str">
        <f>IF(OUT!AQ1732="", "", OUT!AQ1732)</f>
        <v/>
      </c>
      <c r="O1343" s="7" t="str">
        <f>IF(OUT!BM1732="", "", OUT!BM1732)</f>
        <v>T3</v>
      </c>
      <c r="P1343" s="8">
        <f>IF(OUT!N1732="", "", OUT!N1732)</f>
        <v>0.75600000000000001</v>
      </c>
      <c r="Q1343" s="9">
        <f>IF(OUT!O1732="", "", OUT!O1732)</f>
        <v>37.799999999999997</v>
      </c>
      <c r="R1343" s="8">
        <f>IF(PPG!H1732="", "", PPG!H1732)</f>
        <v>0</v>
      </c>
      <c r="S1343" s="9">
        <f>IF(PPG!I1732="", "", PPG!I1732)</f>
        <v>0</v>
      </c>
      <c r="T1343" s="8">
        <f>IF(PPG!J1732="", "", PPG!J1732)</f>
        <v>0</v>
      </c>
      <c r="U1343" s="9">
        <f>IF(PPG!K1732="", "", PPG!K1732)</f>
        <v>0</v>
      </c>
      <c r="V1343" s="8">
        <f>IF(PPG!L1732="", "", PPG!L1732)</f>
        <v>0</v>
      </c>
      <c r="W1343" s="9">
        <f>IF(PPG!M1732="", "", PPG!M1732)</f>
        <v>0</v>
      </c>
      <c r="X1343" s="8">
        <f>IF(PPG!N1732="", "", PPG!N1732)</f>
        <v>0</v>
      </c>
      <c r="Y1343" s="9">
        <f>IF(PPG!O1732="", "", PPG!O1732)</f>
        <v>0</v>
      </c>
      <c r="Z1343" s="8">
        <f>IF(PPG!Q1732="", "", PPG!Q1732)</f>
        <v>0.75600000000000001</v>
      </c>
      <c r="AA1343" s="9">
        <f>IF(PPG!R1732="", "", PPG!R1732)</f>
        <v>37.799999999999997</v>
      </c>
      <c r="AB1343" s="8">
        <f>IF(PPG!S1732="", "", PPG!S1732)</f>
        <v>0</v>
      </c>
      <c r="AC1343" s="9">
        <f>IF(PPG!T1732="", "", PPG!T1732)</f>
        <v>0</v>
      </c>
      <c r="AD1343" s="8">
        <f>IF(PPG!U1732="", "", PPG!U1732)</f>
        <v>0</v>
      </c>
      <c r="AE1343" s="9">
        <f>IF(PPG!V1732="", "", PPG!V1732)</f>
        <v>0</v>
      </c>
      <c r="AF1343" s="8">
        <f>IF(PPG!W1732="", "", PPG!W1732)</f>
        <v>0</v>
      </c>
      <c r="AG1343" s="9">
        <f>IF(PPG!X1732="", "", PPG!X1732)</f>
        <v>0</v>
      </c>
      <c r="AH1343" s="8">
        <f>IF(PPG!Y1732="", "", PPG!Y1732)</f>
        <v>0</v>
      </c>
      <c r="AI1343" s="9">
        <f>IF(PPG!Z1732="", "", PPG!Z1732)</f>
        <v>0</v>
      </c>
      <c r="AJ1343" s="30" t="str">
        <f>IF(D1343&lt;&gt;"",D1343*I1343, "0.00")</f>
        <v>0.00</v>
      </c>
      <c r="AK1343" s="7" t="str">
        <f>IF(D1343&lt;&gt;"",D1343, "0")</f>
        <v>0</v>
      </c>
      <c r="AL1343" s="7" t="str">
        <f>IF(D1343&lt;&gt;"",D1343*K1343, "0")</f>
        <v>0</v>
      </c>
    </row>
    <row r="1344" spans="1:38">
      <c r="A1344" s="7">
        <f>IF(OUT!C1691="", "", OUT!C1691)</f>
        <v>711</v>
      </c>
      <c r="B1344" s="18">
        <f>IF(OUT!A1691="", "", OUT!A1691)</f>
        <v>96426</v>
      </c>
      <c r="C1344" s="7" t="str">
        <f>IF(OUT!D1691="", "", OUT!D1691)</f>
        <v>DB</v>
      </c>
      <c r="D1344" s="25"/>
      <c r="E1344" s="7" t="str">
        <f>IF(OUT!E1691="", "", OUT!E1691)</f>
        <v>51 CELL</v>
      </c>
      <c r="F1344" s="22" t="str">
        <f>IF(OUT!AE1691="NEW", "✷", "")</f>
        <v>✷</v>
      </c>
      <c r="G1344" t="str">
        <f>IF(OUT!B1691="", "", OUT!B1691)</f>
        <v>PETUNIA SPLASH DANCE CALYPSO CHERRY</v>
      </c>
      <c r="H1344" s="19">
        <f>IF(AND($K$3=1,$K$4="N"),P1344,IF(AND($K$3=2,$K$4="N"),R1344,IF(AND($K$3=3,$K$4="N"),T1344,IF(AND($K$3=4,$K$4="N"),V1344,IF(AND($K$3=5,$K$4="N"),X1344,IF(AND($K$3=1,$K$4="Y"),Z1344,IF(AND($K$3=2,$K$4="Y"),AB1344,IF(AND($K$3=3,$K$4="Y"),AD1344,IF(AND($K$3=4,$K$4="Y"),AF1344,IF(AND($K$3=5,$K$4="Y"),AH1344,"FALSE"))))))))))</f>
        <v>0.77700000000000002</v>
      </c>
      <c r="I1344" s="20">
        <f>IF(AND($K$3=1,$K$4="N"),Q1344,IF(AND($K$3=2,$K$4="N"),S1344,IF(AND($K$3=3,$K$4="N"),U1344,IF(AND($K$3=4,$K$4="N"),W1344,IF(AND($K$3=5,$K$4="N"),Y1344,IF(AND($K$3=1,$K$4="Y"),AA1344,IF(AND($K$3=2,$K$4="Y"),AC1344,IF(AND($K$3=3,$K$4="Y"),AE1344,IF(AND($K$3=4,$K$4="Y"),AG1344,IF(AND($K$3=5,$K$4="Y"),AI1344,"FALSE"))))))))))</f>
        <v>38.85</v>
      </c>
      <c r="J1344" s="34" t="str">
        <f>IF(OUT!F1691="", "", OUT!F1691)</f>
        <v>STRIP TRAY</v>
      </c>
      <c r="K1344" s="7">
        <f>IF(OUT!P1691="", "", OUT!P1691)</f>
        <v>50</v>
      </c>
      <c r="L1344" s="7" t="str">
        <f>IF(OUT!AE1691="", "", OUT!AE1691)</f>
        <v>NEW</v>
      </c>
      <c r="M1344" s="7" t="str">
        <f>IF(OUT!AG1691="", "", OUT!AG1691)</f>
        <v>PAT</v>
      </c>
      <c r="N1344" s="7" t="str">
        <f>IF(OUT!AQ1691="", "", OUT!AQ1691)</f>
        <v/>
      </c>
      <c r="O1344" s="7" t="str">
        <f>IF(OUT!BM1691="", "", OUT!BM1691)</f>
        <v>T3</v>
      </c>
      <c r="P1344" s="8">
        <f>IF(OUT!N1691="", "", OUT!N1691)</f>
        <v>0.77700000000000002</v>
      </c>
      <c r="Q1344" s="9">
        <f>IF(OUT!O1691="", "", OUT!O1691)</f>
        <v>38.85</v>
      </c>
      <c r="R1344" s="8">
        <f>IF(PPG!H1691="", "", PPG!H1691)</f>
        <v>0</v>
      </c>
      <c r="S1344" s="9">
        <f>IF(PPG!I1691="", "", PPG!I1691)</f>
        <v>0</v>
      </c>
      <c r="T1344" s="8">
        <f>IF(PPG!J1691="", "", PPG!J1691)</f>
        <v>0</v>
      </c>
      <c r="U1344" s="9">
        <f>IF(PPG!K1691="", "", PPG!K1691)</f>
        <v>0</v>
      </c>
      <c r="V1344" s="8">
        <f>IF(PPG!L1691="", "", PPG!L1691)</f>
        <v>0</v>
      </c>
      <c r="W1344" s="9">
        <f>IF(PPG!M1691="", "", PPG!M1691)</f>
        <v>0</v>
      </c>
      <c r="X1344" s="8">
        <f>IF(PPG!N1691="", "", PPG!N1691)</f>
        <v>0</v>
      </c>
      <c r="Y1344" s="9">
        <f>IF(PPG!O1691="", "", PPG!O1691)</f>
        <v>0</v>
      </c>
      <c r="Z1344" s="8">
        <f>IF(PPG!Q1691="", "", PPG!Q1691)</f>
        <v>0.77700000000000002</v>
      </c>
      <c r="AA1344" s="9">
        <f>IF(PPG!R1691="", "", PPG!R1691)</f>
        <v>38.85</v>
      </c>
      <c r="AB1344" s="8">
        <f>IF(PPG!S1691="", "", PPG!S1691)</f>
        <v>0</v>
      </c>
      <c r="AC1344" s="9">
        <f>IF(PPG!T1691="", "", PPG!T1691)</f>
        <v>0</v>
      </c>
      <c r="AD1344" s="8">
        <f>IF(PPG!U1691="", "", PPG!U1691)</f>
        <v>0</v>
      </c>
      <c r="AE1344" s="9">
        <f>IF(PPG!V1691="", "", PPG!V1691)</f>
        <v>0</v>
      </c>
      <c r="AF1344" s="8">
        <f>IF(PPG!W1691="", "", PPG!W1691)</f>
        <v>0</v>
      </c>
      <c r="AG1344" s="9">
        <f>IF(PPG!X1691="", "", PPG!X1691)</f>
        <v>0</v>
      </c>
      <c r="AH1344" s="8">
        <f>IF(PPG!Y1691="", "", PPG!Y1691)</f>
        <v>0</v>
      </c>
      <c r="AI1344" s="9">
        <f>IF(PPG!Z1691="", "", PPG!Z1691)</f>
        <v>0</v>
      </c>
      <c r="AJ1344" s="30" t="str">
        <f>IF(D1344&lt;&gt;"",D1344*I1344, "0.00")</f>
        <v>0.00</v>
      </c>
      <c r="AK1344" s="7" t="str">
        <f>IF(D1344&lt;&gt;"",D1344, "0")</f>
        <v>0</v>
      </c>
      <c r="AL1344" s="7" t="str">
        <f>IF(D1344&lt;&gt;"",D1344*K1344, "0")</f>
        <v>0</v>
      </c>
    </row>
    <row r="1345" spans="1:38">
      <c r="A1345" s="7">
        <f>IF(OUT!C1471="", "", OUT!C1471)</f>
        <v>711</v>
      </c>
      <c r="B1345" s="18">
        <f>IF(OUT!A1471="", "", OUT!A1471)</f>
        <v>91825</v>
      </c>
      <c r="C1345" s="7" t="str">
        <f>IF(OUT!D1471="", "", OUT!D1471)</f>
        <v>DB</v>
      </c>
      <c r="D1345" s="25"/>
      <c r="E1345" s="7" t="str">
        <f>IF(OUT!E1471="", "", OUT!E1471)</f>
        <v>51 CELL</v>
      </c>
      <c r="F1345" s="22" t="str">
        <f>IF(OUT!AE1471="NEW", "✷", "")</f>
        <v/>
      </c>
      <c r="G1345" t="str">
        <f>IF(OUT!B1471="", "", OUT!B1471)</f>
        <v>PETUNIA SPLASH DANCE MAGENTA MAMBO (Purple)</v>
      </c>
      <c r="H1345" s="19">
        <f>IF(AND($K$3=1,$K$4="N"),P1345,IF(AND($K$3=2,$K$4="N"),R1345,IF(AND($K$3=3,$K$4="N"),T1345,IF(AND($K$3=4,$K$4="N"),V1345,IF(AND($K$3=5,$K$4="N"),X1345,IF(AND($K$3=1,$K$4="Y"),Z1345,IF(AND($K$3=2,$K$4="Y"),AB1345,IF(AND($K$3=3,$K$4="Y"),AD1345,IF(AND($K$3=4,$K$4="Y"),AF1345,IF(AND($K$3=5,$K$4="Y"),AH1345,"FALSE"))))))))))</f>
        <v>0.77700000000000002</v>
      </c>
      <c r="I1345" s="20">
        <f>IF(AND($K$3=1,$K$4="N"),Q1345,IF(AND($K$3=2,$K$4="N"),S1345,IF(AND($K$3=3,$K$4="N"),U1345,IF(AND($K$3=4,$K$4="N"),W1345,IF(AND($K$3=5,$K$4="N"),Y1345,IF(AND($K$3=1,$K$4="Y"),AA1345,IF(AND($K$3=2,$K$4="Y"),AC1345,IF(AND($K$3=3,$K$4="Y"),AE1345,IF(AND($K$3=4,$K$4="Y"),AG1345,IF(AND($K$3=5,$K$4="Y"),AI1345,"FALSE"))))))))))</f>
        <v>38.85</v>
      </c>
      <c r="J1345" s="34" t="str">
        <f>IF(OUT!F1471="", "", OUT!F1471)</f>
        <v>STRIP TRAY</v>
      </c>
      <c r="K1345" s="7">
        <f>IF(OUT!P1471="", "", OUT!P1471)</f>
        <v>50</v>
      </c>
      <c r="L1345" s="7" t="str">
        <f>IF(OUT!AE1471="", "", OUT!AE1471)</f>
        <v/>
      </c>
      <c r="M1345" s="7" t="str">
        <f>IF(OUT!AG1471="", "", OUT!AG1471)</f>
        <v/>
      </c>
      <c r="N1345" s="7" t="str">
        <f>IF(OUT!AQ1471="", "", OUT!AQ1471)</f>
        <v/>
      </c>
      <c r="O1345" s="7" t="str">
        <f>IF(OUT!BM1471="", "", OUT!BM1471)</f>
        <v>T3</v>
      </c>
      <c r="P1345" s="8">
        <f>IF(OUT!N1471="", "", OUT!N1471)</f>
        <v>0.77700000000000002</v>
      </c>
      <c r="Q1345" s="9">
        <f>IF(OUT!O1471="", "", OUT!O1471)</f>
        <v>38.85</v>
      </c>
      <c r="R1345" s="8">
        <f>IF(PPG!H1471="", "", PPG!H1471)</f>
        <v>0</v>
      </c>
      <c r="S1345" s="9">
        <f>IF(PPG!I1471="", "", PPG!I1471)</f>
        <v>0</v>
      </c>
      <c r="T1345" s="8">
        <f>IF(PPG!J1471="", "", PPG!J1471)</f>
        <v>0</v>
      </c>
      <c r="U1345" s="9">
        <f>IF(PPG!K1471="", "", PPG!K1471)</f>
        <v>0</v>
      </c>
      <c r="V1345" s="8">
        <f>IF(PPG!L1471="", "", PPG!L1471)</f>
        <v>0</v>
      </c>
      <c r="W1345" s="9">
        <f>IF(PPG!M1471="", "", PPG!M1471)</f>
        <v>0</v>
      </c>
      <c r="X1345" s="8">
        <f>IF(PPG!N1471="", "", PPG!N1471)</f>
        <v>0</v>
      </c>
      <c r="Y1345" s="9">
        <f>IF(PPG!O1471="", "", PPG!O1471)</f>
        <v>0</v>
      </c>
      <c r="Z1345" s="8">
        <f>IF(PPG!Q1471="", "", PPG!Q1471)</f>
        <v>0.77700000000000002</v>
      </c>
      <c r="AA1345" s="9">
        <f>IF(PPG!R1471="", "", PPG!R1471)</f>
        <v>38.85</v>
      </c>
      <c r="AB1345" s="8">
        <f>IF(PPG!S1471="", "", PPG!S1471)</f>
        <v>0</v>
      </c>
      <c r="AC1345" s="9">
        <f>IF(PPG!T1471="", "", PPG!T1471)</f>
        <v>0</v>
      </c>
      <c r="AD1345" s="8">
        <f>IF(PPG!U1471="", "", PPG!U1471)</f>
        <v>0</v>
      </c>
      <c r="AE1345" s="9">
        <f>IF(PPG!V1471="", "", PPG!V1471)</f>
        <v>0</v>
      </c>
      <c r="AF1345" s="8">
        <f>IF(PPG!W1471="", "", PPG!W1471)</f>
        <v>0</v>
      </c>
      <c r="AG1345" s="9">
        <f>IF(PPG!X1471="", "", PPG!X1471)</f>
        <v>0</v>
      </c>
      <c r="AH1345" s="8">
        <f>IF(PPG!Y1471="", "", PPG!Y1471)</f>
        <v>0</v>
      </c>
      <c r="AI1345" s="9">
        <f>IF(PPG!Z1471="", "", PPG!Z1471)</f>
        <v>0</v>
      </c>
      <c r="AJ1345" s="30" t="str">
        <f>IF(D1345&lt;&gt;"",D1345*I1345, "0.00")</f>
        <v>0.00</v>
      </c>
      <c r="AK1345" s="7" t="str">
        <f>IF(D1345&lt;&gt;"",D1345, "0")</f>
        <v>0</v>
      </c>
      <c r="AL1345" s="7" t="str">
        <f>IF(D1345&lt;&gt;"",D1345*K1345, "0")</f>
        <v>0</v>
      </c>
    </row>
    <row r="1346" spans="1:38">
      <c r="A1346" s="7">
        <f>IF(OUT!C1692="", "", OUT!C1692)</f>
        <v>711</v>
      </c>
      <c r="B1346" s="18">
        <f>IF(OUT!A1692="", "", OUT!A1692)</f>
        <v>96427</v>
      </c>
      <c r="C1346" s="7" t="str">
        <f>IF(OUT!D1692="", "", OUT!D1692)</f>
        <v>DB</v>
      </c>
      <c r="D1346" s="25"/>
      <c r="E1346" s="7" t="str">
        <f>IF(OUT!E1692="", "", OUT!E1692)</f>
        <v>51 CELL</v>
      </c>
      <c r="F1346" s="22" t="str">
        <f>IF(OUT!AE1692="NEW", "✷", "")</f>
        <v>✷</v>
      </c>
      <c r="G1346" t="str">
        <f>IF(OUT!B1692="", "", OUT!B1692)</f>
        <v>PETUNIA SPLASH DANCE VIOLET VOGUE</v>
      </c>
      <c r="H1346" s="19">
        <f>IF(AND($K$3=1,$K$4="N"),P1346,IF(AND($K$3=2,$K$4="N"),R1346,IF(AND($K$3=3,$K$4="N"),T1346,IF(AND($K$3=4,$K$4="N"),V1346,IF(AND($K$3=5,$K$4="N"),X1346,IF(AND($K$3=1,$K$4="Y"),Z1346,IF(AND($K$3=2,$K$4="Y"),AB1346,IF(AND($K$3=3,$K$4="Y"),AD1346,IF(AND($K$3=4,$K$4="Y"),AF1346,IF(AND($K$3=5,$K$4="Y"),AH1346,"FALSE"))))))))))</f>
        <v>0.77700000000000002</v>
      </c>
      <c r="I1346" s="20">
        <f>IF(AND($K$3=1,$K$4="N"),Q1346,IF(AND($K$3=2,$K$4="N"),S1346,IF(AND($K$3=3,$K$4="N"),U1346,IF(AND($K$3=4,$K$4="N"),W1346,IF(AND($K$3=5,$K$4="N"),Y1346,IF(AND($K$3=1,$K$4="Y"),AA1346,IF(AND($K$3=2,$K$4="Y"),AC1346,IF(AND($K$3=3,$K$4="Y"),AE1346,IF(AND($K$3=4,$K$4="Y"),AG1346,IF(AND($K$3=5,$K$4="Y"),AI1346,"FALSE"))))))))))</f>
        <v>38.85</v>
      </c>
      <c r="J1346" s="34" t="str">
        <f>IF(OUT!F1692="", "", OUT!F1692)</f>
        <v>STRIP TRAY</v>
      </c>
      <c r="K1346" s="7">
        <f>IF(OUT!P1692="", "", OUT!P1692)</f>
        <v>50</v>
      </c>
      <c r="L1346" s="7" t="str">
        <f>IF(OUT!AE1692="", "", OUT!AE1692)</f>
        <v>NEW</v>
      </c>
      <c r="M1346" s="7" t="str">
        <f>IF(OUT!AG1692="", "", OUT!AG1692)</f>
        <v/>
      </c>
      <c r="N1346" s="7" t="str">
        <f>IF(OUT!AQ1692="", "", OUT!AQ1692)</f>
        <v/>
      </c>
      <c r="O1346" s="7" t="str">
        <f>IF(OUT!BM1692="", "", OUT!BM1692)</f>
        <v>T3</v>
      </c>
      <c r="P1346" s="8">
        <f>IF(OUT!N1692="", "", OUT!N1692)</f>
        <v>0.77700000000000002</v>
      </c>
      <c r="Q1346" s="9">
        <f>IF(OUT!O1692="", "", OUT!O1692)</f>
        <v>38.85</v>
      </c>
      <c r="R1346" s="8">
        <f>IF(PPG!H1692="", "", PPG!H1692)</f>
        <v>0</v>
      </c>
      <c r="S1346" s="9">
        <f>IF(PPG!I1692="", "", PPG!I1692)</f>
        <v>0</v>
      </c>
      <c r="T1346" s="8">
        <f>IF(PPG!J1692="", "", PPG!J1692)</f>
        <v>0</v>
      </c>
      <c r="U1346" s="9">
        <f>IF(PPG!K1692="", "", PPG!K1692)</f>
        <v>0</v>
      </c>
      <c r="V1346" s="8">
        <f>IF(PPG!L1692="", "", PPG!L1692)</f>
        <v>0</v>
      </c>
      <c r="W1346" s="9">
        <f>IF(PPG!M1692="", "", PPG!M1692)</f>
        <v>0</v>
      </c>
      <c r="X1346" s="8">
        <f>IF(PPG!N1692="", "", PPG!N1692)</f>
        <v>0</v>
      </c>
      <c r="Y1346" s="9">
        <f>IF(PPG!O1692="", "", PPG!O1692)</f>
        <v>0</v>
      </c>
      <c r="Z1346" s="8">
        <f>IF(PPG!Q1692="", "", PPG!Q1692)</f>
        <v>0.77700000000000002</v>
      </c>
      <c r="AA1346" s="9">
        <f>IF(PPG!R1692="", "", PPG!R1692)</f>
        <v>38.85</v>
      </c>
      <c r="AB1346" s="8">
        <f>IF(PPG!S1692="", "", PPG!S1692)</f>
        <v>0</v>
      </c>
      <c r="AC1346" s="9">
        <f>IF(PPG!T1692="", "", PPG!T1692)</f>
        <v>0</v>
      </c>
      <c r="AD1346" s="8">
        <f>IF(PPG!U1692="", "", PPG!U1692)</f>
        <v>0</v>
      </c>
      <c r="AE1346" s="9">
        <f>IF(PPG!V1692="", "", PPG!V1692)</f>
        <v>0</v>
      </c>
      <c r="AF1346" s="8">
        <f>IF(PPG!W1692="", "", PPG!W1692)</f>
        <v>0</v>
      </c>
      <c r="AG1346" s="9">
        <f>IF(PPG!X1692="", "", PPG!X1692)</f>
        <v>0</v>
      </c>
      <c r="AH1346" s="8">
        <f>IF(PPG!Y1692="", "", PPG!Y1692)</f>
        <v>0</v>
      </c>
      <c r="AI1346" s="9">
        <f>IF(PPG!Z1692="", "", PPG!Z1692)</f>
        <v>0</v>
      </c>
      <c r="AJ1346" s="30" t="str">
        <f>IF(D1346&lt;&gt;"",D1346*I1346, "0.00")</f>
        <v>0.00</v>
      </c>
      <c r="AK1346" s="7" t="str">
        <f>IF(D1346&lt;&gt;"",D1346, "0")</f>
        <v>0</v>
      </c>
      <c r="AL1346" s="7" t="str">
        <f>IF(D1346&lt;&gt;"",D1346*K1346, "0")</f>
        <v>0</v>
      </c>
    </row>
    <row r="1347" spans="1:38">
      <c r="A1347" s="7">
        <f>IF(OUT!C371="", "", OUT!C371)</f>
        <v>711</v>
      </c>
      <c r="B1347" s="18">
        <f>IF(OUT!A371="", "", OUT!A371)</f>
        <v>42562</v>
      </c>
      <c r="C1347" s="7" t="str">
        <f>IF(OUT!D371="", "", OUT!D371)</f>
        <v>AZ</v>
      </c>
      <c r="D1347" s="25"/>
      <c r="E1347" s="7" t="str">
        <f>IF(OUT!E371="", "", OUT!E371)</f>
        <v>288 TRAY</v>
      </c>
      <c r="F1347" s="22" t="str">
        <f>IF(OUT!AE371="NEW", "✷", "")</f>
        <v>✷</v>
      </c>
      <c r="G1347" t="str">
        <f>IF(OUT!B371="", "", OUT!B371)</f>
        <v>PETUNIA SUCCESS HD BLUE</v>
      </c>
      <c r="H1347" s="19">
        <f>IF(AND($K$3=1,$K$4="N"),P1347,IF(AND($K$3=2,$K$4="N"),R1347,IF(AND($K$3=3,$K$4="N"),T1347,IF(AND($K$3=4,$K$4="N"),V1347,IF(AND($K$3=5,$K$4="N"),X1347,IF(AND($K$3=1,$K$4="Y"),Z1347,IF(AND($K$3=2,$K$4="Y"),AB1347,IF(AND($K$3=3,$K$4="Y"),AD1347,IF(AND($K$3=4,$K$4="Y"),AF1347,IF(AND($K$3=5,$K$4="Y"),AH1347,"FALSE"))))))))))</f>
        <v>0.14799999999999999</v>
      </c>
      <c r="I1347" s="20">
        <f>IF(AND($K$3=1,$K$4="N"),Q1347,IF(AND($K$3=2,$K$4="N"),S1347,IF(AND($K$3=3,$K$4="N"),U1347,IF(AND($K$3=4,$K$4="N"),W1347,IF(AND($K$3=5,$K$4="N"),Y1347,IF(AND($K$3=1,$K$4="Y"),AA1347,IF(AND($K$3=2,$K$4="Y"),AC1347,IF(AND($K$3=3,$K$4="Y"),AE1347,IF(AND($K$3=4,$K$4="Y"),AG1347,IF(AND($K$3=5,$K$4="Y"),AI1347,"FALSE"))))))))))</f>
        <v>41.44</v>
      </c>
      <c r="J1347" s="34" t="str">
        <f>IF(OUT!F371="", "", OUT!F371)</f>
        <v/>
      </c>
      <c r="K1347" s="7">
        <f>IF(OUT!P371="", "", OUT!P371)</f>
        <v>280</v>
      </c>
      <c r="L1347" s="7" t="str">
        <f>IF(OUT!AE371="", "", OUT!AE371)</f>
        <v>NEW</v>
      </c>
      <c r="M1347" s="7" t="str">
        <f>IF(OUT!AG371="", "", OUT!AG371)</f>
        <v/>
      </c>
      <c r="N1347" s="7" t="str">
        <f>IF(OUT!AQ371="", "", OUT!AQ371)</f>
        <v/>
      </c>
      <c r="O1347" s="7" t="str">
        <f>IF(OUT!BM371="", "", OUT!BM371)</f>
        <v>T4</v>
      </c>
      <c r="P1347" s="8">
        <f>IF(OUT!N371="", "", OUT!N371)</f>
        <v>0.14799999999999999</v>
      </c>
      <c r="Q1347" s="9">
        <f>IF(OUT!O371="", "", OUT!O371)</f>
        <v>41.44</v>
      </c>
      <c r="R1347" s="8">
        <f>IF(PPG!H371="", "", PPG!H371)</f>
        <v>0</v>
      </c>
      <c r="S1347" s="9">
        <f>IF(PPG!I371="", "", PPG!I371)</f>
        <v>0</v>
      </c>
      <c r="T1347" s="8">
        <f>IF(PPG!J371="", "", PPG!J371)</f>
        <v>0</v>
      </c>
      <c r="U1347" s="9">
        <f>IF(PPG!K371="", "", PPG!K371)</f>
        <v>0</v>
      </c>
      <c r="V1347" s="8">
        <f>IF(PPG!L371="", "", PPG!L371)</f>
        <v>0</v>
      </c>
      <c r="W1347" s="9">
        <f>IF(PPG!M371="", "", PPG!M371)</f>
        <v>0</v>
      </c>
      <c r="X1347" s="8">
        <f>IF(PPG!N371="", "", PPG!N371)</f>
        <v>0</v>
      </c>
      <c r="Y1347" s="9">
        <f>IF(PPG!O371="", "", PPG!O371)</f>
        <v>0</v>
      </c>
      <c r="Z1347" s="8">
        <f>IF(PPG!Q371="", "", PPG!Q371)</f>
        <v>0.14799999999999999</v>
      </c>
      <c r="AA1347" s="9">
        <f>IF(PPG!R371="", "", PPG!R371)</f>
        <v>41.44</v>
      </c>
      <c r="AB1347" s="8">
        <f>IF(PPG!S371="", "", PPG!S371)</f>
        <v>0</v>
      </c>
      <c r="AC1347" s="9">
        <f>IF(PPG!T371="", "", PPG!T371)</f>
        <v>0</v>
      </c>
      <c r="AD1347" s="8">
        <f>IF(PPG!U371="", "", PPG!U371)</f>
        <v>0</v>
      </c>
      <c r="AE1347" s="9">
        <f>IF(PPG!V371="", "", PPG!V371)</f>
        <v>0</v>
      </c>
      <c r="AF1347" s="8">
        <f>IF(PPG!W371="", "", PPG!W371)</f>
        <v>0</v>
      </c>
      <c r="AG1347" s="9">
        <f>IF(PPG!X371="", "", PPG!X371)</f>
        <v>0</v>
      </c>
      <c r="AH1347" s="8">
        <f>IF(PPG!Y371="", "", PPG!Y371)</f>
        <v>0</v>
      </c>
      <c r="AI1347" s="9">
        <f>IF(PPG!Z371="", "", PPG!Z371)</f>
        <v>0</v>
      </c>
      <c r="AJ1347" s="30" t="str">
        <f>IF(D1347&lt;&gt;"",D1347*I1347, "0.00")</f>
        <v>0.00</v>
      </c>
      <c r="AK1347" s="7" t="str">
        <f>IF(D1347&lt;&gt;"",D1347, "0")</f>
        <v>0</v>
      </c>
      <c r="AL1347" s="7" t="str">
        <f>IF(D1347&lt;&gt;"",D1347*K1347, "0")</f>
        <v>0</v>
      </c>
    </row>
    <row r="1348" spans="1:38">
      <c r="A1348" s="7">
        <f>IF(OUT!C372="", "", OUT!C372)</f>
        <v>711</v>
      </c>
      <c r="B1348" s="18">
        <f>IF(OUT!A372="", "", OUT!A372)</f>
        <v>42563</v>
      </c>
      <c r="C1348" s="7" t="str">
        <f>IF(OUT!D372="", "", OUT!D372)</f>
        <v>AZ</v>
      </c>
      <c r="D1348" s="25"/>
      <c r="E1348" s="7" t="str">
        <f>IF(OUT!E372="", "", OUT!E372)</f>
        <v>288 TRAY</v>
      </c>
      <c r="F1348" s="22" t="str">
        <f>IF(OUT!AE372="NEW", "✷", "")</f>
        <v>✷</v>
      </c>
      <c r="G1348" t="str">
        <f>IF(OUT!B372="", "", OUT!B372)</f>
        <v>PETUNIA SUCCESS HD BURGUNDY</v>
      </c>
      <c r="H1348" s="19">
        <f>IF(AND($K$3=1,$K$4="N"),P1348,IF(AND($K$3=2,$K$4="N"),R1348,IF(AND($K$3=3,$K$4="N"),T1348,IF(AND($K$3=4,$K$4="N"),V1348,IF(AND($K$3=5,$K$4="N"),X1348,IF(AND($K$3=1,$K$4="Y"),Z1348,IF(AND($K$3=2,$K$4="Y"),AB1348,IF(AND($K$3=3,$K$4="Y"),AD1348,IF(AND($K$3=4,$K$4="Y"),AF1348,IF(AND($K$3=5,$K$4="Y"),AH1348,"FALSE"))))))))))</f>
        <v>0.14799999999999999</v>
      </c>
      <c r="I1348" s="20">
        <f>IF(AND($K$3=1,$K$4="N"),Q1348,IF(AND($K$3=2,$K$4="N"),S1348,IF(AND($K$3=3,$K$4="N"),U1348,IF(AND($K$3=4,$K$4="N"),W1348,IF(AND($K$3=5,$K$4="N"),Y1348,IF(AND($K$3=1,$K$4="Y"),AA1348,IF(AND($K$3=2,$K$4="Y"),AC1348,IF(AND($K$3=3,$K$4="Y"),AE1348,IF(AND($K$3=4,$K$4="Y"),AG1348,IF(AND($K$3=5,$K$4="Y"),AI1348,"FALSE"))))))))))</f>
        <v>41.44</v>
      </c>
      <c r="J1348" s="34" t="str">
        <f>IF(OUT!F372="", "", OUT!F372)</f>
        <v/>
      </c>
      <c r="K1348" s="7">
        <f>IF(OUT!P372="", "", OUT!P372)</f>
        <v>280</v>
      </c>
      <c r="L1348" s="7" t="str">
        <f>IF(OUT!AE372="", "", OUT!AE372)</f>
        <v>NEW</v>
      </c>
      <c r="M1348" s="7" t="str">
        <f>IF(OUT!AG372="", "", OUT!AG372)</f>
        <v/>
      </c>
      <c r="N1348" s="7" t="str">
        <f>IF(OUT!AQ372="", "", OUT!AQ372)</f>
        <v/>
      </c>
      <c r="O1348" s="7" t="str">
        <f>IF(OUT!BM372="", "", OUT!BM372)</f>
        <v>T4</v>
      </c>
      <c r="P1348" s="8">
        <f>IF(OUT!N372="", "", OUT!N372)</f>
        <v>0.14799999999999999</v>
      </c>
      <c r="Q1348" s="9">
        <f>IF(OUT!O372="", "", OUT!O372)</f>
        <v>41.44</v>
      </c>
      <c r="R1348" s="8">
        <f>IF(PPG!H372="", "", PPG!H372)</f>
        <v>0</v>
      </c>
      <c r="S1348" s="9">
        <f>IF(PPG!I372="", "", PPG!I372)</f>
        <v>0</v>
      </c>
      <c r="T1348" s="8">
        <f>IF(PPG!J372="", "", PPG!J372)</f>
        <v>0</v>
      </c>
      <c r="U1348" s="9">
        <f>IF(PPG!K372="", "", PPG!K372)</f>
        <v>0</v>
      </c>
      <c r="V1348" s="8">
        <f>IF(PPG!L372="", "", PPG!L372)</f>
        <v>0</v>
      </c>
      <c r="W1348" s="9">
        <f>IF(PPG!M372="", "", PPG!M372)</f>
        <v>0</v>
      </c>
      <c r="X1348" s="8">
        <f>IF(PPG!N372="", "", PPG!N372)</f>
        <v>0</v>
      </c>
      <c r="Y1348" s="9">
        <f>IF(PPG!O372="", "", PPG!O372)</f>
        <v>0</v>
      </c>
      <c r="Z1348" s="8">
        <f>IF(PPG!Q372="", "", PPG!Q372)</f>
        <v>0.14799999999999999</v>
      </c>
      <c r="AA1348" s="9">
        <f>IF(PPG!R372="", "", PPG!R372)</f>
        <v>41.44</v>
      </c>
      <c r="AB1348" s="8">
        <f>IF(PPG!S372="", "", PPG!S372)</f>
        <v>0</v>
      </c>
      <c r="AC1348" s="9">
        <f>IF(PPG!T372="", "", PPG!T372)</f>
        <v>0</v>
      </c>
      <c r="AD1348" s="8">
        <f>IF(PPG!U372="", "", PPG!U372)</f>
        <v>0</v>
      </c>
      <c r="AE1348" s="9">
        <f>IF(PPG!V372="", "", PPG!V372)</f>
        <v>0</v>
      </c>
      <c r="AF1348" s="8">
        <f>IF(PPG!W372="", "", PPG!W372)</f>
        <v>0</v>
      </c>
      <c r="AG1348" s="9">
        <f>IF(PPG!X372="", "", PPG!X372)</f>
        <v>0</v>
      </c>
      <c r="AH1348" s="8">
        <f>IF(PPG!Y372="", "", PPG!Y372)</f>
        <v>0</v>
      </c>
      <c r="AI1348" s="9">
        <f>IF(PPG!Z372="", "", PPG!Z372)</f>
        <v>0</v>
      </c>
      <c r="AJ1348" s="30" t="str">
        <f>IF(D1348&lt;&gt;"",D1348*I1348, "0.00")</f>
        <v>0.00</v>
      </c>
      <c r="AK1348" s="7" t="str">
        <f>IF(D1348&lt;&gt;"",D1348, "0")</f>
        <v>0</v>
      </c>
      <c r="AL1348" s="7" t="str">
        <f>IF(D1348&lt;&gt;"",D1348*K1348, "0")</f>
        <v>0</v>
      </c>
    </row>
    <row r="1349" spans="1:38">
      <c r="A1349" s="7">
        <f>IF(OUT!C373="", "", OUT!C373)</f>
        <v>711</v>
      </c>
      <c r="B1349" s="18">
        <f>IF(OUT!A373="", "", OUT!A373)</f>
        <v>42565</v>
      </c>
      <c r="C1349" s="7" t="str">
        <f>IF(OUT!D373="", "", OUT!D373)</f>
        <v>AZ</v>
      </c>
      <c r="D1349" s="25"/>
      <c r="E1349" s="7" t="str">
        <f>IF(OUT!E373="", "", OUT!E373)</f>
        <v>288 TRAY</v>
      </c>
      <c r="F1349" s="22" t="str">
        <f>IF(OUT!AE373="NEW", "✷", "")</f>
        <v>✷</v>
      </c>
      <c r="G1349" t="str">
        <f>IF(OUT!B373="", "", OUT!B373)</f>
        <v>PETUNIA SUCCESS HD PINK</v>
      </c>
      <c r="H1349" s="19">
        <f>IF(AND($K$3=1,$K$4="N"),P1349,IF(AND($K$3=2,$K$4="N"),R1349,IF(AND($K$3=3,$K$4="N"),T1349,IF(AND($K$3=4,$K$4="N"),V1349,IF(AND($K$3=5,$K$4="N"),X1349,IF(AND($K$3=1,$K$4="Y"),Z1349,IF(AND($K$3=2,$K$4="Y"),AB1349,IF(AND($K$3=3,$K$4="Y"),AD1349,IF(AND($K$3=4,$K$4="Y"),AF1349,IF(AND($K$3=5,$K$4="Y"),AH1349,"FALSE"))))))))))</f>
        <v>0.14799999999999999</v>
      </c>
      <c r="I1349" s="20">
        <f>IF(AND($K$3=1,$K$4="N"),Q1349,IF(AND($K$3=2,$K$4="N"),S1349,IF(AND($K$3=3,$K$4="N"),U1349,IF(AND($K$3=4,$K$4="N"),W1349,IF(AND($K$3=5,$K$4="N"),Y1349,IF(AND($K$3=1,$K$4="Y"),AA1349,IF(AND($K$3=2,$K$4="Y"),AC1349,IF(AND($K$3=3,$K$4="Y"),AE1349,IF(AND($K$3=4,$K$4="Y"),AG1349,IF(AND($K$3=5,$K$4="Y"),AI1349,"FALSE"))))))))))</f>
        <v>41.44</v>
      </c>
      <c r="J1349" s="34" t="str">
        <f>IF(OUT!F373="", "", OUT!F373)</f>
        <v/>
      </c>
      <c r="K1349" s="7">
        <f>IF(OUT!P373="", "", OUT!P373)</f>
        <v>280</v>
      </c>
      <c r="L1349" s="7" t="str">
        <f>IF(OUT!AE373="", "", OUT!AE373)</f>
        <v>NEW</v>
      </c>
      <c r="M1349" s="7" t="str">
        <f>IF(OUT!AG373="", "", OUT!AG373)</f>
        <v/>
      </c>
      <c r="N1349" s="7" t="str">
        <f>IF(OUT!AQ373="", "", OUT!AQ373)</f>
        <v/>
      </c>
      <c r="O1349" s="7" t="str">
        <f>IF(OUT!BM373="", "", OUT!BM373)</f>
        <v>T4</v>
      </c>
      <c r="P1349" s="8">
        <f>IF(OUT!N373="", "", OUT!N373)</f>
        <v>0.14799999999999999</v>
      </c>
      <c r="Q1349" s="9">
        <f>IF(OUT!O373="", "", OUT!O373)</f>
        <v>41.44</v>
      </c>
      <c r="R1349" s="8">
        <f>IF(PPG!H373="", "", PPG!H373)</f>
        <v>0</v>
      </c>
      <c r="S1349" s="9">
        <f>IF(PPG!I373="", "", PPG!I373)</f>
        <v>0</v>
      </c>
      <c r="T1349" s="8">
        <f>IF(PPG!J373="", "", PPG!J373)</f>
        <v>0</v>
      </c>
      <c r="U1349" s="9">
        <f>IF(PPG!K373="", "", PPG!K373)</f>
        <v>0</v>
      </c>
      <c r="V1349" s="8">
        <f>IF(PPG!L373="", "", PPG!L373)</f>
        <v>0</v>
      </c>
      <c r="W1349" s="9">
        <f>IF(PPG!M373="", "", PPG!M373)</f>
        <v>0</v>
      </c>
      <c r="X1349" s="8">
        <f>IF(PPG!N373="", "", PPG!N373)</f>
        <v>0</v>
      </c>
      <c r="Y1349" s="9">
        <f>IF(PPG!O373="", "", PPG!O373)</f>
        <v>0</v>
      </c>
      <c r="Z1349" s="8">
        <f>IF(PPG!Q373="", "", PPG!Q373)</f>
        <v>0.14799999999999999</v>
      </c>
      <c r="AA1349" s="9">
        <f>IF(PPG!R373="", "", PPG!R373)</f>
        <v>41.44</v>
      </c>
      <c r="AB1349" s="8">
        <f>IF(PPG!S373="", "", PPG!S373)</f>
        <v>0</v>
      </c>
      <c r="AC1349" s="9">
        <f>IF(PPG!T373="", "", PPG!T373)</f>
        <v>0</v>
      </c>
      <c r="AD1349" s="8">
        <f>IF(PPG!U373="", "", PPG!U373)</f>
        <v>0</v>
      </c>
      <c r="AE1349" s="9">
        <f>IF(PPG!V373="", "", PPG!V373)</f>
        <v>0</v>
      </c>
      <c r="AF1349" s="8">
        <f>IF(PPG!W373="", "", PPG!W373)</f>
        <v>0</v>
      </c>
      <c r="AG1349" s="9">
        <f>IF(PPG!X373="", "", PPG!X373)</f>
        <v>0</v>
      </c>
      <c r="AH1349" s="8">
        <f>IF(PPG!Y373="", "", PPG!Y373)</f>
        <v>0</v>
      </c>
      <c r="AI1349" s="9">
        <f>IF(PPG!Z373="", "", PPG!Z373)</f>
        <v>0</v>
      </c>
      <c r="AJ1349" s="30" t="str">
        <f>IF(D1349&lt;&gt;"",D1349*I1349, "0.00")</f>
        <v>0.00</v>
      </c>
      <c r="AK1349" s="7" t="str">
        <f>IF(D1349&lt;&gt;"",D1349, "0")</f>
        <v>0</v>
      </c>
      <c r="AL1349" s="7" t="str">
        <f>IF(D1349&lt;&gt;"",D1349*K1349, "0")</f>
        <v>0</v>
      </c>
    </row>
    <row r="1350" spans="1:38">
      <c r="A1350" s="7">
        <f>IF(OUT!C374="", "", OUT!C374)</f>
        <v>711</v>
      </c>
      <c r="B1350" s="18">
        <f>IF(OUT!A374="", "", OUT!A374)</f>
        <v>42567</v>
      </c>
      <c r="C1350" s="7" t="str">
        <f>IF(OUT!D374="", "", OUT!D374)</f>
        <v>AZ</v>
      </c>
      <c r="D1350" s="25"/>
      <c r="E1350" s="7" t="str">
        <f>IF(OUT!E374="", "", OUT!E374)</f>
        <v>288 TRAY</v>
      </c>
      <c r="F1350" s="22" t="str">
        <f>IF(OUT!AE374="NEW", "✷", "")</f>
        <v>✷</v>
      </c>
      <c r="G1350" t="str">
        <f>IF(OUT!B374="", "", OUT!B374)</f>
        <v>PETUNIA SUCCESS HD RED</v>
      </c>
      <c r="H1350" s="19">
        <f>IF(AND($K$3=1,$K$4="N"),P1350,IF(AND($K$3=2,$K$4="N"),R1350,IF(AND($K$3=3,$K$4="N"),T1350,IF(AND($K$3=4,$K$4="N"),V1350,IF(AND($K$3=5,$K$4="N"),X1350,IF(AND($K$3=1,$K$4="Y"),Z1350,IF(AND($K$3=2,$K$4="Y"),AB1350,IF(AND($K$3=3,$K$4="Y"),AD1350,IF(AND($K$3=4,$K$4="Y"),AF1350,IF(AND($K$3=5,$K$4="Y"),AH1350,"FALSE"))))))))))</f>
        <v>0.14799999999999999</v>
      </c>
      <c r="I1350" s="20">
        <f>IF(AND($K$3=1,$K$4="N"),Q1350,IF(AND($K$3=2,$K$4="N"),S1350,IF(AND($K$3=3,$K$4="N"),U1350,IF(AND($K$3=4,$K$4="N"),W1350,IF(AND($K$3=5,$K$4="N"),Y1350,IF(AND($K$3=1,$K$4="Y"),AA1350,IF(AND($K$3=2,$K$4="Y"),AC1350,IF(AND($K$3=3,$K$4="Y"),AE1350,IF(AND($K$3=4,$K$4="Y"),AG1350,IF(AND($K$3=5,$K$4="Y"),AI1350,"FALSE"))))))))))</f>
        <v>41.44</v>
      </c>
      <c r="J1350" s="34" t="str">
        <f>IF(OUT!F374="", "", OUT!F374)</f>
        <v/>
      </c>
      <c r="K1350" s="7">
        <f>IF(OUT!P374="", "", OUT!P374)</f>
        <v>280</v>
      </c>
      <c r="L1350" s="7" t="str">
        <f>IF(OUT!AE374="", "", OUT!AE374)</f>
        <v>NEW</v>
      </c>
      <c r="M1350" s="7" t="str">
        <f>IF(OUT!AG374="", "", OUT!AG374)</f>
        <v/>
      </c>
      <c r="N1350" s="7" t="str">
        <f>IF(OUT!AQ374="", "", OUT!AQ374)</f>
        <v/>
      </c>
      <c r="O1350" s="7" t="str">
        <f>IF(OUT!BM374="", "", OUT!BM374)</f>
        <v>T4</v>
      </c>
      <c r="P1350" s="8">
        <f>IF(OUT!N374="", "", OUT!N374)</f>
        <v>0.14799999999999999</v>
      </c>
      <c r="Q1350" s="9">
        <f>IF(OUT!O374="", "", OUT!O374)</f>
        <v>41.44</v>
      </c>
      <c r="R1350" s="8">
        <f>IF(PPG!H374="", "", PPG!H374)</f>
        <v>0</v>
      </c>
      <c r="S1350" s="9">
        <f>IF(PPG!I374="", "", PPG!I374)</f>
        <v>0</v>
      </c>
      <c r="T1350" s="8">
        <f>IF(PPG!J374="", "", PPG!J374)</f>
        <v>0</v>
      </c>
      <c r="U1350" s="9">
        <f>IF(PPG!K374="", "", PPG!K374)</f>
        <v>0</v>
      </c>
      <c r="V1350" s="8">
        <f>IF(PPG!L374="", "", PPG!L374)</f>
        <v>0</v>
      </c>
      <c r="W1350" s="9">
        <f>IF(PPG!M374="", "", PPG!M374)</f>
        <v>0</v>
      </c>
      <c r="X1350" s="8">
        <f>IF(PPG!N374="", "", PPG!N374)</f>
        <v>0</v>
      </c>
      <c r="Y1350" s="9">
        <f>IF(PPG!O374="", "", PPG!O374)</f>
        <v>0</v>
      </c>
      <c r="Z1350" s="8">
        <f>IF(PPG!Q374="", "", PPG!Q374)</f>
        <v>0.14799999999999999</v>
      </c>
      <c r="AA1350" s="9">
        <f>IF(PPG!R374="", "", PPG!R374)</f>
        <v>41.44</v>
      </c>
      <c r="AB1350" s="8">
        <f>IF(PPG!S374="", "", PPG!S374)</f>
        <v>0</v>
      </c>
      <c r="AC1350" s="9">
        <f>IF(PPG!T374="", "", PPG!T374)</f>
        <v>0</v>
      </c>
      <c r="AD1350" s="8">
        <f>IF(PPG!U374="", "", PPG!U374)</f>
        <v>0</v>
      </c>
      <c r="AE1350" s="9">
        <f>IF(PPG!V374="", "", PPG!V374)</f>
        <v>0</v>
      </c>
      <c r="AF1350" s="8">
        <f>IF(PPG!W374="", "", PPG!W374)</f>
        <v>0</v>
      </c>
      <c r="AG1350" s="9">
        <f>IF(PPG!X374="", "", PPG!X374)</f>
        <v>0</v>
      </c>
      <c r="AH1350" s="8">
        <f>IF(PPG!Y374="", "", PPG!Y374)</f>
        <v>0</v>
      </c>
      <c r="AI1350" s="9">
        <f>IF(PPG!Z374="", "", PPG!Z374)</f>
        <v>0</v>
      </c>
      <c r="AJ1350" s="30" t="str">
        <f>IF(D1350&lt;&gt;"",D1350*I1350, "0.00")</f>
        <v>0.00</v>
      </c>
      <c r="AK1350" s="7" t="str">
        <f>IF(D1350&lt;&gt;"",D1350, "0")</f>
        <v>0</v>
      </c>
      <c r="AL1350" s="7" t="str">
        <f>IF(D1350&lt;&gt;"",D1350*K1350, "0")</f>
        <v>0</v>
      </c>
    </row>
    <row r="1351" spans="1:38">
      <c r="A1351" s="7">
        <f>IF(OUT!C375="", "", OUT!C375)</f>
        <v>711</v>
      </c>
      <c r="B1351" s="18">
        <f>IF(OUT!A375="", "", OUT!A375)</f>
        <v>42570</v>
      </c>
      <c r="C1351" s="7" t="str">
        <f>IF(OUT!D375="", "", OUT!D375)</f>
        <v>AZ</v>
      </c>
      <c r="D1351" s="25"/>
      <c r="E1351" s="7" t="str">
        <f>IF(OUT!E375="", "", OUT!E375)</f>
        <v>288 TRAY</v>
      </c>
      <c r="F1351" s="22" t="str">
        <f>IF(OUT!AE375="NEW", "✷", "")</f>
        <v>✷</v>
      </c>
      <c r="G1351" t="str">
        <f>IF(OUT!B375="", "", OUT!B375)</f>
        <v>PETUNIA SUCCESS HD WHITE</v>
      </c>
      <c r="H1351" s="19">
        <f>IF(AND($K$3=1,$K$4="N"),P1351,IF(AND($K$3=2,$K$4="N"),R1351,IF(AND($K$3=3,$K$4="N"),T1351,IF(AND($K$3=4,$K$4="N"),V1351,IF(AND($K$3=5,$K$4="N"),X1351,IF(AND($K$3=1,$K$4="Y"),Z1351,IF(AND($K$3=2,$K$4="Y"),AB1351,IF(AND($K$3=3,$K$4="Y"),AD1351,IF(AND($K$3=4,$K$4="Y"),AF1351,IF(AND($K$3=5,$K$4="Y"),AH1351,"FALSE"))))))))))</f>
        <v>0.14799999999999999</v>
      </c>
      <c r="I1351" s="20">
        <f>IF(AND($K$3=1,$K$4="N"),Q1351,IF(AND($K$3=2,$K$4="N"),S1351,IF(AND($K$3=3,$K$4="N"),U1351,IF(AND($K$3=4,$K$4="N"),W1351,IF(AND($K$3=5,$K$4="N"),Y1351,IF(AND($K$3=1,$K$4="Y"),AA1351,IF(AND($K$3=2,$K$4="Y"),AC1351,IF(AND($K$3=3,$K$4="Y"),AE1351,IF(AND($K$3=4,$K$4="Y"),AG1351,IF(AND($K$3=5,$K$4="Y"),AI1351,"FALSE"))))))))))</f>
        <v>41.44</v>
      </c>
      <c r="J1351" s="34" t="str">
        <f>IF(OUT!F375="", "", OUT!F375)</f>
        <v/>
      </c>
      <c r="K1351" s="7">
        <f>IF(OUT!P375="", "", OUT!P375)</f>
        <v>280</v>
      </c>
      <c r="L1351" s="7" t="str">
        <f>IF(OUT!AE375="", "", OUT!AE375)</f>
        <v>NEW</v>
      </c>
      <c r="M1351" s="7" t="str">
        <f>IF(OUT!AG375="", "", OUT!AG375)</f>
        <v/>
      </c>
      <c r="N1351" s="7" t="str">
        <f>IF(OUT!AQ375="", "", OUT!AQ375)</f>
        <v/>
      </c>
      <c r="O1351" s="7" t="str">
        <f>IF(OUT!BM375="", "", OUT!BM375)</f>
        <v>T4</v>
      </c>
      <c r="P1351" s="8">
        <f>IF(OUT!N375="", "", OUT!N375)</f>
        <v>0.14799999999999999</v>
      </c>
      <c r="Q1351" s="9">
        <f>IF(OUT!O375="", "", OUT!O375)</f>
        <v>41.44</v>
      </c>
      <c r="R1351" s="8">
        <f>IF(PPG!H375="", "", PPG!H375)</f>
        <v>0</v>
      </c>
      <c r="S1351" s="9">
        <f>IF(PPG!I375="", "", PPG!I375)</f>
        <v>0</v>
      </c>
      <c r="T1351" s="8">
        <f>IF(PPG!J375="", "", PPG!J375)</f>
        <v>0</v>
      </c>
      <c r="U1351" s="9">
        <f>IF(PPG!K375="", "", PPG!K375)</f>
        <v>0</v>
      </c>
      <c r="V1351" s="8">
        <f>IF(PPG!L375="", "", PPG!L375)</f>
        <v>0</v>
      </c>
      <c r="W1351" s="9">
        <f>IF(PPG!M375="", "", PPG!M375)</f>
        <v>0</v>
      </c>
      <c r="X1351" s="8">
        <f>IF(PPG!N375="", "", PPG!N375)</f>
        <v>0</v>
      </c>
      <c r="Y1351" s="9">
        <f>IF(PPG!O375="", "", PPG!O375)</f>
        <v>0</v>
      </c>
      <c r="Z1351" s="8">
        <f>IF(PPG!Q375="", "", PPG!Q375)</f>
        <v>0.14799999999999999</v>
      </c>
      <c r="AA1351" s="9">
        <f>IF(PPG!R375="", "", PPG!R375)</f>
        <v>41.44</v>
      </c>
      <c r="AB1351" s="8">
        <f>IF(PPG!S375="", "", PPG!S375)</f>
        <v>0</v>
      </c>
      <c r="AC1351" s="9">
        <f>IF(PPG!T375="", "", PPG!T375)</f>
        <v>0</v>
      </c>
      <c r="AD1351" s="8">
        <f>IF(PPG!U375="", "", PPG!U375)</f>
        <v>0</v>
      </c>
      <c r="AE1351" s="9">
        <f>IF(PPG!V375="", "", PPG!V375)</f>
        <v>0</v>
      </c>
      <c r="AF1351" s="8">
        <f>IF(PPG!W375="", "", PPG!W375)</f>
        <v>0</v>
      </c>
      <c r="AG1351" s="9">
        <f>IF(PPG!X375="", "", PPG!X375)</f>
        <v>0</v>
      </c>
      <c r="AH1351" s="8">
        <f>IF(PPG!Y375="", "", PPG!Y375)</f>
        <v>0</v>
      </c>
      <c r="AI1351" s="9">
        <f>IF(PPG!Z375="", "", PPG!Z375)</f>
        <v>0</v>
      </c>
      <c r="AJ1351" s="30" t="str">
        <f>IF(D1351&lt;&gt;"",D1351*I1351, "0.00")</f>
        <v>0.00</v>
      </c>
      <c r="AK1351" s="7" t="str">
        <f>IF(D1351&lt;&gt;"",D1351, "0")</f>
        <v>0</v>
      </c>
      <c r="AL1351" s="7" t="str">
        <f>IF(D1351&lt;&gt;"",D1351*K1351, "0")</f>
        <v>0</v>
      </c>
    </row>
    <row r="1352" spans="1:38">
      <c r="A1352" s="7">
        <f>IF(OUT!C1301="", "", OUT!C1301)</f>
        <v>711</v>
      </c>
      <c r="B1352" s="18">
        <f>IF(OUT!A1301="", "", OUT!A1301)</f>
        <v>88440</v>
      </c>
      <c r="C1352" s="7" t="str">
        <f>IF(OUT!D1301="", "", OUT!D1301)</f>
        <v>DB</v>
      </c>
      <c r="D1352" s="25"/>
      <c r="E1352" s="7" t="str">
        <f>IF(OUT!E1301="", "", OUT!E1301)</f>
        <v>51 CELL</v>
      </c>
      <c r="F1352" s="22" t="str">
        <f>IF(OUT!AE1301="NEW", "✷", "")</f>
        <v/>
      </c>
      <c r="G1352" t="str">
        <f>IF(OUT!B1301="", "", OUT!B1301)</f>
        <v>PETUNIA SURPRISE BURGUNDY STAR</v>
      </c>
      <c r="H1352" s="19">
        <f>IF(AND($K$3=1,$K$4="N"),P1352,IF(AND($K$3=2,$K$4="N"),R1352,IF(AND($K$3=3,$K$4="N"),T1352,IF(AND($K$3=4,$K$4="N"),V1352,IF(AND($K$3=5,$K$4="N"),X1352,IF(AND($K$3=1,$K$4="Y"),Z1352,IF(AND($K$3=2,$K$4="Y"),AB1352,IF(AND($K$3=3,$K$4="Y"),AD1352,IF(AND($K$3=4,$K$4="Y"),AF1352,IF(AND($K$3=5,$K$4="Y"),AH1352,"FALSE"))))))))))</f>
        <v>0.64700000000000002</v>
      </c>
      <c r="I1352" s="20">
        <f>IF(AND($K$3=1,$K$4="N"),Q1352,IF(AND($K$3=2,$K$4="N"),S1352,IF(AND($K$3=3,$K$4="N"),U1352,IF(AND($K$3=4,$K$4="N"),W1352,IF(AND($K$3=5,$K$4="N"),Y1352,IF(AND($K$3=1,$K$4="Y"),AA1352,IF(AND($K$3=2,$K$4="Y"),AC1352,IF(AND($K$3=3,$K$4="Y"),AE1352,IF(AND($K$3=4,$K$4="Y"),AG1352,IF(AND($K$3=5,$K$4="Y"),AI1352,"FALSE"))))))))))</f>
        <v>32.35</v>
      </c>
      <c r="J1352" s="34" t="str">
        <f>IF(OUT!F1301="", "", OUT!F1301)</f>
        <v>STRIP TRAY</v>
      </c>
      <c r="K1352" s="7">
        <f>IF(OUT!P1301="", "", OUT!P1301)</f>
        <v>50</v>
      </c>
      <c r="L1352" s="7" t="str">
        <f>IF(OUT!AE1301="", "", OUT!AE1301)</f>
        <v/>
      </c>
      <c r="M1352" s="7" t="str">
        <f>IF(OUT!AG1301="", "", OUT!AG1301)</f>
        <v>PAT</v>
      </c>
      <c r="N1352" s="7" t="str">
        <f>IF(OUT!AQ1301="", "", OUT!AQ1301)</f>
        <v/>
      </c>
      <c r="O1352" s="7" t="str">
        <f>IF(OUT!BM1301="", "", OUT!BM1301)</f>
        <v>T3</v>
      </c>
      <c r="P1352" s="8">
        <f>IF(OUT!N1301="", "", OUT!N1301)</f>
        <v>0.64700000000000002</v>
      </c>
      <c r="Q1352" s="9">
        <f>IF(OUT!O1301="", "", OUT!O1301)</f>
        <v>32.35</v>
      </c>
      <c r="R1352" s="8">
        <f>IF(PPG!H1301="", "", PPG!H1301)</f>
        <v>0</v>
      </c>
      <c r="S1352" s="9">
        <f>IF(PPG!I1301="", "", PPG!I1301)</f>
        <v>0</v>
      </c>
      <c r="T1352" s="8">
        <f>IF(PPG!J1301="", "", PPG!J1301)</f>
        <v>0</v>
      </c>
      <c r="U1352" s="9">
        <f>IF(PPG!K1301="", "", PPG!K1301)</f>
        <v>0</v>
      </c>
      <c r="V1352" s="8">
        <f>IF(PPG!L1301="", "", PPG!L1301)</f>
        <v>0</v>
      </c>
      <c r="W1352" s="9">
        <f>IF(PPG!M1301="", "", PPG!M1301)</f>
        <v>0</v>
      </c>
      <c r="X1352" s="8">
        <f>IF(PPG!N1301="", "", PPG!N1301)</f>
        <v>0</v>
      </c>
      <c r="Y1352" s="9">
        <f>IF(PPG!O1301="", "", PPG!O1301)</f>
        <v>0</v>
      </c>
      <c r="Z1352" s="8">
        <f>IF(PPG!Q1301="", "", PPG!Q1301)</f>
        <v>0.64700000000000002</v>
      </c>
      <c r="AA1352" s="9">
        <f>IF(PPG!R1301="", "", PPG!R1301)</f>
        <v>32.35</v>
      </c>
      <c r="AB1352" s="8">
        <f>IF(PPG!S1301="", "", PPG!S1301)</f>
        <v>0</v>
      </c>
      <c r="AC1352" s="9">
        <f>IF(PPG!T1301="", "", PPG!T1301)</f>
        <v>0</v>
      </c>
      <c r="AD1352" s="8">
        <f>IF(PPG!U1301="", "", PPG!U1301)</f>
        <v>0</v>
      </c>
      <c r="AE1352" s="9">
        <f>IF(PPG!V1301="", "", PPG!V1301)</f>
        <v>0</v>
      </c>
      <c r="AF1352" s="8">
        <f>IF(PPG!W1301="", "", PPG!W1301)</f>
        <v>0</v>
      </c>
      <c r="AG1352" s="9">
        <f>IF(PPG!X1301="", "", PPG!X1301)</f>
        <v>0</v>
      </c>
      <c r="AH1352" s="8">
        <f>IF(PPG!Y1301="", "", PPG!Y1301)</f>
        <v>0</v>
      </c>
      <c r="AI1352" s="9">
        <f>IF(PPG!Z1301="", "", PPG!Z1301)</f>
        <v>0</v>
      </c>
      <c r="AJ1352" s="30" t="str">
        <f>IF(D1352&lt;&gt;"",D1352*I1352, "0.00")</f>
        <v>0.00</v>
      </c>
      <c r="AK1352" s="7" t="str">
        <f>IF(D1352&lt;&gt;"",D1352, "0")</f>
        <v>0</v>
      </c>
      <c r="AL1352" s="7" t="str">
        <f>IF(D1352&lt;&gt;"",D1352*K1352, "0")</f>
        <v>0</v>
      </c>
    </row>
    <row r="1353" spans="1:38">
      <c r="A1353" s="7">
        <f>IF(OUT!C1472="", "", OUT!C1472)</f>
        <v>711</v>
      </c>
      <c r="B1353" s="18">
        <f>IF(OUT!A1472="", "", OUT!A1472)</f>
        <v>91828</v>
      </c>
      <c r="C1353" s="7" t="str">
        <f>IF(OUT!D1472="", "", OUT!D1472)</f>
        <v>DB</v>
      </c>
      <c r="D1353" s="25"/>
      <c r="E1353" s="7" t="str">
        <f>IF(OUT!E1472="", "", OUT!E1472)</f>
        <v>51 CELL</v>
      </c>
      <c r="F1353" s="22" t="str">
        <f>IF(OUT!AE1472="NEW", "✷", "")</f>
        <v/>
      </c>
      <c r="G1353" t="str">
        <f>IF(OUT!B1472="", "", OUT!B1472)</f>
        <v>PETUNIA SURPRISE SPARKLE BLUE</v>
      </c>
      <c r="H1353" s="19">
        <f>IF(AND($K$3=1,$K$4="N"),P1353,IF(AND($K$3=2,$K$4="N"),R1353,IF(AND($K$3=3,$K$4="N"),T1353,IF(AND($K$3=4,$K$4="N"),V1353,IF(AND($K$3=5,$K$4="N"),X1353,IF(AND($K$3=1,$K$4="Y"),Z1353,IF(AND($K$3=2,$K$4="Y"),AB1353,IF(AND($K$3=3,$K$4="Y"),AD1353,IF(AND($K$3=4,$K$4="Y"),AF1353,IF(AND($K$3=5,$K$4="Y"),AH1353,"FALSE"))))))))))</f>
        <v>0.72899999999999998</v>
      </c>
      <c r="I1353" s="20">
        <f>IF(AND($K$3=1,$K$4="N"),Q1353,IF(AND($K$3=2,$K$4="N"),S1353,IF(AND($K$3=3,$K$4="N"),U1353,IF(AND($K$3=4,$K$4="N"),W1353,IF(AND($K$3=5,$K$4="N"),Y1353,IF(AND($K$3=1,$K$4="Y"),AA1353,IF(AND($K$3=2,$K$4="Y"),AC1353,IF(AND($K$3=3,$K$4="Y"),AE1353,IF(AND($K$3=4,$K$4="Y"),AG1353,IF(AND($K$3=5,$K$4="Y"),AI1353,"FALSE"))))))))))</f>
        <v>36.450000000000003</v>
      </c>
      <c r="J1353" s="34" t="str">
        <f>IF(OUT!F1472="", "", OUT!F1472)</f>
        <v>STRIP TRAY</v>
      </c>
      <c r="K1353" s="7">
        <f>IF(OUT!P1472="", "", OUT!P1472)</f>
        <v>50</v>
      </c>
      <c r="L1353" s="7" t="str">
        <f>IF(OUT!AE1472="", "", OUT!AE1472)</f>
        <v/>
      </c>
      <c r="M1353" s="7" t="str">
        <f>IF(OUT!AG1472="", "", OUT!AG1472)</f>
        <v>PAT</v>
      </c>
      <c r="N1353" s="7" t="str">
        <f>IF(OUT!AQ1472="", "", OUT!AQ1472)</f>
        <v/>
      </c>
      <c r="O1353" s="7" t="str">
        <f>IF(OUT!BM1472="", "", OUT!BM1472)</f>
        <v>T3</v>
      </c>
      <c r="P1353" s="8">
        <f>IF(OUT!N1472="", "", OUT!N1472)</f>
        <v>0.72899999999999998</v>
      </c>
      <c r="Q1353" s="9">
        <f>IF(OUT!O1472="", "", OUT!O1472)</f>
        <v>36.450000000000003</v>
      </c>
      <c r="R1353" s="8">
        <f>IF(PPG!H1472="", "", PPG!H1472)</f>
        <v>0</v>
      </c>
      <c r="S1353" s="9">
        <f>IF(PPG!I1472="", "", PPG!I1472)</f>
        <v>0</v>
      </c>
      <c r="T1353" s="8">
        <f>IF(PPG!J1472="", "", PPG!J1472)</f>
        <v>0</v>
      </c>
      <c r="U1353" s="9">
        <f>IF(PPG!K1472="", "", PPG!K1472)</f>
        <v>0</v>
      </c>
      <c r="V1353" s="8">
        <f>IF(PPG!L1472="", "", PPG!L1472)</f>
        <v>0</v>
      </c>
      <c r="W1353" s="9">
        <f>IF(PPG!M1472="", "", PPG!M1472)</f>
        <v>0</v>
      </c>
      <c r="X1353" s="8">
        <f>IF(PPG!N1472="", "", PPG!N1472)</f>
        <v>0</v>
      </c>
      <c r="Y1353" s="9">
        <f>IF(PPG!O1472="", "", PPG!O1472)</f>
        <v>0</v>
      </c>
      <c r="Z1353" s="8">
        <f>IF(PPG!Q1472="", "", PPG!Q1472)</f>
        <v>0.72899999999999998</v>
      </c>
      <c r="AA1353" s="9">
        <f>IF(PPG!R1472="", "", PPG!R1472)</f>
        <v>36.450000000000003</v>
      </c>
      <c r="AB1353" s="8">
        <f>IF(PPG!S1472="", "", PPG!S1472)</f>
        <v>0</v>
      </c>
      <c r="AC1353" s="9">
        <f>IF(PPG!T1472="", "", PPG!T1472)</f>
        <v>0</v>
      </c>
      <c r="AD1353" s="8">
        <f>IF(PPG!U1472="", "", PPG!U1472)</f>
        <v>0</v>
      </c>
      <c r="AE1353" s="9">
        <f>IF(PPG!V1472="", "", PPG!V1472)</f>
        <v>0</v>
      </c>
      <c r="AF1353" s="8">
        <f>IF(PPG!W1472="", "", PPG!W1472)</f>
        <v>0</v>
      </c>
      <c r="AG1353" s="9">
        <f>IF(PPG!X1472="", "", PPG!X1472)</f>
        <v>0</v>
      </c>
      <c r="AH1353" s="8">
        <f>IF(PPG!Y1472="", "", PPG!Y1472)</f>
        <v>0</v>
      </c>
      <c r="AI1353" s="9">
        <f>IF(PPG!Z1472="", "", PPG!Z1472)</f>
        <v>0</v>
      </c>
      <c r="AJ1353" s="30" t="str">
        <f>IF(D1353&lt;&gt;"",D1353*I1353, "0.00")</f>
        <v>0.00</v>
      </c>
      <c r="AK1353" s="7" t="str">
        <f>IF(D1353&lt;&gt;"",D1353, "0")</f>
        <v>0</v>
      </c>
      <c r="AL1353" s="7" t="str">
        <f>IF(D1353&lt;&gt;"",D1353*K1353, "0")</f>
        <v>0</v>
      </c>
    </row>
    <row r="1354" spans="1:38">
      <c r="A1354" s="7">
        <f>IF(OUT!C1510="", "", OUT!C1510)</f>
        <v>711</v>
      </c>
      <c r="B1354" s="18">
        <f>IF(OUT!A1510="", "", OUT!A1510)</f>
        <v>92219</v>
      </c>
      <c r="C1354" s="7" t="str">
        <f>IF(OUT!D1510="", "", OUT!D1510)</f>
        <v>DB</v>
      </c>
      <c r="D1354" s="25"/>
      <c r="E1354" s="7" t="str">
        <f>IF(OUT!E1510="", "", OUT!E1510)</f>
        <v>51 CELL</v>
      </c>
      <c r="F1354" s="22" t="str">
        <f>IF(OUT!AE1510="NEW", "✷", "")</f>
        <v/>
      </c>
      <c r="G1354" t="str">
        <f>IF(OUT!B1510="", "", OUT!B1510)</f>
        <v>PETUNIA SURPRISE SPARKLE MAGENTA</v>
      </c>
      <c r="H1354" s="19">
        <f>IF(AND($K$3=1,$K$4="N"),P1354,IF(AND($K$3=2,$K$4="N"),R1354,IF(AND($K$3=3,$K$4="N"),T1354,IF(AND($K$3=4,$K$4="N"),V1354,IF(AND($K$3=5,$K$4="N"),X1354,IF(AND($K$3=1,$K$4="Y"),Z1354,IF(AND($K$3=2,$K$4="Y"),AB1354,IF(AND($K$3=3,$K$4="Y"),AD1354,IF(AND($K$3=4,$K$4="Y"),AF1354,IF(AND($K$3=5,$K$4="Y"),AH1354,"FALSE"))))))))))</f>
        <v>0.72899999999999998</v>
      </c>
      <c r="I1354" s="20">
        <f>IF(AND($K$3=1,$K$4="N"),Q1354,IF(AND($K$3=2,$K$4="N"),S1354,IF(AND($K$3=3,$K$4="N"),U1354,IF(AND($K$3=4,$K$4="N"),W1354,IF(AND($K$3=5,$K$4="N"),Y1354,IF(AND($K$3=1,$K$4="Y"),AA1354,IF(AND($K$3=2,$K$4="Y"),AC1354,IF(AND($K$3=3,$K$4="Y"),AE1354,IF(AND($K$3=4,$K$4="Y"),AG1354,IF(AND($K$3=5,$K$4="Y"),AI1354,"FALSE"))))))))))</f>
        <v>36.450000000000003</v>
      </c>
      <c r="J1354" s="34" t="str">
        <f>IF(OUT!F1510="", "", OUT!F1510)</f>
        <v>STRIP TRAY</v>
      </c>
      <c r="K1354" s="7">
        <f>IF(OUT!P1510="", "", OUT!P1510)</f>
        <v>50</v>
      </c>
      <c r="L1354" s="7" t="str">
        <f>IF(OUT!AE1510="", "", OUT!AE1510)</f>
        <v/>
      </c>
      <c r="M1354" s="7" t="str">
        <f>IF(OUT!AG1510="", "", OUT!AG1510)</f>
        <v>PAT</v>
      </c>
      <c r="N1354" s="7" t="str">
        <f>IF(OUT!AQ1510="", "", OUT!AQ1510)</f>
        <v/>
      </c>
      <c r="O1354" s="7" t="str">
        <f>IF(OUT!BM1510="", "", OUT!BM1510)</f>
        <v>T3</v>
      </c>
      <c r="P1354" s="8">
        <f>IF(OUT!N1510="", "", OUT!N1510)</f>
        <v>0.72899999999999998</v>
      </c>
      <c r="Q1354" s="9">
        <f>IF(OUT!O1510="", "", OUT!O1510)</f>
        <v>36.450000000000003</v>
      </c>
      <c r="R1354" s="8">
        <f>IF(PPG!H1510="", "", PPG!H1510)</f>
        <v>0</v>
      </c>
      <c r="S1354" s="9">
        <f>IF(PPG!I1510="", "", PPG!I1510)</f>
        <v>0</v>
      </c>
      <c r="T1354" s="8">
        <f>IF(PPG!J1510="", "", PPG!J1510)</f>
        <v>0</v>
      </c>
      <c r="U1354" s="9">
        <f>IF(PPG!K1510="", "", PPG!K1510)</f>
        <v>0</v>
      </c>
      <c r="V1354" s="8">
        <f>IF(PPG!L1510="", "", PPG!L1510)</f>
        <v>0</v>
      </c>
      <c r="W1354" s="9">
        <f>IF(PPG!M1510="", "", PPG!M1510)</f>
        <v>0</v>
      </c>
      <c r="X1354" s="8">
        <f>IF(PPG!N1510="", "", PPG!N1510)</f>
        <v>0</v>
      </c>
      <c r="Y1354" s="9">
        <f>IF(PPG!O1510="", "", PPG!O1510)</f>
        <v>0</v>
      </c>
      <c r="Z1354" s="8">
        <f>IF(PPG!Q1510="", "", PPG!Q1510)</f>
        <v>0.72899999999999998</v>
      </c>
      <c r="AA1354" s="9">
        <f>IF(PPG!R1510="", "", PPG!R1510)</f>
        <v>36.450000000000003</v>
      </c>
      <c r="AB1354" s="8">
        <f>IF(PPG!S1510="", "", PPG!S1510)</f>
        <v>0</v>
      </c>
      <c r="AC1354" s="9">
        <f>IF(PPG!T1510="", "", PPG!T1510)</f>
        <v>0</v>
      </c>
      <c r="AD1354" s="8">
        <f>IF(PPG!U1510="", "", PPG!U1510)</f>
        <v>0</v>
      </c>
      <c r="AE1354" s="9">
        <f>IF(PPG!V1510="", "", PPG!V1510)</f>
        <v>0</v>
      </c>
      <c r="AF1354" s="8">
        <f>IF(PPG!W1510="", "", PPG!W1510)</f>
        <v>0</v>
      </c>
      <c r="AG1354" s="9">
        <f>IF(PPG!X1510="", "", PPG!X1510)</f>
        <v>0</v>
      </c>
      <c r="AH1354" s="8">
        <f>IF(PPG!Y1510="", "", PPG!Y1510)</f>
        <v>0</v>
      </c>
      <c r="AI1354" s="9">
        <f>IF(PPG!Z1510="", "", PPG!Z1510)</f>
        <v>0</v>
      </c>
      <c r="AJ1354" s="30" t="str">
        <f>IF(D1354&lt;&gt;"",D1354*I1354, "0.00")</f>
        <v>0.00</v>
      </c>
      <c r="AK1354" s="7" t="str">
        <f>IF(D1354&lt;&gt;"",D1354, "0")</f>
        <v>0</v>
      </c>
      <c r="AL1354" s="7" t="str">
        <f>IF(D1354&lt;&gt;"",D1354*K1354, "0")</f>
        <v>0</v>
      </c>
    </row>
    <row r="1355" spans="1:38">
      <c r="A1355" s="7">
        <f>IF(OUT!C1473="", "", OUT!C1473)</f>
        <v>711</v>
      </c>
      <c r="B1355" s="18">
        <f>IF(OUT!A1473="", "", OUT!A1473)</f>
        <v>91830</v>
      </c>
      <c r="C1355" s="7" t="str">
        <f>IF(OUT!D1473="", "", OUT!D1473)</f>
        <v>DB</v>
      </c>
      <c r="D1355" s="25"/>
      <c r="E1355" s="7" t="str">
        <f>IF(OUT!E1473="", "", OUT!E1473)</f>
        <v>51 CELL</v>
      </c>
      <c r="F1355" s="22" t="str">
        <f>IF(OUT!AE1473="NEW", "✷", "")</f>
        <v/>
      </c>
      <c r="G1355" t="str">
        <f>IF(OUT!B1473="", "", OUT!B1473)</f>
        <v>PETUNIA SURPRISE SPARKLE RED</v>
      </c>
      <c r="H1355" s="19">
        <f>IF(AND($K$3=1,$K$4="N"),P1355,IF(AND($K$3=2,$K$4="N"),R1355,IF(AND($K$3=3,$K$4="N"),T1355,IF(AND($K$3=4,$K$4="N"),V1355,IF(AND($K$3=5,$K$4="N"),X1355,IF(AND($K$3=1,$K$4="Y"),Z1355,IF(AND($K$3=2,$K$4="Y"),AB1355,IF(AND($K$3=3,$K$4="Y"),AD1355,IF(AND($K$3=4,$K$4="Y"),AF1355,IF(AND($K$3=5,$K$4="Y"),AH1355,"FALSE"))))))))))</f>
        <v>0.72899999999999998</v>
      </c>
      <c r="I1355" s="20">
        <f>IF(AND($K$3=1,$K$4="N"),Q1355,IF(AND($K$3=2,$K$4="N"),S1355,IF(AND($K$3=3,$K$4="N"),U1355,IF(AND($K$3=4,$K$4="N"),W1355,IF(AND($K$3=5,$K$4="N"),Y1355,IF(AND($K$3=1,$K$4="Y"),AA1355,IF(AND($K$3=2,$K$4="Y"),AC1355,IF(AND($K$3=3,$K$4="Y"),AE1355,IF(AND($K$3=4,$K$4="Y"),AG1355,IF(AND($K$3=5,$K$4="Y"),AI1355,"FALSE"))))))))))</f>
        <v>36.450000000000003</v>
      </c>
      <c r="J1355" s="34" t="str">
        <f>IF(OUT!F1473="", "", OUT!F1473)</f>
        <v>STRIP TRAY</v>
      </c>
      <c r="K1355" s="7">
        <f>IF(OUT!P1473="", "", OUT!P1473)</f>
        <v>50</v>
      </c>
      <c r="L1355" s="7" t="str">
        <f>IF(OUT!AE1473="", "", OUT!AE1473)</f>
        <v/>
      </c>
      <c r="M1355" s="7" t="str">
        <f>IF(OUT!AG1473="", "", OUT!AG1473)</f>
        <v>PAT</v>
      </c>
      <c r="N1355" s="7" t="str">
        <f>IF(OUT!AQ1473="", "", OUT!AQ1473)</f>
        <v/>
      </c>
      <c r="O1355" s="7" t="str">
        <f>IF(OUT!BM1473="", "", OUT!BM1473)</f>
        <v>T3</v>
      </c>
      <c r="P1355" s="8">
        <f>IF(OUT!N1473="", "", OUT!N1473)</f>
        <v>0.72899999999999998</v>
      </c>
      <c r="Q1355" s="9">
        <f>IF(OUT!O1473="", "", OUT!O1473)</f>
        <v>36.450000000000003</v>
      </c>
      <c r="R1355" s="8">
        <f>IF(PPG!H1473="", "", PPG!H1473)</f>
        <v>0</v>
      </c>
      <c r="S1355" s="9">
        <f>IF(PPG!I1473="", "", PPG!I1473)</f>
        <v>0</v>
      </c>
      <c r="T1355" s="8">
        <f>IF(PPG!J1473="", "", PPG!J1473)</f>
        <v>0</v>
      </c>
      <c r="U1355" s="9">
        <f>IF(PPG!K1473="", "", PPG!K1473)</f>
        <v>0</v>
      </c>
      <c r="V1355" s="8">
        <f>IF(PPG!L1473="", "", PPG!L1473)</f>
        <v>0</v>
      </c>
      <c r="W1355" s="9">
        <f>IF(PPG!M1473="", "", PPG!M1473)</f>
        <v>0</v>
      </c>
      <c r="X1355" s="8">
        <f>IF(PPG!N1473="", "", PPG!N1473)</f>
        <v>0</v>
      </c>
      <c r="Y1355" s="9">
        <f>IF(PPG!O1473="", "", PPG!O1473)</f>
        <v>0</v>
      </c>
      <c r="Z1355" s="8">
        <f>IF(PPG!Q1473="", "", PPG!Q1473)</f>
        <v>0.72899999999999998</v>
      </c>
      <c r="AA1355" s="9">
        <f>IF(PPG!R1473="", "", PPG!R1473)</f>
        <v>36.450000000000003</v>
      </c>
      <c r="AB1355" s="8">
        <f>IF(PPG!S1473="", "", PPG!S1473)</f>
        <v>0</v>
      </c>
      <c r="AC1355" s="9">
        <f>IF(PPG!T1473="", "", PPG!T1473)</f>
        <v>0</v>
      </c>
      <c r="AD1355" s="8">
        <f>IF(PPG!U1473="", "", PPG!U1473)</f>
        <v>0</v>
      </c>
      <c r="AE1355" s="9">
        <f>IF(PPG!V1473="", "", PPG!V1473)</f>
        <v>0</v>
      </c>
      <c r="AF1355" s="8">
        <f>IF(PPG!W1473="", "", PPG!W1473)</f>
        <v>0</v>
      </c>
      <c r="AG1355" s="9">
        <f>IF(PPG!X1473="", "", PPG!X1473)</f>
        <v>0</v>
      </c>
      <c r="AH1355" s="8">
        <f>IF(PPG!Y1473="", "", PPG!Y1473)</f>
        <v>0</v>
      </c>
      <c r="AI1355" s="9">
        <f>IF(PPG!Z1473="", "", PPG!Z1473)</f>
        <v>0</v>
      </c>
      <c r="AJ1355" s="30" t="str">
        <f>IF(D1355&lt;&gt;"",D1355*I1355, "0.00")</f>
        <v>0.00</v>
      </c>
      <c r="AK1355" s="7" t="str">
        <f>IF(D1355&lt;&gt;"",D1355, "0")</f>
        <v>0</v>
      </c>
      <c r="AL1355" s="7" t="str">
        <f>IF(D1355&lt;&gt;"",D1355*K1355, "0")</f>
        <v>0</v>
      </c>
    </row>
    <row r="1356" spans="1:38">
      <c r="A1356" s="7">
        <f>IF(OUT!C1541="", "", OUT!C1541)</f>
        <v>711</v>
      </c>
      <c r="B1356" s="18">
        <f>IF(OUT!A1541="", "", OUT!A1541)</f>
        <v>92583</v>
      </c>
      <c r="C1356" s="7" t="str">
        <f>IF(OUT!D1541="", "", OUT!D1541)</f>
        <v>DB</v>
      </c>
      <c r="D1356" s="25"/>
      <c r="E1356" s="7" t="str">
        <f>IF(OUT!E1541="", "", OUT!E1541)</f>
        <v>51 CELL</v>
      </c>
      <c r="F1356" s="22" t="str">
        <f>IF(OUT!AE1541="NEW", "✷", "")</f>
        <v/>
      </c>
      <c r="G1356" t="str">
        <f>IF(OUT!B1541="", "", OUT!B1541)</f>
        <v>PETUNIA SURPRISE YELLOWSTONE FOREVER</v>
      </c>
      <c r="H1356" s="19">
        <f>IF(AND($K$3=1,$K$4="N"),P1356,IF(AND($K$3=2,$K$4="N"),R1356,IF(AND($K$3=3,$K$4="N"),T1356,IF(AND($K$3=4,$K$4="N"),V1356,IF(AND($K$3=5,$K$4="N"),X1356,IF(AND($K$3=1,$K$4="Y"),Z1356,IF(AND($K$3=2,$K$4="Y"),AB1356,IF(AND($K$3=3,$K$4="Y"),AD1356,IF(AND($K$3=4,$K$4="Y"),AF1356,IF(AND($K$3=5,$K$4="Y"),AH1356,"FALSE"))))))))))</f>
        <v>0.752</v>
      </c>
      <c r="I1356" s="20">
        <f>IF(AND($K$3=1,$K$4="N"),Q1356,IF(AND($K$3=2,$K$4="N"),S1356,IF(AND($K$3=3,$K$4="N"),U1356,IF(AND($K$3=4,$K$4="N"),W1356,IF(AND($K$3=5,$K$4="N"),Y1356,IF(AND($K$3=1,$K$4="Y"),AA1356,IF(AND($K$3=2,$K$4="Y"),AC1356,IF(AND($K$3=3,$K$4="Y"),AE1356,IF(AND($K$3=4,$K$4="Y"),AG1356,IF(AND($K$3=5,$K$4="Y"),AI1356,"FALSE"))))))))))</f>
        <v>37.6</v>
      </c>
      <c r="J1356" s="34" t="str">
        <f>IF(OUT!F1541="", "", OUT!F1541)</f>
        <v>STRIP TRAY</v>
      </c>
      <c r="K1356" s="7">
        <f>IF(OUT!P1541="", "", OUT!P1541)</f>
        <v>50</v>
      </c>
      <c r="L1356" s="7" t="str">
        <f>IF(OUT!AE1541="", "", OUT!AE1541)</f>
        <v/>
      </c>
      <c r="M1356" s="7" t="str">
        <f>IF(OUT!AG1541="", "", OUT!AG1541)</f>
        <v/>
      </c>
      <c r="N1356" s="7" t="str">
        <f>IF(OUT!AQ1541="", "", OUT!AQ1541)</f>
        <v/>
      </c>
      <c r="O1356" s="7" t="str">
        <f>IF(OUT!BM1541="", "", OUT!BM1541)</f>
        <v>T3</v>
      </c>
      <c r="P1356" s="8">
        <f>IF(OUT!N1541="", "", OUT!N1541)</f>
        <v>0.752</v>
      </c>
      <c r="Q1356" s="9">
        <f>IF(OUT!O1541="", "", OUT!O1541)</f>
        <v>37.6</v>
      </c>
      <c r="R1356" s="8">
        <f>IF(PPG!H1541="", "", PPG!H1541)</f>
        <v>0</v>
      </c>
      <c r="S1356" s="9">
        <f>IF(PPG!I1541="", "", PPG!I1541)</f>
        <v>0</v>
      </c>
      <c r="T1356" s="8">
        <f>IF(PPG!J1541="", "", PPG!J1541)</f>
        <v>0</v>
      </c>
      <c r="U1356" s="9">
        <f>IF(PPG!K1541="", "", PPG!K1541)</f>
        <v>0</v>
      </c>
      <c r="V1356" s="8">
        <f>IF(PPG!L1541="", "", PPG!L1541)</f>
        <v>0</v>
      </c>
      <c r="W1356" s="9">
        <f>IF(PPG!M1541="", "", PPG!M1541)</f>
        <v>0</v>
      </c>
      <c r="X1356" s="8">
        <f>IF(PPG!N1541="", "", PPG!N1541)</f>
        <v>0</v>
      </c>
      <c r="Y1356" s="9">
        <f>IF(PPG!O1541="", "", PPG!O1541)</f>
        <v>0</v>
      </c>
      <c r="Z1356" s="8">
        <f>IF(PPG!Q1541="", "", PPG!Q1541)</f>
        <v>0.752</v>
      </c>
      <c r="AA1356" s="9">
        <f>IF(PPG!R1541="", "", PPG!R1541)</f>
        <v>37.6</v>
      </c>
      <c r="AB1356" s="8">
        <f>IF(PPG!S1541="", "", PPG!S1541)</f>
        <v>0</v>
      </c>
      <c r="AC1356" s="9">
        <f>IF(PPG!T1541="", "", PPG!T1541)</f>
        <v>0</v>
      </c>
      <c r="AD1356" s="8">
        <f>IF(PPG!U1541="", "", PPG!U1541)</f>
        <v>0</v>
      </c>
      <c r="AE1356" s="9">
        <f>IF(PPG!V1541="", "", PPG!V1541)</f>
        <v>0</v>
      </c>
      <c r="AF1356" s="8">
        <f>IF(PPG!W1541="", "", PPG!W1541)</f>
        <v>0</v>
      </c>
      <c r="AG1356" s="9">
        <f>IF(PPG!X1541="", "", PPG!X1541)</f>
        <v>0</v>
      </c>
      <c r="AH1356" s="8">
        <f>IF(PPG!Y1541="", "", PPG!Y1541)</f>
        <v>0</v>
      </c>
      <c r="AI1356" s="9">
        <f>IF(PPG!Z1541="", "", PPG!Z1541)</f>
        <v>0</v>
      </c>
      <c r="AJ1356" s="30" t="str">
        <f>IF(D1356&lt;&gt;"",D1356*I1356, "0.00")</f>
        <v>0.00</v>
      </c>
      <c r="AK1356" s="7" t="str">
        <f>IF(D1356&lt;&gt;"",D1356, "0")</f>
        <v>0</v>
      </c>
      <c r="AL1356" s="7" t="str">
        <f>IF(D1356&lt;&gt;"",D1356*K1356, "0")</f>
        <v>0</v>
      </c>
    </row>
    <row r="1357" spans="1:38">
      <c r="A1357" s="7">
        <f>IF(OUT!C1385="", "", OUT!C1385)</f>
        <v>711</v>
      </c>
      <c r="B1357" s="18">
        <f>IF(OUT!A1385="", "", OUT!A1385)</f>
        <v>90326</v>
      </c>
      <c r="C1357" s="7" t="str">
        <f>IF(OUT!D1385="", "", OUT!D1385)</f>
        <v>DB</v>
      </c>
      <c r="D1357" s="25"/>
      <c r="E1357" s="7" t="str">
        <f>IF(OUT!E1385="", "", OUT!E1385)</f>
        <v>51 CELL</v>
      </c>
      <c r="F1357" s="22" t="str">
        <f>IF(OUT!AE1385="NEW", "✷", "")</f>
        <v/>
      </c>
      <c r="G1357" t="str">
        <f>IF(OUT!B1385="", "", OUT!B1385)</f>
        <v>PETUNIA SWEETUNIA FIONA FLASH</v>
      </c>
      <c r="H1357" s="19">
        <f>IF(AND($K$3=1,$K$4="N"),P1357,IF(AND($K$3=2,$K$4="N"),R1357,IF(AND($K$3=3,$K$4="N"),T1357,IF(AND($K$3=4,$K$4="N"),V1357,IF(AND($K$3=5,$K$4="N"),X1357,IF(AND($K$3=1,$K$4="Y"),Z1357,IF(AND($K$3=2,$K$4="Y"),AB1357,IF(AND($K$3=3,$K$4="Y"),AD1357,IF(AND($K$3=4,$K$4="Y"),AF1357,IF(AND($K$3=5,$K$4="Y"),AH1357,"FALSE"))))))))))</f>
        <v>0.72899999999999998</v>
      </c>
      <c r="I1357" s="20">
        <f>IF(AND($K$3=1,$K$4="N"),Q1357,IF(AND($K$3=2,$K$4="N"),S1357,IF(AND($K$3=3,$K$4="N"),U1357,IF(AND($K$3=4,$K$4="N"),W1357,IF(AND($K$3=5,$K$4="N"),Y1357,IF(AND($K$3=1,$K$4="Y"),AA1357,IF(AND($K$3=2,$K$4="Y"),AC1357,IF(AND($K$3=3,$K$4="Y"),AE1357,IF(AND($K$3=4,$K$4="Y"),AG1357,IF(AND($K$3=5,$K$4="Y"),AI1357,"FALSE"))))))))))</f>
        <v>36.450000000000003</v>
      </c>
      <c r="J1357" s="34" t="str">
        <f>IF(OUT!F1385="", "", OUT!F1385)</f>
        <v>STRIP TRAY</v>
      </c>
      <c r="K1357" s="7">
        <f>IF(OUT!P1385="", "", OUT!P1385)</f>
        <v>50</v>
      </c>
      <c r="L1357" s="7" t="str">
        <f>IF(OUT!AE1385="", "", OUT!AE1385)</f>
        <v/>
      </c>
      <c r="M1357" s="7" t="str">
        <f>IF(OUT!AG1385="", "", OUT!AG1385)</f>
        <v>PAT</v>
      </c>
      <c r="N1357" s="7" t="str">
        <f>IF(OUT!AQ1385="", "", OUT!AQ1385)</f>
        <v/>
      </c>
      <c r="O1357" s="7" t="str">
        <f>IF(OUT!BM1385="", "", OUT!BM1385)</f>
        <v>T3</v>
      </c>
      <c r="P1357" s="8">
        <f>IF(OUT!N1385="", "", OUT!N1385)</f>
        <v>0.72899999999999998</v>
      </c>
      <c r="Q1357" s="9">
        <f>IF(OUT!O1385="", "", OUT!O1385)</f>
        <v>36.450000000000003</v>
      </c>
      <c r="R1357" s="8">
        <f>IF(PPG!H1385="", "", PPG!H1385)</f>
        <v>0</v>
      </c>
      <c r="S1357" s="9">
        <f>IF(PPG!I1385="", "", PPG!I1385)</f>
        <v>0</v>
      </c>
      <c r="T1357" s="8">
        <f>IF(PPG!J1385="", "", PPG!J1385)</f>
        <v>0</v>
      </c>
      <c r="U1357" s="9">
        <f>IF(PPG!K1385="", "", PPG!K1385)</f>
        <v>0</v>
      </c>
      <c r="V1357" s="8">
        <f>IF(PPG!L1385="", "", PPG!L1385)</f>
        <v>0</v>
      </c>
      <c r="W1357" s="9">
        <f>IF(PPG!M1385="", "", PPG!M1385)</f>
        <v>0</v>
      </c>
      <c r="X1357" s="8">
        <f>IF(PPG!N1385="", "", PPG!N1385)</f>
        <v>0</v>
      </c>
      <c r="Y1357" s="9">
        <f>IF(PPG!O1385="", "", PPG!O1385)</f>
        <v>0</v>
      </c>
      <c r="Z1357" s="8">
        <f>IF(PPG!Q1385="", "", PPG!Q1385)</f>
        <v>0.72899999999999998</v>
      </c>
      <c r="AA1357" s="9">
        <f>IF(PPG!R1385="", "", PPG!R1385)</f>
        <v>36.450000000000003</v>
      </c>
      <c r="AB1357" s="8">
        <f>IF(PPG!S1385="", "", PPG!S1385)</f>
        <v>0</v>
      </c>
      <c r="AC1357" s="9">
        <f>IF(PPG!T1385="", "", PPG!T1385)</f>
        <v>0</v>
      </c>
      <c r="AD1357" s="8">
        <f>IF(PPG!U1385="", "", PPG!U1385)</f>
        <v>0</v>
      </c>
      <c r="AE1357" s="9">
        <f>IF(PPG!V1385="", "", PPG!V1385)</f>
        <v>0</v>
      </c>
      <c r="AF1357" s="8">
        <f>IF(PPG!W1385="", "", PPG!W1385)</f>
        <v>0</v>
      </c>
      <c r="AG1357" s="9">
        <f>IF(PPG!X1385="", "", PPG!X1385)</f>
        <v>0</v>
      </c>
      <c r="AH1357" s="8">
        <f>IF(PPG!Y1385="", "", PPG!Y1385)</f>
        <v>0</v>
      </c>
      <c r="AI1357" s="9">
        <f>IF(PPG!Z1385="", "", PPG!Z1385)</f>
        <v>0</v>
      </c>
      <c r="AJ1357" s="30" t="str">
        <f>IF(D1357&lt;&gt;"",D1357*I1357, "0.00")</f>
        <v>0.00</v>
      </c>
      <c r="AK1357" s="7" t="str">
        <f>IF(D1357&lt;&gt;"",D1357, "0")</f>
        <v>0</v>
      </c>
      <c r="AL1357" s="7" t="str">
        <f>IF(D1357&lt;&gt;"",D1357*K1357, "0")</f>
        <v>0</v>
      </c>
    </row>
    <row r="1358" spans="1:38">
      <c r="A1358" s="7">
        <f>IF(OUT!C1140="", "", OUT!C1140)</f>
        <v>711</v>
      </c>
      <c r="B1358" s="18">
        <f>IF(OUT!A1140="", "", OUT!A1140)</f>
        <v>84991</v>
      </c>
      <c r="C1358" s="7" t="str">
        <f>IF(OUT!D1140="", "", OUT!D1140)</f>
        <v>DB</v>
      </c>
      <c r="D1358" s="25"/>
      <c r="E1358" s="7" t="str">
        <f>IF(OUT!E1140="", "", OUT!E1140)</f>
        <v>51 CELL</v>
      </c>
      <c r="F1358" s="22" t="str">
        <f>IF(OUT!AE1140="NEW", "✷", "")</f>
        <v/>
      </c>
      <c r="G1358" t="str">
        <f>IF(OUT!B1140="", "", OUT!B1140)</f>
        <v>PETUNIA SWEETUNIA JOHNNY FLAME</v>
      </c>
      <c r="H1358" s="19">
        <f>IF(AND($K$3=1,$K$4="N"),P1358,IF(AND($K$3=2,$K$4="N"),R1358,IF(AND($K$3=3,$K$4="N"),T1358,IF(AND($K$3=4,$K$4="N"),V1358,IF(AND($K$3=5,$K$4="N"),X1358,IF(AND($K$3=1,$K$4="Y"),Z1358,IF(AND($K$3=2,$K$4="Y"),AB1358,IF(AND($K$3=3,$K$4="Y"),AD1358,IF(AND($K$3=4,$K$4="Y"),AF1358,IF(AND($K$3=5,$K$4="Y"),AH1358,"FALSE"))))))))))</f>
        <v>0.72899999999999998</v>
      </c>
      <c r="I1358" s="20">
        <f>IF(AND($K$3=1,$K$4="N"),Q1358,IF(AND($K$3=2,$K$4="N"),S1358,IF(AND($K$3=3,$K$4="N"),U1358,IF(AND($K$3=4,$K$4="N"),W1358,IF(AND($K$3=5,$K$4="N"),Y1358,IF(AND($K$3=1,$K$4="Y"),AA1358,IF(AND($K$3=2,$K$4="Y"),AC1358,IF(AND($K$3=3,$K$4="Y"),AE1358,IF(AND($K$3=4,$K$4="Y"),AG1358,IF(AND($K$3=5,$K$4="Y"),AI1358,"FALSE"))))))))))</f>
        <v>36.450000000000003</v>
      </c>
      <c r="J1358" s="34" t="str">
        <f>IF(OUT!F1140="", "", OUT!F1140)</f>
        <v>STRIP TRAY</v>
      </c>
      <c r="K1358" s="7">
        <f>IF(OUT!P1140="", "", OUT!P1140)</f>
        <v>50</v>
      </c>
      <c r="L1358" s="7" t="str">
        <f>IF(OUT!AE1140="", "", OUT!AE1140)</f>
        <v/>
      </c>
      <c r="M1358" s="7" t="str">
        <f>IF(OUT!AG1140="", "", OUT!AG1140)</f>
        <v>PAT</v>
      </c>
      <c r="N1358" s="7" t="str">
        <f>IF(OUT!AQ1140="", "", OUT!AQ1140)</f>
        <v/>
      </c>
      <c r="O1358" s="7" t="str">
        <f>IF(OUT!BM1140="", "", OUT!BM1140)</f>
        <v>T3</v>
      </c>
      <c r="P1358" s="8">
        <f>IF(OUT!N1140="", "", OUT!N1140)</f>
        <v>0.72899999999999998</v>
      </c>
      <c r="Q1358" s="9">
        <f>IF(OUT!O1140="", "", OUT!O1140)</f>
        <v>36.450000000000003</v>
      </c>
      <c r="R1358" s="8">
        <f>IF(PPG!H1140="", "", PPG!H1140)</f>
        <v>0</v>
      </c>
      <c r="S1358" s="9">
        <f>IF(PPG!I1140="", "", PPG!I1140)</f>
        <v>0</v>
      </c>
      <c r="T1358" s="8">
        <f>IF(PPG!J1140="", "", PPG!J1140)</f>
        <v>0</v>
      </c>
      <c r="U1358" s="9">
        <f>IF(PPG!K1140="", "", PPG!K1140)</f>
        <v>0</v>
      </c>
      <c r="V1358" s="8">
        <f>IF(PPG!L1140="", "", PPG!L1140)</f>
        <v>0</v>
      </c>
      <c r="W1358" s="9">
        <f>IF(PPG!M1140="", "", PPG!M1140)</f>
        <v>0</v>
      </c>
      <c r="X1358" s="8">
        <f>IF(PPG!N1140="", "", PPG!N1140)</f>
        <v>0</v>
      </c>
      <c r="Y1358" s="9">
        <f>IF(PPG!O1140="", "", PPG!O1140)</f>
        <v>0</v>
      </c>
      <c r="Z1358" s="8">
        <f>IF(PPG!Q1140="", "", PPG!Q1140)</f>
        <v>0.72899999999999998</v>
      </c>
      <c r="AA1358" s="9">
        <f>IF(PPG!R1140="", "", PPG!R1140)</f>
        <v>36.450000000000003</v>
      </c>
      <c r="AB1358" s="8">
        <f>IF(PPG!S1140="", "", PPG!S1140)</f>
        <v>0</v>
      </c>
      <c r="AC1358" s="9">
        <f>IF(PPG!T1140="", "", PPG!T1140)</f>
        <v>0</v>
      </c>
      <c r="AD1358" s="8">
        <f>IF(PPG!U1140="", "", PPG!U1140)</f>
        <v>0</v>
      </c>
      <c r="AE1358" s="9">
        <f>IF(PPG!V1140="", "", PPG!V1140)</f>
        <v>0</v>
      </c>
      <c r="AF1358" s="8">
        <f>IF(PPG!W1140="", "", PPG!W1140)</f>
        <v>0</v>
      </c>
      <c r="AG1358" s="9">
        <f>IF(PPG!X1140="", "", PPG!X1140)</f>
        <v>0</v>
      </c>
      <c r="AH1358" s="8">
        <f>IF(PPG!Y1140="", "", PPG!Y1140)</f>
        <v>0</v>
      </c>
      <c r="AI1358" s="9">
        <f>IF(PPG!Z1140="", "", PPG!Z1140)</f>
        <v>0</v>
      </c>
      <c r="AJ1358" s="30" t="str">
        <f>IF(D1358&lt;&gt;"",D1358*I1358, "0.00")</f>
        <v>0.00</v>
      </c>
      <c r="AK1358" s="7" t="str">
        <f>IF(D1358&lt;&gt;"",D1358, "0")</f>
        <v>0</v>
      </c>
      <c r="AL1358" s="7" t="str">
        <f>IF(D1358&lt;&gt;"",D1358*K1358, "0")</f>
        <v>0</v>
      </c>
    </row>
    <row r="1359" spans="1:38">
      <c r="A1359" s="7">
        <f>IF(OUT!C1642="", "", OUT!C1642)</f>
        <v>711</v>
      </c>
      <c r="B1359" s="18">
        <f>IF(OUT!A1642="", "", OUT!A1642)</f>
        <v>94824</v>
      </c>
      <c r="C1359" s="7" t="str">
        <f>IF(OUT!D1642="", "", OUT!D1642)</f>
        <v>B</v>
      </c>
      <c r="D1359" s="25"/>
      <c r="E1359" s="7" t="str">
        <f>IF(OUT!E1642="", "", OUT!E1642)</f>
        <v>128 TRAY</v>
      </c>
      <c r="F1359" s="22" t="str">
        <f>IF(OUT!AE1642="NEW", "✷", "")</f>
        <v/>
      </c>
      <c r="G1359" t="str">
        <f>IF(OUT!B1642="", "", OUT!B1642)</f>
        <v>PETUNIA WAVE E3 EASY BLUE</v>
      </c>
      <c r="H1359" s="19">
        <f>IF(AND($K$3=1,$K$4="N"),P1359,IF(AND($K$3=2,$K$4="N"),R1359,IF(AND($K$3=3,$K$4="N"),T1359,IF(AND($K$3=4,$K$4="N"),V1359,IF(AND($K$3=5,$K$4="N"),X1359,IF(AND($K$3=1,$K$4="Y"),Z1359,IF(AND($K$3=2,$K$4="Y"),AB1359,IF(AND($K$3=3,$K$4="Y"),AD1359,IF(AND($K$3=4,$K$4="Y"),AF1359,IF(AND($K$3=5,$K$4="Y"),AH1359,"FALSE"))))))))))</f>
        <v>0.51900000000000002</v>
      </c>
      <c r="I1359" s="20">
        <f>IF(AND($K$3=1,$K$4="N"),Q1359,IF(AND($K$3=2,$K$4="N"),S1359,IF(AND($K$3=3,$K$4="N"),U1359,IF(AND($K$3=4,$K$4="N"),W1359,IF(AND($K$3=5,$K$4="N"),Y1359,IF(AND($K$3=1,$K$4="Y"),AA1359,IF(AND($K$3=2,$K$4="Y"),AC1359,IF(AND($K$3=3,$K$4="Y"),AE1359,IF(AND($K$3=4,$K$4="Y"),AG1359,IF(AND($K$3=5,$K$4="Y"),AI1359,"FALSE"))))))))))</f>
        <v>64.87</v>
      </c>
      <c r="J1359" s="34" t="str">
        <f>IF(OUT!F1642="", "", OUT!F1642)</f>
        <v/>
      </c>
      <c r="K1359" s="7">
        <f>IF(OUT!P1642="", "", OUT!P1642)</f>
        <v>125</v>
      </c>
      <c r="L1359" s="7" t="str">
        <f>IF(OUT!AE1642="", "", OUT!AE1642)</f>
        <v/>
      </c>
      <c r="M1359" s="7" t="str">
        <f>IF(OUT!AG1642="", "", OUT!AG1642)</f>
        <v/>
      </c>
      <c r="N1359" s="7" t="str">
        <f>IF(OUT!AQ1642="", "", OUT!AQ1642)</f>
        <v/>
      </c>
      <c r="O1359" s="7" t="str">
        <f>IF(OUT!BM1642="", "", OUT!BM1642)</f>
        <v>T4</v>
      </c>
      <c r="P1359" s="8">
        <f>IF(OUT!N1642="", "", OUT!N1642)</f>
        <v>0.51900000000000002</v>
      </c>
      <c r="Q1359" s="9">
        <f>IF(OUT!O1642="", "", OUT!O1642)</f>
        <v>64.87</v>
      </c>
      <c r="R1359" s="8">
        <f>IF(PPG!H1642="", "", PPG!H1642)</f>
        <v>0</v>
      </c>
      <c r="S1359" s="9">
        <f>IF(PPG!I1642="", "", PPG!I1642)</f>
        <v>0</v>
      </c>
      <c r="T1359" s="8">
        <f>IF(PPG!J1642="", "", PPG!J1642)</f>
        <v>0</v>
      </c>
      <c r="U1359" s="9">
        <f>IF(PPG!K1642="", "", PPG!K1642)</f>
        <v>0</v>
      </c>
      <c r="V1359" s="8">
        <f>IF(PPG!L1642="", "", PPG!L1642)</f>
        <v>0</v>
      </c>
      <c r="W1359" s="9">
        <f>IF(PPG!M1642="", "", PPG!M1642)</f>
        <v>0</v>
      </c>
      <c r="X1359" s="8">
        <f>IF(PPG!N1642="", "", PPG!N1642)</f>
        <v>0</v>
      </c>
      <c r="Y1359" s="9">
        <f>IF(PPG!O1642="", "", PPG!O1642)</f>
        <v>0</v>
      </c>
      <c r="Z1359" s="8">
        <f>IF(PPG!Q1642="", "", PPG!Q1642)</f>
        <v>0.51900000000000002</v>
      </c>
      <c r="AA1359" s="9">
        <f>IF(PPG!R1642="", "", PPG!R1642)</f>
        <v>64.87</v>
      </c>
      <c r="AB1359" s="8">
        <f>IF(PPG!S1642="", "", PPG!S1642)</f>
        <v>0</v>
      </c>
      <c r="AC1359" s="9">
        <f>IF(PPG!T1642="", "", PPG!T1642)</f>
        <v>0</v>
      </c>
      <c r="AD1359" s="8">
        <f>IF(PPG!U1642="", "", PPG!U1642)</f>
        <v>0</v>
      </c>
      <c r="AE1359" s="9">
        <f>IF(PPG!V1642="", "", PPG!V1642)</f>
        <v>0</v>
      </c>
      <c r="AF1359" s="8">
        <f>IF(PPG!W1642="", "", PPG!W1642)</f>
        <v>0</v>
      </c>
      <c r="AG1359" s="9">
        <f>IF(PPG!X1642="", "", PPG!X1642)</f>
        <v>0</v>
      </c>
      <c r="AH1359" s="8">
        <f>IF(PPG!Y1642="", "", PPG!Y1642)</f>
        <v>0</v>
      </c>
      <c r="AI1359" s="9">
        <f>IF(PPG!Z1642="", "", PPG!Z1642)</f>
        <v>0</v>
      </c>
      <c r="AJ1359" s="30" t="str">
        <f>IF(D1359&lt;&gt;"",D1359*I1359, "0.00")</f>
        <v>0.00</v>
      </c>
      <c r="AK1359" s="7" t="str">
        <f>IF(D1359&lt;&gt;"",D1359, "0")</f>
        <v>0</v>
      </c>
      <c r="AL1359" s="7" t="str">
        <f>IF(D1359&lt;&gt;"",D1359*K1359, "0")</f>
        <v>0</v>
      </c>
    </row>
    <row r="1360" spans="1:38">
      <c r="A1360" s="7">
        <f>IF(OUT!C1643="", "", OUT!C1643)</f>
        <v>711</v>
      </c>
      <c r="B1360" s="18">
        <f>IF(OUT!A1643="", "", OUT!A1643)</f>
        <v>94824</v>
      </c>
      <c r="C1360" s="7" t="str">
        <f>IF(OUT!D1643="", "", OUT!D1643)</f>
        <v>CY</v>
      </c>
      <c r="D1360" s="25"/>
      <c r="E1360" s="7" t="str">
        <f>IF(OUT!E1643="", "", OUT!E1643)</f>
        <v>216 TRAY</v>
      </c>
      <c r="F1360" s="22" t="str">
        <f>IF(OUT!AE1643="NEW", "✷", "")</f>
        <v/>
      </c>
      <c r="G1360" t="str">
        <f>IF(OUT!B1643="", "", OUT!B1643)</f>
        <v>PETUNIA WAVE E3 EASY BLUE</v>
      </c>
      <c r="H1360" s="19">
        <f>IF(AND($K$3=1,$K$4="N"),P1360,IF(AND($K$3=2,$K$4="N"),R1360,IF(AND($K$3=3,$K$4="N"),T1360,IF(AND($K$3=4,$K$4="N"),V1360,IF(AND($K$3=5,$K$4="N"),X1360,IF(AND($K$3=1,$K$4="Y"),Z1360,IF(AND($K$3=2,$K$4="Y"),AB1360,IF(AND($K$3=3,$K$4="Y"),AD1360,IF(AND($K$3=4,$K$4="Y"),AF1360,IF(AND($K$3=5,$K$4="Y"),AH1360,"FALSE"))))))))))</f>
        <v>0.39800000000000002</v>
      </c>
      <c r="I1360" s="20">
        <f>IF(AND($K$3=1,$K$4="N"),Q1360,IF(AND($K$3=2,$K$4="N"),S1360,IF(AND($K$3=3,$K$4="N"),U1360,IF(AND($K$3=4,$K$4="N"),W1360,IF(AND($K$3=5,$K$4="N"),Y1360,IF(AND($K$3=1,$K$4="Y"),AA1360,IF(AND($K$3=2,$K$4="Y"),AC1360,IF(AND($K$3=3,$K$4="Y"),AE1360,IF(AND($K$3=4,$K$4="Y"),AG1360,IF(AND($K$3=5,$K$4="Y"),AI1360,"FALSE"))))))))))</f>
        <v>83.58</v>
      </c>
      <c r="J1360" s="34" t="str">
        <f>IF(OUT!F1643="", "", OUT!F1643)</f>
        <v/>
      </c>
      <c r="K1360" s="7">
        <f>IF(OUT!P1643="", "", OUT!P1643)</f>
        <v>210</v>
      </c>
      <c r="L1360" s="7" t="str">
        <f>IF(OUT!AE1643="", "", OUT!AE1643)</f>
        <v/>
      </c>
      <c r="M1360" s="7" t="str">
        <f>IF(OUT!AG1643="", "", OUT!AG1643)</f>
        <v/>
      </c>
      <c r="N1360" s="7" t="str">
        <f>IF(OUT!AQ1643="", "", OUT!AQ1643)</f>
        <v/>
      </c>
      <c r="O1360" s="7" t="str">
        <f>IF(OUT!BM1643="", "", OUT!BM1643)</f>
        <v>T4</v>
      </c>
      <c r="P1360" s="8">
        <f>IF(OUT!N1643="", "", OUT!N1643)</f>
        <v>0.39800000000000002</v>
      </c>
      <c r="Q1360" s="9">
        <f>IF(OUT!O1643="", "", OUT!O1643)</f>
        <v>83.58</v>
      </c>
      <c r="R1360" s="8">
        <f>IF(PPG!H1643="", "", PPG!H1643)</f>
        <v>0</v>
      </c>
      <c r="S1360" s="9">
        <f>IF(PPG!I1643="", "", PPG!I1643)</f>
        <v>0</v>
      </c>
      <c r="T1360" s="8">
        <f>IF(PPG!J1643="", "", PPG!J1643)</f>
        <v>0</v>
      </c>
      <c r="U1360" s="9">
        <f>IF(PPG!K1643="", "", PPG!K1643)</f>
        <v>0</v>
      </c>
      <c r="V1360" s="8">
        <f>IF(PPG!L1643="", "", PPG!L1643)</f>
        <v>0</v>
      </c>
      <c r="W1360" s="9">
        <f>IF(PPG!M1643="", "", PPG!M1643)</f>
        <v>0</v>
      </c>
      <c r="X1360" s="8">
        <f>IF(PPG!N1643="", "", PPG!N1643)</f>
        <v>0</v>
      </c>
      <c r="Y1360" s="9">
        <f>IF(PPG!O1643="", "", PPG!O1643)</f>
        <v>0</v>
      </c>
      <c r="Z1360" s="8">
        <f>IF(PPG!Q1643="", "", PPG!Q1643)</f>
        <v>0.39800000000000002</v>
      </c>
      <c r="AA1360" s="9">
        <f>IF(PPG!R1643="", "", PPG!R1643)</f>
        <v>83.58</v>
      </c>
      <c r="AB1360" s="8">
        <f>IF(PPG!S1643="", "", PPG!S1643)</f>
        <v>0</v>
      </c>
      <c r="AC1360" s="9">
        <f>IF(PPG!T1643="", "", PPG!T1643)</f>
        <v>0</v>
      </c>
      <c r="AD1360" s="8">
        <f>IF(PPG!U1643="", "", PPG!U1643)</f>
        <v>0</v>
      </c>
      <c r="AE1360" s="9">
        <f>IF(PPG!V1643="", "", PPG!V1643)</f>
        <v>0</v>
      </c>
      <c r="AF1360" s="8">
        <f>IF(PPG!W1643="", "", PPG!W1643)</f>
        <v>0</v>
      </c>
      <c r="AG1360" s="9">
        <f>IF(PPG!X1643="", "", PPG!X1643)</f>
        <v>0</v>
      </c>
      <c r="AH1360" s="8">
        <f>IF(PPG!Y1643="", "", PPG!Y1643)</f>
        <v>0</v>
      </c>
      <c r="AI1360" s="9">
        <f>IF(PPG!Z1643="", "", PPG!Z1643)</f>
        <v>0</v>
      </c>
      <c r="AJ1360" s="30" t="str">
        <f>IF(D1360&lt;&gt;"",D1360*I1360, "0.00")</f>
        <v>0.00</v>
      </c>
      <c r="AK1360" s="7" t="str">
        <f>IF(D1360&lt;&gt;"",D1360, "0")</f>
        <v>0</v>
      </c>
      <c r="AL1360" s="7" t="str">
        <f>IF(D1360&lt;&gt;"",D1360*K1360, "0")</f>
        <v>0</v>
      </c>
    </row>
    <row r="1361" spans="1:38">
      <c r="A1361" s="7">
        <f>IF(OUT!C1644="", "", OUT!C1644)</f>
        <v>711</v>
      </c>
      <c r="B1361" s="18">
        <f>IF(OUT!A1644="", "", OUT!A1644)</f>
        <v>94825</v>
      </c>
      <c r="C1361" s="7" t="str">
        <f>IF(OUT!D1644="", "", OUT!D1644)</f>
        <v>B</v>
      </c>
      <c r="D1361" s="25"/>
      <c r="E1361" s="7" t="str">
        <f>IF(OUT!E1644="", "", OUT!E1644)</f>
        <v>128 TRAY</v>
      </c>
      <c r="F1361" s="22" t="str">
        <f>IF(OUT!AE1644="NEW", "✷", "")</f>
        <v/>
      </c>
      <c r="G1361" t="str">
        <f>IF(OUT!B1644="", "", OUT!B1644)</f>
        <v>PETUNIA WAVE E3 EASY CORAL</v>
      </c>
      <c r="H1361" s="19">
        <f>IF(AND($K$3=1,$K$4="N"),P1361,IF(AND($K$3=2,$K$4="N"),R1361,IF(AND($K$3=3,$K$4="N"),T1361,IF(AND($K$3=4,$K$4="N"),V1361,IF(AND($K$3=5,$K$4="N"),X1361,IF(AND($K$3=1,$K$4="Y"),Z1361,IF(AND($K$3=2,$K$4="Y"),AB1361,IF(AND($K$3=3,$K$4="Y"),AD1361,IF(AND($K$3=4,$K$4="Y"),AF1361,IF(AND($K$3=5,$K$4="Y"),AH1361,"FALSE"))))))))))</f>
        <v>0.51900000000000002</v>
      </c>
      <c r="I1361" s="20">
        <f>IF(AND($K$3=1,$K$4="N"),Q1361,IF(AND($K$3=2,$K$4="N"),S1361,IF(AND($K$3=3,$K$4="N"),U1361,IF(AND($K$3=4,$K$4="N"),W1361,IF(AND($K$3=5,$K$4="N"),Y1361,IF(AND($K$3=1,$K$4="Y"),AA1361,IF(AND($K$3=2,$K$4="Y"),AC1361,IF(AND($K$3=3,$K$4="Y"),AE1361,IF(AND($K$3=4,$K$4="Y"),AG1361,IF(AND($K$3=5,$K$4="Y"),AI1361,"FALSE"))))))))))</f>
        <v>64.87</v>
      </c>
      <c r="J1361" s="34" t="str">
        <f>IF(OUT!F1644="", "", OUT!F1644)</f>
        <v/>
      </c>
      <c r="K1361" s="7">
        <f>IF(OUT!P1644="", "", OUT!P1644)</f>
        <v>125</v>
      </c>
      <c r="L1361" s="7" t="str">
        <f>IF(OUT!AE1644="", "", OUT!AE1644)</f>
        <v/>
      </c>
      <c r="M1361" s="7" t="str">
        <f>IF(OUT!AG1644="", "", OUT!AG1644)</f>
        <v/>
      </c>
      <c r="N1361" s="7" t="str">
        <f>IF(OUT!AQ1644="", "", OUT!AQ1644)</f>
        <v/>
      </c>
      <c r="O1361" s="7" t="str">
        <f>IF(OUT!BM1644="", "", OUT!BM1644)</f>
        <v>T4</v>
      </c>
      <c r="P1361" s="8">
        <f>IF(OUT!N1644="", "", OUT!N1644)</f>
        <v>0.51900000000000002</v>
      </c>
      <c r="Q1361" s="9">
        <f>IF(OUT!O1644="", "", OUT!O1644)</f>
        <v>64.87</v>
      </c>
      <c r="R1361" s="8">
        <f>IF(PPG!H1644="", "", PPG!H1644)</f>
        <v>0</v>
      </c>
      <c r="S1361" s="9">
        <f>IF(PPG!I1644="", "", PPG!I1644)</f>
        <v>0</v>
      </c>
      <c r="T1361" s="8">
        <f>IF(PPG!J1644="", "", PPG!J1644)</f>
        <v>0</v>
      </c>
      <c r="U1361" s="9">
        <f>IF(PPG!K1644="", "", PPG!K1644)</f>
        <v>0</v>
      </c>
      <c r="V1361" s="8">
        <f>IF(PPG!L1644="", "", PPG!L1644)</f>
        <v>0</v>
      </c>
      <c r="W1361" s="9">
        <f>IF(PPG!M1644="", "", PPG!M1644)</f>
        <v>0</v>
      </c>
      <c r="X1361" s="8">
        <f>IF(PPG!N1644="", "", PPG!N1644)</f>
        <v>0</v>
      </c>
      <c r="Y1361" s="9">
        <f>IF(PPG!O1644="", "", PPG!O1644)</f>
        <v>0</v>
      </c>
      <c r="Z1361" s="8">
        <f>IF(PPG!Q1644="", "", PPG!Q1644)</f>
        <v>0.51900000000000002</v>
      </c>
      <c r="AA1361" s="9">
        <f>IF(PPG!R1644="", "", PPG!R1644)</f>
        <v>64.87</v>
      </c>
      <c r="AB1361" s="8">
        <f>IF(PPG!S1644="", "", PPG!S1644)</f>
        <v>0</v>
      </c>
      <c r="AC1361" s="9">
        <f>IF(PPG!T1644="", "", PPG!T1644)</f>
        <v>0</v>
      </c>
      <c r="AD1361" s="8">
        <f>IF(PPG!U1644="", "", PPG!U1644)</f>
        <v>0</v>
      </c>
      <c r="AE1361" s="9">
        <f>IF(PPG!V1644="", "", PPG!V1644)</f>
        <v>0</v>
      </c>
      <c r="AF1361" s="8">
        <f>IF(PPG!W1644="", "", PPG!W1644)</f>
        <v>0</v>
      </c>
      <c r="AG1361" s="9">
        <f>IF(PPG!X1644="", "", PPG!X1644)</f>
        <v>0</v>
      </c>
      <c r="AH1361" s="8">
        <f>IF(PPG!Y1644="", "", PPG!Y1644)</f>
        <v>0</v>
      </c>
      <c r="AI1361" s="9">
        <f>IF(PPG!Z1644="", "", PPG!Z1644)</f>
        <v>0</v>
      </c>
      <c r="AJ1361" s="30" t="str">
        <f>IF(D1361&lt;&gt;"",D1361*I1361, "0.00")</f>
        <v>0.00</v>
      </c>
      <c r="AK1361" s="7" t="str">
        <f>IF(D1361&lt;&gt;"",D1361, "0")</f>
        <v>0</v>
      </c>
      <c r="AL1361" s="7" t="str">
        <f>IF(D1361&lt;&gt;"",D1361*K1361, "0")</f>
        <v>0</v>
      </c>
    </row>
    <row r="1362" spans="1:38">
      <c r="A1362" s="7">
        <f>IF(OUT!C1645="", "", OUT!C1645)</f>
        <v>711</v>
      </c>
      <c r="B1362" s="18">
        <f>IF(OUT!A1645="", "", OUT!A1645)</f>
        <v>94825</v>
      </c>
      <c r="C1362" s="7" t="str">
        <f>IF(OUT!D1645="", "", OUT!D1645)</f>
        <v>CY</v>
      </c>
      <c r="D1362" s="25"/>
      <c r="E1362" s="7" t="str">
        <f>IF(OUT!E1645="", "", OUT!E1645)</f>
        <v>216 TRAY</v>
      </c>
      <c r="F1362" s="22" t="str">
        <f>IF(OUT!AE1645="NEW", "✷", "")</f>
        <v/>
      </c>
      <c r="G1362" t="str">
        <f>IF(OUT!B1645="", "", OUT!B1645)</f>
        <v>PETUNIA WAVE E3 EASY CORAL</v>
      </c>
      <c r="H1362" s="19">
        <f>IF(AND($K$3=1,$K$4="N"),P1362,IF(AND($K$3=2,$K$4="N"),R1362,IF(AND($K$3=3,$K$4="N"),T1362,IF(AND($K$3=4,$K$4="N"),V1362,IF(AND($K$3=5,$K$4="N"),X1362,IF(AND($K$3=1,$K$4="Y"),Z1362,IF(AND($K$3=2,$K$4="Y"),AB1362,IF(AND($K$3=3,$K$4="Y"),AD1362,IF(AND($K$3=4,$K$4="Y"),AF1362,IF(AND($K$3=5,$K$4="Y"),AH1362,"FALSE"))))))))))</f>
        <v>0.39800000000000002</v>
      </c>
      <c r="I1362" s="20">
        <f>IF(AND($K$3=1,$K$4="N"),Q1362,IF(AND($K$3=2,$K$4="N"),S1362,IF(AND($K$3=3,$K$4="N"),U1362,IF(AND($K$3=4,$K$4="N"),W1362,IF(AND($K$3=5,$K$4="N"),Y1362,IF(AND($K$3=1,$K$4="Y"),AA1362,IF(AND($K$3=2,$K$4="Y"),AC1362,IF(AND($K$3=3,$K$4="Y"),AE1362,IF(AND($K$3=4,$K$4="Y"),AG1362,IF(AND($K$3=5,$K$4="Y"),AI1362,"FALSE"))))))))))</f>
        <v>83.58</v>
      </c>
      <c r="J1362" s="34" t="str">
        <f>IF(OUT!F1645="", "", OUT!F1645)</f>
        <v/>
      </c>
      <c r="K1362" s="7">
        <f>IF(OUT!P1645="", "", OUT!P1645)</f>
        <v>210</v>
      </c>
      <c r="L1362" s="7" t="str">
        <f>IF(OUT!AE1645="", "", OUT!AE1645)</f>
        <v/>
      </c>
      <c r="M1362" s="7" t="str">
        <f>IF(OUT!AG1645="", "", OUT!AG1645)</f>
        <v/>
      </c>
      <c r="N1362" s="7" t="str">
        <f>IF(OUT!AQ1645="", "", OUT!AQ1645)</f>
        <v/>
      </c>
      <c r="O1362" s="7" t="str">
        <f>IF(OUT!BM1645="", "", OUT!BM1645)</f>
        <v>T4</v>
      </c>
      <c r="P1362" s="8">
        <f>IF(OUT!N1645="", "", OUT!N1645)</f>
        <v>0.39800000000000002</v>
      </c>
      <c r="Q1362" s="9">
        <f>IF(OUT!O1645="", "", OUT!O1645)</f>
        <v>83.58</v>
      </c>
      <c r="R1362" s="8">
        <f>IF(PPG!H1645="", "", PPG!H1645)</f>
        <v>0</v>
      </c>
      <c r="S1362" s="9">
        <f>IF(PPG!I1645="", "", PPG!I1645)</f>
        <v>0</v>
      </c>
      <c r="T1362" s="8">
        <f>IF(PPG!J1645="", "", PPG!J1645)</f>
        <v>0</v>
      </c>
      <c r="U1362" s="9">
        <f>IF(PPG!K1645="", "", PPG!K1645)</f>
        <v>0</v>
      </c>
      <c r="V1362" s="8">
        <f>IF(PPG!L1645="", "", PPG!L1645)</f>
        <v>0</v>
      </c>
      <c r="W1362" s="9">
        <f>IF(PPG!M1645="", "", PPG!M1645)</f>
        <v>0</v>
      </c>
      <c r="X1362" s="8">
        <f>IF(PPG!N1645="", "", PPG!N1645)</f>
        <v>0</v>
      </c>
      <c r="Y1362" s="9">
        <f>IF(PPG!O1645="", "", PPG!O1645)</f>
        <v>0</v>
      </c>
      <c r="Z1362" s="8">
        <f>IF(PPG!Q1645="", "", PPG!Q1645)</f>
        <v>0.39800000000000002</v>
      </c>
      <c r="AA1362" s="9">
        <f>IF(PPG!R1645="", "", PPG!R1645)</f>
        <v>83.58</v>
      </c>
      <c r="AB1362" s="8">
        <f>IF(PPG!S1645="", "", PPG!S1645)</f>
        <v>0</v>
      </c>
      <c r="AC1362" s="9">
        <f>IF(PPG!T1645="", "", PPG!T1645)</f>
        <v>0</v>
      </c>
      <c r="AD1362" s="8">
        <f>IF(PPG!U1645="", "", PPG!U1645)</f>
        <v>0</v>
      </c>
      <c r="AE1362" s="9">
        <f>IF(PPG!V1645="", "", PPG!V1645)</f>
        <v>0</v>
      </c>
      <c r="AF1362" s="8">
        <f>IF(PPG!W1645="", "", PPG!W1645)</f>
        <v>0</v>
      </c>
      <c r="AG1362" s="9">
        <f>IF(PPG!X1645="", "", PPG!X1645)</f>
        <v>0</v>
      </c>
      <c r="AH1362" s="8">
        <f>IF(PPG!Y1645="", "", PPG!Y1645)</f>
        <v>0</v>
      </c>
      <c r="AI1362" s="9">
        <f>IF(PPG!Z1645="", "", PPG!Z1645)</f>
        <v>0</v>
      </c>
      <c r="AJ1362" s="30" t="str">
        <f>IF(D1362&lt;&gt;"",D1362*I1362, "0.00")</f>
        <v>0.00</v>
      </c>
      <c r="AK1362" s="7" t="str">
        <f>IF(D1362&lt;&gt;"",D1362, "0")</f>
        <v>0</v>
      </c>
      <c r="AL1362" s="7" t="str">
        <f>IF(D1362&lt;&gt;"",D1362*K1362, "0")</f>
        <v>0</v>
      </c>
    </row>
    <row r="1363" spans="1:38">
      <c r="A1363" s="7">
        <f>IF(OUT!C1646="", "", OUT!C1646)</f>
        <v>711</v>
      </c>
      <c r="B1363" s="18">
        <f>IF(OUT!A1646="", "", OUT!A1646)</f>
        <v>94826</v>
      </c>
      <c r="C1363" s="7" t="str">
        <f>IF(OUT!D1646="", "", OUT!D1646)</f>
        <v>B</v>
      </c>
      <c r="D1363" s="25"/>
      <c r="E1363" s="7" t="str">
        <f>IF(OUT!E1646="", "", OUT!E1646)</f>
        <v>128 TRAY</v>
      </c>
      <c r="F1363" s="22" t="str">
        <f>IF(OUT!AE1646="NEW", "✷", "")</f>
        <v/>
      </c>
      <c r="G1363" t="str">
        <f>IF(OUT!B1646="", "", OUT!B1646)</f>
        <v>PETUNIA WAVE E3 EASY PINK</v>
      </c>
      <c r="H1363" s="19">
        <f>IF(AND($K$3=1,$K$4="N"),P1363,IF(AND($K$3=2,$K$4="N"),R1363,IF(AND($K$3=3,$K$4="N"),T1363,IF(AND($K$3=4,$K$4="N"),V1363,IF(AND($K$3=5,$K$4="N"),X1363,IF(AND($K$3=1,$K$4="Y"),Z1363,IF(AND($K$3=2,$K$4="Y"),AB1363,IF(AND($K$3=3,$K$4="Y"),AD1363,IF(AND($K$3=4,$K$4="Y"),AF1363,IF(AND($K$3=5,$K$4="Y"),AH1363,"FALSE"))))))))))</f>
        <v>0.51900000000000002</v>
      </c>
      <c r="I1363" s="20">
        <f>IF(AND($K$3=1,$K$4="N"),Q1363,IF(AND($K$3=2,$K$4="N"),S1363,IF(AND($K$3=3,$K$4="N"),U1363,IF(AND($K$3=4,$K$4="N"),W1363,IF(AND($K$3=5,$K$4="N"),Y1363,IF(AND($K$3=1,$K$4="Y"),AA1363,IF(AND($K$3=2,$K$4="Y"),AC1363,IF(AND($K$3=3,$K$4="Y"),AE1363,IF(AND($K$3=4,$K$4="Y"),AG1363,IF(AND($K$3=5,$K$4="Y"),AI1363,"FALSE"))))))))))</f>
        <v>64.87</v>
      </c>
      <c r="J1363" s="34" t="str">
        <f>IF(OUT!F1646="", "", OUT!F1646)</f>
        <v/>
      </c>
      <c r="K1363" s="7">
        <f>IF(OUT!P1646="", "", OUT!P1646)</f>
        <v>125</v>
      </c>
      <c r="L1363" s="7" t="str">
        <f>IF(OUT!AE1646="", "", OUT!AE1646)</f>
        <v/>
      </c>
      <c r="M1363" s="7" t="str">
        <f>IF(OUT!AG1646="", "", OUT!AG1646)</f>
        <v/>
      </c>
      <c r="N1363" s="7" t="str">
        <f>IF(OUT!AQ1646="", "", OUT!AQ1646)</f>
        <v/>
      </c>
      <c r="O1363" s="7" t="str">
        <f>IF(OUT!BM1646="", "", OUT!BM1646)</f>
        <v>T4</v>
      </c>
      <c r="P1363" s="8">
        <f>IF(OUT!N1646="", "", OUT!N1646)</f>
        <v>0.51900000000000002</v>
      </c>
      <c r="Q1363" s="9">
        <f>IF(OUT!O1646="", "", OUT!O1646)</f>
        <v>64.87</v>
      </c>
      <c r="R1363" s="8">
        <f>IF(PPG!H1646="", "", PPG!H1646)</f>
        <v>0</v>
      </c>
      <c r="S1363" s="9">
        <f>IF(PPG!I1646="", "", PPG!I1646)</f>
        <v>0</v>
      </c>
      <c r="T1363" s="8">
        <f>IF(PPG!J1646="", "", PPG!J1646)</f>
        <v>0</v>
      </c>
      <c r="U1363" s="9">
        <f>IF(PPG!K1646="", "", PPG!K1646)</f>
        <v>0</v>
      </c>
      <c r="V1363" s="8">
        <f>IF(PPG!L1646="", "", PPG!L1646)</f>
        <v>0</v>
      </c>
      <c r="W1363" s="9">
        <f>IF(PPG!M1646="", "", PPG!M1646)</f>
        <v>0</v>
      </c>
      <c r="X1363" s="8">
        <f>IF(PPG!N1646="", "", PPG!N1646)</f>
        <v>0</v>
      </c>
      <c r="Y1363" s="9">
        <f>IF(PPG!O1646="", "", PPG!O1646)</f>
        <v>0</v>
      </c>
      <c r="Z1363" s="8">
        <f>IF(PPG!Q1646="", "", PPG!Q1646)</f>
        <v>0.51900000000000002</v>
      </c>
      <c r="AA1363" s="9">
        <f>IF(PPG!R1646="", "", PPG!R1646)</f>
        <v>64.87</v>
      </c>
      <c r="AB1363" s="8">
        <f>IF(PPG!S1646="", "", PPG!S1646)</f>
        <v>0</v>
      </c>
      <c r="AC1363" s="9">
        <f>IF(PPG!T1646="", "", PPG!T1646)</f>
        <v>0</v>
      </c>
      <c r="AD1363" s="8">
        <f>IF(PPG!U1646="", "", PPG!U1646)</f>
        <v>0</v>
      </c>
      <c r="AE1363" s="9">
        <f>IF(PPG!V1646="", "", PPG!V1646)</f>
        <v>0</v>
      </c>
      <c r="AF1363" s="8">
        <f>IF(PPG!W1646="", "", PPG!W1646)</f>
        <v>0</v>
      </c>
      <c r="AG1363" s="9">
        <f>IF(PPG!X1646="", "", PPG!X1646)</f>
        <v>0</v>
      </c>
      <c r="AH1363" s="8">
        <f>IF(PPG!Y1646="", "", PPG!Y1646)</f>
        <v>0</v>
      </c>
      <c r="AI1363" s="9">
        <f>IF(PPG!Z1646="", "", PPG!Z1646)</f>
        <v>0</v>
      </c>
      <c r="AJ1363" s="30" t="str">
        <f>IF(D1363&lt;&gt;"",D1363*I1363, "0.00")</f>
        <v>0.00</v>
      </c>
      <c r="AK1363" s="7" t="str">
        <f>IF(D1363&lt;&gt;"",D1363, "0")</f>
        <v>0</v>
      </c>
      <c r="AL1363" s="7" t="str">
        <f>IF(D1363&lt;&gt;"",D1363*K1363, "0")</f>
        <v>0</v>
      </c>
    </row>
    <row r="1364" spans="1:38">
      <c r="A1364" s="7">
        <f>IF(OUT!C1647="", "", OUT!C1647)</f>
        <v>711</v>
      </c>
      <c r="B1364" s="18">
        <f>IF(OUT!A1647="", "", OUT!A1647)</f>
        <v>94826</v>
      </c>
      <c r="C1364" s="7" t="str">
        <f>IF(OUT!D1647="", "", OUT!D1647)</f>
        <v>CY</v>
      </c>
      <c r="D1364" s="25"/>
      <c r="E1364" s="7" t="str">
        <f>IF(OUT!E1647="", "", OUT!E1647)</f>
        <v>216 TRAY</v>
      </c>
      <c r="F1364" s="22" t="str">
        <f>IF(OUT!AE1647="NEW", "✷", "")</f>
        <v/>
      </c>
      <c r="G1364" t="str">
        <f>IF(OUT!B1647="", "", OUT!B1647)</f>
        <v>PETUNIA WAVE E3 EASY PINK</v>
      </c>
      <c r="H1364" s="19">
        <f>IF(AND($K$3=1,$K$4="N"),P1364,IF(AND($K$3=2,$K$4="N"),R1364,IF(AND($K$3=3,$K$4="N"),T1364,IF(AND($K$3=4,$K$4="N"),V1364,IF(AND($K$3=5,$K$4="N"),X1364,IF(AND($K$3=1,$K$4="Y"),Z1364,IF(AND($K$3=2,$K$4="Y"),AB1364,IF(AND($K$3=3,$K$4="Y"),AD1364,IF(AND($K$3=4,$K$4="Y"),AF1364,IF(AND($K$3=5,$K$4="Y"),AH1364,"FALSE"))))))))))</f>
        <v>0.39800000000000002</v>
      </c>
      <c r="I1364" s="20">
        <f>IF(AND($K$3=1,$K$4="N"),Q1364,IF(AND($K$3=2,$K$4="N"),S1364,IF(AND($K$3=3,$K$4="N"),U1364,IF(AND($K$3=4,$K$4="N"),W1364,IF(AND($K$3=5,$K$4="N"),Y1364,IF(AND($K$3=1,$K$4="Y"),AA1364,IF(AND($K$3=2,$K$4="Y"),AC1364,IF(AND($K$3=3,$K$4="Y"),AE1364,IF(AND($K$3=4,$K$4="Y"),AG1364,IF(AND($K$3=5,$K$4="Y"),AI1364,"FALSE"))))))))))</f>
        <v>83.58</v>
      </c>
      <c r="J1364" s="34" t="str">
        <f>IF(OUT!F1647="", "", OUT!F1647)</f>
        <v/>
      </c>
      <c r="K1364" s="7">
        <f>IF(OUT!P1647="", "", OUT!P1647)</f>
        <v>210</v>
      </c>
      <c r="L1364" s="7" t="str">
        <f>IF(OUT!AE1647="", "", OUT!AE1647)</f>
        <v/>
      </c>
      <c r="M1364" s="7" t="str">
        <f>IF(OUT!AG1647="", "", OUT!AG1647)</f>
        <v/>
      </c>
      <c r="N1364" s="7" t="str">
        <f>IF(OUT!AQ1647="", "", OUT!AQ1647)</f>
        <v/>
      </c>
      <c r="O1364" s="7" t="str">
        <f>IF(OUT!BM1647="", "", OUT!BM1647)</f>
        <v>T4</v>
      </c>
      <c r="P1364" s="8">
        <f>IF(OUT!N1647="", "", OUT!N1647)</f>
        <v>0.39800000000000002</v>
      </c>
      <c r="Q1364" s="9">
        <f>IF(OUT!O1647="", "", OUT!O1647)</f>
        <v>83.58</v>
      </c>
      <c r="R1364" s="8">
        <f>IF(PPG!H1647="", "", PPG!H1647)</f>
        <v>0</v>
      </c>
      <c r="S1364" s="9">
        <f>IF(PPG!I1647="", "", PPG!I1647)</f>
        <v>0</v>
      </c>
      <c r="T1364" s="8">
        <f>IF(PPG!J1647="", "", PPG!J1647)</f>
        <v>0</v>
      </c>
      <c r="U1364" s="9">
        <f>IF(PPG!K1647="", "", PPG!K1647)</f>
        <v>0</v>
      </c>
      <c r="V1364" s="8">
        <f>IF(PPG!L1647="", "", PPG!L1647)</f>
        <v>0</v>
      </c>
      <c r="W1364" s="9">
        <f>IF(PPG!M1647="", "", PPG!M1647)</f>
        <v>0</v>
      </c>
      <c r="X1364" s="8">
        <f>IF(PPG!N1647="", "", PPG!N1647)</f>
        <v>0</v>
      </c>
      <c r="Y1364" s="9">
        <f>IF(PPG!O1647="", "", PPG!O1647)</f>
        <v>0</v>
      </c>
      <c r="Z1364" s="8">
        <f>IF(PPG!Q1647="", "", PPG!Q1647)</f>
        <v>0.39800000000000002</v>
      </c>
      <c r="AA1364" s="9">
        <f>IF(PPG!R1647="", "", PPG!R1647)</f>
        <v>83.58</v>
      </c>
      <c r="AB1364" s="8">
        <f>IF(PPG!S1647="", "", PPG!S1647)</f>
        <v>0</v>
      </c>
      <c r="AC1364" s="9">
        <f>IF(PPG!T1647="", "", PPG!T1647)</f>
        <v>0</v>
      </c>
      <c r="AD1364" s="8">
        <f>IF(PPG!U1647="", "", PPG!U1647)</f>
        <v>0</v>
      </c>
      <c r="AE1364" s="9">
        <f>IF(PPG!V1647="", "", PPG!V1647)</f>
        <v>0</v>
      </c>
      <c r="AF1364" s="8">
        <f>IF(PPG!W1647="", "", PPG!W1647)</f>
        <v>0</v>
      </c>
      <c r="AG1364" s="9">
        <f>IF(PPG!X1647="", "", PPG!X1647)</f>
        <v>0</v>
      </c>
      <c r="AH1364" s="8">
        <f>IF(PPG!Y1647="", "", PPG!Y1647)</f>
        <v>0</v>
      </c>
      <c r="AI1364" s="9">
        <f>IF(PPG!Z1647="", "", PPG!Z1647)</f>
        <v>0</v>
      </c>
      <c r="AJ1364" s="30" t="str">
        <f>IF(D1364&lt;&gt;"",D1364*I1364, "0.00")</f>
        <v>0.00</v>
      </c>
      <c r="AK1364" s="7" t="str">
        <f>IF(D1364&lt;&gt;"",D1364, "0")</f>
        <v>0</v>
      </c>
      <c r="AL1364" s="7" t="str">
        <f>IF(D1364&lt;&gt;"",D1364*K1364, "0")</f>
        <v>0</v>
      </c>
    </row>
    <row r="1365" spans="1:38">
      <c r="A1365" s="7">
        <f>IF(OUT!C1648="", "", OUT!C1648)</f>
        <v>711</v>
      </c>
      <c r="B1365" s="18">
        <f>IF(OUT!A1648="", "", OUT!A1648)</f>
        <v>94827</v>
      </c>
      <c r="C1365" s="7" t="str">
        <f>IF(OUT!D1648="", "", OUT!D1648)</f>
        <v>B</v>
      </c>
      <c r="D1365" s="25"/>
      <c r="E1365" s="7" t="str">
        <f>IF(OUT!E1648="", "", OUT!E1648)</f>
        <v>128 TRAY</v>
      </c>
      <c r="F1365" s="22" t="str">
        <f>IF(OUT!AE1648="NEW", "✷", "")</f>
        <v/>
      </c>
      <c r="G1365" t="str">
        <f>IF(OUT!B1648="", "", OUT!B1648)</f>
        <v>PETUNIA WAVE E3 EASY PINK COSMO</v>
      </c>
      <c r="H1365" s="19">
        <f>IF(AND($K$3=1,$K$4="N"),P1365,IF(AND($K$3=2,$K$4="N"),R1365,IF(AND($K$3=3,$K$4="N"),T1365,IF(AND($K$3=4,$K$4="N"),V1365,IF(AND($K$3=5,$K$4="N"),X1365,IF(AND($K$3=1,$K$4="Y"),Z1365,IF(AND($K$3=2,$K$4="Y"),AB1365,IF(AND($K$3=3,$K$4="Y"),AD1365,IF(AND($K$3=4,$K$4="Y"),AF1365,IF(AND($K$3=5,$K$4="Y"),AH1365,"FALSE"))))))))))</f>
        <v>0.51900000000000002</v>
      </c>
      <c r="I1365" s="20">
        <f>IF(AND($K$3=1,$K$4="N"),Q1365,IF(AND($K$3=2,$K$4="N"),S1365,IF(AND($K$3=3,$K$4="N"),U1365,IF(AND($K$3=4,$K$4="N"),W1365,IF(AND($K$3=5,$K$4="N"),Y1365,IF(AND($K$3=1,$K$4="Y"),AA1365,IF(AND($K$3=2,$K$4="Y"),AC1365,IF(AND($K$3=3,$K$4="Y"),AE1365,IF(AND($K$3=4,$K$4="Y"),AG1365,IF(AND($K$3=5,$K$4="Y"),AI1365,"FALSE"))))))))))</f>
        <v>64.87</v>
      </c>
      <c r="J1365" s="34" t="str">
        <f>IF(OUT!F1648="", "", OUT!F1648)</f>
        <v/>
      </c>
      <c r="K1365" s="7">
        <f>IF(OUT!P1648="", "", OUT!P1648)</f>
        <v>125</v>
      </c>
      <c r="L1365" s="7" t="str">
        <f>IF(OUT!AE1648="", "", OUT!AE1648)</f>
        <v/>
      </c>
      <c r="M1365" s="7" t="str">
        <f>IF(OUT!AG1648="", "", OUT!AG1648)</f>
        <v/>
      </c>
      <c r="N1365" s="7" t="str">
        <f>IF(OUT!AQ1648="", "", OUT!AQ1648)</f>
        <v/>
      </c>
      <c r="O1365" s="7" t="str">
        <f>IF(OUT!BM1648="", "", OUT!BM1648)</f>
        <v>T4</v>
      </c>
      <c r="P1365" s="8">
        <f>IF(OUT!N1648="", "", OUT!N1648)</f>
        <v>0.51900000000000002</v>
      </c>
      <c r="Q1365" s="9">
        <f>IF(OUT!O1648="", "", OUT!O1648)</f>
        <v>64.87</v>
      </c>
      <c r="R1365" s="8">
        <f>IF(PPG!H1648="", "", PPG!H1648)</f>
        <v>0</v>
      </c>
      <c r="S1365" s="9">
        <f>IF(PPG!I1648="", "", PPG!I1648)</f>
        <v>0</v>
      </c>
      <c r="T1365" s="8">
        <f>IF(PPG!J1648="", "", PPG!J1648)</f>
        <v>0</v>
      </c>
      <c r="U1365" s="9">
        <f>IF(PPG!K1648="", "", PPG!K1648)</f>
        <v>0</v>
      </c>
      <c r="V1365" s="8">
        <f>IF(PPG!L1648="", "", PPG!L1648)</f>
        <v>0</v>
      </c>
      <c r="W1365" s="9">
        <f>IF(PPG!M1648="", "", PPG!M1648)</f>
        <v>0</v>
      </c>
      <c r="X1365" s="8">
        <f>IF(PPG!N1648="", "", PPG!N1648)</f>
        <v>0</v>
      </c>
      <c r="Y1365" s="9">
        <f>IF(PPG!O1648="", "", PPG!O1648)</f>
        <v>0</v>
      </c>
      <c r="Z1365" s="8">
        <f>IF(PPG!Q1648="", "", PPG!Q1648)</f>
        <v>0.51900000000000002</v>
      </c>
      <c r="AA1365" s="9">
        <f>IF(PPG!R1648="", "", PPG!R1648)</f>
        <v>64.87</v>
      </c>
      <c r="AB1365" s="8">
        <f>IF(PPG!S1648="", "", PPG!S1648)</f>
        <v>0</v>
      </c>
      <c r="AC1365" s="9">
        <f>IF(PPG!T1648="", "", PPG!T1648)</f>
        <v>0</v>
      </c>
      <c r="AD1365" s="8">
        <f>IF(PPG!U1648="", "", PPG!U1648)</f>
        <v>0</v>
      </c>
      <c r="AE1365" s="9">
        <f>IF(PPG!V1648="", "", PPG!V1648)</f>
        <v>0</v>
      </c>
      <c r="AF1365" s="8">
        <f>IF(PPG!W1648="", "", PPG!W1648)</f>
        <v>0</v>
      </c>
      <c r="AG1365" s="9">
        <f>IF(PPG!X1648="", "", PPG!X1648)</f>
        <v>0</v>
      </c>
      <c r="AH1365" s="8">
        <f>IF(PPG!Y1648="", "", PPG!Y1648)</f>
        <v>0</v>
      </c>
      <c r="AI1365" s="9">
        <f>IF(PPG!Z1648="", "", PPG!Z1648)</f>
        <v>0</v>
      </c>
      <c r="AJ1365" s="30" t="str">
        <f>IF(D1365&lt;&gt;"",D1365*I1365, "0.00")</f>
        <v>0.00</v>
      </c>
      <c r="AK1365" s="7" t="str">
        <f>IF(D1365&lt;&gt;"",D1365, "0")</f>
        <v>0</v>
      </c>
      <c r="AL1365" s="7" t="str">
        <f>IF(D1365&lt;&gt;"",D1365*K1365, "0")</f>
        <v>0</v>
      </c>
    </row>
    <row r="1366" spans="1:38">
      <c r="A1366" s="7">
        <f>IF(OUT!C1649="", "", OUT!C1649)</f>
        <v>711</v>
      </c>
      <c r="B1366" s="18">
        <f>IF(OUT!A1649="", "", OUT!A1649)</f>
        <v>94827</v>
      </c>
      <c r="C1366" s="7" t="str">
        <f>IF(OUT!D1649="", "", OUT!D1649)</f>
        <v>CY</v>
      </c>
      <c r="D1366" s="25"/>
      <c r="E1366" s="7" t="str">
        <f>IF(OUT!E1649="", "", OUT!E1649)</f>
        <v>216 TRAY</v>
      </c>
      <c r="F1366" s="22" t="str">
        <f>IF(OUT!AE1649="NEW", "✷", "")</f>
        <v/>
      </c>
      <c r="G1366" t="str">
        <f>IF(OUT!B1649="", "", OUT!B1649)</f>
        <v>PETUNIA WAVE E3 EASY PINK COSMO</v>
      </c>
      <c r="H1366" s="19">
        <f>IF(AND($K$3=1,$K$4="N"),P1366,IF(AND($K$3=2,$K$4="N"),R1366,IF(AND($K$3=3,$K$4="N"),T1366,IF(AND($K$3=4,$K$4="N"),V1366,IF(AND($K$3=5,$K$4="N"),X1366,IF(AND($K$3=1,$K$4="Y"),Z1366,IF(AND($K$3=2,$K$4="Y"),AB1366,IF(AND($K$3=3,$K$4="Y"),AD1366,IF(AND($K$3=4,$K$4="Y"),AF1366,IF(AND($K$3=5,$K$4="Y"),AH1366,"FALSE"))))))))))</f>
        <v>0.39800000000000002</v>
      </c>
      <c r="I1366" s="20">
        <f>IF(AND($K$3=1,$K$4="N"),Q1366,IF(AND($K$3=2,$K$4="N"),S1366,IF(AND($K$3=3,$K$4="N"),U1366,IF(AND($K$3=4,$K$4="N"),W1366,IF(AND($K$3=5,$K$4="N"),Y1366,IF(AND($K$3=1,$K$4="Y"),AA1366,IF(AND($K$3=2,$K$4="Y"),AC1366,IF(AND($K$3=3,$K$4="Y"),AE1366,IF(AND($K$3=4,$K$4="Y"),AG1366,IF(AND($K$3=5,$K$4="Y"),AI1366,"FALSE"))))))))))</f>
        <v>83.58</v>
      </c>
      <c r="J1366" s="34" t="str">
        <f>IF(OUT!F1649="", "", OUT!F1649)</f>
        <v/>
      </c>
      <c r="K1366" s="7">
        <f>IF(OUT!P1649="", "", OUT!P1649)</f>
        <v>210</v>
      </c>
      <c r="L1366" s="7" t="str">
        <f>IF(OUT!AE1649="", "", OUT!AE1649)</f>
        <v/>
      </c>
      <c r="M1366" s="7" t="str">
        <f>IF(OUT!AG1649="", "", OUT!AG1649)</f>
        <v/>
      </c>
      <c r="N1366" s="7" t="str">
        <f>IF(OUT!AQ1649="", "", OUT!AQ1649)</f>
        <v/>
      </c>
      <c r="O1366" s="7" t="str">
        <f>IF(OUT!BM1649="", "", OUT!BM1649)</f>
        <v>T4</v>
      </c>
      <c r="P1366" s="8">
        <f>IF(OUT!N1649="", "", OUT!N1649)</f>
        <v>0.39800000000000002</v>
      </c>
      <c r="Q1366" s="9">
        <f>IF(OUT!O1649="", "", OUT!O1649)</f>
        <v>83.58</v>
      </c>
      <c r="R1366" s="8">
        <f>IF(PPG!H1649="", "", PPG!H1649)</f>
        <v>0</v>
      </c>
      <c r="S1366" s="9">
        <f>IF(PPG!I1649="", "", PPG!I1649)</f>
        <v>0</v>
      </c>
      <c r="T1366" s="8">
        <f>IF(PPG!J1649="", "", PPG!J1649)</f>
        <v>0</v>
      </c>
      <c r="U1366" s="9">
        <f>IF(PPG!K1649="", "", PPG!K1649)</f>
        <v>0</v>
      </c>
      <c r="V1366" s="8">
        <f>IF(PPG!L1649="", "", PPG!L1649)</f>
        <v>0</v>
      </c>
      <c r="W1366" s="9">
        <f>IF(PPG!M1649="", "", PPG!M1649)</f>
        <v>0</v>
      </c>
      <c r="X1366" s="8">
        <f>IF(PPG!N1649="", "", PPG!N1649)</f>
        <v>0</v>
      </c>
      <c r="Y1366" s="9">
        <f>IF(PPG!O1649="", "", PPG!O1649)</f>
        <v>0</v>
      </c>
      <c r="Z1366" s="8">
        <f>IF(PPG!Q1649="", "", PPG!Q1649)</f>
        <v>0.39800000000000002</v>
      </c>
      <c r="AA1366" s="9">
        <f>IF(PPG!R1649="", "", PPG!R1649)</f>
        <v>83.58</v>
      </c>
      <c r="AB1366" s="8">
        <f>IF(PPG!S1649="", "", PPG!S1649)</f>
        <v>0</v>
      </c>
      <c r="AC1366" s="9">
        <f>IF(PPG!T1649="", "", PPG!T1649)</f>
        <v>0</v>
      </c>
      <c r="AD1366" s="8">
        <f>IF(PPG!U1649="", "", PPG!U1649)</f>
        <v>0</v>
      </c>
      <c r="AE1366" s="9">
        <f>IF(PPG!V1649="", "", PPG!V1649)</f>
        <v>0</v>
      </c>
      <c r="AF1366" s="8">
        <f>IF(PPG!W1649="", "", PPG!W1649)</f>
        <v>0</v>
      </c>
      <c r="AG1366" s="9">
        <f>IF(PPG!X1649="", "", PPG!X1649)</f>
        <v>0</v>
      </c>
      <c r="AH1366" s="8">
        <f>IF(PPG!Y1649="", "", PPG!Y1649)</f>
        <v>0</v>
      </c>
      <c r="AI1366" s="9">
        <f>IF(PPG!Z1649="", "", PPG!Z1649)</f>
        <v>0</v>
      </c>
      <c r="AJ1366" s="30" t="str">
        <f>IF(D1366&lt;&gt;"",D1366*I1366, "0.00")</f>
        <v>0.00</v>
      </c>
      <c r="AK1366" s="7" t="str">
        <f>IF(D1366&lt;&gt;"",D1366, "0")</f>
        <v>0</v>
      </c>
      <c r="AL1366" s="7" t="str">
        <f>IF(D1366&lt;&gt;"",D1366*K1366, "0")</f>
        <v>0</v>
      </c>
    </row>
    <row r="1367" spans="1:38">
      <c r="A1367" s="7">
        <f>IF(OUT!C1650="", "", OUT!C1650)</f>
        <v>711</v>
      </c>
      <c r="B1367" s="18">
        <f>IF(OUT!A1650="", "", OUT!A1650)</f>
        <v>94828</v>
      </c>
      <c r="C1367" s="7" t="str">
        <f>IF(OUT!D1650="", "", OUT!D1650)</f>
        <v>B</v>
      </c>
      <c r="D1367" s="25"/>
      <c r="E1367" s="7" t="str">
        <f>IF(OUT!E1650="", "", OUT!E1650)</f>
        <v>128 TRAY</v>
      </c>
      <c r="F1367" s="22" t="str">
        <f>IF(OUT!AE1650="NEW", "✷", "")</f>
        <v/>
      </c>
      <c r="G1367" t="str">
        <f>IF(OUT!B1650="", "", OUT!B1650)</f>
        <v>PETUNIA WAVE E3 EASY RED</v>
      </c>
      <c r="H1367" s="19">
        <f>IF(AND($K$3=1,$K$4="N"),P1367,IF(AND($K$3=2,$K$4="N"),R1367,IF(AND($K$3=3,$K$4="N"),T1367,IF(AND($K$3=4,$K$4="N"),V1367,IF(AND($K$3=5,$K$4="N"),X1367,IF(AND($K$3=1,$K$4="Y"),Z1367,IF(AND($K$3=2,$K$4="Y"),AB1367,IF(AND($K$3=3,$K$4="Y"),AD1367,IF(AND($K$3=4,$K$4="Y"),AF1367,IF(AND($K$3=5,$K$4="Y"),AH1367,"FALSE"))))))))))</f>
        <v>0.51900000000000002</v>
      </c>
      <c r="I1367" s="20">
        <f>IF(AND($K$3=1,$K$4="N"),Q1367,IF(AND($K$3=2,$K$4="N"),S1367,IF(AND($K$3=3,$K$4="N"),U1367,IF(AND($K$3=4,$K$4="N"),W1367,IF(AND($K$3=5,$K$4="N"),Y1367,IF(AND($K$3=1,$K$4="Y"),AA1367,IF(AND($K$3=2,$K$4="Y"),AC1367,IF(AND($K$3=3,$K$4="Y"),AE1367,IF(AND($K$3=4,$K$4="Y"),AG1367,IF(AND($K$3=5,$K$4="Y"),AI1367,"FALSE"))))))))))</f>
        <v>64.87</v>
      </c>
      <c r="J1367" s="34" t="str">
        <f>IF(OUT!F1650="", "", OUT!F1650)</f>
        <v/>
      </c>
      <c r="K1367" s="7">
        <f>IF(OUT!P1650="", "", OUT!P1650)</f>
        <v>125</v>
      </c>
      <c r="L1367" s="7" t="str">
        <f>IF(OUT!AE1650="", "", OUT!AE1650)</f>
        <v/>
      </c>
      <c r="M1367" s="7" t="str">
        <f>IF(OUT!AG1650="", "", OUT!AG1650)</f>
        <v/>
      </c>
      <c r="N1367" s="7" t="str">
        <f>IF(OUT!AQ1650="", "", OUT!AQ1650)</f>
        <v/>
      </c>
      <c r="O1367" s="7" t="str">
        <f>IF(OUT!BM1650="", "", OUT!BM1650)</f>
        <v>T4</v>
      </c>
      <c r="P1367" s="8">
        <f>IF(OUT!N1650="", "", OUT!N1650)</f>
        <v>0.51900000000000002</v>
      </c>
      <c r="Q1367" s="9">
        <f>IF(OUT!O1650="", "", OUT!O1650)</f>
        <v>64.87</v>
      </c>
      <c r="R1367" s="8">
        <f>IF(PPG!H1650="", "", PPG!H1650)</f>
        <v>0</v>
      </c>
      <c r="S1367" s="9">
        <f>IF(PPG!I1650="", "", PPG!I1650)</f>
        <v>0</v>
      </c>
      <c r="T1367" s="8">
        <f>IF(PPG!J1650="", "", PPG!J1650)</f>
        <v>0</v>
      </c>
      <c r="U1367" s="9">
        <f>IF(PPG!K1650="", "", PPG!K1650)</f>
        <v>0</v>
      </c>
      <c r="V1367" s="8">
        <f>IF(PPG!L1650="", "", PPG!L1650)</f>
        <v>0</v>
      </c>
      <c r="W1367" s="9">
        <f>IF(PPG!M1650="", "", PPG!M1650)</f>
        <v>0</v>
      </c>
      <c r="X1367" s="8">
        <f>IF(PPG!N1650="", "", PPG!N1650)</f>
        <v>0</v>
      </c>
      <c r="Y1367" s="9">
        <f>IF(PPG!O1650="", "", PPG!O1650)</f>
        <v>0</v>
      </c>
      <c r="Z1367" s="8">
        <f>IF(PPG!Q1650="", "", PPG!Q1650)</f>
        <v>0.51900000000000002</v>
      </c>
      <c r="AA1367" s="9">
        <f>IF(PPG!R1650="", "", PPG!R1650)</f>
        <v>64.87</v>
      </c>
      <c r="AB1367" s="8">
        <f>IF(PPG!S1650="", "", PPG!S1650)</f>
        <v>0</v>
      </c>
      <c r="AC1367" s="9">
        <f>IF(PPG!T1650="", "", PPG!T1650)</f>
        <v>0</v>
      </c>
      <c r="AD1367" s="8">
        <f>IF(PPG!U1650="", "", PPG!U1650)</f>
        <v>0</v>
      </c>
      <c r="AE1367" s="9">
        <f>IF(PPG!V1650="", "", PPG!V1650)</f>
        <v>0</v>
      </c>
      <c r="AF1367" s="8">
        <f>IF(PPG!W1650="", "", PPG!W1650)</f>
        <v>0</v>
      </c>
      <c r="AG1367" s="9">
        <f>IF(PPG!X1650="", "", PPG!X1650)</f>
        <v>0</v>
      </c>
      <c r="AH1367" s="8">
        <f>IF(PPG!Y1650="", "", PPG!Y1650)</f>
        <v>0</v>
      </c>
      <c r="AI1367" s="9">
        <f>IF(PPG!Z1650="", "", PPG!Z1650)</f>
        <v>0</v>
      </c>
      <c r="AJ1367" s="30" t="str">
        <f>IF(D1367&lt;&gt;"",D1367*I1367, "0.00")</f>
        <v>0.00</v>
      </c>
      <c r="AK1367" s="7" t="str">
        <f>IF(D1367&lt;&gt;"",D1367, "0")</f>
        <v>0</v>
      </c>
      <c r="AL1367" s="7" t="str">
        <f>IF(D1367&lt;&gt;"",D1367*K1367, "0")</f>
        <v>0</v>
      </c>
    </row>
    <row r="1368" spans="1:38">
      <c r="A1368" s="7">
        <f>IF(OUT!C1651="", "", OUT!C1651)</f>
        <v>711</v>
      </c>
      <c r="B1368" s="18">
        <f>IF(OUT!A1651="", "", OUT!A1651)</f>
        <v>94828</v>
      </c>
      <c r="C1368" s="7" t="str">
        <f>IF(OUT!D1651="", "", OUT!D1651)</f>
        <v>CY</v>
      </c>
      <c r="D1368" s="25"/>
      <c r="E1368" s="7" t="str">
        <f>IF(OUT!E1651="", "", OUT!E1651)</f>
        <v>216 TRAY</v>
      </c>
      <c r="F1368" s="22" t="str">
        <f>IF(OUT!AE1651="NEW", "✷", "")</f>
        <v/>
      </c>
      <c r="G1368" t="str">
        <f>IF(OUT!B1651="", "", OUT!B1651)</f>
        <v>PETUNIA WAVE E3 EASY RED</v>
      </c>
      <c r="H1368" s="19">
        <f>IF(AND($K$3=1,$K$4="N"),P1368,IF(AND($K$3=2,$K$4="N"),R1368,IF(AND($K$3=3,$K$4="N"),T1368,IF(AND($K$3=4,$K$4="N"),V1368,IF(AND($K$3=5,$K$4="N"),X1368,IF(AND($K$3=1,$K$4="Y"),Z1368,IF(AND($K$3=2,$K$4="Y"),AB1368,IF(AND($K$3=3,$K$4="Y"),AD1368,IF(AND($K$3=4,$K$4="Y"),AF1368,IF(AND($K$3=5,$K$4="Y"),AH1368,"FALSE"))))))))))</f>
        <v>0.39800000000000002</v>
      </c>
      <c r="I1368" s="20">
        <f>IF(AND($K$3=1,$K$4="N"),Q1368,IF(AND($K$3=2,$K$4="N"),S1368,IF(AND($K$3=3,$K$4="N"),U1368,IF(AND($K$3=4,$K$4="N"),W1368,IF(AND($K$3=5,$K$4="N"),Y1368,IF(AND($K$3=1,$K$4="Y"),AA1368,IF(AND($K$3=2,$K$4="Y"),AC1368,IF(AND($K$3=3,$K$4="Y"),AE1368,IF(AND($K$3=4,$K$4="Y"),AG1368,IF(AND($K$3=5,$K$4="Y"),AI1368,"FALSE"))))))))))</f>
        <v>83.58</v>
      </c>
      <c r="J1368" s="34" t="str">
        <f>IF(OUT!F1651="", "", OUT!F1651)</f>
        <v/>
      </c>
      <c r="K1368" s="7">
        <f>IF(OUT!P1651="", "", OUT!P1651)</f>
        <v>210</v>
      </c>
      <c r="L1368" s="7" t="str">
        <f>IF(OUT!AE1651="", "", OUT!AE1651)</f>
        <v/>
      </c>
      <c r="M1368" s="7" t="str">
        <f>IF(OUT!AG1651="", "", OUT!AG1651)</f>
        <v/>
      </c>
      <c r="N1368" s="7" t="str">
        <f>IF(OUT!AQ1651="", "", OUT!AQ1651)</f>
        <v/>
      </c>
      <c r="O1368" s="7" t="str">
        <f>IF(OUT!BM1651="", "", OUT!BM1651)</f>
        <v>T4</v>
      </c>
      <c r="P1368" s="8">
        <f>IF(OUT!N1651="", "", OUT!N1651)</f>
        <v>0.39800000000000002</v>
      </c>
      <c r="Q1368" s="9">
        <f>IF(OUT!O1651="", "", OUT!O1651)</f>
        <v>83.58</v>
      </c>
      <c r="R1368" s="8">
        <f>IF(PPG!H1651="", "", PPG!H1651)</f>
        <v>0</v>
      </c>
      <c r="S1368" s="9">
        <f>IF(PPG!I1651="", "", PPG!I1651)</f>
        <v>0</v>
      </c>
      <c r="T1368" s="8">
        <f>IF(PPG!J1651="", "", PPG!J1651)</f>
        <v>0</v>
      </c>
      <c r="U1368" s="9">
        <f>IF(PPG!K1651="", "", PPG!K1651)</f>
        <v>0</v>
      </c>
      <c r="V1368" s="8">
        <f>IF(PPG!L1651="", "", PPG!L1651)</f>
        <v>0</v>
      </c>
      <c r="W1368" s="9">
        <f>IF(PPG!M1651="", "", PPG!M1651)</f>
        <v>0</v>
      </c>
      <c r="X1368" s="8">
        <f>IF(PPG!N1651="", "", PPG!N1651)</f>
        <v>0</v>
      </c>
      <c r="Y1368" s="9">
        <f>IF(PPG!O1651="", "", PPG!O1651)</f>
        <v>0</v>
      </c>
      <c r="Z1368" s="8">
        <f>IF(PPG!Q1651="", "", PPG!Q1651)</f>
        <v>0.39800000000000002</v>
      </c>
      <c r="AA1368" s="9">
        <f>IF(PPG!R1651="", "", PPG!R1651)</f>
        <v>83.58</v>
      </c>
      <c r="AB1368" s="8">
        <f>IF(PPG!S1651="", "", PPG!S1651)</f>
        <v>0</v>
      </c>
      <c r="AC1368" s="9">
        <f>IF(PPG!T1651="", "", PPG!T1651)</f>
        <v>0</v>
      </c>
      <c r="AD1368" s="8">
        <f>IF(PPG!U1651="", "", PPG!U1651)</f>
        <v>0</v>
      </c>
      <c r="AE1368" s="9">
        <f>IF(PPG!V1651="", "", PPG!V1651)</f>
        <v>0</v>
      </c>
      <c r="AF1368" s="8">
        <f>IF(PPG!W1651="", "", PPG!W1651)</f>
        <v>0</v>
      </c>
      <c r="AG1368" s="9">
        <f>IF(PPG!X1651="", "", PPG!X1651)</f>
        <v>0</v>
      </c>
      <c r="AH1368" s="8">
        <f>IF(PPG!Y1651="", "", PPG!Y1651)</f>
        <v>0</v>
      </c>
      <c r="AI1368" s="9">
        <f>IF(PPG!Z1651="", "", PPG!Z1651)</f>
        <v>0</v>
      </c>
      <c r="AJ1368" s="30" t="str">
        <f>IF(D1368&lt;&gt;"",D1368*I1368, "0.00")</f>
        <v>0.00</v>
      </c>
      <c r="AK1368" s="7" t="str">
        <f>IF(D1368&lt;&gt;"",D1368, "0")</f>
        <v>0</v>
      </c>
      <c r="AL1368" s="7" t="str">
        <f>IF(D1368&lt;&gt;"",D1368*K1368, "0")</f>
        <v>0</v>
      </c>
    </row>
    <row r="1369" spans="1:38">
      <c r="A1369" s="7">
        <f>IF(OUT!C1652="", "", OUT!C1652)</f>
        <v>711</v>
      </c>
      <c r="B1369" s="18">
        <f>IF(OUT!A1652="", "", OUT!A1652)</f>
        <v>94829</v>
      </c>
      <c r="C1369" s="7" t="str">
        <f>IF(OUT!D1652="", "", OUT!D1652)</f>
        <v>B</v>
      </c>
      <c r="D1369" s="25"/>
      <c r="E1369" s="7" t="str">
        <f>IF(OUT!E1652="", "", OUT!E1652)</f>
        <v>128 TRAY</v>
      </c>
      <c r="F1369" s="22" t="str">
        <f>IF(OUT!AE1652="NEW", "✷", "")</f>
        <v/>
      </c>
      <c r="G1369" t="str">
        <f>IF(OUT!B1652="", "", OUT!B1652)</f>
        <v>PETUNIA WAVE E3 EASY SKY BLUE</v>
      </c>
      <c r="H1369" s="19">
        <f>IF(AND($K$3=1,$K$4="N"),P1369,IF(AND($K$3=2,$K$4="N"),R1369,IF(AND($K$3=3,$K$4="N"),T1369,IF(AND($K$3=4,$K$4="N"),V1369,IF(AND($K$3=5,$K$4="N"),X1369,IF(AND($K$3=1,$K$4="Y"),Z1369,IF(AND($K$3=2,$K$4="Y"),AB1369,IF(AND($K$3=3,$K$4="Y"),AD1369,IF(AND($K$3=4,$K$4="Y"),AF1369,IF(AND($K$3=5,$K$4="Y"),AH1369,"FALSE"))))))))))</f>
        <v>0.51900000000000002</v>
      </c>
      <c r="I1369" s="20">
        <f>IF(AND($K$3=1,$K$4="N"),Q1369,IF(AND($K$3=2,$K$4="N"),S1369,IF(AND($K$3=3,$K$4="N"),U1369,IF(AND($K$3=4,$K$4="N"),W1369,IF(AND($K$3=5,$K$4="N"),Y1369,IF(AND($K$3=1,$K$4="Y"),AA1369,IF(AND($K$3=2,$K$4="Y"),AC1369,IF(AND($K$3=3,$K$4="Y"),AE1369,IF(AND($K$3=4,$K$4="Y"),AG1369,IF(AND($K$3=5,$K$4="Y"),AI1369,"FALSE"))))))))))</f>
        <v>64.87</v>
      </c>
      <c r="J1369" s="34" t="str">
        <f>IF(OUT!F1652="", "", OUT!F1652)</f>
        <v/>
      </c>
      <c r="K1369" s="7">
        <f>IF(OUT!P1652="", "", OUT!P1652)</f>
        <v>125</v>
      </c>
      <c r="L1369" s="7" t="str">
        <f>IF(OUT!AE1652="", "", OUT!AE1652)</f>
        <v/>
      </c>
      <c r="M1369" s="7" t="str">
        <f>IF(OUT!AG1652="", "", OUT!AG1652)</f>
        <v/>
      </c>
      <c r="N1369" s="7" t="str">
        <f>IF(OUT!AQ1652="", "", OUT!AQ1652)</f>
        <v/>
      </c>
      <c r="O1369" s="7" t="str">
        <f>IF(OUT!BM1652="", "", OUT!BM1652)</f>
        <v>T4</v>
      </c>
      <c r="P1369" s="8">
        <f>IF(OUT!N1652="", "", OUT!N1652)</f>
        <v>0.51900000000000002</v>
      </c>
      <c r="Q1369" s="9">
        <f>IF(OUT!O1652="", "", OUT!O1652)</f>
        <v>64.87</v>
      </c>
      <c r="R1369" s="8">
        <f>IF(PPG!H1652="", "", PPG!H1652)</f>
        <v>0</v>
      </c>
      <c r="S1369" s="9">
        <f>IF(PPG!I1652="", "", PPG!I1652)</f>
        <v>0</v>
      </c>
      <c r="T1369" s="8">
        <f>IF(PPG!J1652="", "", PPG!J1652)</f>
        <v>0</v>
      </c>
      <c r="U1369" s="9">
        <f>IF(PPG!K1652="", "", PPG!K1652)</f>
        <v>0</v>
      </c>
      <c r="V1369" s="8">
        <f>IF(PPG!L1652="", "", PPG!L1652)</f>
        <v>0</v>
      </c>
      <c r="W1369" s="9">
        <f>IF(PPG!M1652="", "", PPG!M1652)</f>
        <v>0</v>
      </c>
      <c r="X1369" s="8">
        <f>IF(PPG!N1652="", "", PPG!N1652)</f>
        <v>0</v>
      </c>
      <c r="Y1369" s="9">
        <f>IF(PPG!O1652="", "", PPG!O1652)</f>
        <v>0</v>
      </c>
      <c r="Z1369" s="8">
        <f>IF(PPG!Q1652="", "", PPG!Q1652)</f>
        <v>0.51900000000000002</v>
      </c>
      <c r="AA1369" s="9">
        <f>IF(PPG!R1652="", "", PPG!R1652)</f>
        <v>64.87</v>
      </c>
      <c r="AB1369" s="8">
        <f>IF(PPG!S1652="", "", PPG!S1652)</f>
        <v>0</v>
      </c>
      <c r="AC1369" s="9">
        <f>IF(PPG!T1652="", "", PPG!T1652)</f>
        <v>0</v>
      </c>
      <c r="AD1369" s="8">
        <f>IF(PPG!U1652="", "", PPG!U1652)</f>
        <v>0</v>
      </c>
      <c r="AE1369" s="9">
        <f>IF(PPG!V1652="", "", PPG!V1652)</f>
        <v>0</v>
      </c>
      <c r="AF1369" s="8">
        <f>IF(PPG!W1652="", "", PPG!W1652)</f>
        <v>0</v>
      </c>
      <c r="AG1369" s="9">
        <f>IF(PPG!X1652="", "", PPG!X1652)</f>
        <v>0</v>
      </c>
      <c r="AH1369" s="8">
        <f>IF(PPG!Y1652="", "", PPG!Y1652)</f>
        <v>0</v>
      </c>
      <c r="AI1369" s="9">
        <f>IF(PPG!Z1652="", "", PPG!Z1652)</f>
        <v>0</v>
      </c>
      <c r="AJ1369" s="30" t="str">
        <f>IF(D1369&lt;&gt;"",D1369*I1369, "0.00")</f>
        <v>0.00</v>
      </c>
      <c r="AK1369" s="7" t="str">
        <f>IF(D1369&lt;&gt;"",D1369, "0")</f>
        <v>0</v>
      </c>
      <c r="AL1369" s="7" t="str">
        <f>IF(D1369&lt;&gt;"",D1369*K1369, "0")</f>
        <v>0</v>
      </c>
    </row>
    <row r="1370" spans="1:38">
      <c r="A1370" s="7">
        <f>IF(OUT!C1653="", "", OUT!C1653)</f>
        <v>711</v>
      </c>
      <c r="B1370" s="18">
        <f>IF(OUT!A1653="", "", OUT!A1653)</f>
        <v>94829</v>
      </c>
      <c r="C1370" s="7" t="str">
        <f>IF(OUT!D1653="", "", OUT!D1653)</f>
        <v>CY</v>
      </c>
      <c r="D1370" s="25"/>
      <c r="E1370" s="7" t="str">
        <f>IF(OUT!E1653="", "", OUT!E1653)</f>
        <v>216 TRAY</v>
      </c>
      <c r="F1370" s="22" t="str">
        <f>IF(OUT!AE1653="NEW", "✷", "")</f>
        <v/>
      </c>
      <c r="G1370" t="str">
        <f>IF(OUT!B1653="", "", OUT!B1653)</f>
        <v>PETUNIA WAVE E3 EASY SKY BLUE</v>
      </c>
      <c r="H1370" s="19">
        <f>IF(AND($K$3=1,$K$4="N"),P1370,IF(AND($K$3=2,$K$4="N"),R1370,IF(AND($K$3=3,$K$4="N"),T1370,IF(AND($K$3=4,$K$4="N"),V1370,IF(AND($K$3=5,$K$4="N"),X1370,IF(AND($K$3=1,$K$4="Y"),Z1370,IF(AND($K$3=2,$K$4="Y"),AB1370,IF(AND($K$3=3,$K$4="Y"),AD1370,IF(AND($K$3=4,$K$4="Y"),AF1370,IF(AND($K$3=5,$K$4="Y"),AH1370,"FALSE"))))))))))</f>
        <v>0.39800000000000002</v>
      </c>
      <c r="I1370" s="20">
        <f>IF(AND($K$3=1,$K$4="N"),Q1370,IF(AND($K$3=2,$K$4="N"),S1370,IF(AND($K$3=3,$K$4="N"),U1370,IF(AND($K$3=4,$K$4="N"),W1370,IF(AND($K$3=5,$K$4="N"),Y1370,IF(AND($K$3=1,$K$4="Y"),AA1370,IF(AND($K$3=2,$K$4="Y"),AC1370,IF(AND($K$3=3,$K$4="Y"),AE1370,IF(AND($K$3=4,$K$4="Y"),AG1370,IF(AND($K$3=5,$K$4="Y"),AI1370,"FALSE"))))))))))</f>
        <v>83.58</v>
      </c>
      <c r="J1370" s="34" t="str">
        <f>IF(OUT!F1653="", "", OUT!F1653)</f>
        <v/>
      </c>
      <c r="K1370" s="7">
        <f>IF(OUT!P1653="", "", OUT!P1653)</f>
        <v>210</v>
      </c>
      <c r="L1370" s="7" t="str">
        <f>IF(OUT!AE1653="", "", OUT!AE1653)</f>
        <v/>
      </c>
      <c r="M1370" s="7" t="str">
        <f>IF(OUT!AG1653="", "", OUT!AG1653)</f>
        <v/>
      </c>
      <c r="N1370" s="7" t="str">
        <f>IF(OUT!AQ1653="", "", OUT!AQ1653)</f>
        <v/>
      </c>
      <c r="O1370" s="7" t="str">
        <f>IF(OUT!BM1653="", "", OUT!BM1653)</f>
        <v>T4</v>
      </c>
      <c r="P1370" s="8">
        <f>IF(OUT!N1653="", "", OUT!N1653)</f>
        <v>0.39800000000000002</v>
      </c>
      <c r="Q1370" s="9">
        <f>IF(OUT!O1653="", "", OUT!O1653)</f>
        <v>83.58</v>
      </c>
      <c r="R1370" s="8">
        <f>IF(PPG!H1653="", "", PPG!H1653)</f>
        <v>0</v>
      </c>
      <c r="S1370" s="9">
        <f>IF(PPG!I1653="", "", PPG!I1653)</f>
        <v>0</v>
      </c>
      <c r="T1370" s="8">
        <f>IF(PPG!J1653="", "", PPG!J1653)</f>
        <v>0</v>
      </c>
      <c r="U1370" s="9">
        <f>IF(PPG!K1653="", "", PPG!K1653)</f>
        <v>0</v>
      </c>
      <c r="V1370" s="8">
        <f>IF(PPG!L1653="", "", PPG!L1653)</f>
        <v>0</v>
      </c>
      <c r="W1370" s="9">
        <f>IF(PPG!M1653="", "", PPG!M1653)</f>
        <v>0</v>
      </c>
      <c r="X1370" s="8">
        <f>IF(PPG!N1653="", "", PPG!N1653)</f>
        <v>0</v>
      </c>
      <c r="Y1370" s="9">
        <f>IF(PPG!O1653="", "", PPG!O1653)</f>
        <v>0</v>
      </c>
      <c r="Z1370" s="8">
        <f>IF(PPG!Q1653="", "", PPG!Q1653)</f>
        <v>0.39800000000000002</v>
      </c>
      <c r="AA1370" s="9">
        <f>IF(PPG!R1653="", "", PPG!R1653)</f>
        <v>83.58</v>
      </c>
      <c r="AB1370" s="8">
        <f>IF(PPG!S1653="", "", PPG!S1653)</f>
        <v>0</v>
      </c>
      <c r="AC1370" s="9">
        <f>IF(PPG!T1653="", "", PPG!T1653)</f>
        <v>0</v>
      </c>
      <c r="AD1370" s="8">
        <f>IF(PPG!U1653="", "", PPG!U1653)</f>
        <v>0</v>
      </c>
      <c r="AE1370" s="9">
        <f>IF(PPG!V1653="", "", PPG!V1653)</f>
        <v>0</v>
      </c>
      <c r="AF1370" s="8">
        <f>IF(PPG!W1653="", "", PPG!W1653)</f>
        <v>0</v>
      </c>
      <c r="AG1370" s="9">
        <f>IF(PPG!X1653="", "", PPG!X1653)</f>
        <v>0</v>
      </c>
      <c r="AH1370" s="8">
        <f>IF(PPG!Y1653="", "", PPG!Y1653)</f>
        <v>0</v>
      </c>
      <c r="AI1370" s="9">
        <f>IF(PPG!Z1653="", "", PPG!Z1653)</f>
        <v>0</v>
      </c>
      <c r="AJ1370" s="30" t="str">
        <f>IF(D1370&lt;&gt;"",D1370*I1370, "0.00")</f>
        <v>0.00</v>
      </c>
      <c r="AK1370" s="7" t="str">
        <f>IF(D1370&lt;&gt;"",D1370, "0")</f>
        <v>0</v>
      </c>
      <c r="AL1370" s="7" t="str">
        <f>IF(D1370&lt;&gt;"",D1370*K1370, "0")</f>
        <v>0</v>
      </c>
    </row>
    <row r="1371" spans="1:38">
      <c r="A1371" s="7">
        <f>IF(OUT!C1654="", "", OUT!C1654)</f>
        <v>711</v>
      </c>
      <c r="B1371" s="18">
        <f>IF(OUT!A1654="", "", OUT!A1654)</f>
        <v>94830</v>
      </c>
      <c r="C1371" s="7" t="str">
        <f>IF(OUT!D1654="", "", OUT!D1654)</f>
        <v>B</v>
      </c>
      <c r="D1371" s="25"/>
      <c r="E1371" s="7" t="str">
        <f>IF(OUT!E1654="", "", OUT!E1654)</f>
        <v>128 TRAY</v>
      </c>
      <c r="F1371" s="22" t="str">
        <f>IF(OUT!AE1654="NEW", "✷", "")</f>
        <v/>
      </c>
      <c r="G1371" t="str">
        <f>IF(OUT!B1654="", "", OUT!B1654)</f>
        <v>PETUNIA WAVE E3 EASY WHITE</v>
      </c>
      <c r="H1371" s="19">
        <f>IF(AND($K$3=1,$K$4="N"),P1371,IF(AND($K$3=2,$K$4="N"),R1371,IF(AND($K$3=3,$K$4="N"),T1371,IF(AND($K$3=4,$K$4="N"),V1371,IF(AND($K$3=5,$K$4="N"),X1371,IF(AND($K$3=1,$K$4="Y"),Z1371,IF(AND($K$3=2,$K$4="Y"),AB1371,IF(AND($K$3=3,$K$4="Y"),AD1371,IF(AND($K$3=4,$K$4="Y"),AF1371,IF(AND($K$3=5,$K$4="Y"),AH1371,"FALSE"))))))))))</f>
        <v>0.51900000000000002</v>
      </c>
      <c r="I1371" s="20">
        <f>IF(AND($K$3=1,$K$4="N"),Q1371,IF(AND($K$3=2,$K$4="N"),S1371,IF(AND($K$3=3,$K$4="N"),U1371,IF(AND($K$3=4,$K$4="N"),W1371,IF(AND($K$3=5,$K$4="N"),Y1371,IF(AND($K$3=1,$K$4="Y"),AA1371,IF(AND($K$3=2,$K$4="Y"),AC1371,IF(AND($K$3=3,$K$4="Y"),AE1371,IF(AND($K$3=4,$K$4="Y"),AG1371,IF(AND($K$3=5,$K$4="Y"),AI1371,"FALSE"))))))))))</f>
        <v>64.87</v>
      </c>
      <c r="J1371" s="34" t="str">
        <f>IF(OUT!F1654="", "", OUT!F1654)</f>
        <v/>
      </c>
      <c r="K1371" s="7">
        <f>IF(OUT!P1654="", "", OUT!P1654)</f>
        <v>125</v>
      </c>
      <c r="L1371" s="7" t="str">
        <f>IF(OUT!AE1654="", "", OUT!AE1654)</f>
        <v/>
      </c>
      <c r="M1371" s="7" t="str">
        <f>IF(OUT!AG1654="", "", OUT!AG1654)</f>
        <v/>
      </c>
      <c r="N1371" s="7" t="str">
        <f>IF(OUT!AQ1654="", "", OUT!AQ1654)</f>
        <v/>
      </c>
      <c r="O1371" s="7" t="str">
        <f>IF(OUT!BM1654="", "", OUT!BM1654)</f>
        <v>T4</v>
      </c>
      <c r="P1371" s="8">
        <f>IF(OUT!N1654="", "", OUT!N1654)</f>
        <v>0.51900000000000002</v>
      </c>
      <c r="Q1371" s="9">
        <f>IF(OUT!O1654="", "", OUT!O1654)</f>
        <v>64.87</v>
      </c>
      <c r="R1371" s="8">
        <f>IF(PPG!H1654="", "", PPG!H1654)</f>
        <v>0</v>
      </c>
      <c r="S1371" s="9">
        <f>IF(PPG!I1654="", "", PPG!I1654)</f>
        <v>0</v>
      </c>
      <c r="T1371" s="8">
        <f>IF(PPG!J1654="", "", PPG!J1654)</f>
        <v>0</v>
      </c>
      <c r="U1371" s="9">
        <f>IF(PPG!K1654="", "", PPG!K1654)</f>
        <v>0</v>
      </c>
      <c r="V1371" s="8">
        <f>IF(PPG!L1654="", "", PPG!L1654)</f>
        <v>0</v>
      </c>
      <c r="W1371" s="9">
        <f>IF(PPG!M1654="", "", PPG!M1654)</f>
        <v>0</v>
      </c>
      <c r="X1371" s="8">
        <f>IF(PPG!N1654="", "", PPG!N1654)</f>
        <v>0</v>
      </c>
      <c r="Y1371" s="9">
        <f>IF(PPG!O1654="", "", PPG!O1654)</f>
        <v>0</v>
      </c>
      <c r="Z1371" s="8">
        <f>IF(PPG!Q1654="", "", PPG!Q1654)</f>
        <v>0.51900000000000002</v>
      </c>
      <c r="AA1371" s="9">
        <f>IF(PPG!R1654="", "", PPG!R1654)</f>
        <v>64.87</v>
      </c>
      <c r="AB1371" s="8">
        <f>IF(PPG!S1654="", "", PPG!S1654)</f>
        <v>0</v>
      </c>
      <c r="AC1371" s="9">
        <f>IF(PPG!T1654="", "", PPG!T1654)</f>
        <v>0</v>
      </c>
      <c r="AD1371" s="8">
        <f>IF(PPG!U1654="", "", PPG!U1654)</f>
        <v>0</v>
      </c>
      <c r="AE1371" s="9">
        <f>IF(PPG!V1654="", "", PPG!V1654)</f>
        <v>0</v>
      </c>
      <c r="AF1371" s="8">
        <f>IF(PPG!W1654="", "", PPG!W1654)</f>
        <v>0</v>
      </c>
      <c r="AG1371" s="9">
        <f>IF(PPG!X1654="", "", PPG!X1654)</f>
        <v>0</v>
      </c>
      <c r="AH1371" s="8">
        <f>IF(PPG!Y1654="", "", PPG!Y1654)</f>
        <v>0</v>
      </c>
      <c r="AI1371" s="9">
        <f>IF(PPG!Z1654="", "", PPG!Z1654)</f>
        <v>0</v>
      </c>
      <c r="AJ1371" s="30" t="str">
        <f>IF(D1371&lt;&gt;"",D1371*I1371, "0.00")</f>
        <v>0.00</v>
      </c>
      <c r="AK1371" s="7" t="str">
        <f>IF(D1371&lt;&gt;"",D1371, "0")</f>
        <v>0</v>
      </c>
      <c r="AL1371" s="7" t="str">
        <f>IF(D1371&lt;&gt;"",D1371*K1371, "0")</f>
        <v>0</v>
      </c>
    </row>
    <row r="1372" spans="1:38">
      <c r="A1372" s="7">
        <f>IF(OUT!C1655="", "", OUT!C1655)</f>
        <v>711</v>
      </c>
      <c r="B1372" s="18">
        <f>IF(OUT!A1655="", "", OUT!A1655)</f>
        <v>94830</v>
      </c>
      <c r="C1372" s="7" t="str">
        <f>IF(OUT!D1655="", "", OUT!D1655)</f>
        <v>CY</v>
      </c>
      <c r="D1372" s="25"/>
      <c r="E1372" s="7" t="str">
        <f>IF(OUT!E1655="", "", OUT!E1655)</f>
        <v>216 TRAY</v>
      </c>
      <c r="F1372" s="22" t="str">
        <f>IF(OUT!AE1655="NEW", "✷", "")</f>
        <v/>
      </c>
      <c r="G1372" t="str">
        <f>IF(OUT!B1655="", "", OUT!B1655)</f>
        <v>PETUNIA WAVE E3 EASY WHITE</v>
      </c>
      <c r="H1372" s="19">
        <f>IF(AND($K$3=1,$K$4="N"),P1372,IF(AND($K$3=2,$K$4="N"),R1372,IF(AND($K$3=3,$K$4="N"),T1372,IF(AND($K$3=4,$K$4="N"),V1372,IF(AND($K$3=5,$K$4="N"),X1372,IF(AND($K$3=1,$K$4="Y"),Z1372,IF(AND($K$3=2,$K$4="Y"),AB1372,IF(AND($K$3=3,$K$4="Y"),AD1372,IF(AND($K$3=4,$K$4="Y"),AF1372,IF(AND($K$3=5,$K$4="Y"),AH1372,"FALSE"))))))))))</f>
        <v>0.39800000000000002</v>
      </c>
      <c r="I1372" s="20">
        <f>IF(AND($K$3=1,$K$4="N"),Q1372,IF(AND($K$3=2,$K$4="N"),S1372,IF(AND($K$3=3,$K$4="N"),U1372,IF(AND($K$3=4,$K$4="N"),W1372,IF(AND($K$3=5,$K$4="N"),Y1372,IF(AND($K$3=1,$K$4="Y"),AA1372,IF(AND($K$3=2,$K$4="Y"),AC1372,IF(AND($K$3=3,$K$4="Y"),AE1372,IF(AND($K$3=4,$K$4="Y"),AG1372,IF(AND($K$3=5,$K$4="Y"),AI1372,"FALSE"))))))))))</f>
        <v>83.58</v>
      </c>
      <c r="J1372" s="34" t="str">
        <f>IF(OUT!F1655="", "", OUT!F1655)</f>
        <v/>
      </c>
      <c r="K1372" s="7">
        <f>IF(OUT!P1655="", "", OUT!P1655)</f>
        <v>210</v>
      </c>
      <c r="L1372" s="7" t="str">
        <f>IF(OUT!AE1655="", "", OUT!AE1655)</f>
        <v/>
      </c>
      <c r="M1372" s="7" t="str">
        <f>IF(OUT!AG1655="", "", OUT!AG1655)</f>
        <v/>
      </c>
      <c r="N1372" s="7" t="str">
        <f>IF(OUT!AQ1655="", "", OUT!AQ1655)</f>
        <v/>
      </c>
      <c r="O1372" s="7" t="str">
        <f>IF(OUT!BM1655="", "", OUT!BM1655)</f>
        <v>T4</v>
      </c>
      <c r="P1372" s="8">
        <f>IF(OUT!N1655="", "", OUT!N1655)</f>
        <v>0.39800000000000002</v>
      </c>
      <c r="Q1372" s="9">
        <f>IF(OUT!O1655="", "", OUT!O1655)</f>
        <v>83.58</v>
      </c>
      <c r="R1372" s="8">
        <f>IF(PPG!H1655="", "", PPG!H1655)</f>
        <v>0</v>
      </c>
      <c r="S1372" s="9">
        <f>IF(PPG!I1655="", "", PPG!I1655)</f>
        <v>0</v>
      </c>
      <c r="T1372" s="8">
        <f>IF(PPG!J1655="", "", PPG!J1655)</f>
        <v>0</v>
      </c>
      <c r="U1372" s="9">
        <f>IF(PPG!K1655="", "", PPG!K1655)</f>
        <v>0</v>
      </c>
      <c r="V1372" s="8">
        <f>IF(PPG!L1655="", "", PPG!L1655)</f>
        <v>0</v>
      </c>
      <c r="W1372" s="9">
        <f>IF(PPG!M1655="", "", PPG!M1655)</f>
        <v>0</v>
      </c>
      <c r="X1372" s="8">
        <f>IF(PPG!N1655="", "", PPG!N1655)</f>
        <v>0</v>
      </c>
      <c r="Y1372" s="9">
        <f>IF(PPG!O1655="", "", PPG!O1655)</f>
        <v>0</v>
      </c>
      <c r="Z1372" s="8">
        <f>IF(PPG!Q1655="", "", PPG!Q1655)</f>
        <v>0.39800000000000002</v>
      </c>
      <c r="AA1372" s="9">
        <f>IF(PPG!R1655="", "", PPG!R1655)</f>
        <v>83.58</v>
      </c>
      <c r="AB1372" s="8">
        <f>IF(PPG!S1655="", "", PPG!S1655)</f>
        <v>0</v>
      </c>
      <c r="AC1372" s="9">
        <f>IF(PPG!T1655="", "", PPG!T1655)</f>
        <v>0</v>
      </c>
      <c r="AD1372" s="8">
        <f>IF(PPG!U1655="", "", PPG!U1655)</f>
        <v>0</v>
      </c>
      <c r="AE1372" s="9">
        <f>IF(PPG!V1655="", "", PPG!V1655)</f>
        <v>0</v>
      </c>
      <c r="AF1372" s="8">
        <f>IF(PPG!W1655="", "", PPG!W1655)</f>
        <v>0</v>
      </c>
      <c r="AG1372" s="9">
        <f>IF(PPG!X1655="", "", PPG!X1655)</f>
        <v>0</v>
      </c>
      <c r="AH1372" s="8">
        <f>IF(PPG!Y1655="", "", PPG!Y1655)</f>
        <v>0</v>
      </c>
      <c r="AI1372" s="9">
        <f>IF(PPG!Z1655="", "", PPG!Z1655)</f>
        <v>0</v>
      </c>
      <c r="AJ1372" s="30" t="str">
        <f>IF(D1372&lt;&gt;"",D1372*I1372, "0.00")</f>
        <v>0.00</v>
      </c>
      <c r="AK1372" s="7" t="str">
        <f>IF(D1372&lt;&gt;"",D1372, "0")</f>
        <v>0</v>
      </c>
      <c r="AL1372" s="7" t="str">
        <f>IF(D1372&lt;&gt;"",D1372*K1372, "0")</f>
        <v>0</v>
      </c>
    </row>
    <row r="1373" spans="1:38">
      <c r="A1373" s="7">
        <f>IF(OUT!C651="", "", OUT!C651)</f>
        <v>711</v>
      </c>
      <c r="B1373" s="18">
        <f>IF(OUT!A651="", "", OUT!A651)</f>
        <v>68492</v>
      </c>
      <c r="C1373" s="7" t="str">
        <f>IF(OUT!D651="", "", OUT!D651)</f>
        <v>B</v>
      </c>
      <c r="D1373" s="25"/>
      <c r="E1373" s="7" t="str">
        <f>IF(OUT!E651="", "", OUT!E651)</f>
        <v>128 TRAY</v>
      </c>
      <c r="F1373" s="22" t="str">
        <f>IF(OUT!AE651="NEW", "✷", "")</f>
        <v/>
      </c>
      <c r="G1373" t="str">
        <f>IF(OUT!B651="", "", OUT!B651)</f>
        <v>PETUNIA WAVE EASY BLUE</v>
      </c>
      <c r="H1373" s="19">
        <f>IF(AND($K$3=1,$K$4="N"),P1373,IF(AND($K$3=2,$K$4="N"),R1373,IF(AND($K$3=3,$K$4="N"),T1373,IF(AND($K$3=4,$K$4="N"),V1373,IF(AND($K$3=5,$K$4="N"),X1373,IF(AND($K$3=1,$K$4="Y"),Z1373,IF(AND($K$3=2,$K$4="Y"),AB1373,IF(AND($K$3=3,$K$4="Y"),AD1373,IF(AND($K$3=4,$K$4="Y"),AF1373,IF(AND($K$3=5,$K$4="Y"),AH1373,"FALSE"))))))))))</f>
        <v>0.51900000000000002</v>
      </c>
      <c r="I1373" s="20">
        <f>IF(AND($K$3=1,$K$4="N"),Q1373,IF(AND($K$3=2,$K$4="N"),S1373,IF(AND($K$3=3,$K$4="N"),U1373,IF(AND($K$3=4,$K$4="N"),W1373,IF(AND($K$3=5,$K$4="N"),Y1373,IF(AND($K$3=1,$K$4="Y"),AA1373,IF(AND($K$3=2,$K$4="Y"),AC1373,IF(AND($K$3=3,$K$4="Y"),AE1373,IF(AND($K$3=4,$K$4="Y"),AG1373,IF(AND($K$3=5,$K$4="Y"),AI1373,"FALSE"))))))))))</f>
        <v>64.87</v>
      </c>
      <c r="J1373" s="34" t="str">
        <f>IF(OUT!F651="", "", OUT!F651)</f>
        <v/>
      </c>
      <c r="K1373" s="7">
        <f>IF(OUT!P651="", "", OUT!P651)</f>
        <v>125</v>
      </c>
      <c r="L1373" s="7" t="str">
        <f>IF(OUT!AE651="", "", OUT!AE651)</f>
        <v/>
      </c>
      <c r="M1373" s="7" t="str">
        <f>IF(OUT!AG651="", "", OUT!AG651)</f>
        <v/>
      </c>
      <c r="N1373" s="7" t="str">
        <f>IF(OUT!AQ651="", "", OUT!AQ651)</f>
        <v/>
      </c>
      <c r="O1373" s="7" t="str">
        <f>IF(OUT!BM651="", "", OUT!BM651)</f>
        <v>T4</v>
      </c>
      <c r="P1373" s="8">
        <f>IF(OUT!N651="", "", OUT!N651)</f>
        <v>0.51900000000000002</v>
      </c>
      <c r="Q1373" s="9">
        <f>IF(OUT!O651="", "", OUT!O651)</f>
        <v>64.87</v>
      </c>
      <c r="R1373" s="8">
        <f>IF(PPG!H651="", "", PPG!H651)</f>
        <v>0</v>
      </c>
      <c r="S1373" s="9">
        <f>IF(PPG!I651="", "", PPG!I651)</f>
        <v>0</v>
      </c>
      <c r="T1373" s="8">
        <f>IF(PPG!J651="", "", PPG!J651)</f>
        <v>0</v>
      </c>
      <c r="U1373" s="9">
        <f>IF(PPG!K651="", "", PPG!K651)</f>
        <v>0</v>
      </c>
      <c r="V1373" s="8">
        <f>IF(PPG!L651="", "", PPG!L651)</f>
        <v>0</v>
      </c>
      <c r="W1373" s="9">
        <f>IF(PPG!M651="", "", PPG!M651)</f>
        <v>0</v>
      </c>
      <c r="X1373" s="8">
        <f>IF(PPG!N651="", "", PPG!N651)</f>
        <v>0</v>
      </c>
      <c r="Y1373" s="9">
        <f>IF(PPG!O651="", "", PPG!O651)</f>
        <v>0</v>
      </c>
      <c r="Z1373" s="8">
        <f>IF(PPG!Q651="", "", PPG!Q651)</f>
        <v>0.51900000000000002</v>
      </c>
      <c r="AA1373" s="9">
        <f>IF(PPG!R651="", "", PPG!R651)</f>
        <v>64.87</v>
      </c>
      <c r="AB1373" s="8">
        <f>IF(PPG!S651="", "", PPG!S651)</f>
        <v>0</v>
      </c>
      <c r="AC1373" s="9">
        <f>IF(PPG!T651="", "", PPG!T651)</f>
        <v>0</v>
      </c>
      <c r="AD1373" s="8">
        <f>IF(PPG!U651="", "", PPG!U651)</f>
        <v>0</v>
      </c>
      <c r="AE1373" s="9">
        <f>IF(PPG!V651="", "", PPG!V651)</f>
        <v>0</v>
      </c>
      <c r="AF1373" s="8">
        <f>IF(PPG!W651="", "", PPG!W651)</f>
        <v>0</v>
      </c>
      <c r="AG1373" s="9">
        <f>IF(PPG!X651="", "", PPG!X651)</f>
        <v>0</v>
      </c>
      <c r="AH1373" s="8">
        <f>IF(PPG!Y651="", "", PPG!Y651)</f>
        <v>0</v>
      </c>
      <c r="AI1373" s="9">
        <f>IF(PPG!Z651="", "", PPG!Z651)</f>
        <v>0</v>
      </c>
      <c r="AJ1373" s="30" t="str">
        <f>IF(D1373&lt;&gt;"",D1373*I1373, "0.00")</f>
        <v>0.00</v>
      </c>
      <c r="AK1373" s="7" t="str">
        <f>IF(D1373&lt;&gt;"",D1373, "0")</f>
        <v>0</v>
      </c>
      <c r="AL1373" s="7" t="str">
        <f>IF(D1373&lt;&gt;"",D1373*K1373, "0")</f>
        <v>0</v>
      </c>
    </row>
    <row r="1374" spans="1:38">
      <c r="A1374" s="7">
        <f>IF(OUT!C652="", "", OUT!C652)</f>
        <v>711</v>
      </c>
      <c r="B1374" s="18">
        <f>IF(OUT!A652="", "", OUT!A652)</f>
        <v>68492</v>
      </c>
      <c r="C1374" s="7" t="str">
        <f>IF(OUT!D652="", "", OUT!D652)</f>
        <v>CY</v>
      </c>
      <c r="D1374" s="25"/>
      <c r="E1374" s="7" t="str">
        <f>IF(OUT!E652="", "", OUT!E652)</f>
        <v>216 TRAY</v>
      </c>
      <c r="F1374" s="22" t="str">
        <f>IF(OUT!AE652="NEW", "✷", "")</f>
        <v/>
      </c>
      <c r="G1374" t="str">
        <f>IF(OUT!B652="", "", OUT!B652)</f>
        <v>PETUNIA WAVE EASY BLUE</v>
      </c>
      <c r="H1374" s="19">
        <f>IF(AND($K$3=1,$K$4="N"),P1374,IF(AND($K$3=2,$K$4="N"),R1374,IF(AND($K$3=3,$K$4="N"),T1374,IF(AND($K$3=4,$K$4="N"),V1374,IF(AND($K$3=5,$K$4="N"),X1374,IF(AND($K$3=1,$K$4="Y"),Z1374,IF(AND($K$3=2,$K$4="Y"),AB1374,IF(AND($K$3=3,$K$4="Y"),AD1374,IF(AND($K$3=4,$K$4="Y"),AF1374,IF(AND($K$3=5,$K$4="Y"),AH1374,"FALSE"))))))))))</f>
        <v>0.39800000000000002</v>
      </c>
      <c r="I1374" s="20">
        <f>IF(AND($K$3=1,$K$4="N"),Q1374,IF(AND($K$3=2,$K$4="N"),S1374,IF(AND($K$3=3,$K$4="N"),U1374,IF(AND($K$3=4,$K$4="N"),W1374,IF(AND($K$3=5,$K$4="N"),Y1374,IF(AND($K$3=1,$K$4="Y"),AA1374,IF(AND($K$3=2,$K$4="Y"),AC1374,IF(AND($K$3=3,$K$4="Y"),AE1374,IF(AND($K$3=4,$K$4="Y"),AG1374,IF(AND($K$3=5,$K$4="Y"),AI1374,"FALSE"))))))))))</f>
        <v>83.58</v>
      </c>
      <c r="J1374" s="34" t="str">
        <f>IF(OUT!F652="", "", OUT!F652)</f>
        <v/>
      </c>
      <c r="K1374" s="7">
        <f>IF(OUT!P652="", "", OUT!P652)</f>
        <v>210</v>
      </c>
      <c r="L1374" s="7" t="str">
        <f>IF(OUT!AE652="", "", OUT!AE652)</f>
        <v/>
      </c>
      <c r="M1374" s="7" t="str">
        <f>IF(OUT!AG652="", "", OUT!AG652)</f>
        <v/>
      </c>
      <c r="N1374" s="7" t="str">
        <f>IF(OUT!AQ652="", "", OUT!AQ652)</f>
        <v/>
      </c>
      <c r="O1374" s="7" t="str">
        <f>IF(OUT!BM652="", "", OUT!BM652)</f>
        <v>T4</v>
      </c>
      <c r="P1374" s="8">
        <f>IF(OUT!N652="", "", OUT!N652)</f>
        <v>0.39800000000000002</v>
      </c>
      <c r="Q1374" s="9">
        <f>IF(OUT!O652="", "", OUT!O652)</f>
        <v>83.58</v>
      </c>
      <c r="R1374" s="8">
        <f>IF(PPG!H652="", "", PPG!H652)</f>
        <v>0</v>
      </c>
      <c r="S1374" s="9">
        <f>IF(PPG!I652="", "", PPG!I652)</f>
        <v>0</v>
      </c>
      <c r="T1374" s="8">
        <f>IF(PPG!J652="", "", PPG!J652)</f>
        <v>0</v>
      </c>
      <c r="U1374" s="9">
        <f>IF(PPG!K652="", "", PPG!K652)</f>
        <v>0</v>
      </c>
      <c r="V1374" s="8">
        <f>IF(PPG!L652="", "", PPG!L652)</f>
        <v>0</v>
      </c>
      <c r="W1374" s="9">
        <f>IF(PPG!M652="", "", PPG!M652)</f>
        <v>0</v>
      </c>
      <c r="X1374" s="8">
        <f>IF(PPG!N652="", "", PPG!N652)</f>
        <v>0</v>
      </c>
      <c r="Y1374" s="9">
        <f>IF(PPG!O652="", "", PPG!O652)</f>
        <v>0</v>
      </c>
      <c r="Z1374" s="8">
        <f>IF(PPG!Q652="", "", PPG!Q652)</f>
        <v>0.39800000000000002</v>
      </c>
      <c r="AA1374" s="9">
        <f>IF(PPG!R652="", "", PPG!R652)</f>
        <v>83.58</v>
      </c>
      <c r="AB1374" s="8">
        <f>IF(PPG!S652="", "", PPG!S652)</f>
        <v>0</v>
      </c>
      <c r="AC1374" s="9">
        <f>IF(PPG!T652="", "", PPG!T652)</f>
        <v>0</v>
      </c>
      <c r="AD1374" s="8">
        <f>IF(PPG!U652="", "", PPG!U652)</f>
        <v>0</v>
      </c>
      <c r="AE1374" s="9">
        <f>IF(PPG!V652="", "", PPG!V652)</f>
        <v>0</v>
      </c>
      <c r="AF1374" s="8">
        <f>IF(PPG!W652="", "", PPG!W652)</f>
        <v>0</v>
      </c>
      <c r="AG1374" s="9">
        <f>IF(PPG!X652="", "", PPG!X652)</f>
        <v>0</v>
      </c>
      <c r="AH1374" s="8">
        <f>IF(PPG!Y652="", "", PPG!Y652)</f>
        <v>0</v>
      </c>
      <c r="AI1374" s="9">
        <f>IF(PPG!Z652="", "", PPG!Z652)</f>
        <v>0</v>
      </c>
      <c r="AJ1374" s="30" t="str">
        <f>IF(D1374&lt;&gt;"",D1374*I1374, "0.00")</f>
        <v>0.00</v>
      </c>
      <c r="AK1374" s="7" t="str">
        <f>IF(D1374&lt;&gt;"",D1374, "0")</f>
        <v>0</v>
      </c>
      <c r="AL1374" s="7" t="str">
        <f>IF(D1374&lt;&gt;"",D1374*K1374, "0")</f>
        <v>0</v>
      </c>
    </row>
    <row r="1375" spans="1:38">
      <c r="A1375" s="7">
        <f>IF(OUT!C253="", "", OUT!C253)</f>
        <v>711</v>
      </c>
      <c r="B1375" s="18">
        <f>IF(OUT!A253="", "", OUT!A253)</f>
        <v>40751</v>
      </c>
      <c r="C1375" s="7" t="str">
        <f>IF(OUT!D253="", "", OUT!D253)</f>
        <v>B</v>
      </c>
      <c r="D1375" s="25"/>
      <c r="E1375" s="7" t="str">
        <f>IF(OUT!E253="", "", OUT!E253)</f>
        <v>128 TRAY</v>
      </c>
      <c r="F1375" s="22" t="str">
        <f>IF(OUT!AE253="NEW", "✷", "")</f>
        <v/>
      </c>
      <c r="G1375" t="str">
        <f>IF(OUT!B253="", "", OUT!B253)</f>
        <v>PETUNIA WAVE EASY NEON ROSE</v>
      </c>
      <c r="H1375" s="19">
        <f>IF(AND($K$3=1,$K$4="N"),P1375,IF(AND($K$3=2,$K$4="N"),R1375,IF(AND($K$3=3,$K$4="N"),T1375,IF(AND($K$3=4,$K$4="N"),V1375,IF(AND($K$3=5,$K$4="N"),X1375,IF(AND($K$3=1,$K$4="Y"),Z1375,IF(AND($K$3=2,$K$4="Y"),AB1375,IF(AND($K$3=3,$K$4="Y"),AD1375,IF(AND($K$3=4,$K$4="Y"),AF1375,IF(AND($K$3=5,$K$4="Y"),AH1375,"FALSE"))))))))))</f>
        <v>0.51900000000000002</v>
      </c>
      <c r="I1375" s="20">
        <f>IF(AND($K$3=1,$K$4="N"),Q1375,IF(AND($K$3=2,$K$4="N"),S1375,IF(AND($K$3=3,$K$4="N"),U1375,IF(AND($K$3=4,$K$4="N"),W1375,IF(AND($K$3=5,$K$4="N"),Y1375,IF(AND($K$3=1,$K$4="Y"),AA1375,IF(AND($K$3=2,$K$4="Y"),AC1375,IF(AND($K$3=3,$K$4="Y"),AE1375,IF(AND($K$3=4,$K$4="Y"),AG1375,IF(AND($K$3=5,$K$4="Y"),AI1375,"FALSE"))))))))))</f>
        <v>64.87</v>
      </c>
      <c r="J1375" s="34" t="str">
        <f>IF(OUT!F253="", "", OUT!F253)</f>
        <v/>
      </c>
      <c r="K1375" s="7">
        <f>IF(OUT!P253="", "", OUT!P253)</f>
        <v>125</v>
      </c>
      <c r="L1375" s="7" t="str">
        <f>IF(OUT!AE253="", "", OUT!AE253)</f>
        <v/>
      </c>
      <c r="M1375" s="7" t="str">
        <f>IF(OUT!AG253="", "", OUT!AG253)</f>
        <v/>
      </c>
      <c r="N1375" s="7" t="str">
        <f>IF(OUT!AQ253="", "", OUT!AQ253)</f>
        <v/>
      </c>
      <c r="O1375" s="7" t="str">
        <f>IF(OUT!BM253="", "", OUT!BM253)</f>
        <v>T4</v>
      </c>
      <c r="P1375" s="8">
        <f>IF(OUT!N253="", "", OUT!N253)</f>
        <v>0.51900000000000002</v>
      </c>
      <c r="Q1375" s="9">
        <f>IF(OUT!O253="", "", OUT!O253)</f>
        <v>64.87</v>
      </c>
      <c r="R1375" s="8">
        <f>IF(PPG!H253="", "", PPG!H253)</f>
        <v>0</v>
      </c>
      <c r="S1375" s="9">
        <f>IF(PPG!I253="", "", PPG!I253)</f>
        <v>0</v>
      </c>
      <c r="T1375" s="8">
        <f>IF(PPG!J253="", "", PPG!J253)</f>
        <v>0</v>
      </c>
      <c r="U1375" s="9">
        <f>IF(PPG!K253="", "", PPG!K253)</f>
        <v>0</v>
      </c>
      <c r="V1375" s="8">
        <f>IF(PPG!L253="", "", PPG!L253)</f>
        <v>0</v>
      </c>
      <c r="W1375" s="9">
        <f>IF(PPG!M253="", "", PPG!M253)</f>
        <v>0</v>
      </c>
      <c r="X1375" s="8">
        <f>IF(PPG!N253="", "", PPG!N253)</f>
        <v>0</v>
      </c>
      <c r="Y1375" s="9">
        <f>IF(PPG!O253="", "", PPG!O253)</f>
        <v>0</v>
      </c>
      <c r="Z1375" s="8">
        <f>IF(PPG!Q253="", "", PPG!Q253)</f>
        <v>0.51900000000000002</v>
      </c>
      <c r="AA1375" s="9">
        <f>IF(PPG!R253="", "", PPG!R253)</f>
        <v>64.87</v>
      </c>
      <c r="AB1375" s="8">
        <f>IF(PPG!S253="", "", PPG!S253)</f>
        <v>0</v>
      </c>
      <c r="AC1375" s="9">
        <f>IF(PPG!T253="", "", PPG!T253)</f>
        <v>0</v>
      </c>
      <c r="AD1375" s="8">
        <f>IF(PPG!U253="", "", PPG!U253)</f>
        <v>0</v>
      </c>
      <c r="AE1375" s="9">
        <f>IF(PPG!V253="", "", PPG!V253)</f>
        <v>0</v>
      </c>
      <c r="AF1375" s="8">
        <f>IF(PPG!W253="", "", PPG!W253)</f>
        <v>0</v>
      </c>
      <c r="AG1375" s="9">
        <f>IF(PPG!X253="", "", PPG!X253)</f>
        <v>0</v>
      </c>
      <c r="AH1375" s="8">
        <f>IF(PPG!Y253="", "", PPG!Y253)</f>
        <v>0</v>
      </c>
      <c r="AI1375" s="9">
        <f>IF(PPG!Z253="", "", PPG!Z253)</f>
        <v>0</v>
      </c>
      <c r="AJ1375" s="30" t="str">
        <f>IF(D1375&lt;&gt;"",D1375*I1375, "0.00")</f>
        <v>0.00</v>
      </c>
      <c r="AK1375" s="7" t="str">
        <f>IF(D1375&lt;&gt;"",D1375, "0")</f>
        <v>0</v>
      </c>
      <c r="AL1375" s="7" t="str">
        <f>IF(D1375&lt;&gt;"",D1375*K1375, "0")</f>
        <v>0</v>
      </c>
    </row>
    <row r="1376" spans="1:38">
      <c r="A1376" s="7">
        <f>IF(OUT!C254="", "", OUT!C254)</f>
        <v>711</v>
      </c>
      <c r="B1376" s="18">
        <f>IF(OUT!A254="", "", OUT!A254)</f>
        <v>40751</v>
      </c>
      <c r="C1376" s="7" t="str">
        <f>IF(OUT!D254="", "", OUT!D254)</f>
        <v>CY</v>
      </c>
      <c r="D1376" s="25"/>
      <c r="E1376" s="7" t="str">
        <f>IF(OUT!E254="", "", OUT!E254)</f>
        <v>216 TRAY</v>
      </c>
      <c r="F1376" s="22" t="str">
        <f>IF(OUT!AE254="NEW", "✷", "")</f>
        <v/>
      </c>
      <c r="G1376" t="str">
        <f>IF(OUT!B254="", "", OUT!B254)</f>
        <v>PETUNIA WAVE EASY NEON ROSE</v>
      </c>
      <c r="H1376" s="19">
        <f>IF(AND($K$3=1,$K$4="N"),P1376,IF(AND($K$3=2,$K$4="N"),R1376,IF(AND($K$3=3,$K$4="N"),T1376,IF(AND($K$3=4,$K$4="N"),V1376,IF(AND($K$3=5,$K$4="N"),X1376,IF(AND($K$3=1,$K$4="Y"),Z1376,IF(AND($K$3=2,$K$4="Y"),AB1376,IF(AND($K$3=3,$K$4="Y"),AD1376,IF(AND($K$3=4,$K$4="Y"),AF1376,IF(AND($K$3=5,$K$4="Y"),AH1376,"FALSE"))))))))))</f>
        <v>0.39800000000000002</v>
      </c>
      <c r="I1376" s="20">
        <f>IF(AND($K$3=1,$K$4="N"),Q1376,IF(AND($K$3=2,$K$4="N"),S1376,IF(AND($K$3=3,$K$4="N"),U1376,IF(AND($K$3=4,$K$4="N"),W1376,IF(AND($K$3=5,$K$4="N"),Y1376,IF(AND($K$3=1,$K$4="Y"),AA1376,IF(AND($K$3=2,$K$4="Y"),AC1376,IF(AND($K$3=3,$K$4="Y"),AE1376,IF(AND($K$3=4,$K$4="Y"),AG1376,IF(AND($K$3=5,$K$4="Y"),AI1376,"FALSE"))))))))))</f>
        <v>83.58</v>
      </c>
      <c r="J1376" s="34" t="str">
        <f>IF(OUT!F254="", "", OUT!F254)</f>
        <v/>
      </c>
      <c r="K1376" s="7">
        <f>IF(OUT!P254="", "", OUT!P254)</f>
        <v>210</v>
      </c>
      <c r="L1376" s="7" t="str">
        <f>IF(OUT!AE254="", "", OUT!AE254)</f>
        <v/>
      </c>
      <c r="M1376" s="7" t="str">
        <f>IF(OUT!AG254="", "", OUT!AG254)</f>
        <v/>
      </c>
      <c r="N1376" s="7" t="str">
        <f>IF(OUT!AQ254="", "", OUT!AQ254)</f>
        <v/>
      </c>
      <c r="O1376" s="7" t="str">
        <f>IF(OUT!BM254="", "", OUT!BM254)</f>
        <v>T4</v>
      </c>
      <c r="P1376" s="8">
        <f>IF(OUT!N254="", "", OUT!N254)</f>
        <v>0.39800000000000002</v>
      </c>
      <c r="Q1376" s="9">
        <f>IF(OUT!O254="", "", OUT!O254)</f>
        <v>83.58</v>
      </c>
      <c r="R1376" s="8">
        <f>IF(PPG!H254="", "", PPG!H254)</f>
        <v>0</v>
      </c>
      <c r="S1376" s="9">
        <f>IF(PPG!I254="", "", PPG!I254)</f>
        <v>0</v>
      </c>
      <c r="T1376" s="8">
        <f>IF(PPG!J254="", "", PPG!J254)</f>
        <v>0</v>
      </c>
      <c r="U1376" s="9">
        <f>IF(PPG!K254="", "", PPG!K254)</f>
        <v>0</v>
      </c>
      <c r="V1376" s="8">
        <f>IF(PPG!L254="", "", PPG!L254)</f>
        <v>0</v>
      </c>
      <c r="W1376" s="9">
        <f>IF(PPG!M254="", "", PPG!M254)</f>
        <v>0</v>
      </c>
      <c r="X1376" s="8">
        <f>IF(PPG!N254="", "", PPG!N254)</f>
        <v>0</v>
      </c>
      <c r="Y1376" s="9">
        <f>IF(PPG!O254="", "", PPG!O254)</f>
        <v>0</v>
      </c>
      <c r="Z1376" s="8">
        <f>IF(PPG!Q254="", "", PPG!Q254)</f>
        <v>0.39800000000000002</v>
      </c>
      <c r="AA1376" s="9">
        <f>IF(PPG!R254="", "", PPG!R254)</f>
        <v>83.58</v>
      </c>
      <c r="AB1376" s="8">
        <f>IF(PPG!S254="", "", PPG!S254)</f>
        <v>0</v>
      </c>
      <c r="AC1376" s="9">
        <f>IF(PPG!T254="", "", PPG!T254)</f>
        <v>0</v>
      </c>
      <c r="AD1376" s="8">
        <f>IF(PPG!U254="", "", PPG!U254)</f>
        <v>0</v>
      </c>
      <c r="AE1376" s="9">
        <f>IF(PPG!V254="", "", PPG!V254)</f>
        <v>0</v>
      </c>
      <c r="AF1376" s="8">
        <f>IF(PPG!W254="", "", PPG!W254)</f>
        <v>0</v>
      </c>
      <c r="AG1376" s="9">
        <f>IF(PPG!X254="", "", PPG!X254)</f>
        <v>0</v>
      </c>
      <c r="AH1376" s="8">
        <f>IF(PPG!Y254="", "", PPG!Y254)</f>
        <v>0</v>
      </c>
      <c r="AI1376" s="9">
        <f>IF(PPG!Z254="", "", PPG!Z254)</f>
        <v>0</v>
      </c>
      <c r="AJ1376" s="30" t="str">
        <f>IF(D1376&lt;&gt;"",D1376*I1376, "0.00")</f>
        <v>0.00</v>
      </c>
      <c r="AK1376" s="7" t="str">
        <f>IF(D1376&lt;&gt;"",D1376, "0")</f>
        <v>0</v>
      </c>
      <c r="AL1376" s="7" t="str">
        <f>IF(D1376&lt;&gt;"",D1376*K1376, "0")</f>
        <v>0</v>
      </c>
    </row>
    <row r="1377" spans="1:38">
      <c r="A1377" s="7">
        <f>IF(OUT!C653="", "", OUT!C653)</f>
        <v>711</v>
      </c>
      <c r="B1377" s="18">
        <f>IF(OUT!A653="", "", OUT!A653)</f>
        <v>68493</v>
      </c>
      <c r="C1377" s="7" t="str">
        <f>IF(OUT!D653="", "", OUT!D653)</f>
        <v>B</v>
      </c>
      <c r="D1377" s="25"/>
      <c r="E1377" s="7" t="str">
        <f>IF(OUT!E653="", "", OUT!E653)</f>
        <v>128 TRAY</v>
      </c>
      <c r="F1377" s="22" t="str">
        <f>IF(OUT!AE653="NEW", "✷", "")</f>
        <v/>
      </c>
      <c r="G1377" t="str">
        <f>IF(OUT!B653="", "", OUT!B653)</f>
        <v>PETUNIA WAVE EASY RED</v>
      </c>
      <c r="H1377" s="19">
        <f>IF(AND($K$3=1,$K$4="N"),P1377,IF(AND($K$3=2,$K$4="N"),R1377,IF(AND($K$3=3,$K$4="N"),T1377,IF(AND($K$3=4,$K$4="N"),V1377,IF(AND($K$3=5,$K$4="N"),X1377,IF(AND($K$3=1,$K$4="Y"),Z1377,IF(AND($K$3=2,$K$4="Y"),AB1377,IF(AND($K$3=3,$K$4="Y"),AD1377,IF(AND($K$3=4,$K$4="Y"),AF1377,IF(AND($K$3=5,$K$4="Y"),AH1377,"FALSE"))))))))))</f>
        <v>0.51900000000000002</v>
      </c>
      <c r="I1377" s="20">
        <f>IF(AND($K$3=1,$K$4="N"),Q1377,IF(AND($K$3=2,$K$4="N"),S1377,IF(AND($K$3=3,$K$4="N"),U1377,IF(AND($K$3=4,$K$4="N"),W1377,IF(AND($K$3=5,$K$4="N"),Y1377,IF(AND($K$3=1,$K$4="Y"),AA1377,IF(AND($K$3=2,$K$4="Y"),AC1377,IF(AND($K$3=3,$K$4="Y"),AE1377,IF(AND($K$3=4,$K$4="Y"),AG1377,IF(AND($K$3=5,$K$4="Y"),AI1377,"FALSE"))))))))))</f>
        <v>64.87</v>
      </c>
      <c r="J1377" s="34" t="str">
        <f>IF(OUT!F653="", "", OUT!F653)</f>
        <v/>
      </c>
      <c r="K1377" s="7">
        <f>IF(OUT!P653="", "", OUT!P653)</f>
        <v>125</v>
      </c>
      <c r="L1377" s="7" t="str">
        <f>IF(OUT!AE653="", "", OUT!AE653)</f>
        <v/>
      </c>
      <c r="M1377" s="7" t="str">
        <f>IF(OUT!AG653="", "", OUT!AG653)</f>
        <v/>
      </c>
      <c r="N1377" s="7" t="str">
        <f>IF(OUT!AQ653="", "", OUT!AQ653)</f>
        <v/>
      </c>
      <c r="O1377" s="7" t="str">
        <f>IF(OUT!BM653="", "", OUT!BM653)</f>
        <v>T4</v>
      </c>
      <c r="P1377" s="8">
        <f>IF(OUT!N653="", "", OUT!N653)</f>
        <v>0.51900000000000002</v>
      </c>
      <c r="Q1377" s="9">
        <f>IF(OUT!O653="", "", OUT!O653)</f>
        <v>64.87</v>
      </c>
      <c r="R1377" s="8">
        <f>IF(PPG!H653="", "", PPG!H653)</f>
        <v>0</v>
      </c>
      <c r="S1377" s="9">
        <f>IF(PPG!I653="", "", PPG!I653)</f>
        <v>0</v>
      </c>
      <c r="T1377" s="8">
        <f>IF(PPG!J653="", "", PPG!J653)</f>
        <v>0</v>
      </c>
      <c r="U1377" s="9">
        <f>IF(PPG!K653="", "", PPG!K653)</f>
        <v>0</v>
      </c>
      <c r="V1377" s="8">
        <f>IF(PPG!L653="", "", PPG!L653)</f>
        <v>0</v>
      </c>
      <c r="W1377" s="9">
        <f>IF(PPG!M653="", "", PPG!M653)</f>
        <v>0</v>
      </c>
      <c r="X1377" s="8">
        <f>IF(PPG!N653="", "", PPG!N653)</f>
        <v>0</v>
      </c>
      <c r="Y1377" s="9">
        <f>IF(PPG!O653="", "", PPG!O653)</f>
        <v>0</v>
      </c>
      <c r="Z1377" s="8">
        <f>IF(PPG!Q653="", "", PPG!Q653)</f>
        <v>0.51900000000000002</v>
      </c>
      <c r="AA1377" s="9">
        <f>IF(PPG!R653="", "", PPG!R653)</f>
        <v>64.87</v>
      </c>
      <c r="AB1377" s="8">
        <f>IF(PPG!S653="", "", PPG!S653)</f>
        <v>0</v>
      </c>
      <c r="AC1377" s="9">
        <f>IF(PPG!T653="", "", PPG!T653)</f>
        <v>0</v>
      </c>
      <c r="AD1377" s="8">
        <f>IF(PPG!U653="", "", PPG!U653)</f>
        <v>0</v>
      </c>
      <c r="AE1377" s="9">
        <f>IF(PPG!V653="", "", PPG!V653)</f>
        <v>0</v>
      </c>
      <c r="AF1377" s="8">
        <f>IF(PPG!W653="", "", PPG!W653)</f>
        <v>0</v>
      </c>
      <c r="AG1377" s="9">
        <f>IF(PPG!X653="", "", PPG!X653)</f>
        <v>0</v>
      </c>
      <c r="AH1377" s="8">
        <f>IF(PPG!Y653="", "", PPG!Y653)</f>
        <v>0</v>
      </c>
      <c r="AI1377" s="9">
        <f>IF(PPG!Z653="", "", PPG!Z653)</f>
        <v>0</v>
      </c>
      <c r="AJ1377" s="30" t="str">
        <f>IF(D1377&lt;&gt;"",D1377*I1377, "0.00")</f>
        <v>0.00</v>
      </c>
      <c r="AK1377" s="7" t="str">
        <f>IF(D1377&lt;&gt;"",D1377, "0")</f>
        <v>0</v>
      </c>
      <c r="AL1377" s="7" t="str">
        <f>IF(D1377&lt;&gt;"",D1377*K1377, "0")</f>
        <v>0</v>
      </c>
    </row>
    <row r="1378" spans="1:38">
      <c r="A1378" s="7">
        <f>IF(OUT!C654="", "", OUT!C654)</f>
        <v>711</v>
      </c>
      <c r="B1378" s="18">
        <f>IF(OUT!A654="", "", OUT!A654)</f>
        <v>68493</v>
      </c>
      <c r="C1378" s="7" t="str">
        <f>IF(OUT!D654="", "", OUT!D654)</f>
        <v>CY</v>
      </c>
      <c r="D1378" s="25"/>
      <c r="E1378" s="7" t="str">
        <f>IF(OUT!E654="", "", OUT!E654)</f>
        <v>216 TRAY</v>
      </c>
      <c r="F1378" s="22" t="str">
        <f>IF(OUT!AE654="NEW", "✷", "")</f>
        <v/>
      </c>
      <c r="G1378" t="str">
        <f>IF(OUT!B654="", "", OUT!B654)</f>
        <v>PETUNIA WAVE EASY RED</v>
      </c>
      <c r="H1378" s="19">
        <f>IF(AND($K$3=1,$K$4="N"),P1378,IF(AND($K$3=2,$K$4="N"),R1378,IF(AND($K$3=3,$K$4="N"),T1378,IF(AND($K$3=4,$K$4="N"),V1378,IF(AND($K$3=5,$K$4="N"),X1378,IF(AND($K$3=1,$K$4="Y"),Z1378,IF(AND($K$3=2,$K$4="Y"),AB1378,IF(AND($K$3=3,$K$4="Y"),AD1378,IF(AND($K$3=4,$K$4="Y"),AF1378,IF(AND($K$3=5,$K$4="Y"),AH1378,"FALSE"))))))))))</f>
        <v>0.39800000000000002</v>
      </c>
      <c r="I1378" s="20">
        <f>IF(AND($K$3=1,$K$4="N"),Q1378,IF(AND($K$3=2,$K$4="N"),S1378,IF(AND($K$3=3,$K$4="N"),U1378,IF(AND($K$3=4,$K$4="N"),W1378,IF(AND($K$3=5,$K$4="N"),Y1378,IF(AND($K$3=1,$K$4="Y"),AA1378,IF(AND($K$3=2,$K$4="Y"),AC1378,IF(AND($K$3=3,$K$4="Y"),AE1378,IF(AND($K$3=4,$K$4="Y"),AG1378,IF(AND($K$3=5,$K$4="Y"),AI1378,"FALSE"))))))))))</f>
        <v>83.58</v>
      </c>
      <c r="J1378" s="34" t="str">
        <f>IF(OUT!F654="", "", OUT!F654)</f>
        <v/>
      </c>
      <c r="K1378" s="7">
        <f>IF(OUT!P654="", "", OUT!P654)</f>
        <v>210</v>
      </c>
      <c r="L1378" s="7" t="str">
        <f>IF(OUT!AE654="", "", OUT!AE654)</f>
        <v/>
      </c>
      <c r="M1378" s="7" t="str">
        <f>IF(OUT!AG654="", "", OUT!AG654)</f>
        <v/>
      </c>
      <c r="N1378" s="7" t="str">
        <f>IF(OUT!AQ654="", "", OUT!AQ654)</f>
        <v/>
      </c>
      <c r="O1378" s="7" t="str">
        <f>IF(OUT!BM654="", "", OUT!BM654)</f>
        <v>T4</v>
      </c>
      <c r="P1378" s="8">
        <f>IF(OUT!N654="", "", OUT!N654)</f>
        <v>0.39800000000000002</v>
      </c>
      <c r="Q1378" s="9">
        <f>IF(OUT!O654="", "", OUT!O654)</f>
        <v>83.58</v>
      </c>
      <c r="R1378" s="8">
        <f>IF(PPG!H654="", "", PPG!H654)</f>
        <v>0</v>
      </c>
      <c r="S1378" s="9">
        <f>IF(PPG!I654="", "", PPG!I654)</f>
        <v>0</v>
      </c>
      <c r="T1378" s="8">
        <f>IF(PPG!J654="", "", PPG!J654)</f>
        <v>0</v>
      </c>
      <c r="U1378" s="9">
        <f>IF(PPG!K654="", "", PPG!K654)</f>
        <v>0</v>
      </c>
      <c r="V1378" s="8">
        <f>IF(PPG!L654="", "", PPG!L654)</f>
        <v>0</v>
      </c>
      <c r="W1378" s="9">
        <f>IF(PPG!M654="", "", PPG!M654)</f>
        <v>0</v>
      </c>
      <c r="X1378" s="8">
        <f>IF(PPG!N654="", "", PPG!N654)</f>
        <v>0</v>
      </c>
      <c r="Y1378" s="9">
        <f>IF(PPG!O654="", "", PPG!O654)</f>
        <v>0</v>
      </c>
      <c r="Z1378" s="8">
        <f>IF(PPG!Q654="", "", PPG!Q654)</f>
        <v>0.39800000000000002</v>
      </c>
      <c r="AA1378" s="9">
        <f>IF(PPG!R654="", "", PPG!R654)</f>
        <v>83.58</v>
      </c>
      <c r="AB1378" s="8">
        <f>IF(PPG!S654="", "", PPG!S654)</f>
        <v>0</v>
      </c>
      <c r="AC1378" s="9">
        <f>IF(PPG!T654="", "", PPG!T654)</f>
        <v>0</v>
      </c>
      <c r="AD1378" s="8">
        <f>IF(PPG!U654="", "", PPG!U654)</f>
        <v>0</v>
      </c>
      <c r="AE1378" s="9">
        <f>IF(PPG!V654="", "", PPG!V654)</f>
        <v>0</v>
      </c>
      <c r="AF1378" s="8">
        <f>IF(PPG!W654="", "", PPG!W654)</f>
        <v>0</v>
      </c>
      <c r="AG1378" s="9">
        <f>IF(PPG!X654="", "", PPG!X654)</f>
        <v>0</v>
      </c>
      <c r="AH1378" s="8">
        <f>IF(PPG!Y654="", "", PPG!Y654)</f>
        <v>0</v>
      </c>
      <c r="AI1378" s="9">
        <f>IF(PPG!Z654="", "", PPG!Z654)</f>
        <v>0</v>
      </c>
      <c r="AJ1378" s="30" t="str">
        <f>IF(D1378&lt;&gt;"",D1378*I1378, "0.00")</f>
        <v>0.00</v>
      </c>
      <c r="AK1378" s="7" t="str">
        <f>IF(D1378&lt;&gt;"",D1378, "0")</f>
        <v>0</v>
      </c>
      <c r="AL1378" s="7" t="str">
        <f>IF(D1378&lt;&gt;"",D1378*K1378, "0")</f>
        <v>0</v>
      </c>
    </row>
    <row r="1379" spans="1:38">
      <c r="A1379" s="7">
        <f>IF(OUT!C1180="", "", OUT!C1180)</f>
        <v>711</v>
      </c>
      <c r="B1379" s="18">
        <f>IF(OUT!A1180="", "", OUT!A1180)</f>
        <v>86181</v>
      </c>
      <c r="C1379" s="7" t="str">
        <f>IF(OUT!D1180="", "", OUT!D1180)</f>
        <v>B</v>
      </c>
      <c r="D1379" s="25"/>
      <c r="E1379" s="7" t="str">
        <f>IF(OUT!E1180="", "", OUT!E1180)</f>
        <v>128 TRAY</v>
      </c>
      <c r="F1379" s="22" t="str">
        <f>IF(OUT!AE1180="NEW", "✷", "")</f>
        <v/>
      </c>
      <c r="G1379" t="str">
        <f>IF(OUT!B1180="", "", OUT!B1180)</f>
        <v>PETUNIA WAVE EASY RED VELOUR</v>
      </c>
      <c r="H1379" s="19">
        <f>IF(AND($K$3=1,$K$4="N"),P1379,IF(AND($K$3=2,$K$4="N"),R1379,IF(AND($K$3=3,$K$4="N"),T1379,IF(AND($K$3=4,$K$4="N"),V1379,IF(AND($K$3=5,$K$4="N"),X1379,IF(AND($K$3=1,$K$4="Y"),Z1379,IF(AND($K$3=2,$K$4="Y"),AB1379,IF(AND($K$3=3,$K$4="Y"),AD1379,IF(AND($K$3=4,$K$4="Y"),AF1379,IF(AND($K$3=5,$K$4="Y"),AH1379,"FALSE"))))))))))</f>
        <v>0.51900000000000002</v>
      </c>
      <c r="I1379" s="20">
        <f>IF(AND($K$3=1,$K$4="N"),Q1379,IF(AND($K$3=2,$K$4="N"),S1379,IF(AND($K$3=3,$K$4="N"),U1379,IF(AND($K$3=4,$K$4="N"),W1379,IF(AND($K$3=5,$K$4="N"),Y1379,IF(AND($K$3=1,$K$4="Y"),AA1379,IF(AND($K$3=2,$K$4="Y"),AC1379,IF(AND($K$3=3,$K$4="Y"),AE1379,IF(AND($K$3=4,$K$4="Y"),AG1379,IF(AND($K$3=5,$K$4="Y"),AI1379,"FALSE"))))))))))</f>
        <v>64.87</v>
      </c>
      <c r="J1379" s="34" t="str">
        <f>IF(OUT!F1180="", "", OUT!F1180)</f>
        <v/>
      </c>
      <c r="K1379" s="7">
        <f>IF(OUT!P1180="", "", OUT!P1180)</f>
        <v>125</v>
      </c>
      <c r="L1379" s="7" t="str">
        <f>IF(OUT!AE1180="", "", OUT!AE1180)</f>
        <v/>
      </c>
      <c r="M1379" s="7" t="str">
        <f>IF(OUT!AG1180="", "", OUT!AG1180)</f>
        <v/>
      </c>
      <c r="N1379" s="7" t="str">
        <f>IF(OUT!AQ1180="", "", OUT!AQ1180)</f>
        <v/>
      </c>
      <c r="O1379" s="7" t="str">
        <f>IF(OUT!BM1180="", "", OUT!BM1180)</f>
        <v>T4</v>
      </c>
      <c r="P1379" s="8">
        <f>IF(OUT!N1180="", "", OUT!N1180)</f>
        <v>0.51900000000000002</v>
      </c>
      <c r="Q1379" s="9">
        <f>IF(OUT!O1180="", "", OUT!O1180)</f>
        <v>64.87</v>
      </c>
      <c r="R1379" s="8">
        <f>IF(PPG!H1180="", "", PPG!H1180)</f>
        <v>0</v>
      </c>
      <c r="S1379" s="9">
        <f>IF(PPG!I1180="", "", PPG!I1180)</f>
        <v>0</v>
      </c>
      <c r="T1379" s="8">
        <f>IF(PPG!J1180="", "", PPG!J1180)</f>
        <v>0</v>
      </c>
      <c r="U1379" s="9">
        <f>IF(PPG!K1180="", "", PPG!K1180)</f>
        <v>0</v>
      </c>
      <c r="V1379" s="8">
        <f>IF(PPG!L1180="", "", PPG!L1180)</f>
        <v>0</v>
      </c>
      <c r="W1379" s="9">
        <f>IF(PPG!M1180="", "", PPG!M1180)</f>
        <v>0</v>
      </c>
      <c r="X1379" s="8">
        <f>IF(PPG!N1180="", "", PPG!N1180)</f>
        <v>0</v>
      </c>
      <c r="Y1379" s="9">
        <f>IF(PPG!O1180="", "", PPG!O1180)</f>
        <v>0</v>
      </c>
      <c r="Z1379" s="8">
        <f>IF(PPG!Q1180="", "", PPG!Q1180)</f>
        <v>0.51900000000000002</v>
      </c>
      <c r="AA1379" s="9">
        <f>IF(PPG!R1180="", "", PPG!R1180)</f>
        <v>64.87</v>
      </c>
      <c r="AB1379" s="8">
        <f>IF(PPG!S1180="", "", PPG!S1180)</f>
        <v>0</v>
      </c>
      <c r="AC1379" s="9">
        <f>IF(PPG!T1180="", "", PPG!T1180)</f>
        <v>0</v>
      </c>
      <c r="AD1379" s="8">
        <f>IF(PPG!U1180="", "", PPG!U1180)</f>
        <v>0</v>
      </c>
      <c r="AE1379" s="9">
        <f>IF(PPG!V1180="", "", PPG!V1180)</f>
        <v>0</v>
      </c>
      <c r="AF1379" s="8">
        <f>IF(PPG!W1180="", "", PPG!W1180)</f>
        <v>0</v>
      </c>
      <c r="AG1379" s="9">
        <f>IF(PPG!X1180="", "", PPG!X1180)</f>
        <v>0</v>
      </c>
      <c r="AH1379" s="8">
        <f>IF(PPG!Y1180="", "", PPG!Y1180)</f>
        <v>0</v>
      </c>
      <c r="AI1379" s="9">
        <f>IF(PPG!Z1180="", "", PPG!Z1180)</f>
        <v>0</v>
      </c>
      <c r="AJ1379" s="30" t="str">
        <f>IF(D1379&lt;&gt;"",D1379*I1379, "0.00")</f>
        <v>0.00</v>
      </c>
      <c r="AK1379" s="7" t="str">
        <f>IF(D1379&lt;&gt;"",D1379, "0")</f>
        <v>0</v>
      </c>
      <c r="AL1379" s="7" t="str">
        <f>IF(D1379&lt;&gt;"",D1379*K1379, "0")</f>
        <v>0</v>
      </c>
    </row>
    <row r="1380" spans="1:38">
      <c r="A1380" s="7">
        <f>IF(OUT!C1181="", "", OUT!C1181)</f>
        <v>711</v>
      </c>
      <c r="B1380" s="18">
        <f>IF(OUT!A1181="", "", OUT!A1181)</f>
        <v>86181</v>
      </c>
      <c r="C1380" s="7" t="str">
        <f>IF(OUT!D1181="", "", OUT!D1181)</f>
        <v>CY</v>
      </c>
      <c r="D1380" s="25"/>
      <c r="E1380" s="7" t="str">
        <f>IF(OUT!E1181="", "", OUT!E1181)</f>
        <v>216 TRAY</v>
      </c>
      <c r="F1380" s="22" t="str">
        <f>IF(OUT!AE1181="NEW", "✷", "")</f>
        <v/>
      </c>
      <c r="G1380" t="str">
        <f>IF(OUT!B1181="", "", OUT!B1181)</f>
        <v>PETUNIA WAVE EASY RED VELOUR</v>
      </c>
      <c r="H1380" s="19">
        <f>IF(AND($K$3=1,$K$4="N"),P1380,IF(AND($K$3=2,$K$4="N"),R1380,IF(AND($K$3=3,$K$4="N"),T1380,IF(AND($K$3=4,$K$4="N"),V1380,IF(AND($K$3=5,$K$4="N"),X1380,IF(AND($K$3=1,$K$4="Y"),Z1380,IF(AND($K$3=2,$K$4="Y"),AB1380,IF(AND($K$3=3,$K$4="Y"),AD1380,IF(AND($K$3=4,$K$4="Y"),AF1380,IF(AND($K$3=5,$K$4="Y"),AH1380,"FALSE"))))))))))</f>
        <v>0.39800000000000002</v>
      </c>
      <c r="I1380" s="20">
        <f>IF(AND($K$3=1,$K$4="N"),Q1380,IF(AND($K$3=2,$K$4="N"),S1380,IF(AND($K$3=3,$K$4="N"),U1380,IF(AND($K$3=4,$K$4="N"),W1380,IF(AND($K$3=5,$K$4="N"),Y1380,IF(AND($K$3=1,$K$4="Y"),AA1380,IF(AND($K$3=2,$K$4="Y"),AC1380,IF(AND($K$3=3,$K$4="Y"),AE1380,IF(AND($K$3=4,$K$4="Y"),AG1380,IF(AND($K$3=5,$K$4="Y"),AI1380,"FALSE"))))))))))</f>
        <v>83.58</v>
      </c>
      <c r="J1380" s="34" t="str">
        <f>IF(OUT!F1181="", "", OUT!F1181)</f>
        <v/>
      </c>
      <c r="K1380" s="7">
        <f>IF(OUT!P1181="", "", OUT!P1181)</f>
        <v>210</v>
      </c>
      <c r="L1380" s="7" t="str">
        <f>IF(OUT!AE1181="", "", OUT!AE1181)</f>
        <v/>
      </c>
      <c r="M1380" s="7" t="str">
        <f>IF(OUT!AG1181="", "", OUT!AG1181)</f>
        <v/>
      </c>
      <c r="N1380" s="7" t="str">
        <f>IF(OUT!AQ1181="", "", OUT!AQ1181)</f>
        <v/>
      </c>
      <c r="O1380" s="7" t="str">
        <f>IF(OUT!BM1181="", "", OUT!BM1181)</f>
        <v>T4</v>
      </c>
      <c r="P1380" s="8">
        <f>IF(OUT!N1181="", "", OUT!N1181)</f>
        <v>0.39800000000000002</v>
      </c>
      <c r="Q1380" s="9">
        <f>IF(OUT!O1181="", "", OUT!O1181)</f>
        <v>83.58</v>
      </c>
      <c r="R1380" s="8">
        <f>IF(PPG!H1181="", "", PPG!H1181)</f>
        <v>0</v>
      </c>
      <c r="S1380" s="9">
        <f>IF(PPG!I1181="", "", PPG!I1181)</f>
        <v>0</v>
      </c>
      <c r="T1380" s="8">
        <f>IF(PPG!J1181="", "", PPG!J1181)</f>
        <v>0</v>
      </c>
      <c r="U1380" s="9">
        <f>IF(PPG!K1181="", "", PPG!K1181)</f>
        <v>0</v>
      </c>
      <c r="V1380" s="8">
        <f>IF(PPG!L1181="", "", PPG!L1181)</f>
        <v>0</v>
      </c>
      <c r="W1380" s="9">
        <f>IF(PPG!M1181="", "", PPG!M1181)</f>
        <v>0</v>
      </c>
      <c r="X1380" s="8">
        <f>IF(PPG!N1181="", "", PPG!N1181)</f>
        <v>0</v>
      </c>
      <c r="Y1380" s="9">
        <f>IF(PPG!O1181="", "", PPG!O1181)</f>
        <v>0</v>
      </c>
      <c r="Z1380" s="8">
        <f>IF(PPG!Q1181="", "", PPG!Q1181)</f>
        <v>0.39800000000000002</v>
      </c>
      <c r="AA1380" s="9">
        <f>IF(PPG!R1181="", "", PPG!R1181)</f>
        <v>83.58</v>
      </c>
      <c r="AB1380" s="8">
        <f>IF(PPG!S1181="", "", PPG!S1181)</f>
        <v>0</v>
      </c>
      <c r="AC1380" s="9">
        <f>IF(PPG!T1181="", "", PPG!T1181)</f>
        <v>0</v>
      </c>
      <c r="AD1380" s="8">
        <f>IF(PPG!U1181="", "", PPG!U1181)</f>
        <v>0</v>
      </c>
      <c r="AE1380" s="9">
        <f>IF(PPG!V1181="", "", PPG!V1181)</f>
        <v>0</v>
      </c>
      <c r="AF1380" s="8">
        <f>IF(PPG!W1181="", "", PPG!W1181)</f>
        <v>0</v>
      </c>
      <c r="AG1380" s="9">
        <f>IF(PPG!X1181="", "", PPG!X1181)</f>
        <v>0</v>
      </c>
      <c r="AH1380" s="8">
        <f>IF(PPG!Y1181="", "", PPG!Y1181)</f>
        <v>0</v>
      </c>
      <c r="AI1380" s="9">
        <f>IF(PPG!Z1181="", "", PPG!Z1181)</f>
        <v>0</v>
      </c>
      <c r="AJ1380" s="30" t="str">
        <f>IF(D1380&lt;&gt;"",D1380*I1380, "0.00")</f>
        <v>0.00</v>
      </c>
      <c r="AK1380" s="7" t="str">
        <f>IF(D1380&lt;&gt;"",D1380, "0")</f>
        <v>0</v>
      </c>
      <c r="AL1380" s="7" t="str">
        <f>IF(D1380&lt;&gt;"",D1380*K1380, "0")</f>
        <v>0</v>
      </c>
    </row>
    <row r="1381" spans="1:38">
      <c r="A1381" s="7">
        <f>IF(OUT!C255="", "", OUT!C255)</f>
        <v>711</v>
      </c>
      <c r="B1381" s="18">
        <f>IF(OUT!A255="", "", OUT!A255)</f>
        <v>40759</v>
      </c>
      <c r="C1381" s="7" t="str">
        <f>IF(OUT!D255="", "", OUT!D255)</f>
        <v>B</v>
      </c>
      <c r="D1381" s="25"/>
      <c r="E1381" s="7" t="str">
        <f>IF(OUT!E255="", "", OUT!E255)</f>
        <v>128 TRAY</v>
      </c>
      <c r="F1381" s="22" t="str">
        <f>IF(OUT!AE255="NEW", "✷", "")</f>
        <v/>
      </c>
      <c r="G1381" t="str">
        <f>IF(OUT!B255="", "", OUT!B255)</f>
        <v>PETUNIA WAVE EASY VIOLET</v>
      </c>
      <c r="H1381" s="19">
        <f>IF(AND($K$3=1,$K$4="N"),P1381,IF(AND($K$3=2,$K$4="N"),R1381,IF(AND($K$3=3,$K$4="N"),T1381,IF(AND($K$3=4,$K$4="N"),V1381,IF(AND($K$3=5,$K$4="N"),X1381,IF(AND($K$3=1,$K$4="Y"),Z1381,IF(AND($K$3=2,$K$4="Y"),AB1381,IF(AND($K$3=3,$K$4="Y"),AD1381,IF(AND($K$3=4,$K$4="Y"),AF1381,IF(AND($K$3=5,$K$4="Y"),AH1381,"FALSE"))))))))))</f>
        <v>0.51900000000000002</v>
      </c>
      <c r="I1381" s="20">
        <f>IF(AND($K$3=1,$K$4="N"),Q1381,IF(AND($K$3=2,$K$4="N"),S1381,IF(AND($K$3=3,$K$4="N"),U1381,IF(AND($K$3=4,$K$4="N"),W1381,IF(AND($K$3=5,$K$4="N"),Y1381,IF(AND($K$3=1,$K$4="Y"),AA1381,IF(AND($K$3=2,$K$4="Y"),AC1381,IF(AND($K$3=3,$K$4="Y"),AE1381,IF(AND($K$3=4,$K$4="Y"),AG1381,IF(AND($K$3=5,$K$4="Y"),AI1381,"FALSE"))))))))))</f>
        <v>64.87</v>
      </c>
      <c r="J1381" s="34" t="str">
        <f>IF(OUT!F255="", "", OUT!F255)</f>
        <v/>
      </c>
      <c r="K1381" s="7">
        <f>IF(OUT!P255="", "", OUT!P255)</f>
        <v>125</v>
      </c>
      <c r="L1381" s="7" t="str">
        <f>IF(OUT!AE255="", "", OUT!AE255)</f>
        <v/>
      </c>
      <c r="M1381" s="7" t="str">
        <f>IF(OUT!AG255="", "", OUT!AG255)</f>
        <v/>
      </c>
      <c r="N1381" s="7" t="str">
        <f>IF(OUT!AQ255="", "", OUT!AQ255)</f>
        <v/>
      </c>
      <c r="O1381" s="7" t="str">
        <f>IF(OUT!BM255="", "", OUT!BM255)</f>
        <v>T4</v>
      </c>
      <c r="P1381" s="8">
        <f>IF(OUT!N255="", "", OUT!N255)</f>
        <v>0.51900000000000002</v>
      </c>
      <c r="Q1381" s="9">
        <f>IF(OUT!O255="", "", OUT!O255)</f>
        <v>64.87</v>
      </c>
      <c r="R1381" s="8">
        <f>IF(PPG!H255="", "", PPG!H255)</f>
        <v>0</v>
      </c>
      <c r="S1381" s="9">
        <f>IF(PPG!I255="", "", PPG!I255)</f>
        <v>0</v>
      </c>
      <c r="T1381" s="8">
        <f>IF(PPG!J255="", "", PPG!J255)</f>
        <v>0</v>
      </c>
      <c r="U1381" s="9">
        <f>IF(PPG!K255="", "", PPG!K255)</f>
        <v>0</v>
      </c>
      <c r="V1381" s="8">
        <f>IF(PPG!L255="", "", PPG!L255)</f>
        <v>0</v>
      </c>
      <c r="W1381" s="9">
        <f>IF(PPG!M255="", "", PPG!M255)</f>
        <v>0</v>
      </c>
      <c r="X1381" s="8">
        <f>IF(PPG!N255="", "", PPG!N255)</f>
        <v>0</v>
      </c>
      <c r="Y1381" s="9">
        <f>IF(PPG!O255="", "", PPG!O255)</f>
        <v>0</v>
      </c>
      <c r="Z1381" s="8">
        <f>IF(PPG!Q255="", "", PPG!Q255)</f>
        <v>0.51900000000000002</v>
      </c>
      <c r="AA1381" s="9">
        <f>IF(PPG!R255="", "", PPG!R255)</f>
        <v>64.87</v>
      </c>
      <c r="AB1381" s="8">
        <f>IF(PPG!S255="", "", PPG!S255)</f>
        <v>0</v>
      </c>
      <c r="AC1381" s="9">
        <f>IF(PPG!T255="", "", PPG!T255)</f>
        <v>0</v>
      </c>
      <c r="AD1381" s="8">
        <f>IF(PPG!U255="", "", PPG!U255)</f>
        <v>0</v>
      </c>
      <c r="AE1381" s="9">
        <f>IF(PPG!V255="", "", PPG!V255)</f>
        <v>0</v>
      </c>
      <c r="AF1381" s="8">
        <f>IF(PPG!W255="", "", PPG!W255)</f>
        <v>0</v>
      </c>
      <c r="AG1381" s="9">
        <f>IF(PPG!X255="", "", PPG!X255)</f>
        <v>0</v>
      </c>
      <c r="AH1381" s="8">
        <f>IF(PPG!Y255="", "", PPG!Y255)</f>
        <v>0</v>
      </c>
      <c r="AI1381" s="9">
        <f>IF(PPG!Z255="", "", PPG!Z255)</f>
        <v>0</v>
      </c>
      <c r="AJ1381" s="30" t="str">
        <f>IF(D1381&lt;&gt;"",D1381*I1381, "0.00")</f>
        <v>0.00</v>
      </c>
      <c r="AK1381" s="7" t="str">
        <f>IF(D1381&lt;&gt;"",D1381, "0")</f>
        <v>0</v>
      </c>
      <c r="AL1381" s="7" t="str">
        <f>IF(D1381&lt;&gt;"",D1381*K1381, "0")</f>
        <v>0</v>
      </c>
    </row>
    <row r="1382" spans="1:38">
      <c r="A1382" s="7">
        <f>IF(OUT!C256="", "", OUT!C256)</f>
        <v>711</v>
      </c>
      <c r="B1382" s="18">
        <f>IF(OUT!A256="", "", OUT!A256)</f>
        <v>40759</v>
      </c>
      <c r="C1382" s="7" t="str">
        <f>IF(OUT!D256="", "", OUT!D256)</f>
        <v>CY</v>
      </c>
      <c r="D1382" s="25"/>
      <c r="E1382" s="7" t="str">
        <f>IF(OUT!E256="", "", OUT!E256)</f>
        <v>216 TRAY</v>
      </c>
      <c r="F1382" s="22" t="str">
        <f>IF(OUT!AE256="NEW", "✷", "")</f>
        <v/>
      </c>
      <c r="G1382" t="str">
        <f>IF(OUT!B256="", "", OUT!B256)</f>
        <v>PETUNIA WAVE EASY VIOLET</v>
      </c>
      <c r="H1382" s="19">
        <f>IF(AND($K$3=1,$K$4="N"),P1382,IF(AND($K$3=2,$K$4="N"),R1382,IF(AND($K$3=3,$K$4="N"),T1382,IF(AND($K$3=4,$K$4="N"),V1382,IF(AND($K$3=5,$K$4="N"),X1382,IF(AND($K$3=1,$K$4="Y"),Z1382,IF(AND($K$3=2,$K$4="Y"),AB1382,IF(AND($K$3=3,$K$4="Y"),AD1382,IF(AND($K$3=4,$K$4="Y"),AF1382,IF(AND($K$3=5,$K$4="Y"),AH1382,"FALSE"))))))))))</f>
        <v>0.39800000000000002</v>
      </c>
      <c r="I1382" s="20">
        <f>IF(AND($K$3=1,$K$4="N"),Q1382,IF(AND($K$3=2,$K$4="N"),S1382,IF(AND($K$3=3,$K$4="N"),U1382,IF(AND($K$3=4,$K$4="N"),W1382,IF(AND($K$3=5,$K$4="N"),Y1382,IF(AND($K$3=1,$K$4="Y"),AA1382,IF(AND($K$3=2,$K$4="Y"),AC1382,IF(AND($K$3=3,$K$4="Y"),AE1382,IF(AND($K$3=4,$K$4="Y"),AG1382,IF(AND($K$3=5,$K$4="Y"),AI1382,"FALSE"))))))))))</f>
        <v>83.58</v>
      </c>
      <c r="J1382" s="34" t="str">
        <f>IF(OUT!F256="", "", OUT!F256)</f>
        <v/>
      </c>
      <c r="K1382" s="7">
        <f>IF(OUT!P256="", "", OUT!P256)</f>
        <v>210</v>
      </c>
      <c r="L1382" s="7" t="str">
        <f>IF(OUT!AE256="", "", OUT!AE256)</f>
        <v/>
      </c>
      <c r="M1382" s="7" t="str">
        <f>IF(OUT!AG256="", "", OUT!AG256)</f>
        <v/>
      </c>
      <c r="N1382" s="7" t="str">
        <f>IF(OUT!AQ256="", "", OUT!AQ256)</f>
        <v/>
      </c>
      <c r="O1382" s="7" t="str">
        <f>IF(OUT!BM256="", "", OUT!BM256)</f>
        <v>T4</v>
      </c>
      <c r="P1382" s="8">
        <f>IF(OUT!N256="", "", OUT!N256)</f>
        <v>0.39800000000000002</v>
      </c>
      <c r="Q1382" s="9">
        <f>IF(OUT!O256="", "", OUT!O256)</f>
        <v>83.58</v>
      </c>
      <c r="R1382" s="8">
        <f>IF(PPG!H256="", "", PPG!H256)</f>
        <v>0</v>
      </c>
      <c r="S1382" s="9">
        <f>IF(PPG!I256="", "", PPG!I256)</f>
        <v>0</v>
      </c>
      <c r="T1382" s="8">
        <f>IF(PPG!J256="", "", PPG!J256)</f>
        <v>0</v>
      </c>
      <c r="U1382" s="9">
        <f>IF(PPG!K256="", "", PPG!K256)</f>
        <v>0</v>
      </c>
      <c r="V1382" s="8">
        <f>IF(PPG!L256="", "", PPG!L256)</f>
        <v>0</v>
      </c>
      <c r="W1382" s="9">
        <f>IF(PPG!M256="", "", PPG!M256)</f>
        <v>0</v>
      </c>
      <c r="X1382" s="8">
        <f>IF(PPG!N256="", "", PPG!N256)</f>
        <v>0</v>
      </c>
      <c r="Y1382" s="9">
        <f>IF(PPG!O256="", "", PPG!O256)</f>
        <v>0</v>
      </c>
      <c r="Z1382" s="8">
        <f>IF(PPG!Q256="", "", PPG!Q256)</f>
        <v>0.39800000000000002</v>
      </c>
      <c r="AA1382" s="9">
        <f>IF(PPG!R256="", "", PPG!R256)</f>
        <v>83.58</v>
      </c>
      <c r="AB1382" s="8">
        <f>IF(PPG!S256="", "", PPG!S256)</f>
        <v>0</v>
      </c>
      <c r="AC1382" s="9">
        <f>IF(PPG!T256="", "", PPG!T256)</f>
        <v>0</v>
      </c>
      <c r="AD1382" s="8">
        <f>IF(PPG!U256="", "", PPG!U256)</f>
        <v>0</v>
      </c>
      <c r="AE1382" s="9">
        <f>IF(PPG!V256="", "", PPG!V256)</f>
        <v>0</v>
      </c>
      <c r="AF1382" s="8">
        <f>IF(PPG!W256="", "", PPG!W256)</f>
        <v>0</v>
      </c>
      <c r="AG1382" s="9">
        <f>IF(PPG!X256="", "", PPG!X256)</f>
        <v>0</v>
      </c>
      <c r="AH1382" s="8">
        <f>IF(PPG!Y256="", "", PPG!Y256)</f>
        <v>0</v>
      </c>
      <c r="AI1382" s="9">
        <f>IF(PPG!Z256="", "", PPG!Z256)</f>
        <v>0</v>
      </c>
      <c r="AJ1382" s="30" t="str">
        <f>IF(D1382&lt;&gt;"",D1382*I1382, "0.00")</f>
        <v>0.00</v>
      </c>
      <c r="AK1382" s="7" t="str">
        <f>IF(D1382&lt;&gt;"",D1382, "0")</f>
        <v>0</v>
      </c>
      <c r="AL1382" s="7" t="str">
        <f>IF(D1382&lt;&gt;"",D1382*K1382, "0")</f>
        <v>0</v>
      </c>
    </row>
    <row r="1383" spans="1:38">
      <c r="A1383" s="7">
        <f>IF(OUT!C257="", "", OUT!C257)</f>
        <v>711</v>
      </c>
      <c r="B1383" s="18">
        <f>IF(OUT!A257="", "", OUT!A257)</f>
        <v>40760</v>
      </c>
      <c r="C1383" s="7" t="str">
        <f>IF(OUT!D257="", "", OUT!D257)</f>
        <v>B</v>
      </c>
      <c r="D1383" s="25"/>
      <c r="E1383" s="7" t="str">
        <f>IF(OUT!E257="", "", OUT!E257)</f>
        <v>128 TRAY</v>
      </c>
      <c r="F1383" s="22" t="str">
        <f>IF(OUT!AE257="NEW", "✷", "")</f>
        <v/>
      </c>
      <c r="G1383" t="str">
        <f>IF(OUT!B257="", "", OUT!B257)</f>
        <v>PETUNIA WAVE EASY WHITE</v>
      </c>
      <c r="H1383" s="19">
        <f>IF(AND($K$3=1,$K$4="N"),P1383,IF(AND($K$3=2,$K$4="N"),R1383,IF(AND($K$3=3,$K$4="N"),T1383,IF(AND($K$3=4,$K$4="N"),V1383,IF(AND($K$3=5,$K$4="N"),X1383,IF(AND($K$3=1,$K$4="Y"),Z1383,IF(AND($K$3=2,$K$4="Y"),AB1383,IF(AND($K$3=3,$K$4="Y"),AD1383,IF(AND($K$3=4,$K$4="Y"),AF1383,IF(AND($K$3=5,$K$4="Y"),AH1383,"FALSE"))))))))))</f>
        <v>0.51900000000000002</v>
      </c>
      <c r="I1383" s="20">
        <f>IF(AND($K$3=1,$K$4="N"),Q1383,IF(AND($K$3=2,$K$4="N"),S1383,IF(AND($K$3=3,$K$4="N"),U1383,IF(AND($K$3=4,$K$4="N"),W1383,IF(AND($K$3=5,$K$4="N"),Y1383,IF(AND($K$3=1,$K$4="Y"),AA1383,IF(AND($K$3=2,$K$4="Y"),AC1383,IF(AND($K$3=3,$K$4="Y"),AE1383,IF(AND($K$3=4,$K$4="Y"),AG1383,IF(AND($K$3=5,$K$4="Y"),AI1383,"FALSE"))))))))))</f>
        <v>64.87</v>
      </c>
      <c r="J1383" s="34" t="str">
        <f>IF(OUT!F257="", "", OUT!F257)</f>
        <v/>
      </c>
      <c r="K1383" s="7">
        <f>IF(OUT!P257="", "", OUT!P257)</f>
        <v>125</v>
      </c>
      <c r="L1383" s="7" t="str">
        <f>IF(OUT!AE257="", "", OUT!AE257)</f>
        <v/>
      </c>
      <c r="M1383" s="7" t="str">
        <f>IF(OUT!AG257="", "", OUT!AG257)</f>
        <v/>
      </c>
      <c r="N1383" s="7" t="str">
        <f>IF(OUT!AQ257="", "", OUT!AQ257)</f>
        <v/>
      </c>
      <c r="O1383" s="7" t="str">
        <f>IF(OUT!BM257="", "", OUT!BM257)</f>
        <v>T4</v>
      </c>
      <c r="P1383" s="8">
        <f>IF(OUT!N257="", "", OUT!N257)</f>
        <v>0.51900000000000002</v>
      </c>
      <c r="Q1383" s="9">
        <f>IF(OUT!O257="", "", OUT!O257)</f>
        <v>64.87</v>
      </c>
      <c r="R1383" s="8">
        <f>IF(PPG!H257="", "", PPG!H257)</f>
        <v>0</v>
      </c>
      <c r="S1383" s="9">
        <f>IF(PPG!I257="", "", PPG!I257)</f>
        <v>0</v>
      </c>
      <c r="T1383" s="8">
        <f>IF(PPG!J257="", "", PPG!J257)</f>
        <v>0</v>
      </c>
      <c r="U1383" s="9">
        <f>IF(PPG!K257="", "", PPG!K257)</f>
        <v>0</v>
      </c>
      <c r="V1383" s="8">
        <f>IF(PPG!L257="", "", PPG!L257)</f>
        <v>0</v>
      </c>
      <c r="W1383" s="9">
        <f>IF(PPG!M257="", "", PPG!M257)</f>
        <v>0</v>
      </c>
      <c r="X1383" s="8">
        <f>IF(PPG!N257="", "", PPG!N257)</f>
        <v>0</v>
      </c>
      <c r="Y1383" s="9">
        <f>IF(PPG!O257="", "", PPG!O257)</f>
        <v>0</v>
      </c>
      <c r="Z1383" s="8">
        <f>IF(PPG!Q257="", "", PPG!Q257)</f>
        <v>0.51900000000000002</v>
      </c>
      <c r="AA1383" s="9">
        <f>IF(PPG!R257="", "", PPG!R257)</f>
        <v>64.87</v>
      </c>
      <c r="AB1383" s="8">
        <f>IF(PPG!S257="", "", PPG!S257)</f>
        <v>0</v>
      </c>
      <c r="AC1383" s="9">
        <f>IF(PPG!T257="", "", PPG!T257)</f>
        <v>0</v>
      </c>
      <c r="AD1383" s="8">
        <f>IF(PPG!U257="", "", PPG!U257)</f>
        <v>0</v>
      </c>
      <c r="AE1383" s="9">
        <f>IF(PPG!V257="", "", PPG!V257)</f>
        <v>0</v>
      </c>
      <c r="AF1383" s="8">
        <f>IF(PPG!W257="", "", PPG!W257)</f>
        <v>0</v>
      </c>
      <c r="AG1383" s="9">
        <f>IF(PPG!X257="", "", PPG!X257)</f>
        <v>0</v>
      </c>
      <c r="AH1383" s="8">
        <f>IF(PPG!Y257="", "", PPG!Y257)</f>
        <v>0</v>
      </c>
      <c r="AI1383" s="9">
        <f>IF(PPG!Z257="", "", PPG!Z257)</f>
        <v>0</v>
      </c>
      <c r="AJ1383" s="30" t="str">
        <f>IF(D1383&lt;&gt;"",D1383*I1383, "0.00")</f>
        <v>0.00</v>
      </c>
      <c r="AK1383" s="7" t="str">
        <f>IF(D1383&lt;&gt;"",D1383, "0")</f>
        <v>0</v>
      </c>
      <c r="AL1383" s="7" t="str">
        <f>IF(D1383&lt;&gt;"",D1383*K1383, "0")</f>
        <v>0</v>
      </c>
    </row>
    <row r="1384" spans="1:38">
      <c r="A1384" s="7">
        <f>IF(OUT!C258="", "", OUT!C258)</f>
        <v>711</v>
      </c>
      <c r="B1384" s="18">
        <f>IF(OUT!A258="", "", OUT!A258)</f>
        <v>40760</v>
      </c>
      <c r="C1384" s="7" t="str">
        <f>IF(OUT!D258="", "", OUT!D258)</f>
        <v>CY</v>
      </c>
      <c r="D1384" s="25"/>
      <c r="E1384" s="7" t="str">
        <f>IF(OUT!E258="", "", OUT!E258)</f>
        <v>216 TRAY</v>
      </c>
      <c r="F1384" s="22" t="str">
        <f>IF(OUT!AE258="NEW", "✷", "")</f>
        <v/>
      </c>
      <c r="G1384" t="str">
        <f>IF(OUT!B258="", "", OUT!B258)</f>
        <v>PETUNIA WAVE EASY WHITE</v>
      </c>
      <c r="H1384" s="19">
        <f>IF(AND($K$3=1,$K$4="N"),P1384,IF(AND($K$3=2,$K$4="N"),R1384,IF(AND($K$3=3,$K$4="N"),T1384,IF(AND($K$3=4,$K$4="N"),V1384,IF(AND($K$3=5,$K$4="N"),X1384,IF(AND($K$3=1,$K$4="Y"),Z1384,IF(AND($K$3=2,$K$4="Y"),AB1384,IF(AND($K$3=3,$K$4="Y"),AD1384,IF(AND($K$3=4,$K$4="Y"),AF1384,IF(AND($K$3=5,$K$4="Y"),AH1384,"FALSE"))))))))))</f>
        <v>0.39800000000000002</v>
      </c>
      <c r="I1384" s="20">
        <f>IF(AND($K$3=1,$K$4="N"),Q1384,IF(AND($K$3=2,$K$4="N"),S1384,IF(AND($K$3=3,$K$4="N"),U1384,IF(AND($K$3=4,$K$4="N"),W1384,IF(AND($K$3=5,$K$4="N"),Y1384,IF(AND($K$3=1,$K$4="Y"),AA1384,IF(AND($K$3=2,$K$4="Y"),AC1384,IF(AND($K$3=3,$K$4="Y"),AE1384,IF(AND($K$3=4,$K$4="Y"),AG1384,IF(AND($K$3=5,$K$4="Y"),AI1384,"FALSE"))))))))))</f>
        <v>83.58</v>
      </c>
      <c r="J1384" s="34" t="str">
        <f>IF(OUT!F258="", "", OUT!F258)</f>
        <v/>
      </c>
      <c r="K1384" s="7">
        <f>IF(OUT!P258="", "", OUT!P258)</f>
        <v>210</v>
      </c>
      <c r="L1384" s="7" t="str">
        <f>IF(OUT!AE258="", "", OUT!AE258)</f>
        <v/>
      </c>
      <c r="M1384" s="7" t="str">
        <f>IF(OUT!AG258="", "", OUT!AG258)</f>
        <v/>
      </c>
      <c r="N1384" s="7" t="str">
        <f>IF(OUT!AQ258="", "", OUT!AQ258)</f>
        <v/>
      </c>
      <c r="O1384" s="7" t="str">
        <f>IF(OUT!BM258="", "", OUT!BM258)</f>
        <v>T4</v>
      </c>
      <c r="P1384" s="8">
        <f>IF(OUT!N258="", "", OUT!N258)</f>
        <v>0.39800000000000002</v>
      </c>
      <c r="Q1384" s="9">
        <f>IF(OUT!O258="", "", OUT!O258)</f>
        <v>83.58</v>
      </c>
      <c r="R1384" s="8">
        <f>IF(PPG!H258="", "", PPG!H258)</f>
        <v>0</v>
      </c>
      <c r="S1384" s="9">
        <f>IF(PPG!I258="", "", PPG!I258)</f>
        <v>0</v>
      </c>
      <c r="T1384" s="8">
        <f>IF(PPG!J258="", "", PPG!J258)</f>
        <v>0</v>
      </c>
      <c r="U1384" s="9">
        <f>IF(PPG!K258="", "", PPG!K258)</f>
        <v>0</v>
      </c>
      <c r="V1384" s="8">
        <f>IF(PPG!L258="", "", PPG!L258)</f>
        <v>0</v>
      </c>
      <c r="W1384" s="9">
        <f>IF(PPG!M258="", "", PPG!M258)</f>
        <v>0</v>
      </c>
      <c r="X1384" s="8">
        <f>IF(PPG!N258="", "", PPG!N258)</f>
        <v>0</v>
      </c>
      <c r="Y1384" s="9">
        <f>IF(PPG!O258="", "", PPG!O258)</f>
        <v>0</v>
      </c>
      <c r="Z1384" s="8">
        <f>IF(PPG!Q258="", "", PPG!Q258)</f>
        <v>0.39800000000000002</v>
      </c>
      <c r="AA1384" s="9">
        <f>IF(PPG!R258="", "", PPG!R258)</f>
        <v>83.58</v>
      </c>
      <c r="AB1384" s="8">
        <f>IF(PPG!S258="", "", PPG!S258)</f>
        <v>0</v>
      </c>
      <c r="AC1384" s="9">
        <f>IF(PPG!T258="", "", PPG!T258)</f>
        <v>0</v>
      </c>
      <c r="AD1384" s="8">
        <f>IF(PPG!U258="", "", PPG!U258)</f>
        <v>0</v>
      </c>
      <c r="AE1384" s="9">
        <f>IF(PPG!V258="", "", PPG!V258)</f>
        <v>0</v>
      </c>
      <c r="AF1384" s="8">
        <f>IF(PPG!W258="", "", PPG!W258)</f>
        <v>0</v>
      </c>
      <c r="AG1384" s="9">
        <f>IF(PPG!X258="", "", PPG!X258)</f>
        <v>0</v>
      </c>
      <c r="AH1384" s="8">
        <f>IF(PPG!Y258="", "", PPG!Y258)</f>
        <v>0</v>
      </c>
      <c r="AI1384" s="9">
        <f>IF(PPG!Z258="", "", PPG!Z258)</f>
        <v>0</v>
      </c>
      <c r="AJ1384" s="30" t="str">
        <f>IF(D1384&lt;&gt;"",D1384*I1384, "0.00")</f>
        <v>0.00</v>
      </c>
      <c r="AK1384" s="7" t="str">
        <f>IF(D1384&lt;&gt;"",D1384, "0")</f>
        <v>0</v>
      </c>
      <c r="AL1384" s="7" t="str">
        <f>IF(D1384&lt;&gt;"",D1384*K1384, "0")</f>
        <v>0</v>
      </c>
    </row>
    <row r="1385" spans="1:38">
      <c r="A1385" s="7">
        <f>IF(OUT!C423="", "", OUT!C423)</f>
        <v>711</v>
      </c>
      <c r="B1385" s="18">
        <f>IF(OUT!A423="", "", OUT!A423)</f>
        <v>55888</v>
      </c>
      <c r="C1385" s="7" t="str">
        <f>IF(OUT!D423="", "", OUT!D423)</f>
        <v>B</v>
      </c>
      <c r="D1385" s="25"/>
      <c r="E1385" s="7" t="str">
        <f>IF(OUT!E423="", "", OUT!E423)</f>
        <v>128 TRAY</v>
      </c>
      <c r="F1385" s="22" t="str">
        <f>IF(OUT!AE423="NEW", "✷", "")</f>
        <v/>
      </c>
      <c r="G1385" t="str">
        <f>IF(OUT!B423="", "", OUT!B423)</f>
        <v>PETUNIA WAVE MISTY LILAC</v>
      </c>
      <c r="H1385" s="19">
        <f>IF(AND($K$3=1,$K$4="N"),P1385,IF(AND($K$3=2,$K$4="N"),R1385,IF(AND($K$3=3,$K$4="N"),T1385,IF(AND($K$3=4,$K$4="N"),V1385,IF(AND($K$3=5,$K$4="N"),X1385,IF(AND($K$3=1,$K$4="Y"),Z1385,IF(AND($K$3=2,$K$4="Y"),AB1385,IF(AND($K$3=3,$K$4="Y"),AD1385,IF(AND($K$3=4,$K$4="Y"),AF1385,IF(AND($K$3=5,$K$4="Y"),AH1385,"FALSE"))))))))))</f>
        <v>0.51900000000000002</v>
      </c>
      <c r="I1385" s="20">
        <f>IF(AND($K$3=1,$K$4="N"),Q1385,IF(AND($K$3=2,$K$4="N"),S1385,IF(AND($K$3=3,$K$4="N"),U1385,IF(AND($K$3=4,$K$4="N"),W1385,IF(AND($K$3=5,$K$4="N"),Y1385,IF(AND($K$3=1,$K$4="Y"),AA1385,IF(AND($K$3=2,$K$4="Y"),AC1385,IF(AND($K$3=3,$K$4="Y"),AE1385,IF(AND($K$3=4,$K$4="Y"),AG1385,IF(AND($K$3=5,$K$4="Y"),AI1385,"FALSE"))))))))))</f>
        <v>64.87</v>
      </c>
      <c r="J1385" s="34" t="str">
        <f>IF(OUT!F423="", "", OUT!F423)</f>
        <v/>
      </c>
      <c r="K1385" s="7">
        <f>IF(OUT!P423="", "", OUT!P423)</f>
        <v>125</v>
      </c>
      <c r="L1385" s="7" t="str">
        <f>IF(OUT!AE423="", "", OUT!AE423)</f>
        <v/>
      </c>
      <c r="M1385" s="7" t="str">
        <f>IF(OUT!AG423="", "", OUT!AG423)</f>
        <v/>
      </c>
      <c r="N1385" s="7" t="str">
        <f>IF(OUT!AQ423="", "", OUT!AQ423)</f>
        <v/>
      </c>
      <c r="O1385" s="7" t="str">
        <f>IF(OUT!BM423="", "", OUT!BM423)</f>
        <v>T4</v>
      </c>
      <c r="P1385" s="8">
        <f>IF(OUT!N423="", "", OUT!N423)</f>
        <v>0.51900000000000002</v>
      </c>
      <c r="Q1385" s="9">
        <f>IF(OUT!O423="", "", OUT!O423)</f>
        <v>64.87</v>
      </c>
      <c r="R1385" s="8">
        <f>IF(PPG!H423="", "", PPG!H423)</f>
        <v>0</v>
      </c>
      <c r="S1385" s="9">
        <f>IF(PPG!I423="", "", PPG!I423)</f>
        <v>0</v>
      </c>
      <c r="T1385" s="8">
        <f>IF(PPG!J423="", "", PPG!J423)</f>
        <v>0</v>
      </c>
      <c r="U1385" s="9">
        <f>IF(PPG!K423="", "", PPG!K423)</f>
        <v>0</v>
      </c>
      <c r="V1385" s="8">
        <f>IF(PPG!L423="", "", PPG!L423)</f>
        <v>0</v>
      </c>
      <c r="W1385" s="9">
        <f>IF(PPG!M423="", "", PPG!M423)</f>
        <v>0</v>
      </c>
      <c r="X1385" s="8">
        <f>IF(PPG!N423="", "", PPG!N423)</f>
        <v>0</v>
      </c>
      <c r="Y1385" s="9">
        <f>IF(PPG!O423="", "", PPG!O423)</f>
        <v>0</v>
      </c>
      <c r="Z1385" s="8">
        <f>IF(PPG!Q423="", "", PPG!Q423)</f>
        <v>0.51900000000000002</v>
      </c>
      <c r="AA1385" s="9">
        <f>IF(PPG!R423="", "", PPG!R423)</f>
        <v>64.87</v>
      </c>
      <c r="AB1385" s="8">
        <f>IF(PPG!S423="", "", PPG!S423)</f>
        <v>0</v>
      </c>
      <c r="AC1385" s="9">
        <f>IF(PPG!T423="", "", PPG!T423)</f>
        <v>0</v>
      </c>
      <c r="AD1385" s="8">
        <f>IF(PPG!U423="", "", PPG!U423)</f>
        <v>0</v>
      </c>
      <c r="AE1385" s="9">
        <f>IF(PPG!V423="", "", PPG!V423)</f>
        <v>0</v>
      </c>
      <c r="AF1385" s="8">
        <f>IF(PPG!W423="", "", PPG!W423)</f>
        <v>0</v>
      </c>
      <c r="AG1385" s="9">
        <f>IF(PPG!X423="", "", PPG!X423)</f>
        <v>0</v>
      </c>
      <c r="AH1385" s="8">
        <f>IF(PPG!Y423="", "", PPG!Y423)</f>
        <v>0</v>
      </c>
      <c r="AI1385" s="9">
        <f>IF(PPG!Z423="", "", PPG!Z423)</f>
        <v>0</v>
      </c>
      <c r="AJ1385" s="30" t="str">
        <f>IF(D1385&lt;&gt;"",D1385*I1385, "0.00")</f>
        <v>0.00</v>
      </c>
      <c r="AK1385" s="7" t="str">
        <f>IF(D1385&lt;&gt;"",D1385, "0")</f>
        <v>0</v>
      </c>
      <c r="AL1385" s="7" t="str">
        <f>IF(D1385&lt;&gt;"",D1385*K1385, "0")</f>
        <v>0</v>
      </c>
    </row>
    <row r="1386" spans="1:38">
      <c r="A1386" s="7">
        <f>IF(OUT!C424="", "", OUT!C424)</f>
        <v>711</v>
      </c>
      <c r="B1386" s="18">
        <f>IF(OUT!A424="", "", OUT!A424)</f>
        <v>55888</v>
      </c>
      <c r="C1386" s="7" t="str">
        <f>IF(OUT!D424="", "", OUT!D424)</f>
        <v>CY</v>
      </c>
      <c r="D1386" s="25"/>
      <c r="E1386" s="7" t="str">
        <f>IF(OUT!E424="", "", OUT!E424)</f>
        <v>216 TRAY</v>
      </c>
      <c r="F1386" s="22" t="str">
        <f>IF(OUT!AE424="NEW", "✷", "")</f>
        <v/>
      </c>
      <c r="G1386" t="str">
        <f>IF(OUT!B424="", "", OUT!B424)</f>
        <v>PETUNIA WAVE MISTY LILAC</v>
      </c>
      <c r="H1386" s="19">
        <f>IF(AND($K$3=1,$K$4="N"),P1386,IF(AND($K$3=2,$K$4="N"),R1386,IF(AND($K$3=3,$K$4="N"),T1386,IF(AND($K$3=4,$K$4="N"),V1386,IF(AND($K$3=5,$K$4="N"),X1386,IF(AND($K$3=1,$K$4="Y"),Z1386,IF(AND($K$3=2,$K$4="Y"),AB1386,IF(AND($K$3=3,$K$4="Y"),AD1386,IF(AND($K$3=4,$K$4="Y"),AF1386,IF(AND($K$3=5,$K$4="Y"),AH1386,"FALSE"))))))))))</f>
        <v>0.39800000000000002</v>
      </c>
      <c r="I1386" s="20">
        <f>IF(AND($K$3=1,$K$4="N"),Q1386,IF(AND($K$3=2,$K$4="N"),S1386,IF(AND($K$3=3,$K$4="N"),U1386,IF(AND($K$3=4,$K$4="N"),W1386,IF(AND($K$3=5,$K$4="N"),Y1386,IF(AND($K$3=1,$K$4="Y"),AA1386,IF(AND($K$3=2,$K$4="Y"),AC1386,IF(AND($K$3=3,$K$4="Y"),AE1386,IF(AND($K$3=4,$K$4="Y"),AG1386,IF(AND($K$3=5,$K$4="Y"),AI1386,"FALSE"))))))))))</f>
        <v>83.58</v>
      </c>
      <c r="J1386" s="34" t="str">
        <f>IF(OUT!F424="", "", OUT!F424)</f>
        <v/>
      </c>
      <c r="K1386" s="7">
        <f>IF(OUT!P424="", "", OUT!P424)</f>
        <v>210</v>
      </c>
      <c r="L1386" s="7" t="str">
        <f>IF(OUT!AE424="", "", OUT!AE424)</f>
        <v/>
      </c>
      <c r="M1386" s="7" t="str">
        <f>IF(OUT!AG424="", "", OUT!AG424)</f>
        <v/>
      </c>
      <c r="N1386" s="7" t="str">
        <f>IF(OUT!AQ424="", "", OUT!AQ424)</f>
        <v/>
      </c>
      <c r="O1386" s="7" t="str">
        <f>IF(OUT!BM424="", "", OUT!BM424)</f>
        <v>T4</v>
      </c>
      <c r="P1386" s="8">
        <f>IF(OUT!N424="", "", OUT!N424)</f>
        <v>0.39800000000000002</v>
      </c>
      <c r="Q1386" s="9">
        <f>IF(OUT!O424="", "", OUT!O424)</f>
        <v>83.58</v>
      </c>
      <c r="R1386" s="8">
        <f>IF(PPG!H424="", "", PPG!H424)</f>
        <v>0</v>
      </c>
      <c r="S1386" s="9">
        <f>IF(PPG!I424="", "", PPG!I424)</f>
        <v>0</v>
      </c>
      <c r="T1386" s="8">
        <f>IF(PPG!J424="", "", PPG!J424)</f>
        <v>0</v>
      </c>
      <c r="U1386" s="9">
        <f>IF(PPG!K424="", "", PPG!K424)</f>
        <v>0</v>
      </c>
      <c r="V1386" s="8">
        <f>IF(PPG!L424="", "", PPG!L424)</f>
        <v>0</v>
      </c>
      <c r="W1386" s="9">
        <f>IF(PPG!M424="", "", PPG!M424)</f>
        <v>0</v>
      </c>
      <c r="X1386" s="8">
        <f>IF(PPG!N424="", "", PPG!N424)</f>
        <v>0</v>
      </c>
      <c r="Y1386" s="9">
        <f>IF(PPG!O424="", "", PPG!O424)</f>
        <v>0</v>
      </c>
      <c r="Z1386" s="8">
        <f>IF(PPG!Q424="", "", PPG!Q424)</f>
        <v>0.39800000000000002</v>
      </c>
      <c r="AA1386" s="9">
        <f>IF(PPG!R424="", "", PPG!R424)</f>
        <v>83.58</v>
      </c>
      <c r="AB1386" s="8">
        <f>IF(PPG!S424="", "", PPG!S424)</f>
        <v>0</v>
      </c>
      <c r="AC1386" s="9">
        <f>IF(PPG!T424="", "", PPG!T424)</f>
        <v>0</v>
      </c>
      <c r="AD1386" s="8">
        <f>IF(PPG!U424="", "", PPG!U424)</f>
        <v>0</v>
      </c>
      <c r="AE1386" s="9">
        <f>IF(PPG!V424="", "", PPG!V424)</f>
        <v>0</v>
      </c>
      <c r="AF1386" s="8">
        <f>IF(PPG!W424="", "", PPG!W424)</f>
        <v>0</v>
      </c>
      <c r="AG1386" s="9">
        <f>IF(PPG!X424="", "", PPG!X424)</f>
        <v>0</v>
      </c>
      <c r="AH1386" s="8">
        <f>IF(PPG!Y424="", "", PPG!Y424)</f>
        <v>0</v>
      </c>
      <c r="AI1386" s="9">
        <f>IF(PPG!Z424="", "", PPG!Z424)</f>
        <v>0</v>
      </c>
      <c r="AJ1386" s="30" t="str">
        <f>IF(D1386&lt;&gt;"",D1386*I1386, "0.00")</f>
        <v>0.00</v>
      </c>
      <c r="AK1386" s="7" t="str">
        <f>IF(D1386&lt;&gt;"",D1386, "0")</f>
        <v>0</v>
      </c>
      <c r="AL1386" s="7" t="str">
        <f>IF(D1386&lt;&gt;"",D1386*K1386, "0")</f>
        <v>0</v>
      </c>
    </row>
    <row r="1387" spans="1:38">
      <c r="A1387" s="7">
        <f>IF(OUT!C297="", "", OUT!C297)</f>
        <v>711</v>
      </c>
      <c r="B1387" s="18">
        <f>IF(OUT!A297="", "", OUT!A297)</f>
        <v>41095</v>
      </c>
      <c r="C1387" s="7" t="str">
        <f>IF(OUT!D297="", "", OUT!D297)</f>
        <v>B</v>
      </c>
      <c r="D1387" s="25"/>
      <c r="E1387" s="7" t="str">
        <f>IF(OUT!E297="", "", OUT!E297)</f>
        <v>128 TRAY</v>
      </c>
      <c r="F1387" s="22" t="str">
        <f>IF(OUT!AE297="NEW", "✷", "")</f>
        <v/>
      </c>
      <c r="G1387" t="str">
        <f>IF(OUT!B297="", "", OUT!B297)</f>
        <v>PETUNIA WAVE PURPLE</v>
      </c>
      <c r="H1387" s="19">
        <f>IF(AND($K$3=1,$K$4="N"),P1387,IF(AND($K$3=2,$K$4="N"),R1387,IF(AND($K$3=3,$K$4="N"),T1387,IF(AND($K$3=4,$K$4="N"),V1387,IF(AND($K$3=5,$K$4="N"),X1387,IF(AND($K$3=1,$K$4="Y"),Z1387,IF(AND($K$3=2,$K$4="Y"),AB1387,IF(AND($K$3=3,$K$4="Y"),AD1387,IF(AND($K$3=4,$K$4="Y"),AF1387,IF(AND($K$3=5,$K$4="Y"),AH1387,"FALSE"))))))))))</f>
        <v>0.51900000000000002</v>
      </c>
      <c r="I1387" s="20">
        <f>IF(AND($K$3=1,$K$4="N"),Q1387,IF(AND($K$3=2,$K$4="N"),S1387,IF(AND($K$3=3,$K$4="N"),U1387,IF(AND($K$3=4,$K$4="N"),W1387,IF(AND($K$3=5,$K$4="N"),Y1387,IF(AND($K$3=1,$K$4="Y"),AA1387,IF(AND($K$3=2,$K$4="Y"),AC1387,IF(AND($K$3=3,$K$4="Y"),AE1387,IF(AND($K$3=4,$K$4="Y"),AG1387,IF(AND($K$3=5,$K$4="Y"),AI1387,"FALSE"))))))))))</f>
        <v>64.87</v>
      </c>
      <c r="J1387" s="34" t="str">
        <f>IF(OUT!F297="", "", OUT!F297)</f>
        <v/>
      </c>
      <c r="K1387" s="7">
        <f>IF(OUT!P297="", "", OUT!P297)</f>
        <v>125</v>
      </c>
      <c r="L1387" s="7" t="str">
        <f>IF(OUT!AE297="", "", OUT!AE297)</f>
        <v/>
      </c>
      <c r="M1387" s="7" t="str">
        <f>IF(OUT!AG297="", "", OUT!AG297)</f>
        <v/>
      </c>
      <c r="N1387" s="7" t="str">
        <f>IF(OUT!AQ297="", "", OUT!AQ297)</f>
        <v/>
      </c>
      <c r="O1387" s="7" t="str">
        <f>IF(OUT!BM297="", "", OUT!BM297)</f>
        <v>T4</v>
      </c>
      <c r="P1387" s="8">
        <f>IF(OUT!N297="", "", OUT!N297)</f>
        <v>0.51900000000000002</v>
      </c>
      <c r="Q1387" s="9">
        <f>IF(OUT!O297="", "", OUT!O297)</f>
        <v>64.87</v>
      </c>
      <c r="R1387" s="8">
        <f>IF(PPG!H297="", "", PPG!H297)</f>
        <v>0</v>
      </c>
      <c r="S1387" s="9">
        <f>IF(PPG!I297="", "", PPG!I297)</f>
        <v>0</v>
      </c>
      <c r="T1387" s="8">
        <f>IF(PPG!J297="", "", PPG!J297)</f>
        <v>0</v>
      </c>
      <c r="U1387" s="9">
        <f>IF(PPG!K297="", "", PPG!K297)</f>
        <v>0</v>
      </c>
      <c r="V1387" s="8">
        <f>IF(PPG!L297="", "", PPG!L297)</f>
        <v>0</v>
      </c>
      <c r="W1387" s="9">
        <f>IF(PPG!M297="", "", PPG!M297)</f>
        <v>0</v>
      </c>
      <c r="X1387" s="8">
        <f>IF(PPG!N297="", "", PPG!N297)</f>
        <v>0</v>
      </c>
      <c r="Y1387" s="9">
        <f>IF(PPG!O297="", "", PPG!O297)</f>
        <v>0</v>
      </c>
      <c r="Z1387" s="8">
        <f>IF(PPG!Q297="", "", PPG!Q297)</f>
        <v>0.51900000000000002</v>
      </c>
      <c r="AA1387" s="9">
        <f>IF(PPG!R297="", "", PPG!R297)</f>
        <v>64.87</v>
      </c>
      <c r="AB1387" s="8">
        <f>IF(PPG!S297="", "", PPG!S297)</f>
        <v>0</v>
      </c>
      <c r="AC1387" s="9">
        <f>IF(PPG!T297="", "", PPG!T297)</f>
        <v>0</v>
      </c>
      <c r="AD1387" s="8">
        <f>IF(PPG!U297="", "", PPG!U297)</f>
        <v>0</v>
      </c>
      <c r="AE1387" s="9">
        <f>IF(PPG!V297="", "", PPG!V297)</f>
        <v>0</v>
      </c>
      <c r="AF1387" s="8">
        <f>IF(PPG!W297="", "", PPG!W297)</f>
        <v>0</v>
      </c>
      <c r="AG1387" s="9">
        <f>IF(PPG!X297="", "", PPG!X297)</f>
        <v>0</v>
      </c>
      <c r="AH1387" s="8">
        <f>IF(PPG!Y297="", "", PPG!Y297)</f>
        <v>0</v>
      </c>
      <c r="AI1387" s="9">
        <f>IF(PPG!Z297="", "", PPG!Z297)</f>
        <v>0</v>
      </c>
      <c r="AJ1387" s="30" t="str">
        <f>IF(D1387&lt;&gt;"",D1387*I1387, "0.00")</f>
        <v>0.00</v>
      </c>
      <c r="AK1387" s="7" t="str">
        <f>IF(D1387&lt;&gt;"",D1387, "0")</f>
        <v>0</v>
      </c>
      <c r="AL1387" s="7" t="str">
        <f>IF(D1387&lt;&gt;"",D1387*K1387, "0")</f>
        <v>0</v>
      </c>
    </row>
    <row r="1388" spans="1:38">
      <c r="A1388" s="7">
        <f>IF(OUT!C298="", "", OUT!C298)</f>
        <v>711</v>
      </c>
      <c r="B1388" s="18">
        <f>IF(OUT!A298="", "", OUT!A298)</f>
        <v>41095</v>
      </c>
      <c r="C1388" s="7" t="str">
        <f>IF(OUT!D298="", "", OUT!D298)</f>
        <v>CY</v>
      </c>
      <c r="D1388" s="25"/>
      <c r="E1388" s="7" t="str">
        <f>IF(OUT!E298="", "", OUT!E298)</f>
        <v>216 TRAY</v>
      </c>
      <c r="F1388" s="22" t="str">
        <f>IF(OUT!AE298="NEW", "✷", "")</f>
        <v/>
      </c>
      <c r="G1388" t="str">
        <f>IF(OUT!B298="", "", OUT!B298)</f>
        <v>PETUNIA WAVE PURPLE</v>
      </c>
      <c r="H1388" s="19">
        <f>IF(AND($K$3=1,$K$4="N"),P1388,IF(AND($K$3=2,$K$4="N"),R1388,IF(AND($K$3=3,$K$4="N"),T1388,IF(AND($K$3=4,$K$4="N"),V1388,IF(AND($K$3=5,$K$4="N"),X1388,IF(AND($K$3=1,$K$4="Y"),Z1388,IF(AND($K$3=2,$K$4="Y"),AB1388,IF(AND($K$3=3,$K$4="Y"),AD1388,IF(AND($K$3=4,$K$4="Y"),AF1388,IF(AND($K$3=5,$K$4="Y"),AH1388,"FALSE"))))))))))</f>
        <v>0.39800000000000002</v>
      </c>
      <c r="I1388" s="20">
        <f>IF(AND($K$3=1,$K$4="N"),Q1388,IF(AND($K$3=2,$K$4="N"),S1388,IF(AND($K$3=3,$K$4="N"),U1388,IF(AND($K$3=4,$K$4="N"),W1388,IF(AND($K$3=5,$K$4="N"),Y1388,IF(AND($K$3=1,$K$4="Y"),AA1388,IF(AND($K$3=2,$K$4="Y"),AC1388,IF(AND($K$3=3,$K$4="Y"),AE1388,IF(AND($K$3=4,$K$4="Y"),AG1388,IF(AND($K$3=5,$K$4="Y"),AI1388,"FALSE"))))))))))</f>
        <v>83.58</v>
      </c>
      <c r="J1388" s="34" t="str">
        <f>IF(OUT!F298="", "", OUT!F298)</f>
        <v/>
      </c>
      <c r="K1388" s="7">
        <f>IF(OUT!P298="", "", OUT!P298)</f>
        <v>210</v>
      </c>
      <c r="L1388" s="7" t="str">
        <f>IF(OUT!AE298="", "", OUT!AE298)</f>
        <v/>
      </c>
      <c r="M1388" s="7" t="str">
        <f>IF(OUT!AG298="", "", OUT!AG298)</f>
        <v/>
      </c>
      <c r="N1388" s="7" t="str">
        <f>IF(OUT!AQ298="", "", OUT!AQ298)</f>
        <v/>
      </c>
      <c r="O1388" s="7" t="str">
        <f>IF(OUT!BM298="", "", OUT!BM298)</f>
        <v>T4</v>
      </c>
      <c r="P1388" s="8">
        <f>IF(OUT!N298="", "", OUT!N298)</f>
        <v>0.39800000000000002</v>
      </c>
      <c r="Q1388" s="9">
        <f>IF(OUT!O298="", "", OUT!O298)</f>
        <v>83.58</v>
      </c>
      <c r="R1388" s="8">
        <f>IF(PPG!H298="", "", PPG!H298)</f>
        <v>0</v>
      </c>
      <c r="S1388" s="9">
        <f>IF(PPG!I298="", "", PPG!I298)</f>
        <v>0</v>
      </c>
      <c r="T1388" s="8">
        <f>IF(PPG!J298="", "", PPG!J298)</f>
        <v>0</v>
      </c>
      <c r="U1388" s="9">
        <f>IF(PPG!K298="", "", PPG!K298)</f>
        <v>0</v>
      </c>
      <c r="V1388" s="8">
        <f>IF(PPG!L298="", "", PPG!L298)</f>
        <v>0</v>
      </c>
      <c r="W1388" s="9">
        <f>IF(PPG!M298="", "", PPG!M298)</f>
        <v>0</v>
      </c>
      <c r="X1388" s="8">
        <f>IF(PPG!N298="", "", PPG!N298)</f>
        <v>0</v>
      </c>
      <c r="Y1388" s="9">
        <f>IF(PPG!O298="", "", PPG!O298)</f>
        <v>0</v>
      </c>
      <c r="Z1388" s="8">
        <f>IF(PPG!Q298="", "", PPG!Q298)</f>
        <v>0.39800000000000002</v>
      </c>
      <c r="AA1388" s="9">
        <f>IF(PPG!R298="", "", PPG!R298)</f>
        <v>83.58</v>
      </c>
      <c r="AB1388" s="8">
        <f>IF(PPG!S298="", "", PPG!S298)</f>
        <v>0</v>
      </c>
      <c r="AC1388" s="9">
        <f>IF(PPG!T298="", "", PPG!T298)</f>
        <v>0</v>
      </c>
      <c r="AD1388" s="8">
        <f>IF(PPG!U298="", "", PPG!U298)</f>
        <v>0</v>
      </c>
      <c r="AE1388" s="9">
        <f>IF(PPG!V298="", "", PPG!V298)</f>
        <v>0</v>
      </c>
      <c r="AF1388" s="8">
        <f>IF(PPG!W298="", "", PPG!W298)</f>
        <v>0</v>
      </c>
      <c r="AG1388" s="9">
        <f>IF(PPG!X298="", "", PPG!X298)</f>
        <v>0</v>
      </c>
      <c r="AH1388" s="8">
        <f>IF(PPG!Y298="", "", PPG!Y298)</f>
        <v>0</v>
      </c>
      <c r="AI1388" s="9">
        <f>IF(PPG!Z298="", "", PPG!Z298)</f>
        <v>0</v>
      </c>
      <c r="AJ1388" s="30" t="str">
        <f>IF(D1388&lt;&gt;"",D1388*I1388, "0.00")</f>
        <v>0.00</v>
      </c>
      <c r="AK1388" s="7" t="str">
        <f>IF(D1388&lt;&gt;"",D1388, "0")</f>
        <v>0</v>
      </c>
      <c r="AL1388" s="7" t="str">
        <f>IF(D1388&lt;&gt;"",D1388*K1388, "0")</f>
        <v>0</v>
      </c>
    </row>
    <row r="1389" spans="1:38">
      <c r="A1389" s="7">
        <f>IF(OUT!C961="", "", OUT!C961)</f>
        <v>711</v>
      </c>
      <c r="B1389" s="18">
        <f>IF(OUT!A961="", "", OUT!A961)</f>
        <v>79098</v>
      </c>
      <c r="C1389" s="7" t="str">
        <f>IF(OUT!D961="", "", OUT!D961)</f>
        <v>B</v>
      </c>
      <c r="D1389" s="25"/>
      <c r="E1389" s="7" t="str">
        <f>IF(OUT!E961="", "", OUT!E961)</f>
        <v>128 TRAY</v>
      </c>
      <c r="F1389" s="22" t="str">
        <f>IF(OUT!AE961="NEW", "✷", "")</f>
        <v/>
      </c>
      <c r="G1389" t="str">
        <f>IF(OUT!B961="", "", OUT!B961)</f>
        <v>PETUNIA WAVE PURPLE CLASSIC</v>
      </c>
      <c r="H1389" s="19">
        <f>IF(AND($K$3=1,$K$4="N"),P1389,IF(AND($K$3=2,$K$4="N"),R1389,IF(AND($K$3=3,$K$4="N"),T1389,IF(AND($K$3=4,$K$4="N"),V1389,IF(AND($K$3=5,$K$4="N"),X1389,IF(AND($K$3=1,$K$4="Y"),Z1389,IF(AND($K$3=2,$K$4="Y"),AB1389,IF(AND($K$3=3,$K$4="Y"),AD1389,IF(AND($K$3=4,$K$4="Y"),AF1389,IF(AND($K$3=5,$K$4="Y"),AH1389,"FALSE"))))))))))</f>
        <v>0.51900000000000002</v>
      </c>
      <c r="I1389" s="20">
        <f>IF(AND($K$3=1,$K$4="N"),Q1389,IF(AND($K$3=2,$K$4="N"),S1389,IF(AND($K$3=3,$K$4="N"),U1389,IF(AND($K$3=4,$K$4="N"),W1389,IF(AND($K$3=5,$K$4="N"),Y1389,IF(AND($K$3=1,$K$4="Y"),AA1389,IF(AND($K$3=2,$K$4="Y"),AC1389,IF(AND($K$3=3,$K$4="Y"),AE1389,IF(AND($K$3=4,$K$4="Y"),AG1389,IF(AND($K$3=5,$K$4="Y"),AI1389,"FALSE"))))))))))</f>
        <v>64.87</v>
      </c>
      <c r="J1389" s="34" t="str">
        <f>IF(OUT!F961="", "", OUT!F961)</f>
        <v/>
      </c>
      <c r="K1389" s="7">
        <f>IF(OUT!P961="", "", OUT!P961)</f>
        <v>125</v>
      </c>
      <c r="L1389" s="7" t="str">
        <f>IF(OUT!AE961="", "", OUT!AE961)</f>
        <v/>
      </c>
      <c r="M1389" s="7" t="str">
        <f>IF(OUT!AG961="", "", OUT!AG961)</f>
        <v/>
      </c>
      <c r="N1389" s="7" t="str">
        <f>IF(OUT!AQ961="", "", OUT!AQ961)</f>
        <v/>
      </c>
      <c r="O1389" s="7" t="str">
        <f>IF(OUT!BM961="", "", OUT!BM961)</f>
        <v>T4</v>
      </c>
      <c r="P1389" s="8">
        <f>IF(OUT!N961="", "", OUT!N961)</f>
        <v>0.51900000000000002</v>
      </c>
      <c r="Q1389" s="9">
        <f>IF(OUT!O961="", "", OUT!O961)</f>
        <v>64.87</v>
      </c>
      <c r="R1389" s="8">
        <f>IF(PPG!H961="", "", PPG!H961)</f>
        <v>0</v>
      </c>
      <c r="S1389" s="9">
        <f>IF(PPG!I961="", "", PPG!I961)</f>
        <v>0</v>
      </c>
      <c r="T1389" s="8">
        <f>IF(PPG!J961="", "", PPG!J961)</f>
        <v>0</v>
      </c>
      <c r="U1389" s="9">
        <f>IF(PPG!K961="", "", PPG!K961)</f>
        <v>0</v>
      </c>
      <c r="V1389" s="8">
        <f>IF(PPG!L961="", "", PPG!L961)</f>
        <v>0</v>
      </c>
      <c r="W1389" s="9">
        <f>IF(PPG!M961="", "", PPG!M961)</f>
        <v>0</v>
      </c>
      <c r="X1389" s="8">
        <f>IF(PPG!N961="", "", PPG!N961)</f>
        <v>0</v>
      </c>
      <c r="Y1389" s="9">
        <f>IF(PPG!O961="", "", PPG!O961)</f>
        <v>0</v>
      </c>
      <c r="Z1389" s="8">
        <f>IF(PPG!Q961="", "", PPG!Q961)</f>
        <v>0.51900000000000002</v>
      </c>
      <c r="AA1389" s="9">
        <f>IF(PPG!R961="", "", PPG!R961)</f>
        <v>64.87</v>
      </c>
      <c r="AB1389" s="8">
        <f>IF(PPG!S961="", "", PPG!S961)</f>
        <v>0</v>
      </c>
      <c r="AC1389" s="9">
        <f>IF(PPG!T961="", "", PPG!T961)</f>
        <v>0</v>
      </c>
      <c r="AD1389" s="8">
        <f>IF(PPG!U961="", "", PPG!U961)</f>
        <v>0</v>
      </c>
      <c r="AE1389" s="9">
        <f>IF(PPG!V961="", "", PPG!V961)</f>
        <v>0</v>
      </c>
      <c r="AF1389" s="8">
        <f>IF(PPG!W961="", "", PPG!W961)</f>
        <v>0</v>
      </c>
      <c r="AG1389" s="9">
        <f>IF(PPG!X961="", "", PPG!X961)</f>
        <v>0</v>
      </c>
      <c r="AH1389" s="8">
        <f>IF(PPG!Y961="", "", PPG!Y961)</f>
        <v>0</v>
      </c>
      <c r="AI1389" s="9">
        <f>IF(PPG!Z961="", "", PPG!Z961)</f>
        <v>0</v>
      </c>
      <c r="AJ1389" s="30" t="str">
        <f>IF(D1389&lt;&gt;"",D1389*I1389, "0.00")</f>
        <v>0.00</v>
      </c>
      <c r="AK1389" s="7" t="str">
        <f>IF(D1389&lt;&gt;"",D1389, "0")</f>
        <v>0</v>
      </c>
      <c r="AL1389" s="7" t="str">
        <f>IF(D1389&lt;&gt;"",D1389*K1389, "0")</f>
        <v>0</v>
      </c>
    </row>
    <row r="1390" spans="1:38">
      <c r="A1390" s="7">
        <f>IF(OUT!C962="", "", OUT!C962)</f>
        <v>711</v>
      </c>
      <c r="B1390" s="18">
        <f>IF(OUT!A962="", "", OUT!A962)</f>
        <v>79098</v>
      </c>
      <c r="C1390" s="7" t="str">
        <f>IF(OUT!D962="", "", OUT!D962)</f>
        <v>CY</v>
      </c>
      <c r="D1390" s="25"/>
      <c r="E1390" s="7" t="str">
        <f>IF(OUT!E962="", "", OUT!E962)</f>
        <v>216 TRAY</v>
      </c>
      <c r="F1390" s="22" t="str">
        <f>IF(OUT!AE962="NEW", "✷", "")</f>
        <v/>
      </c>
      <c r="G1390" t="str">
        <f>IF(OUT!B962="", "", OUT!B962)</f>
        <v>PETUNIA WAVE PURPLE CLASSIC</v>
      </c>
      <c r="H1390" s="19">
        <f>IF(AND($K$3=1,$K$4="N"),P1390,IF(AND($K$3=2,$K$4="N"),R1390,IF(AND($K$3=3,$K$4="N"),T1390,IF(AND($K$3=4,$K$4="N"),V1390,IF(AND($K$3=5,$K$4="N"),X1390,IF(AND($K$3=1,$K$4="Y"),Z1390,IF(AND($K$3=2,$K$4="Y"),AB1390,IF(AND($K$3=3,$K$4="Y"),AD1390,IF(AND($K$3=4,$K$4="Y"),AF1390,IF(AND($K$3=5,$K$4="Y"),AH1390,"FALSE"))))))))))</f>
        <v>0.39800000000000002</v>
      </c>
      <c r="I1390" s="20">
        <f>IF(AND($K$3=1,$K$4="N"),Q1390,IF(AND($K$3=2,$K$4="N"),S1390,IF(AND($K$3=3,$K$4="N"),U1390,IF(AND($K$3=4,$K$4="N"),W1390,IF(AND($K$3=5,$K$4="N"),Y1390,IF(AND($K$3=1,$K$4="Y"),AA1390,IF(AND($K$3=2,$K$4="Y"),AC1390,IF(AND($K$3=3,$K$4="Y"),AE1390,IF(AND($K$3=4,$K$4="Y"),AG1390,IF(AND($K$3=5,$K$4="Y"),AI1390,"FALSE"))))))))))</f>
        <v>83.58</v>
      </c>
      <c r="J1390" s="34" t="str">
        <f>IF(OUT!F962="", "", OUT!F962)</f>
        <v/>
      </c>
      <c r="K1390" s="7">
        <f>IF(OUT!P962="", "", OUT!P962)</f>
        <v>210</v>
      </c>
      <c r="L1390" s="7" t="str">
        <f>IF(OUT!AE962="", "", OUT!AE962)</f>
        <v/>
      </c>
      <c r="M1390" s="7" t="str">
        <f>IF(OUT!AG962="", "", OUT!AG962)</f>
        <v/>
      </c>
      <c r="N1390" s="7" t="str">
        <f>IF(OUT!AQ962="", "", OUT!AQ962)</f>
        <v/>
      </c>
      <c r="O1390" s="7" t="str">
        <f>IF(OUT!BM962="", "", OUT!BM962)</f>
        <v>T4</v>
      </c>
      <c r="P1390" s="8">
        <f>IF(OUT!N962="", "", OUT!N962)</f>
        <v>0.39800000000000002</v>
      </c>
      <c r="Q1390" s="9">
        <f>IF(OUT!O962="", "", OUT!O962)</f>
        <v>83.58</v>
      </c>
      <c r="R1390" s="8">
        <f>IF(PPG!H962="", "", PPG!H962)</f>
        <v>0</v>
      </c>
      <c r="S1390" s="9">
        <f>IF(PPG!I962="", "", PPG!I962)</f>
        <v>0</v>
      </c>
      <c r="T1390" s="8">
        <f>IF(PPG!J962="", "", PPG!J962)</f>
        <v>0</v>
      </c>
      <c r="U1390" s="9">
        <f>IF(PPG!K962="", "", PPG!K962)</f>
        <v>0</v>
      </c>
      <c r="V1390" s="8">
        <f>IF(PPG!L962="", "", PPG!L962)</f>
        <v>0</v>
      </c>
      <c r="W1390" s="9">
        <f>IF(PPG!M962="", "", PPG!M962)</f>
        <v>0</v>
      </c>
      <c r="X1390" s="8">
        <f>IF(PPG!N962="", "", PPG!N962)</f>
        <v>0</v>
      </c>
      <c r="Y1390" s="9">
        <f>IF(PPG!O962="", "", PPG!O962)</f>
        <v>0</v>
      </c>
      <c r="Z1390" s="8">
        <f>IF(PPG!Q962="", "", PPG!Q962)</f>
        <v>0.39800000000000002</v>
      </c>
      <c r="AA1390" s="9">
        <f>IF(PPG!R962="", "", PPG!R962)</f>
        <v>83.58</v>
      </c>
      <c r="AB1390" s="8">
        <f>IF(PPG!S962="", "", PPG!S962)</f>
        <v>0</v>
      </c>
      <c r="AC1390" s="9">
        <f>IF(PPG!T962="", "", PPG!T962)</f>
        <v>0</v>
      </c>
      <c r="AD1390" s="8">
        <f>IF(PPG!U962="", "", PPG!U962)</f>
        <v>0</v>
      </c>
      <c r="AE1390" s="9">
        <f>IF(PPG!V962="", "", PPG!V962)</f>
        <v>0</v>
      </c>
      <c r="AF1390" s="8">
        <f>IF(PPG!W962="", "", PPG!W962)</f>
        <v>0</v>
      </c>
      <c r="AG1390" s="9">
        <f>IF(PPG!X962="", "", PPG!X962)</f>
        <v>0</v>
      </c>
      <c r="AH1390" s="8">
        <f>IF(PPG!Y962="", "", PPG!Y962)</f>
        <v>0</v>
      </c>
      <c r="AI1390" s="9">
        <f>IF(PPG!Z962="", "", PPG!Z962)</f>
        <v>0</v>
      </c>
      <c r="AJ1390" s="30" t="str">
        <f>IF(D1390&lt;&gt;"",D1390*I1390, "0.00")</f>
        <v>0.00</v>
      </c>
      <c r="AK1390" s="7" t="str">
        <f>IF(D1390&lt;&gt;"",D1390, "0")</f>
        <v>0</v>
      </c>
      <c r="AL1390" s="7" t="str">
        <f>IF(D1390&lt;&gt;"",D1390*K1390, "0")</f>
        <v>0</v>
      </c>
    </row>
    <row r="1391" spans="1:38">
      <c r="A1391" s="7">
        <f>IF(OUT!C1262="", "", OUT!C1262)</f>
        <v>711</v>
      </c>
      <c r="B1391" s="18">
        <f>IF(OUT!A1262="", "", OUT!A1262)</f>
        <v>88172</v>
      </c>
      <c r="C1391" s="7" t="str">
        <f>IF(OUT!D1262="", "", OUT!D1262)</f>
        <v>IV</v>
      </c>
      <c r="D1391" s="25"/>
      <c r="E1391" s="7" t="str">
        <f>IF(OUT!E1262="", "", OUT!E1262)</f>
        <v>32 TRAY</v>
      </c>
      <c r="F1391" s="22" t="str">
        <f>IF(OUT!AE1262="NEW", "✷", "")</f>
        <v/>
      </c>
      <c r="G1391" t="str">
        <f>IF(OUT!B1262="", "", OUT!B1262)</f>
        <v>PHLOX PANICULATA CHERRY CREAM (White w/Cherry Center)</v>
      </c>
      <c r="H1391" s="19">
        <f>IF(AND($K$3=1,$K$4="N"),P1391,IF(AND($K$3=2,$K$4="N"),R1391,IF(AND($K$3=3,$K$4="N"),T1391,IF(AND($K$3=4,$K$4="N"),V1391,IF(AND($K$3=5,$K$4="N"),X1391,IF(AND($K$3=1,$K$4="Y"),Z1391,IF(AND($K$3=2,$K$4="Y"),AB1391,IF(AND($K$3=3,$K$4="Y"),AD1391,IF(AND($K$3=4,$K$4="Y"),AF1391,IF(AND($K$3=5,$K$4="Y"),AH1391,"FALSE"))))))))))</f>
        <v>1.8320000000000001</v>
      </c>
      <c r="I1391" s="20">
        <f>IF(AND($K$3=1,$K$4="N"),Q1391,IF(AND($K$3=2,$K$4="N"),S1391,IF(AND($K$3=3,$K$4="N"),U1391,IF(AND($K$3=4,$K$4="N"),W1391,IF(AND($K$3=5,$K$4="N"),Y1391,IF(AND($K$3=1,$K$4="Y"),AA1391,IF(AND($K$3=2,$K$4="Y"),AC1391,IF(AND($K$3=3,$K$4="Y"),AE1391,IF(AND($K$3=4,$K$4="Y"),AG1391,IF(AND($K$3=5,$K$4="Y"),AI1391,"FALSE"))))))))))</f>
        <v>58.62</v>
      </c>
      <c r="J1391" s="34" t="str">
        <f>IF(OUT!F1262="", "", OUT!F1262)</f>
        <v>VERNALIZED</v>
      </c>
      <c r="K1391" s="7">
        <f>IF(OUT!P1262="", "", OUT!P1262)</f>
        <v>32</v>
      </c>
      <c r="L1391" s="7" t="str">
        <f>IF(OUT!AE1262="", "", OUT!AE1262)</f>
        <v/>
      </c>
      <c r="M1391" s="7" t="str">
        <f>IF(OUT!AG1262="", "", OUT!AG1262)</f>
        <v>PAT</v>
      </c>
      <c r="N1391" s="7" t="str">
        <f>IF(OUT!AQ1262="", "", OUT!AQ1262)</f>
        <v/>
      </c>
      <c r="O1391" s="7" t="str">
        <f>IF(OUT!BM1262="", "", OUT!BM1262)</f>
        <v>T3</v>
      </c>
      <c r="P1391" s="8">
        <f>IF(OUT!N1262="", "", OUT!N1262)</f>
        <v>1.8320000000000001</v>
      </c>
      <c r="Q1391" s="9">
        <f>IF(OUT!O1262="", "", OUT!O1262)</f>
        <v>58.62</v>
      </c>
      <c r="R1391" s="8">
        <f>IF(PPG!H1262="", "", PPG!H1262)</f>
        <v>0</v>
      </c>
      <c r="S1391" s="9">
        <f>IF(PPG!I1262="", "", PPG!I1262)</f>
        <v>0</v>
      </c>
      <c r="T1391" s="8">
        <f>IF(PPG!J1262="", "", PPG!J1262)</f>
        <v>0</v>
      </c>
      <c r="U1391" s="9">
        <f>IF(PPG!K1262="", "", PPG!K1262)</f>
        <v>0</v>
      </c>
      <c r="V1391" s="8">
        <f>IF(PPG!L1262="", "", PPG!L1262)</f>
        <v>0</v>
      </c>
      <c r="W1391" s="9">
        <f>IF(PPG!M1262="", "", PPG!M1262)</f>
        <v>0</v>
      </c>
      <c r="X1391" s="8">
        <f>IF(PPG!N1262="", "", PPG!N1262)</f>
        <v>0</v>
      </c>
      <c r="Y1391" s="9">
        <f>IF(PPG!O1262="", "", PPG!O1262)</f>
        <v>0</v>
      </c>
      <c r="Z1391" s="8">
        <f>IF(PPG!Q1262="", "", PPG!Q1262)</f>
        <v>1.8320000000000001</v>
      </c>
      <c r="AA1391" s="9">
        <f>IF(PPG!R1262="", "", PPG!R1262)</f>
        <v>58.62</v>
      </c>
      <c r="AB1391" s="8">
        <f>IF(PPG!S1262="", "", PPG!S1262)</f>
        <v>0</v>
      </c>
      <c r="AC1391" s="9">
        <f>IF(PPG!T1262="", "", PPG!T1262)</f>
        <v>0</v>
      </c>
      <c r="AD1391" s="8">
        <f>IF(PPG!U1262="", "", PPG!U1262)</f>
        <v>0</v>
      </c>
      <c r="AE1391" s="9">
        <f>IF(PPG!V1262="", "", PPG!V1262)</f>
        <v>0</v>
      </c>
      <c r="AF1391" s="8">
        <f>IF(PPG!W1262="", "", PPG!W1262)</f>
        <v>0</v>
      </c>
      <c r="AG1391" s="9">
        <f>IF(PPG!X1262="", "", PPG!X1262)</f>
        <v>0</v>
      </c>
      <c r="AH1391" s="8">
        <f>IF(PPG!Y1262="", "", PPG!Y1262)</f>
        <v>0</v>
      </c>
      <c r="AI1391" s="9">
        <f>IF(PPG!Z1262="", "", PPG!Z1262)</f>
        <v>0</v>
      </c>
      <c r="AJ1391" s="30" t="str">
        <f>IF(D1391&lt;&gt;"",D1391*I1391, "0.00")</f>
        <v>0.00</v>
      </c>
      <c r="AK1391" s="7" t="str">
        <f>IF(D1391&lt;&gt;"",D1391, "0")</f>
        <v>0</v>
      </c>
      <c r="AL1391" s="7" t="str">
        <f>IF(D1391&lt;&gt;"",D1391*K1391, "0")</f>
        <v>0</v>
      </c>
    </row>
    <row r="1392" spans="1:38">
      <c r="A1392" s="7">
        <f>IF(OUT!C875="", "", OUT!C875)</f>
        <v>711</v>
      </c>
      <c r="B1392" s="18">
        <f>IF(OUT!A875="", "", OUT!A875)</f>
        <v>76657</v>
      </c>
      <c r="C1392" s="7" t="str">
        <f>IF(OUT!D875="", "", OUT!D875)</f>
        <v>IV</v>
      </c>
      <c r="D1392" s="25"/>
      <c r="E1392" s="7" t="str">
        <f>IF(OUT!E875="", "", OUT!E875)</f>
        <v>32 TRAY</v>
      </c>
      <c r="F1392" s="22" t="str">
        <f>IF(OUT!AE875="NEW", "✷", "")</f>
        <v/>
      </c>
      <c r="G1392" t="str">
        <f>IF(OUT!B875="", "", OUT!B875)</f>
        <v>PHLOX PANICULATA FLAME CORAL</v>
      </c>
      <c r="H1392" s="19">
        <f>IF(AND($K$3=1,$K$4="N"),P1392,IF(AND($K$3=2,$K$4="N"),R1392,IF(AND($K$3=3,$K$4="N"),T1392,IF(AND($K$3=4,$K$4="N"),V1392,IF(AND($K$3=5,$K$4="N"),X1392,IF(AND($K$3=1,$K$4="Y"),Z1392,IF(AND($K$3=2,$K$4="Y"),AB1392,IF(AND($K$3=3,$K$4="Y"),AD1392,IF(AND($K$3=4,$K$4="Y"),AF1392,IF(AND($K$3=5,$K$4="Y"),AH1392,"FALSE"))))))))))</f>
        <v>1.893</v>
      </c>
      <c r="I1392" s="20">
        <f>IF(AND($K$3=1,$K$4="N"),Q1392,IF(AND($K$3=2,$K$4="N"),S1392,IF(AND($K$3=3,$K$4="N"),U1392,IF(AND($K$3=4,$K$4="N"),W1392,IF(AND($K$3=5,$K$4="N"),Y1392,IF(AND($K$3=1,$K$4="Y"),AA1392,IF(AND($K$3=2,$K$4="Y"),AC1392,IF(AND($K$3=3,$K$4="Y"),AE1392,IF(AND($K$3=4,$K$4="Y"),AG1392,IF(AND($K$3=5,$K$4="Y"),AI1392,"FALSE"))))))))))</f>
        <v>60.57</v>
      </c>
      <c r="J1392" s="34" t="str">
        <f>IF(OUT!F875="", "", OUT!F875)</f>
        <v>VERNALIZED</v>
      </c>
      <c r="K1392" s="7">
        <f>IF(OUT!P875="", "", OUT!P875)</f>
        <v>32</v>
      </c>
      <c r="L1392" s="7" t="str">
        <f>IF(OUT!AE875="", "", OUT!AE875)</f>
        <v/>
      </c>
      <c r="M1392" s="7" t="str">
        <f>IF(OUT!AG875="", "", OUT!AG875)</f>
        <v>PAT</v>
      </c>
      <c r="N1392" s="7" t="str">
        <f>IF(OUT!AQ875="", "", OUT!AQ875)</f>
        <v/>
      </c>
      <c r="O1392" s="7" t="str">
        <f>IF(OUT!BM875="", "", OUT!BM875)</f>
        <v>T3</v>
      </c>
      <c r="P1392" s="8">
        <f>IF(OUT!N875="", "", OUT!N875)</f>
        <v>1.893</v>
      </c>
      <c r="Q1392" s="9">
        <f>IF(OUT!O875="", "", OUT!O875)</f>
        <v>60.57</v>
      </c>
      <c r="R1392" s="8">
        <f>IF(PPG!H875="", "", PPG!H875)</f>
        <v>0</v>
      </c>
      <c r="S1392" s="9">
        <f>IF(PPG!I875="", "", PPG!I875)</f>
        <v>0</v>
      </c>
      <c r="T1392" s="8">
        <f>IF(PPG!J875="", "", PPG!J875)</f>
        <v>0</v>
      </c>
      <c r="U1392" s="9">
        <f>IF(PPG!K875="", "", PPG!K875)</f>
        <v>0</v>
      </c>
      <c r="V1392" s="8">
        <f>IF(PPG!L875="", "", PPG!L875)</f>
        <v>0</v>
      </c>
      <c r="W1392" s="9">
        <f>IF(PPG!M875="", "", PPG!M875)</f>
        <v>0</v>
      </c>
      <c r="X1392" s="8">
        <f>IF(PPG!N875="", "", PPG!N875)</f>
        <v>0</v>
      </c>
      <c r="Y1392" s="9">
        <f>IF(PPG!O875="", "", PPG!O875)</f>
        <v>0</v>
      </c>
      <c r="Z1392" s="8">
        <f>IF(PPG!Q875="", "", PPG!Q875)</f>
        <v>1.893</v>
      </c>
      <c r="AA1392" s="9">
        <f>IF(PPG!R875="", "", PPG!R875)</f>
        <v>60.57</v>
      </c>
      <c r="AB1392" s="8">
        <f>IF(PPG!S875="", "", PPG!S875)</f>
        <v>0</v>
      </c>
      <c r="AC1392" s="9">
        <f>IF(PPG!T875="", "", PPG!T875)</f>
        <v>0</v>
      </c>
      <c r="AD1392" s="8">
        <f>IF(PPG!U875="", "", PPG!U875)</f>
        <v>0</v>
      </c>
      <c r="AE1392" s="9">
        <f>IF(PPG!V875="", "", PPG!V875)</f>
        <v>0</v>
      </c>
      <c r="AF1392" s="8">
        <f>IF(PPG!W875="", "", PPG!W875)</f>
        <v>0</v>
      </c>
      <c r="AG1392" s="9">
        <f>IF(PPG!X875="", "", PPG!X875)</f>
        <v>0</v>
      </c>
      <c r="AH1392" s="8">
        <f>IF(PPG!Y875="", "", PPG!Y875)</f>
        <v>0</v>
      </c>
      <c r="AI1392" s="9">
        <f>IF(PPG!Z875="", "", PPG!Z875)</f>
        <v>0</v>
      </c>
      <c r="AJ1392" s="30" t="str">
        <f>IF(D1392&lt;&gt;"",D1392*I1392, "0.00")</f>
        <v>0.00</v>
      </c>
      <c r="AK1392" s="7" t="str">
        <f>IF(D1392&lt;&gt;"",D1392, "0")</f>
        <v>0</v>
      </c>
      <c r="AL1392" s="7" t="str">
        <f>IF(D1392&lt;&gt;"",D1392*K1392, "0")</f>
        <v>0</v>
      </c>
    </row>
    <row r="1393" spans="1:38">
      <c r="A1393" s="7">
        <f>IF(OUT!C717="", "", OUT!C717)</f>
        <v>711</v>
      </c>
      <c r="B1393" s="18">
        <f>IF(OUT!A717="", "", OUT!A717)</f>
        <v>70736</v>
      </c>
      <c r="C1393" s="7" t="str">
        <f>IF(OUT!D717="", "", OUT!D717)</f>
        <v>IV</v>
      </c>
      <c r="D1393" s="25"/>
      <c r="E1393" s="7" t="str">
        <f>IF(OUT!E717="", "", OUT!E717)</f>
        <v>32 TRAY</v>
      </c>
      <c r="F1393" s="22" t="str">
        <f>IF(OUT!AE717="NEW", "✷", "")</f>
        <v/>
      </c>
      <c r="G1393" t="str">
        <f>IF(OUT!B717="", "", OUT!B717)</f>
        <v>PHLOX PANICULATA FLAME PINK (Deep Rose Pink)</v>
      </c>
      <c r="H1393" s="19">
        <f>IF(AND($K$3=1,$K$4="N"),P1393,IF(AND($K$3=2,$K$4="N"),R1393,IF(AND($K$3=3,$K$4="N"),T1393,IF(AND($K$3=4,$K$4="N"),V1393,IF(AND($K$3=5,$K$4="N"),X1393,IF(AND($K$3=1,$K$4="Y"),Z1393,IF(AND($K$3=2,$K$4="Y"),AB1393,IF(AND($K$3=3,$K$4="Y"),AD1393,IF(AND($K$3=4,$K$4="Y"),AF1393,IF(AND($K$3=5,$K$4="Y"),AH1393,"FALSE"))))))))))</f>
        <v>1.893</v>
      </c>
      <c r="I1393" s="20">
        <f>IF(AND($K$3=1,$K$4="N"),Q1393,IF(AND($K$3=2,$K$4="N"),S1393,IF(AND($K$3=3,$K$4="N"),U1393,IF(AND($K$3=4,$K$4="N"),W1393,IF(AND($K$3=5,$K$4="N"),Y1393,IF(AND($K$3=1,$K$4="Y"),AA1393,IF(AND($K$3=2,$K$4="Y"),AC1393,IF(AND($K$3=3,$K$4="Y"),AE1393,IF(AND($K$3=4,$K$4="Y"),AG1393,IF(AND($K$3=5,$K$4="Y"),AI1393,"FALSE"))))))))))</f>
        <v>60.57</v>
      </c>
      <c r="J1393" s="34" t="str">
        <f>IF(OUT!F717="", "", OUT!F717)</f>
        <v>VERNALIZED</v>
      </c>
      <c r="K1393" s="7">
        <f>IF(OUT!P717="", "", OUT!P717)</f>
        <v>32</v>
      </c>
      <c r="L1393" s="7" t="str">
        <f>IF(OUT!AE717="", "", OUT!AE717)</f>
        <v/>
      </c>
      <c r="M1393" s="7" t="str">
        <f>IF(OUT!AG717="", "", OUT!AG717)</f>
        <v>PAT</v>
      </c>
      <c r="N1393" s="7" t="str">
        <f>IF(OUT!AQ717="", "", OUT!AQ717)</f>
        <v/>
      </c>
      <c r="O1393" s="7" t="str">
        <f>IF(OUT!BM717="", "", OUT!BM717)</f>
        <v>T3</v>
      </c>
      <c r="P1393" s="8">
        <f>IF(OUT!N717="", "", OUT!N717)</f>
        <v>1.893</v>
      </c>
      <c r="Q1393" s="9">
        <f>IF(OUT!O717="", "", OUT!O717)</f>
        <v>60.57</v>
      </c>
      <c r="R1393" s="8">
        <f>IF(PPG!H717="", "", PPG!H717)</f>
        <v>0</v>
      </c>
      <c r="S1393" s="9">
        <f>IF(PPG!I717="", "", PPG!I717)</f>
        <v>0</v>
      </c>
      <c r="T1393" s="8">
        <f>IF(PPG!J717="", "", PPG!J717)</f>
        <v>0</v>
      </c>
      <c r="U1393" s="9">
        <f>IF(PPG!K717="", "", PPG!K717)</f>
        <v>0</v>
      </c>
      <c r="V1393" s="8">
        <f>IF(PPG!L717="", "", PPG!L717)</f>
        <v>0</v>
      </c>
      <c r="W1393" s="9">
        <f>IF(PPG!M717="", "", PPG!M717)</f>
        <v>0</v>
      </c>
      <c r="X1393" s="8">
        <f>IF(PPG!N717="", "", PPG!N717)</f>
        <v>0</v>
      </c>
      <c r="Y1393" s="9">
        <f>IF(PPG!O717="", "", PPG!O717)</f>
        <v>0</v>
      </c>
      <c r="Z1393" s="8">
        <f>IF(PPG!Q717="", "", PPG!Q717)</f>
        <v>1.893</v>
      </c>
      <c r="AA1393" s="9">
        <f>IF(PPG!R717="", "", PPG!R717)</f>
        <v>60.57</v>
      </c>
      <c r="AB1393" s="8">
        <f>IF(PPG!S717="", "", PPG!S717)</f>
        <v>0</v>
      </c>
      <c r="AC1393" s="9">
        <f>IF(PPG!T717="", "", PPG!T717)</f>
        <v>0</v>
      </c>
      <c r="AD1393" s="8">
        <f>IF(PPG!U717="", "", PPG!U717)</f>
        <v>0</v>
      </c>
      <c r="AE1393" s="9">
        <f>IF(PPG!V717="", "", PPG!V717)</f>
        <v>0</v>
      </c>
      <c r="AF1393" s="8">
        <f>IF(PPG!W717="", "", PPG!W717)</f>
        <v>0</v>
      </c>
      <c r="AG1393" s="9">
        <f>IF(PPG!X717="", "", PPG!X717)</f>
        <v>0</v>
      </c>
      <c r="AH1393" s="8">
        <f>IF(PPG!Y717="", "", PPG!Y717)</f>
        <v>0</v>
      </c>
      <c r="AI1393" s="9">
        <f>IF(PPG!Z717="", "", PPG!Z717)</f>
        <v>0</v>
      </c>
      <c r="AJ1393" s="30" t="str">
        <f>IF(D1393&lt;&gt;"",D1393*I1393, "0.00")</f>
        <v>0.00</v>
      </c>
      <c r="AK1393" s="7" t="str">
        <f>IF(D1393&lt;&gt;"",D1393, "0")</f>
        <v>0</v>
      </c>
      <c r="AL1393" s="7" t="str">
        <f>IF(D1393&lt;&gt;"",D1393*K1393, "0")</f>
        <v>0</v>
      </c>
    </row>
    <row r="1394" spans="1:38">
      <c r="A1394" s="7">
        <f>IF(OUT!C718="", "", OUT!C718)</f>
        <v>711</v>
      </c>
      <c r="B1394" s="18">
        <f>IF(OUT!A718="", "", OUT!A718)</f>
        <v>70737</v>
      </c>
      <c r="C1394" s="7" t="str">
        <f>IF(OUT!D718="", "", OUT!D718)</f>
        <v>IV</v>
      </c>
      <c r="D1394" s="25"/>
      <c r="E1394" s="7" t="str">
        <f>IF(OUT!E718="", "", OUT!E718)</f>
        <v>32 TRAY</v>
      </c>
      <c r="F1394" s="22" t="str">
        <f>IF(OUT!AE718="NEW", "✷", "")</f>
        <v/>
      </c>
      <c r="G1394" t="str">
        <f>IF(OUT!B718="", "", OUT!B718)</f>
        <v>PHLOX PANICULATA FLAME PURPLE (Dark Purple w/Dark Eye)</v>
      </c>
      <c r="H1394" s="19">
        <f>IF(AND($K$3=1,$K$4="N"),P1394,IF(AND($K$3=2,$K$4="N"),R1394,IF(AND($K$3=3,$K$4="N"),T1394,IF(AND($K$3=4,$K$4="N"),V1394,IF(AND($K$3=5,$K$4="N"),X1394,IF(AND($K$3=1,$K$4="Y"),Z1394,IF(AND($K$3=2,$K$4="Y"),AB1394,IF(AND($K$3=3,$K$4="Y"),AD1394,IF(AND($K$3=4,$K$4="Y"),AF1394,IF(AND($K$3=5,$K$4="Y"),AH1394,"FALSE"))))))))))</f>
        <v>1.893</v>
      </c>
      <c r="I1394" s="20">
        <f>IF(AND($K$3=1,$K$4="N"),Q1394,IF(AND($K$3=2,$K$4="N"),S1394,IF(AND($K$3=3,$K$4="N"),U1394,IF(AND($K$3=4,$K$4="N"),W1394,IF(AND($K$3=5,$K$4="N"),Y1394,IF(AND($K$3=1,$K$4="Y"),AA1394,IF(AND($K$3=2,$K$4="Y"),AC1394,IF(AND($K$3=3,$K$4="Y"),AE1394,IF(AND($K$3=4,$K$4="Y"),AG1394,IF(AND($K$3=5,$K$4="Y"),AI1394,"FALSE"))))))))))</f>
        <v>60.57</v>
      </c>
      <c r="J1394" s="34" t="str">
        <f>IF(OUT!F718="", "", OUT!F718)</f>
        <v>VERNALIZED</v>
      </c>
      <c r="K1394" s="7">
        <f>IF(OUT!P718="", "", OUT!P718)</f>
        <v>32</v>
      </c>
      <c r="L1394" s="7" t="str">
        <f>IF(OUT!AE718="", "", OUT!AE718)</f>
        <v/>
      </c>
      <c r="M1394" s="7" t="str">
        <f>IF(OUT!AG718="", "", OUT!AG718)</f>
        <v>PAT</v>
      </c>
      <c r="N1394" s="7" t="str">
        <f>IF(OUT!AQ718="", "", OUT!AQ718)</f>
        <v/>
      </c>
      <c r="O1394" s="7" t="str">
        <f>IF(OUT!BM718="", "", OUT!BM718)</f>
        <v>T3</v>
      </c>
      <c r="P1394" s="8">
        <f>IF(OUT!N718="", "", OUT!N718)</f>
        <v>1.893</v>
      </c>
      <c r="Q1394" s="9">
        <f>IF(OUT!O718="", "", OUT!O718)</f>
        <v>60.57</v>
      </c>
      <c r="R1394" s="8">
        <f>IF(PPG!H718="", "", PPG!H718)</f>
        <v>0</v>
      </c>
      <c r="S1394" s="9">
        <f>IF(PPG!I718="", "", PPG!I718)</f>
        <v>0</v>
      </c>
      <c r="T1394" s="8">
        <f>IF(PPG!J718="", "", PPG!J718)</f>
        <v>0</v>
      </c>
      <c r="U1394" s="9">
        <f>IF(PPG!K718="", "", PPG!K718)</f>
        <v>0</v>
      </c>
      <c r="V1394" s="8">
        <f>IF(PPG!L718="", "", PPG!L718)</f>
        <v>0</v>
      </c>
      <c r="W1394" s="9">
        <f>IF(PPG!M718="", "", PPG!M718)</f>
        <v>0</v>
      </c>
      <c r="X1394" s="8">
        <f>IF(PPG!N718="", "", PPG!N718)</f>
        <v>0</v>
      </c>
      <c r="Y1394" s="9">
        <f>IF(PPG!O718="", "", PPG!O718)</f>
        <v>0</v>
      </c>
      <c r="Z1394" s="8">
        <f>IF(PPG!Q718="", "", PPG!Q718)</f>
        <v>1.893</v>
      </c>
      <c r="AA1394" s="9">
        <f>IF(PPG!R718="", "", PPG!R718)</f>
        <v>60.57</v>
      </c>
      <c r="AB1394" s="8">
        <f>IF(PPG!S718="", "", PPG!S718)</f>
        <v>0</v>
      </c>
      <c r="AC1394" s="9">
        <f>IF(PPG!T718="", "", PPG!T718)</f>
        <v>0</v>
      </c>
      <c r="AD1394" s="8">
        <f>IF(PPG!U718="", "", PPG!U718)</f>
        <v>0</v>
      </c>
      <c r="AE1394" s="9">
        <f>IF(PPG!V718="", "", PPG!V718)</f>
        <v>0</v>
      </c>
      <c r="AF1394" s="8">
        <f>IF(PPG!W718="", "", PPG!W718)</f>
        <v>0</v>
      </c>
      <c r="AG1394" s="9">
        <f>IF(PPG!X718="", "", PPG!X718)</f>
        <v>0</v>
      </c>
      <c r="AH1394" s="8">
        <f>IF(PPG!Y718="", "", PPG!Y718)</f>
        <v>0</v>
      </c>
      <c r="AI1394" s="9">
        <f>IF(PPG!Z718="", "", PPG!Z718)</f>
        <v>0</v>
      </c>
      <c r="AJ1394" s="30" t="str">
        <f>IF(D1394&lt;&gt;"",D1394*I1394, "0.00")</f>
        <v>0.00</v>
      </c>
      <c r="AK1394" s="7" t="str">
        <f>IF(D1394&lt;&gt;"",D1394, "0")</f>
        <v>0</v>
      </c>
      <c r="AL1394" s="7" t="str">
        <f>IF(D1394&lt;&gt;"",D1394*K1394, "0")</f>
        <v>0</v>
      </c>
    </row>
    <row r="1395" spans="1:38">
      <c r="A1395" s="7">
        <f>IF(OUT!C1118="", "", OUT!C1118)</f>
        <v>711</v>
      </c>
      <c r="B1395" s="18">
        <f>IF(OUT!A1118="", "", OUT!A1118)</f>
        <v>84490</v>
      </c>
      <c r="C1395" s="7" t="str">
        <f>IF(OUT!D1118="", "", OUT!D1118)</f>
        <v>IV</v>
      </c>
      <c r="D1395" s="25"/>
      <c r="E1395" s="7" t="str">
        <f>IF(OUT!E1118="", "", OUT!E1118)</f>
        <v>32 TRAY</v>
      </c>
      <c r="F1395" s="22" t="str">
        <f>IF(OUT!AE1118="NEW", "✷", "")</f>
        <v/>
      </c>
      <c r="G1395" t="str">
        <f>IF(OUT!B1118="", "", OUT!B1118)</f>
        <v>PHLOX PANICULATA FLAME PURPLE EYE (Purple w/Light Eye)</v>
      </c>
      <c r="H1395" s="19">
        <f>IF(AND($K$3=1,$K$4="N"),P1395,IF(AND($K$3=2,$K$4="N"),R1395,IF(AND($K$3=3,$K$4="N"),T1395,IF(AND($K$3=4,$K$4="N"),V1395,IF(AND($K$3=5,$K$4="N"),X1395,IF(AND($K$3=1,$K$4="Y"),Z1395,IF(AND($K$3=2,$K$4="Y"),AB1395,IF(AND($K$3=3,$K$4="Y"),AD1395,IF(AND($K$3=4,$K$4="Y"),AF1395,IF(AND($K$3=5,$K$4="Y"),AH1395,"FALSE"))))))))))</f>
        <v>1.893</v>
      </c>
      <c r="I1395" s="20">
        <f>IF(AND($K$3=1,$K$4="N"),Q1395,IF(AND($K$3=2,$K$4="N"),S1395,IF(AND($K$3=3,$K$4="N"),U1395,IF(AND($K$3=4,$K$4="N"),W1395,IF(AND($K$3=5,$K$4="N"),Y1395,IF(AND($K$3=1,$K$4="Y"),AA1395,IF(AND($K$3=2,$K$4="Y"),AC1395,IF(AND($K$3=3,$K$4="Y"),AE1395,IF(AND($K$3=4,$K$4="Y"),AG1395,IF(AND($K$3=5,$K$4="Y"),AI1395,"FALSE"))))))))))</f>
        <v>60.57</v>
      </c>
      <c r="J1395" s="34" t="str">
        <f>IF(OUT!F1118="", "", OUT!F1118)</f>
        <v>VERNALIZED</v>
      </c>
      <c r="K1395" s="7">
        <f>IF(OUT!P1118="", "", OUT!P1118)</f>
        <v>32</v>
      </c>
      <c r="L1395" s="7" t="str">
        <f>IF(OUT!AE1118="", "", OUT!AE1118)</f>
        <v/>
      </c>
      <c r="M1395" s="7" t="str">
        <f>IF(OUT!AG1118="", "", OUT!AG1118)</f>
        <v>PAT</v>
      </c>
      <c r="N1395" s="7" t="str">
        <f>IF(OUT!AQ1118="", "", OUT!AQ1118)</f>
        <v/>
      </c>
      <c r="O1395" s="7" t="str">
        <f>IF(OUT!BM1118="", "", OUT!BM1118)</f>
        <v>T3</v>
      </c>
      <c r="P1395" s="8">
        <f>IF(OUT!N1118="", "", OUT!N1118)</f>
        <v>1.893</v>
      </c>
      <c r="Q1395" s="9">
        <f>IF(OUT!O1118="", "", OUT!O1118)</f>
        <v>60.57</v>
      </c>
      <c r="R1395" s="8">
        <f>IF(PPG!H1118="", "", PPG!H1118)</f>
        <v>0</v>
      </c>
      <c r="S1395" s="9">
        <f>IF(PPG!I1118="", "", PPG!I1118)</f>
        <v>0</v>
      </c>
      <c r="T1395" s="8">
        <f>IF(PPG!J1118="", "", PPG!J1118)</f>
        <v>0</v>
      </c>
      <c r="U1395" s="9">
        <f>IF(PPG!K1118="", "", PPG!K1118)</f>
        <v>0</v>
      </c>
      <c r="V1395" s="8">
        <f>IF(PPG!L1118="", "", PPG!L1118)</f>
        <v>0</v>
      </c>
      <c r="W1395" s="9">
        <f>IF(PPG!M1118="", "", PPG!M1118)</f>
        <v>0</v>
      </c>
      <c r="X1395" s="8">
        <f>IF(PPG!N1118="", "", PPG!N1118)</f>
        <v>0</v>
      </c>
      <c r="Y1395" s="9">
        <f>IF(PPG!O1118="", "", PPG!O1118)</f>
        <v>0</v>
      </c>
      <c r="Z1395" s="8">
        <f>IF(PPG!Q1118="", "", PPG!Q1118)</f>
        <v>1.893</v>
      </c>
      <c r="AA1395" s="9">
        <f>IF(PPG!R1118="", "", PPG!R1118)</f>
        <v>60.57</v>
      </c>
      <c r="AB1395" s="8">
        <f>IF(PPG!S1118="", "", PPG!S1118)</f>
        <v>0</v>
      </c>
      <c r="AC1395" s="9">
        <f>IF(PPG!T1118="", "", PPG!T1118)</f>
        <v>0</v>
      </c>
      <c r="AD1395" s="8">
        <f>IF(PPG!U1118="", "", PPG!U1118)</f>
        <v>0</v>
      </c>
      <c r="AE1395" s="9">
        <f>IF(PPG!V1118="", "", PPG!V1118)</f>
        <v>0</v>
      </c>
      <c r="AF1395" s="8">
        <f>IF(PPG!W1118="", "", PPG!W1118)</f>
        <v>0</v>
      </c>
      <c r="AG1395" s="9">
        <f>IF(PPG!X1118="", "", PPG!X1118)</f>
        <v>0</v>
      </c>
      <c r="AH1395" s="8">
        <f>IF(PPG!Y1118="", "", PPG!Y1118)</f>
        <v>0</v>
      </c>
      <c r="AI1395" s="9">
        <f>IF(PPG!Z1118="", "", PPG!Z1118)</f>
        <v>0</v>
      </c>
      <c r="AJ1395" s="30" t="str">
        <f>IF(D1395&lt;&gt;"",D1395*I1395, "0.00")</f>
        <v>0.00</v>
      </c>
      <c r="AK1395" s="7" t="str">
        <f>IF(D1395&lt;&gt;"",D1395, "0")</f>
        <v>0</v>
      </c>
      <c r="AL1395" s="7" t="str">
        <f>IF(D1395&lt;&gt;"",D1395*K1395, "0")</f>
        <v>0</v>
      </c>
    </row>
    <row r="1396" spans="1:38">
      <c r="A1396" s="7">
        <f>IF(OUT!C1038="", "", OUT!C1038)</f>
        <v>711</v>
      </c>
      <c r="B1396" s="18">
        <f>IF(OUT!A1038="", "", OUT!A1038)</f>
        <v>82411</v>
      </c>
      <c r="C1396" s="7" t="str">
        <f>IF(OUT!D1038="", "", OUT!D1038)</f>
        <v>IV</v>
      </c>
      <c r="D1396" s="25"/>
      <c r="E1396" s="7" t="str">
        <f>IF(OUT!E1038="", "", OUT!E1038)</f>
        <v>32 TRAY</v>
      </c>
      <c r="F1396" s="22" t="str">
        <f>IF(OUT!AE1038="NEW", "✷", "")</f>
        <v/>
      </c>
      <c r="G1396" t="str">
        <f>IF(OUT!B1038="", "", OUT!B1038)</f>
        <v>PHLOX PANICULATA FLAME RED</v>
      </c>
      <c r="H1396" s="19">
        <f>IF(AND($K$3=1,$K$4="N"),P1396,IF(AND($K$3=2,$K$4="N"),R1396,IF(AND($K$3=3,$K$4="N"),T1396,IF(AND($K$3=4,$K$4="N"),V1396,IF(AND($K$3=5,$K$4="N"),X1396,IF(AND($K$3=1,$K$4="Y"),Z1396,IF(AND($K$3=2,$K$4="Y"),AB1396,IF(AND($K$3=3,$K$4="Y"),AD1396,IF(AND($K$3=4,$K$4="Y"),AF1396,IF(AND($K$3=5,$K$4="Y"),AH1396,"FALSE"))))))))))</f>
        <v>1.893</v>
      </c>
      <c r="I1396" s="20">
        <f>IF(AND($K$3=1,$K$4="N"),Q1396,IF(AND($K$3=2,$K$4="N"),S1396,IF(AND($K$3=3,$K$4="N"),U1396,IF(AND($K$3=4,$K$4="N"),W1396,IF(AND($K$3=5,$K$4="N"),Y1396,IF(AND($K$3=1,$K$4="Y"),AA1396,IF(AND($K$3=2,$K$4="Y"),AC1396,IF(AND($K$3=3,$K$4="Y"),AE1396,IF(AND($K$3=4,$K$4="Y"),AG1396,IF(AND($K$3=5,$K$4="Y"),AI1396,"FALSE"))))))))))</f>
        <v>60.57</v>
      </c>
      <c r="J1396" s="34" t="str">
        <f>IF(OUT!F1038="", "", OUT!F1038)</f>
        <v>VERNALIZED</v>
      </c>
      <c r="K1396" s="7">
        <f>IF(OUT!P1038="", "", OUT!P1038)</f>
        <v>32</v>
      </c>
      <c r="L1396" s="7" t="str">
        <f>IF(OUT!AE1038="", "", OUT!AE1038)</f>
        <v/>
      </c>
      <c r="M1396" s="7" t="str">
        <f>IF(OUT!AG1038="", "", OUT!AG1038)</f>
        <v>PAT</v>
      </c>
      <c r="N1396" s="7" t="str">
        <f>IF(OUT!AQ1038="", "", OUT!AQ1038)</f>
        <v/>
      </c>
      <c r="O1396" s="7" t="str">
        <f>IF(OUT!BM1038="", "", OUT!BM1038)</f>
        <v>T3</v>
      </c>
      <c r="P1396" s="8">
        <f>IF(OUT!N1038="", "", OUT!N1038)</f>
        <v>1.893</v>
      </c>
      <c r="Q1396" s="9">
        <f>IF(OUT!O1038="", "", OUT!O1038)</f>
        <v>60.57</v>
      </c>
      <c r="R1396" s="8">
        <f>IF(PPG!H1038="", "", PPG!H1038)</f>
        <v>0</v>
      </c>
      <c r="S1396" s="9">
        <f>IF(PPG!I1038="", "", PPG!I1038)</f>
        <v>0</v>
      </c>
      <c r="T1396" s="8">
        <f>IF(PPG!J1038="", "", PPG!J1038)</f>
        <v>0</v>
      </c>
      <c r="U1396" s="9">
        <f>IF(PPG!K1038="", "", PPG!K1038)</f>
        <v>0</v>
      </c>
      <c r="V1396" s="8">
        <f>IF(PPG!L1038="", "", PPG!L1038)</f>
        <v>0</v>
      </c>
      <c r="W1396" s="9">
        <f>IF(PPG!M1038="", "", PPG!M1038)</f>
        <v>0</v>
      </c>
      <c r="X1396" s="8">
        <f>IF(PPG!N1038="", "", PPG!N1038)</f>
        <v>0</v>
      </c>
      <c r="Y1396" s="9">
        <f>IF(PPG!O1038="", "", PPG!O1038)</f>
        <v>0</v>
      </c>
      <c r="Z1396" s="8">
        <f>IF(PPG!Q1038="", "", PPG!Q1038)</f>
        <v>1.893</v>
      </c>
      <c r="AA1396" s="9">
        <f>IF(PPG!R1038="", "", PPG!R1038)</f>
        <v>60.57</v>
      </c>
      <c r="AB1396" s="8">
        <f>IF(PPG!S1038="", "", PPG!S1038)</f>
        <v>0</v>
      </c>
      <c r="AC1396" s="9">
        <f>IF(PPG!T1038="", "", PPG!T1038)</f>
        <v>0</v>
      </c>
      <c r="AD1396" s="8">
        <f>IF(PPG!U1038="", "", PPG!U1038)</f>
        <v>0</v>
      </c>
      <c r="AE1396" s="9">
        <f>IF(PPG!V1038="", "", PPG!V1038)</f>
        <v>0</v>
      </c>
      <c r="AF1396" s="8">
        <f>IF(PPG!W1038="", "", PPG!W1038)</f>
        <v>0</v>
      </c>
      <c r="AG1396" s="9">
        <f>IF(PPG!X1038="", "", PPG!X1038)</f>
        <v>0</v>
      </c>
      <c r="AH1396" s="8">
        <f>IF(PPG!Y1038="", "", PPG!Y1038)</f>
        <v>0</v>
      </c>
      <c r="AI1396" s="9">
        <f>IF(PPG!Z1038="", "", PPG!Z1038)</f>
        <v>0</v>
      </c>
      <c r="AJ1396" s="30" t="str">
        <f>IF(D1396&lt;&gt;"",D1396*I1396, "0.00")</f>
        <v>0.00</v>
      </c>
      <c r="AK1396" s="7" t="str">
        <f>IF(D1396&lt;&gt;"",D1396, "0")</f>
        <v>0</v>
      </c>
      <c r="AL1396" s="7" t="str">
        <f>IF(D1396&lt;&gt;"",D1396*K1396, "0")</f>
        <v>0</v>
      </c>
    </row>
    <row r="1397" spans="1:38">
      <c r="A1397" s="7">
        <f>IF(OUT!C733="", "", OUT!C733)</f>
        <v>711</v>
      </c>
      <c r="B1397" s="18">
        <f>IF(OUT!A733="", "", OUT!A733)</f>
        <v>71307</v>
      </c>
      <c r="C1397" s="7" t="str">
        <f>IF(OUT!D733="", "", OUT!D733)</f>
        <v>IV</v>
      </c>
      <c r="D1397" s="25"/>
      <c r="E1397" s="7" t="str">
        <f>IF(OUT!E733="", "", OUT!E733)</f>
        <v>32 TRAY</v>
      </c>
      <c r="F1397" s="22" t="str">
        <f>IF(OUT!AE733="NEW", "✷", "")</f>
        <v/>
      </c>
      <c r="G1397" t="str">
        <f>IF(OUT!B733="", "", OUT!B733)</f>
        <v>PHLOX PANICULATA FLAME WHITE (Pure White)</v>
      </c>
      <c r="H1397" s="19">
        <f>IF(AND($K$3=1,$K$4="N"),P1397,IF(AND($K$3=2,$K$4="N"),R1397,IF(AND($K$3=3,$K$4="N"),T1397,IF(AND($K$3=4,$K$4="N"),V1397,IF(AND($K$3=5,$K$4="N"),X1397,IF(AND($K$3=1,$K$4="Y"),Z1397,IF(AND($K$3=2,$K$4="Y"),AB1397,IF(AND($K$3=3,$K$4="Y"),AD1397,IF(AND($K$3=4,$K$4="Y"),AF1397,IF(AND($K$3=5,$K$4="Y"),AH1397,"FALSE"))))))))))</f>
        <v>1.893</v>
      </c>
      <c r="I1397" s="20">
        <f>IF(AND($K$3=1,$K$4="N"),Q1397,IF(AND($K$3=2,$K$4="N"),S1397,IF(AND($K$3=3,$K$4="N"),U1397,IF(AND($K$3=4,$K$4="N"),W1397,IF(AND($K$3=5,$K$4="N"),Y1397,IF(AND($K$3=1,$K$4="Y"),AA1397,IF(AND($K$3=2,$K$4="Y"),AC1397,IF(AND($K$3=3,$K$4="Y"),AE1397,IF(AND($K$3=4,$K$4="Y"),AG1397,IF(AND($K$3=5,$K$4="Y"),AI1397,"FALSE"))))))))))</f>
        <v>60.57</v>
      </c>
      <c r="J1397" s="34" t="str">
        <f>IF(OUT!F733="", "", OUT!F733)</f>
        <v>VERNALIZED</v>
      </c>
      <c r="K1397" s="7">
        <f>IF(OUT!P733="", "", OUT!P733)</f>
        <v>32</v>
      </c>
      <c r="L1397" s="7" t="str">
        <f>IF(OUT!AE733="", "", OUT!AE733)</f>
        <v/>
      </c>
      <c r="M1397" s="7" t="str">
        <f>IF(OUT!AG733="", "", OUT!AG733)</f>
        <v>PAT</v>
      </c>
      <c r="N1397" s="7" t="str">
        <f>IF(OUT!AQ733="", "", OUT!AQ733)</f>
        <v/>
      </c>
      <c r="O1397" s="7" t="str">
        <f>IF(OUT!BM733="", "", OUT!BM733)</f>
        <v>T3</v>
      </c>
      <c r="P1397" s="8">
        <f>IF(OUT!N733="", "", OUT!N733)</f>
        <v>1.893</v>
      </c>
      <c r="Q1397" s="9">
        <f>IF(OUT!O733="", "", OUT!O733)</f>
        <v>60.57</v>
      </c>
      <c r="R1397" s="8">
        <f>IF(PPG!H733="", "", PPG!H733)</f>
        <v>0</v>
      </c>
      <c r="S1397" s="9">
        <f>IF(PPG!I733="", "", PPG!I733)</f>
        <v>0</v>
      </c>
      <c r="T1397" s="8">
        <f>IF(PPG!J733="", "", PPG!J733)</f>
        <v>0</v>
      </c>
      <c r="U1397" s="9">
        <f>IF(PPG!K733="", "", PPG!K733)</f>
        <v>0</v>
      </c>
      <c r="V1397" s="8">
        <f>IF(PPG!L733="", "", PPG!L733)</f>
        <v>0</v>
      </c>
      <c r="W1397" s="9">
        <f>IF(PPG!M733="", "", PPG!M733)</f>
        <v>0</v>
      </c>
      <c r="X1397" s="8">
        <f>IF(PPG!N733="", "", PPG!N733)</f>
        <v>0</v>
      </c>
      <c r="Y1397" s="9">
        <f>IF(PPG!O733="", "", PPG!O733)</f>
        <v>0</v>
      </c>
      <c r="Z1397" s="8">
        <f>IF(PPG!Q733="", "", PPG!Q733)</f>
        <v>1.893</v>
      </c>
      <c r="AA1397" s="9">
        <f>IF(PPG!R733="", "", PPG!R733)</f>
        <v>60.57</v>
      </c>
      <c r="AB1397" s="8">
        <f>IF(PPG!S733="", "", PPG!S733)</f>
        <v>0</v>
      </c>
      <c r="AC1397" s="9">
        <f>IF(PPG!T733="", "", PPG!T733)</f>
        <v>0</v>
      </c>
      <c r="AD1397" s="8">
        <f>IF(PPG!U733="", "", PPG!U733)</f>
        <v>0</v>
      </c>
      <c r="AE1397" s="9">
        <f>IF(PPG!V733="", "", PPG!V733)</f>
        <v>0</v>
      </c>
      <c r="AF1397" s="8">
        <f>IF(PPG!W733="", "", PPG!W733)</f>
        <v>0</v>
      </c>
      <c r="AG1397" s="9">
        <f>IF(PPG!X733="", "", PPG!X733)</f>
        <v>0</v>
      </c>
      <c r="AH1397" s="8">
        <f>IF(PPG!Y733="", "", PPG!Y733)</f>
        <v>0</v>
      </c>
      <c r="AI1397" s="9">
        <f>IF(PPG!Z733="", "", PPG!Z733)</f>
        <v>0</v>
      </c>
      <c r="AJ1397" s="30" t="str">
        <f>IF(D1397&lt;&gt;"",D1397*I1397, "0.00")</f>
        <v>0.00</v>
      </c>
      <c r="AK1397" s="7" t="str">
        <f>IF(D1397&lt;&gt;"",D1397, "0")</f>
        <v>0</v>
      </c>
      <c r="AL1397" s="7" t="str">
        <f>IF(D1397&lt;&gt;"",D1397*K1397, "0")</f>
        <v>0</v>
      </c>
    </row>
    <row r="1398" spans="1:38">
      <c r="A1398" s="7">
        <f>IF(OUT!C1107="", "", OUT!C1107)</f>
        <v>711</v>
      </c>
      <c r="B1398" s="18">
        <f>IF(OUT!A1107="", "", OUT!A1107)</f>
        <v>84415</v>
      </c>
      <c r="C1398" s="7" t="str">
        <f>IF(OUT!D1107="", "", OUT!D1107)</f>
        <v>IV</v>
      </c>
      <c r="D1398" s="25"/>
      <c r="E1398" s="7" t="str">
        <f>IF(OUT!E1107="", "", OUT!E1107)</f>
        <v>32 TRAY</v>
      </c>
      <c r="F1398" s="22" t="str">
        <f>IF(OUT!AE1107="NEW", "✷", "")</f>
        <v/>
      </c>
      <c r="G1398" t="str">
        <f>IF(OUT!B1107="", "", OUT!B1107)</f>
        <v>PHLOX PANICULATA GLAMOUR GIRL (Hot Coral Pink)</v>
      </c>
      <c r="H1398" s="19">
        <f>IF(AND($K$3=1,$K$4="N"),P1398,IF(AND($K$3=2,$K$4="N"),R1398,IF(AND($K$3=3,$K$4="N"),T1398,IF(AND($K$3=4,$K$4="N"),V1398,IF(AND($K$3=5,$K$4="N"),X1398,IF(AND($K$3=1,$K$4="Y"),Z1398,IF(AND($K$3=2,$K$4="Y"),AB1398,IF(AND($K$3=3,$K$4="Y"),AD1398,IF(AND($K$3=4,$K$4="Y"),AF1398,IF(AND($K$3=5,$K$4="Y"),AH1398,"FALSE"))))))))))</f>
        <v>1.8979999999999999</v>
      </c>
      <c r="I1398" s="20">
        <f>IF(AND($K$3=1,$K$4="N"),Q1398,IF(AND($K$3=2,$K$4="N"),S1398,IF(AND($K$3=3,$K$4="N"),U1398,IF(AND($K$3=4,$K$4="N"),W1398,IF(AND($K$3=5,$K$4="N"),Y1398,IF(AND($K$3=1,$K$4="Y"),AA1398,IF(AND($K$3=2,$K$4="Y"),AC1398,IF(AND($K$3=3,$K$4="Y"),AE1398,IF(AND($K$3=4,$K$4="Y"),AG1398,IF(AND($K$3=5,$K$4="Y"),AI1398,"FALSE"))))))))))</f>
        <v>60.73</v>
      </c>
      <c r="J1398" s="34" t="str">
        <f>IF(OUT!F1107="", "", OUT!F1107)</f>
        <v>VERNALIZED</v>
      </c>
      <c r="K1398" s="7">
        <f>IF(OUT!P1107="", "", OUT!P1107)</f>
        <v>32</v>
      </c>
      <c r="L1398" s="7" t="str">
        <f>IF(OUT!AE1107="", "", OUT!AE1107)</f>
        <v/>
      </c>
      <c r="M1398" s="7" t="str">
        <f>IF(OUT!AG1107="", "", OUT!AG1107)</f>
        <v>PAT</v>
      </c>
      <c r="N1398" s="7" t="str">
        <f>IF(OUT!AQ1107="", "", OUT!AQ1107)</f>
        <v/>
      </c>
      <c r="O1398" s="7" t="str">
        <f>IF(OUT!BM1107="", "", OUT!BM1107)</f>
        <v>T3</v>
      </c>
      <c r="P1398" s="8">
        <f>IF(OUT!N1107="", "", OUT!N1107)</f>
        <v>1.8979999999999999</v>
      </c>
      <c r="Q1398" s="9">
        <f>IF(OUT!O1107="", "", OUT!O1107)</f>
        <v>60.73</v>
      </c>
      <c r="R1398" s="8">
        <f>IF(PPG!H1107="", "", PPG!H1107)</f>
        <v>0</v>
      </c>
      <c r="S1398" s="9">
        <f>IF(PPG!I1107="", "", PPG!I1107)</f>
        <v>0</v>
      </c>
      <c r="T1398" s="8">
        <f>IF(PPG!J1107="", "", PPG!J1107)</f>
        <v>0</v>
      </c>
      <c r="U1398" s="9">
        <f>IF(PPG!K1107="", "", PPG!K1107)</f>
        <v>0</v>
      </c>
      <c r="V1398" s="8">
        <f>IF(PPG!L1107="", "", PPG!L1107)</f>
        <v>0</v>
      </c>
      <c r="W1398" s="9">
        <f>IF(PPG!M1107="", "", PPG!M1107)</f>
        <v>0</v>
      </c>
      <c r="X1398" s="8">
        <f>IF(PPG!N1107="", "", PPG!N1107)</f>
        <v>0</v>
      </c>
      <c r="Y1398" s="9">
        <f>IF(PPG!O1107="", "", PPG!O1107)</f>
        <v>0</v>
      </c>
      <c r="Z1398" s="8">
        <f>IF(PPG!Q1107="", "", PPG!Q1107)</f>
        <v>1.8979999999999999</v>
      </c>
      <c r="AA1398" s="9">
        <f>IF(PPG!R1107="", "", PPG!R1107)</f>
        <v>60.73</v>
      </c>
      <c r="AB1398" s="8">
        <f>IF(PPG!S1107="", "", PPG!S1107)</f>
        <v>0</v>
      </c>
      <c r="AC1398" s="9">
        <f>IF(PPG!T1107="", "", PPG!T1107)</f>
        <v>0</v>
      </c>
      <c r="AD1398" s="8">
        <f>IF(PPG!U1107="", "", PPG!U1107)</f>
        <v>0</v>
      </c>
      <c r="AE1398" s="9">
        <f>IF(PPG!V1107="", "", PPG!V1107)</f>
        <v>0</v>
      </c>
      <c r="AF1398" s="8">
        <f>IF(PPG!W1107="", "", PPG!W1107)</f>
        <v>0</v>
      </c>
      <c r="AG1398" s="9">
        <f>IF(PPG!X1107="", "", PPG!X1107)</f>
        <v>0</v>
      </c>
      <c r="AH1398" s="8">
        <f>IF(PPG!Y1107="", "", PPG!Y1107)</f>
        <v>0</v>
      </c>
      <c r="AI1398" s="9">
        <f>IF(PPG!Z1107="", "", PPG!Z1107)</f>
        <v>0</v>
      </c>
      <c r="AJ1398" s="30" t="str">
        <f>IF(D1398&lt;&gt;"",D1398*I1398, "0.00")</f>
        <v>0.00</v>
      </c>
      <c r="AK1398" s="7" t="str">
        <f>IF(D1398&lt;&gt;"",D1398, "0")</f>
        <v>0</v>
      </c>
      <c r="AL1398" s="7" t="str">
        <f>IF(D1398&lt;&gt;"",D1398*K1398, "0")</f>
        <v>0</v>
      </c>
    </row>
    <row r="1399" spans="1:38">
      <c r="A1399" s="7">
        <f>IF(OUT!C434="", "", OUT!C434)</f>
        <v>711</v>
      </c>
      <c r="B1399" s="18">
        <f>IF(OUT!A434="", "", OUT!A434)</f>
        <v>56795</v>
      </c>
      <c r="C1399" s="7" t="str">
        <f>IF(OUT!D434="", "", OUT!D434)</f>
        <v>IV</v>
      </c>
      <c r="D1399" s="25"/>
      <c r="E1399" s="7" t="str">
        <f>IF(OUT!E434="", "", OUT!E434)</f>
        <v>32 TRAY</v>
      </c>
      <c r="F1399" s="22" t="str">
        <f>IF(OUT!AE434="NEW", "✷", "")</f>
        <v/>
      </c>
      <c r="G1399" t="str">
        <f>IF(OUT!B434="", "", OUT!B434)</f>
        <v>PHLOX PANICULATA LAURA (Purple w/White)</v>
      </c>
      <c r="H1399" s="19">
        <f>IF(AND($K$3=1,$K$4="N"),P1399,IF(AND($K$3=2,$K$4="N"),R1399,IF(AND($K$3=3,$K$4="N"),T1399,IF(AND($K$3=4,$K$4="N"),V1399,IF(AND($K$3=5,$K$4="N"),X1399,IF(AND($K$3=1,$K$4="Y"),Z1399,IF(AND($K$3=2,$K$4="Y"),AB1399,IF(AND($K$3=3,$K$4="Y"),AD1399,IF(AND($K$3=4,$K$4="Y"),AF1399,IF(AND($K$3=5,$K$4="Y"),AH1399,"FALSE"))))))))))</f>
        <v>1.569</v>
      </c>
      <c r="I1399" s="20">
        <f>IF(AND($K$3=1,$K$4="N"),Q1399,IF(AND($K$3=2,$K$4="N"),S1399,IF(AND($K$3=3,$K$4="N"),U1399,IF(AND($K$3=4,$K$4="N"),W1399,IF(AND($K$3=5,$K$4="N"),Y1399,IF(AND($K$3=1,$K$4="Y"),AA1399,IF(AND($K$3=2,$K$4="Y"),AC1399,IF(AND($K$3=3,$K$4="Y"),AE1399,IF(AND($K$3=4,$K$4="Y"),AG1399,IF(AND($K$3=5,$K$4="Y"),AI1399,"FALSE"))))))))))</f>
        <v>50.2</v>
      </c>
      <c r="J1399" s="34" t="str">
        <f>IF(OUT!F434="", "", OUT!F434)</f>
        <v>VERNALIZED</v>
      </c>
      <c r="K1399" s="7">
        <f>IF(OUT!P434="", "", OUT!P434)</f>
        <v>32</v>
      </c>
      <c r="L1399" s="7" t="str">
        <f>IF(OUT!AE434="", "", OUT!AE434)</f>
        <v/>
      </c>
      <c r="M1399" s="7" t="str">
        <f>IF(OUT!AG434="", "", OUT!AG434)</f>
        <v/>
      </c>
      <c r="N1399" s="7" t="str">
        <f>IF(OUT!AQ434="", "", OUT!AQ434)</f>
        <v>CUT</v>
      </c>
      <c r="O1399" s="7" t="str">
        <f>IF(OUT!BM434="", "", OUT!BM434)</f>
        <v>T3</v>
      </c>
      <c r="P1399" s="8">
        <f>IF(OUT!N434="", "", OUT!N434)</f>
        <v>1.569</v>
      </c>
      <c r="Q1399" s="9">
        <f>IF(OUT!O434="", "", OUT!O434)</f>
        <v>50.2</v>
      </c>
      <c r="R1399" s="8">
        <f>IF(PPG!H434="", "", PPG!H434)</f>
        <v>0</v>
      </c>
      <c r="S1399" s="9">
        <f>IF(PPG!I434="", "", PPG!I434)</f>
        <v>0</v>
      </c>
      <c r="T1399" s="8">
        <f>IF(PPG!J434="", "", PPG!J434)</f>
        <v>0</v>
      </c>
      <c r="U1399" s="9">
        <f>IF(PPG!K434="", "", PPG!K434)</f>
        <v>0</v>
      </c>
      <c r="V1399" s="8">
        <f>IF(PPG!L434="", "", PPG!L434)</f>
        <v>0</v>
      </c>
      <c r="W1399" s="9">
        <f>IF(PPG!M434="", "", PPG!M434)</f>
        <v>0</v>
      </c>
      <c r="X1399" s="8">
        <f>IF(PPG!N434="", "", PPG!N434)</f>
        <v>0</v>
      </c>
      <c r="Y1399" s="9">
        <f>IF(PPG!O434="", "", PPG!O434)</f>
        <v>0</v>
      </c>
      <c r="Z1399" s="8">
        <f>IF(PPG!Q434="", "", PPG!Q434)</f>
        <v>1.569</v>
      </c>
      <c r="AA1399" s="9">
        <f>IF(PPG!R434="", "", PPG!R434)</f>
        <v>50.2</v>
      </c>
      <c r="AB1399" s="8">
        <f>IF(PPG!S434="", "", PPG!S434)</f>
        <v>0</v>
      </c>
      <c r="AC1399" s="9">
        <f>IF(PPG!T434="", "", PPG!T434)</f>
        <v>0</v>
      </c>
      <c r="AD1399" s="8">
        <f>IF(PPG!U434="", "", PPG!U434)</f>
        <v>0</v>
      </c>
      <c r="AE1399" s="9">
        <f>IF(PPG!V434="", "", PPG!V434)</f>
        <v>0</v>
      </c>
      <c r="AF1399" s="8">
        <f>IF(PPG!W434="", "", PPG!W434)</f>
        <v>0</v>
      </c>
      <c r="AG1399" s="9">
        <f>IF(PPG!X434="", "", PPG!X434)</f>
        <v>0</v>
      </c>
      <c r="AH1399" s="8">
        <f>IF(PPG!Y434="", "", PPG!Y434)</f>
        <v>0</v>
      </c>
      <c r="AI1399" s="9">
        <f>IF(PPG!Z434="", "", PPG!Z434)</f>
        <v>0</v>
      </c>
      <c r="AJ1399" s="30" t="str">
        <f>IF(D1399&lt;&gt;"",D1399*I1399, "0.00")</f>
        <v>0.00</v>
      </c>
      <c r="AK1399" s="7" t="str">
        <f>IF(D1399&lt;&gt;"",D1399, "0")</f>
        <v>0</v>
      </c>
      <c r="AL1399" s="7" t="str">
        <f>IF(D1399&lt;&gt;"",D1399*K1399, "0")</f>
        <v>0</v>
      </c>
    </row>
    <row r="1400" spans="1:38">
      <c r="A1400" s="7">
        <f>IF(OUT!C294="", "", OUT!C294)</f>
        <v>711</v>
      </c>
      <c r="B1400" s="18">
        <f>IF(OUT!A294="", "", OUT!A294)</f>
        <v>41043</v>
      </c>
      <c r="C1400" s="7" t="str">
        <f>IF(OUT!D294="", "", OUT!D294)</f>
        <v>IV</v>
      </c>
      <c r="D1400" s="25"/>
      <c r="E1400" s="7" t="str">
        <f>IF(OUT!E294="", "", OUT!E294)</f>
        <v>32 TRAY</v>
      </c>
      <c r="F1400" s="22" t="str">
        <f>IF(OUT!AE294="NEW", "✷", "")</f>
        <v/>
      </c>
      <c r="G1400" t="str">
        <f>IF(OUT!B294="", "", OUT!B294)</f>
        <v>PHLOX ROCKY ROAD VIOLET BLUE</v>
      </c>
      <c r="H1400" s="19">
        <f>IF(AND($K$3=1,$K$4="N"),P1400,IF(AND($K$3=2,$K$4="N"),R1400,IF(AND($K$3=3,$K$4="N"),T1400,IF(AND($K$3=4,$K$4="N"),V1400,IF(AND($K$3=5,$K$4="N"),X1400,IF(AND($K$3=1,$K$4="Y"),Z1400,IF(AND($K$3=2,$K$4="Y"),AB1400,IF(AND($K$3=3,$K$4="Y"),AD1400,IF(AND($K$3=4,$K$4="Y"),AF1400,IF(AND($K$3=5,$K$4="Y"),AH1400,"FALSE"))))))))))</f>
        <v>1.585</v>
      </c>
      <c r="I1400" s="20">
        <f>IF(AND($K$3=1,$K$4="N"),Q1400,IF(AND($K$3=2,$K$4="N"),S1400,IF(AND($K$3=3,$K$4="N"),U1400,IF(AND($K$3=4,$K$4="N"),W1400,IF(AND($K$3=5,$K$4="N"),Y1400,IF(AND($K$3=1,$K$4="Y"),AA1400,IF(AND($K$3=2,$K$4="Y"),AC1400,IF(AND($K$3=3,$K$4="Y"),AE1400,IF(AND($K$3=4,$K$4="Y"),AG1400,IF(AND($K$3=5,$K$4="Y"),AI1400,"FALSE"))))))))))</f>
        <v>50.72</v>
      </c>
      <c r="J1400" s="34" t="str">
        <f>IF(OUT!F294="", "", OUT!F294)</f>
        <v>VERNALIZED</v>
      </c>
      <c r="K1400" s="7">
        <f>IF(OUT!P294="", "", OUT!P294)</f>
        <v>32</v>
      </c>
      <c r="L1400" s="7" t="str">
        <f>IF(OUT!AE294="", "", OUT!AE294)</f>
        <v/>
      </c>
      <c r="M1400" s="7" t="str">
        <f>IF(OUT!AG294="", "", OUT!AG294)</f>
        <v>PAT</v>
      </c>
      <c r="N1400" s="7" t="str">
        <f>IF(OUT!AQ294="", "", OUT!AQ294)</f>
        <v/>
      </c>
      <c r="O1400" s="7" t="str">
        <f>IF(OUT!BM294="", "", OUT!BM294)</f>
        <v>T3</v>
      </c>
      <c r="P1400" s="8">
        <f>IF(OUT!N294="", "", OUT!N294)</f>
        <v>1.585</v>
      </c>
      <c r="Q1400" s="9">
        <f>IF(OUT!O294="", "", OUT!O294)</f>
        <v>50.72</v>
      </c>
      <c r="R1400" s="8">
        <f>IF(PPG!H294="", "", PPG!H294)</f>
        <v>0</v>
      </c>
      <c r="S1400" s="9">
        <f>IF(PPG!I294="", "", PPG!I294)</f>
        <v>0</v>
      </c>
      <c r="T1400" s="8">
        <f>IF(PPG!J294="", "", PPG!J294)</f>
        <v>0</v>
      </c>
      <c r="U1400" s="9">
        <f>IF(PPG!K294="", "", PPG!K294)</f>
        <v>0</v>
      </c>
      <c r="V1400" s="8">
        <f>IF(PPG!L294="", "", PPG!L294)</f>
        <v>0</v>
      </c>
      <c r="W1400" s="9">
        <f>IF(PPG!M294="", "", PPG!M294)</f>
        <v>0</v>
      </c>
      <c r="X1400" s="8">
        <f>IF(PPG!N294="", "", PPG!N294)</f>
        <v>0</v>
      </c>
      <c r="Y1400" s="9">
        <f>IF(PPG!O294="", "", PPG!O294)</f>
        <v>0</v>
      </c>
      <c r="Z1400" s="8">
        <f>IF(PPG!Q294="", "", PPG!Q294)</f>
        <v>1.585</v>
      </c>
      <c r="AA1400" s="9">
        <f>IF(PPG!R294="", "", PPG!R294)</f>
        <v>50.72</v>
      </c>
      <c r="AB1400" s="8">
        <f>IF(PPG!S294="", "", PPG!S294)</f>
        <v>0</v>
      </c>
      <c r="AC1400" s="9">
        <f>IF(PPG!T294="", "", PPG!T294)</f>
        <v>0</v>
      </c>
      <c r="AD1400" s="8">
        <f>IF(PPG!U294="", "", PPG!U294)</f>
        <v>0</v>
      </c>
      <c r="AE1400" s="9">
        <f>IF(PPG!V294="", "", PPG!V294)</f>
        <v>0</v>
      </c>
      <c r="AF1400" s="8">
        <f>IF(PPG!W294="", "", PPG!W294)</f>
        <v>0</v>
      </c>
      <c r="AG1400" s="9">
        <f>IF(PPG!X294="", "", PPG!X294)</f>
        <v>0</v>
      </c>
      <c r="AH1400" s="8">
        <f>IF(PPG!Y294="", "", PPG!Y294)</f>
        <v>0</v>
      </c>
      <c r="AI1400" s="9">
        <f>IF(PPG!Z294="", "", PPG!Z294)</f>
        <v>0</v>
      </c>
      <c r="AJ1400" s="30" t="str">
        <f>IF(D1400&lt;&gt;"",D1400*I1400, "0.00")</f>
        <v>0.00</v>
      </c>
      <c r="AK1400" s="7" t="str">
        <f>IF(D1400&lt;&gt;"",D1400, "0")</f>
        <v>0</v>
      </c>
      <c r="AL1400" s="7" t="str">
        <f>IF(D1400&lt;&gt;"",D1400*K1400, "0")</f>
        <v>0</v>
      </c>
    </row>
    <row r="1401" spans="1:38">
      <c r="A1401" s="7">
        <f>IF(OUT!C105="", "", OUT!C105)</f>
        <v>711</v>
      </c>
      <c r="B1401" s="18">
        <f>IF(OUT!A105="", "", OUT!A105)</f>
        <v>30397</v>
      </c>
      <c r="C1401" s="7" t="str">
        <f>IF(OUT!D105="", "", OUT!D105)</f>
        <v>IV</v>
      </c>
      <c r="D1401" s="25"/>
      <c r="E1401" s="7" t="str">
        <f>IF(OUT!E105="", "", OUT!E105)</f>
        <v>32 TRAY</v>
      </c>
      <c r="F1401" s="22" t="str">
        <f>IF(OUT!AE105="NEW", "✷", "")</f>
        <v/>
      </c>
      <c r="G1401" t="str">
        <f>IF(OUT!B105="", "", OUT!B105)</f>
        <v>PHLOX SUBULATA CANDY STRIPE (Pink/White)</v>
      </c>
      <c r="H1401" s="19">
        <f>IF(AND($K$3=1,$K$4="N"),P1401,IF(AND($K$3=2,$K$4="N"),R1401,IF(AND($K$3=3,$K$4="N"),T1401,IF(AND($K$3=4,$K$4="N"),V1401,IF(AND($K$3=5,$K$4="N"),X1401,IF(AND($K$3=1,$K$4="Y"),Z1401,IF(AND($K$3=2,$K$4="Y"),AB1401,IF(AND($K$3=3,$K$4="Y"),AD1401,IF(AND($K$3=4,$K$4="Y"),AF1401,IF(AND($K$3=5,$K$4="Y"),AH1401,"FALSE"))))))))))</f>
        <v>1.4530000000000001</v>
      </c>
      <c r="I1401" s="20">
        <f>IF(AND($K$3=1,$K$4="N"),Q1401,IF(AND($K$3=2,$K$4="N"),S1401,IF(AND($K$3=3,$K$4="N"),U1401,IF(AND($K$3=4,$K$4="N"),W1401,IF(AND($K$3=5,$K$4="N"),Y1401,IF(AND($K$3=1,$K$4="Y"),AA1401,IF(AND($K$3=2,$K$4="Y"),AC1401,IF(AND($K$3=3,$K$4="Y"),AE1401,IF(AND($K$3=4,$K$4="Y"),AG1401,IF(AND($K$3=5,$K$4="Y"),AI1401,"FALSE"))))))))))</f>
        <v>46.49</v>
      </c>
      <c r="J1401" s="34" t="str">
        <f>IF(OUT!F105="", "", OUT!F105)</f>
        <v>VERNALIZED</v>
      </c>
      <c r="K1401" s="7">
        <f>IF(OUT!P105="", "", OUT!P105)</f>
        <v>32</v>
      </c>
      <c r="L1401" s="7" t="str">
        <f>IF(OUT!AE105="", "", OUT!AE105)</f>
        <v/>
      </c>
      <c r="M1401" s="7" t="str">
        <f>IF(OUT!AG105="", "", OUT!AG105)</f>
        <v/>
      </c>
      <c r="N1401" s="7" t="str">
        <f>IF(OUT!AQ105="", "", OUT!AQ105)</f>
        <v/>
      </c>
      <c r="O1401" s="7" t="str">
        <f>IF(OUT!BM105="", "", OUT!BM105)</f>
        <v>T3</v>
      </c>
      <c r="P1401" s="8">
        <f>IF(OUT!N105="", "", OUT!N105)</f>
        <v>1.4530000000000001</v>
      </c>
      <c r="Q1401" s="9">
        <f>IF(OUT!O105="", "", OUT!O105)</f>
        <v>46.49</v>
      </c>
      <c r="R1401" s="8">
        <f>IF(PPG!H105="", "", PPG!H105)</f>
        <v>0</v>
      </c>
      <c r="S1401" s="9">
        <f>IF(PPG!I105="", "", PPG!I105)</f>
        <v>0</v>
      </c>
      <c r="T1401" s="8">
        <f>IF(PPG!J105="", "", PPG!J105)</f>
        <v>0</v>
      </c>
      <c r="U1401" s="9">
        <f>IF(PPG!K105="", "", PPG!K105)</f>
        <v>0</v>
      </c>
      <c r="V1401" s="8">
        <f>IF(PPG!L105="", "", PPG!L105)</f>
        <v>0</v>
      </c>
      <c r="W1401" s="9">
        <f>IF(PPG!M105="", "", PPG!M105)</f>
        <v>0</v>
      </c>
      <c r="X1401" s="8">
        <f>IF(PPG!N105="", "", PPG!N105)</f>
        <v>0</v>
      </c>
      <c r="Y1401" s="9">
        <f>IF(PPG!O105="", "", PPG!O105)</f>
        <v>0</v>
      </c>
      <c r="Z1401" s="8">
        <f>IF(PPG!Q105="", "", PPG!Q105)</f>
        <v>1.4530000000000001</v>
      </c>
      <c r="AA1401" s="9">
        <f>IF(PPG!R105="", "", PPG!R105)</f>
        <v>46.49</v>
      </c>
      <c r="AB1401" s="8">
        <f>IF(PPG!S105="", "", PPG!S105)</f>
        <v>0</v>
      </c>
      <c r="AC1401" s="9">
        <f>IF(PPG!T105="", "", PPG!T105)</f>
        <v>0</v>
      </c>
      <c r="AD1401" s="8">
        <f>IF(PPG!U105="", "", PPG!U105)</f>
        <v>0</v>
      </c>
      <c r="AE1401" s="9">
        <f>IF(PPG!V105="", "", PPG!V105)</f>
        <v>0</v>
      </c>
      <c r="AF1401" s="8">
        <f>IF(PPG!W105="", "", PPG!W105)</f>
        <v>0</v>
      </c>
      <c r="AG1401" s="9">
        <f>IF(PPG!X105="", "", PPG!X105)</f>
        <v>0</v>
      </c>
      <c r="AH1401" s="8">
        <f>IF(PPG!Y105="", "", PPG!Y105)</f>
        <v>0</v>
      </c>
      <c r="AI1401" s="9">
        <f>IF(PPG!Z105="", "", PPG!Z105)</f>
        <v>0</v>
      </c>
      <c r="AJ1401" s="30" t="str">
        <f>IF(D1401&lt;&gt;"",D1401*I1401, "0.00")</f>
        <v>0.00</v>
      </c>
      <c r="AK1401" s="7" t="str">
        <f>IF(D1401&lt;&gt;"",D1401, "0")</f>
        <v>0</v>
      </c>
      <c r="AL1401" s="7" t="str">
        <f>IF(D1401&lt;&gt;"",D1401*K1401, "0")</f>
        <v>0</v>
      </c>
    </row>
    <row r="1402" spans="1:38">
      <c r="A1402" s="7">
        <f>IF(OUT!C106="", "", OUT!C106)</f>
        <v>711</v>
      </c>
      <c r="B1402" s="18">
        <f>IF(OUT!A106="", "", OUT!A106)</f>
        <v>30400</v>
      </c>
      <c r="C1402" s="7" t="str">
        <f>IF(OUT!D106="", "", OUT!D106)</f>
        <v>IV</v>
      </c>
      <c r="D1402" s="25"/>
      <c r="E1402" s="7" t="str">
        <f>IF(OUT!E106="", "", OUT!E106)</f>
        <v>32 TRAY</v>
      </c>
      <c r="F1402" s="22" t="str">
        <f>IF(OUT!AE106="NEW", "✷", "")</f>
        <v/>
      </c>
      <c r="G1402" t="str">
        <f>IF(OUT!B106="", "", OUT!B106)</f>
        <v>PHLOX SUBULATA EMERALD BLUE (Lilac)</v>
      </c>
      <c r="H1402" s="19">
        <f>IF(AND($K$3=1,$K$4="N"),P1402,IF(AND($K$3=2,$K$4="N"),R1402,IF(AND($K$3=3,$K$4="N"),T1402,IF(AND($K$3=4,$K$4="N"),V1402,IF(AND($K$3=5,$K$4="N"),X1402,IF(AND($K$3=1,$K$4="Y"),Z1402,IF(AND($K$3=2,$K$4="Y"),AB1402,IF(AND($K$3=3,$K$4="Y"),AD1402,IF(AND($K$3=4,$K$4="Y"),AF1402,IF(AND($K$3=5,$K$4="Y"),AH1402,"FALSE"))))))))))</f>
        <v>1.4530000000000001</v>
      </c>
      <c r="I1402" s="20">
        <f>IF(AND($K$3=1,$K$4="N"),Q1402,IF(AND($K$3=2,$K$4="N"),S1402,IF(AND($K$3=3,$K$4="N"),U1402,IF(AND($K$3=4,$K$4="N"),W1402,IF(AND($K$3=5,$K$4="N"),Y1402,IF(AND($K$3=1,$K$4="Y"),AA1402,IF(AND($K$3=2,$K$4="Y"),AC1402,IF(AND($K$3=3,$K$4="Y"),AE1402,IF(AND($K$3=4,$K$4="Y"),AG1402,IF(AND($K$3=5,$K$4="Y"),AI1402,"FALSE"))))))))))</f>
        <v>46.49</v>
      </c>
      <c r="J1402" s="34" t="str">
        <f>IF(OUT!F106="", "", OUT!F106)</f>
        <v>VERNALIZED</v>
      </c>
      <c r="K1402" s="7">
        <f>IF(OUT!P106="", "", OUT!P106)</f>
        <v>32</v>
      </c>
      <c r="L1402" s="7" t="str">
        <f>IF(OUT!AE106="", "", OUT!AE106)</f>
        <v/>
      </c>
      <c r="M1402" s="7" t="str">
        <f>IF(OUT!AG106="", "", OUT!AG106)</f>
        <v/>
      </c>
      <c r="N1402" s="7" t="str">
        <f>IF(OUT!AQ106="", "", OUT!AQ106)</f>
        <v/>
      </c>
      <c r="O1402" s="7" t="str">
        <f>IF(OUT!BM106="", "", OUT!BM106)</f>
        <v>T3</v>
      </c>
      <c r="P1402" s="8">
        <f>IF(OUT!N106="", "", OUT!N106)</f>
        <v>1.4530000000000001</v>
      </c>
      <c r="Q1402" s="9">
        <f>IF(OUT!O106="", "", OUT!O106)</f>
        <v>46.49</v>
      </c>
      <c r="R1402" s="8">
        <f>IF(PPG!H106="", "", PPG!H106)</f>
        <v>0</v>
      </c>
      <c r="S1402" s="9">
        <f>IF(PPG!I106="", "", PPG!I106)</f>
        <v>0</v>
      </c>
      <c r="T1402" s="8">
        <f>IF(PPG!J106="", "", PPG!J106)</f>
        <v>0</v>
      </c>
      <c r="U1402" s="9">
        <f>IF(PPG!K106="", "", PPG!K106)</f>
        <v>0</v>
      </c>
      <c r="V1402" s="8">
        <f>IF(PPG!L106="", "", PPG!L106)</f>
        <v>0</v>
      </c>
      <c r="W1402" s="9">
        <f>IF(PPG!M106="", "", PPG!M106)</f>
        <v>0</v>
      </c>
      <c r="X1402" s="8">
        <f>IF(PPG!N106="", "", PPG!N106)</f>
        <v>0</v>
      </c>
      <c r="Y1402" s="9">
        <f>IF(PPG!O106="", "", PPG!O106)</f>
        <v>0</v>
      </c>
      <c r="Z1402" s="8">
        <f>IF(PPG!Q106="", "", PPG!Q106)</f>
        <v>1.4530000000000001</v>
      </c>
      <c r="AA1402" s="9">
        <f>IF(PPG!R106="", "", PPG!R106)</f>
        <v>46.49</v>
      </c>
      <c r="AB1402" s="8">
        <f>IF(PPG!S106="", "", PPG!S106)</f>
        <v>0</v>
      </c>
      <c r="AC1402" s="9">
        <f>IF(PPG!T106="", "", PPG!T106)</f>
        <v>0</v>
      </c>
      <c r="AD1402" s="8">
        <f>IF(PPG!U106="", "", PPG!U106)</f>
        <v>0</v>
      </c>
      <c r="AE1402" s="9">
        <f>IF(PPG!V106="", "", PPG!V106)</f>
        <v>0</v>
      </c>
      <c r="AF1402" s="8">
        <f>IF(PPG!W106="", "", PPG!W106)</f>
        <v>0</v>
      </c>
      <c r="AG1402" s="9">
        <f>IF(PPG!X106="", "", PPG!X106)</f>
        <v>0</v>
      </c>
      <c r="AH1402" s="8">
        <f>IF(PPG!Y106="", "", PPG!Y106)</f>
        <v>0</v>
      </c>
      <c r="AI1402" s="9">
        <f>IF(PPG!Z106="", "", PPG!Z106)</f>
        <v>0</v>
      </c>
      <c r="AJ1402" s="30" t="str">
        <f>IF(D1402&lt;&gt;"",D1402*I1402, "0.00")</f>
        <v>0.00</v>
      </c>
      <c r="AK1402" s="7" t="str">
        <f>IF(D1402&lt;&gt;"",D1402, "0")</f>
        <v>0</v>
      </c>
      <c r="AL1402" s="7" t="str">
        <f>IF(D1402&lt;&gt;"",D1402*K1402, "0")</f>
        <v>0</v>
      </c>
    </row>
    <row r="1403" spans="1:38">
      <c r="A1403" s="7">
        <f>IF(OUT!C107="", "", OUT!C107)</f>
        <v>711</v>
      </c>
      <c r="B1403" s="18">
        <f>IF(OUT!A107="", "", OUT!A107)</f>
        <v>30401</v>
      </c>
      <c r="C1403" s="7" t="str">
        <f>IF(OUT!D107="", "", OUT!D107)</f>
        <v>IV</v>
      </c>
      <c r="D1403" s="25"/>
      <c r="E1403" s="7" t="str">
        <f>IF(OUT!E107="", "", OUT!E107)</f>
        <v>32 TRAY</v>
      </c>
      <c r="F1403" s="22" t="str">
        <f>IF(OUT!AE107="NEW", "✷", "")</f>
        <v/>
      </c>
      <c r="G1403" t="str">
        <f>IF(OUT!B107="", "", OUT!B107)</f>
        <v>PHLOX SUBULATA EMERALD PINK (Compact Pink)</v>
      </c>
      <c r="H1403" s="19">
        <f>IF(AND($K$3=1,$K$4="N"),P1403,IF(AND($K$3=2,$K$4="N"),R1403,IF(AND($K$3=3,$K$4="N"),T1403,IF(AND($K$3=4,$K$4="N"),V1403,IF(AND($K$3=5,$K$4="N"),X1403,IF(AND($K$3=1,$K$4="Y"),Z1403,IF(AND($K$3=2,$K$4="Y"),AB1403,IF(AND($K$3=3,$K$4="Y"),AD1403,IF(AND($K$3=4,$K$4="Y"),AF1403,IF(AND($K$3=5,$K$4="Y"),AH1403,"FALSE"))))))))))</f>
        <v>1.4530000000000001</v>
      </c>
      <c r="I1403" s="20">
        <f>IF(AND($K$3=1,$K$4="N"),Q1403,IF(AND($K$3=2,$K$4="N"),S1403,IF(AND($K$3=3,$K$4="N"),U1403,IF(AND($K$3=4,$K$4="N"),W1403,IF(AND($K$3=5,$K$4="N"),Y1403,IF(AND($K$3=1,$K$4="Y"),AA1403,IF(AND($K$3=2,$K$4="Y"),AC1403,IF(AND($K$3=3,$K$4="Y"),AE1403,IF(AND($K$3=4,$K$4="Y"),AG1403,IF(AND($K$3=5,$K$4="Y"),AI1403,"FALSE"))))))))))</f>
        <v>46.49</v>
      </c>
      <c r="J1403" s="34" t="str">
        <f>IF(OUT!F107="", "", OUT!F107)</f>
        <v>VERNALIZED</v>
      </c>
      <c r="K1403" s="7">
        <f>IF(OUT!P107="", "", OUT!P107)</f>
        <v>32</v>
      </c>
      <c r="L1403" s="7" t="str">
        <f>IF(OUT!AE107="", "", OUT!AE107)</f>
        <v/>
      </c>
      <c r="M1403" s="7" t="str">
        <f>IF(OUT!AG107="", "", OUT!AG107)</f>
        <v/>
      </c>
      <c r="N1403" s="7" t="str">
        <f>IF(OUT!AQ107="", "", OUT!AQ107)</f>
        <v/>
      </c>
      <c r="O1403" s="7" t="str">
        <f>IF(OUT!BM107="", "", OUT!BM107)</f>
        <v>T3</v>
      </c>
      <c r="P1403" s="8">
        <f>IF(OUT!N107="", "", OUT!N107)</f>
        <v>1.4530000000000001</v>
      </c>
      <c r="Q1403" s="9">
        <f>IF(OUT!O107="", "", OUT!O107)</f>
        <v>46.49</v>
      </c>
      <c r="R1403" s="8">
        <f>IF(PPG!H107="", "", PPG!H107)</f>
        <v>0</v>
      </c>
      <c r="S1403" s="9">
        <f>IF(PPG!I107="", "", PPG!I107)</f>
        <v>0</v>
      </c>
      <c r="T1403" s="8">
        <f>IF(PPG!J107="", "", PPG!J107)</f>
        <v>0</v>
      </c>
      <c r="U1403" s="9">
        <f>IF(PPG!K107="", "", PPG!K107)</f>
        <v>0</v>
      </c>
      <c r="V1403" s="8">
        <f>IF(PPG!L107="", "", PPG!L107)</f>
        <v>0</v>
      </c>
      <c r="W1403" s="9">
        <f>IF(PPG!M107="", "", PPG!M107)</f>
        <v>0</v>
      </c>
      <c r="X1403" s="8">
        <f>IF(PPG!N107="", "", PPG!N107)</f>
        <v>0</v>
      </c>
      <c r="Y1403" s="9">
        <f>IF(PPG!O107="", "", PPG!O107)</f>
        <v>0</v>
      </c>
      <c r="Z1403" s="8">
        <f>IF(PPG!Q107="", "", PPG!Q107)</f>
        <v>1.4530000000000001</v>
      </c>
      <c r="AA1403" s="9">
        <f>IF(PPG!R107="", "", PPG!R107)</f>
        <v>46.49</v>
      </c>
      <c r="AB1403" s="8">
        <f>IF(PPG!S107="", "", PPG!S107)</f>
        <v>0</v>
      </c>
      <c r="AC1403" s="9">
        <f>IF(PPG!T107="", "", PPG!T107)</f>
        <v>0</v>
      </c>
      <c r="AD1403" s="8">
        <f>IF(PPG!U107="", "", PPG!U107)</f>
        <v>0</v>
      </c>
      <c r="AE1403" s="9">
        <f>IF(PPG!V107="", "", PPG!V107)</f>
        <v>0</v>
      </c>
      <c r="AF1403" s="8">
        <f>IF(PPG!W107="", "", PPG!W107)</f>
        <v>0</v>
      </c>
      <c r="AG1403" s="9">
        <f>IF(PPG!X107="", "", PPG!X107)</f>
        <v>0</v>
      </c>
      <c r="AH1403" s="8">
        <f>IF(PPG!Y107="", "", PPG!Y107)</f>
        <v>0</v>
      </c>
      <c r="AI1403" s="9">
        <f>IF(PPG!Z107="", "", PPG!Z107)</f>
        <v>0</v>
      </c>
      <c r="AJ1403" s="30" t="str">
        <f>IF(D1403&lt;&gt;"",D1403*I1403, "0.00")</f>
        <v>0.00</v>
      </c>
      <c r="AK1403" s="7" t="str">
        <f>IF(D1403&lt;&gt;"",D1403, "0")</f>
        <v>0</v>
      </c>
      <c r="AL1403" s="7" t="str">
        <f>IF(D1403&lt;&gt;"",D1403*K1403, "0")</f>
        <v>0</v>
      </c>
    </row>
    <row r="1404" spans="1:38">
      <c r="A1404" s="7">
        <f>IF(OUT!C1526="", "", OUT!C1526)</f>
        <v>711</v>
      </c>
      <c r="B1404" s="18">
        <f>IF(OUT!A1526="", "", OUT!A1526)</f>
        <v>92310</v>
      </c>
      <c r="C1404" s="7" t="str">
        <f>IF(OUT!D1526="", "", OUT!D1526)</f>
        <v>IV</v>
      </c>
      <c r="D1404" s="25"/>
      <c r="E1404" s="7" t="str">
        <f>IF(OUT!E1526="", "", OUT!E1526)</f>
        <v>32 TRAY</v>
      </c>
      <c r="F1404" s="22" t="str">
        <f>IF(OUT!AE1526="NEW", "✷", "")</f>
        <v/>
      </c>
      <c r="G1404" t="str">
        <f>IF(OUT!B1526="", "", OUT!B1526)</f>
        <v>PHLOX SUBULATA GOLDIPHLOX CHERRY</v>
      </c>
      <c r="H1404" s="19">
        <f>IF(AND($K$3=1,$K$4="N"),P1404,IF(AND($K$3=2,$K$4="N"),R1404,IF(AND($K$3=3,$K$4="N"),T1404,IF(AND($K$3=4,$K$4="N"),V1404,IF(AND($K$3=5,$K$4="N"),X1404,IF(AND($K$3=1,$K$4="Y"),Z1404,IF(AND($K$3=2,$K$4="Y"),AB1404,IF(AND($K$3=3,$K$4="Y"),AD1404,IF(AND($K$3=4,$K$4="Y"),AF1404,IF(AND($K$3=5,$K$4="Y"),AH1404,"FALSE"))))))))))</f>
        <v>1.516</v>
      </c>
      <c r="I1404" s="20">
        <f>IF(AND($K$3=1,$K$4="N"),Q1404,IF(AND($K$3=2,$K$4="N"),S1404,IF(AND($K$3=3,$K$4="N"),U1404,IF(AND($K$3=4,$K$4="N"),W1404,IF(AND($K$3=5,$K$4="N"),Y1404,IF(AND($K$3=1,$K$4="Y"),AA1404,IF(AND($K$3=2,$K$4="Y"),AC1404,IF(AND($K$3=3,$K$4="Y"),AE1404,IF(AND($K$3=4,$K$4="Y"),AG1404,IF(AND($K$3=5,$K$4="Y"),AI1404,"FALSE"))))))))))</f>
        <v>48.51</v>
      </c>
      <c r="J1404" s="34" t="str">
        <f>IF(OUT!F1526="", "", OUT!F1526)</f>
        <v>VERNALIZED</v>
      </c>
      <c r="K1404" s="7">
        <f>IF(OUT!P1526="", "", OUT!P1526)</f>
        <v>32</v>
      </c>
      <c r="L1404" s="7" t="str">
        <f>IF(OUT!AE1526="", "", OUT!AE1526)</f>
        <v/>
      </c>
      <c r="M1404" s="7" t="str">
        <f>IF(OUT!AG1526="", "", OUT!AG1526)</f>
        <v/>
      </c>
      <c r="N1404" s="7" t="str">
        <f>IF(OUT!AQ1526="", "", OUT!AQ1526)</f>
        <v/>
      </c>
      <c r="O1404" s="7" t="str">
        <f>IF(OUT!BM1526="", "", OUT!BM1526)</f>
        <v>T3</v>
      </c>
      <c r="P1404" s="8">
        <f>IF(OUT!N1526="", "", OUT!N1526)</f>
        <v>1.516</v>
      </c>
      <c r="Q1404" s="9">
        <f>IF(OUT!O1526="", "", OUT!O1526)</f>
        <v>48.51</v>
      </c>
      <c r="R1404" s="8">
        <f>IF(PPG!H1526="", "", PPG!H1526)</f>
        <v>0</v>
      </c>
      <c r="S1404" s="9">
        <f>IF(PPG!I1526="", "", PPG!I1526)</f>
        <v>0</v>
      </c>
      <c r="T1404" s="8">
        <f>IF(PPG!J1526="", "", PPG!J1526)</f>
        <v>0</v>
      </c>
      <c r="U1404" s="9">
        <f>IF(PPG!K1526="", "", PPG!K1526)</f>
        <v>0</v>
      </c>
      <c r="V1404" s="8">
        <f>IF(PPG!L1526="", "", PPG!L1526)</f>
        <v>0</v>
      </c>
      <c r="W1404" s="9">
        <f>IF(PPG!M1526="", "", PPG!M1526)</f>
        <v>0</v>
      </c>
      <c r="X1404" s="8">
        <f>IF(PPG!N1526="", "", PPG!N1526)</f>
        <v>0</v>
      </c>
      <c r="Y1404" s="9">
        <f>IF(PPG!O1526="", "", PPG!O1526)</f>
        <v>0</v>
      </c>
      <c r="Z1404" s="8">
        <f>IF(PPG!Q1526="", "", PPG!Q1526)</f>
        <v>1.516</v>
      </c>
      <c r="AA1404" s="9">
        <f>IF(PPG!R1526="", "", PPG!R1526)</f>
        <v>48.51</v>
      </c>
      <c r="AB1404" s="8">
        <f>IF(PPG!S1526="", "", PPG!S1526)</f>
        <v>0</v>
      </c>
      <c r="AC1404" s="9">
        <f>IF(PPG!T1526="", "", PPG!T1526)</f>
        <v>0</v>
      </c>
      <c r="AD1404" s="8">
        <f>IF(PPG!U1526="", "", PPG!U1526)</f>
        <v>0</v>
      </c>
      <c r="AE1404" s="9">
        <f>IF(PPG!V1526="", "", PPG!V1526)</f>
        <v>0</v>
      </c>
      <c r="AF1404" s="8">
        <f>IF(PPG!W1526="", "", PPG!W1526)</f>
        <v>0</v>
      </c>
      <c r="AG1404" s="9">
        <f>IF(PPG!X1526="", "", PPG!X1526)</f>
        <v>0</v>
      </c>
      <c r="AH1404" s="8">
        <f>IF(PPG!Y1526="", "", PPG!Y1526)</f>
        <v>0</v>
      </c>
      <c r="AI1404" s="9">
        <f>IF(PPG!Z1526="", "", PPG!Z1526)</f>
        <v>0</v>
      </c>
      <c r="AJ1404" s="30" t="str">
        <f>IF(D1404&lt;&gt;"",D1404*I1404, "0.00")</f>
        <v>0.00</v>
      </c>
      <c r="AK1404" s="7" t="str">
        <f>IF(D1404&lt;&gt;"",D1404, "0")</f>
        <v>0</v>
      </c>
      <c r="AL1404" s="7" t="str">
        <f>IF(D1404&lt;&gt;"",D1404*K1404, "0")</f>
        <v>0</v>
      </c>
    </row>
    <row r="1405" spans="1:38">
      <c r="A1405" s="7">
        <f>IF(OUT!C1527="", "", OUT!C1527)</f>
        <v>711</v>
      </c>
      <c r="B1405" s="18">
        <f>IF(OUT!A1527="", "", OUT!A1527)</f>
        <v>92311</v>
      </c>
      <c r="C1405" s="7" t="str">
        <f>IF(OUT!D1527="", "", OUT!D1527)</f>
        <v>IV</v>
      </c>
      <c r="D1405" s="25"/>
      <c r="E1405" s="7" t="str">
        <f>IF(OUT!E1527="", "", OUT!E1527)</f>
        <v>32 TRAY</v>
      </c>
      <c r="F1405" s="22" t="str">
        <f>IF(OUT!AE1527="NEW", "✷", "")</f>
        <v/>
      </c>
      <c r="G1405" t="str">
        <f>IF(OUT!B1527="", "", OUT!B1527)</f>
        <v>PHLOX SUBULATA GOLDIPHLOX LIGHT BLUE</v>
      </c>
      <c r="H1405" s="19">
        <f>IF(AND($K$3=1,$K$4="N"),P1405,IF(AND($K$3=2,$K$4="N"),R1405,IF(AND($K$3=3,$K$4="N"),T1405,IF(AND($K$3=4,$K$4="N"),V1405,IF(AND($K$3=5,$K$4="N"),X1405,IF(AND($K$3=1,$K$4="Y"),Z1405,IF(AND($K$3=2,$K$4="Y"),AB1405,IF(AND($K$3=3,$K$4="Y"),AD1405,IF(AND($K$3=4,$K$4="Y"),AF1405,IF(AND($K$3=5,$K$4="Y"),AH1405,"FALSE"))))))))))</f>
        <v>1.516</v>
      </c>
      <c r="I1405" s="20">
        <f>IF(AND($K$3=1,$K$4="N"),Q1405,IF(AND($K$3=2,$K$4="N"),S1405,IF(AND($K$3=3,$K$4="N"),U1405,IF(AND($K$3=4,$K$4="N"),W1405,IF(AND($K$3=5,$K$4="N"),Y1405,IF(AND($K$3=1,$K$4="Y"),AA1405,IF(AND($K$3=2,$K$4="Y"),AC1405,IF(AND($K$3=3,$K$4="Y"),AE1405,IF(AND($K$3=4,$K$4="Y"),AG1405,IF(AND($K$3=5,$K$4="Y"),AI1405,"FALSE"))))))))))</f>
        <v>48.51</v>
      </c>
      <c r="J1405" s="34" t="str">
        <f>IF(OUT!F1527="", "", OUT!F1527)</f>
        <v>VERNALIZED</v>
      </c>
      <c r="K1405" s="7">
        <f>IF(OUT!P1527="", "", OUT!P1527)</f>
        <v>32</v>
      </c>
      <c r="L1405" s="7" t="str">
        <f>IF(OUT!AE1527="", "", OUT!AE1527)</f>
        <v/>
      </c>
      <c r="M1405" s="7" t="str">
        <f>IF(OUT!AG1527="", "", OUT!AG1527)</f>
        <v/>
      </c>
      <c r="N1405" s="7" t="str">
        <f>IF(OUT!AQ1527="", "", OUT!AQ1527)</f>
        <v/>
      </c>
      <c r="O1405" s="7" t="str">
        <f>IF(OUT!BM1527="", "", OUT!BM1527)</f>
        <v>T3</v>
      </c>
      <c r="P1405" s="8">
        <f>IF(OUT!N1527="", "", OUT!N1527)</f>
        <v>1.516</v>
      </c>
      <c r="Q1405" s="9">
        <f>IF(OUT!O1527="", "", OUT!O1527)</f>
        <v>48.51</v>
      </c>
      <c r="R1405" s="8">
        <f>IF(PPG!H1527="", "", PPG!H1527)</f>
        <v>0</v>
      </c>
      <c r="S1405" s="9">
        <f>IF(PPG!I1527="", "", PPG!I1527)</f>
        <v>0</v>
      </c>
      <c r="T1405" s="8">
        <f>IF(PPG!J1527="", "", PPG!J1527)</f>
        <v>0</v>
      </c>
      <c r="U1405" s="9">
        <f>IF(PPG!K1527="", "", PPG!K1527)</f>
        <v>0</v>
      </c>
      <c r="V1405" s="8">
        <f>IF(PPG!L1527="", "", PPG!L1527)</f>
        <v>0</v>
      </c>
      <c r="W1405" s="9">
        <f>IF(PPG!M1527="", "", PPG!M1527)</f>
        <v>0</v>
      </c>
      <c r="X1405" s="8">
        <f>IF(PPG!N1527="", "", PPG!N1527)</f>
        <v>0</v>
      </c>
      <c r="Y1405" s="9">
        <f>IF(PPG!O1527="", "", PPG!O1527)</f>
        <v>0</v>
      </c>
      <c r="Z1405" s="8">
        <f>IF(PPG!Q1527="", "", PPG!Q1527)</f>
        <v>1.516</v>
      </c>
      <c r="AA1405" s="9">
        <f>IF(PPG!R1527="", "", PPG!R1527)</f>
        <v>48.51</v>
      </c>
      <c r="AB1405" s="8">
        <f>IF(PPG!S1527="", "", PPG!S1527)</f>
        <v>0</v>
      </c>
      <c r="AC1405" s="9">
        <f>IF(PPG!T1527="", "", PPG!T1527)</f>
        <v>0</v>
      </c>
      <c r="AD1405" s="8">
        <f>IF(PPG!U1527="", "", PPG!U1527)</f>
        <v>0</v>
      </c>
      <c r="AE1405" s="9">
        <f>IF(PPG!V1527="", "", PPG!V1527)</f>
        <v>0</v>
      </c>
      <c r="AF1405" s="8">
        <f>IF(PPG!W1527="", "", PPG!W1527)</f>
        <v>0</v>
      </c>
      <c r="AG1405" s="9">
        <f>IF(PPG!X1527="", "", PPG!X1527)</f>
        <v>0</v>
      </c>
      <c r="AH1405" s="8">
        <f>IF(PPG!Y1527="", "", PPG!Y1527)</f>
        <v>0</v>
      </c>
      <c r="AI1405" s="9">
        <f>IF(PPG!Z1527="", "", PPG!Z1527)</f>
        <v>0</v>
      </c>
      <c r="AJ1405" s="30" t="str">
        <f>IF(D1405&lt;&gt;"",D1405*I1405, "0.00")</f>
        <v>0.00</v>
      </c>
      <c r="AK1405" s="7" t="str">
        <f>IF(D1405&lt;&gt;"",D1405, "0")</f>
        <v>0</v>
      </c>
      <c r="AL1405" s="7" t="str">
        <f>IF(D1405&lt;&gt;"",D1405*K1405, "0")</f>
        <v>0</v>
      </c>
    </row>
    <row r="1406" spans="1:38">
      <c r="A1406" s="7">
        <f>IF(OUT!C1528="", "", OUT!C1528)</f>
        <v>711</v>
      </c>
      <c r="B1406" s="18">
        <f>IF(OUT!A1528="", "", OUT!A1528)</f>
        <v>92314</v>
      </c>
      <c r="C1406" s="7" t="str">
        <f>IF(OUT!D1528="", "", OUT!D1528)</f>
        <v>IV</v>
      </c>
      <c r="D1406" s="25"/>
      <c r="E1406" s="7" t="str">
        <f>IF(OUT!E1528="", "", OUT!E1528)</f>
        <v>32 TRAY</v>
      </c>
      <c r="F1406" s="22" t="str">
        <f>IF(OUT!AE1528="NEW", "✷", "")</f>
        <v/>
      </c>
      <c r="G1406" t="str">
        <f>IF(OUT!B1528="", "", OUT!B1528)</f>
        <v>PHLOX SUBULATA GOLDIPHLOX WHITE</v>
      </c>
      <c r="H1406" s="19">
        <f>IF(AND($K$3=1,$K$4="N"),P1406,IF(AND($K$3=2,$K$4="N"),R1406,IF(AND($K$3=3,$K$4="N"),T1406,IF(AND($K$3=4,$K$4="N"),V1406,IF(AND($K$3=5,$K$4="N"),X1406,IF(AND($K$3=1,$K$4="Y"),Z1406,IF(AND($K$3=2,$K$4="Y"),AB1406,IF(AND($K$3=3,$K$4="Y"),AD1406,IF(AND($K$3=4,$K$4="Y"),AF1406,IF(AND($K$3=5,$K$4="Y"),AH1406,"FALSE"))))))))))</f>
        <v>1.516</v>
      </c>
      <c r="I1406" s="20">
        <f>IF(AND($K$3=1,$K$4="N"),Q1406,IF(AND($K$3=2,$K$4="N"),S1406,IF(AND($K$3=3,$K$4="N"),U1406,IF(AND($K$3=4,$K$4="N"),W1406,IF(AND($K$3=5,$K$4="N"),Y1406,IF(AND($K$3=1,$K$4="Y"),AA1406,IF(AND($K$3=2,$K$4="Y"),AC1406,IF(AND($K$3=3,$K$4="Y"),AE1406,IF(AND($K$3=4,$K$4="Y"),AG1406,IF(AND($K$3=5,$K$4="Y"),AI1406,"FALSE"))))))))))</f>
        <v>48.51</v>
      </c>
      <c r="J1406" s="34" t="str">
        <f>IF(OUT!F1528="", "", OUT!F1528)</f>
        <v>VERNALIZED</v>
      </c>
      <c r="K1406" s="7">
        <f>IF(OUT!P1528="", "", OUT!P1528)</f>
        <v>32</v>
      </c>
      <c r="L1406" s="7" t="str">
        <f>IF(OUT!AE1528="", "", OUT!AE1528)</f>
        <v/>
      </c>
      <c r="M1406" s="7" t="str">
        <f>IF(OUT!AG1528="", "", OUT!AG1528)</f>
        <v/>
      </c>
      <c r="N1406" s="7" t="str">
        <f>IF(OUT!AQ1528="", "", OUT!AQ1528)</f>
        <v/>
      </c>
      <c r="O1406" s="7" t="str">
        <f>IF(OUT!BM1528="", "", OUT!BM1528)</f>
        <v>T3</v>
      </c>
      <c r="P1406" s="8">
        <f>IF(OUT!N1528="", "", OUT!N1528)</f>
        <v>1.516</v>
      </c>
      <c r="Q1406" s="9">
        <f>IF(OUT!O1528="", "", OUT!O1528)</f>
        <v>48.51</v>
      </c>
      <c r="R1406" s="8">
        <f>IF(PPG!H1528="", "", PPG!H1528)</f>
        <v>0</v>
      </c>
      <c r="S1406" s="9">
        <f>IF(PPG!I1528="", "", PPG!I1528)</f>
        <v>0</v>
      </c>
      <c r="T1406" s="8">
        <f>IF(PPG!J1528="", "", PPG!J1528)</f>
        <v>0</v>
      </c>
      <c r="U1406" s="9">
        <f>IF(PPG!K1528="", "", PPG!K1528)</f>
        <v>0</v>
      </c>
      <c r="V1406" s="8">
        <f>IF(PPG!L1528="", "", PPG!L1528)</f>
        <v>0</v>
      </c>
      <c r="W1406" s="9">
        <f>IF(PPG!M1528="", "", PPG!M1528)</f>
        <v>0</v>
      </c>
      <c r="X1406" s="8">
        <f>IF(PPG!N1528="", "", PPG!N1528)</f>
        <v>0</v>
      </c>
      <c r="Y1406" s="9">
        <f>IF(PPG!O1528="", "", PPG!O1528)</f>
        <v>0</v>
      </c>
      <c r="Z1406" s="8">
        <f>IF(PPG!Q1528="", "", PPG!Q1528)</f>
        <v>1.516</v>
      </c>
      <c r="AA1406" s="9">
        <f>IF(PPG!R1528="", "", PPG!R1528)</f>
        <v>48.51</v>
      </c>
      <c r="AB1406" s="8">
        <f>IF(PPG!S1528="", "", PPG!S1528)</f>
        <v>0</v>
      </c>
      <c r="AC1406" s="9">
        <f>IF(PPG!T1528="", "", PPG!T1528)</f>
        <v>0</v>
      </c>
      <c r="AD1406" s="8">
        <f>IF(PPG!U1528="", "", PPG!U1528)</f>
        <v>0</v>
      </c>
      <c r="AE1406" s="9">
        <f>IF(PPG!V1528="", "", PPG!V1528)</f>
        <v>0</v>
      </c>
      <c r="AF1406" s="8">
        <f>IF(PPG!W1528="", "", PPG!W1528)</f>
        <v>0</v>
      </c>
      <c r="AG1406" s="9">
        <f>IF(PPG!X1528="", "", PPG!X1528)</f>
        <v>0</v>
      </c>
      <c r="AH1406" s="8">
        <f>IF(PPG!Y1528="", "", PPG!Y1528)</f>
        <v>0</v>
      </c>
      <c r="AI1406" s="9">
        <f>IF(PPG!Z1528="", "", PPG!Z1528)</f>
        <v>0</v>
      </c>
      <c r="AJ1406" s="30" t="str">
        <f>IF(D1406&lt;&gt;"",D1406*I1406, "0.00")</f>
        <v>0.00</v>
      </c>
      <c r="AK1406" s="7" t="str">
        <f>IF(D1406&lt;&gt;"",D1406, "0")</f>
        <v>0</v>
      </c>
      <c r="AL1406" s="7" t="str">
        <f>IF(D1406&lt;&gt;"",D1406*K1406, "0")</f>
        <v>0</v>
      </c>
    </row>
    <row r="1407" spans="1:38">
      <c r="A1407" s="7">
        <f>IF(OUT!C1443="", "", OUT!C1443)</f>
        <v>711</v>
      </c>
      <c r="B1407" s="18">
        <f>IF(OUT!A1443="", "", OUT!A1443)</f>
        <v>90973</v>
      </c>
      <c r="C1407" s="7" t="str">
        <f>IF(OUT!D1443="", "", OUT!D1443)</f>
        <v>IV</v>
      </c>
      <c r="D1407" s="25"/>
      <c r="E1407" s="7" t="str">
        <f>IF(OUT!E1443="", "", OUT!E1443)</f>
        <v>32 TRAY</v>
      </c>
      <c r="F1407" s="22" t="str">
        <f>IF(OUT!AE1443="NEW", "✷", "")</f>
        <v/>
      </c>
      <c r="G1407" t="str">
        <f>IF(OUT!B1443="", "", OUT!B1443)</f>
        <v>PHLOX SUBULATA PHLOX TROT PINK</v>
      </c>
      <c r="H1407" s="19">
        <f>IF(AND($K$3=1,$K$4="N"),P1407,IF(AND($K$3=2,$K$4="N"),R1407,IF(AND($K$3=3,$K$4="N"),T1407,IF(AND($K$3=4,$K$4="N"),V1407,IF(AND($K$3=5,$K$4="N"),X1407,IF(AND($K$3=1,$K$4="Y"),Z1407,IF(AND($K$3=2,$K$4="Y"),AB1407,IF(AND($K$3=3,$K$4="Y"),AD1407,IF(AND($K$3=4,$K$4="Y"),AF1407,IF(AND($K$3=5,$K$4="Y"),AH1407,"FALSE"))))))))))</f>
        <v>1.516</v>
      </c>
      <c r="I1407" s="20">
        <f>IF(AND($K$3=1,$K$4="N"),Q1407,IF(AND($K$3=2,$K$4="N"),S1407,IF(AND($K$3=3,$K$4="N"),U1407,IF(AND($K$3=4,$K$4="N"),W1407,IF(AND($K$3=5,$K$4="N"),Y1407,IF(AND($K$3=1,$K$4="Y"),AA1407,IF(AND($K$3=2,$K$4="Y"),AC1407,IF(AND($K$3=3,$K$4="Y"),AE1407,IF(AND($K$3=4,$K$4="Y"),AG1407,IF(AND($K$3=5,$K$4="Y"),AI1407,"FALSE"))))))))))</f>
        <v>48.51</v>
      </c>
      <c r="J1407" s="34" t="str">
        <f>IF(OUT!F1443="", "", OUT!F1443)</f>
        <v>VERNALIZED</v>
      </c>
      <c r="K1407" s="7">
        <f>IF(OUT!P1443="", "", OUT!P1443)</f>
        <v>32</v>
      </c>
      <c r="L1407" s="7" t="str">
        <f>IF(OUT!AE1443="", "", OUT!AE1443)</f>
        <v/>
      </c>
      <c r="M1407" s="7" t="str">
        <f>IF(OUT!AG1443="", "", OUT!AG1443)</f>
        <v/>
      </c>
      <c r="N1407" s="7" t="str">
        <f>IF(OUT!AQ1443="", "", OUT!AQ1443)</f>
        <v/>
      </c>
      <c r="O1407" s="7" t="str">
        <f>IF(OUT!BM1443="", "", OUT!BM1443)</f>
        <v>T3</v>
      </c>
      <c r="P1407" s="8">
        <f>IF(OUT!N1443="", "", OUT!N1443)</f>
        <v>1.516</v>
      </c>
      <c r="Q1407" s="9">
        <f>IF(OUT!O1443="", "", OUT!O1443)</f>
        <v>48.51</v>
      </c>
      <c r="R1407" s="8">
        <f>IF(PPG!H1443="", "", PPG!H1443)</f>
        <v>0</v>
      </c>
      <c r="S1407" s="9">
        <f>IF(PPG!I1443="", "", PPG!I1443)</f>
        <v>0</v>
      </c>
      <c r="T1407" s="8">
        <f>IF(PPG!J1443="", "", PPG!J1443)</f>
        <v>0</v>
      </c>
      <c r="U1407" s="9">
        <f>IF(PPG!K1443="", "", PPG!K1443)</f>
        <v>0</v>
      </c>
      <c r="V1407" s="8">
        <f>IF(PPG!L1443="", "", PPG!L1443)</f>
        <v>0</v>
      </c>
      <c r="W1407" s="9">
        <f>IF(PPG!M1443="", "", PPG!M1443)</f>
        <v>0</v>
      </c>
      <c r="X1407" s="8">
        <f>IF(PPG!N1443="", "", PPG!N1443)</f>
        <v>0</v>
      </c>
      <c r="Y1407" s="9">
        <f>IF(PPG!O1443="", "", PPG!O1443)</f>
        <v>0</v>
      </c>
      <c r="Z1407" s="8">
        <f>IF(PPG!Q1443="", "", PPG!Q1443)</f>
        <v>1.516</v>
      </c>
      <c r="AA1407" s="9">
        <f>IF(PPG!R1443="", "", PPG!R1443)</f>
        <v>48.51</v>
      </c>
      <c r="AB1407" s="8">
        <f>IF(PPG!S1443="", "", PPG!S1443)</f>
        <v>0</v>
      </c>
      <c r="AC1407" s="9">
        <f>IF(PPG!T1443="", "", PPG!T1443)</f>
        <v>0</v>
      </c>
      <c r="AD1407" s="8">
        <f>IF(PPG!U1443="", "", PPG!U1443)</f>
        <v>0</v>
      </c>
      <c r="AE1407" s="9">
        <f>IF(PPG!V1443="", "", PPG!V1443)</f>
        <v>0</v>
      </c>
      <c r="AF1407" s="8">
        <f>IF(PPG!W1443="", "", PPG!W1443)</f>
        <v>0</v>
      </c>
      <c r="AG1407" s="9">
        <f>IF(PPG!X1443="", "", PPG!X1443)</f>
        <v>0</v>
      </c>
      <c r="AH1407" s="8">
        <f>IF(PPG!Y1443="", "", PPG!Y1443)</f>
        <v>0</v>
      </c>
      <c r="AI1407" s="9">
        <f>IF(PPG!Z1443="", "", PPG!Z1443)</f>
        <v>0</v>
      </c>
      <c r="AJ1407" s="30" t="str">
        <f>IF(D1407&lt;&gt;"",D1407*I1407, "0.00")</f>
        <v>0.00</v>
      </c>
      <c r="AK1407" s="7" t="str">
        <f>IF(D1407&lt;&gt;"",D1407, "0")</f>
        <v>0</v>
      </c>
      <c r="AL1407" s="7" t="str">
        <f>IF(D1407&lt;&gt;"",D1407*K1407, "0")</f>
        <v>0</v>
      </c>
    </row>
    <row r="1408" spans="1:38">
      <c r="A1408" s="7">
        <f>IF(OUT!C378="", "", OUT!C378)</f>
        <v>711</v>
      </c>
      <c r="B1408" s="18">
        <f>IF(OUT!A378="", "", OUT!A378)</f>
        <v>52935</v>
      </c>
      <c r="C1408" s="7" t="str">
        <f>IF(OUT!D378="", "", OUT!D378)</f>
        <v>IV</v>
      </c>
      <c r="D1408" s="25"/>
      <c r="E1408" s="7" t="str">
        <f>IF(OUT!E378="", "", OUT!E378)</f>
        <v>32 TRAY</v>
      </c>
      <c r="F1408" s="22" t="str">
        <f>IF(OUT!AE378="NEW", "✷", "")</f>
        <v/>
      </c>
      <c r="G1408" t="str">
        <f>IF(OUT!B378="", "", OUT!B378)</f>
        <v>PHLOX SUBULATA PURPLE BEAUTY (Purple)</v>
      </c>
      <c r="H1408" s="19">
        <f>IF(AND($K$3=1,$K$4="N"),P1408,IF(AND($K$3=2,$K$4="N"),R1408,IF(AND($K$3=3,$K$4="N"),T1408,IF(AND($K$3=4,$K$4="N"),V1408,IF(AND($K$3=5,$K$4="N"),X1408,IF(AND($K$3=1,$K$4="Y"),Z1408,IF(AND($K$3=2,$K$4="Y"),AB1408,IF(AND($K$3=3,$K$4="Y"),AD1408,IF(AND($K$3=4,$K$4="Y"),AF1408,IF(AND($K$3=5,$K$4="Y"),AH1408,"FALSE"))))))))))</f>
        <v>1.4530000000000001</v>
      </c>
      <c r="I1408" s="20">
        <f>IF(AND($K$3=1,$K$4="N"),Q1408,IF(AND($K$3=2,$K$4="N"),S1408,IF(AND($K$3=3,$K$4="N"),U1408,IF(AND($K$3=4,$K$4="N"),W1408,IF(AND($K$3=5,$K$4="N"),Y1408,IF(AND($K$3=1,$K$4="Y"),AA1408,IF(AND($K$3=2,$K$4="Y"),AC1408,IF(AND($K$3=3,$K$4="Y"),AE1408,IF(AND($K$3=4,$K$4="Y"),AG1408,IF(AND($K$3=5,$K$4="Y"),AI1408,"FALSE"))))))))))</f>
        <v>46.49</v>
      </c>
      <c r="J1408" s="34" t="str">
        <f>IF(OUT!F378="", "", OUT!F378)</f>
        <v>VERNALIZED</v>
      </c>
      <c r="K1408" s="7">
        <f>IF(OUT!P378="", "", OUT!P378)</f>
        <v>32</v>
      </c>
      <c r="L1408" s="7" t="str">
        <f>IF(OUT!AE378="", "", OUT!AE378)</f>
        <v/>
      </c>
      <c r="M1408" s="7" t="str">
        <f>IF(OUT!AG378="", "", OUT!AG378)</f>
        <v/>
      </c>
      <c r="N1408" s="7" t="str">
        <f>IF(OUT!AQ378="", "", OUT!AQ378)</f>
        <v/>
      </c>
      <c r="O1408" s="7" t="str">
        <f>IF(OUT!BM378="", "", OUT!BM378)</f>
        <v>T3</v>
      </c>
      <c r="P1408" s="8">
        <f>IF(OUT!N378="", "", OUT!N378)</f>
        <v>1.4530000000000001</v>
      </c>
      <c r="Q1408" s="9">
        <f>IF(OUT!O378="", "", OUT!O378)</f>
        <v>46.49</v>
      </c>
      <c r="R1408" s="8">
        <f>IF(PPG!H378="", "", PPG!H378)</f>
        <v>0</v>
      </c>
      <c r="S1408" s="9">
        <f>IF(PPG!I378="", "", PPG!I378)</f>
        <v>0</v>
      </c>
      <c r="T1408" s="8">
        <f>IF(PPG!J378="", "", PPG!J378)</f>
        <v>0</v>
      </c>
      <c r="U1408" s="9">
        <f>IF(PPG!K378="", "", PPG!K378)</f>
        <v>0</v>
      </c>
      <c r="V1408" s="8">
        <f>IF(PPG!L378="", "", PPG!L378)</f>
        <v>0</v>
      </c>
      <c r="W1408" s="9">
        <f>IF(PPG!M378="", "", PPG!M378)</f>
        <v>0</v>
      </c>
      <c r="X1408" s="8">
        <f>IF(PPG!N378="", "", PPG!N378)</f>
        <v>0</v>
      </c>
      <c r="Y1408" s="9">
        <f>IF(PPG!O378="", "", PPG!O378)</f>
        <v>0</v>
      </c>
      <c r="Z1408" s="8">
        <f>IF(PPG!Q378="", "", PPG!Q378)</f>
        <v>1.4530000000000001</v>
      </c>
      <c r="AA1408" s="9">
        <f>IF(PPG!R378="", "", PPG!R378)</f>
        <v>46.49</v>
      </c>
      <c r="AB1408" s="8">
        <f>IF(PPG!S378="", "", PPG!S378)</f>
        <v>0</v>
      </c>
      <c r="AC1408" s="9">
        <f>IF(PPG!T378="", "", PPG!T378)</f>
        <v>0</v>
      </c>
      <c r="AD1408" s="8">
        <f>IF(PPG!U378="", "", PPG!U378)</f>
        <v>0</v>
      </c>
      <c r="AE1408" s="9">
        <f>IF(PPG!V378="", "", PPG!V378)</f>
        <v>0</v>
      </c>
      <c r="AF1408" s="8">
        <f>IF(PPG!W378="", "", PPG!W378)</f>
        <v>0</v>
      </c>
      <c r="AG1408" s="9">
        <f>IF(PPG!X378="", "", PPG!X378)</f>
        <v>0</v>
      </c>
      <c r="AH1408" s="8">
        <f>IF(PPG!Y378="", "", PPG!Y378)</f>
        <v>0</v>
      </c>
      <c r="AI1408" s="9">
        <f>IF(PPG!Z378="", "", PPG!Z378)</f>
        <v>0</v>
      </c>
      <c r="AJ1408" s="30" t="str">
        <f>IF(D1408&lt;&gt;"",D1408*I1408, "0.00")</f>
        <v>0.00</v>
      </c>
      <c r="AK1408" s="7" t="str">
        <f>IF(D1408&lt;&gt;"",D1408, "0")</f>
        <v>0</v>
      </c>
      <c r="AL1408" s="7" t="str">
        <f>IF(D1408&lt;&gt;"",D1408*K1408, "0")</f>
        <v>0</v>
      </c>
    </row>
    <row r="1409" spans="1:38">
      <c r="A1409" s="7">
        <f>IF(OUT!C1028="", "", OUT!C1028)</f>
        <v>711</v>
      </c>
      <c r="B1409" s="18">
        <f>IF(OUT!A1028="", "", OUT!A1028)</f>
        <v>81895</v>
      </c>
      <c r="C1409" s="7" t="str">
        <f>IF(OUT!D1028="", "", OUT!D1028)</f>
        <v>IV</v>
      </c>
      <c r="D1409" s="25"/>
      <c r="E1409" s="7" t="str">
        <f>IF(OUT!E1028="", "", OUT!E1028)</f>
        <v>32 TRAY</v>
      </c>
      <c r="F1409" s="22" t="str">
        <f>IF(OUT!AE1028="NEW", "✷", "")</f>
        <v/>
      </c>
      <c r="G1409" t="str">
        <f>IF(OUT!B1028="", "", OUT!B1028)</f>
        <v>PHLOX SUBULATA SPRING DARK PINK</v>
      </c>
      <c r="H1409" s="19">
        <f>IF(AND($K$3=1,$K$4="N"),P1409,IF(AND($K$3=2,$K$4="N"),R1409,IF(AND($K$3=3,$K$4="N"),T1409,IF(AND($K$3=4,$K$4="N"),V1409,IF(AND($K$3=5,$K$4="N"),X1409,IF(AND($K$3=1,$K$4="Y"),Z1409,IF(AND($K$3=2,$K$4="Y"),AB1409,IF(AND($K$3=3,$K$4="Y"),AD1409,IF(AND($K$3=4,$K$4="Y"),AF1409,IF(AND($K$3=5,$K$4="Y"),AH1409,"FALSE"))))))))))</f>
        <v>1.506</v>
      </c>
      <c r="I1409" s="20">
        <f>IF(AND($K$3=1,$K$4="N"),Q1409,IF(AND($K$3=2,$K$4="N"),S1409,IF(AND($K$3=3,$K$4="N"),U1409,IF(AND($K$3=4,$K$4="N"),W1409,IF(AND($K$3=5,$K$4="N"),Y1409,IF(AND($K$3=1,$K$4="Y"),AA1409,IF(AND($K$3=2,$K$4="Y"),AC1409,IF(AND($K$3=3,$K$4="Y"),AE1409,IF(AND($K$3=4,$K$4="Y"),AG1409,IF(AND($K$3=5,$K$4="Y"),AI1409,"FALSE"))))))))))</f>
        <v>48.19</v>
      </c>
      <c r="J1409" s="34" t="str">
        <f>IF(OUT!F1028="", "", OUT!F1028)</f>
        <v>VERNALIZED</v>
      </c>
      <c r="K1409" s="7">
        <f>IF(OUT!P1028="", "", OUT!P1028)</f>
        <v>32</v>
      </c>
      <c r="L1409" s="7" t="str">
        <f>IF(OUT!AE1028="", "", OUT!AE1028)</f>
        <v/>
      </c>
      <c r="M1409" s="7" t="str">
        <f>IF(OUT!AG1028="", "", OUT!AG1028)</f>
        <v>PAT</v>
      </c>
      <c r="N1409" s="7" t="str">
        <f>IF(OUT!AQ1028="", "", OUT!AQ1028)</f>
        <v/>
      </c>
      <c r="O1409" s="7" t="str">
        <f>IF(OUT!BM1028="", "", OUT!BM1028)</f>
        <v>T3</v>
      </c>
      <c r="P1409" s="8">
        <f>IF(OUT!N1028="", "", OUT!N1028)</f>
        <v>1.506</v>
      </c>
      <c r="Q1409" s="9">
        <f>IF(OUT!O1028="", "", OUT!O1028)</f>
        <v>48.19</v>
      </c>
      <c r="R1409" s="8">
        <f>IF(PPG!H1028="", "", PPG!H1028)</f>
        <v>0</v>
      </c>
      <c r="S1409" s="9">
        <f>IF(PPG!I1028="", "", PPG!I1028)</f>
        <v>0</v>
      </c>
      <c r="T1409" s="8">
        <f>IF(PPG!J1028="", "", PPG!J1028)</f>
        <v>0</v>
      </c>
      <c r="U1409" s="9">
        <f>IF(PPG!K1028="", "", PPG!K1028)</f>
        <v>0</v>
      </c>
      <c r="V1409" s="8">
        <f>IF(PPG!L1028="", "", PPG!L1028)</f>
        <v>0</v>
      </c>
      <c r="W1409" s="9">
        <f>IF(PPG!M1028="", "", PPG!M1028)</f>
        <v>0</v>
      </c>
      <c r="X1409" s="8">
        <f>IF(PPG!N1028="", "", PPG!N1028)</f>
        <v>0</v>
      </c>
      <c r="Y1409" s="9">
        <f>IF(PPG!O1028="", "", PPG!O1028)</f>
        <v>0</v>
      </c>
      <c r="Z1409" s="8">
        <f>IF(PPG!Q1028="", "", PPG!Q1028)</f>
        <v>1.506</v>
      </c>
      <c r="AA1409" s="9">
        <f>IF(PPG!R1028="", "", PPG!R1028)</f>
        <v>48.19</v>
      </c>
      <c r="AB1409" s="8">
        <f>IF(PPG!S1028="", "", PPG!S1028)</f>
        <v>0</v>
      </c>
      <c r="AC1409" s="9">
        <f>IF(PPG!T1028="", "", PPG!T1028)</f>
        <v>0</v>
      </c>
      <c r="AD1409" s="8">
        <f>IF(PPG!U1028="", "", PPG!U1028)</f>
        <v>0</v>
      </c>
      <c r="AE1409" s="9">
        <f>IF(PPG!V1028="", "", PPG!V1028)</f>
        <v>0</v>
      </c>
      <c r="AF1409" s="8">
        <f>IF(PPG!W1028="", "", PPG!W1028)</f>
        <v>0</v>
      </c>
      <c r="AG1409" s="9">
        <f>IF(PPG!X1028="", "", PPG!X1028)</f>
        <v>0</v>
      </c>
      <c r="AH1409" s="8">
        <f>IF(PPG!Y1028="", "", PPG!Y1028)</f>
        <v>0</v>
      </c>
      <c r="AI1409" s="9">
        <f>IF(PPG!Z1028="", "", PPG!Z1028)</f>
        <v>0</v>
      </c>
      <c r="AJ1409" s="30" t="str">
        <f>IF(D1409&lt;&gt;"",D1409*I1409, "0.00")</f>
        <v>0.00</v>
      </c>
      <c r="AK1409" s="7" t="str">
        <f>IF(D1409&lt;&gt;"",D1409, "0")</f>
        <v>0</v>
      </c>
      <c r="AL1409" s="7" t="str">
        <f>IF(D1409&lt;&gt;"",D1409*K1409, "0")</f>
        <v>0</v>
      </c>
    </row>
    <row r="1410" spans="1:38">
      <c r="A1410" s="7">
        <f>IF(OUT!C1529="", "", OUT!C1529)</f>
        <v>711</v>
      </c>
      <c r="B1410" s="18">
        <f>IF(OUT!A1529="", "", OUT!A1529)</f>
        <v>92328</v>
      </c>
      <c r="C1410" s="7" t="str">
        <f>IF(OUT!D1529="", "", OUT!D1529)</f>
        <v>A</v>
      </c>
      <c r="D1410" s="25"/>
      <c r="E1410" s="7" t="str">
        <f>IF(OUT!E1529="", "", OUT!E1529)</f>
        <v>72 TRAY</v>
      </c>
      <c r="F1410" s="22" t="str">
        <f>IF(OUT!AE1529="NEW", "✷", "")</f>
        <v/>
      </c>
      <c r="G1410" t="str">
        <f>IF(OUT!B1529="", "", OUT!B1529)</f>
        <v>PHLOX SUBULATA SPRING PINK DARK EYE</v>
      </c>
      <c r="H1410" s="19">
        <f>IF(AND($K$3=1,$K$4="N"),P1410,IF(AND($K$3=2,$K$4="N"),R1410,IF(AND($K$3=3,$K$4="N"),T1410,IF(AND($K$3=4,$K$4="N"),V1410,IF(AND($K$3=5,$K$4="N"),X1410,IF(AND($K$3=1,$K$4="Y"),Z1410,IF(AND($K$3=2,$K$4="Y"),AB1410,IF(AND($K$3=3,$K$4="Y"),AD1410,IF(AND($K$3=4,$K$4="Y"),AF1410,IF(AND($K$3=5,$K$4="Y"),AH1410,"FALSE"))))))))))</f>
        <v>0.80600000000000005</v>
      </c>
      <c r="I1410" s="20">
        <f>IF(AND($K$3=1,$K$4="N"),Q1410,IF(AND($K$3=2,$K$4="N"),S1410,IF(AND($K$3=3,$K$4="N"),U1410,IF(AND($K$3=4,$K$4="N"),W1410,IF(AND($K$3=5,$K$4="N"),Y1410,IF(AND($K$3=1,$K$4="Y"),AA1410,IF(AND($K$3=2,$K$4="Y"),AC1410,IF(AND($K$3=3,$K$4="Y"),AE1410,IF(AND($K$3=4,$K$4="Y"),AG1410,IF(AND($K$3=5,$K$4="Y"),AI1410,"FALSE"))))))))))</f>
        <v>56.42</v>
      </c>
      <c r="J1410" s="34" t="str">
        <f>IF(OUT!F1529="", "", OUT!F1529)</f>
        <v/>
      </c>
      <c r="K1410" s="7">
        <f>IF(OUT!P1529="", "", OUT!P1529)</f>
        <v>70</v>
      </c>
      <c r="L1410" s="7" t="str">
        <f>IF(OUT!AE1529="", "", OUT!AE1529)</f>
        <v/>
      </c>
      <c r="M1410" s="7" t="str">
        <f>IF(OUT!AG1529="", "", OUT!AG1529)</f>
        <v>PAT</v>
      </c>
      <c r="N1410" s="7" t="str">
        <f>IF(OUT!AQ1529="", "", OUT!AQ1529)</f>
        <v/>
      </c>
      <c r="O1410" s="7" t="str">
        <f>IF(OUT!BM1529="", "", OUT!BM1529)</f>
        <v>T4</v>
      </c>
      <c r="P1410" s="8">
        <f>IF(OUT!N1529="", "", OUT!N1529)</f>
        <v>0.80600000000000005</v>
      </c>
      <c r="Q1410" s="9">
        <f>IF(OUT!O1529="", "", OUT!O1529)</f>
        <v>56.42</v>
      </c>
      <c r="R1410" s="8">
        <f>IF(PPG!H1529="", "", PPG!H1529)</f>
        <v>0</v>
      </c>
      <c r="S1410" s="9">
        <f>IF(PPG!I1529="", "", PPG!I1529)</f>
        <v>0</v>
      </c>
      <c r="T1410" s="8">
        <f>IF(PPG!J1529="", "", PPG!J1529)</f>
        <v>0</v>
      </c>
      <c r="U1410" s="9">
        <f>IF(PPG!K1529="", "", PPG!K1529)</f>
        <v>0</v>
      </c>
      <c r="V1410" s="8">
        <f>IF(PPG!L1529="", "", PPG!L1529)</f>
        <v>0</v>
      </c>
      <c r="W1410" s="9">
        <f>IF(PPG!M1529="", "", PPG!M1529)</f>
        <v>0</v>
      </c>
      <c r="X1410" s="8">
        <f>IF(PPG!N1529="", "", PPG!N1529)</f>
        <v>0</v>
      </c>
      <c r="Y1410" s="9">
        <f>IF(PPG!O1529="", "", PPG!O1529)</f>
        <v>0</v>
      </c>
      <c r="Z1410" s="8">
        <f>IF(PPG!Q1529="", "", PPG!Q1529)</f>
        <v>0.80600000000000005</v>
      </c>
      <c r="AA1410" s="9">
        <f>IF(PPG!R1529="", "", PPG!R1529)</f>
        <v>56.42</v>
      </c>
      <c r="AB1410" s="8">
        <f>IF(PPG!S1529="", "", PPG!S1529)</f>
        <v>0</v>
      </c>
      <c r="AC1410" s="9">
        <f>IF(PPG!T1529="", "", PPG!T1529)</f>
        <v>0</v>
      </c>
      <c r="AD1410" s="8">
        <f>IF(PPG!U1529="", "", PPG!U1529)</f>
        <v>0</v>
      </c>
      <c r="AE1410" s="9">
        <f>IF(PPG!V1529="", "", PPG!V1529)</f>
        <v>0</v>
      </c>
      <c r="AF1410" s="8">
        <f>IF(PPG!W1529="", "", PPG!W1529)</f>
        <v>0</v>
      </c>
      <c r="AG1410" s="9">
        <f>IF(PPG!X1529="", "", PPG!X1529)</f>
        <v>0</v>
      </c>
      <c r="AH1410" s="8">
        <f>IF(PPG!Y1529="", "", PPG!Y1529)</f>
        <v>0</v>
      </c>
      <c r="AI1410" s="9">
        <f>IF(PPG!Z1529="", "", PPG!Z1529)</f>
        <v>0</v>
      </c>
      <c r="AJ1410" s="30" t="str">
        <f>IF(D1410&lt;&gt;"",D1410*I1410, "0.00")</f>
        <v>0.00</v>
      </c>
      <c r="AK1410" s="7" t="str">
        <f>IF(D1410&lt;&gt;"",D1410, "0")</f>
        <v>0</v>
      </c>
      <c r="AL1410" s="7" t="str">
        <f>IF(D1410&lt;&gt;"",D1410*K1410, "0")</f>
        <v>0</v>
      </c>
    </row>
    <row r="1411" spans="1:38">
      <c r="A1411" s="7">
        <f>IF(OUT!C1530="", "", OUT!C1530)</f>
        <v>711</v>
      </c>
      <c r="B1411" s="18">
        <f>IF(OUT!A1530="", "", OUT!A1530)</f>
        <v>92329</v>
      </c>
      <c r="C1411" s="7" t="str">
        <f>IF(OUT!D1530="", "", OUT!D1530)</f>
        <v>A</v>
      </c>
      <c r="D1411" s="25"/>
      <c r="E1411" s="7" t="str">
        <f>IF(OUT!E1530="", "", OUT!E1530)</f>
        <v>72 TRAY</v>
      </c>
      <c r="F1411" s="22" t="str">
        <f>IF(OUT!AE1530="NEW", "✷", "")</f>
        <v/>
      </c>
      <c r="G1411" t="str">
        <f>IF(OUT!B1530="", "", OUT!B1530)</f>
        <v>PHLOX SUBULATA SPRING SCARLET</v>
      </c>
      <c r="H1411" s="19">
        <f>IF(AND($K$3=1,$K$4="N"),P1411,IF(AND($K$3=2,$K$4="N"),R1411,IF(AND($K$3=3,$K$4="N"),T1411,IF(AND($K$3=4,$K$4="N"),V1411,IF(AND($K$3=5,$K$4="N"),X1411,IF(AND($K$3=1,$K$4="Y"),Z1411,IF(AND($K$3=2,$K$4="Y"),AB1411,IF(AND($K$3=3,$K$4="Y"),AD1411,IF(AND($K$3=4,$K$4="Y"),AF1411,IF(AND($K$3=5,$K$4="Y"),AH1411,"FALSE"))))))))))</f>
        <v>0.80600000000000005</v>
      </c>
      <c r="I1411" s="20">
        <f>IF(AND($K$3=1,$K$4="N"),Q1411,IF(AND($K$3=2,$K$4="N"),S1411,IF(AND($K$3=3,$K$4="N"),U1411,IF(AND($K$3=4,$K$4="N"),W1411,IF(AND($K$3=5,$K$4="N"),Y1411,IF(AND($K$3=1,$K$4="Y"),AA1411,IF(AND($K$3=2,$K$4="Y"),AC1411,IF(AND($K$3=3,$K$4="Y"),AE1411,IF(AND($K$3=4,$K$4="Y"),AG1411,IF(AND($K$3=5,$K$4="Y"),AI1411,"FALSE"))))))))))</f>
        <v>56.42</v>
      </c>
      <c r="J1411" s="34" t="str">
        <f>IF(OUT!F1530="", "", OUT!F1530)</f>
        <v/>
      </c>
      <c r="K1411" s="7">
        <f>IF(OUT!P1530="", "", OUT!P1530)</f>
        <v>70</v>
      </c>
      <c r="L1411" s="7" t="str">
        <f>IF(OUT!AE1530="", "", OUT!AE1530)</f>
        <v/>
      </c>
      <c r="M1411" s="7" t="str">
        <f>IF(OUT!AG1530="", "", OUT!AG1530)</f>
        <v>PAT</v>
      </c>
      <c r="N1411" s="7" t="str">
        <f>IF(OUT!AQ1530="", "", OUT!AQ1530)</f>
        <v/>
      </c>
      <c r="O1411" s="7" t="str">
        <f>IF(OUT!BM1530="", "", OUT!BM1530)</f>
        <v>T4</v>
      </c>
      <c r="P1411" s="8">
        <f>IF(OUT!N1530="", "", OUT!N1530)</f>
        <v>0.80600000000000005</v>
      </c>
      <c r="Q1411" s="9">
        <f>IF(OUT!O1530="", "", OUT!O1530)</f>
        <v>56.42</v>
      </c>
      <c r="R1411" s="8">
        <f>IF(PPG!H1530="", "", PPG!H1530)</f>
        <v>0</v>
      </c>
      <c r="S1411" s="9">
        <f>IF(PPG!I1530="", "", PPG!I1530)</f>
        <v>0</v>
      </c>
      <c r="T1411" s="8">
        <f>IF(PPG!J1530="", "", PPG!J1530)</f>
        <v>0</v>
      </c>
      <c r="U1411" s="9">
        <f>IF(PPG!K1530="", "", PPG!K1530)</f>
        <v>0</v>
      </c>
      <c r="V1411" s="8">
        <f>IF(PPG!L1530="", "", PPG!L1530)</f>
        <v>0</v>
      </c>
      <c r="W1411" s="9">
        <f>IF(PPG!M1530="", "", PPG!M1530)</f>
        <v>0</v>
      </c>
      <c r="X1411" s="8">
        <f>IF(PPG!N1530="", "", PPG!N1530)</f>
        <v>0</v>
      </c>
      <c r="Y1411" s="9">
        <f>IF(PPG!O1530="", "", PPG!O1530)</f>
        <v>0</v>
      </c>
      <c r="Z1411" s="8">
        <f>IF(PPG!Q1530="", "", PPG!Q1530)</f>
        <v>0.80600000000000005</v>
      </c>
      <c r="AA1411" s="9">
        <f>IF(PPG!R1530="", "", PPG!R1530)</f>
        <v>56.42</v>
      </c>
      <c r="AB1411" s="8">
        <f>IF(PPG!S1530="", "", PPG!S1530)</f>
        <v>0</v>
      </c>
      <c r="AC1411" s="9">
        <f>IF(PPG!T1530="", "", PPG!T1530)</f>
        <v>0</v>
      </c>
      <c r="AD1411" s="8">
        <f>IF(PPG!U1530="", "", PPG!U1530)</f>
        <v>0</v>
      </c>
      <c r="AE1411" s="9">
        <f>IF(PPG!V1530="", "", PPG!V1530)</f>
        <v>0</v>
      </c>
      <c r="AF1411" s="8">
        <f>IF(PPG!W1530="", "", PPG!W1530)</f>
        <v>0</v>
      </c>
      <c r="AG1411" s="9">
        <f>IF(PPG!X1530="", "", PPG!X1530)</f>
        <v>0</v>
      </c>
      <c r="AH1411" s="8">
        <f>IF(PPG!Y1530="", "", PPG!Y1530)</f>
        <v>0</v>
      </c>
      <c r="AI1411" s="9">
        <f>IF(PPG!Z1530="", "", PPG!Z1530)</f>
        <v>0</v>
      </c>
      <c r="AJ1411" s="30" t="str">
        <f>IF(D1411&lt;&gt;"",D1411*I1411, "0.00")</f>
        <v>0.00</v>
      </c>
      <c r="AK1411" s="7" t="str">
        <f>IF(D1411&lt;&gt;"",D1411, "0")</f>
        <v>0</v>
      </c>
      <c r="AL1411" s="7" t="str">
        <f>IF(D1411&lt;&gt;"",D1411*K1411, "0")</f>
        <v>0</v>
      </c>
    </row>
    <row r="1412" spans="1:38">
      <c r="A1412" s="7">
        <f>IF(OUT!C1029="", "", OUT!C1029)</f>
        <v>711</v>
      </c>
      <c r="B1412" s="18">
        <f>IF(OUT!A1029="", "", OUT!A1029)</f>
        <v>81899</v>
      </c>
      <c r="C1412" s="7" t="str">
        <f>IF(OUT!D1029="", "", OUT!D1029)</f>
        <v>IV</v>
      </c>
      <c r="D1412" s="25"/>
      <c r="E1412" s="7" t="str">
        <f>IF(OUT!E1029="", "", OUT!E1029)</f>
        <v>32 TRAY</v>
      </c>
      <c r="F1412" s="22" t="str">
        <f>IF(OUT!AE1029="NEW", "✷", "")</f>
        <v/>
      </c>
      <c r="G1412" t="str">
        <f>IF(OUT!B1029="", "", OUT!B1029)</f>
        <v>PHLOX SUBULATA SPRING WHITE</v>
      </c>
      <c r="H1412" s="19">
        <f>IF(AND($K$3=1,$K$4="N"),P1412,IF(AND($K$3=2,$K$4="N"),R1412,IF(AND($K$3=3,$K$4="N"),T1412,IF(AND($K$3=4,$K$4="N"),V1412,IF(AND($K$3=5,$K$4="N"),X1412,IF(AND($K$3=1,$K$4="Y"),Z1412,IF(AND($K$3=2,$K$4="Y"),AB1412,IF(AND($K$3=3,$K$4="Y"),AD1412,IF(AND($K$3=4,$K$4="Y"),AF1412,IF(AND($K$3=5,$K$4="Y"),AH1412,"FALSE"))))))))))</f>
        <v>1.506</v>
      </c>
      <c r="I1412" s="20">
        <f>IF(AND($K$3=1,$K$4="N"),Q1412,IF(AND($K$3=2,$K$4="N"),S1412,IF(AND($K$3=3,$K$4="N"),U1412,IF(AND($K$3=4,$K$4="N"),W1412,IF(AND($K$3=5,$K$4="N"),Y1412,IF(AND($K$3=1,$K$4="Y"),AA1412,IF(AND($K$3=2,$K$4="Y"),AC1412,IF(AND($K$3=3,$K$4="Y"),AE1412,IF(AND($K$3=4,$K$4="Y"),AG1412,IF(AND($K$3=5,$K$4="Y"),AI1412,"FALSE"))))))))))</f>
        <v>48.19</v>
      </c>
      <c r="J1412" s="34" t="str">
        <f>IF(OUT!F1029="", "", OUT!F1029)</f>
        <v>VERNALIZED</v>
      </c>
      <c r="K1412" s="7">
        <f>IF(OUT!P1029="", "", OUT!P1029)</f>
        <v>32</v>
      </c>
      <c r="L1412" s="7" t="str">
        <f>IF(OUT!AE1029="", "", OUT!AE1029)</f>
        <v/>
      </c>
      <c r="M1412" s="7" t="str">
        <f>IF(OUT!AG1029="", "", OUT!AG1029)</f>
        <v>PAT</v>
      </c>
      <c r="N1412" s="7" t="str">
        <f>IF(OUT!AQ1029="", "", OUT!AQ1029)</f>
        <v/>
      </c>
      <c r="O1412" s="7" t="str">
        <f>IF(OUT!BM1029="", "", OUT!BM1029)</f>
        <v>T3</v>
      </c>
      <c r="P1412" s="8">
        <f>IF(OUT!N1029="", "", OUT!N1029)</f>
        <v>1.506</v>
      </c>
      <c r="Q1412" s="9">
        <f>IF(OUT!O1029="", "", OUT!O1029)</f>
        <v>48.19</v>
      </c>
      <c r="R1412" s="8">
        <f>IF(PPG!H1029="", "", PPG!H1029)</f>
        <v>0</v>
      </c>
      <c r="S1412" s="9">
        <f>IF(PPG!I1029="", "", PPG!I1029)</f>
        <v>0</v>
      </c>
      <c r="T1412" s="8">
        <f>IF(PPG!J1029="", "", PPG!J1029)</f>
        <v>0</v>
      </c>
      <c r="U1412" s="9">
        <f>IF(PPG!K1029="", "", PPG!K1029)</f>
        <v>0</v>
      </c>
      <c r="V1412" s="8">
        <f>IF(PPG!L1029="", "", PPG!L1029)</f>
        <v>0</v>
      </c>
      <c r="W1412" s="9">
        <f>IF(PPG!M1029="", "", PPG!M1029)</f>
        <v>0</v>
      </c>
      <c r="X1412" s="8">
        <f>IF(PPG!N1029="", "", PPG!N1029)</f>
        <v>0</v>
      </c>
      <c r="Y1412" s="9">
        <f>IF(PPG!O1029="", "", PPG!O1029)</f>
        <v>0</v>
      </c>
      <c r="Z1412" s="8">
        <f>IF(PPG!Q1029="", "", PPG!Q1029)</f>
        <v>1.506</v>
      </c>
      <c r="AA1412" s="9">
        <f>IF(PPG!R1029="", "", PPG!R1029)</f>
        <v>48.19</v>
      </c>
      <c r="AB1412" s="8">
        <f>IF(PPG!S1029="", "", PPG!S1029)</f>
        <v>0</v>
      </c>
      <c r="AC1412" s="9">
        <f>IF(PPG!T1029="", "", PPG!T1029)</f>
        <v>0</v>
      </c>
      <c r="AD1412" s="8">
        <f>IF(PPG!U1029="", "", PPG!U1029)</f>
        <v>0</v>
      </c>
      <c r="AE1412" s="9">
        <f>IF(PPG!V1029="", "", PPG!V1029)</f>
        <v>0</v>
      </c>
      <c r="AF1412" s="8">
        <f>IF(PPG!W1029="", "", PPG!W1029)</f>
        <v>0</v>
      </c>
      <c r="AG1412" s="9">
        <f>IF(PPG!X1029="", "", PPG!X1029)</f>
        <v>0</v>
      </c>
      <c r="AH1412" s="8">
        <f>IF(PPG!Y1029="", "", PPG!Y1029)</f>
        <v>0</v>
      </c>
      <c r="AI1412" s="9">
        <f>IF(PPG!Z1029="", "", PPG!Z1029)</f>
        <v>0</v>
      </c>
      <c r="AJ1412" s="30" t="str">
        <f>IF(D1412&lt;&gt;"",D1412*I1412, "0.00")</f>
        <v>0.00</v>
      </c>
      <c r="AK1412" s="7" t="str">
        <f>IF(D1412&lt;&gt;"",D1412, "0")</f>
        <v>0</v>
      </c>
      <c r="AL1412" s="7" t="str">
        <f>IF(D1412&lt;&gt;"",D1412*K1412, "0")</f>
        <v>0</v>
      </c>
    </row>
    <row r="1413" spans="1:38">
      <c r="A1413" s="7">
        <f>IF(OUT!C108="", "", OUT!C108)</f>
        <v>711</v>
      </c>
      <c r="B1413" s="18">
        <f>IF(OUT!A108="", "", OUT!A108)</f>
        <v>30410</v>
      </c>
      <c r="C1413" s="7" t="str">
        <f>IF(OUT!D108="", "", OUT!D108)</f>
        <v>IV</v>
      </c>
      <c r="D1413" s="25"/>
      <c r="E1413" s="7" t="str">
        <f>IF(OUT!E108="", "", OUT!E108)</f>
        <v>32 TRAY</v>
      </c>
      <c r="F1413" s="22" t="str">
        <f>IF(OUT!AE108="NEW", "✷", "")</f>
        <v/>
      </c>
      <c r="G1413" t="str">
        <f>IF(OUT!B108="", "", OUT!B108)</f>
        <v>PHLOX SUBULATA WHITE DELIGHT (Pure White)</v>
      </c>
      <c r="H1413" s="19">
        <f>IF(AND($K$3=1,$K$4="N"),P1413,IF(AND($K$3=2,$K$4="N"),R1413,IF(AND($K$3=3,$K$4="N"),T1413,IF(AND($K$3=4,$K$4="N"),V1413,IF(AND($K$3=5,$K$4="N"),X1413,IF(AND($K$3=1,$K$4="Y"),Z1413,IF(AND($K$3=2,$K$4="Y"),AB1413,IF(AND($K$3=3,$K$4="Y"),AD1413,IF(AND($K$3=4,$K$4="Y"),AF1413,IF(AND($K$3=5,$K$4="Y"),AH1413,"FALSE"))))))))))</f>
        <v>1.4530000000000001</v>
      </c>
      <c r="I1413" s="20">
        <f>IF(AND($K$3=1,$K$4="N"),Q1413,IF(AND($K$3=2,$K$4="N"),S1413,IF(AND($K$3=3,$K$4="N"),U1413,IF(AND($K$3=4,$K$4="N"),W1413,IF(AND($K$3=5,$K$4="N"),Y1413,IF(AND($K$3=1,$K$4="Y"),AA1413,IF(AND($K$3=2,$K$4="Y"),AC1413,IF(AND($K$3=3,$K$4="Y"),AE1413,IF(AND($K$3=4,$K$4="Y"),AG1413,IF(AND($K$3=5,$K$4="Y"),AI1413,"FALSE"))))))))))</f>
        <v>46.49</v>
      </c>
      <c r="J1413" s="34" t="str">
        <f>IF(OUT!F108="", "", OUT!F108)</f>
        <v>VERNALIZED</v>
      </c>
      <c r="K1413" s="7">
        <f>IF(OUT!P108="", "", OUT!P108)</f>
        <v>32</v>
      </c>
      <c r="L1413" s="7" t="str">
        <f>IF(OUT!AE108="", "", OUT!AE108)</f>
        <v/>
      </c>
      <c r="M1413" s="7" t="str">
        <f>IF(OUT!AG108="", "", OUT!AG108)</f>
        <v/>
      </c>
      <c r="N1413" s="7" t="str">
        <f>IF(OUT!AQ108="", "", OUT!AQ108)</f>
        <v/>
      </c>
      <c r="O1413" s="7" t="str">
        <f>IF(OUT!BM108="", "", OUT!BM108)</f>
        <v>T3</v>
      </c>
      <c r="P1413" s="8">
        <f>IF(OUT!N108="", "", OUT!N108)</f>
        <v>1.4530000000000001</v>
      </c>
      <c r="Q1413" s="9">
        <f>IF(OUT!O108="", "", OUT!O108)</f>
        <v>46.49</v>
      </c>
      <c r="R1413" s="8">
        <f>IF(PPG!H108="", "", PPG!H108)</f>
        <v>0</v>
      </c>
      <c r="S1413" s="9">
        <f>IF(PPG!I108="", "", PPG!I108)</f>
        <v>0</v>
      </c>
      <c r="T1413" s="8">
        <f>IF(PPG!J108="", "", PPG!J108)</f>
        <v>0</v>
      </c>
      <c r="U1413" s="9">
        <f>IF(PPG!K108="", "", PPG!K108)</f>
        <v>0</v>
      </c>
      <c r="V1413" s="8">
        <f>IF(PPG!L108="", "", PPG!L108)</f>
        <v>0</v>
      </c>
      <c r="W1413" s="9">
        <f>IF(PPG!M108="", "", PPG!M108)</f>
        <v>0</v>
      </c>
      <c r="X1413" s="8">
        <f>IF(PPG!N108="", "", PPG!N108)</f>
        <v>0</v>
      </c>
      <c r="Y1413" s="9">
        <f>IF(PPG!O108="", "", PPG!O108)</f>
        <v>0</v>
      </c>
      <c r="Z1413" s="8">
        <f>IF(PPG!Q108="", "", PPG!Q108)</f>
        <v>1.4530000000000001</v>
      </c>
      <c r="AA1413" s="9">
        <f>IF(PPG!R108="", "", PPG!R108)</f>
        <v>46.49</v>
      </c>
      <c r="AB1413" s="8">
        <f>IF(PPG!S108="", "", PPG!S108)</f>
        <v>0</v>
      </c>
      <c r="AC1413" s="9">
        <f>IF(PPG!T108="", "", PPG!T108)</f>
        <v>0</v>
      </c>
      <c r="AD1413" s="8">
        <f>IF(PPG!U108="", "", PPG!U108)</f>
        <v>0</v>
      </c>
      <c r="AE1413" s="9">
        <f>IF(PPG!V108="", "", PPG!V108)</f>
        <v>0</v>
      </c>
      <c r="AF1413" s="8">
        <f>IF(PPG!W108="", "", PPG!W108)</f>
        <v>0</v>
      </c>
      <c r="AG1413" s="9">
        <f>IF(PPG!X108="", "", PPG!X108)</f>
        <v>0</v>
      </c>
      <c r="AH1413" s="8">
        <f>IF(PPG!Y108="", "", PPG!Y108)</f>
        <v>0</v>
      </c>
      <c r="AI1413" s="9">
        <f>IF(PPG!Z108="", "", PPG!Z108)</f>
        <v>0</v>
      </c>
      <c r="AJ1413" s="30" t="str">
        <f>IF(D1413&lt;&gt;"",D1413*I1413, "0.00")</f>
        <v>0.00</v>
      </c>
      <c r="AK1413" s="7" t="str">
        <f>IF(D1413&lt;&gt;"",D1413, "0")</f>
        <v>0</v>
      </c>
      <c r="AL1413" s="7" t="str">
        <f>IF(D1413&lt;&gt;"",D1413*K1413, "0")</f>
        <v>0</v>
      </c>
    </row>
    <row r="1414" spans="1:38">
      <c r="A1414" s="7">
        <f>IF(OUT!C385="", "", OUT!C385)</f>
        <v>711</v>
      </c>
      <c r="B1414" s="18">
        <f>IF(OUT!A385="", "", OUT!A385)</f>
        <v>53571</v>
      </c>
      <c r="C1414" s="7" t="str">
        <f>IF(OUT!D385="", "", OUT!D385)</f>
        <v>IV</v>
      </c>
      <c r="D1414" s="25"/>
      <c r="E1414" s="7" t="str">
        <f>IF(OUT!E385="", "", OUT!E385)</f>
        <v>32 TRAY</v>
      </c>
      <c r="F1414" s="22" t="str">
        <f>IF(OUT!AE385="NEW", "✷", "")</f>
        <v/>
      </c>
      <c r="G1414" t="str">
        <f>IF(OUT!B385="", "", OUT!B385)</f>
        <v>PHYSOSTEGIA VIRGINIANA CROWN ROSE OBEDIENT PLANT</v>
      </c>
      <c r="H1414" s="19">
        <f>IF(AND($K$3=1,$K$4="N"),P1414,IF(AND($K$3=2,$K$4="N"),R1414,IF(AND($K$3=3,$K$4="N"),T1414,IF(AND($K$3=4,$K$4="N"),V1414,IF(AND($K$3=5,$K$4="N"),X1414,IF(AND($K$3=1,$K$4="Y"),Z1414,IF(AND($K$3=2,$K$4="Y"),AB1414,IF(AND($K$3=3,$K$4="Y"),AD1414,IF(AND($K$3=4,$K$4="Y"),AF1414,IF(AND($K$3=5,$K$4="Y"),AH1414,"FALSE"))))))))))</f>
        <v>1.369</v>
      </c>
      <c r="I1414" s="20">
        <f>IF(AND($K$3=1,$K$4="N"),Q1414,IF(AND($K$3=2,$K$4="N"),S1414,IF(AND($K$3=3,$K$4="N"),U1414,IF(AND($K$3=4,$K$4="N"),W1414,IF(AND($K$3=5,$K$4="N"),Y1414,IF(AND($K$3=1,$K$4="Y"),AA1414,IF(AND($K$3=2,$K$4="Y"),AC1414,IF(AND($K$3=3,$K$4="Y"),AE1414,IF(AND($K$3=4,$K$4="Y"),AG1414,IF(AND($K$3=5,$K$4="Y"),AI1414,"FALSE"))))))))))</f>
        <v>43.8</v>
      </c>
      <c r="J1414" s="34" t="str">
        <f>IF(OUT!F385="", "", OUT!F385)</f>
        <v>VERNALIZED</v>
      </c>
      <c r="K1414" s="7">
        <f>IF(OUT!P385="", "", OUT!P385)</f>
        <v>32</v>
      </c>
      <c r="L1414" s="7" t="str">
        <f>IF(OUT!AE385="", "", OUT!AE385)</f>
        <v/>
      </c>
      <c r="M1414" s="7" t="str">
        <f>IF(OUT!AG385="", "", OUT!AG385)</f>
        <v/>
      </c>
      <c r="N1414" s="7" t="str">
        <f>IF(OUT!AQ385="", "", OUT!AQ385)</f>
        <v/>
      </c>
      <c r="O1414" s="7" t="str">
        <f>IF(OUT!BM385="", "", OUT!BM385)</f>
        <v>T3</v>
      </c>
      <c r="P1414" s="8">
        <f>IF(OUT!N385="", "", OUT!N385)</f>
        <v>1.369</v>
      </c>
      <c r="Q1414" s="9">
        <f>IF(OUT!O385="", "", OUT!O385)</f>
        <v>43.8</v>
      </c>
      <c r="R1414" s="8">
        <f>IF(PPG!H385="", "", PPG!H385)</f>
        <v>0</v>
      </c>
      <c r="S1414" s="9">
        <f>IF(PPG!I385="", "", PPG!I385)</f>
        <v>0</v>
      </c>
      <c r="T1414" s="8">
        <f>IF(PPG!J385="", "", PPG!J385)</f>
        <v>0</v>
      </c>
      <c r="U1414" s="9">
        <f>IF(PPG!K385="", "", PPG!K385)</f>
        <v>0</v>
      </c>
      <c r="V1414" s="8">
        <f>IF(PPG!L385="", "", PPG!L385)</f>
        <v>0</v>
      </c>
      <c r="W1414" s="9">
        <f>IF(PPG!M385="", "", PPG!M385)</f>
        <v>0</v>
      </c>
      <c r="X1414" s="8">
        <f>IF(PPG!N385="", "", PPG!N385)</f>
        <v>0</v>
      </c>
      <c r="Y1414" s="9">
        <f>IF(PPG!O385="", "", PPG!O385)</f>
        <v>0</v>
      </c>
      <c r="Z1414" s="8">
        <f>IF(PPG!Q385="", "", PPG!Q385)</f>
        <v>1.369</v>
      </c>
      <c r="AA1414" s="9">
        <f>IF(PPG!R385="", "", PPG!R385)</f>
        <v>43.8</v>
      </c>
      <c r="AB1414" s="8">
        <f>IF(PPG!S385="", "", PPG!S385)</f>
        <v>0</v>
      </c>
      <c r="AC1414" s="9">
        <f>IF(PPG!T385="", "", PPG!T385)</f>
        <v>0</v>
      </c>
      <c r="AD1414" s="8">
        <f>IF(PPG!U385="", "", PPG!U385)</f>
        <v>0</v>
      </c>
      <c r="AE1414" s="9">
        <f>IF(PPG!V385="", "", PPG!V385)</f>
        <v>0</v>
      </c>
      <c r="AF1414" s="8">
        <f>IF(PPG!W385="", "", PPG!W385)</f>
        <v>0</v>
      </c>
      <c r="AG1414" s="9">
        <f>IF(PPG!X385="", "", PPG!X385)</f>
        <v>0</v>
      </c>
      <c r="AH1414" s="8">
        <f>IF(PPG!Y385="", "", PPG!Y385)</f>
        <v>0</v>
      </c>
      <c r="AI1414" s="9">
        <f>IF(PPG!Z385="", "", PPG!Z385)</f>
        <v>0</v>
      </c>
      <c r="AJ1414" s="30" t="str">
        <f>IF(D1414&lt;&gt;"",D1414*I1414, "0.00")</f>
        <v>0.00</v>
      </c>
      <c r="AK1414" s="7" t="str">
        <f>IF(D1414&lt;&gt;"",D1414, "0")</f>
        <v>0</v>
      </c>
      <c r="AL1414" s="7" t="str">
        <f>IF(D1414&lt;&gt;"",D1414*K1414, "0")</f>
        <v>0</v>
      </c>
    </row>
    <row r="1415" spans="1:38">
      <c r="A1415" s="7">
        <f>IF(OUT!C451="", "", OUT!C451)</f>
        <v>711</v>
      </c>
      <c r="B1415" s="18">
        <f>IF(OUT!A451="", "", OUT!A451)</f>
        <v>58198</v>
      </c>
      <c r="C1415" s="7" t="str">
        <f>IF(OUT!D451="", "", OUT!D451)</f>
        <v>IV</v>
      </c>
      <c r="D1415" s="25"/>
      <c r="E1415" s="7" t="str">
        <f>IF(OUT!E451="", "", OUT!E451)</f>
        <v>32 TRAY</v>
      </c>
      <c r="F1415" s="22" t="str">
        <f>IF(OUT!AE451="NEW", "✷", "")</f>
        <v/>
      </c>
      <c r="G1415" t="str">
        <f>IF(OUT!B451="", "", OUT!B451)</f>
        <v>PHYSOSTEGIA VIRGINIANA MISS MANNERS OBEDIENT PLANT (White)</v>
      </c>
      <c r="H1415" s="19">
        <f>IF(AND($K$3=1,$K$4="N"),P1415,IF(AND($K$3=2,$K$4="N"),R1415,IF(AND($K$3=3,$K$4="N"),T1415,IF(AND($K$3=4,$K$4="N"),V1415,IF(AND($K$3=5,$K$4="N"),X1415,IF(AND($K$3=1,$K$4="Y"),Z1415,IF(AND($K$3=2,$K$4="Y"),AB1415,IF(AND($K$3=3,$K$4="Y"),AD1415,IF(AND($K$3=4,$K$4="Y"),AF1415,IF(AND($K$3=5,$K$4="Y"),AH1415,"FALSE"))))))))))</f>
        <v>1.516</v>
      </c>
      <c r="I1415" s="20">
        <f>IF(AND($K$3=1,$K$4="N"),Q1415,IF(AND($K$3=2,$K$4="N"),S1415,IF(AND($K$3=3,$K$4="N"),U1415,IF(AND($K$3=4,$K$4="N"),W1415,IF(AND($K$3=5,$K$4="N"),Y1415,IF(AND($K$3=1,$K$4="Y"),AA1415,IF(AND($K$3=2,$K$4="Y"),AC1415,IF(AND($K$3=3,$K$4="Y"),AE1415,IF(AND($K$3=4,$K$4="Y"),AG1415,IF(AND($K$3=5,$K$4="Y"),AI1415,"FALSE"))))))))))</f>
        <v>48.51</v>
      </c>
      <c r="J1415" s="34" t="str">
        <f>IF(OUT!F451="", "", OUT!F451)</f>
        <v>VERNALIZED</v>
      </c>
      <c r="K1415" s="7">
        <f>IF(OUT!P451="", "", OUT!P451)</f>
        <v>32</v>
      </c>
      <c r="L1415" s="7" t="str">
        <f>IF(OUT!AE451="", "", OUT!AE451)</f>
        <v/>
      </c>
      <c r="M1415" s="7" t="str">
        <f>IF(OUT!AG451="", "", OUT!AG451)</f>
        <v>PAT</v>
      </c>
      <c r="N1415" s="7" t="str">
        <f>IF(OUT!AQ451="", "", OUT!AQ451)</f>
        <v>CUT</v>
      </c>
      <c r="O1415" s="7" t="str">
        <f>IF(OUT!BM451="", "", OUT!BM451)</f>
        <v>T3</v>
      </c>
      <c r="P1415" s="8">
        <f>IF(OUT!N451="", "", OUT!N451)</f>
        <v>1.516</v>
      </c>
      <c r="Q1415" s="9">
        <f>IF(OUT!O451="", "", OUT!O451)</f>
        <v>48.51</v>
      </c>
      <c r="R1415" s="8">
        <f>IF(PPG!H451="", "", PPG!H451)</f>
        <v>0</v>
      </c>
      <c r="S1415" s="9">
        <f>IF(PPG!I451="", "", PPG!I451)</f>
        <v>0</v>
      </c>
      <c r="T1415" s="8">
        <f>IF(PPG!J451="", "", PPG!J451)</f>
        <v>0</v>
      </c>
      <c r="U1415" s="9">
        <f>IF(PPG!K451="", "", PPG!K451)</f>
        <v>0</v>
      </c>
      <c r="V1415" s="8">
        <f>IF(PPG!L451="", "", PPG!L451)</f>
        <v>0</v>
      </c>
      <c r="W1415" s="9">
        <f>IF(PPG!M451="", "", PPG!M451)</f>
        <v>0</v>
      </c>
      <c r="X1415" s="8">
        <f>IF(PPG!N451="", "", PPG!N451)</f>
        <v>0</v>
      </c>
      <c r="Y1415" s="9">
        <f>IF(PPG!O451="", "", PPG!O451)</f>
        <v>0</v>
      </c>
      <c r="Z1415" s="8">
        <f>IF(PPG!Q451="", "", PPG!Q451)</f>
        <v>1.516</v>
      </c>
      <c r="AA1415" s="9">
        <f>IF(PPG!R451="", "", PPG!R451)</f>
        <v>48.51</v>
      </c>
      <c r="AB1415" s="8">
        <f>IF(PPG!S451="", "", PPG!S451)</f>
        <v>0</v>
      </c>
      <c r="AC1415" s="9">
        <f>IF(PPG!T451="", "", PPG!T451)</f>
        <v>0</v>
      </c>
      <c r="AD1415" s="8">
        <f>IF(PPG!U451="", "", PPG!U451)</f>
        <v>0</v>
      </c>
      <c r="AE1415" s="9">
        <f>IF(PPG!V451="", "", PPG!V451)</f>
        <v>0</v>
      </c>
      <c r="AF1415" s="8">
        <f>IF(PPG!W451="", "", PPG!W451)</f>
        <v>0</v>
      </c>
      <c r="AG1415" s="9">
        <f>IF(PPG!X451="", "", PPG!X451)</f>
        <v>0</v>
      </c>
      <c r="AH1415" s="8">
        <f>IF(PPG!Y451="", "", PPG!Y451)</f>
        <v>0</v>
      </c>
      <c r="AI1415" s="9">
        <f>IF(PPG!Z451="", "", PPG!Z451)</f>
        <v>0</v>
      </c>
      <c r="AJ1415" s="30" t="str">
        <f>IF(D1415&lt;&gt;"",D1415*I1415, "0.00")</f>
        <v>0.00</v>
      </c>
      <c r="AK1415" s="7" t="str">
        <f>IF(D1415&lt;&gt;"",D1415, "0")</f>
        <v>0</v>
      </c>
      <c r="AL1415" s="7" t="str">
        <f>IF(D1415&lt;&gt;"",D1415*K1415, "0")</f>
        <v>0</v>
      </c>
    </row>
    <row r="1416" spans="1:38">
      <c r="A1416" s="7">
        <f>IF(OUT!C502="", "", OUT!C502)</f>
        <v>711</v>
      </c>
      <c r="B1416" s="18">
        <f>IF(OUT!A502="", "", OUT!A502)</f>
        <v>61715</v>
      </c>
      <c r="C1416" s="7" t="str">
        <f>IF(OUT!D502="", "", OUT!D502)</f>
        <v>IV</v>
      </c>
      <c r="D1416" s="25"/>
      <c r="E1416" s="7" t="str">
        <f>IF(OUT!E502="", "", OUT!E502)</f>
        <v>32 TRAY</v>
      </c>
      <c r="F1416" s="22" t="str">
        <f>IF(OUT!AE502="NEW", "✷", "")</f>
        <v/>
      </c>
      <c r="G1416" t="str">
        <f>IF(OUT!B502="", "", OUT!B502)</f>
        <v>PLATYCODON GRANDIFLORUS ASTRA BLUE</v>
      </c>
      <c r="H1416" s="19">
        <f>IF(AND($K$3=1,$K$4="N"),P1416,IF(AND($K$3=2,$K$4="N"),R1416,IF(AND($K$3=3,$K$4="N"),T1416,IF(AND($K$3=4,$K$4="N"),V1416,IF(AND($K$3=5,$K$4="N"),X1416,IF(AND($K$3=1,$K$4="Y"),Z1416,IF(AND($K$3=2,$K$4="Y"),AB1416,IF(AND($K$3=3,$K$4="Y"),AD1416,IF(AND($K$3=4,$K$4="Y"),AF1416,IF(AND($K$3=5,$K$4="Y"),AH1416,"FALSE"))))))))))</f>
        <v>1.369</v>
      </c>
      <c r="I1416" s="20">
        <f>IF(AND($K$3=1,$K$4="N"),Q1416,IF(AND($K$3=2,$K$4="N"),S1416,IF(AND($K$3=3,$K$4="N"),U1416,IF(AND($K$3=4,$K$4="N"),W1416,IF(AND($K$3=5,$K$4="N"),Y1416,IF(AND($K$3=1,$K$4="Y"),AA1416,IF(AND($K$3=2,$K$4="Y"),AC1416,IF(AND($K$3=3,$K$4="Y"),AE1416,IF(AND($K$3=4,$K$4="Y"),AG1416,IF(AND($K$3=5,$K$4="Y"),AI1416,"FALSE"))))))))))</f>
        <v>43.8</v>
      </c>
      <c r="J1416" s="34" t="str">
        <f>IF(OUT!F502="", "", OUT!F502)</f>
        <v>VERNALIZED</v>
      </c>
      <c r="K1416" s="7">
        <f>IF(OUT!P502="", "", OUT!P502)</f>
        <v>32</v>
      </c>
      <c r="L1416" s="7" t="str">
        <f>IF(OUT!AE502="", "", OUT!AE502)</f>
        <v/>
      </c>
      <c r="M1416" s="7" t="str">
        <f>IF(OUT!AG502="", "", OUT!AG502)</f>
        <v/>
      </c>
      <c r="N1416" s="7" t="str">
        <f>IF(OUT!AQ502="", "", OUT!AQ502)</f>
        <v/>
      </c>
      <c r="O1416" s="7" t="str">
        <f>IF(OUT!BM502="", "", OUT!BM502)</f>
        <v>T3</v>
      </c>
      <c r="P1416" s="8">
        <f>IF(OUT!N502="", "", OUT!N502)</f>
        <v>1.369</v>
      </c>
      <c r="Q1416" s="9">
        <f>IF(OUT!O502="", "", OUT!O502)</f>
        <v>43.8</v>
      </c>
      <c r="R1416" s="8">
        <f>IF(PPG!H502="", "", PPG!H502)</f>
        <v>0</v>
      </c>
      <c r="S1416" s="9">
        <f>IF(PPG!I502="", "", PPG!I502)</f>
        <v>0</v>
      </c>
      <c r="T1416" s="8">
        <f>IF(PPG!J502="", "", PPG!J502)</f>
        <v>0</v>
      </c>
      <c r="U1416" s="9">
        <f>IF(PPG!K502="", "", PPG!K502)</f>
        <v>0</v>
      </c>
      <c r="V1416" s="8">
        <f>IF(PPG!L502="", "", PPG!L502)</f>
        <v>0</v>
      </c>
      <c r="W1416" s="9">
        <f>IF(PPG!M502="", "", PPG!M502)</f>
        <v>0</v>
      </c>
      <c r="X1416" s="8">
        <f>IF(PPG!N502="", "", PPG!N502)</f>
        <v>0</v>
      </c>
      <c r="Y1416" s="9">
        <f>IF(PPG!O502="", "", PPG!O502)</f>
        <v>0</v>
      </c>
      <c r="Z1416" s="8">
        <f>IF(PPG!Q502="", "", PPG!Q502)</f>
        <v>1.369</v>
      </c>
      <c r="AA1416" s="9">
        <f>IF(PPG!R502="", "", PPG!R502)</f>
        <v>43.8</v>
      </c>
      <c r="AB1416" s="8">
        <f>IF(PPG!S502="", "", PPG!S502)</f>
        <v>0</v>
      </c>
      <c r="AC1416" s="9">
        <f>IF(PPG!T502="", "", PPG!T502)</f>
        <v>0</v>
      </c>
      <c r="AD1416" s="8">
        <f>IF(PPG!U502="", "", PPG!U502)</f>
        <v>0</v>
      </c>
      <c r="AE1416" s="9">
        <f>IF(PPG!V502="", "", PPG!V502)</f>
        <v>0</v>
      </c>
      <c r="AF1416" s="8">
        <f>IF(PPG!W502="", "", PPG!W502)</f>
        <v>0</v>
      </c>
      <c r="AG1416" s="9">
        <f>IF(PPG!X502="", "", PPG!X502)</f>
        <v>0</v>
      </c>
      <c r="AH1416" s="8">
        <f>IF(PPG!Y502="", "", PPG!Y502)</f>
        <v>0</v>
      </c>
      <c r="AI1416" s="9">
        <f>IF(PPG!Z502="", "", PPG!Z502)</f>
        <v>0</v>
      </c>
      <c r="AJ1416" s="30" t="str">
        <f>IF(D1416&lt;&gt;"",D1416*I1416, "0.00")</f>
        <v>0.00</v>
      </c>
      <c r="AK1416" s="7" t="str">
        <f>IF(D1416&lt;&gt;"",D1416, "0")</f>
        <v>0</v>
      </c>
      <c r="AL1416" s="7" t="str">
        <f>IF(D1416&lt;&gt;"",D1416*K1416, "0")</f>
        <v>0</v>
      </c>
    </row>
    <row r="1417" spans="1:38">
      <c r="A1417" s="7">
        <f>IF(OUT!C503="", "", OUT!C503)</f>
        <v>711</v>
      </c>
      <c r="B1417" s="18">
        <f>IF(OUT!A503="", "", OUT!A503)</f>
        <v>61716</v>
      </c>
      <c r="C1417" s="7" t="str">
        <f>IF(OUT!D503="", "", OUT!D503)</f>
        <v>IV</v>
      </c>
      <c r="D1417" s="25"/>
      <c r="E1417" s="7" t="str">
        <f>IF(OUT!E503="", "", OUT!E503)</f>
        <v>32 TRAY</v>
      </c>
      <c r="F1417" s="22" t="str">
        <f>IF(OUT!AE503="NEW", "✷", "")</f>
        <v/>
      </c>
      <c r="G1417" t="str">
        <f>IF(OUT!B503="", "", OUT!B503)</f>
        <v>PLATYCODON GRANDIFLORUS ASTRA PINK (Light Pink)</v>
      </c>
      <c r="H1417" s="19">
        <f>IF(AND($K$3=1,$K$4="N"),P1417,IF(AND($K$3=2,$K$4="N"),R1417,IF(AND($K$3=3,$K$4="N"),T1417,IF(AND($K$3=4,$K$4="N"),V1417,IF(AND($K$3=5,$K$4="N"),X1417,IF(AND($K$3=1,$K$4="Y"),Z1417,IF(AND($K$3=2,$K$4="Y"),AB1417,IF(AND($K$3=3,$K$4="Y"),AD1417,IF(AND($K$3=4,$K$4="Y"),AF1417,IF(AND($K$3=5,$K$4="Y"),AH1417,"FALSE"))))))))))</f>
        <v>1.369</v>
      </c>
      <c r="I1417" s="20">
        <f>IF(AND($K$3=1,$K$4="N"),Q1417,IF(AND($K$3=2,$K$4="N"),S1417,IF(AND($K$3=3,$K$4="N"),U1417,IF(AND($K$3=4,$K$4="N"),W1417,IF(AND($K$3=5,$K$4="N"),Y1417,IF(AND($K$3=1,$K$4="Y"),AA1417,IF(AND($K$3=2,$K$4="Y"),AC1417,IF(AND($K$3=3,$K$4="Y"),AE1417,IF(AND($K$3=4,$K$4="Y"),AG1417,IF(AND($K$3=5,$K$4="Y"),AI1417,"FALSE"))))))))))</f>
        <v>43.8</v>
      </c>
      <c r="J1417" s="34" t="str">
        <f>IF(OUT!F503="", "", OUT!F503)</f>
        <v>VERNALIZED</v>
      </c>
      <c r="K1417" s="7">
        <f>IF(OUT!P503="", "", OUT!P503)</f>
        <v>32</v>
      </c>
      <c r="L1417" s="7" t="str">
        <f>IF(OUT!AE503="", "", OUT!AE503)</f>
        <v/>
      </c>
      <c r="M1417" s="7" t="str">
        <f>IF(OUT!AG503="", "", OUT!AG503)</f>
        <v/>
      </c>
      <c r="N1417" s="7" t="str">
        <f>IF(OUT!AQ503="", "", OUT!AQ503)</f>
        <v/>
      </c>
      <c r="O1417" s="7" t="str">
        <f>IF(OUT!BM503="", "", OUT!BM503)</f>
        <v>T3</v>
      </c>
      <c r="P1417" s="8">
        <f>IF(OUT!N503="", "", OUT!N503)</f>
        <v>1.369</v>
      </c>
      <c r="Q1417" s="9">
        <f>IF(OUT!O503="", "", OUT!O503)</f>
        <v>43.8</v>
      </c>
      <c r="R1417" s="8">
        <f>IF(PPG!H503="", "", PPG!H503)</f>
        <v>0</v>
      </c>
      <c r="S1417" s="9">
        <f>IF(PPG!I503="", "", PPG!I503)</f>
        <v>0</v>
      </c>
      <c r="T1417" s="8">
        <f>IF(PPG!J503="", "", PPG!J503)</f>
        <v>0</v>
      </c>
      <c r="U1417" s="9">
        <f>IF(PPG!K503="", "", PPG!K503)</f>
        <v>0</v>
      </c>
      <c r="V1417" s="8">
        <f>IF(PPG!L503="", "", PPG!L503)</f>
        <v>0</v>
      </c>
      <c r="W1417" s="9">
        <f>IF(PPG!M503="", "", PPG!M503)</f>
        <v>0</v>
      </c>
      <c r="X1417" s="8">
        <f>IF(PPG!N503="", "", PPG!N503)</f>
        <v>0</v>
      </c>
      <c r="Y1417" s="9">
        <f>IF(PPG!O503="", "", PPG!O503)</f>
        <v>0</v>
      </c>
      <c r="Z1417" s="8">
        <f>IF(PPG!Q503="", "", PPG!Q503)</f>
        <v>1.369</v>
      </c>
      <c r="AA1417" s="9">
        <f>IF(PPG!R503="", "", PPG!R503)</f>
        <v>43.8</v>
      </c>
      <c r="AB1417" s="8">
        <f>IF(PPG!S503="", "", PPG!S503)</f>
        <v>0</v>
      </c>
      <c r="AC1417" s="9">
        <f>IF(PPG!T503="", "", PPG!T503)</f>
        <v>0</v>
      </c>
      <c r="AD1417" s="8">
        <f>IF(PPG!U503="", "", PPG!U503)</f>
        <v>0</v>
      </c>
      <c r="AE1417" s="9">
        <f>IF(PPG!V503="", "", PPG!V503)</f>
        <v>0</v>
      </c>
      <c r="AF1417" s="8">
        <f>IF(PPG!W503="", "", PPG!W503)</f>
        <v>0</v>
      </c>
      <c r="AG1417" s="9">
        <f>IF(PPG!X503="", "", PPG!X503)</f>
        <v>0</v>
      </c>
      <c r="AH1417" s="8">
        <f>IF(PPG!Y503="", "", PPG!Y503)</f>
        <v>0</v>
      </c>
      <c r="AI1417" s="9">
        <f>IF(PPG!Z503="", "", PPG!Z503)</f>
        <v>0</v>
      </c>
      <c r="AJ1417" s="30" t="str">
        <f>IF(D1417&lt;&gt;"",D1417*I1417, "0.00")</f>
        <v>0.00</v>
      </c>
      <c r="AK1417" s="7" t="str">
        <f>IF(D1417&lt;&gt;"",D1417, "0")</f>
        <v>0</v>
      </c>
      <c r="AL1417" s="7" t="str">
        <f>IF(D1417&lt;&gt;"",D1417*K1417, "0")</f>
        <v>0</v>
      </c>
    </row>
    <row r="1418" spans="1:38">
      <c r="A1418" s="7">
        <f>IF(OUT!C1366="", "", OUT!C1366)</f>
        <v>711</v>
      </c>
      <c r="B1418" s="18">
        <f>IF(OUT!A1366="", "", OUT!A1366)</f>
        <v>90176</v>
      </c>
      <c r="C1418" s="7" t="str">
        <f>IF(OUT!D1366="", "", OUT!D1366)</f>
        <v>IV</v>
      </c>
      <c r="D1418" s="25"/>
      <c r="E1418" s="7" t="str">
        <f>IF(OUT!E1366="", "", OUT!E1366)</f>
        <v>32 TRAY</v>
      </c>
      <c r="F1418" s="22" t="str">
        <f>IF(OUT!AE1366="NEW", "✷", "")</f>
        <v/>
      </c>
      <c r="G1418" t="str">
        <f>IF(OUT!B1366="", "", OUT!B1366)</f>
        <v>PLATYCODON POPSTAR BLUE</v>
      </c>
      <c r="H1418" s="19">
        <f>IF(AND($K$3=1,$K$4="N"),P1418,IF(AND($K$3=2,$K$4="N"),R1418,IF(AND($K$3=3,$K$4="N"),T1418,IF(AND($K$3=4,$K$4="N"),V1418,IF(AND($K$3=5,$K$4="N"),X1418,IF(AND($K$3=1,$K$4="Y"),Z1418,IF(AND($K$3=2,$K$4="Y"),AB1418,IF(AND($K$3=3,$K$4="Y"),AD1418,IF(AND($K$3=4,$K$4="Y"),AF1418,IF(AND($K$3=5,$K$4="Y"),AH1418,"FALSE"))))))))))</f>
        <v>1.369</v>
      </c>
      <c r="I1418" s="20">
        <f>IF(AND($K$3=1,$K$4="N"),Q1418,IF(AND($K$3=2,$K$4="N"),S1418,IF(AND($K$3=3,$K$4="N"),U1418,IF(AND($K$3=4,$K$4="N"),W1418,IF(AND($K$3=5,$K$4="N"),Y1418,IF(AND($K$3=1,$K$4="Y"),AA1418,IF(AND($K$3=2,$K$4="Y"),AC1418,IF(AND($K$3=3,$K$4="Y"),AE1418,IF(AND($K$3=4,$K$4="Y"),AG1418,IF(AND($K$3=5,$K$4="Y"),AI1418,"FALSE"))))))))))</f>
        <v>43.8</v>
      </c>
      <c r="J1418" s="34" t="str">
        <f>IF(OUT!F1366="", "", OUT!F1366)</f>
        <v>VERNALIZED</v>
      </c>
      <c r="K1418" s="7">
        <f>IF(OUT!P1366="", "", OUT!P1366)</f>
        <v>32</v>
      </c>
      <c r="L1418" s="7" t="str">
        <f>IF(OUT!AE1366="", "", OUT!AE1366)</f>
        <v/>
      </c>
      <c r="M1418" s="7" t="str">
        <f>IF(OUT!AG1366="", "", OUT!AG1366)</f>
        <v/>
      </c>
      <c r="N1418" s="7" t="str">
        <f>IF(OUT!AQ1366="", "", OUT!AQ1366)</f>
        <v/>
      </c>
      <c r="O1418" s="7" t="str">
        <f>IF(OUT!BM1366="", "", OUT!BM1366)</f>
        <v>T3</v>
      </c>
      <c r="P1418" s="8">
        <f>IF(OUT!N1366="", "", OUT!N1366)</f>
        <v>1.369</v>
      </c>
      <c r="Q1418" s="9">
        <f>IF(OUT!O1366="", "", OUT!O1366)</f>
        <v>43.8</v>
      </c>
      <c r="R1418" s="8">
        <f>IF(PPG!H1366="", "", PPG!H1366)</f>
        <v>0</v>
      </c>
      <c r="S1418" s="9">
        <f>IF(PPG!I1366="", "", PPG!I1366)</f>
        <v>0</v>
      </c>
      <c r="T1418" s="8">
        <f>IF(PPG!J1366="", "", PPG!J1366)</f>
        <v>0</v>
      </c>
      <c r="U1418" s="9">
        <f>IF(PPG!K1366="", "", PPG!K1366)</f>
        <v>0</v>
      </c>
      <c r="V1418" s="8">
        <f>IF(PPG!L1366="", "", PPG!L1366)</f>
        <v>0</v>
      </c>
      <c r="W1418" s="9">
        <f>IF(PPG!M1366="", "", PPG!M1366)</f>
        <v>0</v>
      </c>
      <c r="X1418" s="8">
        <f>IF(PPG!N1366="", "", PPG!N1366)</f>
        <v>0</v>
      </c>
      <c r="Y1418" s="9">
        <f>IF(PPG!O1366="", "", PPG!O1366)</f>
        <v>0</v>
      </c>
      <c r="Z1418" s="8">
        <f>IF(PPG!Q1366="", "", PPG!Q1366)</f>
        <v>1.369</v>
      </c>
      <c r="AA1418" s="9">
        <f>IF(PPG!R1366="", "", PPG!R1366)</f>
        <v>43.8</v>
      </c>
      <c r="AB1418" s="8">
        <f>IF(PPG!S1366="", "", PPG!S1366)</f>
        <v>0</v>
      </c>
      <c r="AC1418" s="9">
        <f>IF(PPG!T1366="", "", PPG!T1366)</f>
        <v>0</v>
      </c>
      <c r="AD1418" s="8">
        <f>IF(PPG!U1366="", "", PPG!U1366)</f>
        <v>0</v>
      </c>
      <c r="AE1418" s="9">
        <f>IF(PPG!V1366="", "", PPG!V1366)</f>
        <v>0</v>
      </c>
      <c r="AF1418" s="8">
        <f>IF(PPG!W1366="", "", PPG!W1366)</f>
        <v>0</v>
      </c>
      <c r="AG1418" s="9">
        <f>IF(PPG!X1366="", "", PPG!X1366)</f>
        <v>0</v>
      </c>
      <c r="AH1418" s="8">
        <f>IF(PPG!Y1366="", "", PPG!Y1366)</f>
        <v>0</v>
      </c>
      <c r="AI1418" s="9">
        <f>IF(PPG!Z1366="", "", PPG!Z1366)</f>
        <v>0</v>
      </c>
      <c r="AJ1418" s="30" t="str">
        <f>IF(D1418&lt;&gt;"",D1418*I1418, "0.00")</f>
        <v>0.00</v>
      </c>
      <c r="AK1418" s="7" t="str">
        <f>IF(D1418&lt;&gt;"",D1418, "0")</f>
        <v>0</v>
      </c>
      <c r="AL1418" s="7" t="str">
        <f>IF(D1418&lt;&gt;"",D1418*K1418, "0")</f>
        <v>0</v>
      </c>
    </row>
    <row r="1419" spans="1:38">
      <c r="A1419" s="7">
        <f>IF(OUT!C336="", "", OUT!C336)</f>
        <v>711</v>
      </c>
      <c r="B1419" s="18">
        <f>IF(OUT!A336="", "", OUT!A336)</f>
        <v>41398</v>
      </c>
      <c r="C1419" s="7" t="str">
        <f>IF(OUT!D336="", "", OUT!D336)</f>
        <v>DB</v>
      </c>
      <c r="D1419" s="25"/>
      <c r="E1419" s="7" t="str">
        <f>IF(OUT!E336="", "", OUT!E336)</f>
        <v>51 CELL</v>
      </c>
      <c r="F1419" s="22" t="str">
        <f>IF(OUT!AE336="NEW", "✷", "")</f>
        <v/>
      </c>
      <c r="G1419" t="str">
        <f>IF(OUT!B336="", "", OUT!B336)</f>
        <v>PLECTRANTHUS GUACAMOLE</v>
      </c>
      <c r="H1419" s="19">
        <f>IF(AND($K$3=1,$K$4="N"),P1419,IF(AND($K$3=2,$K$4="N"),R1419,IF(AND($K$3=3,$K$4="N"),T1419,IF(AND($K$3=4,$K$4="N"),V1419,IF(AND($K$3=5,$K$4="N"),X1419,IF(AND($K$3=1,$K$4="Y"),Z1419,IF(AND($K$3=2,$K$4="Y"),AB1419,IF(AND($K$3=3,$K$4="Y"),AD1419,IF(AND($K$3=4,$K$4="Y"),AF1419,IF(AND($K$3=5,$K$4="Y"),AH1419,"FALSE"))))))))))</f>
        <v>0.70699999999999996</v>
      </c>
      <c r="I1419" s="20">
        <f>IF(AND($K$3=1,$K$4="N"),Q1419,IF(AND($K$3=2,$K$4="N"),S1419,IF(AND($K$3=3,$K$4="N"),U1419,IF(AND($K$3=4,$K$4="N"),W1419,IF(AND($K$3=5,$K$4="N"),Y1419,IF(AND($K$3=1,$K$4="Y"),AA1419,IF(AND($K$3=2,$K$4="Y"),AC1419,IF(AND($K$3=3,$K$4="Y"),AE1419,IF(AND($K$3=4,$K$4="Y"),AG1419,IF(AND($K$3=5,$K$4="Y"),AI1419,"FALSE"))))))))))</f>
        <v>35.35</v>
      </c>
      <c r="J1419" s="34" t="str">
        <f>IF(OUT!F336="", "", OUT!F336)</f>
        <v>STRIP TRAY</v>
      </c>
      <c r="K1419" s="7">
        <f>IF(OUT!P336="", "", OUT!P336)</f>
        <v>50</v>
      </c>
      <c r="L1419" s="7" t="str">
        <f>IF(OUT!AE336="", "", OUT!AE336)</f>
        <v/>
      </c>
      <c r="M1419" s="7" t="str">
        <f>IF(OUT!AG336="", "", OUT!AG336)</f>
        <v/>
      </c>
      <c r="N1419" s="7" t="str">
        <f>IF(OUT!AQ336="", "", OUT!AQ336)</f>
        <v/>
      </c>
      <c r="O1419" s="7" t="str">
        <f>IF(OUT!BM336="", "", OUT!BM336)</f>
        <v>T3</v>
      </c>
      <c r="P1419" s="8">
        <f>IF(OUT!N336="", "", OUT!N336)</f>
        <v>0.70699999999999996</v>
      </c>
      <c r="Q1419" s="9">
        <f>IF(OUT!O336="", "", OUT!O336)</f>
        <v>35.35</v>
      </c>
      <c r="R1419" s="8">
        <f>IF(PPG!H336="", "", PPG!H336)</f>
        <v>0</v>
      </c>
      <c r="S1419" s="9">
        <f>IF(PPG!I336="", "", PPG!I336)</f>
        <v>0</v>
      </c>
      <c r="T1419" s="8">
        <f>IF(PPG!J336="", "", PPG!J336)</f>
        <v>0</v>
      </c>
      <c r="U1419" s="9">
        <f>IF(PPG!K336="", "", PPG!K336)</f>
        <v>0</v>
      </c>
      <c r="V1419" s="8">
        <f>IF(PPG!L336="", "", PPG!L336)</f>
        <v>0</v>
      </c>
      <c r="W1419" s="9">
        <f>IF(PPG!M336="", "", PPG!M336)</f>
        <v>0</v>
      </c>
      <c r="X1419" s="8">
        <f>IF(PPG!N336="", "", PPG!N336)</f>
        <v>0</v>
      </c>
      <c r="Y1419" s="9">
        <f>IF(PPG!O336="", "", PPG!O336)</f>
        <v>0</v>
      </c>
      <c r="Z1419" s="8">
        <f>IF(PPG!Q336="", "", PPG!Q336)</f>
        <v>0.70699999999999996</v>
      </c>
      <c r="AA1419" s="9">
        <f>IF(PPG!R336="", "", PPG!R336)</f>
        <v>35.35</v>
      </c>
      <c r="AB1419" s="8">
        <f>IF(PPG!S336="", "", PPG!S336)</f>
        <v>0</v>
      </c>
      <c r="AC1419" s="9">
        <f>IF(PPG!T336="", "", PPG!T336)</f>
        <v>0</v>
      </c>
      <c r="AD1419" s="8">
        <f>IF(PPG!U336="", "", PPG!U336)</f>
        <v>0</v>
      </c>
      <c r="AE1419" s="9">
        <f>IF(PPG!V336="", "", PPG!V336)</f>
        <v>0</v>
      </c>
      <c r="AF1419" s="8">
        <f>IF(PPG!W336="", "", PPG!W336)</f>
        <v>0</v>
      </c>
      <c r="AG1419" s="9">
        <f>IF(PPG!X336="", "", PPG!X336)</f>
        <v>0</v>
      </c>
      <c r="AH1419" s="8">
        <f>IF(PPG!Y336="", "", PPG!Y336)</f>
        <v>0</v>
      </c>
      <c r="AI1419" s="9">
        <f>IF(PPG!Z336="", "", PPG!Z336)</f>
        <v>0</v>
      </c>
      <c r="AJ1419" s="30" t="str">
        <f>IF(D1419&lt;&gt;"",D1419*I1419, "0.00")</f>
        <v>0.00</v>
      </c>
      <c r="AK1419" s="7" t="str">
        <f>IF(D1419&lt;&gt;"",D1419, "0")</f>
        <v>0</v>
      </c>
      <c r="AL1419" s="7" t="str">
        <f>IF(D1419&lt;&gt;"",D1419*K1419, "0")</f>
        <v>0</v>
      </c>
    </row>
    <row r="1420" spans="1:38">
      <c r="A1420" s="7">
        <f>IF(OUT!C1036="", "", OUT!C1036)</f>
        <v>711</v>
      </c>
      <c r="B1420" s="18">
        <f>IF(OUT!A1036="", "", OUT!A1036)</f>
        <v>82380</v>
      </c>
      <c r="C1420" s="7" t="str">
        <f>IF(OUT!D1036="", "", OUT!D1036)</f>
        <v>DB</v>
      </c>
      <c r="D1420" s="25"/>
      <c r="E1420" s="7" t="str">
        <f>IF(OUT!E1036="", "", OUT!E1036)</f>
        <v>51 CELL</v>
      </c>
      <c r="F1420" s="22" t="str">
        <f>IF(OUT!AE1036="NEW", "✷", "")</f>
        <v/>
      </c>
      <c r="G1420" t="str">
        <f>IF(OUT!B1036="", "", OUT!B1036)</f>
        <v>PLECTRANTHUS HYBRID VELVET ELVIS</v>
      </c>
      <c r="H1420" s="19">
        <f>IF(AND($K$3=1,$K$4="N"),P1420,IF(AND($K$3=2,$K$4="N"),R1420,IF(AND($K$3=3,$K$4="N"),T1420,IF(AND($K$3=4,$K$4="N"),V1420,IF(AND($K$3=5,$K$4="N"),X1420,IF(AND($K$3=1,$K$4="Y"),Z1420,IF(AND($K$3=2,$K$4="Y"),AB1420,IF(AND($K$3=3,$K$4="Y"),AD1420,IF(AND($K$3=4,$K$4="Y"),AF1420,IF(AND($K$3=5,$K$4="Y"),AH1420,"FALSE"))))))))))</f>
        <v>0.76400000000000001</v>
      </c>
      <c r="I1420" s="20">
        <f>IF(AND($K$3=1,$K$4="N"),Q1420,IF(AND($K$3=2,$K$4="N"),S1420,IF(AND($K$3=3,$K$4="N"),U1420,IF(AND($K$3=4,$K$4="N"),W1420,IF(AND($K$3=5,$K$4="N"),Y1420,IF(AND($K$3=1,$K$4="Y"),AA1420,IF(AND($K$3=2,$K$4="Y"),AC1420,IF(AND($K$3=3,$K$4="Y"),AE1420,IF(AND($K$3=4,$K$4="Y"),AG1420,IF(AND($K$3=5,$K$4="Y"),AI1420,"FALSE"))))))))))</f>
        <v>38.200000000000003</v>
      </c>
      <c r="J1420" s="34" t="str">
        <f>IF(OUT!F1036="", "", OUT!F1036)</f>
        <v>STRIP TRAY</v>
      </c>
      <c r="K1420" s="7">
        <f>IF(OUT!P1036="", "", OUT!P1036)</f>
        <v>50</v>
      </c>
      <c r="L1420" s="7" t="str">
        <f>IF(OUT!AE1036="", "", OUT!AE1036)</f>
        <v/>
      </c>
      <c r="M1420" s="7" t="str">
        <f>IF(OUT!AG1036="", "", OUT!AG1036)</f>
        <v>PAT</v>
      </c>
      <c r="N1420" s="7" t="str">
        <f>IF(OUT!AQ1036="", "", OUT!AQ1036)</f>
        <v/>
      </c>
      <c r="O1420" s="7" t="str">
        <f>IF(OUT!BM1036="", "", OUT!BM1036)</f>
        <v>T3</v>
      </c>
      <c r="P1420" s="8">
        <f>IF(OUT!N1036="", "", OUT!N1036)</f>
        <v>0.76400000000000001</v>
      </c>
      <c r="Q1420" s="9">
        <f>IF(OUT!O1036="", "", OUT!O1036)</f>
        <v>38.200000000000003</v>
      </c>
      <c r="R1420" s="8">
        <f>IF(PPG!H1036="", "", PPG!H1036)</f>
        <v>0</v>
      </c>
      <c r="S1420" s="9">
        <f>IF(PPG!I1036="", "", PPG!I1036)</f>
        <v>0</v>
      </c>
      <c r="T1420" s="8">
        <f>IF(PPG!J1036="", "", PPG!J1036)</f>
        <v>0</v>
      </c>
      <c r="U1420" s="9">
        <f>IF(PPG!K1036="", "", PPG!K1036)</f>
        <v>0</v>
      </c>
      <c r="V1420" s="8">
        <f>IF(PPG!L1036="", "", PPG!L1036)</f>
        <v>0</v>
      </c>
      <c r="W1420" s="9">
        <f>IF(PPG!M1036="", "", PPG!M1036)</f>
        <v>0</v>
      </c>
      <c r="X1420" s="8">
        <f>IF(PPG!N1036="", "", PPG!N1036)</f>
        <v>0</v>
      </c>
      <c r="Y1420" s="9">
        <f>IF(PPG!O1036="", "", PPG!O1036)</f>
        <v>0</v>
      </c>
      <c r="Z1420" s="8">
        <f>IF(PPG!Q1036="", "", PPG!Q1036)</f>
        <v>0.76400000000000001</v>
      </c>
      <c r="AA1420" s="9">
        <f>IF(PPG!R1036="", "", PPG!R1036)</f>
        <v>38.200000000000003</v>
      </c>
      <c r="AB1420" s="8">
        <f>IF(PPG!S1036="", "", PPG!S1036)</f>
        <v>0</v>
      </c>
      <c r="AC1420" s="9">
        <f>IF(PPG!T1036="", "", PPG!T1036)</f>
        <v>0</v>
      </c>
      <c r="AD1420" s="8">
        <f>IF(PPG!U1036="", "", PPG!U1036)</f>
        <v>0</v>
      </c>
      <c r="AE1420" s="9">
        <f>IF(PPG!V1036="", "", PPG!V1036)</f>
        <v>0</v>
      </c>
      <c r="AF1420" s="8">
        <f>IF(PPG!W1036="", "", PPG!W1036)</f>
        <v>0</v>
      </c>
      <c r="AG1420" s="9">
        <f>IF(PPG!X1036="", "", PPG!X1036)</f>
        <v>0</v>
      </c>
      <c r="AH1420" s="8">
        <f>IF(PPG!Y1036="", "", PPG!Y1036)</f>
        <v>0</v>
      </c>
      <c r="AI1420" s="9">
        <f>IF(PPG!Z1036="", "", PPG!Z1036)</f>
        <v>0</v>
      </c>
      <c r="AJ1420" s="30" t="str">
        <f>IF(D1420&lt;&gt;"",D1420*I1420, "0.00")</f>
        <v>0.00</v>
      </c>
      <c r="AK1420" s="7" t="str">
        <f>IF(D1420&lt;&gt;"",D1420, "0")</f>
        <v>0</v>
      </c>
      <c r="AL1420" s="7" t="str">
        <f>IF(D1420&lt;&gt;"",D1420*K1420, "0")</f>
        <v>0</v>
      </c>
    </row>
    <row r="1421" spans="1:38">
      <c r="A1421" s="7">
        <f>IF(OUT!C1712="", "", OUT!C1712)</f>
        <v>711</v>
      </c>
      <c r="B1421" s="18">
        <f>IF(OUT!A1712="", "", OUT!A1712)</f>
        <v>96691</v>
      </c>
      <c r="C1421" s="7" t="str">
        <f>IF(OUT!D1712="", "", OUT!D1712)</f>
        <v>IV</v>
      </c>
      <c r="D1421" s="25"/>
      <c r="E1421" s="7" t="str">
        <f>IF(OUT!E1712="", "", OUT!E1712)</f>
        <v>32 TRAY</v>
      </c>
      <c r="F1421" s="22" t="str">
        <f>IF(OUT!AE1712="NEW", "✷", "")</f>
        <v>✷</v>
      </c>
      <c r="G1421" t="str">
        <f>IF(OUT!B1712="", "", OUT!B1712)</f>
        <v>POLEMONIUM  PULCHERRIMUM GOLDEN FEATHERS</v>
      </c>
      <c r="H1421" s="19">
        <f>IF(AND($K$3=1,$K$4="N"),P1421,IF(AND($K$3=2,$K$4="N"),R1421,IF(AND($K$3=3,$K$4="N"),T1421,IF(AND($K$3=4,$K$4="N"),V1421,IF(AND($K$3=5,$K$4="N"),X1421,IF(AND($K$3=1,$K$4="Y"),Z1421,IF(AND($K$3=2,$K$4="Y"),AB1421,IF(AND($K$3=3,$K$4="Y"),AD1421,IF(AND($K$3=4,$K$4="Y"),AF1421,IF(AND($K$3=5,$K$4="Y"),AH1421,"FALSE"))))))))))</f>
        <v>1.99</v>
      </c>
      <c r="I1421" s="20">
        <f>IF(AND($K$3=1,$K$4="N"),Q1421,IF(AND($K$3=2,$K$4="N"),S1421,IF(AND($K$3=3,$K$4="N"),U1421,IF(AND($K$3=4,$K$4="N"),W1421,IF(AND($K$3=5,$K$4="N"),Y1421,IF(AND($K$3=1,$K$4="Y"),AA1421,IF(AND($K$3=2,$K$4="Y"),AC1421,IF(AND($K$3=3,$K$4="Y"),AE1421,IF(AND($K$3=4,$K$4="Y"),AG1421,IF(AND($K$3=5,$K$4="Y"),AI1421,"FALSE"))))))))))</f>
        <v>63.68</v>
      </c>
      <c r="J1421" s="34" t="str">
        <f>IF(OUT!F1712="", "", OUT!F1712)</f>
        <v>VERNALIZED</v>
      </c>
      <c r="K1421" s="7">
        <f>IF(OUT!P1712="", "", OUT!P1712)</f>
        <v>32</v>
      </c>
      <c r="L1421" s="7" t="str">
        <f>IF(OUT!AE1712="", "", OUT!AE1712)</f>
        <v>NEW</v>
      </c>
      <c r="M1421" s="7" t="str">
        <f>IF(OUT!AG1712="", "", OUT!AG1712)</f>
        <v>PAT</v>
      </c>
      <c r="N1421" s="7" t="str">
        <f>IF(OUT!AQ1712="", "", OUT!AQ1712)</f>
        <v/>
      </c>
      <c r="O1421" s="7" t="str">
        <f>IF(OUT!BM1712="", "", OUT!BM1712)</f>
        <v>T3</v>
      </c>
      <c r="P1421" s="8">
        <f>IF(OUT!N1712="", "", OUT!N1712)</f>
        <v>1.99</v>
      </c>
      <c r="Q1421" s="9">
        <f>IF(OUT!O1712="", "", OUT!O1712)</f>
        <v>63.68</v>
      </c>
      <c r="R1421" s="8">
        <f>IF(PPG!H1712="", "", PPG!H1712)</f>
        <v>0</v>
      </c>
      <c r="S1421" s="9">
        <f>IF(PPG!I1712="", "", PPG!I1712)</f>
        <v>0</v>
      </c>
      <c r="T1421" s="8">
        <f>IF(PPG!J1712="", "", PPG!J1712)</f>
        <v>0</v>
      </c>
      <c r="U1421" s="9">
        <f>IF(PPG!K1712="", "", PPG!K1712)</f>
        <v>0</v>
      </c>
      <c r="V1421" s="8">
        <f>IF(PPG!L1712="", "", PPG!L1712)</f>
        <v>0</v>
      </c>
      <c r="W1421" s="9">
        <f>IF(PPG!M1712="", "", PPG!M1712)</f>
        <v>0</v>
      </c>
      <c r="X1421" s="8">
        <f>IF(PPG!N1712="", "", PPG!N1712)</f>
        <v>0</v>
      </c>
      <c r="Y1421" s="9">
        <f>IF(PPG!O1712="", "", PPG!O1712)</f>
        <v>0</v>
      </c>
      <c r="Z1421" s="8">
        <f>IF(PPG!Q1712="", "", PPG!Q1712)</f>
        <v>1.99</v>
      </c>
      <c r="AA1421" s="9">
        <f>IF(PPG!R1712="", "", PPG!R1712)</f>
        <v>63.68</v>
      </c>
      <c r="AB1421" s="8">
        <f>IF(PPG!S1712="", "", PPG!S1712)</f>
        <v>0</v>
      </c>
      <c r="AC1421" s="9">
        <f>IF(PPG!T1712="", "", PPG!T1712)</f>
        <v>0</v>
      </c>
      <c r="AD1421" s="8">
        <f>IF(PPG!U1712="", "", PPG!U1712)</f>
        <v>0</v>
      </c>
      <c r="AE1421" s="9">
        <f>IF(PPG!V1712="", "", PPG!V1712)</f>
        <v>0</v>
      </c>
      <c r="AF1421" s="8">
        <f>IF(PPG!W1712="", "", PPG!W1712)</f>
        <v>0</v>
      </c>
      <c r="AG1421" s="9">
        <f>IF(PPG!X1712="", "", PPG!X1712)</f>
        <v>0</v>
      </c>
      <c r="AH1421" s="8">
        <f>IF(PPG!Y1712="", "", PPG!Y1712)</f>
        <v>0</v>
      </c>
      <c r="AI1421" s="9">
        <f>IF(PPG!Z1712="", "", PPG!Z1712)</f>
        <v>0</v>
      </c>
      <c r="AJ1421" s="30" t="str">
        <f>IF(D1421&lt;&gt;"",D1421*I1421, "0.00")</f>
        <v>0.00</v>
      </c>
      <c r="AK1421" s="7" t="str">
        <f>IF(D1421&lt;&gt;"",D1421, "0")</f>
        <v>0</v>
      </c>
      <c r="AL1421" s="7" t="str">
        <f>IF(D1421&lt;&gt;"",D1421*K1421, "0")</f>
        <v>0</v>
      </c>
    </row>
    <row r="1422" spans="1:38">
      <c r="A1422" s="7">
        <f>IF(OUT!C410="", "", OUT!C410)</f>
        <v>711</v>
      </c>
      <c r="B1422" s="18">
        <f>IF(OUT!A410="", "", OUT!A410)</f>
        <v>55667</v>
      </c>
      <c r="C1422" s="7" t="str">
        <f>IF(OUT!D410="", "", OUT!D410)</f>
        <v>IV</v>
      </c>
      <c r="D1422" s="25"/>
      <c r="E1422" s="7" t="str">
        <f>IF(OUT!E410="", "", OUT!E410)</f>
        <v>32 TRAY</v>
      </c>
      <c r="F1422" s="22" t="str">
        <f>IF(OUT!AE410="NEW", "✷", "")</f>
        <v/>
      </c>
      <c r="G1422" t="str">
        <f>IF(OUT!B410="", "", OUT!B410)</f>
        <v>POLEMONIUM CAERULEUM BRISE D' ANJOU</v>
      </c>
      <c r="H1422" s="19">
        <f>IF(AND($K$3=1,$K$4="N"),P1422,IF(AND($K$3=2,$K$4="N"),R1422,IF(AND($K$3=3,$K$4="N"),T1422,IF(AND($K$3=4,$K$4="N"),V1422,IF(AND($K$3=5,$K$4="N"),X1422,IF(AND($K$3=1,$K$4="Y"),Z1422,IF(AND($K$3=2,$K$4="Y"),AB1422,IF(AND($K$3=3,$K$4="Y"),AD1422,IF(AND($K$3=4,$K$4="Y"),AF1422,IF(AND($K$3=5,$K$4="Y"),AH1422,"FALSE"))))))))))</f>
        <v>3.2290000000000001</v>
      </c>
      <c r="I1422" s="20">
        <f>IF(AND($K$3=1,$K$4="N"),Q1422,IF(AND($K$3=2,$K$4="N"),S1422,IF(AND($K$3=3,$K$4="N"),U1422,IF(AND($K$3=4,$K$4="N"),W1422,IF(AND($K$3=5,$K$4="N"),Y1422,IF(AND($K$3=1,$K$4="Y"),AA1422,IF(AND($K$3=2,$K$4="Y"),AC1422,IF(AND($K$3=3,$K$4="Y"),AE1422,IF(AND($K$3=4,$K$4="Y"),AG1422,IF(AND($K$3=5,$K$4="Y"),AI1422,"FALSE"))))))))))</f>
        <v>103.32</v>
      </c>
      <c r="J1422" s="34" t="str">
        <f>IF(OUT!F410="", "", OUT!F410)</f>
        <v>VERNALIZED</v>
      </c>
      <c r="K1422" s="7">
        <f>IF(OUT!P410="", "", OUT!P410)</f>
        <v>32</v>
      </c>
      <c r="L1422" s="7" t="str">
        <f>IF(OUT!AE410="", "", OUT!AE410)</f>
        <v/>
      </c>
      <c r="M1422" s="7" t="str">
        <f>IF(OUT!AG410="", "", OUT!AG410)</f>
        <v>PAT</v>
      </c>
      <c r="N1422" s="7" t="str">
        <f>IF(OUT!AQ410="", "", OUT!AQ410)</f>
        <v/>
      </c>
      <c r="O1422" s="7" t="str">
        <f>IF(OUT!BM410="", "", OUT!BM410)</f>
        <v>T3</v>
      </c>
      <c r="P1422" s="8">
        <f>IF(OUT!N410="", "", OUT!N410)</f>
        <v>3.2290000000000001</v>
      </c>
      <c r="Q1422" s="9">
        <f>IF(OUT!O410="", "", OUT!O410)</f>
        <v>103.32</v>
      </c>
      <c r="R1422" s="8">
        <f>IF(PPG!H410="", "", PPG!H410)</f>
        <v>0</v>
      </c>
      <c r="S1422" s="9">
        <f>IF(PPG!I410="", "", PPG!I410)</f>
        <v>0</v>
      </c>
      <c r="T1422" s="8">
        <f>IF(PPG!J410="", "", PPG!J410)</f>
        <v>0</v>
      </c>
      <c r="U1422" s="9">
        <f>IF(PPG!K410="", "", PPG!K410)</f>
        <v>0</v>
      </c>
      <c r="V1422" s="8">
        <f>IF(PPG!L410="", "", PPG!L410)</f>
        <v>0</v>
      </c>
      <c r="W1422" s="9">
        <f>IF(PPG!M410="", "", PPG!M410)</f>
        <v>0</v>
      </c>
      <c r="X1422" s="8">
        <f>IF(PPG!N410="", "", PPG!N410)</f>
        <v>0</v>
      </c>
      <c r="Y1422" s="9">
        <f>IF(PPG!O410="", "", PPG!O410)</f>
        <v>0</v>
      </c>
      <c r="Z1422" s="8">
        <f>IF(PPG!Q410="", "", PPG!Q410)</f>
        <v>3.2290000000000001</v>
      </c>
      <c r="AA1422" s="9">
        <f>IF(PPG!R410="", "", PPG!R410)</f>
        <v>103.32</v>
      </c>
      <c r="AB1422" s="8">
        <f>IF(PPG!S410="", "", PPG!S410)</f>
        <v>0</v>
      </c>
      <c r="AC1422" s="9">
        <f>IF(PPG!T410="", "", PPG!T410)</f>
        <v>0</v>
      </c>
      <c r="AD1422" s="8">
        <f>IF(PPG!U410="", "", PPG!U410)</f>
        <v>0</v>
      </c>
      <c r="AE1422" s="9">
        <f>IF(PPG!V410="", "", PPG!V410)</f>
        <v>0</v>
      </c>
      <c r="AF1422" s="8">
        <f>IF(PPG!W410="", "", PPG!W410)</f>
        <v>0</v>
      </c>
      <c r="AG1422" s="9">
        <f>IF(PPG!X410="", "", PPG!X410)</f>
        <v>0</v>
      </c>
      <c r="AH1422" s="8">
        <f>IF(PPG!Y410="", "", PPG!Y410)</f>
        <v>0</v>
      </c>
      <c r="AI1422" s="9">
        <f>IF(PPG!Z410="", "", PPG!Z410)</f>
        <v>0</v>
      </c>
      <c r="AJ1422" s="30" t="str">
        <f>IF(D1422&lt;&gt;"",D1422*I1422, "0.00")</f>
        <v>0.00</v>
      </c>
      <c r="AK1422" s="7" t="str">
        <f>IF(D1422&lt;&gt;"",D1422, "0")</f>
        <v>0</v>
      </c>
      <c r="AL1422" s="7" t="str">
        <f>IF(D1422&lt;&gt;"",D1422*K1422, "0")</f>
        <v>0</v>
      </c>
    </row>
    <row r="1423" spans="1:38">
      <c r="A1423" s="7">
        <f>IF(OUT!C655="", "", OUT!C655)</f>
        <v>711</v>
      </c>
      <c r="B1423" s="18">
        <f>IF(OUT!A655="", "", OUT!A655)</f>
        <v>68619</v>
      </c>
      <c r="C1423" s="7" t="str">
        <f>IF(OUT!D655="", "", OUT!D655)</f>
        <v>IV</v>
      </c>
      <c r="D1423" s="25"/>
      <c r="E1423" s="7" t="str">
        <f>IF(OUT!E655="", "", OUT!E655)</f>
        <v>32 TRAY</v>
      </c>
      <c r="F1423" s="22" t="str">
        <f>IF(OUT!AE655="NEW", "✷", "")</f>
        <v/>
      </c>
      <c r="G1423" t="str">
        <f>IF(OUT!B655="", "", OUT!B655)</f>
        <v>POLEMONIUM REPTANS STAIRWAY TO HEAVEN</v>
      </c>
      <c r="H1423" s="19">
        <f>IF(AND($K$3=1,$K$4="N"),P1423,IF(AND($K$3=2,$K$4="N"),R1423,IF(AND($K$3=3,$K$4="N"),T1423,IF(AND($K$3=4,$K$4="N"),V1423,IF(AND($K$3=5,$K$4="N"),X1423,IF(AND($K$3=1,$K$4="Y"),Z1423,IF(AND($K$3=2,$K$4="Y"),AB1423,IF(AND($K$3=3,$K$4="Y"),AD1423,IF(AND($K$3=4,$K$4="Y"),AF1423,IF(AND($K$3=5,$K$4="Y"),AH1423,"FALSE"))))))))))</f>
        <v>3.5059999999999998</v>
      </c>
      <c r="I1423" s="20">
        <f>IF(AND($K$3=1,$K$4="N"),Q1423,IF(AND($K$3=2,$K$4="N"),S1423,IF(AND($K$3=3,$K$4="N"),U1423,IF(AND($K$3=4,$K$4="N"),W1423,IF(AND($K$3=5,$K$4="N"),Y1423,IF(AND($K$3=1,$K$4="Y"),AA1423,IF(AND($K$3=2,$K$4="Y"),AC1423,IF(AND($K$3=3,$K$4="Y"),AE1423,IF(AND($K$3=4,$K$4="Y"),AG1423,IF(AND($K$3=5,$K$4="Y"),AI1423,"FALSE"))))))))))</f>
        <v>112.19</v>
      </c>
      <c r="J1423" s="34" t="str">
        <f>IF(OUT!F655="", "", OUT!F655)</f>
        <v>VERNALIZED</v>
      </c>
      <c r="K1423" s="7">
        <f>IF(OUT!P655="", "", OUT!P655)</f>
        <v>32</v>
      </c>
      <c r="L1423" s="7" t="str">
        <f>IF(OUT!AE655="", "", OUT!AE655)</f>
        <v/>
      </c>
      <c r="M1423" s="7" t="str">
        <f>IF(OUT!AG655="", "", OUT!AG655)</f>
        <v>PAT</v>
      </c>
      <c r="N1423" s="7" t="str">
        <f>IF(OUT!AQ655="", "", OUT!AQ655)</f>
        <v/>
      </c>
      <c r="O1423" s="7" t="str">
        <f>IF(OUT!BM655="", "", OUT!BM655)</f>
        <v>T3</v>
      </c>
      <c r="P1423" s="8">
        <f>IF(OUT!N655="", "", OUT!N655)</f>
        <v>3.5059999999999998</v>
      </c>
      <c r="Q1423" s="9">
        <f>IF(OUT!O655="", "", OUT!O655)</f>
        <v>112.19</v>
      </c>
      <c r="R1423" s="8">
        <f>IF(PPG!H655="", "", PPG!H655)</f>
        <v>0</v>
      </c>
      <c r="S1423" s="9">
        <f>IF(PPG!I655="", "", PPG!I655)</f>
        <v>0</v>
      </c>
      <c r="T1423" s="8">
        <f>IF(PPG!J655="", "", PPG!J655)</f>
        <v>0</v>
      </c>
      <c r="U1423" s="9">
        <f>IF(PPG!K655="", "", PPG!K655)</f>
        <v>0</v>
      </c>
      <c r="V1423" s="8">
        <f>IF(PPG!L655="", "", PPG!L655)</f>
        <v>0</v>
      </c>
      <c r="W1423" s="9">
        <f>IF(PPG!M655="", "", PPG!M655)</f>
        <v>0</v>
      </c>
      <c r="X1423" s="8">
        <f>IF(PPG!N655="", "", PPG!N655)</f>
        <v>0</v>
      </c>
      <c r="Y1423" s="9">
        <f>IF(PPG!O655="", "", PPG!O655)</f>
        <v>0</v>
      </c>
      <c r="Z1423" s="8">
        <f>IF(PPG!Q655="", "", PPG!Q655)</f>
        <v>3.5059999999999998</v>
      </c>
      <c r="AA1423" s="9">
        <f>IF(PPG!R655="", "", PPG!R655)</f>
        <v>112.19</v>
      </c>
      <c r="AB1423" s="8">
        <f>IF(PPG!S655="", "", PPG!S655)</f>
        <v>0</v>
      </c>
      <c r="AC1423" s="9">
        <f>IF(PPG!T655="", "", PPG!T655)</f>
        <v>0</v>
      </c>
      <c r="AD1423" s="8">
        <f>IF(PPG!U655="", "", PPG!U655)</f>
        <v>0</v>
      </c>
      <c r="AE1423" s="9">
        <f>IF(PPG!V655="", "", PPG!V655)</f>
        <v>0</v>
      </c>
      <c r="AF1423" s="8">
        <f>IF(PPG!W655="", "", PPG!W655)</f>
        <v>0</v>
      </c>
      <c r="AG1423" s="9">
        <f>IF(PPG!X655="", "", PPG!X655)</f>
        <v>0</v>
      </c>
      <c r="AH1423" s="8">
        <f>IF(PPG!Y655="", "", PPG!Y655)</f>
        <v>0</v>
      </c>
      <c r="AI1423" s="9">
        <f>IF(PPG!Z655="", "", PPG!Z655)</f>
        <v>0</v>
      </c>
      <c r="AJ1423" s="30" t="str">
        <f>IF(D1423&lt;&gt;"",D1423*I1423, "0.00")</f>
        <v>0.00</v>
      </c>
      <c r="AK1423" s="7" t="str">
        <f>IF(D1423&lt;&gt;"",D1423, "0")</f>
        <v>0</v>
      </c>
      <c r="AL1423" s="7" t="str">
        <f>IF(D1423&lt;&gt;"",D1423*K1423, "0")</f>
        <v>0</v>
      </c>
    </row>
    <row r="1424" spans="1:38">
      <c r="A1424" s="7">
        <f>IF(OUT!C814="", "", OUT!C814)</f>
        <v>711</v>
      </c>
      <c r="B1424" s="18">
        <f>IF(OUT!A814="", "", OUT!A814)</f>
        <v>74268</v>
      </c>
      <c r="C1424" s="7" t="str">
        <f>IF(OUT!D814="", "", OUT!D814)</f>
        <v>IV</v>
      </c>
      <c r="D1424" s="25"/>
      <c r="E1424" s="7" t="str">
        <f>IF(OUT!E814="", "", OUT!E814)</f>
        <v>32 TRAY</v>
      </c>
      <c r="F1424" s="22" t="str">
        <f>IF(OUT!AE814="NEW", "✷", "")</f>
        <v/>
      </c>
      <c r="G1424" t="str">
        <f>IF(OUT!B814="", "", OUT!B814)</f>
        <v>POLEMONIUM REPTANS TOUCH OF CLASS</v>
      </c>
      <c r="H1424" s="19">
        <f>IF(AND($K$3=1,$K$4="N"),P1424,IF(AND($K$3=2,$K$4="N"),R1424,IF(AND($K$3=3,$K$4="N"),T1424,IF(AND($K$3=4,$K$4="N"),V1424,IF(AND($K$3=5,$K$4="N"),X1424,IF(AND($K$3=1,$K$4="Y"),Z1424,IF(AND($K$3=2,$K$4="Y"),AB1424,IF(AND($K$3=3,$K$4="Y"),AD1424,IF(AND($K$3=4,$K$4="Y"),AF1424,IF(AND($K$3=5,$K$4="Y"),AH1424,"FALSE"))))))))))</f>
        <v>3.4929999999999999</v>
      </c>
      <c r="I1424" s="20">
        <f>IF(AND($K$3=1,$K$4="N"),Q1424,IF(AND($K$3=2,$K$4="N"),S1424,IF(AND($K$3=3,$K$4="N"),U1424,IF(AND($K$3=4,$K$4="N"),W1424,IF(AND($K$3=5,$K$4="N"),Y1424,IF(AND($K$3=1,$K$4="Y"),AA1424,IF(AND($K$3=2,$K$4="Y"),AC1424,IF(AND($K$3=3,$K$4="Y"),AE1424,IF(AND($K$3=4,$K$4="Y"),AG1424,IF(AND($K$3=5,$K$4="Y"),AI1424,"FALSE"))))))))))</f>
        <v>111.77</v>
      </c>
      <c r="J1424" s="34" t="str">
        <f>IF(OUT!F814="", "", OUT!F814)</f>
        <v>VERNALIZED</v>
      </c>
      <c r="K1424" s="7">
        <f>IF(OUT!P814="", "", OUT!P814)</f>
        <v>32</v>
      </c>
      <c r="L1424" s="7" t="str">
        <f>IF(OUT!AE814="", "", OUT!AE814)</f>
        <v/>
      </c>
      <c r="M1424" s="7" t="str">
        <f>IF(OUT!AG814="", "", OUT!AG814)</f>
        <v>PAT</v>
      </c>
      <c r="N1424" s="7" t="str">
        <f>IF(OUT!AQ814="", "", OUT!AQ814)</f>
        <v/>
      </c>
      <c r="O1424" s="7" t="str">
        <f>IF(OUT!BM814="", "", OUT!BM814)</f>
        <v>T3</v>
      </c>
      <c r="P1424" s="8">
        <f>IF(OUT!N814="", "", OUT!N814)</f>
        <v>3.4929999999999999</v>
      </c>
      <c r="Q1424" s="9">
        <f>IF(OUT!O814="", "", OUT!O814)</f>
        <v>111.77</v>
      </c>
      <c r="R1424" s="8">
        <f>IF(PPG!H814="", "", PPG!H814)</f>
        <v>0</v>
      </c>
      <c r="S1424" s="9">
        <f>IF(PPG!I814="", "", PPG!I814)</f>
        <v>0</v>
      </c>
      <c r="T1424" s="8">
        <f>IF(PPG!J814="", "", PPG!J814)</f>
        <v>0</v>
      </c>
      <c r="U1424" s="9">
        <f>IF(PPG!K814="", "", PPG!K814)</f>
        <v>0</v>
      </c>
      <c r="V1424" s="8">
        <f>IF(PPG!L814="", "", PPG!L814)</f>
        <v>0</v>
      </c>
      <c r="W1424" s="9">
        <f>IF(PPG!M814="", "", PPG!M814)</f>
        <v>0</v>
      </c>
      <c r="X1424" s="8">
        <f>IF(PPG!N814="", "", PPG!N814)</f>
        <v>0</v>
      </c>
      <c r="Y1424" s="9">
        <f>IF(PPG!O814="", "", PPG!O814)</f>
        <v>0</v>
      </c>
      <c r="Z1424" s="8">
        <f>IF(PPG!Q814="", "", PPG!Q814)</f>
        <v>3.4929999999999999</v>
      </c>
      <c r="AA1424" s="9">
        <f>IF(PPG!R814="", "", PPG!R814)</f>
        <v>111.77</v>
      </c>
      <c r="AB1424" s="8">
        <f>IF(PPG!S814="", "", PPG!S814)</f>
        <v>0</v>
      </c>
      <c r="AC1424" s="9">
        <f>IF(PPG!T814="", "", PPG!T814)</f>
        <v>0</v>
      </c>
      <c r="AD1424" s="8">
        <f>IF(PPG!U814="", "", PPG!U814)</f>
        <v>0</v>
      </c>
      <c r="AE1424" s="9">
        <f>IF(PPG!V814="", "", PPG!V814)</f>
        <v>0</v>
      </c>
      <c r="AF1424" s="8">
        <f>IF(PPG!W814="", "", PPG!W814)</f>
        <v>0</v>
      </c>
      <c r="AG1424" s="9">
        <f>IF(PPG!X814="", "", PPG!X814)</f>
        <v>0</v>
      </c>
      <c r="AH1424" s="8">
        <f>IF(PPG!Y814="", "", PPG!Y814)</f>
        <v>0</v>
      </c>
      <c r="AI1424" s="9">
        <f>IF(PPG!Z814="", "", PPG!Z814)</f>
        <v>0</v>
      </c>
      <c r="AJ1424" s="30" t="str">
        <f>IF(D1424&lt;&gt;"",D1424*I1424, "0.00")</f>
        <v>0.00</v>
      </c>
      <c r="AK1424" s="7" t="str">
        <f>IF(D1424&lt;&gt;"",D1424, "0")</f>
        <v>0</v>
      </c>
      <c r="AL1424" s="7" t="str">
        <f>IF(D1424&lt;&gt;"",D1424*K1424, "0")</f>
        <v>0</v>
      </c>
    </row>
    <row r="1425" spans="1:38">
      <c r="A1425" s="7">
        <f>IF(OUT!C212="", "", OUT!C212)</f>
        <v>711</v>
      </c>
      <c r="B1425" s="18">
        <f>IF(OUT!A212="", "", OUT!A212)</f>
        <v>40323</v>
      </c>
      <c r="C1425" s="7" t="str">
        <f>IF(OUT!D212="", "", OUT!D212)</f>
        <v>CY</v>
      </c>
      <c r="D1425" s="25"/>
      <c r="E1425" s="7" t="str">
        <f>IF(OUT!E212="", "", OUT!E212)</f>
        <v>216 TRAY</v>
      </c>
      <c r="F1425" s="22" t="str">
        <f>IF(OUT!AE212="NEW", "✷", "")</f>
        <v/>
      </c>
      <c r="G1425" t="str">
        <f>IF(OUT!B212="", "", OUT!B212)</f>
        <v>PORTULACA GRANDIFLORA HAPPY TRAILS MIX</v>
      </c>
      <c r="H1425" s="19">
        <f>IF(AND($K$3=1,$K$4="N"),P1425,IF(AND($K$3=2,$K$4="N"),R1425,IF(AND($K$3=3,$K$4="N"),T1425,IF(AND($K$3=4,$K$4="N"),V1425,IF(AND($K$3=5,$K$4="N"),X1425,IF(AND($K$3=1,$K$4="Y"),Z1425,IF(AND($K$3=2,$K$4="Y"),AB1425,IF(AND($K$3=3,$K$4="Y"),AD1425,IF(AND($K$3=4,$K$4="Y"),AF1425,IF(AND($K$3=5,$K$4="Y"),AH1425,"FALSE"))))))))))</f>
        <v>0.224</v>
      </c>
      <c r="I1425" s="20">
        <f>IF(AND($K$3=1,$K$4="N"),Q1425,IF(AND($K$3=2,$K$4="N"),S1425,IF(AND($K$3=3,$K$4="N"),U1425,IF(AND($K$3=4,$K$4="N"),W1425,IF(AND($K$3=5,$K$4="N"),Y1425,IF(AND($K$3=1,$K$4="Y"),AA1425,IF(AND($K$3=2,$K$4="Y"),AC1425,IF(AND($K$3=3,$K$4="Y"),AE1425,IF(AND($K$3=4,$K$4="Y"),AG1425,IF(AND($K$3=5,$K$4="Y"),AI1425,"FALSE"))))))))))</f>
        <v>47.04</v>
      </c>
      <c r="J1425" s="34" t="str">
        <f>IF(OUT!F212="", "", OUT!F212)</f>
        <v/>
      </c>
      <c r="K1425" s="7">
        <f>IF(OUT!P212="", "", OUT!P212)</f>
        <v>210</v>
      </c>
      <c r="L1425" s="7" t="str">
        <f>IF(OUT!AE212="", "", OUT!AE212)</f>
        <v/>
      </c>
      <c r="M1425" s="7" t="str">
        <f>IF(OUT!AG212="", "", OUT!AG212)</f>
        <v/>
      </c>
      <c r="N1425" s="7" t="str">
        <f>IF(OUT!AQ212="", "", OUT!AQ212)</f>
        <v/>
      </c>
      <c r="O1425" s="7" t="str">
        <f>IF(OUT!BM212="", "", OUT!BM212)</f>
        <v>T4</v>
      </c>
      <c r="P1425" s="8">
        <f>IF(OUT!N212="", "", OUT!N212)</f>
        <v>0.224</v>
      </c>
      <c r="Q1425" s="9">
        <f>IF(OUT!O212="", "", OUT!O212)</f>
        <v>47.04</v>
      </c>
      <c r="R1425" s="8">
        <f>IF(PPG!H212="", "", PPG!H212)</f>
        <v>0</v>
      </c>
      <c r="S1425" s="9">
        <f>IF(PPG!I212="", "", PPG!I212)</f>
        <v>0</v>
      </c>
      <c r="T1425" s="8">
        <f>IF(PPG!J212="", "", PPG!J212)</f>
        <v>0</v>
      </c>
      <c r="U1425" s="9">
        <f>IF(PPG!K212="", "", PPG!K212)</f>
        <v>0</v>
      </c>
      <c r="V1425" s="8">
        <f>IF(PPG!L212="", "", PPG!L212)</f>
        <v>0</v>
      </c>
      <c r="W1425" s="9">
        <f>IF(PPG!M212="", "", PPG!M212)</f>
        <v>0</v>
      </c>
      <c r="X1425" s="8">
        <f>IF(PPG!N212="", "", PPG!N212)</f>
        <v>0</v>
      </c>
      <c r="Y1425" s="9">
        <f>IF(PPG!O212="", "", PPG!O212)</f>
        <v>0</v>
      </c>
      <c r="Z1425" s="8">
        <f>IF(PPG!Q212="", "", PPG!Q212)</f>
        <v>0.224</v>
      </c>
      <c r="AA1425" s="9">
        <f>IF(PPG!R212="", "", PPG!R212)</f>
        <v>47.04</v>
      </c>
      <c r="AB1425" s="8">
        <f>IF(PPG!S212="", "", PPG!S212)</f>
        <v>0</v>
      </c>
      <c r="AC1425" s="9">
        <f>IF(PPG!T212="", "", PPG!T212)</f>
        <v>0</v>
      </c>
      <c r="AD1425" s="8">
        <f>IF(PPG!U212="", "", PPG!U212)</f>
        <v>0</v>
      </c>
      <c r="AE1425" s="9">
        <f>IF(PPG!V212="", "", PPG!V212)</f>
        <v>0</v>
      </c>
      <c r="AF1425" s="8">
        <f>IF(PPG!W212="", "", PPG!W212)</f>
        <v>0</v>
      </c>
      <c r="AG1425" s="9">
        <f>IF(PPG!X212="", "", PPG!X212)</f>
        <v>0</v>
      </c>
      <c r="AH1425" s="8">
        <f>IF(PPG!Y212="", "", PPG!Y212)</f>
        <v>0</v>
      </c>
      <c r="AI1425" s="9">
        <f>IF(PPG!Z212="", "", PPG!Z212)</f>
        <v>0</v>
      </c>
      <c r="AJ1425" s="30" t="str">
        <f>IF(D1425&lt;&gt;"",D1425*I1425, "0.00")</f>
        <v>0.00</v>
      </c>
      <c r="AK1425" s="7" t="str">
        <f>IF(D1425&lt;&gt;"",D1425, "0")</f>
        <v>0</v>
      </c>
      <c r="AL1425" s="7" t="str">
        <f>IF(D1425&lt;&gt;"",D1425*K1425, "0")</f>
        <v>0</v>
      </c>
    </row>
    <row r="1426" spans="1:38">
      <c r="A1426" s="7">
        <f>IF(OUT!C295="", "", OUT!C295)</f>
        <v>711</v>
      </c>
      <c r="B1426" s="18">
        <f>IF(OUT!A295="", "", OUT!A295)</f>
        <v>41059</v>
      </c>
      <c r="C1426" s="7" t="str">
        <f>IF(OUT!D295="", "", OUT!D295)</f>
        <v>AZ</v>
      </c>
      <c r="D1426" s="25"/>
      <c r="E1426" s="7" t="str">
        <f>IF(OUT!E295="", "", OUT!E295)</f>
        <v>288 TRAY</v>
      </c>
      <c r="F1426" s="22" t="str">
        <f>IF(OUT!AE295="NEW", "✷", "")</f>
        <v/>
      </c>
      <c r="G1426" t="str">
        <f>IF(OUT!B295="", "", OUT!B295)</f>
        <v>PORTULACA GRANDIFLORA SUNDIAL MIX</v>
      </c>
      <c r="H1426" s="19">
        <f>IF(AND($K$3=1,$K$4="N"),P1426,IF(AND($K$3=2,$K$4="N"),R1426,IF(AND($K$3=3,$K$4="N"),T1426,IF(AND($K$3=4,$K$4="N"),V1426,IF(AND($K$3=5,$K$4="N"),X1426,IF(AND($K$3=1,$K$4="Y"),Z1426,IF(AND($K$3=2,$K$4="Y"),AB1426,IF(AND($K$3=3,$K$4="Y"),AD1426,IF(AND($K$3=4,$K$4="Y"),AF1426,IF(AND($K$3=5,$K$4="Y"),AH1426,"FALSE"))))))))))</f>
        <v>0.153</v>
      </c>
      <c r="I1426" s="20">
        <f>IF(AND($K$3=1,$K$4="N"),Q1426,IF(AND($K$3=2,$K$4="N"),S1426,IF(AND($K$3=3,$K$4="N"),U1426,IF(AND($K$3=4,$K$4="N"),W1426,IF(AND($K$3=5,$K$4="N"),Y1426,IF(AND($K$3=1,$K$4="Y"),AA1426,IF(AND($K$3=2,$K$4="Y"),AC1426,IF(AND($K$3=3,$K$4="Y"),AE1426,IF(AND($K$3=4,$K$4="Y"),AG1426,IF(AND($K$3=5,$K$4="Y"),AI1426,"FALSE"))))))))))</f>
        <v>42.84</v>
      </c>
      <c r="J1426" s="34" t="str">
        <f>IF(OUT!F295="", "", OUT!F295)</f>
        <v/>
      </c>
      <c r="K1426" s="7">
        <f>IF(OUT!P295="", "", OUT!P295)</f>
        <v>280</v>
      </c>
      <c r="L1426" s="7" t="str">
        <f>IF(OUT!AE295="", "", OUT!AE295)</f>
        <v/>
      </c>
      <c r="M1426" s="7" t="str">
        <f>IF(OUT!AG295="", "", OUT!AG295)</f>
        <v/>
      </c>
      <c r="N1426" s="7" t="str">
        <f>IF(OUT!AQ295="", "", OUT!AQ295)</f>
        <v/>
      </c>
      <c r="O1426" s="7" t="str">
        <f>IF(OUT!BM295="", "", OUT!BM295)</f>
        <v>T4</v>
      </c>
      <c r="P1426" s="8">
        <f>IF(OUT!N295="", "", OUT!N295)</f>
        <v>0.153</v>
      </c>
      <c r="Q1426" s="9">
        <f>IF(OUT!O295="", "", OUT!O295)</f>
        <v>42.84</v>
      </c>
      <c r="R1426" s="8">
        <f>IF(PPG!H295="", "", PPG!H295)</f>
        <v>0</v>
      </c>
      <c r="S1426" s="9">
        <f>IF(PPG!I295="", "", PPG!I295)</f>
        <v>0</v>
      </c>
      <c r="T1426" s="8">
        <f>IF(PPG!J295="", "", PPG!J295)</f>
        <v>0</v>
      </c>
      <c r="U1426" s="9">
        <f>IF(PPG!K295="", "", PPG!K295)</f>
        <v>0</v>
      </c>
      <c r="V1426" s="8">
        <f>IF(PPG!L295="", "", PPG!L295)</f>
        <v>0</v>
      </c>
      <c r="W1426" s="9">
        <f>IF(PPG!M295="", "", PPG!M295)</f>
        <v>0</v>
      </c>
      <c r="X1426" s="8">
        <f>IF(PPG!N295="", "", PPG!N295)</f>
        <v>0</v>
      </c>
      <c r="Y1426" s="9">
        <f>IF(PPG!O295="", "", PPG!O295)</f>
        <v>0</v>
      </c>
      <c r="Z1426" s="8">
        <f>IF(PPG!Q295="", "", PPG!Q295)</f>
        <v>0.153</v>
      </c>
      <c r="AA1426" s="9">
        <f>IF(PPG!R295="", "", PPG!R295)</f>
        <v>42.84</v>
      </c>
      <c r="AB1426" s="8">
        <f>IF(PPG!S295="", "", PPG!S295)</f>
        <v>0</v>
      </c>
      <c r="AC1426" s="9">
        <f>IF(PPG!T295="", "", PPG!T295)</f>
        <v>0</v>
      </c>
      <c r="AD1426" s="8">
        <f>IF(PPG!U295="", "", PPG!U295)</f>
        <v>0</v>
      </c>
      <c r="AE1426" s="9">
        <f>IF(PPG!V295="", "", PPG!V295)</f>
        <v>0</v>
      </c>
      <c r="AF1426" s="8">
        <f>IF(PPG!W295="", "", PPG!W295)</f>
        <v>0</v>
      </c>
      <c r="AG1426" s="9">
        <f>IF(PPG!X295="", "", PPG!X295)</f>
        <v>0</v>
      </c>
      <c r="AH1426" s="8">
        <f>IF(PPG!Y295="", "", PPG!Y295)</f>
        <v>0</v>
      </c>
      <c r="AI1426" s="9">
        <f>IF(PPG!Z295="", "", PPG!Z295)</f>
        <v>0</v>
      </c>
      <c r="AJ1426" s="30" t="str">
        <f>IF(D1426&lt;&gt;"",D1426*I1426, "0.00")</f>
        <v>0.00</v>
      </c>
      <c r="AK1426" s="7" t="str">
        <f>IF(D1426&lt;&gt;"",D1426, "0")</f>
        <v>0</v>
      </c>
      <c r="AL1426" s="7" t="str">
        <f>IF(D1426&lt;&gt;"",D1426*K1426, "0")</f>
        <v>0</v>
      </c>
    </row>
    <row r="1427" spans="1:38">
      <c r="A1427" s="7">
        <f>IF(OUT!C1352="", "", OUT!C1352)</f>
        <v>711</v>
      </c>
      <c r="B1427" s="18">
        <f>IF(OUT!A1352="", "", OUT!A1352)</f>
        <v>89975</v>
      </c>
      <c r="C1427" s="7" t="str">
        <f>IF(OUT!D1352="", "", OUT!D1352)</f>
        <v>DB</v>
      </c>
      <c r="D1427" s="25"/>
      <c r="E1427" s="7" t="str">
        <f>IF(OUT!E1352="", "", OUT!E1352)</f>
        <v>51 CELL</v>
      </c>
      <c r="F1427" s="22" t="str">
        <f>IF(OUT!AE1352="NEW", "✷", "")</f>
        <v/>
      </c>
      <c r="G1427" t="str">
        <f>IF(OUT!B1352="", "", OUT!B1352)</f>
        <v>PORTULACA OLERACEA COLORBLAST DOUBLE GUAVA (Pink and Yellow)</v>
      </c>
      <c r="H1427" s="19">
        <f>IF(AND($K$3=1,$K$4="N"),P1427,IF(AND($K$3=2,$K$4="N"),R1427,IF(AND($K$3=3,$K$4="N"),T1427,IF(AND($K$3=4,$K$4="N"),V1427,IF(AND($K$3=5,$K$4="N"),X1427,IF(AND($K$3=1,$K$4="Y"),Z1427,IF(AND($K$3=2,$K$4="Y"),AB1427,IF(AND($K$3=3,$K$4="Y"),AD1427,IF(AND($K$3=4,$K$4="Y"),AF1427,IF(AND($K$3=5,$K$4="Y"),AH1427,"FALSE"))))))))))</f>
        <v>0.72499999999999998</v>
      </c>
      <c r="I1427" s="20">
        <f>IF(AND($K$3=1,$K$4="N"),Q1427,IF(AND($K$3=2,$K$4="N"),S1427,IF(AND($K$3=3,$K$4="N"),U1427,IF(AND($K$3=4,$K$4="N"),W1427,IF(AND($K$3=5,$K$4="N"),Y1427,IF(AND($K$3=1,$K$4="Y"),AA1427,IF(AND($K$3=2,$K$4="Y"),AC1427,IF(AND($K$3=3,$K$4="Y"),AE1427,IF(AND($K$3=4,$K$4="Y"),AG1427,IF(AND($K$3=5,$K$4="Y"),AI1427,"FALSE"))))))))))</f>
        <v>36.25</v>
      </c>
      <c r="J1427" s="34" t="str">
        <f>IF(OUT!F1352="", "", OUT!F1352)</f>
        <v>STRIP TRAY</v>
      </c>
      <c r="K1427" s="7">
        <f>IF(OUT!P1352="", "", OUT!P1352)</f>
        <v>50</v>
      </c>
      <c r="L1427" s="7" t="str">
        <f>IF(OUT!AE1352="", "", OUT!AE1352)</f>
        <v/>
      </c>
      <c r="M1427" s="7" t="str">
        <f>IF(OUT!AG1352="", "", OUT!AG1352)</f>
        <v>PAT</v>
      </c>
      <c r="N1427" s="7" t="str">
        <f>IF(OUT!AQ1352="", "", OUT!AQ1352)</f>
        <v/>
      </c>
      <c r="O1427" s="7" t="str">
        <f>IF(OUT!BM1352="", "", OUT!BM1352)</f>
        <v>T3</v>
      </c>
      <c r="P1427" s="8">
        <f>IF(OUT!N1352="", "", OUT!N1352)</f>
        <v>0.72499999999999998</v>
      </c>
      <c r="Q1427" s="9">
        <f>IF(OUT!O1352="", "", OUT!O1352)</f>
        <v>36.25</v>
      </c>
      <c r="R1427" s="8">
        <f>IF(PPG!H1352="", "", PPG!H1352)</f>
        <v>0</v>
      </c>
      <c r="S1427" s="9">
        <f>IF(PPG!I1352="", "", PPG!I1352)</f>
        <v>0</v>
      </c>
      <c r="T1427" s="8">
        <f>IF(PPG!J1352="", "", PPG!J1352)</f>
        <v>0</v>
      </c>
      <c r="U1427" s="9">
        <f>IF(PPG!K1352="", "", PPG!K1352)</f>
        <v>0</v>
      </c>
      <c r="V1427" s="8">
        <f>IF(PPG!L1352="", "", PPG!L1352)</f>
        <v>0</v>
      </c>
      <c r="W1427" s="9">
        <f>IF(PPG!M1352="", "", PPG!M1352)</f>
        <v>0</v>
      </c>
      <c r="X1427" s="8">
        <f>IF(PPG!N1352="", "", PPG!N1352)</f>
        <v>0</v>
      </c>
      <c r="Y1427" s="9">
        <f>IF(PPG!O1352="", "", PPG!O1352)</f>
        <v>0</v>
      </c>
      <c r="Z1427" s="8">
        <f>IF(PPG!Q1352="", "", PPG!Q1352)</f>
        <v>0.72499999999999998</v>
      </c>
      <c r="AA1427" s="9">
        <f>IF(PPG!R1352="", "", PPG!R1352)</f>
        <v>36.25</v>
      </c>
      <c r="AB1427" s="8">
        <f>IF(PPG!S1352="", "", PPG!S1352)</f>
        <v>0</v>
      </c>
      <c r="AC1427" s="9">
        <f>IF(PPG!T1352="", "", PPG!T1352)</f>
        <v>0</v>
      </c>
      <c r="AD1427" s="8">
        <f>IF(PPG!U1352="", "", PPG!U1352)</f>
        <v>0</v>
      </c>
      <c r="AE1427" s="9">
        <f>IF(PPG!V1352="", "", PPG!V1352)</f>
        <v>0</v>
      </c>
      <c r="AF1427" s="8">
        <f>IF(PPG!W1352="", "", PPG!W1352)</f>
        <v>0</v>
      </c>
      <c r="AG1427" s="9">
        <f>IF(PPG!X1352="", "", PPG!X1352)</f>
        <v>0</v>
      </c>
      <c r="AH1427" s="8">
        <f>IF(PPG!Y1352="", "", PPG!Y1352)</f>
        <v>0</v>
      </c>
      <c r="AI1427" s="9">
        <f>IF(PPG!Z1352="", "", PPG!Z1352)</f>
        <v>0</v>
      </c>
      <c r="AJ1427" s="30" t="str">
        <f>IF(D1427&lt;&gt;"",D1427*I1427, "0.00")</f>
        <v>0.00</v>
      </c>
      <c r="AK1427" s="7" t="str">
        <f>IF(D1427&lt;&gt;"",D1427, "0")</f>
        <v>0</v>
      </c>
      <c r="AL1427" s="7" t="str">
        <f>IF(D1427&lt;&gt;"",D1427*K1427, "0")</f>
        <v>0</v>
      </c>
    </row>
    <row r="1428" spans="1:38">
      <c r="A1428" s="7">
        <f>IF(OUT!C771="", "", OUT!C771)</f>
        <v>711</v>
      </c>
      <c r="B1428" s="18">
        <f>IF(OUT!A771="", "", OUT!A771)</f>
        <v>72358</v>
      </c>
      <c r="C1428" s="7" t="str">
        <f>IF(OUT!D771="", "", OUT!D771)</f>
        <v>DB</v>
      </c>
      <c r="D1428" s="25"/>
      <c r="E1428" s="7" t="str">
        <f>IF(OUT!E771="", "", OUT!E771)</f>
        <v>51 CELL</v>
      </c>
      <c r="F1428" s="22" t="str">
        <f>IF(OUT!AE771="NEW", "✷", "")</f>
        <v/>
      </c>
      <c r="G1428" t="str">
        <f>IF(OUT!B771="", "", OUT!B771)</f>
        <v>PORTULACA OLERACEA COLORBLAST LEMON TWIST (Bicolor Yellow/White)</v>
      </c>
      <c r="H1428" s="19">
        <f>IF(AND($K$3=1,$K$4="N"),P1428,IF(AND($K$3=2,$K$4="N"),R1428,IF(AND($K$3=3,$K$4="N"),T1428,IF(AND($K$3=4,$K$4="N"),V1428,IF(AND($K$3=5,$K$4="N"),X1428,IF(AND($K$3=1,$K$4="Y"),Z1428,IF(AND($K$3=2,$K$4="Y"),AB1428,IF(AND($K$3=3,$K$4="Y"),AD1428,IF(AND($K$3=4,$K$4="Y"),AF1428,IF(AND($K$3=5,$K$4="Y"),AH1428,"FALSE"))))))))))</f>
        <v>0.72499999999999998</v>
      </c>
      <c r="I1428" s="20">
        <f>IF(AND($K$3=1,$K$4="N"),Q1428,IF(AND($K$3=2,$K$4="N"),S1428,IF(AND($K$3=3,$K$4="N"),U1428,IF(AND($K$3=4,$K$4="N"),W1428,IF(AND($K$3=5,$K$4="N"),Y1428,IF(AND($K$3=1,$K$4="Y"),AA1428,IF(AND($K$3=2,$K$4="Y"),AC1428,IF(AND($K$3=3,$K$4="Y"),AE1428,IF(AND($K$3=4,$K$4="Y"),AG1428,IF(AND($K$3=5,$K$4="Y"),AI1428,"FALSE"))))))))))</f>
        <v>36.25</v>
      </c>
      <c r="J1428" s="34" t="str">
        <f>IF(OUT!F771="", "", OUT!F771)</f>
        <v>STRIP TRAY</v>
      </c>
      <c r="K1428" s="7">
        <f>IF(OUT!P771="", "", OUT!P771)</f>
        <v>50</v>
      </c>
      <c r="L1428" s="7" t="str">
        <f>IF(OUT!AE771="", "", OUT!AE771)</f>
        <v/>
      </c>
      <c r="M1428" s="7" t="str">
        <f>IF(OUT!AG771="", "", OUT!AG771)</f>
        <v>PAT</v>
      </c>
      <c r="N1428" s="7" t="str">
        <f>IF(OUT!AQ771="", "", OUT!AQ771)</f>
        <v/>
      </c>
      <c r="O1428" s="7" t="str">
        <f>IF(OUT!BM771="", "", OUT!BM771)</f>
        <v>T3</v>
      </c>
      <c r="P1428" s="8">
        <f>IF(OUT!N771="", "", OUT!N771)</f>
        <v>0.72499999999999998</v>
      </c>
      <c r="Q1428" s="9">
        <f>IF(OUT!O771="", "", OUT!O771)</f>
        <v>36.25</v>
      </c>
      <c r="R1428" s="8">
        <f>IF(PPG!H771="", "", PPG!H771)</f>
        <v>0</v>
      </c>
      <c r="S1428" s="9">
        <f>IF(PPG!I771="", "", PPG!I771)</f>
        <v>0</v>
      </c>
      <c r="T1428" s="8">
        <f>IF(PPG!J771="", "", PPG!J771)</f>
        <v>0</v>
      </c>
      <c r="U1428" s="9">
        <f>IF(PPG!K771="", "", PPG!K771)</f>
        <v>0</v>
      </c>
      <c r="V1428" s="8">
        <f>IF(PPG!L771="", "", PPG!L771)</f>
        <v>0</v>
      </c>
      <c r="W1428" s="9">
        <f>IF(PPG!M771="", "", PPG!M771)</f>
        <v>0</v>
      </c>
      <c r="X1428" s="8">
        <f>IF(PPG!N771="", "", PPG!N771)</f>
        <v>0</v>
      </c>
      <c r="Y1428" s="9">
        <f>IF(PPG!O771="", "", PPG!O771)</f>
        <v>0</v>
      </c>
      <c r="Z1428" s="8">
        <f>IF(PPG!Q771="", "", PPG!Q771)</f>
        <v>0.72499999999999998</v>
      </c>
      <c r="AA1428" s="9">
        <f>IF(PPG!R771="", "", PPG!R771)</f>
        <v>36.25</v>
      </c>
      <c r="AB1428" s="8">
        <f>IF(PPG!S771="", "", PPG!S771)</f>
        <v>0</v>
      </c>
      <c r="AC1428" s="9">
        <f>IF(PPG!T771="", "", PPG!T771)</f>
        <v>0</v>
      </c>
      <c r="AD1428" s="8">
        <f>IF(PPG!U771="", "", PPG!U771)</f>
        <v>0</v>
      </c>
      <c r="AE1428" s="9">
        <f>IF(PPG!V771="", "", PPG!V771)</f>
        <v>0</v>
      </c>
      <c r="AF1428" s="8">
        <f>IF(PPG!W771="", "", PPG!W771)</f>
        <v>0</v>
      </c>
      <c r="AG1428" s="9">
        <f>IF(PPG!X771="", "", PPG!X771)</f>
        <v>0</v>
      </c>
      <c r="AH1428" s="8">
        <f>IF(PPG!Y771="", "", PPG!Y771)</f>
        <v>0</v>
      </c>
      <c r="AI1428" s="9">
        <f>IF(PPG!Z771="", "", PPG!Z771)</f>
        <v>0</v>
      </c>
      <c r="AJ1428" s="30" t="str">
        <f>IF(D1428&lt;&gt;"",D1428*I1428, "0.00")</f>
        <v>0.00</v>
      </c>
      <c r="AK1428" s="7" t="str">
        <f>IF(D1428&lt;&gt;"",D1428, "0")</f>
        <v>0</v>
      </c>
      <c r="AL1428" s="7" t="str">
        <f>IF(D1428&lt;&gt;"",D1428*K1428, "0")</f>
        <v>0</v>
      </c>
    </row>
    <row r="1429" spans="1:38">
      <c r="A1429" s="7">
        <f>IF(OUT!C772="", "", OUT!C772)</f>
        <v>711</v>
      </c>
      <c r="B1429" s="18">
        <f>IF(OUT!A772="", "", OUT!A772)</f>
        <v>72359</v>
      </c>
      <c r="C1429" s="7" t="str">
        <f>IF(OUT!D772="", "", OUT!D772)</f>
        <v>DB</v>
      </c>
      <c r="D1429" s="25"/>
      <c r="E1429" s="7" t="str">
        <f>IF(OUT!E772="", "", OUT!E772)</f>
        <v>51 CELL</v>
      </c>
      <c r="F1429" s="22" t="str">
        <f>IF(OUT!AE772="NEW", "✷", "")</f>
        <v/>
      </c>
      <c r="G1429" t="str">
        <f>IF(OUT!B772="", "", OUT!B772)</f>
        <v>PORTULACA OLERACEA COLORBLAST MANGO MOJITO (Bicolor Orange/Yellow)</v>
      </c>
      <c r="H1429" s="19">
        <f>IF(AND($K$3=1,$K$4="N"),P1429,IF(AND($K$3=2,$K$4="N"),R1429,IF(AND($K$3=3,$K$4="N"),T1429,IF(AND($K$3=4,$K$4="N"),V1429,IF(AND($K$3=5,$K$4="N"),X1429,IF(AND($K$3=1,$K$4="Y"),Z1429,IF(AND($K$3=2,$K$4="Y"),AB1429,IF(AND($K$3=3,$K$4="Y"),AD1429,IF(AND($K$3=4,$K$4="Y"),AF1429,IF(AND($K$3=5,$K$4="Y"),AH1429,"FALSE"))))))))))</f>
        <v>0.72499999999999998</v>
      </c>
      <c r="I1429" s="20">
        <f>IF(AND($K$3=1,$K$4="N"),Q1429,IF(AND($K$3=2,$K$4="N"),S1429,IF(AND($K$3=3,$K$4="N"),U1429,IF(AND($K$3=4,$K$4="N"),W1429,IF(AND($K$3=5,$K$4="N"),Y1429,IF(AND($K$3=1,$K$4="Y"),AA1429,IF(AND($K$3=2,$K$4="Y"),AC1429,IF(AND($K$3=3,$K$4="Y"),AE1429,IF(AND($K$3=4,$K$4="Y"),AG1429,IF(AND($K$3=5,$K$4="Y"),AI1429,"FALSE"))))))))))</f>
        <v>36.25</v>
      </c>
      <c r="J1429" s="34" t="str">
        <f>IF(OUT!F772="", "", OUT!F772)</f>
        <v>STRIP TRAY</v>
      </c>
      <c r="K1429" s="7">
        <f>IF(OUT!P772="", "", OUT!P772)</f>
        <v>50</v>
      </c>
      <c r="L1429" s="7" t="str">
        <f>IF(OUT!AE772="", "", OUT!AE772)</f>
        <v/>
      </c>
      <c r="M1429" s="7" t="str">
        <f>IF(OUT!AG772="", "", OUT!AG772)</f>
        <v>PAT</v>
      </c>
      <c r="N1429" s="7" t="str">
        <f>IF(OUT!AQ772="", "", OUT!AQ772)</f>
        <v/>
      </c>
      <c r="O1429" s="7" t="str">
        <f>IF(OUT!BM772="", "", OUT!BM772)</f>
        <v>T3</v>
      </c>
      <c r="P1429" s="8">
        <f>IF(OUT!N772="", "", OUT!N772)</f>
        <v>0.72499999999999998</v>
      </c>
      <c r="Q1429" s="9">
        <f>IF(OUT!O772="", "", OUT!O772)</f>
        <v>36.25</v>
      </c>
      <c r="R1429" s="8">
        <f>IF(PPG!H772="", "", PPG!H772)</f>
        <v>0</v>
      </c>
      <c r="S1429" s="9">
        <f>IF(PPG!I772="", "", PPG!I772)</f>
        <v>0</v>
      </c>
      <c r="T1429" s="8">
        <f>IF(PPG!J772="", "", PPG!J772)</f>
        <v>0</v>
      </c>
      <c r="U1429" s="9">
        <f>IF(PPG!K772="", "", PPG!K772)</f>
        <v>0</v>
      </c>
      <c r="V1429" s="8">
        <f>IF(PPG!L772="", "", PPG!L772)</f>
        <v>0</v>
      </c>
      <c r="W1429" s="9">
        <f>IF(PPG!M772="", "", PPG!M772)</f>
        <v>0</v>
      </c>
      <c r="X1429" s="8">
        <f>IF(PPG!N772="", "", PPG!N772)</f>
        <v>0</v>
      </c>
      <c r="Y1429" s="9">
        <f>IF(PPG!O772="", "", PPG!O772)</f>
        <v>0</v>
      </c>
      <c r="Z1429" s="8">
        <f>IF(PPG!Q772="", "", PPG!Q772)</f>
        <v>0.72499999999999998</v>
      </c>
      <c r="AA1429" s="9">
        <f>IF(PPG!R772="", "", PPG!R772)</f>
        <v>36.25</v>
      </c>
      <c r="AB1429" s="8">
        <f>IF(PPG!S772="", "", PPG!S772)</f>
        <v>0</v>
      </c>
      <c r="AC1429" s="9">
        <f>IF(PPG!T772="", "", PPG!T772)</f>
        <v>0</v>
      </c>
      <c r="AD1429" s="8">
        <f>IF(PPG!U772="", "", PPG!U772)</f>
        <v>0</v>
      </c>
      <c r="AE1429" s="9">
        <f>IF(PPG!V772="", "", PPG!V772)</f>
        <v>0</v>
      </c>
      <c r="AF1429" s="8">
        <f>IF(PPG!W772="", "", PPG!W772)</f>
        <v>0</v>
      </c>
      <c r="AG1429" s="9">
        <f>IF(PPG!X772="", "", PPG!X772)</f>
        <v>0</v>
      </c>
      <c r="AH1429" s="8">
        <f>IF(PPG!Y772="", "", PPG!Y772)</f>
        <v>0</v>
      </c>
      <c r="AI1429" s="9">
        <f>IF(PPG!Z772="", "", PPG!Z772)</f>
        <v>0</v>
      </c>
      <c r="AJ1429" s="30" t="str">
        <f>IF(D1429&lt;&gt;"",D1429*I1429, "0.00")</f>
        <v>0.00</v>
      </c>
      <c r="AK1429" s="7" t="str">
        <f>IF(D1429&lt;&gt;"",D1429, "0")</f>
        <v>0</v>
      </c>
      <c r="AL1429" s="7" t="str">
        <f>IF(D1429&lt;&gt;"",D1429*K1429, "0")</f>
        <v>0</v>
      </c>
    </row>
    <row r="1430" spans="1:38">
      <c r="A1430" s="7">
        <f>IF(OUT!C1353="", "", OUT!C1353)</f>
        <v>711</v>
      </c>
      <c r="B1430" s="18">
        <f>IF(OUT!A1353="", "", OUT!A1353)</f>
        <v>89976</v>
      </c>
      <c r="C1430" s="7" t="str">
        <f>IF(OUT!D1353="", "", OUT!D1353)</f>
        <v>DB</v>
      </c>
      <c r="D1430" s="25"/>
      <c r="E1430" s="7" t="str">
        <f>IF(OUT!E1353="", "", OUT!E1353)</f>
        <v>51 CELL</v>
      </c>
      <c r="F1430" s="22" t="str">
        <f>IF(OUT!AE1353="NEW", "✷", "")</f>
        <v/>
      </c>
      <c r="G1430" t="str">
        <f>IF(OUT!B1353="", "", OUT!B1353)</f>
        <v>PORTULACA OLERACEA COLORBLAST PINK LADY</v>
      </c>
      <c r="H1430" s="19">
        <f>IF(AND($K$3=1,$K$4="N"),P1430,IF(AND($K$3=2,$K$4="N"),R1430,IF(AND($K$3=3,$K$4="N"),T1430,IF(AND($K$3=4,$K$4="N"),V1430,IF(AND($K$3=5,$K$4="N"),X1430,IF(AND($K$3=1,$K$4="Y"),Z1430,IF(AND($K$3=2,$K$4="Y"),AB1430,IF(AND($K$3=3,$K$4="Y"),AD1430,IF(AND($K$3=4,$K$4="Y"),AF1430,IF(AND($K$3=5,$K$4="Y"),AH1430,"FALSE"))))))))))</f>
        <v>0.72499999999999998</v>
      </c>
      <c r="I1430" s="20">
        <f>IF(AND($K$3=1,$K$4="N"),Q1430,IF(AND($K$3=2,$K$4="N"),S1430,IF(AND($K$3=3,$K$4="N"),U1430,IF(AND($K$3=4,$K$4="N"),W1430,IF(AND($K$3=5,$K$4="N"),Y1430,IF(AND($K$3=1,$K$4="Y"),AA1430,IF(AND($K$3=2,$K$4="Y"),AC1430,IF(AND($K$3=3,$K$4="Y"),AE1430,IF(AND($K$3=4,$K$4="Y"),AG1430,IF(AND($K$3=5,$K$4="Y"),AI1430,"FALSE"))))))))))</f>
        <v>36.25</v>
      </c>
      <c r="J1430" s="34" t="str">
        <f>IF(OUT!F1353="", "", OUT!F1353)</f>
        <v>STRIP TRAY</v>
      </c>
      <c r="K1430" s="7">
        <f>IF(OUT!P1353="", "", OUT!P1353)</f>
        <v>50</v>
      </c>
      <c r="L1430" s="7" t="str">
        <f>IF(OUT!AE1353="", "", OUT!AE1353)</f>
        <v/>
      </c>
      <c r="M1430" s="7" t="str">
        <f>IF(OUT!AG1353="", "", OUT!AG1353)</f>
        <v>PAT</v>
      </c>
      <c r="N1430" s="7" t="str">
        <f>IF(OUT!AQ1353="", "", OUT!AQ1353)</f>
        <v/>
      </c>
      <c r="O1430" s="7" t="str">
        <f>IF(OUT!BM1353="", "", OUT!BM1353)</f>
        <v>T3</v>
      </c>
      <c r="P1430" s="8">
        <f>IF(OUT!N1353="", "", OUT!N1353)</f>
        <v>0.72499999999999998</v>
      </c>
      <c r="Q1430" s="9">
        <f>IF(OUT!O1353="", "", OUT!O1353)</f>
        <v>36.25</v>
      </c>
      <c r="R1430" s="8">
        <f>IF(PPG!H1353="", "", PPG!H1353)</f>
        <v>0</v>
      </c>
      <c r="S1430" s="9">
        <f>IF(PPG!I1353="", "", PPG!I1353)</f>
        <v>0</v>
      </c>
      <c r="T1430" s="8">
        <f>IF(PPG!J1353="", "", PPG!J1353)</f>
        <v>0</v>
      </c>
      <c r="U1430" s="9">
        <f>IF(PPG!K1353="", "", PPG!K1353)</f>
        <v>0</v>
      </c>
      <c r="V1430" s="8">
        <f>IF(PPG!L1353="", "", PPG!L1353)</f>
        <v>0</v>
      </c>
      <c r="W1430" s="9">
        <f>IF(PPG!M1353="", "", PPG!M1353)</f>
        <v>0</v>
      </c>
      <c r="X1430" s="8">
        <f>IF(PPG!N1353="", "", PPG!N1353)</f>
        <v>0</v>
      </c>
      <c r="Y1430" s="9">
        <f>IF(PPG!O1353="", "", PPG!O1353)</f>
        <v>0</v>
      </c>
      <c r="Z1430" s="8">
        <f>IF(PPG!Q1353="", "", PPG!Q1353)</f>
        <v>0.72499999999999998</v>
      </c>
      <c r="AA1430" s="9">
        <f>IF(PPG!R1353="", "", PPG!R1353)</f>
        <v>36.25</v>
      </c>
      <c r="AB1430" s="8">
        <f>IF(PPG!S1353="", "", PPG!S1353)</f>
        <v>0</v>
      </c>
      <c r="AC1430" s="9">
        <f>IF(PPG!T1353="", "", PPG!T1353)</f>
        <v>0</v>
      </c>
      <c r="AD1430" s="8">
        <f>IF(PPG!U1353="", "", PPG!U1353)</f>
        <v>0</v>
      </c>
      <c r="AE1430" s="9">
        <f>IF(PPG!V1353="", "", PPG!V1353)</f>
        <v>0</v>
      </c>
      <c r="AF1430" s="8">
        <f>IF(PPG!W1353="", "", PPG!W1353)</f>
        <v>0</v>
      </c>
      <c r="AG1430" s="9">
        <f>IF(PPG!X1353="", "", PPG!X1353)</f>
        <v>0</v>
      </c>
      <c r="AH1430" s="8">
        <f>IF(PPG!Y1353="", "", PPG!Y1353)</f>
        <v>0</v>
      </c>
      <c r="AI1430" s="9">
        <f>IF(PPG!Z1353="", "", PPG!Z1353)</f>
        <v>0</v>
      </c>
      <c r="AJ1430" s="30" t="str">
        <f>IF(D1430&lt;&gt;"",D1430*I1430, "0.00")</f>
        <v>0.00</v>
      </c>
      <c r="AK1430" s="7" t="str">
        <f>IF(D1430&lt;&gt;"",D1430, "0")</f>
        <v>0</v>
      </c>
      <c r="AL1430" s="7" t="str">
        <f>IF(D1430&lt;&gt;"",D1430*K1430, "0")</f>
        <v>0</v>
      </c>
    </row>
    <row r="1431" spans="1:38">
      <c r="A1431" s="7">
        <f>IF(OUT!C1354="", "", OUT!C1354)</f>
        <v>711</v>
      </c>
      <c r="B1431" s="18">
        <f>IF(OUT!A1354="", "", OUT!A1354)</f>
        <v>89977</v>
      </c>
      <c r="C1431" s="7" t="str">
        <f>IF(OUT!D1354="", "", OUT!D1354)</f>
        <v>DB</v>
      </c>
      <c r="D1431" s="25"/>
      <c r="E1431" s="7" t="str">
        <f>IF(OUT!E1354="", "", OUT!E1354)</f>
        <v>51 CELL</v>
      </c>
      <c r="F1431" s="22" t="str">
        <f>IF(OUT!AE1354="NEW", "✷", "")</f>
        <v/>
      </c>
      <c r="G1431" t="str">
        <f>IF(OUT!B1354="", "", OUT!B1354)</f>
        <v>PORTULACA OLERACEA COLORBLAST RUM PUNCH</v>
      </c>
      <c r="H1431" s="19">
        <f>IF(AND($K$3=1,$K$4="N"),P1431,IF(AND($K$3=2,$K$4="N"),R1431,IF(AND($K$3=3,$K$4="N"),T1431,IF(AND($K$3=4,$K$4="N"),V1431,IF(AND($K$3=5,$K$4="N"),X1431,IF(AND($K$3=1,$K$4="Y"),Z1431,IF(AND($K$3=2,$K$4="Y"),AB1431,IF(AND($K$3=3,$K$4="Y"),AD1431,IF(AND($K$3=4,$K$4="Y"),AF1431,IF(AND($K$3=5,$K$4="Y"),AH1431,"FALSE"))))))))))</f>
        <v>0.72499999999999998</v>
      </c>
      <c r="I1431" s="20">
        <f>IF(AND($K$3=1,$K$4="N"),Q1431,IF(AND($K$3=2,$K$4="N"),S1431,IF(AND($K$3=3,$K$4="N"),U1431,IF(AND($K$3=4,$K$4="N"),W1431,IF(AND($K$3=5,$K$4="N"),Y1431,IF(AND($K$3=1,$K$4="Y"),AA1431,IF(AND($K$3=2,$K$4="Y"),AC1431,IF(AND($K$3=3,$K$4="Y"),AE1431,IF(AND($K$3=4,$K$4="Y"),AG1431,IF(AND($K$3=5,$K$4="Y"),AI1431,"FALSE"))))))))))</f>
        <v>36.25</v>
      </c>
      <c r="J1431" s="34" t="str">
        <f>IF(OUT!F1354="", "", OUT!F1354)</f>
        <v>STRIP TRAY</v>
      </c>
      <c r="K1431" s="7">
        <f>IF(OUT!P1354="", "", OUT!P1354)</f>
        <v>50</v>
      </c>
      <c r="L1431" s="7" t="str">
        <f>IF(OUT!AE1354="", "", OUT!AE1354)</f>
        <v/>
      </c>
      <c r="M1431" s="7" t="str">
        <f>IF(OUT!AG1354="", "", OUT!AG1354)</f>
        <v>PAT</v>
      </c>
      <c r="N1431" s="7" t="str">
        <f>IF(OUT!AQ1354="", "", OUT!AQ1354)</f>
        <v/>
      </c>
      <c r="O1431" s="7" t="str">
        <f>IF(OUT!BM1354="", "", OUT!BM1354)</f>
        <v>T3</v>
      </c>
      <c r="P1431" s="8">
        <f>IF(OUT!N1354="", "", OUT!N1354)</f>
        <v>0.72499999999999998</v>
      </c>
      <c r="Q1431" s="9">
        <f>IF(OUT!O1354="", "", OUT!O1354)</f>
        <v>36.25</v>
      </c>
      <c r="R1431" s="8">
        <f>IF(PPG!H1354="", "", PPG!H1354)</f>
        <v>0</v>
      </c>
      <c r="S1431" s="9">
        <f>IF(PPG!I1354="", "", PPG!I1354)</f>
        <v>0</v>
      </c>
      <c r="T1431" s="8">
        <f>IF(PPG!J1354="", "", PPG!J1354)</f>
        <v>0</v>
      </c>
      <c r="U1431" s="9">
        <f>IF(PPG!K1354="", "", PPG!K1354)</f>
        <v>0</v>
      </c>
      <c r="V1431" s="8">
        <f>IF(PPG!L1354="", "", PPG!L1354)</f>
        <v>0</v>
      </c>
      <c r="W1431" s="9">
        <f>IF(PPG!M1354="", "", PPG!M1354)</f>
        <v>0</v>
      </c>
      <c r="X1431" s="8">
        <f>IF(PPG!N1354="", "", PPG!N1354)</f>
        <v>0</v>
      </c>
      <c r="Y1431" s="9">
        <f>IF(PPG!O1354="", "", PPG!O1354)</f>
        <v>0</v>
      </c>
      <c r="Z1431" s="8">
        <f>IF(PPG!Q1354="", "", PPG!Q1354)</f>
        <v>0.72499999999999998</v>
      </c>
      <c r="AA1431" s="9">
        <f>IF(PPG!R1354="", "", PPG!R1354)</f>
        <v>36.25</v>
      </c>
      <c r="AB1431" s="8">
        <f>IF(PPG!S1354="", "", PPG!S1354)</f>
        <v>0</v>
      </c>
      <c r="AC1431" s="9">
        <f>IF(PPG!T1354="", "", PPG!T1354)</f>
        <v>0</v>
      </c>
      <c r="AD1431" s="8">
        <f>IF(PPG!U1354="", "", PPG!U1354)</f>
        <v>0</v>
      </c>
      <c r="AE1431" s="9">
        <f>IF(PPG!V1354="", "", PPG!V1354)</f>
        <v>0</v>
      </c>
      <c r="AF1431" s="8">
        <f>IF(PPG!W1354="", "", PPG!W1354)</f>
        <v>0</v>
      </c>
      <c r="AG1431" s="9">
        <f>IF(PPG!X1354="", "", PPG!X1354)</f>
        <v>0</v>
      </c>
      <c r="AH1431" s="8">
        <f>IF(PPG!Y1354="", "", PPG!Y1354)</f>
        <v>0</v>
      </c>
      <c r="AI1431" s="9">
        <f>IF(PPG!Z1354="", "", PPG!Z1354)</f>
        <v>0</v>
      </c>
      <c r="AJ1431" s="30" t="str">
        <f>IF(D1431&lt;&gt;"",D1431*I1431, "0.00")</f>
        <v>0.00</v>
      </c>
      <c r="AK1431" s="7" t="str">
        <f>IF(D1431&lt;&gt;"",D1431, "0")</f>
        <v>0</v>
      </c>
      <c r="AL1431" s="7" t="str">
        <f>IF(D1431&lt;&gt;"",D1431*K1431, "0")</f>
        <v>0</v>
      </c>
    </row>
    <row r="1432" spans="1:38">
      <c r="A1432" s="7">
        <f>IF(OUT!C773="", "", OUT!C773)</f>
        <v>711</v>
      </c>
      <c r="B1432" s="18">
        <f>IF(OUT!A773="", "", OUT!A773)</f>
        <v>72360</v>
      </c>
      <c r="C1432" s="7" t="str">
        <f>IF(OUT!D773="", "", OUT!D773)</f>
        <v>DB</v>
      </c>
      <c r="D1432" s="25"/>
      <c r="E1432" s="7" t="str">
        <f>IF(OUT!E773="", "", OUT!E773)</f>
        <v>51 CELL</v>
      </c>
      <c r="F1432" s="22" t="str">
        <f>IF(OUT!AE773="NEW", "✷", "")</f>
        <v/>
      </c>
      <c r="G1432" t="str">
        <f>IF(OUT!B773="", "", OUT!B773)</f>
        <v>PORTULACA OLERACEA COLORBLAST WATERMELON PUNCH (Bicolor Magenta/Lt Yellow)</v>
      </c>
      <c r="H1432" s="19">
        <f>IF(AND($K$3=1,$K$4="N"),P1432,IF(AND($K$3=2,$K$4="N"),R1432,IF(AND($K$3=3,$K$4="N"),T1432,IF(AND($K$3=4,$K$4="N"),V1432,IF(AND($K$3=5,$K$4="N"),X1432,IF(AND($K$3=1,$K$4="Y"),Z1432,IF(AND($K$3=2,$K$4="Y"),AB1432,IF(AND($K$3=3,$K$4="Y"),AD1432,IF(AND($K$3=4,$K$4="Y"),AF1432,IF(AND($K$3=5,$K$4="Y"),AH1432,"FALSE"))))))))))</f>
        <v>0.72499999999999998</v>
      </c>
      <c r="I1432" s="20">
        <f>IF(AND($K$3=1,$K$4="N"),Q1432,IF(AND($K$3=2,$K$4="N"),S1432,IF(AND($K$3=3,$K$4="N"),U1432,IF(AND($K$3=4,$K$4="N"),W1432,IF(AND($K$3=5,$K$4="N"),Y1432,IF(AND($K$3=1,$K$4="Y"),AA1432,IF(AND($K$3=2,$K$4="Y"),AC1432,IF(AND($K$3=3,$K$4="Y"),AE1432,IF(AND($K$3=4,$K$4="Y"),AG1432,IF(AND($K$3=5,$K$4="Y"),AI1432,"FALSE"))))))))))</f>
        <v>36.25</v>
      </c>
      <c r="J1432" s="34" t="str">
        <f>IF(OUT!F773="", "", OUT!F773)</f>
        <v>STRIP TRAY</v>
      </c>
      <c r="K1432" s="7">
        <f>IF(OUT!P773="", "", OUT!P773)</f>
        <v>50</v>
      </c>
      <c r="L1432" s="7" t="str">
        <f>IF(OUT!AE773="", "", OUT!AE773)</f>
        <v/>
      </c>
      <c r="M1432" s="7" t="str">
        <f>IF(OUT!AG773="", "", OUT!AG773)</f>
        <v>PAT</v>
      </c>
      <c r="N1432" s="7" t="str">
        <f>IF(OUT!AQ773="", "", OUT!AQ773)</f>
        <v/>
      </c>
      <c r="O1432" s="7" t="str">
        <f>IF(OUT!BM773="", "", OUT!BM773)</f>
        <v>T3</v>
      </c>
      <c r="P1432" s="8">
        <f>IF(OUT!N773="", "", OUT!N773)</f>
        <v>0.72499999999999998</v>
      </c>
      <c r="Q1432" s="9">
        <f>IF(OUT!O773="", "", OUT!O773)</f>
        <v>36.25</v>
      </c>
      <c r="R1432" s="8">
        <f>IF(PPG!H773="", "", PPG!H773)</f>
        <v>0</v>
      </c>
      <c r="S1432" s="9">
        <f>IF(PPG!I773="", "", PPG!I773)</f>
        <v>0</v>
      </c>
      <c r="T1432" s="8">
        <f>IF(PPG!J773="", "", PPG!J773)</f>
        <v>0</v>
      </c>
      <c r="U1432" s="9">
        <f>IF(PPG!K773="", "", PPG!K773)</f>
        <v>0</v>
      </c>
      <c r="V1432" s="8">
        <f>IF(PPG!L773="", "", PPG!L773)</f>
        <v>0</v>
      </c>
      <c r="W1432" s="9">
        <f>IF(PPG!M773="", "", PPG!M773)</f>
        <v>0</v>
      </c>
      <c r="X1432" s="8">
        <f>IF(PPG!N773="", "", PPG!N773)</f>
        <v>0</v>
      </c>
      <c r="Y1432" s="9">
        <f>IF(PPG!O773="", "", PPG!O773)</f>
        <v>0</v>
      </c>
      <c r="Z1432" s="8">
        <f>IF(PPG!Q773="", "", PPG!Q773)</f>
        <v>0.72499999999999998</v>
      </c>
      <c r="AA1432" s="9">
        <f>IF(PPG!R773="", "", PPG!R773)</f>
        <v>36.25</v>
      </c>
      <c r="AB1432" s="8">
        <f>IF(PPG!S773="", "", PPG!S773)</f>
        <v>0</v>
      </c>
      <c r="AC1432" s="9">
        <f>IF(PPG!T773="", "", PPG!T773)</f>
        <v>0</v>
      </c>
      <c r="AD1432" s="8">
        <f>IF(PPG!U773="", "", PPG!U773)</f>
        <v>0</v>
      </c>
      <c r="AE1432" s="9">
        <f>IF(PPG!V773="", "", PPG!V773)</f>
        <v>0</v>
      </c>
      <c r="AF1432" s="8">
        <f>IF(PPG!W773="", "", PPG!W773)</f>
        <v>0</v>
      </c>
      <c r="AG1432" s="9">
        <f>IF(PPG!X773="", "", PPG!X773)</f>
        <v>0</v>
      </c>
      <c r="AH1432" s="8">
        <f>IF(PPG!Y773="", "", PPG!Y773)</f>
        <v>0</v>
      </c>
      <c r="AI1432" s="9">
        <f>IF(PPG!Z773="", "", PPG!Z773)</f>
        <v>0</v>
      </c>
      <c r="AJ1432" s="30" t="str">
        <f>IF(D1432&lt;&gt;"",D1432*I1432, "0.00")</f>
        <v>0.00</v>
      </c>
      <c r="AK1432" s="7" t="str">
        <f>IF(D1432&lt;&gt;"",D1432, "0")</f>
        <v>0</v>
      </c>
      <c r="AL1432" s="7" t="str">
        <f>IF(D1432&lt;&gt;"",D1432*K1432, "0")</f>
        <v>0</v>
      </c>
    </row>
    <row r="1433" spans="1:38">
      <c r="A1433" s="7">
        <f>IF(OUT!C1425="", "", OUT!C1425)</f>
        <v>711</v>
      </c>
      <c r="B1433" s="18">
        <f>IF(OUT!A1425="", "", OUT!A1425)</f>
        <v>90781</v>
      </c>
      <c r="C1433" s="7" t="str">
        <f>IF(OUT!D1425="", "", OUT!D1425)</f>
        <v>DB</v>
      </c>
      <c r="D1433" s="25"/>
      <c r="E1433" s="7" t="str">
        <f>IF(OUT!E1425="", "", OUT!E1425)</f>
        <v>51 CELL</v>
      </c>
      <c r="F1433" s="22" t="str">
        <f>IF(OUT!AE1425="NEW", "✷", "")</f>
        <v/>
      </c>
      <c r="G1433" t="str">
        <f>IF(OUT!B1425="", "", OUT!B1425)</f>
        <v>PORTULACA OLERACEA CUPCAKE STRAWBERRY BANANA</v>
      </c>
      <c r="H1433" s="19">
        <f>IF(AND($K$3=1,$K$4="N"),P1433,IF(AND($K$3=2,$K$4="N"),R1433,IF(AND($K$3=3,$K$4="N"),T1433,IF(AND($K$3=4,$K$4="N"),V1433,IF(AND($K$3=5,$K$4="N"),X1433,IF(AND($K$3=1,$K$4="Y"),Z1433,IF(AND($K$3=2,$K$4="Y"),AB1433,IF(AND($K$3=3,$K$4="Y"),AD1433,IF(AND($K$3=4,$K$4="Y"),AF1433,IF(AND($K$3=5,$K$4="Y"),AH1433,"FALSE"))))))))))</f>
        <v>0.64700000000000002</v>
      </c>
      <c r="I1433" s="20">
        <f>IF(AND($K$3=1,$K$4="N"),Q1433,IF(AND($K$3=2,$K$4="N"),S1433,IF(AND($K$3=3,$K$4="N"),U1433,IF(AND($K$3=4,$K$4="N"),W1433,IF(AND($K$3=5,$K$4="N"),Y1433,IF(AND($K$3=1,$K$4="Y"),AA1433,IF(AND($K$3=2,$K$4="Y"),AC1433,IF(AND($K$3=3,$K$4="Y"),AE1433,IF(AND($K$3=4,$K$4="Y"),AG1433,IF(AND($K$3=5,$K$4="Y"),AI1433,"FALSE"))))))))))</f>
        <v>32.35</v>
      </c>
      <c r="J1433" s="34" t="str">
        <f>IF(OUT!F1425="", "", OUT!F1425)</f>
        <v>STRIP TRAY</v>
      </c>
      <c r="K1433" s="7">
        <f>IF(OUT!P1425="", "", OUT!P1425)</f>
        <v>50</v>
      </c>
      <c r="L1433" s="7" t="str">
        <f>IF(OUT!AE1425="", "", OUT!AE1425)</f>
        <v/>
      </c>
      <c r="M1433" s="7" t="str">
        <f>IF(OUT!AG1425="", "", OUT!AG1425)</f>
        <v>PAT</v>
      </c>
      <c r="N1433" s="7" t="str">
        <f>IF(OUT!AQ1425="", "", OUT!AQ1425)</f>
        <v/>
      </c>
      <c r="O1433" s="7" t="str">
        <f>IF(OUT!BM1425="", "", OUT!BM1425)</f>
        <v>T3</v>
      </c>
      <c r="P1433" s="8">
        <f>IF(OUT!N1425="", "", OUT!N1425)</f>
        <v>0.64700000000000002</v>
      </c>
      <c r="Q1433" s="9">
        <f>IF(OUT!O1425="", "", OUT!O1425)</f>
        <v>32.35</v>
      </c>
      <c r="R1433" s="8">
        <f>IF(PPG!H1425="", "", PPG!H1425)</f>
        <v>0</v>
      </c>
      <c r="S1433" s="9">
        <f>IF(PPG!I1425="", "", PPG!I1425)</f>
        <v>0</v>
      </c>
      <c r="T1433" s="8">
        <f>IF(PPG!J1425="", "", PPG!J1425)</f>
        <v>0</v>
      </c>
      <c r="U1433" s="9">
        <f>IF(PPG!K1425="", "", PPG!K1425)</f>
        <v>0</v>
      </c>
      <c r="V1433" s="8">
        <f>IF(PPG!L1425="", "", PPG!L1425)</f>
        <v>0</v>
      </c>
      <c r="W1433" s="9">
        <f>IF(PPG!M1425="", "", PPG!M1425)</f>
        <v>0</v>
      </c>
      <c r="X1433" s="8">
        <f>IF(PPG!N1425="", "", PPG!N1425)</f>
        <v>0</v>
      </c>
      <c r="Y1433" s="9">
        <f>IF(PPG!O1425="", "", PPG!O1425)</f>
        <v>0</v>
      </c>
      <c r="Z1433" s="8">
        <f>IF(PPG!Q1425="", "", PPG!Q1425)</f>
        <v>0.64700000000000002</v>
      </c>
      <c r="AA1433" s="9">
        <f>IF(PPG!R1425="", "", PPG!R1425)</f>
        <v>32.35</v>
      </c>
      <c r="AB1433" s="8">
        <f>IF(PPG!S1425="", "", PPG!S1425)</f>
        <v>0</v>
      </c>
      <c r="AC1433" s="9">
        <f>IF(PPG!T1425="", "", PPG!T1425)</f>
        <v>0</v>
      </c>
      <c r="AD1433" s="8">
        <f>IF(PPG!U1425="", "", PPG!U1425)</f>
        <v>0</v>
      </c>
      <c r="AE1433" s="9">
        <f>IF(PPG!V1425="", "", PPG!V1425)</f>
        <v>0</v>
      </c>
      <c r="AF1433" s="8">
        <f>IF(PPG!W1425="", "", PPG!W1425)</f>
        <v>0</v>
      </c>
      <c r="AG1433" s="9">
        <f>IF(PPG!X1425="", "", PPG!X1425)</f>
        <v>0</v>
      </c>
      <c r="AH1433" s="8">
        <f>IF(PPG!Y1425="", "", PPG!Y1425)</f>
        <v>0</v>
      </c>
      <c r="AI1433" s="9">
        <f>IF(PPG!Z1425="", "", PPG!Z1425)</f>
        <v>0</v>
      </c>
      <c r="AJ1433" s="30" t="str">
        <f>IF(D1433&lt;&gt;"",D1433*I1433, "0.00")</f>
        <v>0.00</v>
      </c>
      <c r="AK1433" s="7" t="str">
        <f>IF(D1433&lt;&gt;"",D1433, "0")</f>
        <v>0</v>
      </c>
      <c r="AL1433" s="7" t="str">
        <f>IF(D1433&lt;&gt;"",D1433*K1433, "0")</f>
        <v>0</v>
      </c>
    </row>
    <row r="1434" spans="1:38">
      <c r="A1434" s="7">
        <f>IF(OUT!C1314="", "", OUT!C1314)</f>
        <v>711</v>
      </c>
      <c r="B1434" s="18">
        <f>IF(OUT!A1314="", "", OUT!A1314)</f>
        <v>88767</v>
      </c>
      <c r="C1434" s="7" t="str">
        <f>IF(OUT!D1314="", "", OUT!D1314)</f>
        <v>DB</v>
      </c>
      <c r="D1434" s="25"/>
      <c r="E1434" s="7" t="str">
        <f>IF(OUT!E1314="", "", OUT!E1314)</f>
        <v>51 CELL</v>
      </c>
      <c r="F1434" s="22" t="str">
        <f>IF(OUT!AE1314="NEW", "✷", "")</f>
        <v/>
      </c>
      <c r="G1434" t="str">
        <f>IF(OUT!B1314="", "", OUT!B1314)</f>
        <v>PORTULACA OLERACEA CUPCAKE UPRIGHT RASPBERRY</v>
      </c>
      <c r="H1434" s="19">
        <f>IF(AND($K$3=1,$K$4="N"),P1434,IF(AND($K$3=2,$K$4="N"),R1434,IF(AND($K$3=3,$K$4="N"),T1434,IF(AND($K$3=4,$K$4="N"),V1434,IF(AND($K$3=5,$K$4="N"),X1434,IF(AND($K$3=1,$K$4="Y"),Z1434,IF(AND($K$3=2,$K$4="Y"),AB1434,IF(AND($K$3=3,$K$4="Y"),AD1434,IF(AND($K$3=4,$K$4="Y"),AF1434,IF(AND($K$3=5,$K$4="Y"),AH1434,"FALSE"))))))))))</f>
        <v>0.64700000000000002</v>
      </c>
      <c r="I1434" s="20">
        <f>IF(AND($K$3=1,$K$4="N"),Q1434,IF(AND($K$3=2,$K$4="N"),S1434,IF(AND($K$3=3,$K$4="N"),U1434,IF(AND($K$3=4,$K$4="N"),W1434,IF(AND($K$3=5,$K$4="N"),Y1434,IF(AND($K$3=1,$K$4="Y"),AA1434,IF(AND($K$3=2,$K$4="Y"),AC1434,IF(AND($K$3=3,$K$4="Y"),AE1434,IF(AND($K$3=4,$K$4="Y"),AG1434,IF(AND($K$3=5,$K$4="Y"),AI1434,"FALSE"))))))))))</f>
        <v>32.35</v>
      </c>
      <c r="J1434" s="34" t="str">
        <f>IF(OUT!F1314="", "", OUT!F1314)</f>
        <v>STRIP TRAY</v>
      </c>
      <c r="K1434" s="7">
        <f>IF(OUT!P1314="", "", OUT!P1314)</f>
        <v>50</v>
      </c>
      <c r="L1434" s="7" t="str">
        <f>IF(OUT!AE1314="", "", OUT!AE1314)</f>
        <v/>
      </c>
      <c r="M1434" s="7" t="str">
        <f>IF(OUT!AG1314="", "", OUT!AG1314)</f>
        <v>PAT</v>
      </c>
      <c r="N1434" s="7" t="str">
        <f>IF(OUT!AQ1314="", "", OUT!AQ1314)</f>
        <v/>
      </c>
      <c r="O1434" s="7" t="str">
        <f>IF(OUT!BM1314="", "", OUT!BM1314)</f>
        <v>T3</v>
      </c>
      <c r="P1434" s="8">
        <f>IF(OUT!N1314="", "", OUT!N1314)</f>
        <v>0.64700000000000002</v>
      </c>
      <c r="Q1434" s="9">
        <f>IF(OUT!O1314="", "", OUT!O1314)</f>
        <v>32.35</v>
      </c>
      <c r="R1434" s="8">
        <f>IF(PPG!H1314="", "", PPG!H1314)</f>
        <v>0</v>
      </c>
      <c r="S1434" s="9">
        <f>IF(PPG!I1314="", "", PPG!I1314)</f>
        <v>0</v>
      </c>
      <c r="T1434" s="8">
        <f>IF(PPG!J1314="", "", PPG!J1314)</f>
        <v>0</v>
      </c>
      <c r="U1434" s="9">
        <f>IF(PPG!K1314="", "", PPG!K1314)</f>
        <v>0</v>
      </c>
      <c r="V1434" s="8">
        <f>IF(PPG!L1314="", "", PPG!L1314)</f>
        <v>0</v>
      </c>
      <c r="W1434" s="9">
        <f>IF(PPG!M1314="", "", PPG!M1314)</f>
        <v>0</v>
      </c>
      <c r="X1434" s="8">
        <f>IF(PPG!N1314="", "", PPG!N1314)</f>
        <v>0</v>
      </c>
      <c r="Y1434" s="9">
        <f>IF(PPG!O1314="", "", PPG!O1314)</f>
        <v>0</v>
      </c>
      <c r="Z1434" s="8">
        <f>IF(PPG!Q1314="", "", PPG!Q1314)</f>
        <v>0.64700000000000002</v>
      </c>
      <c r="AA1434" s="9">
        <f>IF(PPG!R1314="", "", PPG!R1314)</f>
        <v>32.35</v>
      </c>
      <c r="AB1434" s="8">
        <f>IF(PPG!S1314="", "", PPG!S1314)</f>
        <v>0</v>
      </c>
      <c r="AC1434" s="9">
        <f>IF(PPG!T1314="", "", PPG!T1314)</f>
        <v>0</v>
      </c>
      <c r="AD1434" s="8">
        <f>IF(PPG!U1314="", "", PPG!U1314)</f>
        <v>0</v>
      </c>
      <c r="AE1434" s="9">
        <f>IF(PPG!V1314="", "", PPG!V1314)</f>
        <v>0</v>
      </c>
      <c r="AF1434" s="8">
        <f>IF(PPG!W1314="", "", PPG!W1314)</f>
        <v>0</v>
      </c>
      <c r="AG1434" s="9">
        <f>IF(PPG!X1314="", "", PPG!X1314)</f>
        <v>0</v>
      </c>
      <c r="AH1434" s="8">
        <f>IF(PPG!Y1314="", "", PPG!Y1314)</f>
        <v>0</v>
      </c>
      <c r="AI1434" s="9">
        <f>IF(PPG!Z1314="", "", PPG!Z1314)</f>
        <v>0</v>
      </c>
      <c r="AJ1434" s="30" t="str">
        <f>IF(D1434&lt;&gt;"",D1434*I1434, "0.00")</f>
        <v>0.00</v>
      </c>
      <c r="AK1434" s="7" t="str">
        <f>IF(D1434&lt;&gt;"",D1434, "0")</f>
        <v>0</v>
      </c>
      <c r="AL1434" s="7" t="str">
        <f>IF(D1434&lt;&gt;"",D1434*K1434, "0")</f>
        <v>0</v>
      </c>
    </row>
    <row r="1435" spans="1:38">
      <c r="A1435" s="7">
        <f>IF(OUT!C1104="", "", OUT!C1104)</f>
        <v>711</v>
      </c>
      <c r="B1435" s="18">
        <f>IF(OUT!A1104="", "", OUT!A1104)</f>
        <v>83570</v>
      </c>
      <c r="C1435" s="7" t="str">
        <f>IF(OUT!D1104="", "", OUT!D1104)</f>
        <v>DB</v>
      </c>
      <c r="D1435" s="25"/>
      <c r="E1435" s="7" t="str">
        <f>IF(OUT!E1104="", "", OUT!E1104)</f>
        <v>51 CELL</v>
      </c>
      <c r="F1435" s="22" t="str">
        <f>IF(OUT!AE1104="NEW", "✷", "")</f>
        <v/>
      </c>
      <c r="G1435" t="str">
        <f>IF(OUT!B1104="", "", OUT!B1104)</f>
        <v>PORTULACA OLERACEA CUPCAKE YELLOW CHROME</v>
      </c>
      <c r="H1435" s="19">
        <f>IF(AND($K$3=1,$K$4="N"),P1435,IF(AND($K$3=2,$K$4="N"),R1435,IF(AND($K$3=3,$K$4="N"),T1435,IF(AND($K$3=4,$K$4="N"),V1435,IF(AND($K$3=5,$K$4="N"),X1435,IF(AND($K$3=1,$K$4="Y"),Z1435,IF(AND($K$3=2,$K$4="Y"),AB1435,IF(AND($K$3=3,$K$4="Y"),AD1435,IF(AND($K$3=4,$K$4="Y"),AF1435,IF(AND($K$3=5,$K$4="Y"),AH1435,"FALSE"))))))))))</f>
        <v>0.64700000000000002</v>
      </c>
      <c r="I1435" s="20">
        <f>IF(AND($K$3=1,$K$4="N"),Q1435,IF(AND($K$3=2,$K$4="N"),S1435,IF(AND($K$3=3,$K$4="N"),U1435,IF(AND($K$3=4,$K$4="N"),W1435,IF(AND($K$3=5,$K$4="N"),Y1435,IF(AND($K$3=1,$K$4="Y"),AA1435,IF(AND($K$3=2,$K$4="Y"),AC1435,IF(AND($K$3=3,$K$4="Y"),AE1435,IF(AND($K$3=4,$K$4="Y"),AG1435,IF(AND($K$3=5,$K$4="Y"),AI1435,"FALSE"))))))))))</f>
        <v>32.35</v>
      </c>
      <c r="J1435" s="34" t="str">
        <f>IF(OUT!F1104="", "", OUT!F1104)</f>
        <v>STRIP TRAY</v>
      </c>
      <c r="K1435" s="7">
        <f>IF(OUT!P1104="", "", OUT!P1104)</f>
        <v>50</v>
      </c>
      <c r="L1435" s="7" t="str">
        <f>IF(OUT!AE1104="", "", OUT!AE1104)</f>
        <v/>
      </c>
      <c r="M1435" s="7" t="str">
        <f>IF(OUT!AG1104="", "", OUT!AG1104)</f>
        <v>PAT</v>
      </c>
      <c r="N1435" s="7" t="str">
        <f>IF(OUT!AQ1104="", "", OUT!AQ1104)</f>
        <v/>
      </c>
      <c r="O1435" s="7" t="str">
        <f>IF(OUT!BM1104="", "", OUT!BM1104)</f>
        <v>T3</v>
      </c>
      <c r="P1435" s="8">
        <f>IF(OUT!N1104="", "", OUT!N1104)</f>
        <v>0.64700000000000002</v>
      </c>
      <c r="Q1435" s="9">
        <f>IF(OUT!O1104="", "", OUT!O1104)</f>
        <v>32.35</v>
      </c>
      <c r="R1435" s="8">
        <f>IF(PPG!H1104="", "", PPG!H1104)</f>
        <v>0</v>
      </c>
      <c r="S1435" s="9">
        <f>IF(PPG!I1104="", "", PPG!I1104)</f>
        <v>0</v>
      </c>
      <c r="T1435" s="8">
        <f>IF(PPG!J1104="", "", PPG!J1104)</f>
        <v>0</v>
      </c>
      <c r="U1435" s="9">
        <f>IF(PPG!K1104="", "", PPG!K1104)</f>
        <v>0</v>
      </c>
      <c r="V1435" s="8">
        <f>IF(PPG!L1104="", "", PPG!L1104)</f>
        <v>0</v>
      </c>
      <c r="W1435" s="9">
        <f>IF(PPG!M1104="", "", PPG!M1104)</f>
        <v>0</v>
      </c>
      <c r="X1435" s="8">
        <f>IF(PPG!N1104="", "", PPG!N1104)</f>
        <v>0</v>
      </c>
      <c r="Y1435" s="9">
        <f>IF(PPG!O1104="", "", PPG!O1104)</f>
        <v>0</v>
      </c>
      <c r="Z1435" s="8">
        <f>IF(PPG!Q1104="", "", PPG!Q1104)</f>
        <v>0.64700000000000002</v>
      </c>
      <c r="AA1435" s="9">
        <f>IF(PPG!R1104="", "", PPG!R1104)</f>
        <v>32.35</v>
      </c>
      <c r="AB1435" s="8">
        <f>IF(PPG!S1104="", "", PPG!S1104)</f>
        <v>0</v>
      </c>
      <c r="AC1435" s="9">
        <f>IF(PPG!T1104="", "", PPG!T1104)</f>
        <v>0</v>
      </c>
      <c r="AD1435" s="8">
        <f>IF(PPG!U1104="", "", PPG!U1104)</f>
        <v>0</v>
      </c>
      <c r="AE1435" s="9">
        <f>IF(PPG!V1104="", "", PPG!V1104)</f>
        <v>0</v>
      </c>
      <c r="AF1435" s="8">
        <f>IF(PPG!W1104="", "", PPG!W1104)</f>
        <v>0</v>
      </c>
      <c r="AG1435" s="9">
        <f>IF(PPG!X1104="", "", PPG!X1104)</f>
        <v>0</v>
      </c>
      <c r="AH1435" s="8">
        <f>IF(PPG!Y1104="", "", PPG!Y1104)</f>
        <v>0</v>
      </c>
      <c r="AI1435" s="9">
        <f>IF(PPG!Z1104="", "", PPG!Z1104)</f>
        <v>0</v>
      </c>
      <c r="AJ1435" s="30" t="str">
        <f>IF(D1435&lt;&gt;"",D1435*I1435, "0.00")</f>
        <v>0.00</v>
      </c>
      <c r="AK1435" s="7" t="str">
        <f>IF(D1435&lt;&gt;"",D1435, "0")</f>
        <v>0</v>
      </c>
      <c r="AL1435" s="7" t="str">
        <f>IF(D1435&lt;&gt;"",D1435*K1435, "0")</f>
        <v>0</v>
      </c>
    </row>
    <row r="1436" spans="1:38">
      <c r="A1436" s="7">
        <f>IF(OUT!C1511="", "", OUT!C1511)</f>
        <v>711</v>
      </c>
      <c r="B1436" s="18">
        <f>IF(OUT!A1511="", "", OUT!A1511)</f>
        <v>92222</v>
      </c>
      <c r="C1436" s="7" t="str">
        <f>IF(OUT!D1511="", "", OUT!D1511)</f>
        <v>DB</v>
      </c>
      <c r="D1436" s="25"/>
      <c r="E1436" s="7" t="str">
        <f>IF(OUT!E1511="", "", OUT!E1511)</f>
        <v>51 CELL</v>
      </c>
      <c r="F1436" s="22" t="str">
        <f>IF(OUT!AE1511="NEW", "✷", "")</f>
        <v/>
      </c>
      <c r="G1436" t="str">
        <f>IF(OUT!B1511="", "", OUT!B1511)</f>
        <v>PORTULACA OLERACEA MEGA PAZZAZ DARK PINK</v>
      </c>
      <c r="H1436" s="19">
        <f>IF(AND($K$3=1,$K$4="N"),P1436,IF(AND($K$3=2,$K$4="N"),R1436,IF(AND($K$3=3,$K$4="N"),T1436,IF(AND($K$3=4,$K$4="N"),V1436,IF(AND($K$3=5,$K$4="N"),X1436,IF(AND($K$3=1,$K$4="Y"),Z1436,IF(AND($K$3=2,$K$4="Y"),AB1436,IF(AND($K$3=3,$K$4="Y"),AD1436,IF(AND($K$3=4,$K$4="Y"),AF1436,IF(AND($K$3=5,$K$4="Y"),AH1436,"FALSE"))))))))))</f>
        <v>0.71799999999999997</v>
      </c>
      <c r="I1436" s="20">
        <f>IF(AND($K$3=1,$K$4="N"),Q1436,IF(AND($K$3=2,$K$4="N"),S1436,IF(AND($K$3=3,$K$4="N"),U1436,IF(AND($K$3=4,$K$4="N"),W1436,IF(AND($K$3=5,$K$4="N"),Y1436,IF(AND($K$3=1,$K$4="Y"),AA1436,IF(AND($K$3=2,$K$4="Y"),AC1436,IF(AND($K$3=3,$K$4="Y"),AE1436,IF(AND($K$3=4,$K$4="Y"),AG1436,IF(AND($K$3=5,$K$4="Y"),AI1436,"FALSE"))))))))))</f>
        <v>35.9</v>
      </c>
      <c r="J1436" s="34" t="str">
        <f>IF(OUT!F1511="", "", OUT!F1511)</f>
        <v>STRIP TRAY</v>
      </c>
      <c r="K1436" s="7">
        <f>IF(OUT!P1511="", "", OUT!P1511)</f>
        <v>50</v>
      </c>
      <c r="L1436" s="7" t="str">
        <f>IF(OUT!AE1511="", "", OUT!AE1511)</f>
        <v/>
      </c>
      <c r="M1436" s="7" t="str">
        <f>IF(OUT!AG1511="", "", OUT!AG1511)</f>
        <v>PAT</v>
      </c>
      <c r="N1436" s="7" t="str">
        <f>IF(OUT!AQ1511="", "", OUT!AQ1511)</f>
        <v/>
      </c>
      <c r="O1436" s="7" t="str">
        <f>IF(OUT!BM1511="", "", OUT!BM1511)</f>
        <v>T3</v>
      </c>
      <c r="P1436" s="8">
        <f>IF(OUT!N1511="", "", OUT!N1511)</f>
        <v>0.71799999999999997</v>
      </c>
      <c r="Q1436" s="9">
        <f>IF(OUT!O1511="", "", OUT!O1511)</f>
        <v>35.9</v>
      </c>
      <c r="R1436" s="8">
        <f>IF(PPG!H1511="", "", PPG!H1511)</f>
        <v>0</v>
      </c>
      <c r="S1436" s="9">
        <f>IF(PPG!I1511="", "", PPG!I1511)</f>
        <v>0</v>
      </c>
      <c r="T1436" s="8">
        <f>IF(PPG!J1511="", "", PPG!J1511)</f>
        <v>0</v>
      </c>
      <c r="U1436" s="9">
        <f>IF(PPG!K1511="", "", PPG!K1511)</f>
        <v>0</v>
      </c>
      <c r="V1436" s="8">
        <f>IF(PPG!L1511="", "", PPG!L1511)</f>
        <v>0</v>
      </c>
      <c r="W1436" s="9">
        <f>IF(PPG!M1511="", "", PPG!M1511)</f>
        <v>0</v>
      </c>
      <c r="X1436" s="8">
        <f>IF(PPG!N1511="", "", PPG!N1511)</f>
        <v>0</v>
      </c>
      <c r="Y1436" s="9">
        <f>IF(PPG!O1511="", "", PPG!O1511)</f>
        <v>0</v>
      </c>
      <c r="Z1436" s="8">
        <f>IF(PPG!Q1511="", "", PPG!Q1511)</f>
        <v>0.71799999999999997</v>
      </c>
      <c r="AA1436" s="9">
        <f>IF(PPG!R1511="", "", PPG!R1511)</f>
        <v>35.9</v>
      </c>
      <c r="AB1436" s="8">
        <f>IF(PPG!S1511="", "", PPG!S1511)</f>
        <v>0</v>
      </c>
      <c r="AC1436" s="9">
        <f>IF(PPG!T1511="", "", PPG!T1511)</f>
        <v>0</v>
      </c>
      <c r="AD1436" s="8">
        <f>IF(PPG!U1511="", "", PPG!U1511)</f>
        <v>0</v>
      </c>
      <c r="AE1436" s="9">
        <f>IF(PPG!V1511="", "", PPG!V1511)</f>
        <v>0</v>
      </c>
      <c r="AF1436" s="8">
        <f>IF(PPG!W1511="", "", PPG!W1511)</f>
        <v>0</v>
      </c>
      <c r="AG1436" s="9">
        <f>IF(PPG!X1511="", "", PPG!X1511)</f>
        <v>0</v>
      </c>
      <c r="AH1436" s="8">
        <f>IF(PPG!Y1511="", "", PPG!Y1511)</f>
        <v>0</v>
      </c>
      <c r="AI1436" s="9">
        <f>IF(PPG!Z1511="", "", PPG!Z1511)</f>
        <v>0</v>
      </c>
      <c r="AJ1436" s="30" t="str">
        <f>IF(D1436&lt;&gt;"",D1436*I1436, "0.00")</f>
        <v>0.00</v>
      </c>
      <c r="AK1436" s="7" t="str">
        <f>IF(D1436&lt;&gt;"",D1436, "0")</f>
        <v>0</v>
      </c>
      <c r="AL1436" s="7" t="str">
        <f>IF(D1436&lt;&gt;"",D1436*K1436, "0")</f>
        <v>0</v>
      </c>
    </row>
    <row r="1437" spans="1:38">
      <c r="A1437" s="7">
        <f>IF(OUT!C1512="", "", OUT!C1512)</f>
        <v>711</v>
      </c>
      <c r="B1437" s="18">
        <f>IF(OUT!A1512="", "", OUT!A1512)</f>
        <v>92223</v>
      </c>
      <c r="C1437" s="7" t="str">
        <f>IF(OUT!D1512="", "", OUT!D1512)</f>
        <v>DB</v>
      </c>
      <c r="D1437" s="25"/>
      <c r="E1437" s="7" t="str">
        <f>IF(OUT!E1512="", "", OUT!E1512)</f>
        <v>51 CELL</v>
      </c>
      <c r="F1437" s="22" t="str">
        <f>IF(OUT!AE1512="NEW", "✷", "")</f>
        <v/>
      </c>
      <c r="G1437" t="str">
        <f>IF(OUT!B1512="", "", OUT!B1512)</f>
        <v>PORTULACA OLERACEA MEGA PAZZAZ GOLD</v>
      </c>
      <c r="H1437" s="19">
        <f>IF(AND($K$3=1,$K$4="N"),P1437,IF(AND($K$3=2,$K$4="N"),R1437,IF(AND($K$3=3,$K$4="N"),T1437,IF(AND($K$3=4,$K$4="N"),V1437,IF(AND($K$3=5,$K$4="N"),X1437,IF(AND($K$3=1,$K$4="Y"),Z1437,IF(AND($K$3=2,$K$4="Y"),AB1437,IF(AND($K$3=3,$K$4="Y"),AD1437,IF(AND($K$3=4,$K$4="Y"),AF1437,IF(AND($K$3=5,$K$4="Y"),AH1437,"FALSE"))))))))))</f>
        <v>0.71799999999999997</v>
      </c>
      <c r="I1437" s="20">
        <f>IF(AND($K$3=1,$K$4="N"),Q1437,IF(AND($K$3=2,$K$4="N"),S1437,IF(AND($K$3=3,$K$4="N"),U1437,IF(AND($K$3=4,$K$4="N"),W1437,IF(AND($K$3=5,$K$4="N"),Y1437,IF(AND($K$3=1,$K$4="Y"),AA1437,IF(AND($K$3=2,$K$4="Y"),AC1437,IF(AND($K$3=3,$K$4="Y"),AE1437,IF(AND($K$3=4,$K$4="Y"),AG1437,IF(AND($K$3=5,$K$4="Y"),AI1437,"FALSE"))))))))))</f>
        <v>35.9</v>
      </c>
      <c r="J1437" s="34" t="str">
        <f>IF(OUT!F1512="", "", OUT!F1512)</f>
        <v>STRIP TRAY</v>
      </c>
      <c r="K1437" s="7">
        <f>IF(OUT!P1512="", "", OUT!P1512)</f>
        <v>50</v>
      </c>
      <c r="L1437" s="7" t="str">
        <f>IF(OUT!AE1512="", "", OUT!AE1512)</f>
        <v/>
      </c>
      <c r="M1437" s="7" t="str">
        <f>IF(OUT!AG1512="", "", OUT!AG1512)</f>
        <v>PAT</v>
      </c>
      <c r="N1437" s="7" t="str">
        <f>IF(OUT!AQ1512="", "", OUT!AQ1512)</f>
        <v/>
      </c>
      <c r="O1437" s="7" t="str">
        <f>IF(OUT!BM1512="", "", OUT!BM1512)</f>
        <v>T3</v>
      </c>
      <c r="P1437" s="8">
        <f>IF(OUT!N1512="", "", OUT!N1512)</f>
        <v>0.71799999999999997</v>
      </c>
      <c r="Q1437" s="9">
        <f>IF(OUT!O1512="", "", OUT!O1512)</f>
        <v>35.9</v>
      </c>
      <c r="R1437" s="8">
        <f>IF(PPG!H1512="", "", PPG!H1512)</f>
        <v>0</v>
      </c>
      <c r="S1437" s="9">
        <f>IF(PPG!I1512="", "", PPG!I1512)</f>
        <v>0</v>
      </c>
      <c r="T1437" s="8">
        <f>IF(PPG!J1512="", "", PPG!J1512)</f>
        <v>0</v>
      </c>
      <c r="U1437" s="9">
        <f>IF(PPG!K1512="", "", PPG!K1512)</f>
        <v>0</v>
      </c>
      <c r="V1437" s="8">
        <f>IF(PPG!L1512="", "", PPG!L1512)</f>
        <v>0</v>
      </c>
      <c r="W1437" s="9">
        <f>IF(PPG!M1512="", "", PPG!M1512)</f>
        <v>0</v>
      </c>
      <c r="X1437" s="8">
        <f>IF(PPG!N1512="", "", PPG!N1512)</f>
        <v>0</v>
      </c>
      <c r="Y1437" s="9">
        <f>IF(PPG!O1512="", "", PPG!O1512)</f>
        <v>0</v>
      </c>
      <c r="Z1437" s="8">
        <f>IF(PPG!Q1512="", "", PPG!Q1512)</f>
        <v>0.71799999999999997</v>
      </c>
      <c r="AA1437" s="9">
        <f>IF(PPG!R1512="", "", PPG!R1512)</f>
        <v>35.9</v>
      </c>
      <c r="AB1437" s="8">
        <f>IF(PPG!S1512="", "", PPG!S1512)</f>
        <v>0</v>
      </c>
      <c r="AC1437" s="9">
        <f>IF(PPG!T1512="", "", PPG!T1512)</f>
        <v>0</v>
      </c>
      <c r="AD1437" s="8">
        <f>IF(PPG!U1512="", "", PPG!U1512)</f>
        <v>0</v>
      </c>
      <c r="AE1437" s="9">
        <f>IF(PPG!V1512="", "", PPG!V1512)</f>
        <v>0</v>
      </c>
      <c r="AF1437" s="8">
        <f>IF(PPG!W1512="", "", PPG!W1512)</f>
        <v>0</v>
      </c>
      <c r="AG1437" s="9">
        <f>IF(PPG!X1512="", "", PPG!X1512)</f>
        <v>0</v>
      </c>
      <c r="AH1437" s="8">
        <f>IF(PPG!Y1512="", "", PPG!Y1512)</f>
        <v>0</v>
      </c>
      <c r="AI1437" s="9">
        <f>IF(PPG!Z1512="", "", PPG!Z1512)</f>
        <v>0</v>
      </c>
      <c r="AJ1437" s="30" t="str">
        <f>IF(D1437&lt;&gt;"",D1437*I1437, "0.00")</f>
        <v>0.00</v>
      </c>
      <c r="AK1437" s="7" t="str">
        <f>IF(D1437&lt;&gt;"",D1437, "0")</f>
        <v>0</v>
      </c>
      <c r="AL1437" s="7" t="str">
        <f>IF(D1437&lt;&gt;"",D1437*K1437, "0")</f>
        <v>0</v>
      </c>
    </row>
    <row r="1438" spans="1:38">
      <c r="A1438" s="7">
        <f>IF(OUT!C1703="", "", OUT!C1703)</f>
        <v>711</v>
      </c>
      <c r="B1438" s="18">
        <f>IF(OUT!A1703="", "", OUT!A1703)</f>
        <v>96520</v>
      </c>
      <c r="C1438" s="7" t="str">
        <f>IF(OUT!D1703="", "", OUT!D1703)</f>
        <v>DB</v>
      </c>
      <c r="D1438" s="25"/>
      <c r="E1438" s="7" t="str">
        <f>IF(OUT!E1703="", "", OUT!E1703)</f>
        <v>51 CELL</v>
      </c>
      <c r="F1438" s="22" t="str">
        <f>IF(OUT!AE1703="NEW", "✷", "")</f>
        <v>✷</v>
      </c>
      <c r="G1438" t="str">
        <f>IF(OUT!B1703="", "", OUT!B1703)</f>
        <v>PORTULACA OLERACEA MEGA PAZZAZ MANGO TWIST</v>
      </c>
      <c r="H1438" s="19">
        <f>IF(AND($K$3=1,$K$4="N"),P1438,IF(AND($K$3=2,$K$4="N"),R1438,IF(AND($K$3=3,$K$4="N"),T1438,IF(AND($K$3=4,$K$4="N"),V1438,IF(AND($K$3=5,$K$4="N"),X1438,IF(AND($K$3=1,$K$4="Y"),Z1438,IF(AND($K$3=2,$K$4="Y"),AB1438,IF(AND($K$3=3,$K$4="Y"),AD1438,IF(AND($K$3=4,$K$4="Y"),AF1438,IF(AND($K$3=5,$K$4="Y"),AH1438,"FALSE"))))))))))</f>
        <v>0.71799999999999997</v>
      </c>
      <c r="I1438" s="20">
        <f>IF(AND($K$3=1,$K$4="N"),Q1438,IF(AND($K$3=2,$K$4="N"),S1438,IF(AND($K$3=3,$K$4="N"),U1438,IF(AND($K$3=4,$K$4="N"),W1438,IF(AND($K$3=5,$K$4="N"),Y1438,IF(AND($K$3=1,$K$4="Y"),AA1438,IF(AND($K$3=2,$K$4="Y"),AC1438,IF(AND($K$3=3,$K$4="Y"),AE1438,IF(AND($K$3=4,$K$4="Y"),AG1438,IF(AND($K$3=5,$K$4="Y"),AI1438,"FALSE"))))))))))</f>
        <v>35.9</v>
      </c>
      <c r="J1438" s="34" t="str">
        <f>IF(OUT!F1703="", "", OUT!F1703)</f>
        <v>STRIP TRAY</v>
      </c>
      <c r="K1438" s="7">
        <f>IF(OUT!P1703="", "", OUT!P1703)</f>
        <v>50</v>
      </c>
      <c r="L1438" s="7" t="str">
        <f>IF(OUT!AE1703="", "", OUT!AE1703)</f>
        <v>NEW</v>
      </c>
      <c r="M1438" s="7" t="str">
        <f>IF(OUT!AG1703="", "", OUT!AG1703)</f>
        <v>PAT</v>
      </c>
      <c r="N1438" s="7" t="str">
        <f>IF(OUT!AQ1703="", "", OUT!AQ1703)</f>
        <v/>
      </c>
      <c r="O1438" s="7" t="str">
        <f>IF(OUT!BM1703="", "", OUT!BM1703)</f>
        <v>T3</v>
      </c>
      <c r="P1438" s="8">
        <f>IF(OUT!N1703="", "", OUT!N1703)</f>
        <v>0.71799999999999997</v>
      </c>
      <c r="Q1438" s="9">
        <f>IF(OUT!O1703="", "", OUT!O1703)</f>
        <v>35.9</v>
      </c>
      <c r="R1438" s="8">
        <f>IF(PPG!H1703="", "", PPG!H1703)</f>
        <v>0</v>
      </c>
      <c r="S1438" s="9">
        <f>IF(PPG!I1703="", "", PPG!I1703)</f>
        <v>0</v>
      </c>
      <c r="T1438" s="8">
        <f>IF(PPG!J1703="", "", PPG!J1703)</f>
        <v>0</v>
      </c>
      <c r="U1438" s="9">
        <f>IF(PPG!K1703="", "", PPG!K1703)</f>
        <v>0</v>
      </c>
      <c r="V1438" s="8">
        <f>IF(PPG!L1703="", "", PPG!L1703)</f>
        <v>0</v>
      </c>
      <c r="W1438" s="9">
        <f>IF(PPG!M1703="", "", PPG!M1703)</f>
        <v>0</v>
      </c>
      <c r="X1438" s="8">
        <f>IF(PPG!N1703="", "", PPG!N1703)</f>
        <v>0</v>
      </c>
      <c r="Y1438" s="9">
        <f>IF(PPG!O1703="", "", PPG!O1703)</f>
        <v>0</v>
      </c>
      <c r="Z1438" s="8">
        <f>IF(PPG!Q1703="", "", PPG!Q1703)</f>
        <v>0.71799999999999997</v>
      </c>
      <c r="AA1438" s="9">
        <f>IF(PPG!R1703="", "", PPG!R1703)</f>
        <v>35.9</v>
      </c>
      <c r="AB1438" s="8">
        <f>IF(PPG!S1703="", "", PPG!S1703)</f>
        <v>0</v>
      </c>
      <c r="AC1438" s="9">
        <f>IF(PPG!T1703="", "", PPG!T1703)</f>
        <v>0</v>
      </c>
      <c r="AD1438" s="8">
        <f>IF(PPG!U1703="", "", PPG!U1703)</f>
        <v>0</v>
      </c>
      <c r="AE1438" s="9">
        <f>IF(PPG!V1703="", "", PPG!V1703)</f>
        <v>0</v>
      </c>
      <c r="AF1438" s="8">
        <f>IF(PPG!W1703="", "", PPG!W1703)</f>
        <v>0</v>
      </c>
      <c r="AG1438" s="9">
        <f>IF(PPG!X1703="", "", PPG!X1703)</f>
        <v>0</v>
      </c>
      <c r="AH1438" s="8">
        <f>IF(PPG!Y1703="", "", PPG!Y1703)</f>
        <v>0</v>
      </c>
      <c r="AI1438" s="9">
        <f>IF(PPG!Z1703="", "", PPG!Z1703)</f>
        <v>0</v>
      </c>
      <c r="AJ1438" s="30" t="str">
        <f>IF(D1438&lt;&gt;"",D1438*I1438, "0.00")</f>
        <v>0.00</v>
      </c>
      <c r="AK1438" s="7" t="str">
        <f>IF(D1438&lt;&gt;"",D1438, "0")</f>
        <v>0</v>
      </c>
      <c r="AL1438" s="7" t="str">
        <f>IF(D1438&lt;&gt;"",D1438*K1438, "0")</f>
        <v>0</v>
      </c>
    </row>
    <row r="1439" spans="1:38">
      <c r="A1439" s="7">
        <f>IF(OUT!C1513="", "", OUT!C1513)</f>
        <v>711</v>
      </c>
      <c r="B1439" s="18">
        <f>IF(OUT!A1513="", "", OUT!A1513)</f>
        <v>92224</v>
      </c>
      <c r="C1439" s="7" t="str">
        <f>IF(OUT!D1513="", "", OUT!D1513)</f>
        <v>DB</v>
      </c>
      <c r="D1439" s="25"/>
      <c r="E1439" s="7" t="str">
        <f>IF(OUT!E1513="", "", OUT!E1513)</f>
        <v>51 CELL</v>
      </c>
      <c r="F1439" s="22" t="str">
        <f>IF(OUT!AE1513="NEW", "✷", "")</f>
        <v/>
      </c>
      <c r="G1439" t="str">
        <f>IF(OUT!B1513="", "", OUT!B1513)</f>
        <v>PORTULACA OLERACEA MEGA PAZZAZ ORANGE</v>
      </c>
      <c r="H1439" s="19">
        <f>IF(AND($K$3=1,$K$4="N"),P1439,IF(AND($K$3=2,$K$4="N"),R1439,IF(AND($K$3=3,$K$4="N"),T1439,IF(AND($K$3=4,$K$4="N"),V1439,IF(AND($K$3=5,$K$4="N"),X1439,IF(AND($K$3=1,$K$4="Y"),Z1439,IF(AND($K$3=2,$K$4="Y"),AB1439,IF(AND($K$3=3,$K$4="Y"),AD1439,IF(AND($K$3=4,$K$4="Y"),AF1439,IF(AND($K$3=5,$K$4="Y"),AH1439,"FALSE"))))))))))</f>
        <v>0.71799999999999997</v>
      </c>
      <c r="I1439" s="20">
        <f>IF(AND($K$3=1,$K$4="N"),Q1439,IF(AND($K$3=2,$K$4="N"),S1439,IF(AND($K$3=3,$K$4="N"),U1439,IF(AND($K$3=4,$K$4="N"),W1439,IF(AND($K$3=5,$K$4="N"),Y1439,IF(AND($K$3=1,$K$4="Y"),AA1439,IF(AND($K$3=2,$K$4="Y"),AC1439,IF(AND($K$3=3,$K$4="Y"),AE1439,IF(AND($K$3=4,$K$4="Y"),AG1439,IF(AND($K$3=5,$K$4="Y"),AI1439,"FALSE"))))))))))</f>
        <v>35.9</v>
      </c>
      <c r="J1439" s="34" t="str">
        <f>IF(OUT!F1513="", "", OUT!F1513)</f>
        <v>STRIP TRAY</v>
      </c>
      <c r="K1439" s="7">
        <f>IF(OUT!P1513="", "", OUT!P1513)</f>
        <v>50</v>
      </c>
      <c r="L1439" s="7" t="str">
        <f>IF(OUT!AE1513="", "", OUT!AE1513)</f>
        <v/>
      </c>
      <c r="M1439" s="7" t="str">
        <f>IF(OUT!AG1513="", "", OUT!AG1513)</f>
        <v>PAT</v>
      </c>
      <c r="N1439" s="7" t="str">
        <f>IF(OUT!AQ1513="", "", OUT!AQ1513)</f>
        <v/>
      </c>
      <c r="O1439" s="7" t="str">
        <f>IF(OUT!BM1513="", "", OUT!BM1513)</f>
        <v>T3</v>
      </c>
      <c r="P1439" s="8">
        <f>IF(OUT!N1513="", "", OUT!N1513)</f>
        <v>0.71799999999999997</v>
      </c>
      <c r="Q1439" s="9">
        <f>IF(OUT!O1513="", "", OUT!O1513)</f>
        <v>35.9</v>
      </c>
      <c r="R1439" s="8">
        <f>IF(PPG!H1513="", "", PPG!H1513)</f>
        <v>0</v>
      </c>
      <c r="S1439" s="9">
        <f>IF(PPG!I1513="", "", PPG!I1513)</f>
        <v>0</v>
      </c>
      <c r="T1439" s="8">
        <f>IF(PPG!J1513="", "", PPG!J1513)</f>
        <v>0</v>
      </c>
      <c r="U1439" s="9">
        <f>IF(PPG!K1513="", "", PPG!K1513)</f>
        <v>0</v>
      </c>
      <c r="V1439" s="8">
        <f>IF(PPG!L1513="", "", PPG!L1513)</f>
        <v>0</v>
      </c>
      <c r="W1439" s="9">
        <f>IF(PPG!M1513="", "", PPG!M1513)</f>
        <v>0</v>
      </c>
      <c r="X1439" s="8">
        <f>IF(PPG!N1513="", "", PPG!N1513)</f>
        <v>0</v>
      </c>
      <c r="Y1439" s="9">
        <f>IF(PPG!O1513="", "", PPG!O1513)</f>
        <v>0</v>
      </c>
      <c r="Z1439" s="8">
        <f>IF(PPG!Q1513="", "", PPG!Q1513)</f>
        <v>0.71799999999999997</v>
      </c>
      <c r="AA1439" s="9">
        <f>IF(PPG!R1513="", "", PPG!R1513)</f>
        <v>35.9</v>
      </c>
      <c r="AB1439" s="8">
        <f>IF(PPG!S1513="", "", PPG!S1513)</f>
        <v>0</v>
      </c>
      <c r="AC1439" s="9">
        <f>IF(PPG!T1513="", "", PPG!T1513)</f>
        <v>0</v>
      </c>
      <c r="AD1439" s="8">
        <f>IF(PPG!U1513="", "", PPG!U1513)</f>
        <v>0</v>
      </c>
      <c r="AE1439" s="9">
        <f>IF(PPG!V1513="", "", PPG!V1513)</f>
        <v>0</v>
      </c>
      <c r="AF1439" s="8">
        <f>IF(PPG!W1513="", "", PPG!W1513)</f>
        <v>0</v>
      </c>
      <c r="AG1439" s="9">
        <f>IF(PPG!X1513="", "", PPG!X1513)</f>
        <v>0</v>
      </c>
      <c r="AH1439" s="8">
        <f>IF(PPG!Y1513="", "", PPG!Y1513)</f>
        <v>0</v>
      </c>
      <c r="AI1439" s="9">
        <f>IF(PPG!Z1513="", "", PPG!Z1513)</f>
        <v>0</v>
      </c>
      <c r="AJ1439" s="30" t="str">
        <f>IF(D1439&lt;&gt;"",D1439*I1439, "0.00")</f>
        <v>0.00</v>
      </c>
      <c r="AK1439" s="7" t="str">
        <f>IF(D1439&lt;&gt;"",D1439, "0")</f>
        <v>0</v>
      </c>
      <c r="AL1439" s="7" t="str">
        <f>IF(D1439&lt;&gt;"",D1439*K1439, "0")</f>
        <v>0</v>
      </c>
    </row>
    <row r="1440" spans="1:38">
      <c r="A1440" s="7">
        <f>IF(OUT!C1514="", "", OUT!C1514)</f>
        <v>711</v>
      </c>
      <c r="B1440" s="18">
        <f>IF(OUT!A1514="", "", OUT!A1514)</f>
        <v>92225</v>
      </c>
      <c r="C1440" s="7" t="str">
        <f>IF(OUT!D1514="", "", OUT!D1514)</f>
        <v>DB</v>
      </c>
      <c r="D1440" s="25"/>
      <c r="E1440" s="7" t="str">
        <f>IF(OUT!E1514="", "", OUT!E1514)</f>
        <v>51 CELL</v>
      </c>
      <c r="F1440" s="22" t="str">
        <f>IF(OUT!AE1514="NEW", "✷", "")</f>
        <v/>
      </c>
      <c r="G1440" t="str">
        <f>IF(OUT!B1514="", "", OUT!B1514)</f>
        <v>PORTULACA OLERACEA MEGA PAZZAZ PURPLE</v>
      </c>
      <c r="H1440" s="19">
        <f>IF(AND($K$3=1,$K$4="N"),P1440,IF(AND($K$3=2,$K$4="N"),R1440,IF(AND($K$3=3,$K$4="N"),T1440,IF(AND($K$3=4,$K$4="N"),V1440,IF(AND($K$3=5,$K$4="N"),X1440,IF(AND($K$3=1,$K$4="Y"),Z1440,IF(AND($K$3=2,$K$4="Y"),AB1440,IF(AND($K$3=3,$K$4="Y"),AD1440,IF(AND($K$3=4,$K$4="Y"),AF1440,IF(AND($K$3=5,$K$4="Y"),AH1440,"FALSE"))))))))))</f>
        <v>0.71799999999999997</v>
      </c>
      <c r="I1440" s="20">
        <f>IF(AND($K$3=1,$K$4="N"),Q1440,IF(AND($K$3=2,$K$4="N"),S1440,IF(AND($K$3=3,$K$4="N"),U1440,IF(AND($K$3=4,$K$4="N"),W1440,IF(AND($K$3=5,$K$4="N"),Y1440,IF(AND($K$3=1,$K$4="Y"),AA1440,IF(AND($K$3=2,$K$4="Y"),AC1440,IF(AND($K$3=3,$K$4="Y"),AE1440,IF(AND($K$3=4,$K$4="Y"),AG1440,IF(AND($K$3=5,$K$4="Y"),AI1440,"FALSE"))))))))))</f>
        <v>35.9</v>
      </c>
      <c r="J1440" s="34" t="str">
        <f>IF(OUT!F1514="", "", OUT!F1514)</f>
        <v>STRIP TRAY</v>
      </c>
      <c r="K1440" s="7">
        <f>IF(OUT!P1514="", "", OUT!P1514)</f>
        <v>50</v>
      </c>
      <c r="L1440" s="7" t="str">
        <f>IF(OUT!AE1514="", "", OUT!AE1514)</f>
        <v/>
      </c>
      <c r="M1440" s="7" t="str">
        <f>IF(OUT!AG1514="", "", OUT!AG1514)</f>
        <v>PAT</v>
      </c>
      <c r="N1440" s="7" t="str">
        <f>IF(OUT!AQ1514="", "", OUT!AQ1514)</f>
        <v/>
      </c>
      <c r="O1440" s="7" t="str">
        <f>IF(OUT!BM1514="", "", OUT!BM1514)</f>
        <v>T3</v>
      </c>
      <c r="P1440" s="8">
        <f>IF(OUT!N1514="", "", OUT!N1514)</f>
        <v>0.71799999999999997</v>
      </c>
      <c r="Q1440" s="9">
        <f>IF(OUT!O1514="", "", OUT!O1514)</f>
        <v>35.9</v>
      </c>
      <c r="R1440" s="8">
        <f>IF(PPG!H1514="", "", PPG!H1514)</f>
        <v>0</v>
      </c>
      <c r="S1440" s="9">
        <f>IF(PPG!I1514="", "", PPG!I1514)</f>
        <v>0</v>
      </c>
      <c r="T1440" s="8">
        <f>IF(PPG!J1514="", "", PPG!J1514)</f>
        <v>0</v>
      </c>
      <c r="U1440" s="9">
        <f>IF(PPG!K1514="", "", PPG!K1514)</f>
        <v>0</v>
      </c>
      <c r="V1440" s="8">
        <f>IF(PPG!L1514="", "", PPG!L1514)</f>
        <v>0</v>
      </c>
      <c r="W1440" s="9">
        <f>IF(PPG!M1514="", "", PPG!M1514)</f>
        <v>0</v>
      </c>
      <c r="X1440" s="8">
        <f>IF(PPG!N1514="", "", PPG!N1514)</f>
        <v>0</v>
      </c>
      <c r="Y1440" s="9">
        <f>IF(PPG!O1514="", "", PPG!O1514)</f>
        <v>0</v>
      </c>
      <c r="Z1440" s="8">
        <f>IF(PPG!Q1514="", "", PPG!Q1514)</f>
        <v>0.71799999999999997</v>
      </c>
      <c r="AA1440" s="9">
        <f>IF(PPG!R1514="", "", PPG!R1514)</f>
        <v>35.9</v>
      </c>
      <c r="AB1440" s="8">
        <f>IF(PPG!S1514="", "", PPG!S1514)</f>
        <v>0</v>
      </c>
      <c r="AC1440" s="9">
        <f>IF(PPG!T1514="", "", PPG!T1514)</f>
        <v>0</v>
      </c>
      <c r="AD1440" s="8">
        <f>IF(PPG!U1514="", "", PPG!U1514)</f>
        <v>0</v>
      </c>
      <c r="AE1440" s="9">
        <f>IF(PPG!V1514="", "", PPG!V1514)</f>
        <v>0</v>
      </c>
      <c r="AF1440" s="8">
        <f>IF(PPG!W1514="", "", PPG!W1514)</f>
        <v>0</v>
      </c>
      <c r="AG1440" s="9">
        <f>IF(PPG!X1514="", "", PPG!X1514)</f>
        <v>0</v>
      </c>
      <c r="AH1440" s="8">
        <f>IF(PPG!Y1514="", "", PPG!Y1514)</f>
        <v>0</v>
      </c>
      <c r="AI1440" s="9">
        <f>IF(PPG!Z1514="", "", PPG!Z1514)</f>
        <v>0</v>
      </c>
      <c r="AJ1440" s="30" t="str">
        <f>IF(D1440&lt;&gt;"",D1440*I1440, "0.00")</f>
        <v>0.00</v>
      </c>
      <c r="AK1440" s="7" t="str">
        <f>IF(D1440&lt;&gt;"",D1440, "0")</f>
        <v>0</v>
      </c>
      <c r="AL1440" s="7" t="str">
        <f>IF(D1440&lt;&gt;"",D1440*K1440, "0")</f>
        <v>0</v>
      </c>
    </row>
    <row r="1441" spans="1:38">
      <c r="A1441" s="7">
        <f>IF(OUT!C1037="", "", OUT!C1037)</f>
        <v>711</v>
      </c>
      <c r="B1441" s="18">
        <f>IF(OUT!A1037="", "", OUT!A1037)</f>
        <v>82382</v>
      </c>
      <c r="C1441" s="7" t="str">
        <f>IF(OUT!D1037="", "", OUT!D1037)</f>
        <v>DB</v>
      </c>
      <c r="D1441" s="25"/>
      <c r="E1441" s="7" t="str">
        <f>IF(OUT!E1037="", "", OUT!E1037)</f>
        <v>51 CELL</v>
      </c>
      <c r="F1441" s="22" t="str">
        <f>IF(OUT!AE1037="NEW", "✷", "")</f>
        <v/>
      </c>
      <c r="G1441" t="str">
        <f>IF(OUT!B1037="", "", OUT!B1037)</f>
        <v>PORTULACA OLERACEA PAZZAZ FUCHSIA</v>
      </c>
      <c r="H1441" s="19">
        <f>IF(AND($K$3=1,$K$4="N"),P1441,IF(AND($K$3=2,$K$4="N"),R1441,IF(AND($K$3=3,$K$4="N"),T1441,IF(AND($K$3=4,$K$4="N"),V1441,IF(AND($K$3=5,$K$4="N"),X1441,IF(AND($K$3=1,$K$4="Y"),Z1441,IF(AND($K$3=2,$K$4="Y"),AB1441,IF(AND($K$3=3,$K$4="Y"),AD1441,IF(AND($K$3=4,$K$4="Y"),AF1441,IF(AND($K$3=5,$K$4="Y"),AH1441,"FALSE"))))))))))</f>
        <v>0.67</v>
      </c>
      <c r="I1441" s="20">
        <f>IF(AND($K$3=1,$K$4="N"),Q1441,IF(AND($K$3=2,$K$4="N"),S1441,IF(AND($K$3=3,$K$4="N"),U1441,IF(AND($K$3=4,$K$4="N"),W1441,IF(AND($K$3=5,$K$4="N"),Y1441,IF(AND($K$3=1,$K$4="Y"),AA1441,IF(AND($K$3=2,$K$4="Y"),AC1441,IF(AND($K$3=3,$K$4="Y"),AE1441,IF(AND($K$3=4,$K$4="Y"),AG1441,IF(AND($K$3=5,$K$4="Y"),AI1441,"FALSE"))))))))))</f>
        <v>33.5</v>
      </c>
      <c r="J1441" s="34" t="str">
        <f>IF(OUT!F1037="", "", OUT!F1037)</f>
        <v>STRIP TRAY</v>
      </c>
      <c r="K1441" s="7">
        <f>IF(OUT!P1037="", "", OUT!P1037)</f>
        <v>50</v>
      </c>
      <c r="L1441" s="7" t="str">
        <f>IF(OUT!AE1037="", "", OUT!AE1037)</f>
        <v/>
      </c>
      <c r="M1441" s="7" t="str">
        <f>IF(OUT!AG1037="", "", OUT!AG1037)</f>
        <v>PAT</v>
      </c>
      <c r="N1441" s="7" t="str">
        <f>IF(OUT!AQ1037="", "", OUT!AQ1037)</f>
        <v/>
      </c>
      <c r="O1441" s="7" t="str">
        <f>IF(OUT!BM1037="", "", OUT!BM1037)</f>
        <v>T3</v>
      </c>
      <c r="P1441" s="8">
        <f>IF(OUT!N1037="", "", OUT!N1037)</f>
        <v>0.67</v>
      </c>
      <c r="Q1441" s="9">
        <f>IF(OUT!O1037="", "", OUT!O1037)</f>
        <v>33.5</v>
      </c>
      <c r="R1441" s="8">
        <f>IF(PPG!H1037="", "", PPG!H1037)</f>
        <v>0</v>
      </c>
      <c r="S1441" s="9">
        <f>IF(PPG!I1037="", "", PPG!I1037)</f>
        <v>0</v>
      </c>
      <c r="T1441" s="8">
        <f>IF(PPG!J1037="", "", PPG!J1037)</f>
        <v>0</v>
      </c>
      <c r="U1441" s="9">
        <f>IF(PPG!K1037="", "", PPG!K1037)</f>
        <v>0</v>
      </c>
      <c r="V1441" s="8">
        <f>IF(PPG!L1037="", "", PPG!L1037)</f>
        <v>0</v>
      </c>
      <c r="W1441" s="9">
        <f>IF(PPG!M1037="", "", PPG!M1037)</f>
        <v>0</v>
      </c>
      <c r="X1441" s="8">
        <f>IF(PPG!N1037="", "", PPG!N1037)</f>
        <v>0</v>
      </c>
      <c r="Y1441" s="9">
        <f>IF(PPG!O1037="", "", PPG!O1037)</f>
        <v>0</v>
      </c>
      <c r="Z1441" s="8">
        <f>IF(PPG!Q1037="", "", PPG!Q1037)</f>
        <v>0.67</v>
      </c>
      <c r="AA1441" s="9">
        <f>IF(PPG!R1037="", "", PPG!R1037)</f>
        <v>33.5</v>
      </c>
      <c r="AB1441" s="8">
        <f>IF(PPG!S1037="", "", PPG!S1037)</f>
        <v>0</v>
      </c>
      <c r="AC1441" s="9">
        <f>IF(PPG!T1037="", "", PPG!T1037)</f>
        <v>0</v>
      </c>
      <c r="AD1441" s="8">
        <f>IF(PPG!U1037="", "", PPG!U1037)</f>
        <v>0</v>
      </c>
      <c r="AE1441" s="9">
        <f>IF(PPG!V1037="", "", PPG!V1037)</f>
        <v>0</v>
      </c>
      <c r="AF1441" s="8">
        <f>IF(PPG!W1037="", "", PPG!W1037)</f>
        <v>0</v>
      </c>
      <c r="AG1441" s="9">
        <f>IF(PPG!X1037="", "", PPG!X1037)</f>
        <v>0</v>
      </c>
      <c r="AH1441" s="8">
        <f>IF(PPG!Y1037="", "", PPG!Y1037)</f>
        <v>0</v>
      </c>
      <c r="AI1441" s="9">
        <f>IF(PPG!Z1037="", "", PPG!Z1037)</f>
        <v>0</v>
      </c>
      <c r="AJ1441" s="30" t="str">
        <f>IF(D1441&lt;&gt;"",D1441*I1441, "0.00")</f>
        <v>0.00</v>
      </c>
      <c r="AK1441" s="7" t="str">
        <f>IF(D1441&lt;&gt;"",D1441, "0")</f>
        <v>0</v>
      </c>
      <c r="AL1441" s="7" t="str">
        <f>IF(D1441&lt;&gt;"",D1441*K1441, "0")</f>
        <v>0</v>
      </c>
    </row>
    <row r="1442" spans="1:38">
      <c r="A1442" s="7">
        <f>IF(OUT!C849="", "", OUT!C849)</f>
        <v>711</v>
      </c>
      <c r="B1442" s="18">
        <f>IF(OUT!A849="", "", OUT!A849)</f>
        <v>75493</v>
      </c>
      <c r="C1442" s="7" t="str">
        <f>IF(OUT!D849="", "", OUT!D849)</f>
        <v>DB</v>
      </c>
      <c r="D1442" s="25"/>
      <c r="E1442" s="7" t="str">
        <f>IF(OUT!E849="", "", OUT!E849)</f>
        <v>51 CELL</v>
      </c>
      <c r="F1442" s="22" t="str">
        <f>IF(OUT!AE849="NEW", "✷", "")</f>
        <v/>
      </c>
      <c r="G1442" t="str">
        <f>IF(OUT!B849="", "", OUT!B849)</f>
        <v>PORTULACA OLERACEA PAZZAZ PINK GLOW</v>
      </c>
      <c r="H1442" s="19">
        <f>IF(AND($K$3=1,$K$4="N"),P1442,IF(AND($K$3=2,$K$4="N"),R1442,IF(AND($K$3=3,$K$4="N"),T1442,IF(AND($K$3=4,$K$4="N"),V1442,IF(AND($K$3=5,$K$4="N"),X1442,IF(AND($K$3=1,$K$4="Y"),Z1442,IF(AND($K$3=2,$K$4="Y"),AB1442,IF(AND($K$3=3,$K$4="Y"),AD1442,IF(AND($K$3=4,$K$4="Y"),AF1442,IF(AND($K$3=5,$K$4="Y"),AH1442,"FALSE"))))))))))</f>
        <v>0.67</v>
      </c>
      <c r="I1442" s="20">
        <f>IF(AND($K$3=1,$K$4="N"),Q1442,IF(AND($K$3=2,$K$4="N"),S1442,IF(AND($K$3=3,$K$4="N"),U1442,IF(AND($K$3=4,$K$4="N"),W1442,IF(AND($K$3=5,$K$4="N"),Y1442,IF(AND($K$3=1,$K$4="Y"),AA1442,IF(AND($K$3=2,$K$4="Y"),AC1442,IF(AND($K$3=3,$K$4="Y"),AE1442,IF(AND($K$3=4,$K$4="Y"),AG1442,IF(AND($K$3=5,$K$4="Y"),AI1442,"FALSE"))))))))))</f>
        <v>33.5</v>
      </c>
      <c r="J1442" s="34" t="str">
        <f>IF(OUT!F849="", "", OUT!F849)</f>
        <v>STRIP TRAY</v>
      </c>
      <c r="K1442" s="7">
        <f>IF(OUT!P849="", "", OUT!P849)</f>
        <v>50</v>
      </c>
      <c r="L1442" s="7" t="str">
        <f>IF(OUT!AE849="", "", OUT!AE849)</f>
        <v/>
      </c>
      <c r="M1442" s="7" t="str">
        <f>IF(OUT!AG849="", "", OUT!AG849)</f>
        <v>PAT</v>
      </c>
      <c r="N1442" s="7" t="str">
        <f>IF(OUT!AQ849="", "", OUT!AQ849)</f>
        <v/>
      </c>
      <c r="O1442" s="7" t="str">
        <f>IF(OUT!BM849="", "", OUT!BM849)</f>
        <v>T3</v>
      </c>
      <c r="P1442" s="8">
        <f>IF(OUT!N849="", "", OUT!N849)</f>
        <v>0.67</v>
      </c>
      <c r="Q1442" s="9">
        <f>IF(OUT!O849="", "", OUT!O849)</f>
        <v>33.5</v>
      </c>
      <c r="R1442" s="8">
        <f>IF(PPG!H849="", "", PPG!H849)</f>
        <v>0</v>
      </c>
      <c r="S1442" s="9">
        <f>IF(PPG!I849="", "", PPG!I849)</f>
        <v>0</v>
      </c>
      <c r="T1442" s="8">
        <f>IF(PPG!J849="", "", PPG!J849)</f>
        <v>0</v>
      </c>
      <c r="U1442" s="9">
        <f>IF(PPG!K849="", "", PPG!K849)</f>
        <v>0</v>
      </c>
      <c r="V1442" s="8">
        <f>IF(PPG!L849="", "", PPG!L849)</f>
        <v>0</v>
      </c>
      <c r="W1442" s="9">
        <f>IF(PPG!M849="", "", PPG!M849)</f>
        <v>0</v>
      </c>
      <c r="X1442" s="8">
        <f>IF(PPG!N849="", "", PPG!N849)</f>
        <v>0</v>
      </c>
      <c r="Y1442" s="9">
        <f>IF(PPG!O849="", "", PPG!O849)</f>
        <v>0</v>
      </c>
      <c r="Z1442" s="8">
        <f>IF(PPG!Q849="", "", PPG!Q849)</f>
        <v>0.67</v>
      </c>
      <c r="AA1442" s="9">
        <f>IF(PPG!R849="", "", PPG!R849)</f>
        <v>33.5</v>
      </c>
      <c r="AB1442" s="8">
        <f>IF(PPG!S849="", "", PPG!S849)</f>
        <v>0</v>
      </c>
      <c r="AC1442" s="9">
        <f>IF(PPG!T849="", "", PPG!T849)</f>
        <v>0</v>
      </c>
      <c r="AD1442" s="8">
        <f>IF(PPG!U849="", "", PPG!U849)</f>
        <v>0</v>
      </c>
      <c r="AE1442" s="9">
        <f>IF(PPG!V849="", "", PPG!V849)</f>
        <v>0</v>
      </c>
      <c r="AF1442" s="8">
        <f>IF(PPG!W849="", "", PPG!W849)</f>
        <v>0</v>
      </c>
      <c r="AG1442" s="9">
        <f>IF(PPG!X849="", "", PPG!X849)</f>
        <v>0</v>
      </c>
      <c r="AH1442" s="8">
        <f>IF(PPG!Y849="", "", PPG!Y849)</f>
        <v>0</v>
      </c>
      <c r="AI1442" s="9">
        <f>IF(PPG!Z849="", "", PPG!Z849)</f>
        <v>0</v>
      </c>
      <c r="AJ1442" s="30" t="str">
        <f>IF(D1442&lt;&gt;"",D1442*I1442, "0.00")</f>
        <v>0.00</v>
      </c>
      <c r="AK1442" s="7" t="str">
        <f>IF(D1442&lt;&gt;"",D1442, "0")</f>
        <v>0</v>
      </c>
      <c r="AL1442" s="7" t="str">
        <f>IF(D1442&lt;&gt;"",D1442*K1442, "0")</f>
        <v>0</v>
      </c>
    </row>
    <row r="1443" spans="1:38">
      <c r="A1443" s="7">
        <f>IF(OUT!C920="", "", OUT!C920)</f>
        <v>711</v>
      </c>
      <c r="B1443" s="18">
        <f>IF(OUT!A920="", "", OUT!A920)</f>
        <v>77744</v>
      </c>
      <c r="C1443" s="7" t="str">
        <f>IF(OUT!D920="", "", OUT!D920)</f>
        <v>DB</v>
      </c>
      <c r="D1443" s="25"/>
      <c r="E1443" s="7" t="str">
        <f>IF(OUT!E920="", "", OUT!E920)</f>
        <v>51 CELL</v>
      </c>
      <c r="F1443" s="22" t="str">
        <f>IF(OUT!AE920="NEW", "✷", "")</f>
        <v/>
      </c>
      <c r="G1443" t="str">
        <f>IF(OUT!B920="", "", OUT!B920)</f>
        <v>PORTULACA OLERACEA PAZZAZ RED FLARE</v>
      </c>
      <c r="H1443" s="19">
        <f>IF(AND($K$3=1,$K$4="N"),P1443,IF(AND($K$3=2,$K$4="N"),R1443,IF(AND($K$3=3,$K$4="N"),T1443,IF(AND($K$3=4,$K$4="N"),V1443,IF(AND($K$3=5,$K$4="N"),X1443,IF(AND($K$3=1,$K$4="Y"),Z1443,IF(AND($K$3=2,$K$4="Y"),AB1443,IF(AND($K$3=3,$K$4="Y"),AD1443,IF(AND($K$3=4,$K$4="Y"),AF1443,IF(AND($K$3=5,$K$4="Y"),AH1443,"FALSE"))))))))))</f>
        <v>0.67</v>
      </c>
      <c r="I1443" s="20">
        <f>IF(AND($K$3=1,$K$4="N"),Q1443,IF(AND($K$3=2,$K$4="N"),S1443,IF(AND($K$3=3,$K$4="N"),U1443,IF(AND($K$3=4,$K$4="N"),W1443,IF(AND($K$3=5,$K$4="N"),Y1443,IF(AND($K$3=1,$K$4="Y"),AA1443,IF(AND($K$3=2,$K$4="Y"),AC1443,IF(AND($K$3=3,$K$4="Y"),AE1443,IF(AND($K$3=4,$K$4="Y"),AG1443,IF(AND($K$3=5,$K$4="Y"),AI1443,"FALSE"))))))))))</f>
        <v>33.5</v>
      </c>
      <c r="J1443" s="34" t="str">
        <f>IF(OUT!F920="", "", OUT!F920)</f>
        <v>STRIP TRAY</v>
      </c>
      <c r="K1443" s="7">
        <f>IF(OUT!P920="", "", OUT!P920)</f>
        <v>50</v>
      </c>
      <c r="L1443" s="7" t="str">
        <f>IF(OUT!AE920="", "", OUT!AE920)</f>
        <v/>
      </c>
      <c r="M1443" s="7" t="str">
        <f>IF(OUT!AG920="", "", OUT!AG920)</f>
        <v>PAT</v>
      </c>
      <c r="N1443" s="7" t="str">
        <f>IF(OUT!AQ920="", "", OUT!AQ920)</f>
        <v/>
      </c>
      <c r="O1443" s="7" t="str">
        <f>IF(OUT!BM920="", "", OUT!BM920)</f>
        <v>T3</v>
      </c>
      <c r="P1443" s="8">
        <f>IF(OUT!N920="", "", OUT!N920)</f>
        <v>0.67</v>
      </c>
      <c r="Q1443" s="9">
        <f>IF(OUT!O920="", "", OUT!O920)</f>
        <v>33.5</v>
      </c>
      <c r="R1443" s="8">
        <f>IF(PPG!H920="", "", PPG!H920)</f>
        <v>0</v>
      </c>
      <c r="S1443" s="9">
        <f>IF(PPG!I920="", "", PPG!I920)</f>
        <v>0</v>
      </c>
      <c r="T1443" s="8">
        <f>IF(PPG!J920="", "", PPG!J920)</f>
        <v>0</v>
      </c>
      <c r="U1443" s="9">
        <f>IF(PPG!K920="", "", PPG!K920)</f>
        <v>0</v>
      </c>
      <c r="V1443" s="8">
        <f>IF(PPG!L920="", "", PPG!L920)</f>
        <v>0</v>
      </c>
      <c r="W1443" s="9">
        <f>IF(PPG!M920="", "", PPG!M920)</f>
        <v>0</v>
      </c>
      <c r="X1443" s="8">
        <f>IF(PPG!N920="", "", PPG!N920)</f>
        <v>0</v>
      </c>
      <c r="Y1443" s="9">
        <f>IF(PPG!O920="", "", PPG!O920)</f>
        <v>0</v>
      </c>
      <c r="Z1443" s="8">
        <f>IF(PPG!Q920="", "", PPG!Q920)</f>
        <v>0.67</v>
      </c>
      <c r="AA1443" s="9">
        <f>IF(PPG!R920="", "", PPG!R920)</f>
        <v>33.5</v>
      </c>
      <c r="AB1443" s="8">
        <f>IF(PPG!S920="", "", PPG!S920)</f>
        <v>0</v>
      </c>
      <c r="AC1443" s="9">
        <f>IF(PPG!T920="", "", PPG!T920)</f>
        <v>0</v>
      </c>
      <c r="AD1443" s="8">
        <f>IF(PPG!U920="", "", PPG!U920)</f>
        <v>0</v>
      </c>
      <c r="AE1443" s="9">
        <f>IF(PPG!V920="", "", PPG!V920)</f>
        <v>0</v>
      </c>
      <c r="AF1443" s="8">
        <f>IF(PPG!W920="", "", PPG!W920)</f>
        <v>0</v>
      </c>
      <c r="AG1443" s="9">
        <f>IF(PPG!X920="", "", PPG!X920)</f>
        <v>0</v>
      </c>
      <c r="AH1443" s="8">
        <f>IF(PPG!Y920="", "", PPG!Y920)</f>
        <v>0</v>
      </c>
      <c r="AI1443" s="9">
        <f>IF(PPG!Z920="", "", PPG!Z920)</f>
        <v>0</v>
      </c>
      <c r="AJ1443" s="30" t="str">
        <f>IF(D1443&lt;&gt;"",D1443*I1443, "0.00")</f>
        <v>0.00</v>
      </c>
      <c r="AK1443" s="7" t="str">
        <f>IF(D1443&lt;&gt;"",D1443, "0")</f>
        <v>0</v>
      </c>
      <c r="AL1443" s="7" t="str">
        <f>IF(D1443&lt;&gt;"",D1443*K1443, "0")</f>
        <v>0</v>
      </c>
    </row>
    <row r="1444" spans="1:38">
      <c r="A1444" s="7">
        <f>IF(OUT!C929="", "", OUT!C929)</f>
        <v>711</v>
      </c>
      <c r="B1444" s="18">
        <f>IF(OUT!A929="", "", OUT!A929)</f>
        <v>78280</v>
      </c>
      <c r="C1444" s="7" t="str">
        <f>IF(OUT!D929="", "", OUT!D929)</f>
        <v>DB</v>
      </c>
      <c r="D1444" s="25"/>
      <c r="E1444" s="7" t="str">
        <f>IF(OUT!E929="", "", OUT!E929)</f>
        <v>51 CELL</v>
      </c>
      <c r="F1444" s="22" t="str">
        <f>IF(OUT!AE929="NEW", "✷", "")</f>
        <v/>
      </c>
      <c r="G1444" t="str">
        <f>IF(OUT!B929="", "", OUT!B929)</f>
        <v>PORTULACA OLERACEA PAZZAZ TANGERINE</v>
      </c>
      <c r="H1444" s="19">
        <f>IF(AND($K$3=1,$K$4="N"),P1444,IF(AND($K$3=2,$K$4="N"),R1444,IF(AND($K$3=3,$K$4="N"),T1444,IF(AND($K$3=4,$K$4="N"),V1444,IF(AND($K$3=5,$K$4="N"),X1444,IF(AND($K$3=1,$K$4="Y"),Z1444,IF(AND($K$3=2,$K$4="Y"),AB1444,IF(AND($K$3=3,$K$4="Y"),AD1444,IF(AND($K$3=4,$K$4="Y"),AF1444,IF(AND($K$3=5,$K$4="Y"),AH1444,"FALSE"))))))))))</f>
        <v>0.67</v>
      </c>
      <c r="I1444" s="20">
        <f>IF(AND($K$3=1,$K$4="N"),Q1444,IF(AND($K$3=2,$K$4="N"),S1444,IF(AND($K$3=3,$K$4="N"),U1444,IF(AND($K$3=4,$K$4="N"),W1444,IF(AND($K$3=5,$K$4="N"),Y1444,IF(AND($K$3=1,$K$4="Y"),AA1444,IF(AND($K$3=2,$K$4="Y"),AC1444,IF(AND($K$3=3,$K$4="Y"),AE1444,IF(AND($K$3=4,$K$4="Y"),AG1444,IF(AND($K$3=5,$K$4="Y"),AI1444,"FALSE"))))))))))</f>
        <v>33.5</v>
      </c>
      <c r="J1444" s="34" t="str">
        <f>IF(OUT!F929="", "", OUT!F929)</f>
        <v>STRIP TRAY</v>
      </c>
      <c r="K1444" s="7">
        <f>IF(OUT!P929="", "", OUT!P929)</f>
        <v>50</v>
      </c>
      <c r="L1444" s="7" t="str">
        <f>IF(OUT!AE929="", "", OUT!AE929)</f>
        <v/>
      </c>
      <c r="M1444" s="7" t="str">
        <f>IF(OUT!AG929="", "", OUT!AG929)</f>
        <v>PAT</v>
      </c>
      <c r="N1444" s="7" t="str">
        <f>IF(OUT!AQ929="", "", OUT!AQ929)</f>
        <v/>
      </c>
      <c r="O1444" s="7" t="str">
        <f>IF(OUT!BM929="", "", OUT!BM929)</f>
        <v>T3</v>
      </c>
      <c r="P1444" s="8">
        <f>IF(OUT!N929="", "", OUT!N929)</f>
        <v>0.67</v>
      </c>
      <c r="Q1444" s="9">
        <f>IF(OUT!O929="", "", OUT!O929)</f>
        <v>33.5</v>
      </c>
      <c r="R1444" s="8">
        <f>IF(PPG!H929="", "", PPG!H929)</f>
        <v>0</v>
      </c>
      <c r="S1444" s="9">
        <f>IF(PPG!I929="", "", PPG!I929)</f>
        <v>0</v>
      </c>
      <c r="T1444" s="8">
        <f>IF(PPG!J929="", "", PPG!J929)</f>
        <v>0</v>
      </c>
      <c r="U1444" s="9">
        <f>IF(PPG!K929="", "", PPG!K929)</f>
        <v>0</v>
      </c>
      <c r="V1444" s="8">
        <f>IF(PPG!L929="", "", PPG!L929)</f>
        <v>0</v>
      </c>
      <c r="W1444" s="9">
        <f>IF(PPG!M929="", "", PPG!M929)</f>
        <v>0</v>
      </c>
      <c r="X1444" s="8">
        <f>IF(PPG!N929="", "", PPG!N929)</f>
        <v>0</v>
      </c>
      <c r="Y1444" s="9">
        <f>IF(PPG!O929="", "", PPG!O929)</f>
        <v>0</v>
      </c>
      <c r="Z1444" s="8">
        <f>IF(PPG!Q929="", "", PPG!Q929)</f>
        <v>0.67</v>
      </c>
      <c r="AA1444" s="9">
        <f>IF(PPG!R929="", "", PPG!R929)</f>
        <v>33.5</v>
      </c>
      <c r="AB1444" s="8">
        <f>IF(PPG!S929="", "", PPG!S929)</f>
        <v>0</v>
      </c>
      <c r="AC1444" s="9">
        <f>IF(PPG!T929="", "", PPG!T929)</f>
        <v>0</v>
      </c>
      <c r="AD1444" s="8">
        <f>IF(PPG!U929="", "", PPG!U929)</f>
        <v>0</v>
      </c>
      <c r="AE1444" s="9">
        <f>IF(PPG!V929="", "", PPG!V929)</f>
        <v>0</v>
      </c>
      <c r="AF1444" s="8">
        <f>IF(PPG!W929="", "", PPG!W929)</f>
        <v>0</v>
      </c>
      <c r="AG1444" s="9">
        <f>IF(PPG!X929="", "", PPG!X929)</f>
        <v>0</v>
      </c>
      <c r="AH1444" s="8">
        <f>IF(PPG!Y929="", "", PPG!Y929)</f>
        <v>0</v>
      </c>
      <c r="AI1444" s="9">
        <f>IF(PPG!Z929="", "", PPG!Z929)</f>
        <v>0</v>
      </c>
      <c r="AJ1444" s="30" t="str">
        <f>IF(D1444&lt;&gt;"",D1444*I1444, "0.00")</f>
        <v>0.00</v>
      </c>
      <c r="AK1444" s="7" t="str">
        <f>IF(D1444&lt;&gt;"",D1444, "0")</f>
        <v>0</v>
      </c>
      <c r="AL1444" s="7" t="str">
        <f>IF(D1444&lt;&gt;"",D1444*K1444, "0")</f>
        <v>0</v>
      </c>
    </row>
    <row r="1445" spans="1:38">
      <c r="A1445" s="7">
        <f>IF(OUT!C1295="", "", OUT!C1295)</f>
        <v>711</v>
      </c>
      <c r="B1445" s="18">
        <f>IF(OUT!A1295="", "", OUT!A1295)</f>
        <v>88377</v>
      </c>
      <c r="C1445" s="7" t="str">
        <f>IF(OUT!D1295="", "", OUT!D1295)</f>
        <v>DB</v>
      </c>
      <c r="D1445" s="25"/>
      <c r="E1445" s="7" t="str">
        <f>IF(OUT!E1295="", "", OUT!E1295)</f>
        <v>51 CELL</v>
      </c>
      <c r="F1445" s="22" t="str">
        <f>IF(OUT!AE1295="NEW", "✷", "")</f>
        <v/>
      </c>
      <c r="G1445" t="str">
        <f>IF(OUT!B1295="", "", OUT!B1295)</f>
        <v>PORTULACA OLERACEA PAZZAZ WHITE</v>
      </c>
      <c r="H1445" s="19">
        <f>IF(AND($K$3=1,$K$4="N"),P1445,IF(AND($K$3=2,$K$4="N"),R1445,IF(AND($K$3=3,$K$4="N"),T1445,IF(AND($K$3=4,$K$4="N"),V1445,IF(AND($K$3=5,$K$4="N"),X1445,IF(AND($K$3=1,$K$4="Y"),Z1445,IF(AND($K$3=2,$K$4="Y"),AB1445,IF(AND($K$3=3,$K$4="Y"),AD1445,IF(AND($K$3=4,$K$4="Y"),AF1445,IF(AND($K$3=5,$K$4="Y"),AH1445,"FALSE"))))))))))</f>
        <v>0.67</v>
      </c>
      <c r="I1445" s="20">
        <f>IF(AND($K$3=1,$K$4="N"),Q1445,IF(AND($K$3=2,$K$4="N"),S1445,IF(AND($K$3=3,$K$4="N"),U1445,IF(AND($K$3=4,$K$4="N"),W1445,IF(AND($K$3=5,$K$4="N"),Y1445,IF(AND($K$3=1,$K$4="Y"),AA1445,IF(AND($K$3=2,$K$4="Y"),AC1445,IF(AND($K$3=3,$K$4="Y"),AE1445,IF(AND($K$3=4,$K$4="Y"),AG1445,IF(AND($K$3=5,$K$4="Y"),AI1445,"FALSE"))))))))))</f>
        <v>33.5</v>
      </c>
      <c r="J1445" s="34" t="str">
        <f>IF(OUT!F1295="", "", OUT!F1295)</f>
        <v>STRIP TRAY</v>
      </c>
      <c r="K1445" s="7">
        <f>IF(OUT!P1295="", "", OUT!P1295)</f>
        <v>50</v>
      </c>
      <c r="L1445" s="7" t="str">
        <f>IF(OUT!AE1295="", "", OUT!AE1295)</f>
        <v/>
      </c>
      <c r="M1445" s="7" t="str">
        <f>IF(OUT!AG1295="", "", OUT!AG1295)</f>
        <v>PAT</v>
      </c>
      <c r="N1445" s="7" t="str">
        <f>IF(OUT!AQ1295="", "", OUT!AQ1295)</f>
        <v/>
      </c>
      <c r="O1445" s="7" t="str">
        <f>IF(OUT!BM1295="", "", OUT!BM1295)</f>
        <v>T3</v>
      </c>
      <c r="P1445" s="8">
        <f>IF(OUT!N1295="", "", OUT!N1295)</f>
        <v>0.67</v>
      </c>
      <c r="Q1445" s="9">
        <f>IF(OUT!O1295="", "", OUT!O1295)</f>
        <v>33.5</v>
      </c>
      <c r="R1445" s="8">
        <f>IF(PPG!H1295="", "", PPG!H1295)</f>
        <v>0</v>
      </c>
      <c r="S1445" s="9">
        <f>IF(PPG!I1295="", "", PPG!I1295)</f>
        <v>0</v>
      </c>
      <c r="T1445" s="8">
        <f>IF(PPG!J1295="", "", PPG!J1295)</f>
        <v>0</v>
      </c>
      <c r="U1445" s="9">
        <f>IF(PPG!K1295="", "", PPG!K1295)</f>
        <v>0</v>
      </c>
      <c r="V1445" s="8">
        <f>IF(PPG!L1295="", "", PPG!L1295)</f>
        <v>0</v>
      </c>
      <c r="W1445" s="9">
        <f>IF(PPG!M1295="", "", PPG!M1295)</f>
        <v>0</v>
      </c>
      <c r="X1445" s="8">
        <f>IF(PPG!N1295="", "", PPG!N1295)</f>
        <v>0</v>
      </c>
      <c r="Y1445" s="9">
        <f>IF(PPG!O1295="", "", PPG!O1295)</f>
        <v>0</v>
      </c>
      <c r="Z1445" s="8">
        <f>IF(PPG!Q1295="", "", PPG!Q1295)</f>
        <v>0.67</v>
      </c>
      <c r="AA1445" s="9">
        <f>IF(PPG!R1295="", "", PPG!R1295)</f>
        <v>33.5</v>
      </c>
      <c r="AB1445" s="8">
        <f>IF(PPG!S1295="", "", PPG!S1295)</f>
        <v>0</v>
      </c>
      <c r="AC1445" s="9">
        <f>IF(PPG!T1295="", "", PPG!T1295)</f>
        <v>0</v>
      </c>
      <c r="AD1445" s="8">
        <f>IF(PPG!U1295="", "", PPG!U1295)</f>
        <v>0</v>
      </c>
      <c r="AE1445" s="9">
        <f>IF(PPG!V1295="", "", PPG!V1295)</f>
        <v>0</v>
      </c>
      <c r="AF1445" s="8">
        <f>IF(PPG!W1295="", "", PPG!W1295)</f>
        <v>0</v>
      </c>
      <c r="AG1445" s="9">
        <f>IF(PPG!X1295="", "", PPG!X1295)</f>
        <v>0</v>
      </c>
      <c r="AH1445" s="8">
        <f>IF(PPG!Y1295="", "", PPG!Y1295)</f>
        <v>0</v>
      </c>
      <c r="AI1445" s="9">
        <f>IF(PPG!Z1295="", "", PPG!Z1295)</f>
        <v>0</v>
      </c>
      <c r="AJ1445" s="30" t="str">
        <f>IF(D1445&lt;&gt;"",D1445*I1445, "0.00")</f>
        <v>0.00</v>
      </c>
      <c r="AK1445" s="7" t="str">
        <f>IF(D1445&lt;&gt;"",D1445, "0")</f>
        <v>0</v>
      </c>
      <c r="AL1445" s="7" t="str">
        <f>IF(D1445&lt;&gt;"",D1445*K1445, "0")</f>
        <v>0</v>
      </c>
    </row>
    <row r="1446" spans="1:38">
      <c r="A1446" s="7">
        <f>IF(OUT!C1198="", "", OUT!C1198)</f>
        <v>711</v>
      </c>
      <c r="B1446" s="18">
        <f>IF(OUT!A1198="", "", OUT!A1198)</f>
        <v>86336</v>
      </c>
      <c r="C1446" s="7" t="str">
        <f>IF(OUT!D1198="", "", OUT!D1198)</f>
        <v>DB</v>
      </c>
      <c r="D1446" s="25"/>
      <c r="E1446" s="7" t="str">
        <f>IF(OUT!E1198="", "", OUT!E1198)</f>
        <v>51 CELL</v>
      </c>
      <c r="F1446" s="22" t="str">
        <f>IF(OUT!AE1198="NEW", "✷", "")</f>
        <v/>
      </c>
      <c r="G1446" t="str">
        <f>IF(OUT!B1198="", "", OUT!B1198)</f>
        <v>PORTULACA OLERACEA PAZZAZ YELLOW</v>
      </c>
      <c r="H1446" s="19">
        <f>IF(AND($K$3=1,$K$4="N"),P1446,IF(AND($K$3=2,$K$4="N"),R1446,IF(AND($K$3=3,$K$4="N"),T1446,IF(AND($K$3=4,$K$4="N"),V1446,IF(AND($K$3=5,$K$4="N"),X1446,IF(AND($K$3=1,$K$4="Y"),Z1446,IF(AND($K$3=2,$K$4="Y"),AB1446,IF(AND($K$3=3,$K$4="Y"),AD1446,IF(AND($K$3=4,$K$4="Y"),AF1446,IF(AND($K$3=5,$K$4="Y"),AH1446,"FALSE"))))))))))</f>
        <v>0.67</v>
      </c>
      <c r="I1446" s="20">
        <f>IF(AND($K$3=1,$K$4="N"),Q1446,IF(AND($K$3=2,$K$4="N"),S1446,IF(AND($K$3=3,$K$4="N"),U1446,IF(AND($K$3=4,$K$4="N"),W1446,IF(AND($K$3=5,$K$4="N"),Y1446,IF(AND($K$3=1,$K$4="Y"),AA1446,IF(AND($K$3=2,$K$4="Y"),AC1446,IF(AND($K$3=3,$K$4="Y"),AE1446,IF(AND($K$3=4,$K$4="Y"),AG1446,IF(AND($K$3=5,$K$4="Y"),AI1446,"FALSE"))))))))))</f>
        <v>33.5</v>
      </c>
      <c r="J1446" s="34" t="str">
        <f>IF(OUT!F1198="", "", OUT!F1198)</f>
        <v>STRIP TRAY</v>
      </c>
      <c r="K1446" s="7">
        <f>IF(OUT!P1198="", "", OUT!P1198)</f>
        <v>50</v>
      </c>
      <c r="L1446" s="7" t="str">
        <f>IF(OUT!AE1198="", "", OUT!AE1198)</f>
        <v/>
      </c>
      <c r="M1446" s="7" t="str">
        <f>IF(OUT!AG1198="", "", OUT!AG1198)</f>
        <v>PAT</v>
      </c>
      <c r="N1446" s="7" t="str">
        <f>IF(OUT!AQ1198="", "", OUT!AQ1198)</f>
        <v/>
      </c>
      <c r="O1446" s="7" t="str">
        <f>IF(OUT!BM1198="", "", OUT!BM1198)</f>
        <v>T3</v>
      </c>
      <c r="P1446" s="8">
        <f>IF(OUT!N1198="", "", OUT!N1198)</f>
        <v>0.67</v>
      </c>
      <c r="Q1446" s="9">
        <f>IF(OUT!O1198="", "", OUT!O1198)</f>
        <v>33.5</v>
      </c>
      <c r="R1446" s="8">
        <f>IF(PPG!H1198="", "", PPG!H1198)</f>
        <v>0</v>
      </c>
      <c r="S1446" s="9">
        <f>IF(PPG!I1198="", "", PPG!I1198)</f>
        <v>0</v>
      </c>
      <c r="T1446" s="8">
        <f>IF(PPG!J1198="", "", PPG!J1198)</f>
        <v>0</v>
      </c>
      <c r="U1446" s="9">
        <f>IF(PPG!K1198="", "", PPG!K1198)</f>
        <v>0</v>
      </c>
      <c r="V1446" s="8">
        <f>IF(PPG!L1198="", "", PPG!L1198)</f>
        <v>0</v>
      </c>
      <c r="W1446" s="9">
        <f>IF(PPG!M1198="", "", PPG!M1198)</f>
        <v>0</v>
      </c>
      <c r="X1446" s="8">
        <f>IF(PPG!N1198="", "", PPG!N1198)</f>
        <v>0</v>
      </c>
      <c r="Y1446" s="9">
        <f>IF(PPG!O1198="", "", PPG!O1198)</f>
        <v>0</v>
      </c>
      <c r="Z1446" s="8">
        <f>IF(PPG!Q1198="", "", PPG!Q1198)</f>
        <v>0.67</v>
      </c>
      <c r="AA1446" s="9">
        <f>IF(PPG!R1198="", "", PPG!R1198)</f>
        <v>33.5</v>
      </c>
      <c r="AB1446" s="8">
        <f>IF(PPG!S1198="", "", PPG!S1198)</f>
        <v>0</v>
      </c>
      <c r="AC1446" s="9">
        <f>IF(PPG!T1198="", "", PPG!T1198)</f>
        <v>0</v>
      </c>
      <c r="AD1446" s="8">
        <f>IF(PPG!U1198="", "", PPG!U1198)</f>
        <v>0</v>
      </c>
      <c r="AE1446" s="9">
        <f>IF(PPG!V1198="", "", PPG!V1198)</f>
        <v>0</v>
      </c>
      <c r="AF1446" s="8">
        <f>IF(PPG!W1198="", "", PPG!W1198)</f>
        <v>0</v>
      </c>
      <c r="AG1446" s="9">
        <f>IF(PPG!X1198="", "", PPG!X1198)</f>
        <v>0</v>
      </c>
      <c r="AH1446" s="8">
        <f>IF(PPG!Y1198="", "", PPG!Y1198)</f>
        <v>0</v>
      </c>
      <c r="AI1446" s="9">
        <f>IF(PPG!Z1198="", "", PPG!Z1198)</f>
        <v>0</v>
      </c>
      <c r="AJ1446" s="30" t="str">
        <f>IF(D1446&lt;&gt;"",D1446*I1446, "0.00")</f>
        <v>0.00</v>
      </c>
      <c r="AK1446" s="7" t="str">
        <f>IF(D1446&lt;&gt;"",D1446, "0")</f>
        <v>0</v>
      </c>
      <c r="AL1446" s="7" t="str">
        <f>IF(D1446&lt;&gt;"",D1446*K1446, "0")</f>
        <v>0</v>
      </c>
    </row>
    <row r="1447" spans="1:38">
      <c r="A1447" s="7">
        <f>IF(OUT!C1207="", "", OUT!C1207)</f>
        <v>711</v>
      </c>
      <c r="B1447" s="18">
        <f>IF(OUT!A1207="", "", OUT!A1207)</f>
        <v>86409</v>
      </c>
      <c r="C1447" s="7" t="str">
        <f>IF(OUT!D1207="", "", OUT!D1207)</f>
        <v>DB</v>
      </c>
      <c r="D1447" s="25"/>
      <c r="E1447" s="7" t="str">
        <f>IF(OUT!E1207="", "", OUT!E1207)</f>
        <v>51 CELL</v>
      </c>
      <c r="F1447" s="22" t="str">
        <f>IF(OUT!AE1207="NEW", "✷", "")</f>
        <v/>
      </c>
      <c r="G1447" t="str">
        <f>IF(OUT!B1207="", "", OUT!B1207)</f>
        <v>PORTULACA OLERACEA PORTO GRANDE ORANGE (PURSLANE)</v>
      </c>
      <c r="H1447" s="19">
        <f>IF(AND($K$3=1,$K$4="N"),P1447,IF(AND($K$3=2,$K$4="N"),R1447,IF(AND($K$3=3,$K$4="N"),T1447,IF(AND($K$3=4,$K$4="N"),V1447,IF(AND($K$3=5,$K$4="N"),X1447,IF(AND($K$3=1,$K$4="Y"),Z1447,IF(AND($K$3=2,$K$4="Y"),AB1447,IF(AND($K$3=3,$K$4="Y"),AD1447,IF(AND($K$3=4,$K$4="Y"),AF1447,IF(AND($K$3=5,$K$4="Y"),AH1447,"FALSE"))))))))))</f>
        <v>0.67500000000000004</v>
      </c>
      <c r="I1447" s="20">
        <f>IF(AND($K$3=1,$K$4="N"),Q1447,IF(AND($K$3=2,$K$4="N"),S1447,IF(AND($K$3=3,$K$4="N"),U1447,IF(AND($K$3=4,$K$4="N"),W1447,IF(AND($K$3=5,$K$4="N"),Y1447,IF(AND($K$3=1,$K$4="Y"),AA1447,IF(AND($K$3=2,$K$4="Y"),AC1447,IF(AND($K$3=3,$K$4="Y"),AE1447,IF(AND($K$3=4,$K$4="Y"),AG1447,IF(AND($K$3=5,$K$4="Y"),AI1447,"FALSE"))))))))))</f>
        <v>33.75</v>
      </c>
      <c r="J1447" s="34" t="str">
        <f>IF(OUT!F1207="", "", OUT!F1207)</f>
        <v>STRIP TRAY</v>
      </c>
      <c r="K1447" s="7">
        <f>IF(OUT!P1207="", "", OUT!P1207)</f>
        <v>50</v>
      </c>
      <c r="L1447" s="7" t="str">
        <f>IF(OUT!AE1207="", "", OUT!AE1207)</f>
        <v/>
      </c>
      <c r="M1447" s="7" t="str">
        <f>IF(OUT!AG1207="", "", OUT!AG1207)</f>
        <v>PAT</v>
      </c>
      <c r="N1447" s="7" t="str">
        <f>IF(OUT!AQ1207="", "", OUT!AQ1207)</f>
        <v/>
      </c>
      <c r="O1447" s="7" t="str">
        <f>IF(OUT!BM1207="", "", OUT!BM1207)</f>
        <v>T3</v>
      </c>
      <c r="P1447" s="8">
        <f>IF(OUT!N1207="", "", OUT!N1207)</f>
        <v>0.67500000000000004</v>
      </c>
      <c r="Q1447" s="9">
        <f>IF(OUT!O1207="", "", OUT!O1207)</f>
        <v>33.75</v>
      </c>
      <c r="R1447" s="8">
        <f>IF(PPG!H1207="", "", PPG!H1207)</f>
        <v>0</v>
      </c>
      <c r="S1447" s="9">
        <f>IF(PPG!I1207="", "", PPG!I1207)</f>
        <v>0</v>
      </c>
      <c r="T1447" s="8">
        <f>IF(PPG!J1207="", "", PPG!J1207)</f>
        <v>0</v>
      </c>
      <c r="U1447" s="9">
        <f>IF(PPG!K1207="", "", PPG!K1207)</f>
        <v>0</v>
      </c>
      <c r="V1447" s="8">
        <f>IF(PPG!L1207="", "", PPG!L1207)</f>
        <v>0</v>
      </c>
      <c r="W1447" s="9">
        <f>IF(PPG!M1207="", "", PPG!M1207)</f>
        <v>0</v>
      </c>
      <c r="X1447" s="8">
        <f>IF(PPG!N1207="", "", PPG!N1207)</f>
        <v>0</v>
      </c>
      <c r="Y1447" s="9">
        <f>IF(PPG!O1207="", "", PPG!O1207)</f>
        <v>0</v>
      </c>
      <c r="Z1447" s="8">
        <f>IF(PPG!Q1207="", "", PPG!Q1207)</f>
        <v>0.67500000000000004</v>
      </c>
      <c r="AA1447" s="9">
        <f>IF(PPG!R1207="", "", PPG!R1207)</f>
        <v>33.75</v>
      </c>
      <c r="AB1447" s="8">
        <f>IF(PPG!S1207="", "", PPG!S1207)</f>
        <v>0</v>
      </c>
      <c r="AC1447" s="9">
        <f>IF(PPG!T1207="", "", PPG!T1207)</f>
        <v>0</v>
      </c>
      <c r="AD1447" s="8">
        <f>IF(PPG!U1207="", "", PPG!U1207)</f>
        <v>0</v>
      </c>
      <c r="AE1447" s="9">
        <f>IF(PPG!V1207="", "", PPG!V1207)</f>
        <v>0</v>
      </c>
      <c r="AF1447" s="8">
        <f>IF(PPG!W1207="", "", PPG!W1207)</f>
        <v>0</v>
      </c>
      <c r="AG1447" s="9">
        <f>IF(PPG!X1207="", "", PPG!X1207)</f>
        <v>0</v>
      </c>
      <c r="AH1447" s="8">
        <f>IF(PPG!Y1207="", "", PPG!Y1207)</f>
        <v>0</v>
      </c>
      <c r="AI1447" s="9">
        <f>IF(PPG!Z1207="", "", PPG!Z1207)</f>
        <v>0</v>
      </c>
      <c r="AJ1447" s="30" t="str">
        <f>IF(D1447&lt;&gt;"",D1447*I1447, "0.00")</f>
        <v>0.00</v>
      </c>
      <c r="AK1447" s="7" t="str">
        <f>IF(D1447&lt;&gt;"",D1447, "0")</f>
        <v>0</v>
      </c>
      <c r="AL1447" s="7" t="str">
        <f>IF(D1447&lt;&gt;"",D1447*K1447, "0")</f>
        <v>0</v>
      </c>
    </row>
    <row r="1448" spans="1:38">
      <c r="A1448" s="7">
        <f>IF(OUT!C1321="", "", OUT!C1321)</f>
        <v>711</v>
      </c>
      <c r="B1448" s="18">
        <f>IF(OUT!A1321="", "", OUT!A1321)</f>
        <v>89040</v>
      </c>
      <c r="C1448" s="7" t="str">
        <f>IF(OUT!D1321="", "", OUT!D1321)</f>
        <v>DB</v>
      </c>
      <c r="D1448" s="25"/>
      <c r="E1448" s="7" t="str">
        <f>IF(OUT!E1321="", "", OUT!E1321)</f>
        <v>51 CELL</v>
      </c>
      <c r="F1448" s="22" t="str">
        <f>IF(OUT!AE1321="NEW", "✷", "")</f>
        <v/>
      </c>
      <c r="G1448" t="str">
        <f>IF(OUT!B1321="", "", OUT!B1321)</f>
        <v>PORTULACA OLERACEA PORTO GRANDE RASPBERRY LEMONADE (PURSLANE)</v>
      </c>
      <c r="H1448" s="19">
        <f>IF(AND($K$3=1,$K$4="N"),P1448,IF(AND($K$3=2,$K$4="N"),R1448,IF(AND($K$3=3,$K$4="N"),T1448,IF(AND($K$3=4,$K$4="N"),V1448,IF(AND($K$3=5,$K$4="N"),X1448,IF(AND($K$3=1,$K$4="Y"),Z1448,IF(AND($K$3=2,$K$4="Y"),AB1448,IF(AND($K$3=3,$K$4="Y"),AD1448,IF(AND($K$3=4,$K$4="Y"),AF1448,IF(AND($K$3=5,$K$4="Y"),AH1448,"FALSE"))))))))))</f>
        <v>0.67500000000000004</v>
      </c>
      <c r="I1448" s="20">
        <f>IF(AND($K$3=1,$K$4="N"),Q1448,IF(AND($K$3=2,$K$4="N"),S1448,IF(AND($K$3=3,$K$4="N"),U1448,IF(AND($K$3=4,$K$4="N"),W1448,IF(AND($K$3=5,$K$4="N"),Y1448,IF(AND($K$3=1,$K$4="Y"),AA1448,IF(AND($K$3=2,$K$4="Y"),AC1448,IF(AND($K$3=3,$K$4="Y"),AE1448,IF(AND($K$3=4,$K$4="Y"),AG1448,IF(AND($K$3=5,$K$4="Y"),AI1448,"FALSE"))))))))))</f>
        <v>33.75</v>
      </c>
      <c r="J1448" s="34" t="str">
        <f>IF(OUT!F1321="", "", OUT!F1321)</f>
        <v>STRIP TRAY</v>
      </c>
      <c r="K1448" s="7">
        <f>IF(OUT!P1321="", "", OUT!P1321)</f>
        <v>50</v>
      </c>
      <c r="L1448" s="7" t="str">
        <f>IF(OUT!AE1321="", "", OUT!AE1321)</f>
        <v/>
      </c>
      <c r="M1448" s="7" t="str">
        <f>IF(OUT!AG1321="", "", OUT!AG1321)</f>
        <v>PAT</v>
      </c>
      <c r="N1448" s="7" t="str">
        <f>IF(OUT!AQ1321="", "", OUT!AQ1321)</f>
        <v/>
      </c>
      <c r="O1448" s="7" t="str">
        <f>IF(OUT!BM1321="", "", OUT!BM1321)</f>
        <v>T3</v>
      </c>
      <c r="P1448" s="8">
        <f>IF(OUT!N1321="", "", OUT!N1321)</f>
        <v>0.67500000000000004</v>
      </c>
      <c r="Q1448" s="9">
        <f>IF(OUT!O1321="", "", OUT!O1321)</f>
        <v>33.75</v>
      </c>
      <c r="R1448" s="8">
        <f>IF(PPG!H1321="", "", PPG!H1321)</f>
        <v>0</v>
      </c>
      <c r="S1448" s="9">
        <f>IF(PPG!I1321="", "", PPG!I1321)</f>
        <v>0</v>
      </c>
      <c r="T1448" s="8">
        <f>IF(PPG!J1321="", "", PPG!J1321)</f>
        <v>0</v>
      </c>
      <c r="U1448" s="9">
        <f>IF(PPG!K1321="", "", PPG!K1321)</f>
        <v>0</v>
      </c>
      <c r="V1448" s="8">
        <f>IF(PPG!L1321="", "", PPG!L1321)</f>
        <v>0</v>
      </c>
      <c r="W1448" s="9">
        <f>IF(PPG!M1321="", "", PPG!M1321)</f>
        <v>0</v>
      </c>
      <c r="X1448" s="8">
        <f>IF(PPG!N1321="", "", PPG!N1321)</f>
        <v>0</v>
      </c>
      <c r="Y1448" s="9">
        <f>IF(PPG!O1321="", "", PPG!O1321)</f>
        <v>0</v>
      </c>
      <c r="Z1448" s="8">
        <f>IF(PPG!Q1321="", "", PPG!Q1321)</f>
        <v>0.67500000000000004</v>
      </c>
      <c r="AA1448" s="9">
        <f>IF(PPG!R1321="", "", PPG!R1321)</f>
        <v>33.75</v>
      </c>
      <c r="AB1448" s="8">
        <f>IF(PPG!S1321="", "", PPG!S1321)</f>
        <v>0</v>
      </c>
      <c r="AC1448" s="9">
        <f>IF(PPG!T1321="", "", PPG!T1321)</f>
        <v>0</v>
      </c>
      <c r="AD1448" s="8">
        <f>IF(PPG!U1321="", "", PPG!U1321)</f>
        <v>0</v>
      </c>
      <c r="AE1448" s="9">
        <f>IF(PPG!V1321="", "", PPG!V1321)</f>
        <v>0</v>
      </c>
      <c r="AF1448" s="8">
        <f>IF(PPG!W1321="", "", PPG!W1321)</f>
        <v>0</v>
      </c>
      <c r="AG1448" s="9">
        <f>IF(PPG!X1321="", "", PPG!X1321)</f>
        <v>0</v>
      </c>
      <c r="AH1448" s="8">
        <f>IF(PPG!Y1321="", "", PPG!Y1321)</f>
        <v>0</v>
      </c>
      <c r="AI1448" s="9">
        <f>IF(PPG!Z1321="", "", PPG!Z1321)</f>
        <v>0</v>
      </c>
      <c r="AJ1448" s="30" t="str">
        <f>IF(D1448&lt;&gt;"",D1448*I1448, "0.00")</f>
        <v>0.00</v>
      </c>
      <c r="AK1448" s="7" t="str">
        <f>IF(D1448&lt;&gt;"",D1448, "0")</f>
        <v>0</v>
      </c>
      <c r="AL1448" s="7" t="str">
        <f>IF(D1448&lt;&gt;"",D1448*K1448, "0")</f>
        <v>0</v>
      </c>
    </row>
    <row r="1449" spans="1:38">
      <c r="A1449" s="7">
        <f>IF(OUT!C1208="", "", OUT!C1208)</f>
        <v>711</v>
      </c>
      <c r="B1449" s="18">
        <f>IF(OUT!A1208="", "", OUT!A1208)</f>
        <v>86410</v>
      </c>
      <c r="C1449" s="7" t="str">
        <f>IF(OUT!D1208="", "", OUT!D1208)</f>
        <v>DB</v>
      </c>
      <c r="D1449" s="25"/>
      <c r="E1449" s="7" t="str">
        <f>IF(OUT!E1208="", "", OUT!E1208)</f>
        <v>51 CELL</v>
      </c>
      <c r="F1449" s="22" t="str">
        <f>IF(OUT!AE1208="NEW", "✷", "")</f>
        <v/>
      </c>
      <c r="G1449" t="str">
        <f>IF(OUT!B1208="", "", OUT!B1208)</f>
        <v>PORTULACA OLERACEA PORTO GRANDE SCARLET (PURSLANE)</v>
      </c>
      <c r="H1449" s="19">
        <f>IF(AND($K$3=1,$K$4="N"),P1449,IF(AND($K$3=2,$K$4="N"),R1449,IF(AND($K$3=3,$K$4="N"),T1449,IF(AND($K$3=4,$K$4="N"),V1449,IF(AND($K$3=5,$K$4="N"),X1449,IF(AND($K$3=1,$K$4="Y"),Z1449,IF(AND($K$3=2,$K$4="Y"),AB1449,IF(AND($K$3=3,$K$4="Y"),AD1449,IF(AND($K$3=4,$K$4="Y"),AF1449,IF(AND($K$3=5,$K$4="Y"),AH1449,"FALSE"))))))))))</f>
        <v>0.67500000000000004</v>
      </c>
      <c r="I1449" s="20">
        <f>IF(AND($K$3=1,$K$4="N"),Q1449,IF(AND($K$3=2,$K$4="N"),S1449,IF(AND($K$3=3,$K$4="N"),U1449,IF(AND($K$3=4,$K$4="N"),W1449,IF(AND($K$3=5,$K$4="N"),Y1449,IF(AND($K$3=1,$K$4="Y"),AA1449,IF(AND($K$3=2,$K$4="Y"),AC1449,IF(AND($K$3=3,$K$4="Y"),AE1449,IF(AND($K$3=4,$K$4="Y"),AG1449,IF(AND($K$3=5,$K$4="Y"),AI1449,"FALSE"))))))))))</f>
        <v>33.75</v>
      </c>
      <c r="J1449" s="34" t="str">
        <f>IF(OUT!F1208="", "", OUT!F1208)</f>
        <v>STRIP TRAY</v>
      </c>
      <c r="K1449" s="7">
        <f>IF(OUT!P1208="", "", OUT!P1208)</f>
        <v>50</v>
      </c>
      <c r="L1449" s="7" t="str">
        <f>IF(OUT!AE1208="", "", OUT!AE1208)</f>
        <v/>
      </c>
      <c r="M1449" s="7" t="str">
        <f>IF(OUT!AG1208="", "", OUT!AG1208)</f>
        <v>PAT</v>
      </c>
      <c r="N1449" s="7" t="str">
        <f>IF(OUT!AQ1208="", "", OUT!AQ1208)</f>
        <v/>
      </c>
      <c r="O1449" s="7" t="str">
        <f>IF(OUT!BM1208="", "", OUT!BM1208)</f>
        <v>T3</v>
      </c>
      <c r="P1449" s="8">
        <f>IF(OUT!N1208="", "", OUT!N1208)</f>
        <v>0.67500000000000004</v>
      </c>
      <c r="Q1449" s="9">
        <f>IF(OUT!O1208="", "", OUT!O1208)</f>
        <v>33.75</v>
      </c>
      <c r="R1449" s="8">
        <f>IF(PPG!H1208="", "", PPG!H1208)</f>
        <v>0</v>
      </c>
      <c r="S1449" s="9">
        <f>IF(PPG!I1208="", "", PPG!I1208)</f>
        <v>0</v>
      </c>
      <c r="T1449" s="8">
        <f>IF(PPG!J1208="", "", PPG!J1208)</f>
        <v>0</v>
      </c>
      <c r="U1449" s="9">
        <f>IF(PPG!K1208="", "", PPG!K1208)</f>
        <v>0</v>
      </c>
      <c r="V1449" s="8">
        <f>IF(PPG!L1208="", "", PPG!L1208)</f>
        <v>0</v>
      </c>
      <c r="W1449" s="9">
        <f>IF(PPG!M1208="", "", PPG!M1208)</f>
        <v>0</v>
      </c>
      <c r="X1449" s="8">
        <f>IF(PPG!N1208="", "", PPG!N1208)</f>
        <v>0</v>
      </c>
      <c r="Y1449" s="9">
        <f>IF(PPG!O1208="", "", PPG!O1208)</f>
        <v>0</v>
      </c>
      <c r="Z1449" s="8">
        <f>IF(PPG!Q1208="", "", PPG!Q1208)</f>
        <v>0.67500000000000004</v>
      </c>
      <c r="AA1449" s="9">
        <f>IF(PPG!R1208="", "", PPG!R1208)</f>
        <v>33.75</v>
      </c>
      <c r="AB1449" s="8">
        <f>IF(PPG!S1208="", "", PPG!S1208)</f>
        <v>0</v>
      </c>
      <c r="AC1449" s="9">
        <f>IF(PPG!T1208="", "", PPG!T1208)</f>
        <v>0</v>
      </c>
      <c r="AD1449" s="8">
        <f>IF(PPG!U1208="", "", PPG!U1208)</f>
        <v>0</v>
      </c>
      <c r="AE1449" s="9">
        <f>IF(PPG!V1208="", "", PPG!V1208)</f>
        <v>0</v>
      </c>
      <c r="AF1449" s="8">
        <f>IF(PPG!W1208="", "", PPG!W1208)</f>
        <v>0</v>
      </c>
      <c r="AG1449" s="9">
        <f>IF(PPG!X1208="", "", PPG!X1208)</f>
        <v>0</v>
      </c>
      <c r="AH1449" s="8">
        <f>IF(PPG!Y1208="", "", PPG!Y1208)</f>
        <v>0</v>
      </c>
      <c r="AI1449" s="9">
        <f>IF(PPG!Z1208="", "", PPG!Z1208)</f>
        <v>0</v>
      </c>
      <c r="AJ1449" s="30" t="str">
        <f>IF(D1449&lt;&gt;"",D1449*I1449, "0.00")</f>
        <v>0.00</v>
      </c>
      <c r="AK1449" s="7" t="str">
        <f>IF(D1449&lt;&gt;"",D1449, "0")</f>
        <v>0</v>
      </c>
      <c r="AL1449" s="7" t="str">
        <f>IF(D1449&lt;&gt;"",D1449*K1449, "0")</f>
        <v>0</v>
      </c>
    </row>
    <row r="1450" spans="1:38">
      <c r="A1450" s="7">
        <f>IF(OUT!C1209="", "", OUT!C1209)</f>
        <v>711</v>
      </c>
      <c r="B1450" s="18">
        <f>IF(OUT!A1209="", "", OUT!A1209)</f>
        <v>86411</v>
      </c>
      <c r="C1450" s="7" t="str">
        <f>IF(OUT!D1209="", "", OUT!D1209)</f>
        <v>DB</v>
      </c>
      <c r="D1450" s="25"/>
      <c r="E1450" s="7" t="str">
        <f>IF(OUT!E1209="", "", OUT!E1209)</f>
        <v>51 CELL</v>
      </c>
      <c r="F1450" s="22" t="str">
        <f>IF(OUT!AE1209="NEW", "✷", "")</f>
        <v/>
      </c>
      <c r="G1450" t="str">
        <f>IF(OUT!B1209="", "", OUT!B1209)</f>
        <v>PORTULACA OLERACEA PORTO GRANDE YELLOW (PURSLANE)</v>
      </c>
      <c r="H1450" s="19">
        <f>IF(AND($K$3=1,$K$4="N"),P1450,IF(AND($K$3=2,$K$4="N"),R1450,IF(AND($K$3=3,$K$4="N"),T1450,IF(AND($K$3=4,$K$4="N"),V1450,IF(AND($K$3=5,$K$4="N"),X1450,IF(AND($K$3=1,$K$4="Y"),Z1450,IF(AND($K$3=2,$K$4="Y"),AB1450,IF(AND($K$3=3,$K$4="Y"),AD1450,IF(AND($K$3=4,$K$4="Y"),AF1450,IF(AND($K$3=5,$K$4="Y"),AH1450,"FALSE"))))))))))</f>
        <v>0.67500000000000004</v>
      </c>
      <c r="I1450" s="20">
        <f>IF(AND($K$3=1,$K$4="N"),Q1450,IF(AND($K$3=2,$K$4="N"),S1450,IF(AND($K$3=3,$K$4="N"),U1450,IF(AND($K$3=4,$K$4="N"),W1450,IF(AND($K$3=5,$K$4="N"),Y1450,IF(AND($K$3=1,$K$4="Y"),AA1450,IF(AND($K$3=2,$K$4="Y"),AC1450,IF(AND($K$3=3,$K$4="Y"),AE1450,IF(AND($K$3=4,$K$4="Y"),AG1450,IF(AND($K$3=5,$K$4="Y"),AI1450,"FALSE"))))))))))</f>
        <v>33.75</v>
      </c>
      <c r="J1450" s="34" t="str">
        <f>IF(OUT!F1209="", "", OUT!F1209)</f>
        <v>STRIP TRAY</v>
      </c>
      <c r="K1450" s="7">
        <f>IF(OUT!P1209="", "", OUT!P1209)</f>
        <v>50</v>
      </c>
      <c r="L1450" s="7" t="str">
        <f>IF(OUT!AE1209="", "", OUT!AE1209)</f>
        <v/>
      </c>
      <c r="M1450" s="7" t="str">
        <f>IF(OUT!AG1209="", "", OUT!AG1209)</f>
        <v>PAT</v>
      </c>
      <c r="N1450" s="7" t="str">
        <f>IF(OUT!AQ1209="", "", OUT!AQ1209)</f>
        <v/>
      </c>
      <c r="O1450" s="7" t="str">
        <f>IF(OUT!BM1209="", "", OUT!BM1209)</f>
        <v>T3</v>
      </c>
      <c r="P1450" s="8">
        <f>IF(OUT!N1209="", "", OUT!N1209)</f>
        <v>0.67500000000000004</v>
      </c>
      <c r="Q1450" s="9">
        <f>IF(OUT!O1209="", "", OUT!O1209)</f>
        <v>33.75</v>
      </c>
      <c r="R1450" s="8">
        <f>IF(PPG!H1209="", "", PPG!H1209)</f>
        <v>0</v>
      </c>
      <c r="S1450" s="9">
        <f>IF(PPG!I1209="", "", PPG!I1209)</f>
        <v>0</v>
      </c>
      <c r="T1450" s="8">
        <f>IF(PPG!J1209="", "", PPG!J1209)</f>
        <v>0</v>
      </c>
      <c r="U1450" s="9">
        <f>IF(PPG!K1209="", "", PPG!K1209)</f>
        <v>0</v>
      </c>
      <c r="V1450" s="8">
        <f>IF(PPG!L1209="", "", PPG!L1209)</f>
        <v>0</v>
      </c>
      <c r="W1450" s="9">
        <f>IF(PPG!M1209="", "", PPG!M1209)</f>
        <v>0</v>
      </c>
      <c r="X1450" s="8">
        <f>IF(PPG!N1209="", "", PPG!N1209)</f>
        <v>0</v>
      </c>
      <c r="Y1450" s="9">
        <f>IF(PPG!O1209="", "", PPG!O1209)</f>
        <v>0</v>
      </c>
      <c r="Z1450" s="8">
        <f>IF(PPG!Q1209="", "", PPG!Q1209)</f>
        <v>0.67500000000000004</v>
      </c>
      <c r="AA1450" s="9">
        <f>IF(PPG!R1209="", "", PPG!R1209)</f>
        <v>33.75</v>
      </c>
      <c r="AB1450" s="8">
        <f>IF(PPG!S1209="", "", PPG!S1209)</f>
        <v>0</v>
      </c>
      <c r="AC1450" s="9">
        <f>IF(PPG!T1209="", "", PPG!T1209)</f>
        <v>0</v>
      </c>
      <c r="AD1450" s="8">
        <f>IF(PPG!U1209="", "", PPG!U1209)</f>
        <v>0</v>
      </c>
      <c r="AE1450" s="9">
        <f>IF(PPG!V1209="", "", PPG!V1209)</f>
        <v>0</v>
      </c>
      <c r="AF1450" s="8">
        <f>IF(PPG!W1209="", "", PPG!W1209)</f>
        <v>0</v>
      </c>
      <c r="AG1450" s="9">
        <f>IF(PPG!X1209="", "", PPG!X1209)</f>
        <v>0</v>
      </c>
      <c r="AH1450" s="8">
        <f>IF(PPG!Y1209="", "", PPG!Y1209)</f>
        <v>0</v>
      </c>
      <c r="AI1450" s="9">
        <f>IF(PPG!Z1209="", "", PPG!Z1209)</f>
        <v>0</v>
      </c>
      <c r="AJ1450" s="30" t="str">
        <f>IF(D1450&lt;&gt;"",D1450*I1450, "0.00")</f>
        <v>0.00</v>
      </c>
      <c r="AK1450" s="7" t="str">
        <f>IF(D1450&lt;&gt;"",D1450, "0")</f>
        <v>0</v>
      </c>
      <c r="AL1450" s="7" t="str">
        <f>IF(D1450&lt;&gt;"",D1450*K1450, "0")</f>
        <v>0</v>
      </c>
    </row>
    <row r="1451" spans="1:38">
      <c r="A1451" s="7">
        <f>IF(OUT!C340="", "", OUT!C340)</f>
        <v>711</v>
      </c>
      <c r="B1451" s="18">
        <f>IF(OUT!A340="", "", OUT!A340)</f>
        <v>41552</v>
      </c>
      <c r="C1451" s="7" t="str">
        <f>IF(OUT!D340="", "", OUT!D340)</f>
        <v>B</v>
      </c>
      <c r="D1451" s="25"/>
      <c r="E1451" s="7" t="str">
        <f>IF(OUT!E340="", "", OUT!E340)</f>
        <v>128 TRAY</v>
      </c>
      <c r="F1451" s="22" t="str">
        <f>IF(OUT!AE340="NEW", "✷", "")</f>
        <v/>
      </c>
      <c r="G1451" t="str">
        <f>IF(OUT!B340="", "", OUT!B340)</f>
        <v>PTILOTUS EXALTATUS JOEY</v>
      </c>
      <c r="H1451" s="19">
        <f>IF(AND($K$3=1,$K$4="N"),P1451,IF(AND($K$3=2,$K$4="N"),R1451,IF(AND($K$3=3,$K$4="N"),T1451,IF(AND($K$3=4,$K$4="N"),V1451,IF(AND($K$3=5,$K$4="N"),X1451,IF(AND($K$3=1,$K$4="Y"),Z1451,IF(AND($K$3=2,$K$4="Y"),AB1451,IF(AND($K$3=3,$K$4="Y"),AD1451,IF(AND($K$3=4,$K$4="Y"),AF1451,IF(AND($K$3=5,$K$4="Y"),AH1451,"FALSE"))))))))))</f>
        <v>0.73599999999999999</v>
      </c>
      <c r="I1451" s="20">
        <f>IF(AND($K$3=1,$K$4="N"),Q1451,IF(AND($K$3=2,$K$4="N"),S1451,IF(AND($K$3=3,$K$4="N"),U1451,IF(AND($K$3=4,$K$4="N"),W1451,IF(AND($K$3=5,$K$4="N"),Y1451,IF(AND($K$3=1,$K$4="Y"),AA1451,IF(AND($K$3=2,$K$4="Y"),AC1451,IF(AND($K$3=3,$K$4="Y"),AE1451,IF(AND($K$3=4,$K$4="Y"),AG1451,IF(AND($K$3=5,$K$4="Y"),AI1451,"FALSE"))))))))))</f>
        <v>92</v>
      </c>
      <c r="J1451" s="34" t="str">
        <f>IF(OUT!F340="", "", OUT!F340)</f>
        <v/>
      </c>
      <c r="K1451" s="7">
        <f>IF(OUT!P340="", "", OUT!P340)</f>
        <v>125</v>
      </c>
      <c r="L1451" s="7" t="str">
        <f>IF(OUT!AE340="", "", OUT!AE340)</f>
        <v/>
      </c>
      <c r="M1451" s="7" t="str">
        <f>IF(OUT!AG340="", "", OUT!AG340)</f>
        <v/>
      </c>
      <c r="N1451" s="7" t="str">
        <f>IF(OUT!AQ340="", "", OUT!AQ340)</f>
        <v/>
      </c>
      <c r="O1451" s="7" t="str">
        <f>IF(OUT!BM340="", "", OUT!BM340)</f>
        <v>T4</v>
      </c>
      <c r="P1451" s="8">
        <f>IF(OUT!N340="", "", OUT!N340)</f>
        <v>0.73599999999999999</v>
      </c>
      <c r="Q1451" s="9">
        <f>IF(OUT!O340="", "", OUT!O340)</f>
        <v>92</v>
      </c>
      <c r="R1451" s="8">
        <f>IF(PPG!H340="", "", PPG!H340)</f>
        <v>0</v>
      </c>
      <c r="S1451" s="9">
        <f>IF(PPG!I340="", "", PPG!I340)</f>
        <v>0</v>
      </c>
      <c r="T1451" s="8">
        <f>IF(PPG!J340="", "", PPG!J340)</f>
        <v>0</v>
      </c>
      <c r="U1451" s="9">
        <f>IF(PPG!K340="", "", PPG!K340)</f>
        <v>0</v>
      </c>
      <c r="V1451" s="8">
        <f>IF(PPG!L340="", "", PPG!L340)</f>
        <v>0</v>
      </c>
      <c r="W1451" s="9">
        <f>IF(PPG!M340="", "", PPG!M340)</f>
        <v>0</v>
      </c>
      <c r="X1451" s="8">
        <f>IF(PPG!N340="", "", PPG!N340)</f>
        <v>0</v>
      </c>
      <c r="Y1451" s="9">
        <f>IF(PPG!O340="", "", PPG!O340)</f>
        <v>0</v>
      </c>
      <c r="Z1451" s="8">
        <f>IF(PPG!Q340="", "", PPG!Q340)</f>
        <v>0.73599999999999999</v>
      </c>
      <c r="AA1451" s="9">
        <f>IF(PPG!R340="", "", PPG!R340)</f>
        <v>92</v>
      </c>
      <c r="AB1451" s="8">
        <f>IF(PPG!S340="", "", PPG!S340)</f>
        <v>0</v>
      </c>
      <c r="AC1451" s="9">
        <f>IF(PPG!T340="", "", PPG!T340)</f>
        <v>0</v>
      </c>
      <c r="AD1451" s="8">
        <f>IF(PPG!U340="", "", PPG!U340)</f>
        <v>0</v>
      </c>
      <c r="AE1451" s="9">
        <f>IF(PPG!V340="", "", PPG!V340)</f>
        <v>0</v>
      </c>
      <c r="AF1451" s="8">
        <f>IF(PPG!W340="", "", PPG!W340)</f>
        <v>0</v>
      </c>
      <c r="AG1451" s="9">
        <f>IF(PPG!X340="", "", PPG!X340)</f>
        <v>0</v>
      </c>
      <c r="AH1451" s="8">
        <f>IF(PPG!Y340="", "", PPG!Y340)</f>
        <v>0</v>
      </c>
      <c r="AI1451" s="9">
        <f>IF(PPG!Z340="", "", PPG!Z340)</f>
        <v>0</v>
      </c>
      <c r="AJ1451" s="30" t="str">
        <f>IF(D1451&lt;&gt;"",D1451*I1451, "0.00")</f>
        <v>0.00</v>
      </c>
      <c r="AK1451" s="7" t="str">
        <f>IF(D1451&lt;&gt;"",D1451, "0")</f>
        <v>0</v>
      </c>
      <c r="AL1451" s="7" t="str">
        <f>IF(D1451&lt;&gt;"",D1451*K1451, "0")</f>
        <v>0</v>
      </c>
    </row>
    <row r="1452" spans="1:38">
      <c r="A1452" s="7">
        <f>IF(OUT!C483="", "", OUT!C483)</f>
        <v>711</v>
      </c>
      <c r="B1452" s="18">
        <f>IF(OUT!A483="", "", OUT!A483)</f>
        <v>60489</v>
      </c>
      <c r="C1452" s="7" t="str">
        <f>IF(OUT!D483="", "", OUT!D483)</f>
        <v>IV</v>
      </c>
      <c r="D1452" s="25"/>
      <c r="E1452" s="7" t="str">
        <f>IF(OUT!E483="", "", OUT!E483)</f>
        <v>32 TRAY</v>
      </c>
      <c r="F1452" s="22" t="str">
        <f>IF(OUT!AE483="NEW", "✷", "")</f>
        <v/>
      </c>
      <c r="G1452" t="str">
        <f>IF(OUT!B483="", "", OUT!B483)</f>
        <v>PULMONARIA RASPBERRY SPLASH</v>
      </c>
      <c r="H1452" s="19">
        <f>IF(AND($K$3=1,$K$4="N"),P1452,IF(AND($K$3=2,$K$4="N"),R1452,IF(AND($K$3=3,$K$4="N"),T1452,IF(AND($K$3=4,$K$4="N"),V1452,IF(AND($K$3=5,$K$4="N"),X1452,IF(AND($K$3=1,$K$4="Y"),Z1452,IF(AND($K$3=2,$K$4="Y"),AB1452,IF(AND($K$3=3,$K$4="Y"),AD1452,IF(AND($K$3=4,$K$4="Y"),AF1452,IF(AND($K$3=5,$K$4="Y"),AH1452,"FALSE"))))))))))</f>
        <v>3.55</v>
      </c>
      <c r="I1452" s="20">
        <f>IF(AND($K$3=1,$K$4="N"),Q1452,IF(AND($K$3=2,$K$4="N"),S1452,IF(AND($K$3=3,$K$4="N"),U1452,IF(AND($K$3=4,$K$4="N"),W1452,IF(AND($K$3=5,$K$4="N"),Y1452,IF(AND($K$3=1,$K$4="Y"),AA1452,IF(AND($K$3=2,$K$4="Y"),AC1452,IF(AND($K$3=3,$K$4="Y"),AE1452,IF(AND($K$3=4,$K$4="Y"),AG1452,IF(AND($K$3=5,$K$4="Y"),AI1452,"FALSE"))))))))))</f>
        <v>113.6</v>
      </c>
      <c r="J1452" s="34" t="str">
        <f>IF(OUT!F483="", "", OUT!F483)</f>
        <v>VERNALIZED</v>
      </c>
      <c r="K1452" s="7">
        <f>IF(OUT!P483="", "", OUT!P483)</f>
        <v>32</v>
      </c>
      <c r="L1452" s="7" t="str">
        <f>IF(OUT!AE483="", "", OUT!AE483)</f>
        <v/>
      </c>
      <c r="M1452" s="7" t="str">
        <f>IF(OUT!AG483="", "", OUT!AG483)</f>
        <v>PAT</v>
      </c>
      <c r="N1452" s="7" t="str">
        <f>IF(OUT!AQ483="", "", OUT!AQ483)</f>
        <v/>
      </c>
      <c r="O1452" s="7" t="str">
        <f>IF(OUT!BM483="", "", OUT!BM483)</f>
        <v>T3</v>
      </c>
      <c r="P1452" s="8">
        <f>IF(OUT!N483="", "", OUT!N483)</f>
        <v>3.55</v>
      </c>
      <c r="Q1452" s="9">
        <f>IF(OUT!O483="", "", OUT!O483)</f>
        <v>113.6</v>
      </c>
      <c r="R1452" s="8">
        <f>IF(PPG!H483="", "", PPG!H483)</f>
        <v>0</v>
      </c>
      <c r="S1452" s="9">
        <f>IF(PPG!I483="", "", PPG!I483)</f>
        <v>0</v>
      </c>
      <c r="T1452" s="8">
        <f>IF(PPG!J483="", "", PPG!J483)</f>
        <v>0</v>
      </c>
      <c r="U1452" s="9">
        <f>IF(PPG!K483="", "", PPG!K483)</f>
        <v>0</v>
      </c>
      <c r="V1452" s="8">
        <f>IF(PPG!L483="", "", PPG!L483)</f>
        <v>0</v>
      </c>
      <c r="W1452" s="9">
        <f>IF(PPG!M483="", "", PPG!M483)</f>
        <v>0</v>
      </c>
      <c r="X1452" s="8">
        <f>IF(PPG!N483="", "", PPG!N483)</f>
        <v>0</v>
      </c>
      <c r="Y1452" s="9">
        <f>IF(PPG!O483="", "", PPG!O483)</f>
        <v>0</v>
      </c>
      <c r="Z1452" s="8">
        <f>IF(PPG!Q483="", "", PPG!Q483)</f>
        <v>3.55</v>
      </c>
      <c r="AA1452" s="9">
        <f>IF(PPG!R483="", "", PPG!R483)</f>
        <v>113.6</v>
      </c>
      <c r="AB1452" s="8">
        <f>IF(PPG!S483="", "", PPG!S483)</f>
        <v>0</v>
      </c>
      <c r="AC1452" s="9">
        <f>IF(PPG!T483="", "", PPG!T483)</f>
        <v>0</v>
      </c>
      <c r="AD1452" s="8">
        <f>IF(PPG!U483="", "", PPG!U483)</f>
        <v>0</v>
      </c>
      <c r="AE1452" s="9">
        <f>IF(PPG!V483="", "", PPG!V483)</f>
        <v>0</v>
      </c>
      <c r="AF1452" s="8">
        <f>IF(PPG!W483="", "", PPG!W483)</f>
        <v>0</v>
      </c>
      <c r="AG1452" s="9">
        <f>IF(PPG!X483="", "", PPG!X483)</f>
        <v>0</v>
      </c>
      <c r="AH1452" s="8">
        <f>IF(PPG!Y483="", "", PPG!Y483)</f>
        <v>0</v>
      </c>
      <c r="AI1452" s="9">
        <f>IF(PPG!Z483="", "", PPG!Z483)</f>
        <v>0</v>
      </c>
      <c r="AJ1452" s="30" t="str">
        <f>IF(D1452&lt;&gt;"",D1452*I1452, "0.00")</f>
        <v>0.00</v>
      </c>
      <c r="AK1452" s="7" t="str">
        <f>IF(D1452&lt;&gt;"",D1452, "0")</f>
        <v>0</v>
      </c>
      <c r="AL1452" s="7" t="str">
        <f>IF(D1452&lt;&gt;"",D1452*K1452, "0")</f>
        <v>0</v>
      </c>
    </row>
    <row r="1453" spans="1:38">
      <c r="A1453" s="7">
        <f>IF(OUT!C1303="", "", OUT!C1303)</f>
        <v>711</v>
      </c>
      <c r="B1453" s="18">
        <f>IF(OUT!A1303="", "", OUT!A1303)</f>
        <v>88491</v>
      </c>
      <c r="C1453" s="7" t="str">
        <f>IF(OUT!D1303="", "", OUT!D1303)</f>
        <v>IV</v>
      </c>
      <c r="D1453" s="25"/>
      <c r="E1453" s="7" t="str">
        <f>IF(OUT!E1303="", "", OUT!E1303)</f>
        <v>32 TRAY</v>
      </c>
      <c r="F1453" s="22" t="str">
        <f>IF(OUT!AE1303="NEW", "✷", "")</f>
        <v>✷</v>
      </c>
      <c r="G1453" t="str">
        <f>IF(OUT!B1303="", "", OUT!B1303)</f>
        <v>RUDBECKIA AMERICAN GOLD RUSH</v>
      </c>
      <c r="H1453" s="19">
        <f>IF(AND($K$3=1,$K$4="N"),P1453,IF(AND($K$3=2,$K$4="N"),R1453,IF(AND($K$3=3,$K$4="N"),T1453,IF(AND($K$3=4,$K$4="N"),V1453,IF(AND($K$3=5,$K$4="N"),X1453,IF(AND($K$3=1,$K$4="Y"),Z1453,IF(AND($K$3=2,$K$4="Y"),AB1453,IF(AND($K$3=3,$K$4="Y"),AD1453,IF(AND($K$3=4,$K$4="Y"),AF1453,IF(AND($K$3=5,$K$4="Y"),AH1453,"FALSE"))))))))))</f>
        <v>1.95</v>
      </c>
      <c r="I1453" s="20">
        <f>IF(AND($K$3=1,$K$4="N"),Q1453,IF(AND($K$3=2,$K$4="N"),S1453,IF(AND($K$3=3,$K$4="N"),U1453,IF(AND($K$3=4,$K$4="N"),W1453,IF(AND($K$3=5,$K$4="N"),Y1453,IF(AND($K$3=1,$K$4="Y"),AA1453,IF(AND($K$3=2,$K$4="Y"),AC1453,IF(AND($K$3=3,$K$4="Y"),AE1453,IF(AND($K$3=4,$K$4="Y"),AG1453,IF(AND($K$3=5,$K$4="Y"),AI1453,"FALSE"))))))))))</f>
        <v>62.4</v>
      </c>
      <c r="J1453" s="34" t="str">
        <f>IF(OUT!F1303="", "", OUT!F1303)</f>
        <v>VERNALIZED</v>
      </c>
      <c r="K1453" s="7">
        <f>IF(OUT!P1303="", "", OUT!P1303)</f>
        <v>32</v>
      </c>
      <c r="L1453" s="7" t="str">
        <f>IF(OUT!AE1303="", "", OUT!AE1303)</f>
        <v>NEW</v>
      </c>
      <c r="M1453" s="7" t="str">
        <f>IF(OUT!AG1303="", "", OUT!AG1303)</f>
        <v>PAT</v>
      </c>
      <c r="N1453" s="7" t="str">
        <f>IF(OUT!AQ1303="", "", OUT!AQ1303)</f>
        <v/>
      </c>
      <c r="O1453" s="7" t="str">
        <f>IF(OUT!BM1303="", "", OUT!BM1303)</f>
        <v>T3</v>
      </c>
      <c r="P1453" s="8">
        <f>IF(OUT!N1303="", "", OUT!N1303)</f>
        <v>1.95</v>
      </c>
      <c r="Q1453" s="9">
        <f>IF(OUT!O1303="", "", OUT!O1303)</f>
        <v>62.4</v>
      </c>
      <c r="R1453" s="8">
        <f>IF(PPG!H1303="", "", PPG!H1303)</f>
        <v>0</v>
      </c>
      <c r="S1453" s="9">
        <f>IF(PPG!I1303="", "", PPG!I1303)</f>
        <v>0</v>
      </c>
      <c r="T1453" s="8">
        <f>IF(PPG!J1303="", "", PPG!J1303)</f>
        <v>0</v>
      </c>
      <c r="U1453" s="9">
        <f>IF(PPG!K1303="", "", PPG!K1303)</f>
        <v>0</v>
      </c>
      <c r="V1453" s="8">
        <f>IF(PPG!L1303="", "", PPG!L1303)</f>
        <v>0</v>
      </c>
      <c r="W1453" s="9">
        <f>IF(PPG!M1303="", "", PPG!M1303)</f>
        <v>0</v>
      </c>
      <c r="X1453" s="8">
        <f>IF(PPG!N1303="", "", PPG!N1303)</f>
        <v>0</v>
      </c>
      <c r="Y1453" s="9">
        <f>IF(PPG!O1303="", "", PPG!O1303)</f>
        <v>0</v>
      </c>
      <c r="Z1453" s="8">
        <f>IF(PPG!Q1303="", "", PPG!Q1303)</f>
        <v>1.95</v>
      </c>
      <c r="AA1453" s="9">
        <f>IF(PPG!R1303="", "", PPG!R1303)</f>
        <v>62.4</v>
      </c>
      <c r="AB1453" s="8">
        <f>IF(PPG!S1303="", "", PPG!S1303)</f>
        <v>0</v>
      </c>
      <c r="AC1453" s="9">
        <f>IF(PPG!T1303="", "", PPG!T1303)</f>
        <v>0</v>
      </c>
      <c r="AD1453" s="8">
        <f>IF(PPG!U1303="", "", PPG!U1303)</f>
        <v>0</v>
      </c>
      <c r="AE1453" s="9">
        <f>IF(PPG!V1303="", "", PPG!V1303)</f>
        <v>0</v>
      </c>
      <c r="AF1453" s="8">
        <f>IF(PPG!W1303="", "", PPG!W1303)</f>
        <v>0</v>
      </c>
      <c r="AG1453" s="9">
        <f>IF(PPG!X1303="", "", PPG!X1303)</f>
        <v>0</v>
      </c>
      <c r="AH1453" s="8">
        <f>IF(PPG!Y1303="", "", PPG!Y1303)</f>
        <v>0</v>
      </c>
      <c r="AI1453" s="9">
        <f>IF(PPG!Z1303="", "", PPG!Z1303)</f>
        <v>0</v>
      </c>
      <c r="AJ1453" s="30" t="str">
        <f>IF(D1453&lt;&gt;"",D1453*I1453, "0.00")</f>
        <v>0.00</v>
      </c>
      <c r="AK1453" s="7" t="str">
        <f>IF(D1453&lt;&gt;"",D1453, "0")</f>
        <v>0</v>
      </c>
      <c r="AL1453" s="7" t="str">
        <f>IF(D1453&lt;&gt;"",D1453*K1453, "0")</f>
        <v>0</v>
      </c>
    </row>
    <row r="1454" spans="1:38">
      <c r="A1454" s="7">
        <f>IF(OUT!C1694="", "", OUT!C1694)</f>
        <v>711</v>
      </c>
      <c r="B1454" s="18">
        <f>IF(OUT!A1694="", "", OUT!A1694)</f>
        <v>96471</v>
      </c>
      <c r="C1454" s="7" t="str">
        <f>IF(OUT!D1694="", "", OUT!D1694)</f>
        <v>IV</v>
      </c>
      <c r="D1454" s="25"/>
      <c r="E1454" s="7" t="str">
        <f>IF(OUT!E1694="", "", OUT!E1694)</f>
        <v>32 TRAY</v>
      </c>
      <c r="F1454" s="22" t="str">
        <f>IF(OUT!AE1694="NEW", "✷", "")</f>
        <v>✷</v>
      </c>
      <c r="G1454" t="str">
        <f>IF(OUT!B1694="", "", OUT!B1694)</f>
        <v>RUDBECKIA FULGIDA GOLDBLITZ (Golden Yellow)</v>
      </c>
      <c r="H1454" s="19">
        <f>IF(AND($K$3=1,$K$4="N"),P1454,IF(AND($K$3=2,$K$4="N"),R1454,IF(AND($K$3=3,$K$4="N"),T1454,IF(AND($K$3=4,$K$4="N"),V1454,IF(AND($K$3=5,$K$4="N"),X1454,IF(AND($K$3=1,$K$4="Y"),Z1454,IF(AND($K$3=2,$K$4="Y"),AB1454,IF(AND($K$3=3,$K$4="Y"),AD1454,IF(AND($K$3=4,$K$4="Y"),AF1454,IF(AND($K$3=5,$K$4="Y"),AH1454,"FALSE"))))))))))</f>
        <v>1.4530000000000001</v>
      </c>
      <c r="I1454" s="20">
        <f>IF(AND($K$3=1,$K$4="N"),Q1454,IF(AND($K$3=2,$K$4="N"),S1454,IF(AND($K$3=3,$K$4="N"),U1454,IF(AND($K$3=4,$K$4="N"),W1454,IF(AND($K$3=5,$K$4="N"),Y1454,IF(AND($K$3=1,$K$4="Y"),AA1454,IF(AND($K$3=2,$K$4="Y"),AC1454,IF(AND($K$3=3,$K$4="Y"),AE1454,IF(AND($K$3=4,$K$4="Y"),AG1454,IF(AND($K$3=5,$K$4="Y"),AI1454,"FALSE"))))))))))</f>
        <v>46.49</v>
      </c>
      <c r="J1454" s="34" t="str">
        <f>IF(OUT!F1694="", "", OUT!F1694)</f>
        <v>VERNALIZED</v>
      </c>
      <c r="K1454" s="7">
        <f>IF(OUT!P1694="", "", OUT!P1694)</f>
        <v>32</v>
      </c>
      <c r="L1454" s="7" t="str">
        <f>IF(OUT!AE1694="", "", OUT!AE1694)</f>
        <v>NEW</v>
      </c>
      <c r="M1454" s="7" t="str">
        <f>IF(OUT!AG1694="", "", OUT!AG1694)</f>
        <v/>
      </c>
      <c r="N1454" s="7" t="str">
        <f>IF(OUT!AQ1694="", "", OUT!AQ1694)</f>
        <v/>
      </c>
      <c r="O1454" s="7" t="str">
        <f>IF(OUT!BM1694="", "", OUT!BM1694)</f>
        <v>T3</v>
      </c>
      <c r="P1454" s="8">
        <f>IF(OUT!N1694="", "", OUT!N1694)</f>
        <v>1.4530000000000001</v>
      </c>
      <c r="Q1454" s="9">
        <f>IF(OUT!O1694="", "", OUT!O1694)</f>
        <v>46.49</v>
      </c>
      <c r="R1454" s="8">
        <f>IF(PPG!H1694="", "", PPG!H1694)</f>
        <v>0</v>
      </c>
      <c r="S1454" s="9">
        <f>IF(PPG!I1694="", "", PPG!I1694)</f>
        <v>0</v>
      </c>
      <c r="T1454" s="8">
        <f>IF(PPG!J1694="", "", PPG!J1694)</f>
        <v>0</v>
      </c>
      <c r="U1454" s="9">
        <f>IF(PPG!K1694="", "", PPG!K1694)</f>
        <v>0</v>
      </c>
      <c r="V1454" s="8">
        <f>IF(PPG!L1694="", "", PPG!L1694)</f>
        <v>0</v>
      </c>
      <c r="W1454" s="9">
        <f>IF(PPG!M1694="", "", PPG!M1694)</f>
        <v>0</v>
      </c>
      <c r="X1454" s="8">
        <f>IF(PPG!N1694="", "", PPG!N1694)</f>
        <v>0</v>
      </c>
      <c r="Y1454" s="9">
        <f>IF(PPG!O1694="", "", PPG!O1694)</f>
        <v>0</v>
      </c>
      <c r="Z1454" s="8">
        <f>IF(PPG!Q1694="", "", PPG!Q1694)</f>
        <v>1.4530000000000001</v>
      </c>
      <c r="AA1454" s="9">
        <f>IF(PPG!R1694="", "", PPG!R1694)</f>
        <v>46.49</v>
      </c>
      <c r="AB1454" s="8">
        <f>IF(PPG!S1694="", "", PPG!S1694)</f>
        <v>0</v>
      </c>
      <c r="AC1454" s="9">
        <f>IF(PPG!T1694="", "", PPG!T1694)</f>
        <v>0</v>
      </c>
      <c r="AD1454" s="8">
        <f>IF(PPG!U1694="", "", PPG!U1694)</f>
        <v>0</v>
      </c>
      <c r="AE1454" s="9">
        <f>IF(PPG!V1694="", "", PPG!V1694)</f>
        <v>0</v>
      </c>
      <c r="AF1454" s="8">
        <f>IF(PPG!W1694="", "", PPG!W1694)</f>
        <v>0</v>
      </c>
      <c r="AG1454" s="9">
        <f>IF(PPG!X1694="", "", PPG!X1694)</f>
        <v>0</v>
      </c>
      <c r="AH1454" s="8">
        <f>IF(PPG!Y1694="", "", PPG!Y1694)</f>
        <v>0</v>
      </c>
      <c r="AI1454" s="9">
        <f>IF(PPG!Z1694="", "", PPG!Z1694)</f>
        <v>0</v>
      </c>
      <c r="AJ1454" s="30" t="str">
        <f>IF(D1454&lt;&gt;"",D1454*I1454, "0.00")</f>
        <v>0.00</v>
      </c>
      <c r="AK1454" s="7" t="str">
        <f>IF(D1454&lt;&gt;"",D1454, "0")</f>
        <v>0</v>
      </c>
      <c r="AL1454" s="7" t="str">
        <f>IF(D1454&lt;&gt;"",D1454*K1454, "0")</f>
        <v>0</v>
      </c>
    </row>
    <row r="1455" spans="1:38">
      <c r="A1455" s="7">
        <f>IF(OUT!C202="", "", OUT!C202)</f>
        <v>711</v>
      </c>
      <c r="B1455" s="18">
        <f>IF(OUT!A202="", "", OUT!A202)</f>
        <v>40192</v>
      </c>
      <c r="C1455" s="7" t="str">
        <f>IF(OUT!D202="", "", OUT!D202)</f>
        <v>IV</v>
      </c>
      <c r="D1455" s="25"/>
      <c r="E1455" s="7" t="str">
        <f>IF(OUT!E202="", "", OUT!E202)</f>
        <v>32 TRAY</v>
      </c>
      <c r="F1455" s="22" t="str">
        <f>IF(OUT!AE202="NEW", "✷", "")</f>
        <v/>
      </c>
      <c r="G1455" t="str">
        <f>IF(OUT!B202="", "", OUT!B202)</f>
        <v>RUDBECKIA FULGIDA GOLDSTURM</v>
      </c>
      <c r="H1455" s="19">
        <f>IF(AND($K$3=1,$K$4="N"),P1455,IF(AND($K$3=2,$K$4="N"),R1455,IF(AND($K$3=3,$K$4="N"),T1455,IF(AND($K$3=4,$K$4="N"),V1455,IF(AND($K$3=5,$K$4="N"),X1455,IF(AND($K$3=1,$K$4="Y"),Z1455,IF(AND($K$3=2,$K$4="Y"),AB1455,IF(AND($K$3=3,$K$4="Y"),AD1455,IF(AND($K$3=4,$K$4="Y"),AF1455,IF(AND($K$3=5,$K$4="Y"),AH1455,"FALSE"))))))))))</f>
        <v>1.369</v>
      </c>
      <c r="I1455" s="20">
        <f>IF(AND($K$3=1,$K$4="N"),Q1455,IF(AND($K$3=2,$K$4="N"),S1455,IF(AND($K$3=3,$K$4="N"),U1455,IF(AND($K$3=4,$K$4="N"),W1455,IF(AND($K$3=5,$K$4="N"),Y1455,IF(AND($K$3=1,$K$4="Y"),AA1455,IF(AND($K$3=2,$K$4="Y"),AC1455,IF(AND($K$3=3,$K$4="Y"),AE1455,IF(AND($K$3=4,$K$4="Y"),AG1455,IF(AND($K$3=5,$K$4="Y"),AI1455,"FALSE"))))))))))</f>
        <v>43.8</v>
      </c>
      <c r="J1455" s="34" t="str">
        <f>IF(OUT!F202="", "", OUT!F202)</f>
        <v>VERNALIZED</v>
      </c>
      <c r="K1455" s="7">
        <f>IF(OUT!P202="", "", OUT!P202)</f>
        <v>32</v>
      </c>
      <c r="L1455" s="7" t="str">
        <f>IF(OUT!AE202="", "", OUT!AE202)</f>
        <v/>
      </c>
      <c r="M1455" s="7" t="str">
        <f>IF(OUT!AG202="", "", OUT!AG202)</f>
        <v/>
      </c>
      <c r="N1455" s="7" t="str">
        <f>IF(OUT!AQ202="", "", OUT!AQ202)</f>
        <v>CUT</v>
      </c>
      <c r="O1455" s="7" t="str">
        <f>IF(OUT!BM202="", "", OUT!BM202)</f>
        <v>T3</v>
      </c>
      <c r="P1455" s="8">
        <f>IF(OUT!N202="", "", OUT!N202)</f>
        <v>1.369</v>
      </c>
      <c r="Q1455" s="9">
        <f>IF(OUT!O202="", "", OUT!O202)</f>
        <v>43.8</v>
      </c>
      <c r="R1455" s="8">
        <f>IF(PPG!H202="", "", PPG!H202)</f>
        <v>0</v>
      </c>
      <c r="S1455" s="9">
        <f>IF(PPG!I202="", "", PPG!I202)</f>
        <v>0</v>
      </c>
      <c r="T1455" s="8">
        <f>IF(PPG!J202="", "", PPG!J202)</f>
        <v>0</v>
      </c>
      <c r="U1455" s="9">
        <f>IF(PPG!K202="", "", PPG!K202)</f>
        <v>0</v>
      </c>
      <c r="V1455" s="8">
        <f>IF(PPG!L202="", "", PPG!L202)</f>
        <v>0</v>
      </c>
      <c r="W1455" s="9">
        <f>IF(PPG!M202="", "", PPG!M202)</f>
        <v>0</v>
      </c>
      <c r="X1455" s="8">
        <f>IF(PPG!N202="", "", PPG!N202)</f>
        <v>0</v>
      </c>
      <c r="Y1455" s="9">
        <f>IF(PPG!O202="", "", PPG!O202)</f>
        <v>0</v>
      </c>
      <c r="Z1455" s="8">
        <f>IF(PPG!Q202="", "", PPG!Q202)</f>
        <v>1.369</v>
      </c>
      <c r="AA1455" s="9">
        <f>IF(PPG!R202="", "", PPG!R202)</f>
        <v>43.8</v>
      </c>
      <c r="AB1455" s="8">
        <f>IF(PPG!S202="", "", PPG!S202)</f>
        <v>0</v>
      </c>
      <c r="AC1455" s="9">
        <f>IF(PPG!T202="", "", PPG!T202)</f>
        <v>0</v>
      </c>
      <c r="AD1455" s="8">
        <f>IF(PPG!U202="", "", PPG!U202)</f>
        <v>0</v>
      </c>
      <c r="AE1455" s="9">
        <f>IF(PPG!V202="", "", PPG!V202)</f>
        <v>0</v>
      </c>
      <c r="AF1455" s="8">
        <f>IF(PPG!W202="", "", PPG!W202)</f>
        <v>0</v>
      </c>
      <c r="AG1455" s="9">
        <f>IF(PPG!X202="", "", PPG!X202)</f>
        <v>0</v>
      </c>
      <c r="AH1455" s="8">
        <f>IF(PPG!Y202="", "", PPG!Y202)</f>
        <v>0</v>
      </c>
      <c r="AI1455" s="9">
        <f>IF(PPG!Z202="", "", PPG!Z202)</f>
        <v>0</v>
      </c>
      <c r="AJ1455" s="30" t="str">
        <f>IF(D1455&lt;&gt;"",D1455*I1455, "0.00")</f>
        <v>0.00</v>
      </c>
      <c r="AK1455" s="7" t="str">
        <f>IF(D1455&lt;&gt;"",D1455, "0")</f>
        <v>0</v>
      </c>
      <c r="AL1455" s="7" t="str">
        <f>IF(D1455&lt;&gt;"",D1455*K1455, "0")</f>
        <v>0</v>
      </c>
    </row>
    <row r="1456" spans="1:38">
      <c r="A1456" s="7">
        <f>IF(OUT!C1492="", "", OUT!C1492)</f>
        <v>711</v>
      </c>
      <c r="B1456" s="18">
        <f>IF(OUT!A1492="", "", OUT!A1492)</f>
        <v>91918</v>
      </c>
      <c r="C1456" s="7" t="str">
        <f>IF(OUT!D1492="", "", OUT!D1492)</f>
        <v>B</v>
      </c>
      <c r="D1456" s="25"/>
      <c r="E1456" s="7" t="str">
        <f>IF(OUT!E1492="", "", OUT!E1492)</f>
        <v>128 TRAY</v>
      </c>
      <c r="F1456" s="22" t="str">
        <f>IF(OUT!AE1492="NEW", "✷", "")</f>
        <v/>
      </c>
      <c r="G1456" t="str">
        <f>IF(OUT!B1492="", "", OUT!B1492)</f>
        <v>RUDBECKIA HIRTA AMARILLO GOLD</v>
      </c>
      <c r="H1456" s="19">
        <f>IF(AND($K$3=1,$K$4="N"),P1456,IF(AND($K$3=2,$K$4="N"),R1456,IF(AND($K$3=3,$K$4="N"),T1456,IF(AND($K$3=4,$K$4="N"),V1456,IF(AND($K$3=5,$K$4="N"),X1456,IF(AND($K$3=1,$K$4="Y"),Z1456,IF(AND($K$3=2,$K$4="Y"),AB1456,IF(AND($K$3=3,$K$4="Y"),AD1456,IF(AND($K$3=4,$K$4="Y"),AF1456,IF(AND($K$3=5,$K$4="Y"),AH1456,"FALSE"))))))))))</f>
        <v>0.46100000000000002</v>
      </c>
      <c r="I1456" s="20">
        <f>IF(AND($K$3=1,$K$4="N"),Q1456,IF(AND($K$3=2,$K$4="N"),S1456,IF(AND($K$3=3,$K$4="N"),U1456,IF(AND($K$3=4,$K$4="N"),W1456,IF(AND($K$3=5,$K$4="N"),Y1456,IF(AND($K$3=1,$K$4="Y"),AA1456,IF(AND($K$3=2,$K$4="Y"),AC1456,IF(AND($K$3=3,$K$4="Y"),AE1456,IF(AND($K$3=4,$K$4="Y"),AG1456,IF(AND($K$3=5,$K$4="Y"),AI1456,"FALSE"))))))))))</f>
        <v>57.62</v>
      </c>
      <c r="J1456" s="34" t="str">
        <f>IF(OUT!F1492="", "", OUT!F1492)</f>
        <v/>
      </c>
      <c r="K1456" s="7">
        <f>IF(OUT!P1492="", "", OUT!P1492)</f>
        <v>125</v>
      </c>
      <c r="L1456" s="7" t="str">
        <f>IF(OUT!AE1492="", "", OUT!AE1492)</f>
        <v/>
      </c>
      <c r="M1456" s="7" t="str">
        <f>IF(OUT!AG1492="", "", OUT!AG1492)</f>
        <v/>
      </c>
      <c r="N1456" s="7" t="str">
        <f>IF(OUT!AQ1492="", "", OUT!AQ1492)</f>
        <v>CUT</v>
      </c>
      <c r="O1456" s="7" t="str">
        <f>IF(OUT!BM1492="", "", OUT!BM1492)</f>
        <v>T4</v>
      </c>
      <c r="P1456" s="8">
        <f>IF(OUT!N1492="", "", OUT!N1492)</f>
        <v>0.46100000000000002</v>
      </c>
      <c r="Q1456" s="9">
        <f>IF(OUT!O1492="", "", OUT!O1492)</f>
        <v>57.62</v>
      </c>
      <c r="R1456" s="8">
        <f>IF(PPG!H1492="", "", PPG!H1492)</f>
        <v>0</v>
      </c>
      <c r="S1456" s="9">
        <f>IF(PPG!I1492="", "", PPG!I1492)</f>
        <v>0</v>
      </c>
      <c r="T1456" s="8">
        <f>IF(PPG!J1492="", "", PPG!J1492)</f>
        <v>0</v>
      </c>
      <c r="U1456" s="9">
        <f>IF(PPG!K1492="", "", PPG!K1492)</f>
        <v>0</v>
      </c>
      <c r="V1456" s="8">
        <f>IF(PPG!L1492="", "", PPG!L1492)</f>
        <v>0</v>
      </c>
      <c r="W1456" s="9">
        <f>IF(PPG!M1492="", "", PPG!M1492)</f>
        <v>0</v>
      </c>
      <c r="X1456" s="8">
        <f>IF(PPG!N1492="", "", PPG!N1492)</f>
        <v>0</v>
      </c>
      <c r="Y1456" s="9">
        <f>IF(PPG!O1492="", "", PPG!O1492)</f>
        <v>0</v>
      </c>
      <c r="Z1456" s="8">
        <f>IF(PPG!Q1492="", "", PPG!Q1492)</f>
        <v>0.46100000000000002</v>
      </c>
      <c r="AA1456" s="9">
        <f>IF(PPG!R1492="", "", PPG!R1492)</f>
        <v>57.62</v>
      </c>
      <c r="AB1456" s="8">
        <f>IF(PPG!S1492="", "", PPG!S1492)</f>
        <v>0</v>
      </c>
      <c r="AC1456" s="9">
        <f>IF(PPG!T1492="", "", PPG!T1492)</f>
        <v>0</v>
      </c>
      <c r="AD1456" s="8">
        <f>IF(PPG!U1492="", "", PPG!U1492)</f>
        <v>0</v>
      </c>
      <c r="AE1456" s="9">
        <f>IF(PPG!V1492="", "", PPG!V1492)</f>
        <v>0</v>
      </c>
      <c r="AF1456" s="8">
        <f>IF(PPG!W1492="", "", PPG!W1492)</f>
        <v>0</v>
      </c>
      <c r="AG1456" s="9">
        <f>IF(PPG!X1492="", "", PPG!X1492)</f>
        <v>0</v>
      </c>
      <c r="AH1456" s="8">
        <f>IF(PPG!Y1492="", "", PPG!Y1492)</f>
        <v>0</v>
      </c>
      <c r="AI1456" s="9">
        <f>IF(PPG!Z1492="", "", PPG!Z1492)</f>
        <v>0</v>
      </c>
      <c r="AJ1456" s="30" t="str">
        <f>IF(D1456&lt;&gt;"",D1456*I1456, "0.00")</f>
        <v>0.00</v>
      </c>
      <c r="AK1456" s="7" t="str">
        <f>IF(D1456&lt;&gt;"",D1456, "0")</f>
        <v>0</v>
      </c>
      <c r="AL1456" s="7" t="str">
        <f>IF(D1456&lt;&gt;"",D1456*K1456, "0")</f>
        <v>0</v>
      </c>
    </row>
    <row r="1457" spans="1:38">
      <c r="A1457" s="7">
        <f>IF(OUT!C200="", "", OUT!C200)</f>
        <v>711</v>
      </c>
      <c r="B1457" s="18">
        <f>IF(OUT!A200="", "", OUT!A200)</f>
        <v>40169</v>
      </c>
      <c r="C1457" s="7" t="str">
        <f>IF(OUT!D200="", "", OUT!D200)</f>
        <v>B</v>
      </c>
      <c r="D1457" s="25"/>
      <c r="E1457" s="7" t="str">
        <f>IF(OUT!E200="", "", OUT!E200)</f>
        <v>128 TRAY</v>
      </c>
      <c r="F1457" s="22" t="str">
        <f>IF(OUT!AE200="NEW", "✷", "")</f>
        <v/>
      </c>
      <c r="G1457" t="str">
        <f>IF(OUT!B200="", "", OUT!B200)</f>
        <v>RUDBECKIA HIRTA AUTUMN COLORS (MIX) (Deep Reds,Browns,Yellows)</v>
      </c>
      <c r="H1457" s="19">
        <f>IF(AND($K$3=1,$K$4="N"),P1457,IF(AND($K$3=2,$K$4="N"),R1457,IF(AND($K$3=3,$K$4="N"),T1457,IF(AND($K$3=4,$K$4="N"),V1457,IF(AND($K$3=5,$K$4="N"),X1457,IF(AND($K$3=1,$K$4="Y"),Z1457,IF(AND($K$3=2,$K$4="Y"),AB1457,IF(AND($K$3=3,$K$4="Y"),AD1457,IF(AND($K$3=4,$K$4="Y"),AF1457,IF(AND($K$3=5,$K$4="Y"),AH1457,"FALSE"))))))))))</f>
        <v>0.40300000000000002</v>
      </c>
      <c r="I1457" s="20">
        <f>IF(AND($K$3=1,$K$4="N"),Q1457,IF(AND($K$3=2,$K$4="N"),S1457,IF(AND($K$3=3,$K$4="N"),U1457,IF(AND($K$3=4,$K$4="N"),W1457,IF(AND($K$3=5,$K$4="N"),Y1457,IF(AND($K$3=1,$K$4="Y"),AA1457,IF(AND($K$3=2,$K$4="Y"),AC1457,IF(AND($K$3=3,$K$4="Y"),AE1457,IF(AND($K$3=4,$K$4="Y"),AG1457,IF(AND($K$3=5,$K$4="Y"),AI1457,"FALSE"))))))))))</f>
        <v>50.37</v>
      </c>
      <c r="J1457" s="34" t="str">
        <f>IF(OUT!F200="", "", OUT!F200)</f>
        <v/>
      </c>
      <c r="K1457" s="7">
        <f>IF(OUT!P200="", "", OUT!P200)</f>
        <v>125</v>
      </c>
      <c r="L1457" s="7" t="str">
        <f>IF(OUT!AE200="", "", OUT!AE200)</f>
        <v/>
      </c>
      <c r="M1457" s="7" t="str">
        <f>IF(OUT!AG200="", "", OUT!AG200)</f>
        <v/>
      </c>
      <c r="N1457" s="7" t="str">
        <f>IF(OUT!AQ200="", "", OUT!AQ200)</f>
        <v>CUT</v>
      </c>
      <c r="O1457" s="7" t="str">
        <f>IF(OUT!BM200="", "", OUT!BM200)</f>
        <v>T4</v>
      </c>
      <c r="P1457" s="8">
        <f>IF(OUT!N200="", "", OUT!N200)</f>
        <v>0.40300000000000002</v>
      </c>
      <c r="Q1457" s="9">
        <f>IF(OUT!O200="", "", OUT!O200)</f>
        <v>50.37</v>
      </c>
      <c r="R1457" s="8">
        <f>IF(PPG!H200="", "", PPG!H200)</f>
        <v>0</v>
      </c>
      <c r="S1457" s="9">
        <f>IF(PPG!I200="", "", PPG!I200)</f>
        <v>0</v>
      </c>
      <c r="T1457" s="8">
        <f>IF(PPG!J200="", "", PPG!J200)</f>
        <v>0</v>
      </c>
      <c r="U1457" s="9">
        <f>IF(PPG!K200="", "", PPG!K200)</f>
        <v>0</v>
      </c>
      <c r="V1457" s="8">
        <f>IF(PPG!L200="", "", PPG!L200)</f>
        <v>0</v>
      </c>
      <c r="W1457" s="9">
        <f>IF(PPG!M200="", "", PPG!M200)</f>
        <v>0</v>
      </c>
      <c r="X1457" s="8">
        <f>IF(PPG!N200="", "", PPG!N200)</f>
        <v>0</v>
      </c>
      <c r="Y1457" s="9">
        <f>IF(PPG!O200="", "", PPG!O200)</f>
        <v>0</v>
      </c>
      <c r="Z1457" s="8">
        <f>IF(PPG!Q200="", "", PPG!Q200)</f>
        <v>0.40300000000000002</v>
      </c>
      <c r="AA1457" s="9">
        <f>IF(PPG!R200="", "", PPG!R200)</f>
        <v>50.37</v>
      </c>
      <c r="AB1457" s="8">
        <f>IF(PPG!S200="", "", PPG!S200)</f>
        <v>0</v>
      </c>
      <c r="AC1457" s="9">
        <f>IF(PPG!T200="", "", PPG!T200)</f>
        <v>0</v>
      </c>
      <c r="AD1457" s="8">
        <f>IF(PPG!U200="", "", PPG!U200)</f>
        <v>0</v>
      </c>
      <c r="AE1457" s="9">
        <f>IF(PPG!V200="", "", PPG!V200)</f>
        <v>0</v>
      </c>
      <c r="AF1457" s="8">
        <f>IF(PPG!W200="", "", PPG!W200)</f>
        <v>0</v>
      </c>
      <c r="AG1457" s="9">
        <f>IF(PPG!X200="", "", PPG!X200)</f>
        <v>0</v>
      </c>
      <c r="AH1457" s="8">
        <f>IF(PPG!Y200="", "", PPG!Y200)</f>
        <v>0</v>
      </c>
      <c r="AI1457" s="9">
        <f>IF(PPG!Z200="", "", PPG!Z200)</f>
        <v>0</v>
      </c>
      <c r="AJ1457" s="30" t="str">
        <f>IF(D1457&lt;&gt;"",D1457*I1457, "0.00")</f>
        <v>0.00</v>
      </c>
      <c r="AK1457" s="7" t="str">
        <f>IF(D1457&lt;&gt;"",D1457, "0")</f>
        <v>0</v>
      </c>
      <c r="AL1457" s="7" t="str">
        <f>IF(D1457&lt;&gt;"",D1457*K1457, "0")</f>
        <v>0</v>
      </c>
    </row>
    <row r="1458" spans="1:38">
      <c r="A1458" s="7">
        <f>IF(OUT!C480="", "", OUT!C480)</f>
        <v>711</v>
      </c>
      <c r="B1458" s="18">
        <f>IF(OUT!A480="", "", OUT!A480)</f>
        <v>60143</v>
      </c>
      <c r="C1458" s="7" t="str">
        <f>IF(OUT!D480="", "", OUT!D480)</f>
        <v>B</v>
      </c>
      <c r="D1458" s="25"/>
      <c r="E1458" s="7" t="str">
        <f>IF(OUT!E480="", "", OUT!E480)</f>
        <v>128 TRAY</v>
      </c>
      <c r="F1458" s="22" t="str">
        <f>IF(OUT!AE480="NEW", "✷", "")</f>
        <v/>
      </c>
      <c r="G1458" t="str">
        <f>IF(OUT!B480="", "", OUT!B480)</f>
        <v>RUDBECKIA HIRTA CHEROKEE SUNSET (MIX)</v>
      </c>
      <c r="H1458" s="19">
        <f>IF(AND($K$3=1,$K$4="N"),P1458,IF(AND($K$3=2,$K$4="N"),R1458,IF(AND($K$3=3,$K$4="N"),T1458,IF(AND($K$3=4,$K$4="N"),V1458,IF(AND($K$3=5,$K$4="N"),X1458,IF(AND($K$3=1,$K$4="Y"),Z1458,IF(AND($K$3=2,$K$4="Y"),AB1458,IF(AND($K$3=3,$K$4="Y"),AD1458,IF(AND($K$3=4,$K$4="Y"),AF1458,IF(AND($K$3=5,$K$4="Y"),AH1458,"FALSE"))))))))))</f>
        <v>0.40300000000000002</v>
      </c>
      <c r="I1458" s="20">
        <f>IF(AND($K$3=1,$K$4="N"),Q1458,IF(AND($K$3=2,$K$4="N"),S1458,IF(AND($K$3=3,$K$4="N"),U1458,IF(AND($K$3=4,$K$4="N"),W1458,IF(AND($K$3=5,$K$4="N"),Y1458,IF(AND($K$3=1,$K$4="Y"),AA1458,IF(AND($K$3=2,$K$4="Y"),AC1458,IF(AND($K$3=3,$K$4="Y"),AE1458,IF(AND($K$3=4,$K$4="Y"),AG1458,IF(AND($K$3=5,$K$4="Y"),AI1458,"FALSE"))))))))))</f>
        <v>50.37</v>
      </c>
      <c r="J1458" s="34" t="str">
        <f>IF(OUT!F480="", "", OUT!F480)</f>
        <v/>
      </c>
      <c r="K1458" s="7">
        <f>IF(OUT!P480="", "", OUT!P480)</f>
        <v>125</v>
      </c>
      <c r="L1458" s="7" t="str">
        <f>IF(OUT!AE480="", "", OUT!AE480)</f>
        <v/>
      </c>
      <c r="M1458" s="7" t="str">
        <f>IF(OUT!AG480="", "", OUT!AG480)</f>
        <v/>
      </c>
      <c r="N1458" s="7" t="str">
        <f>IF(OUT!AQ480="", "", OUT!AQ480)</f>
        <v>CUT</v>
      </c>
      <c r="O1458" s="7" t="str">
        <f>IF(OUT!BM480="", "", OUT!BM480)</f>
        <v>T4</v>
      </c>
      <c r="P1458" s="8">
        <f>IF(OUT!N480="", "", OUT!N480)</f>
        <v>0.40300000000000002</v>
      </c>
      <c r="Q1458" s="9">
        <f>IF(OUT!O480="", "", OUT!O480)</f>
        <v>50.37</v>
      </c>
      <c r="R1458" s="8">
        <f>IF(PPG!H480="", "", PPG!H480)</f>
        <v>0</v>
      </c>
      <c r="S1458" s="9">
        <f>IF(PPG!I480="", "", PPG!I480)</f>
        <v>0</v>
      </c>
      <c r="T1458" s="8">
        <f>IF(PPG!J480="", "", PPG!J480)</f>
        <v>0</v>
      </c>
      <c r="U1458" s="9">
        <f>IF(PPG!K480="", "", PPG!K480)</f>
        <v>0</v>
      </c>
      <c r="V1458" s="8">
        <f>IF(PPG!L480="", "", PPG!L480)</f>
        <v>0</v>
      </c>
      <c r="W1458" s="9">
        <f>IF(PPG!M480="", "", PPG!M480)</f>
        <v>0</v>
      </c>
      <c r="X1458" s="8">
        <f>IF(PPG!N480="", "", PPG!N480)</f>
        <v>0</v>
      </c>
      <c r="Y1458" s="9">
        <f>IF(PPG!O480="", "", PPG!O480)</f>
        <v>0</v>
      </c>
      <c r="Z1458" s="8">
        <f>IF(PPG!Q480="", "", PPG!Q480)</f>
        <v>0.40300000000000002</v>
      </c>
      <c r="AA1458" s="9">
        <f>IF(PPG!R480="", "", PPG!R480)</f>
        <v>50.37</v>
      </c>
      <c r="AB1458" s="8">
        <f>IF(PPG!S480="", "", PPG!S480)</f>
        <v>0</v>
      </c>
      <c r="AC1458" s="9">
        <f>IF(PPG!T480="", "", PPG!T480)</f>
        <v>0</v>
      </c>
      <c r="AD1458" s="8">
        <f>IF(PPG!U480="", "", PPG!U480)</f>
        <v>0</v>
      </c>
      <c r="AE1458" s="9">
        <f>IF(PPG!V480="", "", PPG!V480)</f>
        <v>0</v>
      </c>
      <c r="AF1458" s="8">
        <f>IF(PPG!W480="", "", PPG!W480)</f>
        <v>0</v>
      </c>
      <c r="AG1458" s="9">
        <f>IF(PPG!X480="", "", PPG!X480)</f>
        <v>0</v>
      </c>
      <c r="AH1458" s="8">
        <f>IF(PPG!Y480="", "", PPG!Y480)</f>
        <v>0</v>
      </c>
      <c r="AI1458" s="9">
        <f>IF(PPG!Z480="", "", PPG!Z480)</f>
        <v>0</v>
      </c>
      <c r="AJ1458" s="30" t="str">
        <f>IF(D1458&lt;&gt;"",D1458*I1458, "0.00")</f>
        <v>0.00</v>
      </c>
      <c r="AK1458" s="7" t="str">
        <f>IF(D1458&lt;&gt;"",D1458, "0")</f>
        <v>0</v>
      </c>
      <c r="AL1458" s="7" t="str">
        <f>IF(D1458&lt;&gt;"",D1458*K1458, "0")</f>
        <v>0</v>
      </c>
    </row>
    <row r="1459" spans="1:38">
      <c r="A1459" s="7">
        <f>IF(OUT!C199="", "", OUT!C199)</f>
        <v>711</v>
      </c>
      <c r="B1459" s="18">
        <f>IF(OUT!A199="", "", OUT!A199)</f>
        <v>40167</v>
      </c>
      <c r="C1459" s="7" t="str">
        <f>IF(OUT!D199="", "", OUT!D199)</f>
        <v>B</v>
      </c>
      <c r="D1459" s="25"/>
      <c r="E1459" s="7" t="str">
        <f>IF(OUT!E199="", "", OUT!E199)</f>
        <v>128 TRAY</v>
      </c>
      <c r="F1459" s="22" t="str">
        <f>IF(OUT!AE199="NEW", "✷", "")</f>
        <v/>
      </c>
      <c r="G1459" t="str">
        <f>IF(OUT!B199="", "", OUT!B199)</f>
        <v>RUDBECKIA HIRTA CHERRY BRANDY (Cherry Red w/Chocolate Cone)</v>
      </c>
      <c r="H1459" s="19">
        <f>IF(AND($K$3=1,$K$4="N"),P1459,IF(AND($K$3=2,$K$4="N"),R1459,IF(AND($K$3=3,$K$4="N"),T1459,IF(AND($K$3=4,$K$4="N"),V1459,IF(AND($K$3=5,$K$4="N"),X1459,IF(AND($K$3=1,$K$4="Y"),Z1459,IF(AND($K$3=2,$K$4="Y"),AB1459,IF(AND($K$3=3,$K$4="Y"),AD1459,IF(AND($K$3=4,$K$4="Y"),AF1459,IF(AND($K$3=5,$K$4="Y"),AH1459,"FALSE"))))))))))</f>
        <v>0.41</v>
      </c>
      <c r="I1459" s="20">
        <f>IF(AND($K$3=1,$K$4="N"),Q1459,IF(AND($K$3=2,$K$4="N"),S1459,IF(AND($K$3=3,$K$4="N"),U1459,IF(AND($K$3=4,$K$4="N"),W1459,IF(AND($K$3=5,$K$4="N"),Y1459,IF(AND($K$3=1,$K$4="Y"),AA1459,IF(AND($K$3=2,$K$4="Y"),AC1459,IF(AND($K$3=3,$K$4="Y"),AE1459,IF(AND($K$3=4,$K$4="Y"),AG1459,IF(AND($K$3=5,$K$4="Y"),AI1459,"FALSE"))))))))))</f>
        <v>51.25</v>
      </c>
      <c r="J1459" s="34" t="str">
        <f>IF(OUT!F199="", "", OUT!F199)</f>
        <v/>
      </c>
      <c r="K1459" s="7">
        <f>IF(OUT!P199="", "", OUT!P199)</f>
        <v>125</v>
      </c>
      <c r="L1459" s="7" t="str">
        <f>IF(OUT!AE199="", "", OUT!AE199)</f>
        <v/>
      </c>
      <c r="M1459" s="7" t="str">
        <f>IF(OUT!AG199="", "", OUT!AG199)</f>
        <v/>
      </c>
      <c r="N1459" s="7" t="str">
        <f>IF(OUT!AQ199="", "", OUT!AQ199)</f>
        <v>CUT</v>
      </c>
      <c r="O1459" s="7" t="str">
        <f>IF(OUT!BM199="", "", OUT!BM199)</f>
        <v>T4</v>
      </c>
      <c r="P1459" s="8">
        <f>IF(OUT!N199="", "", OUT!N199)</f>
        <v>0.41</v>
      </c>
      <c r="Q1459" s="9">
        <f>IF(OUT!O199="", "", OUT!O199)</f>
        <v>51.25</v>
      </c>
      <c r="R1459" s="8">
        <f>IF(PPG!H199="", "", PPG!H199)</f>
        <v>0</v>
      </c>
      <c r="S1459" s="9">
        <f>IF(PPG!I199="", "", PPG!I199)</f>
        <v>0</v>
      </c>
      <c r="T1459" s="8">
        <f>IF(PPG!J199="", "", PPG!J199)</f>
        <v>0</v>
      </c>
      <c r="U1459" s="9">
        <f>IF(PPG!K199="", "", PPG!K199)</f>
        <v>0</v>
      </c>
      <c r="V1459" s="8">
        <f>IF(PPG!L199="", "", PPG!L199)</f>
        <v>0</v>
      </c>
      <c r="W1459" s="9">
        <f>IF(PPG!M199="", "", PPG!M199)</f>
        <v>0</v>
      </c>
      <c r="X1459" s="8">
        <f>IF(PPG!N199="", "", PPG!N199)</f>
        <v>0</v>
      </c>
      <c r="Y1459" s="9">
        <f>IF(PPG!O199="", "", PPG!O199)</f>
        <v>0</v>
      </c>
      <c r="Z1459" s="8">
        <f>IF(PPG!Q199="", "", PPG!Q199)</f>
        <v>0.41</v>
      </c>
      <c r="AA1459" s="9">
        <f>IF(PPG!R199="", "", PPG!R199)</f>
        <v>51.25</v>
      </c>
      <c r="AB1459" s="8">
        <f>IF(PPG!S199="", "", PPG!S199)</f>
        <v>0</v>
      </c>
      <c r="AC1459" s="9">
        <f>IF(PPG!T199="", "", PPG!T199)</f>
        <v>0</v>
      </c>
      <c r="AD1459" s="8">
        <f>IF(PPG!U199="", "", PPG!U199)</f>
        <v>0</v>
      </c>
      <c r="AE1459" s="9">
        <f>IF(PPG!V199="", "", PPG!V199)</f>
        <v>0</v>
      </c>
      <c r="AF1459" s="8">
        <f>IF(PPG!W199="", "", PPG!W199)</f>
        <v>0</v>
      </c>
      <c r="AG1459" s="9">
        <f>IF(PPG!X199="", "", PPG!X199)</f>
        <v>0</v>
      </c>
      <c r="AH1459" s="8">
        <f>IF(PPG!Y199="", "", PPG!Y199)</f>
        <v>0</v>
      </c>
      <c r="AI1459" s="9">
        <f>IF(PPG!Z199="", "", PPG!Z199)</f>
        <v>0</v>
      </c>
      <c r="AJ1459" s="30" t="str">
        <f>IF(D1459&lt;&gt;"",D1459*I1459, "0.00")</f>
        <v>0.00</v>
      </c>
      <c r="AK1459" s="7" t="str">
        <f>IF(D1459&lt;&gt;"",D1459, "0")</f>
        <v>0</v>
      </c>
      <c r="AL1459" s="7" t="str">
        <f>IF(D1459&lt;&gt;"",D1459*K1459, "0")</f>
        <v>0</v>
      </c>
    </row>
    <row r="1460" spans="1:38">
      <c r="A1460" s="7">
        <f>IF(OUT!C955="", "", OUT!C955)</f>
        <v>711</v>
      </c>
      <c r="B1460" s="18">
        <f>IF(OUT!A955="", "", OUT!A955)</f>
        <v>78812</v>
      </c>
      <c r="C1460" s="7" t="str">
        <f>IF(OUT!D955="", "", OUT!D955)</f>
        <v>B</v>
      </c>
      <c r="D1460" s="25"/>
      <c r="E1460" s="7" t="str">
        <f>IF(OUT!E955="", "", OUT!E955)</f>
        <v>128 TRAY</v>
      </c>
      <c r="F1460" s="22" t="str">
        <f>IF(OUT!AE955="NEW", "✷", "")</f>
        <v/>
      </c>
      <c r="G1460" t="str">
        <f>IF(OUT!B955="", "", OUT!B955)</f>
        <v>RUDBECKIA HIRTA DENVER DAISY (Golden w/Dark Eye and Ring)</v>
      </c>
      <c r="H1460" s="19">
        <f>IF(AND($K$3=1,$K$4="N"),P1460,IF(AND($K$3=2,$K$4="N"),R1460,IF(AND($K$3=3,$K$4="N"),T1460,IF(AND($K$3=4,$K$4="N"),V1460,IF(AND($K$3=5,$K$4="N"),X1460,IF(AND($K$3=1,$K$4="Y"),Z1460,IF(AND($K$3=2,$K$4="Y"),AB1460,IF(AND($K$3=3,$K$4="Y"),AD1460,IF(AND($K$3=4,$K$4="Y"),AF1460,IF(AND($K$3=5,$K$4="Y"),AH1460,"FALSE"))))))))))</f>
        <v>0.40300000000000002</v>
      </c>
      <c r="I1460" s="20">
        <f>IF(AND($K$3=1,$K$4="N"),Q1460,IF(AND($K$3=2,$K$4="N"),S1460,IF(AND($K$3=3,$K$4="N"),U1460,IF(AND($K$3=4,$K$4="N"),W1460,IF(AND($K$3=5,$K$4="N"),Y1460,IF(AND($K$3=1,$K$4="Y"),AA1460,IF(AND($K$3=2,$K$4="Y"),AC1460,IF(AND($K$3=3,$K$4="Y"),AE1460,IF(AND($K$3=4,$K$4="Y"),AG1460,IF(AND($K$3=5,$K$4="Y"),AI1460,"FALSE"))))))))))</f>
        <v>50.37</v>
      </c>
      <c r="J1460" s="34" t="str">
        <f>IF(OUT!F955="", "", OUT!F955)</f>
        <v/>
      </c>
      <c r="K1460" s="7">
        <f>IF(OUT!P955="", "", OUT!P955)</f>
        <v>125</v>
      </c>
      <c r="L1460" s="7" t="str">
        <f>IF(OUT!AE955="", "", OUT!AE955)</f>
        <v/>
      </c>
      <c r="M1460" s="7" t="str">
        <f>IF(OUT!AG955="", "", OUT!AG955)</f>
        <v/>
      </c>
      <c r="N1460" s="7" t="str">
        <f>IF(OUT!AQ955="", "", OUT!AQ955)</f>
        <v>CUT</v>
      </c>
      <c r="O1460" s="7" t="str">
        <f>IF(OUT!BM955="", "", OUT!BM955)</f>
        <v>T4</v>
      </c>
      <c r="P1460" s="8">
        <f>IF(OUT!N955="", "", OUT!N955)</f>
        <v>0.40300000000000002</v>
      </c>
      <c r="Q1460" s="9">
        <f>IF(OUT!O955="", "", OUT!O955)</f>
        <v>50.37</v>
      </c>
      <c r="R1460" s="8">
        <f>IF(PPG!H955="", "", PPG!H955)</f>
        <v>0</v>
      </c>
      <c r="S1460" s="9">
        <f>IF(PPG!I955="", "", PPG!I955)</f>
        <v>0</v>
      </c>
      <c r="T1460" s="8">
        <f>IF(PPG!J955="", "", PPG!J955)</f>
        <v>0</v>
      </c>
      <c r="U1460" s="9">
        <f>IF(PPG!K955="", "", PPG!K955)</f>
        <v>0</v>
      </c>
      <c r="V1460" s="8">
        <f>IF(PPG!L955="", "", PPG!L955)</f>
        <v>0</v>
      </c>
      <c r="W1460" s="9">
        <f>IF(PPG!M955="", "", PPG!M955)</f>
        <v>0</v>
      </c>
      <c r="X1460" s="8">
        <f>IF(PPG!N955="", "", PPG!N955)</f>
        <v>0</v>
      </c>
      <c r="Y1460" s="9">
        <f>IF(PPG!O955="", "", PPG!O955)</f>
        <v>0</v>
      </c>
      <c r="Z1460" s="8">
        <f>IF(PPG!Q955="", "", PPG!Q955)</f>
        <v>0.40300000000000002</v>
      </c>
      <c r="AA1460" s="9">
        <f>IF(PPG!R955="", "", PPG!R955)</f>
        <v>50.37</v>
      </c>
      <c r="AB1460" s="8">
        <f>IF(PPG!S955="", "", PPG!S955)</f>
        <v>0</v>
      </c>
      <c r="AC1460" s="9">
        <f>IF(PPG!T955="", "", PPG!T955)</f>
        <v>0</v>
      </c>
      <c r="AD1460" s="8">
        <f>IF(PPG!U955="", "", PPG!U955)</f>
        <v>0</v>
      </c>
      <c r="AE1460" s="9">
        <f>IF(PPG!V955="", "", PPG!V955)</f>
        <v>0</v>
      </c>
      <c r="AF1460" s="8">
        <f>IF(PPG!W955="", "", PPG!W955)</f>
        <v>0</v>
      </c>
      <c r="AG1460" s="9">
        <f>IF(PPG!X955="", "", PPG!X955)</f>
        <v>0</v>
      </c>
      <c r="AH1460" s="8">
        <f>IF(PPG!Y955="", "", PPG!Y955)</f>
        <v>0</v>
      </c>
      <c r="AI1460" s="9">
        <f>IF(PPG!Z955="", "", PPG!Z955)</f>
        <v>0</v>
      </c>
      <c r="AJ1460" s="30" t="str">
        <f>IF(D1460&lt;&gt;"",D1460*I1460, "0.00")</f>
        <v>0.00</v>
      </c>
      <c r="AK1460" s="7" t="str">
        <f>IF(D1460&lt;&gt;"",D1460, "0")</f>
        <v>0</v>
      </c>
      <c r="AL1460" s="7" t="str">
        <f>IF(D1460&lt;&gt;"",D1460*K1460, "0")</f>
        <v>0</v>
      </c>
    </row>
    <row r="1461" spans="1:38">
      <c r="A1461" s="7">
        <f>IF(OUT!C12="", "", OUT!C12)</f>
        <v>711</v>
      </c>
      <c r="B1461" s="18">
        <f>IF(OUT!A12="", "", OUT!A12)</f>
        <v>3707</v>
      </c>
      <c r="C1461" s="7" t="str">
        <f>IF(OUT!D12="", "", OUT!D12)</f>
        <v>B</v>
      </c>
      <c r="D1461" s="25"/>
      <c r="E1461" s="7" t="str">
        <f>IF(OUT!E12="", "", OUT!E12)</f>
        <v>128 TRAY</v>
      </c>
      <c r="F1461" s="22" t="str">
        <f>IF(OUT!AE12="NEW", "✷", "")</f>
        <v/>
      </c>
      <c r="G1461" t="str">
        <f>IF(OUT!B12="", "", OUT!B12)</f>
        <v>RUDBECKIA HIRTA INDIAN SUMMER (Large Golden Yellow)</v>
      </c>
      <c r="H1461" s="19">
        <f>IF(AND($K$3=1,$K$4="N"),P1461,IF(AND($K$3=2,$K$4="N"),R1461,IF(AND($K$3=3,$K$4="N"),T1461,IF(AND($K$3=4,$K$4="N"),V1461,IF(AND($K$3=5,$K$4="N"),X1461,IF(AND($K$3=1,$K$4="Y"),Z1461,IF(AND($K$3=2,$K$4="Y"),AB1461,IF(AND($K$3=3,$K$4="Y"),AD1461,IF(AND($K$3=4,$K$4="Y"),AF1461,IF(AND($K$3=5,$K$4="Y"),AH1461,"FALSE"))))))))))</f>
        <v>0.40300000000000002</v>
      </c>
      <c r="I1461" s="20">
        <f>IF(AND($K$3=1,$K$4="N"),Q1461,IF(AND($K$3=2,$K$4="N"),S1461,IF(AND($K$3=3,$K$4="N"),U1461,IF(AND($K$3=4,$K$4="N"),W1461,IF(AND($K$3=5,$K$4="N"),Y1461,IF(AND($K$3=1,$K$4="Y"),AA1461,IF(AND($K$3=2,$K$4="Y"),AC1461,IF(AND($K$3=3,$K$4="Y"),AE1461,IF(AND($K$3=4,$K$4="Y"),AG1461,IF(AND($K$3=5,$K$4="Y"),AI1461,"FALSE"))))))))))</f>
        <v>50.37</v>
      </c>
      <c r="J1461" s="34" t="str">
        <f>IF(OUT!F12="", "", OUT!F12)</f>
        <v/>
      </c>
      <c r="K1461" s="7">
        <f>IF(OUT!P12="", "", OUT!P12)</f>
        <v>125</v>
      </c>
      <c r="L1461" s="7" t="str">
        <f>IF(OUT!AE12="", "", OUT!AE12)</f>
        <v/>
      </c>
      <c r="M1461" s="7" t="str">
        <f>IF(OUT!AG12="", "", OUT!AG12)</f>
        <v/>
      </c>
      <c r="N1461" s="7" t="str">
        <f>IF(OUT!AQ12="", "", OUT!AQ12)</f>
        <v>CUT</v>
      </c>
      <c r="O1461" s="7" t="str">
        <f>IF(OUT!BM12="", "", OUT!BM12)</f>
        <v>T4</v>
      </c>
      <c r="P1461" s="8">
        <f>IF(OUT!N12="", "", OUT!N12)</f>
        <v>0.40300000000000002</v>
      </c>
      <c r="Q1461" s="9">
        <f>IF(OUT!O12="", "", OUT!O12)</f>
        <v>50.37</v>
      </c>
      <c r="R1461" s="8">
        <f>IF(PPG!H12="", "", PPG!H12)</f>
        <v>0</v>
      </c>
      <c r="S1461" s="9">
        <f>IF(PPG!I12="", "", PPG!I12)</f>
        <v>0</v>
      </c>
      <c r="T1461" s="8">
        <f>IF(PPG!J12="", "", PPG!J12)</f>
        <v>0</v>
      </c>
      <c r="U1461" s="9">
        <f>IF(PPG!K12="", "", PPG!K12)</f>
        <v>0</v>
      </c>
      <c r="V1461" s="8">
        <f>IF(PPG!L12="", "", PPG!L12)</f>
        <v>0</v>
      </c>
      <c r="W1461" s="9">
        <f>IF(PPG!M12="", "", PPG!M12)</f>
        <v>0</v>
      </c>
      <c r="X1461" s="8">
        <f>IF(PPG!N12="", "", PPG!N12)</f>
        <v>0</v>
      </c>
      <c r="Y1461" s="9">
        <f>IF(PPG!O12="", "", PPG!O12)</f>
        <v>0</v>
      </c>
      <c r="Z1461" s="8">
        <f>IF(PPG!Q12="", "", PPG!Q12)</f>
        <v>0.40300000000000002</v>
      </c>
      <c r="AA1461" s="9">
        <f>IF(PPG!R12="", "", PPG!R12)</f>
        <v>50.37</v>
      </c>
      <c r="AB1461" s="8">
        <f>IF(PPG!S12="", "", PPG!S12)</f>
        <v>0</v>
      </c>
      <c r="AC1461" s="9">
        <f>IF(PPG!T12="", "", PPG!T12)</f>
        <v>0</v>
      </c>
      <c r="AD1461" s="8">
        <f>IF(PPG!U12="", "", PPG!U12)</f>
        <v>0</v>
      </c>
      <c r="AE1461" s="9">
        <f>IF(PPG!V12="", "", PPG!V12)</f>
        <v>0</v>
      </c>
      <c r="AF1461" s="8">
        <f>IF(PPG!W12="", "", PPG!W12)</f>
        <v>0</v>
      </c>
      <c r="AG1461" s="9">
        <f>IF(PPG!X12="", "", PPG!X12)</f>
        <v>0</v>
      </c>
      <c r="AH1461" s="8">
        <f>IF(PPG!Y12="", "", PPG!Y12)</f>
        <v>0</v>
      </c>
      <c r="AI1461" s="9">
        <f>IF(PPG!Z12="", "", PPG!Z12)</f>
        <v>0</v>
      </c>
      <c r="AJ1461" s="30" t="str">
        <f>IF(D1461&lt;&gt;"",D1461*I1461, "0.00")</f>
        <v>0.00</v>
      </c>
      <c r="AK1461" s="7" t="str">
        <f>IF(D1461&lt;&gt;"",D1461, "0")</f>
        <v>0</v>
      </c>
      <c r="AL1461" s="7" t="str">
        <f>IF(D1461&lt;&gt;"",D1461*K1461, "0")</f>
        <v>0</v>
      </c>
    </row>
    <row r="1462" spans="1:38">
      <c r="A1462" s="7">
        <f>IF(OUT!C11="", "", OUT!C11)</f>
        <v>711</v>
      </c>
      <c r="B1462" s="18">
        <f>IF(OUT!A11="", "", OUT!A11)</f>
        <v>3682</v>
      </c>
      <c r="C1462" s="7" t="str">
        <f>IF(OUT!D11="", "", OUT!D11)</f>
        <v>B</v>
      </c>
      <c r="D1462" s="25"/>
      <c r="E1462" s="7" t="str">
        <f>IF(OUT!E11="", "", OUT!E11)</f>
        <v>128 TRAY</v>
      </c>
      <c r="F1462" s="22" t="str">
        <f>IF(OUT!AE11="NEW", "✷", "")</f>
        <v/>
      </c>
      <c r="G1462" t="str">
        <f>IF(OUT!B11="", "", OUT!B11)</f>
        <v>RUDBECKIA HIRTA PRAIRIE SUN (Gold/Lemon Yellow Bicolor)</v>
      </c>
      <c r="H1462" s="19">
        <f>IF(AND($K$3=1,$K$4="N"),P1462,IF(AND($K$3=2,$K$4="N"),R1462,IF(AND($K$3=3,$K$4="N"),T1462,IF(AND($K$3=4,$K$4="N"),V1462,IF(AND($K$3=5,$K$4="N"),X1462,IF(AND($K$3=1,$K$4="Y"),Z1462,IF(AND($K$3=2,$K$4="Y"),AB1462,IF(AND($K$3=3,$K$4="Y"),AD1462,IF(AND($K$3=4,$K$4="Y"),AF1462,IF(AND($K$3=5,$K$4="Y"),AH1462,"FALSE"))))))))))</f>
        <v>0.40300000000000002</v>
      </c>
      <c r="I1462" s="20">
        <f>IF(AND($K$3=1,$K$4="N"),Q1462,IF(AND($K$3=2,$K$4="N"),S1462,IF(AND($K$3=3,$K$4="N"),U1462,IF(AND($K$3=4,$K$4="N"),W1462,IF(AND($K$3=5,$K$4="N"),Y1462,IF(AND($K$3=1,$K$4="Y"),AA1462,IF(AND($K$3=2,$K$4="Y"),AC1462,IF(AND($K$3=3,$K$4="Y"),AE1462,IF(AND($K$3=4,$K$4="Y"),AG1462,IF(AND($K$3=5,$K$4="Y"),AI1462,"FALSE"))))))))))</f>
        <v>50.37</v>
      </c>
      <c r="J1462" s="34" t="str">
        <f>IF(OUT!F11="", "", OUT!F11)</f>
        <v/>
      </c>
      <c r="K1462" s="7">
        <f>IF(OUT!P11="", "", OUT!P11)</f>
        <v>125</v>
      </c>
      <c r="L1462" s="7" t="str">
        <f>IF(OUT!AE11="", "", OUT!AE11)</f>
        <v/>
      </c>
      <c r="M1462" s="7" t="str">
        <f>IF(OUT!AG11="", "", OUT!AG11)</f>
        <v/>
      </c>
      <c r="N1462" s="7" t="str">
        <f>IF(OUT!AQ11="", "", OUT!AQ11)</f>
        <v>CUT</v>
      </c>
      <c r="O1462" s="7" t="str">
        <f>IF(OUT!BM11="", "", OUT!BM11)</f>
        <v>T4</v>
      </c>
      <c r="P1462" s="8">
        <f>IF(OUT!N11="", "", OUT!N11)</f>
        <v>0.40300000000000002</v>
      </c>
      <c r="Q1462" s="9">
        <f>IF(OUT!O11="", "", OUT!O11)</f>
        <v>50.37</v>
      </c>
      <c r="R1462" s="8">
        <f>IF(PPG!H11="", "", PPG!H11)</f>
        <v>0</v>
      </c>
      <c r="S1462" s="9">
        <f>IF(PPG!I11="", "", PPG!I11)</f>
        <v>0</v>
      </c>
      <c r="T1462" s="8">
        <f>IF(PPG!J11="", "", PPG!J11)</f>
        <v>0</v>
      </c>
      <c r="U1462" s="9">
        <f>IF(PPG!K11="", "", PPG!K11)</f>
        <v>0</v>
      </c>
      <c r="V1462" s="8">
        <f>IF(PPG!L11="", "", PPG!L11)</f>
        <v>0</v>
      </c>
      <c r="W1462" s="9">
        <f>IF(PPG!M11="", "", PPG!M11)</f>
        <v>0</v>
      </c>
      <c r="X1462" s="8">
        <f>IF(PPG!N11="", "", PPG!N11)</f>
        <v>0</v>
      </c>
      <c r="Y1462" s="9">
        <f>IF(PPG!O11="", "", PPG!O11)</f>
        <v>0</v>
      </c>
      <c r="Z1462" s="8">
        <f>IF(PPG!Q11="", "", PPG!Q11)</f>
        <v>0.40300000000000002</v>
      </c>
      <c r="AA1462" s="9">
        <f>IF(PPG!R11="", "", PPG!R11)</f>
        <v>50.37</v>
      </c>
      <c r="AB1462" s="8">
        <f>IF(PPG!S11="", "", PPG!S11)</f>
        <v>0</v>
      </c>
      <c r="AC1462" s="9">
        <f>IF(PPG!T11="", "", PPG!T11)</f>
        <v>0</v>
      </c>
      <c r="AD1462" s="8">
        <f>IF(PPG!U11="", "", PPG!U11)</f>
        <v>0</v>
      </c>
      <c r="AE1462" s="9">
        <f>IF(PPG!V11="", "", PPG!V11)</f>
        <v>0</v>
      </c>
      <c r="AF1462" s="8">
        <f>IF(PPG!W11="", "", PPG!W11)</f>
        <v>0</v>
      </c>
      <c r="AG1462" s="9">
        <f>IF(PPG!X11="", "", PPG!X11)</f>
        <v>0</v>
      </c>
      <c r="AH1462" s="8">
        <f>IF(PPG!Y11="", "", PPG!Y11)</f>
        <v>0</v>
      </c>
      <c r="AI1462" s="9">
        <f>IF(PPG!Z11="", "", PPG!Z11)</f>
        <v>0</v>
      </c>
      <c r="AJ1462" s="30" t="str">
        <f>IF(D1462&lt;&gt;"",D1462*I1462, "0.00")</f>
        <v>0.00</v>
      </c>
      <c r="AK1462" s="7" t="str">
        <f>IF(D1462&lt;&gt;"",D1462, "0")</f>
        <v>0</v>
      </c>
      <c r="AL1462" s="7" t="str">
        <f>IF(D1462&lt;&gt;"",D1462*K1462, "0")</f>
        <v>0</v>
      </c>
    </row>
    <row r="1463" spans="1:38">
      <c r="A1463" s="7">
        <f>IF(OUT!C392="", "", OUT!C392)</f>
        <v>711</v>
      </c>
      <c r="B1463" s="18">
        <f>IF(OUT!A392="", "", OUT!A392)</f>
        <v>54228</v>
      </c>
      <c r="C1463" s="7" t="str">
        <f>IF(OUT!D392="", "", OUT!D392)</f>
        <v>IV</v>
      </c>
      <c r="D1463" s="25"/>
      <c r="E1463" s="7" t="str">
        <f>IF(OUT!E392="", "", OUT!E392)</f>
        <v>32 TRAY</v>
      </c>
      <c r="F1463" s="22" t="str">
        <f>IF(OUT!AE392="NEW", "✷", "")</f>
        <v/>
      </c>
      <c r="G1463" t="str">
        <f>IF(OUT!B392="", "", OUT!B392)</f>
        <v>RUDBECKIA SPECIOSA VIETTE'S LITTLE SUZY (Dwarf Deep Yellow)</v>
      </c>
      <c r="H1463" s="19">
        <f>IF(AND($K$3=1,$K$4="N"),P1463,IF(AND($K$3=2,$K$4="N"),R1463,IF(AND($K$3=3,$K$4="N"),T1463,IF(AND($K$3=4,$K$4="N"),V1463,IF(AND($K$3=5,$K$4="N"),X1463,IF(AND($K$3=1,$K$4="Y"),Z1463,IF(AND($K$3=2,$K$4="Y"),AB1463,IF(AND($K$3=3,$K$4="Y"),AD1463,IF(AND($K$3=4,$K$4="Y"),AF1463,IF(AND($K$3=5,$K$4="Y"),AH1463,"FALSE"))))))))))</f>
        <v>1.714</v>
      </c>
      <c r="I1463" s="20">
        <f>IF(AND($K$3=1,$K$4="N"),Q1463,IF(AND($K$3=2,$K$4="N"),S1463,IF(AND($K$3=3,$K$4="N"),U1463,IF(AND($K$3=4,$K$4="N"),W1463,IF(AND($K$3=5,$K$4="N"),Y1463,IF(AND($K$3=1,$K$4="Y"),AA1463,IF(AND($K$3=2,$K$4="Y"),AC1463,IF(AND($K$3=3,$K$4="Y"),AE1463,IF(AND($K$3=4,$K$4="Y"),AG1463,IF(AND($K$3=5,$K$4="Y"),AI1463,"FALSE"))))))))))</f>
        <v>54.84</v>
      </c>
      <c r="J1463" s="34" t="str">
        <f>IF(OUT!F392="", "", OUT!F392)</f>
        <v>VERNALIZED</v>
      </c>
      <c r="K1463" s="7">
        <f>IF(OUT!P392="", "", OUT!P392)</f>
        <v>32</v>
      </c>
      <c r="L1463" s="7" t="str">
        <f>IF(OUT!AE392="", "", OUT!AE392)</f>
        <v/>
      </c>
      <c r="M1463" s="7" t="str">
        <f>IF(OUT!AG392="", "", OUT!AG392)</f>
        <v>PAT</v>
      </c>
      <c r="N1463" s="7" t="str">
        <f>IF(OUT!AQ392="", "", OUT!AQ392)</f>
        <v/>
      </c>
      <c r="O1463" s="7" t="str">
        <f>IF(OUT!BM392="", "", OUT!BM392)</f>
        <v>T3</v>
      </c>
      <c r="P1463" s="8">
        <f>IF(OUT!N392="", "", OUT!N392)</f>
        <v>1.714</v>
      </c>
      <c r="Q1463" s="9">
        <f>IF(OUT!O392="", "", OUT!O392)</f>
        <v>54.84</v>
      </c>
      <c r="R1463" s="8">
        <f>IF(PPG!H392="", "", PPG!H392)</f>
        <v>0</v>
      </c>
      <c r="S1463" s="9">
        <f>IF(PPG!I392="", "", PPG!I392)</f>
        <v>0</v>
      </c>
      <c r="T1463" s="8">
        <f>IF(PPG!J392="", "", PPG!J392)</f>
        <v>0</v>
      </c>
      <c r="U1463" s="9">
        <f>IF(PPG!K392="", "", PPG!K392)</f>
        <v>0</v>
      </c>
      <c r="V1463" s="8">
        <f>IF(PPG!L392="", "", PPG!L392)</f>
        <v>0</v>
      </c>
      <c r="W1463" s="9">
        <f>IF(PPG!M392="", "", PPG!M392)</f>
        <v>0</v>
      </c>
      <c r="X1463" s="8">
        <f>IF(PPG!N392="", "", PPG!N392)</f>
        <v>0</v>
      </c>
      <c r="Y1463" s="9">
        <f>IF(PPG!O392="", "", PPG!O392)</f>
        <v>0</v>
      </c>
      <c r="Z1463" s="8">
        <f>IF(PPG!Q392="", "", PPG!Q392)</f>
        <v>1.714</v>
      </c>
      <c r="AA1463" s="9">
        <f>IF(PPG!R392="", "", PPG!R392)</f>
        <v>54.84</v>
      </c>
      <c r="AB1463" s="8">
        <f>IF(PPG!S392="", "", PPG!S392)</f>
        <v>0</v>
      </c>
      <c r="AC1463" s="9">
        <f>IF(PPG!T392="", "", PPG!T392)</f>
        <v>0</v>
      </c>
      <c r="AD1463" s="8">
        <f>IF(PPG!U392="", "", PPG!U392)</f>
        <v>0</v>
      </c>
      <c r="AE1463" s="9">
        <f>IF(PPG!V392="", "", PPG!V392)</f>
        <v>0</v>
      </c>
      <c r="AF1463" s="8">
        <f>IF(PPG!W392="", "", PPG!W392)</f>
        <v>0</v>
      </c>
      <c r="AG1463" s="9">
        <f>IF(PPG!X392="", "", PPG!X392)</f>
        <v>0</v>
      </c>
      <c r="AH1463" s="8">
        <f>IF(PPG!Y392="", "", PPG!Y392)</f>
        <v>0</v>
      </c>
      <c r="AI1463" s="9">
        <f>IF(PPG!Z392="", "", PPG!Z392)</f>
        <v>0</v>
      </c>
      <c r="AJ1463" s="30" t="str">
        <f>IF(D1463&lt;&gt;"",D1463*I1463, "0.00")</f>
        <v>0.00</v>
      </c>
      <c r="AK1463" s="7" t="str">
        <f>IF(D1463&lt;&gt;"",D1463, "0")</f>
        <v>0</v>
      </c>
      <c r="AL1463" s="7" t="str">
        <f>IF(D1463&lt;&gt;"",D1463*K1463, "0")</f>
        <v>0</v>
      </c>
    </row>
    <row r="1464" spans="1:38">
      <c r="A1464" s="7">
        <f>IF(OUT!C1454="", "", OUT!C1454)</f>
        <v>711</v>
      </c>
      <c r="B1464" s="18">
        <f>IF(OUT!A1454="", "", OUT!A1454)</f>
        <v>91326</v>
      </c>
      <c r="C1464" s="7" t="str">
        <f>IF(OUT!D1454="", "", OUT!D1454)</f>
        <v>DB</v>
      </c>
      <c r="D1464" s="25"/>
      <c r="E1464" s="7" t="str">
        <f>IF(OUT!E1454="", "", OUT!E1454)</f>
        <v>51 CELL</v>
      </c>
      <c r="F1464" s="22" t="str">
        <f>IF(OUT!AE1454="NEW", "✷", "")</f>
        <v/>
      </c>
      <c r="G1464" t="str">
        <f>IF(OUT!B1454="", "", OUT!B1454)</f>
        <v>SALVIA AMANTE (Red)</v>
      </c>
      <c r="H1464" s="19">
        <f>IF(AND($K$3=1,$K$4="N"),P1464,IF(AND($K$3=2,$K$4="N"),R1464,IF(AND($K$3=3,$K$4="N"),T1464,IF(AND($K$3=4,$K$4="N"),V1464,IF(AND($K$3=5,$K$4="N"),X1464,IF(AND($K$3=1,$K$4="Y"),Z1464,IF(AND($K$3=2,$K$4="Y"),AB1464,IF(AND($K$3=3,$K$4="Y"),AD1464,IF(AND($K$3=4,$K$4="Y"),AF1464,IF(AND($K$3=5,$K$4="Y"),AH1464,"FALSE"))))))))))</f>
        <v>0.84699999999999998</v>
      </c>
      <c r="I1464" s="20">
        <f>IF(AND($K$3=1,$K$4="N"),Q1464,IF(AND($K$3=2,$K$4="N"),S1464,IF(AND($K$3=3,$K$4="N"),U1464,IF(AND($K$3=4,$K$4="N"),W1464,IF(AND($K$3=5,$K$4="N"),Y1464,IF(AND($K$3=1,$K$4="Y"),AA1464,IF(AND($K$3=2,$K$4="Y"),AC1464,IF(AND($K$3=3,$K$4="Y"),AE1464,IF(AND($K$3=4,$K$4="Y"),AG1464,IF(AND($K$3=5,$K$4="Y"),AI1464,"FALSE"))))))))))</f>
        <v>42.35</v>
      </c>
      <c r="J1464" s="34" t="str">
        <f>IF(OUT!F1454="", "", OUT!F1454)</f>
        <v>STRIP TRAY</v>
      </c>
      <c r="K1464" s="7">
        <f>IF(OUT!P1454="", "", OUT!P1454)</f>
        <v>50</v>
      </c>
      <c r="L1464" s="7" t="str">
        <f>IF(OUT!AE1454="", "", OUT!AE1454)</f>
        <v/>
      </c>
      <c r="M1464" s="7" t="str">
        <f>IF(OUT!AG1454="", "", OUT!AG1454)</f>
        <v>PAT</v>
      </c>
      <c r="N1464" s="7" t="str">
        <f>IF(OUT!AQ1454="", "", OUT!AQ1454)</f>
        <v/>
      </c>
      <c r="O1464" s="7" t="str">
        <f>IF(OUT!BM1454="", "", OUT!BM1454)</f>
        <v>T3</v>
      </c>
      <c r="P1464" s="8">
        <f>IF(OUT!N1454="", "", OUT!N1454)</f>
        <v>0.84699999999999998</v>
      </c>
      <c r="Q1464" s="9">
        <f>IF(OUT!O1454="", "", OUT!O1454)</f>
        <v>42.35</v>
      </c>
      <c r="R1464" s="8">
        <f>IF(PPG!H1454="", "", PPG!H1454)</f>
        <v>0</v>
      </c>
      <c r="S1464" s="9">
        <f>IF(PPG!I1454="", "", PPG!I1454)</f>
        <v>0</v>
      </c>
      <c r="T1464" s="8">
        <f>IF(PPG!J1454="", "", PPG!J1454)</f>
        <v>0</v>
      </c>
      <c r="U1464" s="9">
        <f>IF(PPG!K1454="", "", PPG!K1454)</f>
        <v>0</v>
      </c>
      <c r="V1464" s="8">
        <f>IF(PPG!L1454="", "", PPG!L1454)</f>
        <v>0</v>
      </c>
      <c r="W1464" s="9">
        <f>IF(PPG!M1454="", "", PPG!M1454)</f>
        <v>0</v>
      </c>
      <c r="X1464" s="8">
        <f>IF(PPG!N1454="", "", PPG!N1454)</f>
        <v>0</v>
      </c>
      <c r="Y1464" s="9">
        <f>IF(PPG!O1454="", "", PPG!O1454)</f>
        <v>0</v>
      </c>
      <c r="Z1464" s="8">
        <f>IF(PPG!Q1454="", "", PPG!Q1454)</f>
        <v>0.84699999999999998</v>
      </c>
      <c r="AA1464" s="9">
        <f>IF(PPG!R1454="", "", PPG!R1454)</f>
        <v>42.35</v>
      </c>
      <c r="AB1464" s="8">
        <f>IF(PPG!S1454="", "", PPG!S1454)</f>
        <v>0</v>
      </c>
      <c r="AC1464" s="9">
        <f>IF(PPG!T1454="", "", PPG!T1454)</f>
        <v>0</v>
      </c>
      <c r="AD1464" s="8">
        <f>IF(PPG!U1454="", "", PPG!U1454)</f>
        <v>0</v>
      </c>
      <c r="AE1464" s="9">
        <f>IF(PPG!V1454="", "", PPG!V1454)</f>
        <v>0</v>
      </c>
      <c r="AF1464" s="8">
        <f>IF(PPG!W1454="", "", PPG!W1454)</f>
        <v>0</v>
      </c>
      <c r="AG1464" s="9">
        <f>IF(PPG!X1454="", "", PPG!X1454)</f>
        <v>0</v>
      </c>
      <c r="AH1464" s="8">
        <f>IF(PPG!Y1454="", "", PPG!Y1454)</f>
        <v>0</v>
      </c>
      <c r="AI1464" s="9">
        <f>IF(PPG!Z1454="", "", PPG!Z1454)</f>
        <v>0</v>
      </c>
      <c r="AJ1464" s="30" t="str">
        <f>IF(D1464&lt;&gt;"",D1464*I1464, "0.00")</f>
        <v>0.00</v>
      </c>
      <c r="AK1464" s="7" t="str">
        <f>IF(D1464&lt;&gt;"",D1464, "0")</f>
        <v>0</v>
      </c>
      <c r="AL1464" s="7" t="str">
        <f>IF(D1464&lt;&gt;"",D1464*K1464, "0")</f>
        <v>0</v>
      </c>
    </row>
    <row r="1465" spans="1:38">
      <c r="A1465" s="7">
        <f>IF(OUT!C1558="", "", OUT!C1558)</f>
        <v>711</v>
      </c>
      <c r="B1465" s="18">
        <f>IF(OUT!A1558="", "", OUT!A1558)</f>
        <v>92610</v>
      </c>
      <c r="C1465" s="7" t="str">
        <f>IF(OUT!D1558="", "", OUT!D1558)</f>
        <v>DB</v>
      </c>
      <c r="D1465" s="25"/>
      <c r="E1465" s="7" t="str">
        <f>IF(OUT!E1558="", "", OUT!E1558)</f>
        <v>51 CELL</v>
      </c>
      <c r="F1465" s="22" t="str">
        <f>IF(OUT!AE1558="NEW", "✷", "")</f>
        <v/>
      </c>
      <c r="G1465" t="str">
        <f>IF(OUT!B1558="", "", OUT!B1558)</f>
        <v>SALVIA AMIGO (Two Toned Violet/Pink)</v>
      </c>
      <c r="H1465" s="19">
        <f>IF(AND($K$3=1,$K$4="N"),P1465,IF(AND($K$3=2,$K$4="N"),R1465,IF(AND($K$3=3,$K$4="N"),T1465,IF(AND($K$3=4,$K$4="N"),V1465,IF(AND($K$3=5,$K$4="N"),X1465,IF(AND($K$3=1,$K$4="Y"),Z1465,IF(AND($K$3=2,$K$4="Y"),AB1465,IF(AND($K$3=3,$K$4="Y"),AD1465,IF(AND($K$3=4,$K$4="Y"),AF1465,IF(AND($K$3=5,$K$4="Y"),AH1465,"FALSE"))))))))))</f>
        <v>0.84699999999999998</v>
      </c>
      <c r="I1465" s="20">
        <f>IF(AND($K$3=1,$K$4="N"),Q1465,IF(AND($K$3=2,$K$4="N"),S1465,IF(AND($K$3=3,$K$4="N"),U1465,IF(AND($K$3=4,$K$4="N"),W1465,IF(AND($K$3=5,$K$4="N"),Y1465,IF(AND($K$3=1,$K$4="Y"),AA1465,IF(AND($K$3=2,$K$4="Y"),AC1465,IF(AND($K$3=3,$K$4="Y"),AE1465,IF(AND($K$3=4,$K$4="Y"),AG1465,IF(AND($K$3=5,$K$4="Y"),AI1465,"FALSE"))))))))))</f>
        <v>42.35</v>
      </c>
      <c r="J1465" s="34" t="str">
        <f>IF(OUT!F1558="", "", OUT!F1558)</f>
        <v>STRIP TRAY</v>
      </c>
      <c r="K1465" s="7">
        <f>IF(OUT!P1558="", "", OUT!P1558)</f>
        <v>50</v>
      </c>
      <c r="L1465" s="7" t="str">
        <f>IF(OUT!AE1558="", "", OUT!AE1558)</f>
        <v/>
      </c>
      <c r="M1465" s="7" t="str">
        <f>IF(OUT!AG1558="", "", OUT!AG1558)</f>
        <v/>
      </c>
      <c r="N1465" s="7" t="str">
        <f>IF(OUT!AQ1558="", "", OUT!AQ1558)</f>
        <v/>
      </c>
      <c r="O1465" s="7" t="str">
        <f>IF(OUT!BM1558="", "", OUT!BM1558)</f>
        <v>T3</v>
      </c>
      <c r="P1465" s="8">
        <f>IF(OUT!N1558="", "", OUT!N1558)</f>
        <v>0.84699999999999998</v>
      </c>
      <c r="Q1465" s="9">
        <f>IF(OUT!O1558="", "", OUT!O1558)</f>
        <v>42.35</v>
      </c>
      <c r="R1465" s="8">
        <f>IF(PPG!H1558="", "", PPG!H1558)</f>
        <v>0</v>
      </c>
      <c r="S1465" s="9">
        <f>IF(PPG!I1558="", "", PPG!I1558)</f>
        <v>0</v>
      </c>
      <c r="T1465" s="8">
        <f>IF(PPG!J1558="", "", PPG!J1558)</f>
        <v>0</v>
      </c>
      <c r="U1465" s="9">
        <f>IF(PPG!K1558="", "", PPG!K1558)</f>
        <v>0</v>
      </c>
      <c r="V1465" s="8">
        <f>IF(PPG!L1558="", "", PPG!L1558)</f>
        <v>0</v>
      </c>
      <c r="W1465" s="9">
        <f>IF(PPG!M1558="", "", PPG!M1558)</f>
        <v>0</v>
      </c>
      <c r="X1465" s="8">
        <f>IF(PPG!N1558="", "", PPG!N1558)</f>
        <v>0</v>
      </c>
      <c r="Y1465" s="9">
        <f>IF(PPG!O1558="", "", PPG!O1558)</f>
        <v>0</v>
      </c>
      <c r="Z1465" s="8">
        <f>IF(PPG!Q1558="", "", PPG!Q1558)</f>
        <v>0.84699999999999998</v>
      </c>
      <c r="AA1465" s="9">
        <f>IF(PPG!R1558="", "", PPG!R1558)</f>
        <v>42.35</v>
      </c>
      <c r="AB1465" s="8">
        <f>IF(PPG!S1558="", "", PPG!S1558)</f>
        <v>0</v>
      </c>
      <c r="AC1465" s="9">
        <f>IF(PPG!T1558="", "", PPG!T1558)</f>
        <v>0</v>
      </c>
      <c r="AD1465" s="8">
        <f>IF(PPG!U1558="", "", PPG!U1558)</f>
        <v>0</v>
      </c>
      <c r="AE1465" s="9">
        <f>IF(PPG!V1558="", "", PPG!V1558)</f>
        <v>0</v>
      </c>
      <c r="AF1465" s="8">
        <f>IF(PPG!W1558="", "", PPG!W1558)</f>
        <v>0</v>
      </c>
      <c r="AG1465" s="9">
        <f>IF(PPG!X1558="", "", PPG!X1558)</f>
        <v>0</v>
      </c>
      <c r="AH1465" s="8">
        <f>IF(PPG!Y1558="", "", PPG!Y1558)</f>
        <v>0</v>
      </c>
      <c r="AI1465" s="9">
        <f>IF(PPG!Z1558="", "", PPG!Z1558)</f>
        <v>0</v>
      </c>
      <c r="AJ1465" s="30" t="str">
        <f>IF(D1465&lt;&gt;"",D1465*I1465, "0.00")</f>
        <v>0.00</v>
      </c>
      <c r="AK1465" s="7" t="str">
        <f>IF(D1465&lt;&gt;"",D1465, "0")</f>
        <v>0</v>
      </c>
      <c r="AL1465" s="7" t="str">
        <f>IF(D1465&lt;&gt;"",D1465*K1465, "0")</f>
        <v>0</v>
      </c>
    </row>
    <row r="1466" spans="1:38">
      <c r="A1466" s="7">
        <f>IF(OUT!C1119="", "", OUT!C1119)</f>
        <v>711</v>
      </c>
      <c r="B1466" s="18">
        <f>IF(OUT!A1119="", "", OUT!A1119)</f>
        <v>84534</v>
      </c>
      <c r="C1466" s="7" t="str">
        <f>IF(OUT!D1119="", "", OUT!D1119)</f>
        <v>DB</v>
      </c>
      <c r="D1466" s="25"/>
      <c r="E1466" s="7" t="str">
        <f>IF(OUT!E1119="", "", OUT!E1119)</f>
        <v>51 CELL</v>
      </c>
      <c r="F1466" s="22" t="str">
        <f>IF(OUT!AE1119="NEW", "✷", "")</f>
        <v/>
      </c>
      <c r="G1466" t="str">
        <f>IF(OUT!B1119="", "", OUT!B1119)</f>
        <v>SALVIA AMISTAD</v>
      </c>
      <c r="H1466" s="19">
        <f>IF(AND($K$3=1,$K$4="N"),P1466,IF(AND($K$3=2,$K$4="N"),R1466,IF(AND($K$3=3,$K$4="N"),T1466,IF(AND($K$3=4,$K$4="N"),V1466,IF(AND($K$3=5,$K$4="N"),X1466,IF(AND($K$3=1,$K$4="Y"),Z1466,IF(AND($K$3=2,$K$4="Y"),AB1466,IF(AND($K$3=3,$K$4="Y"),AD1466,IF(AND($K$3=4,$K$4="Y"),AF1466,IF(AND($K$3=5,$K$4="Y"),AH1466,"FALSE"))))))))))</f>
        <v>0.84699999999999998</v>
      </c>
      <c r="I1466" s="20">
        <f>IF(AND($K$3=1,$K$4="N"),Q1466,IF(AND($K$3=2,$K$4="N"),S1466,IF(AND($K$3=3,$K$4="N"),U1466,IF(AND($K$3=4,$K$4="N"),W1466,IF(AND($K$3=5,$K$4="N"),Y1466,IF(AND($K$3=1,$K$4="Y"),AA1466,IF(AND($K$3=2,$K$4="Y"),AC1466,IF(AND($K$3=3,$K$4="Y"),AE1466,IF(AND($K$3=4,$K$4="Y"),AG1466,IF(AND($K$3=5,$K$4="Y"),AI1466,"FALSE"))))))))))</f>
        <v>42.35</v>
      </c>
      <c r="J1466" s="34" t="str">
        <f>IF(OUT!F1119="", "", OUT!F1119)</f>
        <v>STRIP TRAY</v>
      </c>
      <c r="K1466" s="7">
        <f>IF(OUT!P1119="", "", OUT!P1119)</f>
        <v>50</v>
      </c>
      <c r="L1466" s="7" t="str">
        <f>IF(OUT!AE1119="", "", OUT!AE1119)</f>
        <v/>
      </c>
      <c r="M1466" s="7" t="str">
        <f>IF(OUT!AG1119="", "", OUT!AG1119)</f>
        <v>PAT</v>
      </c>
      <c r="N1466" s="7" t="str">
        <f>IF(OUT!AQ1119="", "", OUT!AQ1119)</f>
        <v/>
      </c>
      <c r="O1466" s="7" t="str">
        <f>IF(OUT!BM1119="", "", OUT!BM1119)</f>
        <v>T3</v>
      </c>
      <c r="P1466" s="8">
        <f>IF(OUT!N1119="", "", OUT!N1119)</f>
        <v>0.84699999999999998</v>
      </c>
      <c r="Q1466" s="9">
        <f>IF(OUT!O1119="", "", OUT!O1119)</f>
        <v>42.35</v>
      </c>
      <c r="R1466" s="8">
        <f>IF(PPG!H1119="", "", PPG!H1119)</f>
        <v>0</v>
      </c>
      <c r="S1466" s="9">
        <f>IF(PPG!I1119="", "", PPG!I1119)</f>
        <v>0</v>
      </c>
      <c r="T1466" s="8">
        <f>IF(PPG!J1119="", "", PPG!J1119)</f>
        <v>0</v>
      </c>
      <c r="U1466" s="9">
        <f>IF(PPG!K1119="", "", PPG!K1119)</f>
        <v>0</v>
      </c>
      <c r="V1466" s="8">
        <f>IF(PPG!L1119="", "", PPG!L1119)</f>
        <v>0</v>
      </c>
      <c r="W1466" s="9">
        <f>IF(PPG!M1119="", "", PPG!M1119)</f>
        <v>0</v>
      </c>
      <c r="X1466" s="8">
        <f>IF(PPG!N1119="", "", PPG!N1119)</f>
        <v>0</v>
      </c>
      <c r="Y1466" s="9">
        <f>IF(PPG!O1119="", "", PPG!O1119)</f>
        <v>0</v>
      </c>
      <c r="Z1466" s="8">
        <f>IF(PPG!Q1119="", "", PPG!Q1119)</f>
        <v>0.84699999999999998</v>
      </c>
      <c r="AA1466" s="9">
        <f>IF(PPG!R1119="", "", PPG!R1119)</f>
        <v>42.35</v>
      </c>
      <c r="AB1466" s="8">
        <f>IF(PPG!S1119="", "", PPG!S1119)</f>
        <v>0</v>
      </c>
      <c r="AC1466" s="9">
        <f>IF(PPG!T1119="", "", PPG!T1119)</f>
        <v>0</v>
      </c>
      <c r="AD1466" s="8">
        <f>IF(PPG!U1119="", "", PPG!U1119)</f>
        <v>0</v>
      </c>
      <c r="AE1466" s="9">
        <f>IF(PPG!V1119="", "", PPG!V1119)</f>
        <v>0</v>
      </c>
      <c r="AF1466" s="8">
        <f>IF(PPG!W1119="", "", PPG!W1119)</f>
        <v>0</v>
      </c>
      <c r="AG1466" s="9">
        <f>IF(PPG!X1119="", "", PPG!X1119)</f>
        <v>0</v>
      </c>
      <c r="AH1466" s="8">
        <f>IF(PPG!Y1119="", "", PPG!Y1119)</f>
        <v>0</v>
      </c>
      <c r="AI1466" s="9">
        <f>IF(PPG!Z1119="", "", PPG!Z1119)</f>
        <v>0</v>
      </c>
      <c r="AJ1466" s="30" t="str">
        <f>IF(D1466&lt;&gt;"",D1466*I1466, "0.00")</f>
        <v>0.00</v>
      </c>
      <c r="AK1466" s="7" t="str">
        <f>IF(D1466&lt;&gt;"",D1466, "0")</f>
        <v>0</v>
      </c>
      <c r="AL1466" s="7" t="str">
        <f>IF(D1466&lt;&gt;"",D1466*K1466, "0")</f>
        <v>0</v>
      </c>
    </row>
    <row r="1467" spans="1:38">
      <c r="A1467" s="7">
        <f>IF(OUT!C362="", "", OUT!C362)</f>
        <v>711</v>
      </c>
      <c r="B1467" s="18">
        <f>IF(OUT!A362="", "", OUT!A362)</f>
        <v>42360</v>
      </c>
      <c r="C1467" s="7" t="str">
        <f>IF(OUT!D362="", "", OUT!D362)</f>
        <v>CY</v>
      </c>
      <c r="D1467" s="25"/>
      <c r="E1467" s="7" t="str">
        <f>IF(OUT!E362="", "", OUT!E362)</f>
        <v>216 TRAY</v>
      </c>
      <c r="F1467" s="22" t="str">
        <f>IF(OUT!AE362="NEW", "✷", "")</f>
        <v/>
      </c>
      <c r="G1467" t="str">
        <f>IF(OUT!B362="", "", OUT!B362)</f>
        <v>SALVIA BLUE BEDDER</v>
      </c>
      <c r="H1467" s="19">
        <f>IF(AND($K$3=1,$K$4="N"),P1467,IF(AND($K$3=2,$K$4="N"),R1467,IF(AND($K$3=3,$K$4="N"),T1467,IF(AND($K$3=4,$K$4="N"),V1467,IF(AND($K$3=5,$K$4="N"),X1467,IF(AND($K$3=1,$K$4="Y"),Z1467,IF(AND($K$3=2,$K$4="Y"),AB1467,IF(AND($K$3=3,$K$4="Y"),AD1467,IF(AND($K$3=4,$K$4="Y"),AF1467,IF(AND($K$3=5,$K$4="Y"),AH1467,"FALSE"))))))))))</f>
        <v>0.224</v>
      </c>
      <c r="I1467" s="20">
        <f>IF(AND($K$3=1,$K$4="N"),Q1467,IF(AND($K$3=2,$K$4="N"),S1467,IF(AND($K$3=3,$K$4="N"),U1467,IF(AND($K$3=4,$K$4="N"),W1467,IF(AND($K$3=5,$K$4="N"),Y1467,IF(AND($K$3=1,$K$4="Y"),AA1467,IF(AND($K$3=2,$K$4="Y"),AC1467,IF(AND($K$3=3,$K$4="Y"),AE1467,IF(AND($K$3=4,$K$4="Y"),AG1467,IF(AND($K$3=5,$K$4="Y"),AI1467,"FALSE"))))))))))</f>
        <v>47.04</v>
      </c>
      <c r="J1467" s="34" t="str">
        <f>IF(OUT!F362="", "", OUT!F362)</f>
        <v/>
      </c>
      <c r="K1467" s="7">
        <f>IF(OUT!P362="", "", OUT!P362)</f>
        <v>210</v>
      </c>
      <c r="L1467" s="7" t="str">
        <f>IF(OUT!AE362="", "", OUT!AE362)</f>
        <v/>
      </c>
      <c r="M1467" s="7" t="str">
        <f>IF(OUT!AG362="", "", OUT!AG362)</f>
        <v/>
      </c>
      <c r="N1467" s="7" t="str">
        <f>IF(OUT!AQ362="", "", OUT!AQ362)</f>
        <v>CUT</v>
      </c>
      <c r="O1467" s="7" t="str">
        <f>IF(OUT!BM362="", "", OUT!BM362)</f>
        <v>T4</v>
      </c>
      <c r="P1467" s="8">
        <f>IF(OUT!N362="", "", OUT!N362)</f>
        <v>0.224</v>
      </c>
      <c r="Q1467" s="9">
        <f>IF(OUT!O362="", "", OUT!O362)</f>
        <v>47.04</v>
      </c>
      <c r="R1467" s="8">
        <f>IF(PPG!H362="", "", PPG!H362)</f>
        <v>0</v>
      </c>
      <c r="S1467" s="9">
        <f>IF(PPG!I362="", "", PPG!I362)</f>
        <v>0</v>
      </c>
      <c r="T1467" s="8">
        <f>IF(PPG!J362="", "", PPG!J362)</f>
        <v>0</v>
      </c>
      <c r="U1467" s="9">
        <f>IF(PPG!K362="", "", PPG!K362)</f>
        <v>0</v>
      </c>
      <c r="V1467" s="8">
        <f>IF(PPG!L362="", "", PPG!L362)</f>
        <v>0</v>
      </c>
      <c r="W1467" s="9">
        <f>IF(PPG!M362="", "", PPG!M362)</f>
        <v>0</v>
      </c>
      <c r="X1467" s="8">
        <f>IF(PPG!N362="", "", PPG!N362)</f>
        <v>0</v>
      </c>
      <c r="Y1467" s="9">
        <f>IF(PPG!O362="", "", PPG!O362)</f>
        <v>0</v>
      </c>
      <c r="Z1467" s="8">
        <f>IF(PPG!Q362="", "", PPG!Q362)</f>
        <v>0.224</v>
      </c>
      <c r="AA1467" s="9">
        <f>IF(PPG!R362="", "", PPG!R362)</f>
        <v>47.04</v>
      </c>
      <c r="AB1467" s="8">
        <f>IF(PPG!S362="", "", PPG!S362)</f>
        <v>0</v>
      </c>
      <c r="AC1467" s="9">
        <f>IF(PPG!T362="", "", PPG!T362)</f>
        <v>0</v>
      </c>
      <c r="AD1467" s="8">
        <f>IF(PPG!U362="", "", PPG!U362)</f>
        <v>0</v>
      </c>
      <c r="AE1467" s="9">
        <f>IF(PPG!V362="", "", PPG!V362)</f>
        <v>0</v>
      </c>
      <c r="AF1467" s="8">
        <f>IF(PPG!W362="", "", PPG!W362)</f>
        <v>0</v>
      </c>
      <c r="AG1467" s="9">
        <f>IF(PPG!X362="", "", PPG!X362)</f>
        <v>0</v>
      </c>
      <c r="AH1467" s="8">
        <f>IF(PPG!Y362="", "", PPG!Y362)</f>
        <v>0</v>
      </c>
      <c r="AI1467" s="9">
        <f>IF(PPG!Z362="", "", PPG!Z362)</f>
        <v>0</v>
      </c>
      <c r="AJ1467" s="30" t="str">
        <f>IF(D1467&lt;&gt;"",D1467*I1467, "0.00")</f>
        <v>0.00</v>
      </c>
      <c r="AK1467" s="7" t="str">
        <f>IF(D1467&lt;&gt;"",D1467, "0")</f>
        <v>0</v>
      </c>
      <c r="AL1467" s="7" t="str">
        <f>IF(D1467&lt;&gt;"",D1467*K1467, "0")</f>
        <v>0</v>
      </c>
    </row>
    <row r="1468" spans="1:38">
      <c r="A1468" s="7">
        <f>IF(OUT!C1253="", "", OUT!C1253)</f>
        <v>711</v>
      </c>
      <c r="B1468" s="18">
        <f>IF(OUT!A1253="", "", OUT!A1253)</f>
        <v>87976</v>
      </c>
      <c r="C1468" s="7" t="str">
        <f>IF(OUT!D1253="", "", OUT!D1253)</f>
        <v>DB</v>
      </c>
      <c r="D1468" s="25"/>
      <c r="E1468" s="7" t="str">
        <f>IF(OUT!E1253="", "", OUT!E1253)</f>
        <v>51 CELL</v>
      </c>
      <c r="F1468" s="22" t="str">
        <f>IF(OUT!AE1253="NEW", "✷", "")</f>
        <v/>
      </c>
      <c r="G1468" t="str">
        <f>IF(OUT!B1253="", "", OUT!B1253)</f>
        <v>SALVIA EMBERS WISH</v>
      </c>
      <c r="H1468" s="19">
        <f>IF(AND($K$3=1,$K$4="N"),P1468,IF(AND($K$3=2,$K$4="N"),R1468,IF(AND($K$3=3,$K$4="N"),T1468,IF(AND($K$3=4,$K$4="N"),V1468,IF(AND($K$3=5,$K$4="N"),X1468,IF(AND($K$3=1,$K$4="Y"),Z1468,IF(AND($K$3=2,$K$4="Y"),AB1468,IF(AND($K$3=3,$K$4="Y"),AD1468,IF(AND($K$3=4,$K$4="Y"),AF1468,IF(AND($K$3=5,$K$4="Y"),AH1468,"FALSE"))))))))))</f>
        <v>0.84699999999999998</v>
      </c>
      <c r="I1468" s="20">
        <f>IF(AND($K$3=1,$K$4="N"),Q1468,IF(AND($K$3=2,$K$4="N"),S1468,IF(AND($K$3=3,$K$4="N"),U1468,IF(AND($K$3=4,$K$4="N"),W1468,IF(AND($K$3=5,$K$4="N"),Y1468,IF(AND($K$3=1,$K$4="Y"),AA1468,IF(AND($K$3=2,$K$4="Y"),AC1468,IF(AND($K$3=3,$K$4="Y"),AE1468,IF(AND($K$3=4,$K$4="Y"),AG1468,IF(AND($K$3=5,$K$4="Y"),AI1468,"FALSE"))))))))))</f>
        <v>42.35</v>
      </c>
      <c r="J1468" s="34" t="str">
        <f>IF(OUT!F1253="", "", OUT!F1253)</f>
        <v>STRIP TRAY</v>
      </c>
      <c r="K1468" s="7">
        <f>IF(OUT!P1253="", "", OUT!P1253)</f>
        <v>50</v>
      </c>
      <c r="L1468" s="7" t="str">
        <f>IF(OUT!AE1253="", "", OUT!AE1253)</f>
        <v/>
      </c>
      <c r="M1468" s="7" t="str">
        <f>IF(OUT!AG1253="", "", OUT!AG1253)</f>
        <v>PAT</v>
      </c>
      <c r="N1468" s="7" t="str">
        <f>IF(OUT!AQ1253="", "", OUT!AQ1253)</f>
        <v/>
      </c>
      <c r="O1468" s="7" t="str">
        <f>IF(OUT!BM1253="", "", OUT!BM1253)</f>
        <v>T3</v>
      </c>
      <c r="P1468" s="8">
        <f>IF(OUT!N1253="", "", OUT!N1253)</f>
        <v>0.84699999999999998</v>
      </c>
      <c r="Q1468" s="9">
        <f>IF(OUT!O1253="", "", OUT!O1253)</f>
        <v>42.35</v>
      </c>
      <c r="R1468" s="8">
        <f>IF(PPG!H1253="", "", PPG!H1253)</f>
        <v>0</v>
      </c>
      <c r="S1468" s="9">
        <f>IF(PPG!I1253="", "", PPG!I1253)</f>
        <v>0</v>
      </c>
      <c r="T1468" s="8">
        <f>IF(PPG!J1253="", "", PPG!J1253)</f>
        <v>0</v>
      </c>
      <c r="U1468" s="9">
        <f>IF(PPG!K1253="", "", PPG!K1253)</f>
        <v>0</v>
      </c>
      <c r="V1468" s="8">
        <f>IF(PPG!L1253="", "", PPG!L1253)</f>
        <v>0</v>
      </c>
      <c r="W1468" s="9">
        <f>IF(PPG!M1253="", "", PPG!M1253)</f>
        <v>0</v>
      </c>
      <c r="X1468" s="8">
        <f>IF(PPG!N1253="", "", PPG!N1253)</f>
        <v>0</v>
      </c>
      <c r="Y1468" s="9">
        <f>IF(PPG!O1253="", "", PPG!O1253)</f>
        <v>0</v>
      </c>
      <c r="Z1468" s="8">
        <f>IF(PPG!Q1253="", "", PPG!Q1253)</f>
        <v>0.84699999999999998</v>
      </c>
      <c r="AA1468" s="9">
        <f>IF(PPG!R1253="", "", PPG!R1253)</f>
        <v>42.35</v>
      </c>
      <c r="AB1468" s="8">
        <f>IF(PPG!S1253="", "", PPG!S1253)</f>
        <v>0</v>
      </c>
      <c r="AC1468" s="9">
        <f>IF(PPG!T1253="", "", PPG!T1253)</f>
        <v>0</v>
      </c>
      <c r="AD1468" s="8">
        <f>IF(PPG!U1253="", "", PPG!U1253)</f>
        <v>0</v>
      </c>
      <c r="AE1468" s="9">
        <f>IF(PPG!V1253="", "", PPG!V1253)</f>
        <v>0</v>
      </c>
      <c r="AF1468" s="8">
        <f>IF(PPG!W1253="", "", PPG!W1253)</f>
        <v>0</v>
      </c>
      <c r="AG1468" s="9">
        <f>IF(PPG!X1253="", "", PPG!X1253)</f>
        <v>0</v>
      </c>
      <c r="AH1468" s="8">
        <f>IF(PPG!Y1253="", "", PPG!Y1253)</f>
        <v>0</v>
      </c>
      <c r="AI1468" s="9">
        <f>IF(PPG!Z1253="", "", PPG!Z1253)</f>
        <v>0</v>
      </c>
      <c r="AJ1468" s="30" t="str">
        <f>IF(D1468&lt;&gt;"",D1468*I1468, "0.00")</f>
        <v>0.00</v>
      </c>
      <c r="AK1468" s="7" t="str">
        <f>IF(D1468&lt;&gt;"",D1468, "0")</f>
        <v>0</v>
      </c>
      <c r="AL1468" s="7" t="str">
        <f>IF(D1468&lt;&gt;"",D1468*K1468, "0")</f>
        <v>0</v>
      </c>
    </row>
    <row r="1469" spans="1:38">
      <c r="A1469" s="7">
        <f>IF(OUT!C1399="", "", OUT!C1399)</f>
        <v>711</v>
      </c>
      <c r="B1469" s="18">
        <f>IF(OUT!A1399="", "", OUT!A1399)</f>
        <v>90447</v>
      </c>
      <c r="C1469" s="7" t="str">
        <f>IF(OUT!D1399="", "", OUT!D1399)</f>
        <v>DB</v>
      </c>
      <c r="D1469" s="25"/>
      <c r="E1469" s="7" t="str">
        <f>IF(OUT!E1399="", "", OUT!E1399)</f>
        <v>51 CELL</v>
      </c>
      <c r="F1469" s="22" t="str">
        <f>IF(OUT!AE1399="NEW", "✷", "")</f>
        <v/>
      </c>
      <c r="G1469" t="str">
        <f>IF(OUT!B1399="", "", OUT!B1399)</f>
        <v>SALVIA FARINACEA CATHEDRAL BLUE BICOLOR</v>
      </c>
      <c r="H1469" s="19">
        <f>IF(AND($K$3=1,$K$4="N"),P1469,IF(AND($K$3=2,$K$4="N"),R1469,IF(AND($K$3=3,$K$4="N"),T1469,IF(AND($K$3=4,$K$4="N"),V1469,IF(AND($K$3=5,$K$4="N"),X1469,IF(AND($K$3=1,$K$4="Y"),Z1469,IF(AND($K$3=2,$K$4="Y"),AB1469,IF(AND($K$3=3,$K$4="Y"),AD1469,IF(AND($K$3=4,$K$4="Y"),AF1469,IF(AND($K$3=5,$K$4="Y"),AH1469,"FALSE"))))))))))</f>
        <v>0.70699999999999996</v>
      </c>
      <c r="I1469" s="20">
        <f>IF(AND($K$3=1,$K$4="N"),Q1469,IF(AND($K$3=2,$K$4="N"),S1469,IF(AND($K$3=3,$K$4="N"),U1469,IF(AND($K$3=4,$K$4="N"),W1469,IF(AND($K$3=5,$K$4="N"),Y1469,IF(AND($K$3=1,$K$4="Y"),AA1469,IF(AND($K$3=2,$K$4="Y"),AC1469,IF(AND($K$3=3,$K$4="Y"),AE1469,IF(AND($K$3=4,$K$4="Y"),AG1469,IF(AND($K$3=5,$K$4="Y"),AI1469,"FALSE"))))))))))</f>
        <v>35.35</v>
      </c>
      <c r="J1469" s="34" t="str">
        <f>IF(OUT!F1399="", "", OUT!F1399)</f>
        <v>STRIP TRAY</v>
      </c>
      <c r="K1469" s="7">
        <f>IF(OUT!P1399="", "", OUT!P1399)</f>
        <v>50</v>
      </c>
      <c r="L1469" s="7" t="str">
        <f>IF(OUT!AE1399="", "", OUT!AE1399)</f>
        <v/>
      </c>
      <c r="M1469" s="7" t="str">
        <f>IF(OUT!AG1399="", "", OUT!AG1399)</f>
        <v>PAT</v>
      </c>
      <c r="N1469" s="7" t="str">
        <f>IF(OUT!AQ1399="", "", OUT!AQ1399)</f>
        <v/>
      </c>
      <c r="O1469" s="7" t="str">
        <f>IF(OUT!BM1399="", "", OUT!BM1399)</f>
        <v>T3</v>
      </c>
      <c r="P1469" s="8">
        <f>IF(OUT!N1399="", "", OUT!N1399)</f>
        <v>0.70699999999999996</v>
      </c>
      <c r="Q1469" s="9">
        <f>IF(OUT!O1399="", "", OUT!O1399)</f>
        <v>35.35</v>
      </c>
      <c r="R1469" s="8">
        <f>IF(PPG!H1399="", "", PPG!H1399)</f>
        <v>0</v>
      </c>
      <c r="S1469" s="9">
        <f>IF(PPG!I1399="", "", PPG!I1399)</f>
        <v>0</v>
      </c>
      <c r="T1469" s="8">
        <f>IF(PPG!J1399="", "", PPG!J1399)</f>
        <v>0</v>
      </c>
      <c r="U1469" s="9">
        <f>IF(PPG!K1399="", "", PPG!K1399)</f>
        <v>0</v>
      </c>
      <c r="V1469" s="8">
        <f>IF(PPG!L1399="", "", PPG!L1399)</f>
        <v>0</v>
      </c>
      <c r="W1469" s="9">
        <f>IF(PPG!M1399="", "", PPG!M1399)</f>
        <v>0</v>
      </c>
      <c r="X1469" s="8">
        <f>IF(PPG!N1399="", "", PPG!N1399)</f>
        <v>0</v>
      </c>
      <c r="Y1469" s="9">
        <f>IF(PPG!O1399="", "", PPG!O1399)</f>
        <v>0</v>
      </c>
      <c r="Z1469" s="8">
        <f>IF(PPG!Q1399="", "", PPG!Q1399)</f>
        <v>0.70699999999999996</v>
      </c>
      <c r="AA1469" s="9">
        <f>IF(PPG!R1399="", "", PPG!R1399)</f>
        <v>35.35</v>
      </c>
      <c r="AB1469" s="8">
        <f>IF(PPG!S1399="", "", PPG!S1399)</f>
        <v>0</v>
      </c>
      <c r="AC1469" s="9">
        <f>IF(PPG!T1399="", "", PPG!T1399)</f>
        <v>0</v>
      </c>
      <c r="AD1469" s="8">
        <f>IF(PPG!U1399="", "", PPG!U1399)</f>
        <v>0</v>
      </c>
      <c r="AE1469" s="9">
        <f>IF(PPG!V1399="", "", PPG!V1399)</f>
        <v>0</v>
      </c>
      <c r="AF1469" s="8">
        <f>IF(PPG!W1399="", "", PPG!W1399)</f>
        <v>0</v>
      </c>
      <c r="AG1469" s="9">
        <f>IF(PPG!X1399="", "", PPG!X1399)</f>
        <v>0</v>
      </c>
      <c r="AH1469" s="8">
        <f>IF(PPG!Y1399="", "", PPG!Y1399)</f>
        <v>0</v>
      </c>
      <c r="AI1469" s="9">
        <f>IF(PPG!Z1399="", "", PPG!Z1399)</f>
        <v>0</v>
      </c>
      <c r="AJ1469" s="30" t="str">
        <f>IF(D1469&lt;&gt;"",D1469*I1469, "0.00")</f>
        <v>0.00</v>
      </c>
      <c r="AK1469" s="7" t="str">
        <f>IF(D1469&lt;&gt;"",D1469, "0")</f>
        <v>0</v>
      </c>
      <c r="AL1469" s="7" t="str">
        <f>IF(D1469&lt;&gt;"",D1469*K1469, "0")</f>
        <v>0</v>
      </c>
    </row>
    <row r="1470" spans="1:38">
      <c r="A1470" s="7">
        <f>IF(OUT!C1400="", "", OUT!C1400)</f>
        <v>711</v>
      </c>
      <c r="B1470" s="18">
        <f>IF(OUT!A1400="", "", OUT!A1400)</f>
        <v>90448</v>
      </c>
      <c r="C1470" s="7" t="str">
        <f>IF(OUT!D1400="", "", OUT!D1400)</f>
        <v>DB</v>
      </c>
      <c r="D1470" s="25"/>
      <c r="E1470" s="7" t="str">
        <f>IF(OUT!E1400="", "", OUT!E1400)</f>
        <v>51 CELL</v>
      </c>
      <c r="F1470" s="22" t="str">
        <f>IF(OUT!AE1400="NEW", "✷", "")</f>
        <v/>
      </c>
      <c r="G1470" t="str">
        <f>IF(OUT!B1400="", "", OUT!B1400)</f>
        <v>SALVIA FARINACEA CATHEDRAL DEEP BLUE</v>
      </c>
      <c r="H1470" s="19">
        <f>IF(AND($K$3=1,$K$4="N"),P1470,IF(AND($K$3=2,$K$4="N"),R1470,IF(AND($K$3=3,$K$4="N"),T1470,IF(AND($K$3=4,$K$4="N"),V1470,IF(AND($K$3=5,$K$4="N"),X1470,IF(AND($K$3=1,$K$4="Y"),Z1470,IF(AND($K$3=2,$K$4="Y"),AB1470,IF(AND($K$3=3,$K$4="Y"),AD1470,IF(AND($K$3=4,$K$4="Y"),AF1470,IF(AND($K$3=5,$K$4="Y"),AH1470,"FALSE"))))))))))</f>
        <v>0.70699999999999996</v>
      </c>
      <c r="I1470" s="20">
        <f>IF(AND($K$3=1,$K$4="N"),Q1470,IF(AND($K$3=2,$K$4="N"),S1470,IF(AND($K$3=3,$K$4="N"),U1470,IF(AND($K$3=4,$K$4="N"),W1470,IF(AND($K$3=5,$K$4="N"),Y1470,IF(AND($K$3=1,$K$4="Y"),AA1470,IF(AND($K$3=2,$K$4="Y"),AC1470,IF(AND($K$3=3,$K$4="Y"),AE1470,IF(AND($K$3=4,$K$4="Y"),AG1470,IF(AND($K$3=5,$K$4="Y"),AI1470,"FALSE"))))))))))</f>
        <v>35.35</v>
      </c>
      <c r="J1470" s="34" t="str">
        <f>IF(OUT!F1400="", "", OUT!F1400)</f>
        <v>STRIP TRAY</v>
      </c>
      <c r="K1470" s="7">
        <f>IF(OUT!P1400="", "", OUT!P1400)</f>
        <v>50</v>
      </c>
      <c r="L1470" s="7" t="str">
        <f>IF(OUT!AE1400="", "", OUT!AE1400)</f>
        <v/>
      </c>
      <c r="M1470" s="7" t="str">
        <f>IF(OUT!AG1400="", "", OUT!AG1400)</f>
        <v>PAT</v>
      </c>
      <c r="N1470" s="7" t="str">
        <f>IF(OUT!AQ1400="", "", OUT!AQ1400)</f>
        <v/>
      </c>
      <c r="O1470" s="7" t="str">
        <f>IF(OUT!BM1400="", "", OUT!BM1400)</f>
        <v>T3</v>
      </c>
      <c r="P1470" s="8">
        <f>IF(OUT!N1400="", "", OUT!N1400)</f>
        <v>0.70699999999999996</v>
      </c>
      <c r="Q1470" s="9">
        <f>IF(OUT!O1400="", "", OUT!O1400)</f>
        <v>35.35</v>
      </c>
      <c r="R1470" s="8">
        <f>IF(PPG!H1400="", "", PPG!H1400)</f>
        <v>0</v>
      </c>
      <c r="S1470" s="9">
        <f>IF(PPG!I1400="", "", PPG!I1400)</f>
        <v>0</v>
      </c>
      <c r="T1470" s="8">
        <f>IF(PPG!J1400="", "", PPG!J1400)</f>
        <v>0</v>
      </c>
      <c r="U1470" s="9">
        <f>IF(PPG!K1400="", "", PPG!K1400)</f>
        <v>0</v>
      </c>
      <c r="V1470" s="8">
        <f>IF(PPG!L1400="", "", PPG!L1400)</f>
        <v>0</v>
      </c>
      <c r="W1470" s="9">
        <f>IF(PPG!M1400="", "", PPG!M1400)</f>
        <v>0</v>
      </c>
      <c r="X1470" s="8">
        <f>IF(PPG!N1400="", "", PPG!N1400)</f>
        <v>0</v>
      </c>
      <c r="Y1470" s="9">
        <f>IF(PPG!O1400="", "", PPG!O1400)</f>
        <v>0</v>
      </c>
      <c r="Z1470" s="8">
        <f>IF(PPG!Q1400="", "", PPG!Q1400)</f>
        <v>0.70699999999999996</v>
      </c>
      <c r="AA1470" s="9">
        <f>IF(PPG!R1400="", "", PPG!R1400)</f>
        <v>35.35</v>
      </c>
      <c r="AB1470" s="8">
        <f>IF(PPG!S1400="", "", PPG!S1400)</f>
        <v>0</v>
      </c>
      <c r="AC1470" s="9">
        <f>IF(PPG!T1400="", "", PPG!T1400)</f>
        <v>0</v>
      </c>
      <c r="AD1470" s="8">
        <f>IF(PPG!U1400="", "", PPG!U1400)</f>
        <v>0</v>
      </c>
      <c r="AE1470" s="9">
        <f>IF(PPG!V1400="", "", PPG!V1400)</f>
        <v>0</v>
      </c>
      <c r="AF1470" s="8">
        <f>IF(PPG!W1400="", "", PPG!W1400)</f>
        <v>0</v>
      </c>
      <c r="AG1470" s="9">
        <f>IF(PPG!X1400="", "", PPG!X1400)</f>
        <v>0</v>
      </c>
      <c r="AH1470" s="8">
        <f>IF(PPG!Y1400="", "", PPG!Y1400)</f>
        <v>0</v>
      </c>
      <c r="AI1470" s="9">
        <f>IF(PPG!Z1400="", "", PPG!Z1400)</f>
        <v>0</v>
      </c>
      <c r="AJ1470" s="30" t="str">
        <f>IF(D1470&lt;&gt;"",D1470*I1470, "0.00")</f>
        <v>0.00</v>
      </c>
      <c r="AK1470" s="7" t="str">
        <f>IF(D1470&lt;&gt;"",D1470, "0")</f>
        <v>0</v>
      </c>
      <c r="AL1470" s="7" t="str">
        <f>IF(D1470&lt;&gt;"",D1470*K1470, "0")</f>
        <v>0</v>
      </c>
    </row>
    <row r="1471" spans="1:38">
      <c r="A1471" s="7">
        <f>IF(OUT!C1427="", "", OUT!C1427)</f>
        <v>711</v>
      </c>
      <c r="B1471" s="18">
        <f>IF(OUT!A1427="", "", OUT!A1427)</f>
        <v>90793</v>
      </c>
      <c r="C1471" s="7" t="str">
        <f>IF(OUT!D1427="", "", OUT!D1427)</f>
        <v>DB</v>
      </c>
      <c r="D1471" s="25"/>
      <c r="E1471" s="7" t="str">
        <f>IF(OUT!E1427="", "", OUT!E1427)</f>
        <v>51 CELL</v>
      </c>
      <c r="F1471" s="22" t="str">
        <f>IF(OUT!AE1427="NEW", "✷", "")</f>
        <v/>
      </c>
      <c r="G1471" t="str">
        <f>IF(OUT!B1427="", "", OUT!B1427)</f>
        <v>SALVIA FARINACEA CATHEDRAL PURPLE</v>
      </c>
      <c r="H1471" s="19">
        <f>IF(AND($K$3=1,$K$4="N"),P1471,IF(AND($K$3=2,$K$4="N"),R1471,IF(AND($K$3=3,$K$4="N"),T1471,IF(AND($K$3=4,$K$4="N"),V1471,IF(AND($K$3=5,$K$4="N"),X1471,IF(AND($K$3=1,$K$4="Y"),Z1471,IF(AND($K$3=2,$K$4="Y"),AB1471,IF(AND($K$3=3,$K$4="Y"),AD1471,IF(AND($K$3=4,$K$4="Y"),AF1471,IF(AND($K$3=5,$K$4="Y"),AH1471,"FALSE"))))))))))</f>
        <v>0.70699999999999996</v>
      </c>
      <c r="I1471" s="20">
        <f>IF(AND($K$3=1,$K$4="N"),Q1471,IF(AND($K$3=2,$K$4="N"),S1471,IF(AND($K$3=3,$K$4="N"),U1471,IF(AND($K$3=4,$K$4="N"),W1471,IF(AND($K$3=5,$K$4="N"),Y1471,IF(AND($K$3=1,$K$4="Y"),AA1471,IF(AND($K$3=2,$K$4="Y"),AC1471,IF(AND($K$3=3,$K$4="Y"),AE1471,IF(AND($K$3=4,$K$4="Y"),AG1471,IF(AND($K$3=5,$K$4="Y"),AI1471,"FALSE"))))))))))</f>
        <v>35.35</v>
      </c>
      <c r="J1471" s="34" t="str">
        <f>IF(OUT!F1427="", "", OUT!F1427)</f>
        <v>STRIP TRAY</v>
      </c>
      <c r="K1471" s="7">
        <f>IF(OUT!P1427="", "", OUT!P1427)</f>
        <v>50</v>
      </c>
      <c r="L1471" s="7" t="str">
        <f>IF(OUT!AE1427="", "", OUT!AE1427)</f>
        <v/>
      </c>
      <c r="M1471" s="7" t="str">
        <f>IF(OUT!AG1427="", "", OUT!AG1427)</f>
        <v>PAT</v>
      </c>
      <c r="N1471" s="7" t="str">
        <f>IF(OUT!AQ1427="", "", OUT!AQ1427)</f>
        <v/>
      </c>
      <c r="O1471" s="7" t="str">
        <f>IF(OUT!BM1427="", "", OUT!BM1427)</f>
        <v>T3</v>
      </c>
      <c r="P1471" s="8">
        <f>IF(OUT!N1427="", "", OUT!N1427)</f>
        <v>0.70699999999999996</v>
      </c>
      <c r="Q1471" s="9">
        <f>IF(OUT!O1427="", "", OUT!O1427)</f>
        <v>35.35</v>
      </c>
      <c r="R1471" s="8">
        <f>IF(PPG!H1427="", "", PPG!H1427)</f>
        <v>0</v>
      </c>
      <c r="S1471" s="9">
        <f>IF(PPG!I1427="", "", PPG!I1427)</f>
        <v>0</v>
      </c>
      <c r="T1471" s="8">
        <f>IF(PPG!J1427="", "", PPG!J1427)</f>
        <v>0</v>
      </c>
      <c r="U1471" s="9">
        <f>IF(PPG!K1427="", "", PPG!K1427)</f>
        <v>0</v>
      </c>
      <c r="V1471" s="8">
        <f>IF(PPG!L1427="", "", PPG!L1427)</f>
        <v>0</v>
      </c>
      <c r="W1471" s="9">
        <f>IF(PPG!M1427="", "", PPG!M1427)</f>
        <v>0</v>
      </c>
      <c r="X1471" s="8">
        <f>IF(PPG!N1427="", "", PPG!N1427)</f>
        <v>0</v>
      </c>
      <c r="Y1471" s="9">
        <f>IF(PPG!O1427="", "", PPG!O1427)</f>
        <v>0</v>
      </c>
      <c r="Z1471" s="8">
        <f>IF(PPG!Q1427="", "", PPG!Q1427)</f>
        <v>0.70699999999999996</v>
      </c>
      <c r="AA1471" s="9">
        <f>IF(PPG!R1427="", "", PPG!R1427)</f>
        <v>35.35</v>
      </c>
      <c r="AB1471" s="8">
        <f>IF(PPG!S1427="", "", PPG!S1427)</f>
        <v>0</v>
      </c>
      <c r="AC1471" s="9">
        <f>IF(PPG!T1427="", "", PPG!T1427)</f>
        <v>0</v>
      </c>
      <c r="AD1471" s="8">
        <f>IF(PPG!U1427="", "", PPG!U1427)</f>
        <v>0</v>
      </c>
      <c r="AE1471" s="9">
        <f>IF(PPG!V1427="", "", PPG!V1427)</f>
        <v>0</v>
      </c>
      <c r="AF1471" s="8">
        <f>IF(PPG!W1427="", "", PPG!W1427)</f>
        <v>0</v>
      </c>
      <c r="AG1471" s="9">
        <f>IF(PPG!X1427="", "", PPG!X1427)</f>
        <v>0</v>
      </c>
      <c r="AH1471" s="8">
        <f>IF(PPG!Y1427="", "", PPG!Y1427)</f>
        <v>0</v>
      </c>
      <c r="AI1471" s="9">
        <f>IF(PPG!Z1427="", "", PPG!Z1427)</f>
        <v>0</v>
      </c>
      <c r="AJ1471" s="30" t="str">
        <f>IF(D1471&lt;&gt;"",D1471*I1471, "0.00")</f>
        <v>0.00</v>
      </c>
      <c r="AK1471" s="7" t="str">
        <f>IF(D1471&lt;&gt;"",D1471, "0")</f>
        <v>0</v>
      </c>
      <c r="AL1471" s="7" t="str">
        <f>IF(D1471&lt;&gt;"",D1471*K1471, "0")</f>
        <v>0</v>
      </c>
    </row>
    <row r="1472" spans="1:38">
      <c r="A1472" s="7">
        <f>IF(OUT!C1428="", "", OUT!C1428)</f>
        <v>711</v>
      </c>
      <c r="B1472" s="18">
        <f>IF(OUT!A1428="", "", OUT!A1428)</f>
        <v>90795</v>
      </c>
      <c r="C1472" s="7" t="str">
        <f>IF(OUT!D1428="", "", OUT!D1428)</f>
        <v>DB</v>
      </c>
      <c r="D1472" s="25"/>
      <c r="E1472" s="7" t="str">
        <f>IF(OUT!E1428="", "", OUT!E1428)</f>
        <v>51 CELL</v>
      </c>
      <c r="F1472" s="22" t="str">
        <f>IF(OUT!AE1428="NEW", "✷", "")</f>
        <v/>
      </c>
      <c r="G1472" t="str">
        <f>IF(OUT!B1428="", "", OUT!B1428)</f>
        <v>SALVIA FARINACEA CATHEDRAL SKY BLUE</v>
      </c>
      <c r="H1472" s="19">
        <f>IF(AND($K$3=1,$K$4="N"),P1472,IF(AND($K$3=2,$K$4="N"),R1472,IF(AND($K$3=3,$K$4="N"),T1472,IF(AND($K$3=4,$K$4="N"),V1472,IF(AND($K$3=5,$K$4="N"),X1472,IF(AND($K$3=1,$K$4="Y"),Z1472,IF(AND($K$3=2,$K$4="Y"),AB1472,IF(AND($K$3=3,$K$4="Y"),AD1472,IF(AND($K$3=4,$K$4="Y"),AF1472,IF(AND($K$3=5,$K$4="Y"),AH1472,"FALSE"))))))))))</f>
        <v>0.70699999999999996</v>
      </c>
      <c r="I1472" s="20">
        <f>IF(AND($K$3=1,$K$4="N"),Q1472,IF(AND($K$3=2,$K$4="N"),S1472,IF(AND($K$3=3,$K$4="N"),U1472,IF(AND($K$3=4,$K$4="N"),W1472,IF(AND($K$3=5,$K$4="N"),Y1472,IF(AND($K$3=1,$K$4="Y"),AA1472,IF(AND($K$3=2,$K$4="Y"),AC1472,IF(AND($K$3=3,$K$4="Y"),AE1472,IF(AND($K$3=4,$K$4="Y"),AG1472,IF(AND($K$3=5,$K$4="Y"),AI1472,"FALSE"))))))))))</f>
        <v>35.35</v>
      </c>
      <c r="J1472" s="34" t="str">
        <f>IF(OUT!F1428="", "", OUT!F1428)</f>
        <v>STRIP TRAY</v>
      </c>
      <c r="K1472" s="7">
        <f>IF(OUT!P1428="", "", OUT!P1428)</f>
        <v>50</v>
      </c>
      <c r="L1472" s="7" t="str">
        <f>IF(OUT!AE1428="", "", OUT!AE1428)</f>
        <v/>
      </c>
      <c r="M1472" s="7" t="str">
        <f>IF(OUT!AG1428="", "", OUT!AG1428)</f>
        <v>PAT</v>
      </c>
      <c r="N1472" s="7" t="str">
        <f>IF(OUT!AQ1428="", "", OUT!AQ1428)</f>
        <v/>
      </c>
      <c r="O1472" s="7" t="str">
        <f>IF(OUT!BM1428="", "", OUT!BM1428)</f>
        <v>T3</v>
      </c>
      <c r="P1472" s="8">
        <f>IF(OUT!N1428="", "", OUT!N1428)</f>
        <v>0.70699999999999996</v>
      </c>
      <c r="Q1472" s="9">
        <f>IF(OUT!O1428="", "", OUT!O1428)</f>
        <v>35.35</v>
      </c>
      <c r="R1472" s="8">
        <f>IF(PPG!H1428="", "", PPG!H1428)</f>
        <v>0</v>
      </c>
      <c r="S1472" s="9">
        <f>IF(PPG!I1428="", "", PPG!I1428)</f>
        <v>0</v>
      </c>
      <c r="T1472" s="8">
        <f>IF(PPG!J1428="", "", PPG!J1428)</f>
        <v>0</v>
      </c>
      <c r="U1472" s="9">
        <f>IF(PPG!K1428="", "", PPG!K1428)</f>
        <v>0</v>
      </c>
      <c r="V1472" s="8">
        <f>IF(PPG!L1428="", "", PPG!L1428)</f>
        <v>0</v>
      </c>
      <c r="W1472" s="9">
        <f>IF(PPG!M1428="", "", PPG!M1428)</f>
        <v>0</v>
      </c>
      <c r="X1472" s="8">
        <f>IF(PPG!N1428="", "", PPG!N1428)</f>
        <v>0</v>
      </c>
      <c r="Y1472" s="9">
        <f>IF(PPG!O1428="", "", PPG!O1428)</f>
        <v>0</v>
      </c>
      <c r="Z1472" s="8">
        <f>IF(PPG!Q1428="", "", PPG!Q1428)</f>
        <v>0.70699999999999996</v>
      </c>
      <c r="AA1472" s="9">
        <f>IF(PPG!R1428="", "", PPG!R1428)</f>
        <v>35.35</v>
      </c>
      <c r="AB1472" s="8">
        <f>IF(PPG!S1428="", "", PPG!S1428)</f>
        <v>0</v>
      </c>
      <c r="AC1472" s="9">
        <f>IF(PPG!T1428="", "", PPG!T1428)</f>
        <v>0</v>
      </c>
      <c r="AD1472" s="8">
        <f>IF(PPG!U1428="", "", PPG!U1428)</f>
        <v>0</v>
      </c>
      <c r="AE1472" s="9">
        <f>IF(PPG!V1428="", "", PPG!V1428)</f>
        <v>0</v>
      </c>
      <c r="AF1472" s="8">
        <f>IF(PPG!W1428="", "", PPG!W1428)</f>
        <v>0</v>
      </c>
      <c r="AG1472" s="9">
        <f>IF(PPG!X1428="", "", PPG!X1428)</f>
        <v>0</v>
      </c>
      <c r="AH1472" s="8">
        <f>IF(PPG!Y1428="", "", PPG!Y1428)</f>
        <v>0</v>
      </c>
      <c r="AI1472" s="9">
        <f>IF(PPG!Z1428="", "", PPG!Z1428)</f>
        <v>0</v>
      </c>
      <c r="AJ1472" s="30" t="str">
        <f>IF(D1472&lt;&gt;"",D1472*I1472, "0.00")</f>
        <v>0.00</v>
      </c>
      <c r="AK1472" s="7" t="str">
        <f>IF(D1472&lt;&gt;"",D1472, "0")</f>
        <v>0</v>
      </c>
      <c r="AL1472" s="7" t="str">
        <f>IF(D1472&lt;&gt;"",D1472*K1472, "0")</f>
        <v>0</v>
      </c>
    </row>
    <row r="1473" spans="1:38">
      <c r="A1473" s="7">
        <f>IF(OUT!C1429="", "", OUT!C1429)</f>
        <v>711</v>
      </c>
      <c r="B1473" s="18">
        <f>IF(OUT!A1429="", "", OUT!A1429)</f>
        <v>90796</v>
      </c>
      <c r="C1473" s="7" t="str">
        <f>IF(OUT!D1429="", "", OUT!D1429)</f>
        <v>DB</v>
      </c>
      <c r="D1473" s="25"/>
      <c r="E1473" s="7" t="str">
        <f>IF(OUT!E1429="", "", OUT!E1429)</f>
        <v>51 CELL</v>
      </c>
      <c r="F1473" s="22" t="str">
        <f>IF(OUT!AE1429="NEW", "✷", "")</f>
        <v/>
      </c>
      <c r="G1473" t="str">
        <f>IF(OUT!B1429="", "", OUT!B1429)</f>
        <v>SALVIA FARINACEA CATHEDRAL WHITE</v>
      </c>
      <c r="H1473" s="19">
        <f>IF(AND($K$3=1,$K$4="N"),P1473,IF(AND($K$3=2,$K$4="N"),R1473,IF(AND($K$3=3,$K$4="N"),T1473,IF(AND($K$3=4,$K$4="N"),V1473,IF(AND($K$3=5,$K$4="N"),X1473,IF(AND($K$3=1,$K$4="Y"),Z1473,IF(AND($K$3=2,$K$4="Y"),AB1473,IF(AND($K$3=3,$K$4="Y"),AD1473,IF(AND($K$3=4,$K$4="Y"),AF1473,IF(AND($K$3=5,$K$4="Y"),AH1473,"FALSE"))))))))))</f>
        <v>0.70699999999999996</v>
      </c>
      <c r="I1473" s="20">
        <f>IF(AND($K$3=1,$K$4="N"),Q1473,IF(AND($K$3=2,$K$4="N"),S1473,IF(AND($K$3=3,$K$4="N"),U1473,IF(AND($K$3=4,$K$4="N"),W1473,IF(AND($K$3=5,$K$4="N"),Y1473,IF(AND($K$3=1,$K$4="Y"),AA1473,IF(AND($K$3=2,$K$4="Y"),AC1473,IF(AND($K$3=3,$K$4="Y"),AE1473,IF(AND($K$3=4,$K$4="Y"),AG1473,IF(AND($K$3=5,$K$4="Y"),AI1473,"FALSE"))))))))))</f>
        <v>35.35</v>
      </c>
      <c r="J1473" s="34" t="str">
        <f>IF(OUT!F1429="", "", OUT!F1429)</f>
        <v>STRIP TRAY</v>
      </c>
      <c r="K1473" s="7">
        <f>IF(OUT!P1429="", "", OUT!P1429)</f>
        <v>50</v>
      </c>
      <c r="L1473" s="7" t="str">
        <f>IF(OUT!AE1429="", "", OUT!AE1429)</f>
        <v/>
      </c>
      <c r="M1473" s="7" t="str">
        <f>IF(OUT!AG1429="", "", OUT!AG1429)</f>
        <v>PAT</v>
      </c>
      <c r="N1473" s="7" t="str">
        <f>IF(OUT!AQ1429="", "", OUT!AQ1429)</f>
        <v/>
      </c>
      <c r="O1473" s="7" t="str">
        <f>IF(OUT!BM1429="", "", OUT!BM1429)</f>
        <v>T3</v>
      </c>
      <c r="P1473" s="8">
        <f>IF(OUT!N1429="", "", OUT!N1429)</f>
        <v>0.70699999999999996</v>
      </c>
      <c r="Q1473" s="9">
        <f>IF(OUT!O1429="", "", OUT!O1429)</f>
        <v>35.35</v>
      </c>
      <c r="R1473" s="8">
        <f>IF(PPG!H1429="", "", PPG!H1429)</f>
        <v>0</v>
      </c>
      <c r="S1473" s="9">
        <f>IF(PPG!I1429="", "", PPG!I1429)</f>
        <v>0</v>
      </c>
      <c r="T1473" s="8">
        <f>IF(PPG!J1429="", "", PPG!J1429)</f>
        <v>0</v>
      </c>
      <c r="U1473" s="9">
        <f>IF(PPG!K1429="", "", PPG!K1429)</f>
        <v>0</v>
      </c>
      <c r="V1473" s="8">
        <f>IF(PPG!L1429="", "", PPG!L1429)</f>
        <v>0</v>
      </c>
      <c r="W1473" s="9">
        <f>IF(PPG!M1429="", "", PPG!M1429)</f>
        <v>0</v>
      </c>
      <c r="X1473" s="8">
        <f>IF(PPG!N1429="", "", PPG!N1429)</f>
        <v>0</v>
      </c>
      <c r="Y1473" s="9">
        <f>IF(PPG!O1429="", "", PPG!O1429)</f>
        <v>0</v>
      </c>
      <c r="Z1473" s="8">
        <f>IF(PPG!Q1429="", "", PPG!Q1429)</f>
        <v>0.70699999999999996</v>
      </c>
      <c r="AA1473" s="9">
        <f>IF(PPG!R1429="", "", PPG!R1429)</f>
        <v>35.35</v>
      </c>
      <c r="AB1473" s="8">
        <f>IF(PPG!S1429="", "", PPG!S1429)</f>
        <v>0</v>
      </c>
      <c r="AC1473" s="9">
        <f>IF(PPG!T1429="", "", PPG!T1429)</f>
        <v>0</v>
      </c>
      <c r="AD1473" s="8">
        <f>IF(PPG!U1429="", "", PPG!U1429)</f>
        <v>0</v>
      </c>
      <c r="AE1473" s="9">
        <f>IF(PPG!V1429="", "", PPG!V1429)</f>
        <v>0</v>
      </c>
      <c r="AF1473" s="8">
        <f>IF(PPG!W1429="", "", PPG!W1429)</f>
        <v>0</v>
      </c>
      <c r="AG1473" s="9">
        <f>IF(PPG!X1429="", "", PPG!X1429)</f>
        <v>0</v>
      </c>
      <c r="AH1473" s="8">
        <f>IF(PPG!Y1429="", "", PPG!Y1429)</f>
        <v>0</v>
      </c>
      <c r="AI1473" s="9">
        <f>IF(PPG!Z1429="", "", PPG!Z1429)</f>
        <v>0</v>
      </c>
      <c r="AJ1473" s="30" t="str">
        <f>IF(D1473&lt;&gt;"",D1473*I1473, "0.00")</f>
        <v>0.00</v>
      </c>
      <c r="AK1473" s="7" t="str">
        <f>IF(D1473&lt;&gt;"",D1473, "0")</f>
        <v>0</v>
      </c>
      <c r="AL1473" s="7" t="str">
        <f>IF(D1473&lt;&gt;"",D1473*K1473, "0")</f>
        <v>0</v>
      </c>
    </row>
    <row r="1474" spans="1:38">
      <c r="A1474" s="7">
        <f>IF(OUT!C609="", "", OUT!C609)</f>
        <v>711</v>
      </c>
      <c r="B1474" s="18">
        <f>IF(OUT!A609="", "", OUT!A609)</f>
        <v>66322</v>
      </c>
      <c r="C1474" s="7" t="str">
        <f>IF(OUT!D609="", "", OUT!D609)</f>
        <v>DB</v>
      </c>
      <c r="D1474" s="25"/>
      <c r="E1474" s="7" t="str">
        <f>IF(OUT!E609="", "", OUT!E609)</f>
        <v>51 CELL</v>
      </c>
      <c r="F1474" s="22" t="str">
        <f>IF(OUT!AE609="NEW", "✷", "")</f>
        <v/>
      </c>
      <c r="G1474" t="str">
        <f>IF(OUT!B609="", "", OUT!B609)</f>
        <v>SALVIA FARINACEA SALLYFUN BICOLOR BLUE</v>
      </c>
      <c r="H1474" s="19">
        <f>IF(AND($K$3=1,$K$4="N"),P1474,IF(AND($K$3=2,$K$4="N"),R1474,IF(AND($K$3=3,$K$4="N"),T1474,IF(AND($K$3=4,$K$4="N"),V1474,IF(AND($K$3=5,$K$4="N"),X1474,IF(AND($K$3=1,$K$4="Y"),Z1474,IF(AND($K$3=2,$K$4="Y"),AB1474,IF(AND($K$3=3,$K$4="Y"),AD1474,IF(AND($K$3=4,$K$4="Y"),AF1474,IF(AND($K$3=5,$K$4="Y"),AH1474,"FALSE"))))))))))</f>
        <v>0.77700000000000002</v>
      </c>
      <c r="I1474" s="20">
        <f>IF(AND($K$3=1,$K$4="N"),Q1474,IF(AND($K$3=2,$K$4="N"),S1474,IF(AND($K$3=3,$K$4="N"),U1474,IF(AND($K$3=4,$K$4="N"),W1474,IF(AND($K$3=5,$K$4="N"),Y1474,IF(AND($K$3=1,$K$4="Y"),AA1474,IF(AND($K$3=2,$K$4="Y"),AC1474,IF(AND($K$3=3,$K$4="Y"),AE1474,IF(AND($K$3=4,$K$4="Y"),AG1474,IF(AND($K$3=5,$K$4="Y"),AI1474,"FALSE"))))))))))</f>
        <v>38.85</v>
      </c>
      <c r="J1474" s="34" t="str">
        <f>IF(OUT!F609="", "", OUT!F609)</f>
        <v>STRIP TRAY</v>
      </c>
      <c r="K1474" s="7">
        <f>IF(OUT!P609="", "", OUT!P609)</f>
        <v>50</v>
      </c>
      <c r="L1474" s="7" t="str">
        <f>IF(OUT!AE609="", "", OUT!AE609)</f>
        <v/>
      </c>
      <c r="M1474" s="7" t="str">
        <f>IF(OUT!AG609="", "", OUT!AG609)</f>
        <v>PAT</v>
      </c>
      <c r="N1474" s="7" t="str">
        <f>IF(OUT!AQ609="", "", OUT!AQ609)</f>
        <v/>
      </c>
      <c r="O1474" s="7" t="str">
        <f>IF(OUT!BM609="", "", OUT!BM609)</f>
        <v>T3</v>
      </c>
      <c r="P1474" s="8">
        <f>IF(OUT!N609="", "", OUT!N609)</f>
        <v>0.77700000000000002</v>
      </c>
      <c r="Q1474" s="9">
        <f>IF(OUT!O609="", "", OUT!O609)</f>
        <v>38.85</v>
      </c>
      <c r="R1474" s="8">
        <f>IF(PPG!H609="", "", PPG!H609)</f>
        <v>0</v>
      </c>
      <c r="S1474" s="9">
        <f>IF(PPG!I609="", "", PPG!I609)</f>
        <v>0</v>
      </c>
      <c r="T1474" s="8">
        <f>IF(PPG!J609="", "", PPG!J609)</f>
        <v>0</v>
      </c>
      <c r="U1474" s="9">
        <f>IF(PPG!K609="", "", PPG!K609)</f>
        <v>0</v>
      </c>
      <c r="V1474" s="8">
        <f>IF(PPG!L609="", "", PPG!L609)</f>
        <v>0</v>
      </c>
      <c r="W1474" s="9">
        <f>IF(PPG!M609="", "", PPG!M609)</f>
        <v>0</v>
      </c>
      <c r="X1474" s="8">
        <f>IF(PPG!N609="", "", PPG!N609)</f>
        <v>0</v>
      </c>
      <c r="Y1474" s="9">
        <f>IF(PPG!O609="", "", PPG!O609)</f>
        <v>0</v>
      </c>
      <c r="Z1474" s="8">
        <f>IF(PPG!Q609="", "", PPG!Q609)</f>
        <v>0.77700000000000002</v>
      </c>
      <c r="AA1474" s="9">
        <f>IF(PPG!R609="", "", PPG!R609)</f>
        <v>38.85</v>
      </c>
      <c r="AB1474" s="8">
        <f>IF(PPG!S609="", "", PPG!S609)</f>
        <v>0</v>
      </c>
      <c r="AC1474" s="9">
        <f>IF(PPG!T609="", "", PPG!T609)</f>
        <v>0</v>
      </c>
      <c r="AD1474" s="8">
        <f>IF(PPG!U609="", "", PPG!U609)</f>
        <v>0</v>
      </c>
      <c r="AE1474" s="9">
        <f>IF(PPG!V609="", "", PPG!V609)</f>
        <v>0</v>
      </c>
      <c r="AF1474" s="8">
        <f>IF(PPG!W609="", "", PPG!W609)</f>
        <v>0</v>
      </c>
      <c r="AG1474" s="9">
        <f>IF(PPG!X609="", "", PPG!X609)</f>
        <v>0</v>
      </c>
      <c r="AH1474" s="8">
        <f>IF(PPG!Y609="", "", PPG!Y609)</f>
        <v>0</v>
      </c>
      <c r="AI1474" s="9">
        <f>IF(PPG!Z609="", "", PPG!Z609)</f>
        <v>0</v>
      </c>
      <c r="AJ1474" s="30" t="str">
        <f>IF(D1474&lt;&gt;"",D1474*I1474, "0.00")</f>
        <v>0.00</v>
      </c>
      <c r="AK1474" s="7" t="str">
        <f>IF(D1474&lt;&gt;"",D1474, "0")</f>
        <v>0</v>
      </c>
      <c r="AL1474" s="7" t="str">
        <f>IF(D1474&lt;&gt;"",D1474*K1474, "0")</f>
        <v>0</v>
      </c>
    </row>
    <row r="1475" spans="1:38">
      <c r="A1475" s="7">
        <f>IF(OUT!C818="", "", OUT!C818)</f>
        <v>711</v>
      </c>
      <c r="B1475" s="18">
        <f>IF(OUT!A818="", "", OUT!A818)</f>
        <v>74499</v>
      </c>
      <c r="C1475" s="7" t="str">
        <f>IF(OUT!D818="", "", OUT!D818)</f>
        <v>DB</v>
      </c>
      <c r="D1475" s="25"/>
      <c r="E1475" s="7" t="str">
        <f>IF(OUT!E818="", "", OUT!E818)</f>
        <v>51 CELL</v>
      </c>
      <c r="F1475" s="22" t="str">
        <f>IF(OUT!AE818="NEW", "✷", "")</f>
        <v/>
      </c>
      <c r="G1475" t="str">
        <f>IF(OUT!B818="", "", OUT!B818)</f>
        <v>SALVIA FARINACEA SALLYFUN BLUE EMOTION</v>
      </c>
      <c r="H1475" s="19">
        <f>IF(AND($K$3=1,$K$4="N"),P1475,IF(AND($K$3=2,$K$4="N"),R1475,IF(AND($K$3=3,$K$4="N"),T1475,IF(AND($K$3=4,$K$4="N"),V1475,IF(AND($K$3=5,$K$4="N"),X1475,IF(AND($K$3=1,$K$4="Y"),Z1475,IF(AND($K$3=2,$K$4="Y"),AB1475,IF(AND($K$3=3,$K$4="Y"),AD1475,IF(AND($K$3=4,$K$4="Y"),AF1475,IF(AND($K$3=5,$K$4="Y"),AH1475,"FALSE"))))))))))</f>
        <v>0.77700000000000002</v>
      </c>
      <c r="I1475" s="20">
        <f>IF(AND($K$3=1,$K$4="N"),Q1475,IF(AND($K$3=2,$K$4="N"),S1475,IF(AND($K$3=3,$K$4="N"),U1475,IF(AND($K$3=4,$K$4="N"),W1475,IF(AND($K$3=5,$K$4="N"),Y1475,IF(AND($K$3=1,$K$4="Y"),AA1475,IF(AND($K$3=2,$K$4="Y"),AC1475,IF(AND($K$3=3,$K$4="Y"),AE1475,IF(AND($K$3=4,$K$4="Y"),AG1475,IF(AND($K$3=5,$K$4="Y"),AI1475,"FALSE"))))))))))</f>
        <v>38.85</v>
      </c>
      <c r="J1475" s="34" t="str">
        <f>IF(OUT!F818="", "", OUT!F818)</f>
        <v>STRIP TRAY</v>
      </c>
      <c r="K1475" s="7">
        <f>IF(OUT!P818="", "", OUT!P818)</f>
        <v>50</v>
      </c>
      <c r="L1475" s="7" t="str">
        <f>IF(OUT!AE818="", "", OUT!AE818)</f>
        <v/>
      </c>
      <c r="M1475" s="7" t="str">
        <f>IF(OUT!AG818="", "", OUT!AG818)</f>
        <v>PAT</v>
      </c>
      <c r="N1475" s="7" t="str">
        <f>IF(OUT!AQ818="", "", OUT!AQ818)</f>
        <v/>
      </c>
      <c r="O1475" s="7" t="str">
        <f>IF(OUT!BM818="", "", OUT!BM818)</f>
        <v>T3</v>
      </c>
      <c r="P1475" s="8">
        <f>IF(OUT!N818="", "", OUT!N818)</f>
        <v>0.77700000000000002</v>
      </c>
      <c r="Q1475" s="9">
        <f>IF(OUT!O818="", "", OUT!O818)</f>
        <v>38.85</v>
      </c>
      <c r="R1475" s="8">
        <f>IF(PPG!H818="", "", PPG!H818)</f>
        <v>0</v>
      </c>
      <c r="S1475" s="9">
        <f>IF(PPG!I818="", "", PPG!I818)</f>
        <v>0</v>
      </c>
      <c r="T1475" s="8">
        <f>IF(PPG!J818="", "", PPG!J818)</f>
        <v>0</v>
      </c>
      <c r="U1475" s="9">
        <f>IF(PPG!K818="", "", PPG!K818)</f>
        <v>0</v>
      </c>
      <c r="V1475" s="8">
        <f>IF(PPG!L818="", "", PPG!L818)</f>
        <v>0</v>
      </c>
      <c r="W1475" s="9">
        <f>IF(PPG!M818="", "", PPG!M818)</f>
        <v>0</v>
      </c>
      <c r="X1475" s="8">
        <f>IF(PPG!N818="", "", PPG!N818)</f>
        <v>0</v>
      </c>
      <c r="Y1475" s="9">
        <f>IF(PPG!O818="", "", PPG!O818)</f>
        <v>0</v>
      </c>
      <c r="Z1475" s="8">
        <f>IF(PPG!Q818="", "", PPG!Q818)</f>
        <v>0.77700000000000002</v>
      </c>
      <c r="AA1475" s="9">
        <f>IF(PPG!R818="", "", PPG!R818)</f>
        <v>38.85</v>
      </c>
      <c r="AB1475" s="8">
        <f>IF(PPG!S818="", "", PPG!S818)</f>
        <v>0</v>
      </c>
      <c r="AC1475" s="9">
        <f>IF(PPG!T818="", "", PPG!T818)</f>
        <v>0</v>
      </c>
      <c r="AD1475" s="8">
        <f>IF(PPG!U818="", "", PPG!U818)</f>
        <v>0</v>
      </c>
      <c r="AE1475" s="9">
        <f>IF(PPG!V818="", "", PPG!V818)</f>
        <v>0</v>
      </c>
      <c r="AF1475" s="8">
        <f>IF(PPG!W818="", "", PPG!W818)</f>
        <v>0</v>
      </c>
      <c r="AG1475" s="9">
        <f>IF(PPG!X818="", "", PPG!X818)</f>
        <v>0</v>
      </c>
      <c r="AH1475" s="8">
        <f>IF(PPG!Y818="", "", PPG!Y818)</f>
        <v>0</v>
      </c>
      <c r="AI1475" s="9">
        <f>IF(PPG!Z818="", "", PPG!Z818)</f>
        <v>0</v>
      </c>
      <c r="AJ1475" s="30" t="str">
        <f>IF(D1475&lt;&gt;"",D1475*I1475, "0.00")</f>
        <v>0.00</v>
      </c>
      <c r="AK1475" s="7" t="str">
        <f>IF(D1475&lt;&gt;"",D1475, "0")</f>
        <v>0</v>
      </c>
      <c r="AL1475" s="7" t="str">
        <f>IF(D1475&lt;&gt;"",D1475*K1475, "0")</f>
        <v>0</v>
      </c>
    </row>
    <row r="1476" spans="1:38">
      <c r="A1476" s="7">
        <f>IF(OUT!C1704="", "", OUT!C1704)</f>
        <v>711</v>
      </c>
      <c r="B1476" s="18">
        <f>IF(OUT!A1704="", "", OUT!A1704)</f>
        <v>96526</v>
      </c>
      <c r="C1476" s="7" t="str">
        <f>IF(OUT!D1704="", "", OUT!D1704)</f>
        <v>DB</v>
      </c>
      <c r="D1476" s="25"/>
      <c r="E1476" s="7" t="str">
        <f>IF(OUT!E1704="", "", OUT!E1704)</f>
        <v>51 CELL</v>
      </c>
      <c r="F1476" s="22" t="str">
        <f>IF(OUT!AE1704="NEW", "✷", "")</f>
        <v>✷</v>
      </c>
      <c r="G1476" t="str">
        <f>IF(OUT!B1704="", "", OUT!B1704)</f>
        <v>SALVIA FARINACEA SALLYFUN BLUE LAGOON</v>
      </c>
      <c r="H1476" s="19">
        <f>IF(AND($K$3=1,$K$4="N"),P1476,IF(AND($K$3=2,$K$4="N"),R1476,IF(AND($K$3=3,$K$4="N"),T1476,IF(AND($K$3=4,$K$4="N"),V1476,IF(AND($K$3=5,$K$4="N"),X1476,IF(AND($K$3=1,$K$4="Y"),Z1476,IF(AND($K$3=2,$K$4="Y"),AB1476,IF(AND($K$3=3,$K$4="Y"),AD1476,IF(AND($K$3=4,$K$4="Y"),AF1476,IF(AND($K$3=5,$K$4="Y"),AH1476,"FALSE"))))))))))</f>
        <v>0.77700000000000002</v>
      </c>
      <c r="I1476" s="20">
        <f>IF(AND($K$3=1,$K$4="N"),Q1476,IF(AND($K$3=2,$K$4="N"),S1476,IF(AND($K$3=3,$K$4="N"),U1476,IF(AND($K$3=4,$K$4="N"),W1476,IF(AND($K$3=5,$K$4="N"),Y1476,IF(AND($K$3=1,$K$4="Y"),AA1476,IF(AND($K$3=2,$K$4="Y"),AC1476,IF(AND($K$3=3,$K$4="Y"),AE1476,IF(AND($K$3=4,$K$4="Y"),AG1476,IF(AND($K$3=5,$K$4="Y"),AI1476,"FALSE"))))))))))</f>
        <v>38.85</v>
      </c>
      <c r="J1476" s="34" t="str">
        <f>IF(OUT!F1704="", "", OUT!F1704)</f>
        <v>STRIP TRAY</v>
      </c>
      <c r="K1476" s="7">
        <f>IF(OUT!P1704="", "", OUT!P1704)</f>
        <v>50</v>
      </c>
      <c r="L1476" s="7" t="str">
        <f>IF(OUT!AE1704="", "", OUT!AE1704)</f>
        <v>NEW</v>
      </c>
      <c r="M1476" s="7" t="str">
        <f>IF(OUT!AG1704="", "", OUT!AG1704)</f>
        <v>PAT</v>
      </c>
      <c r="N1476" s="7" t="str">
        <f>IF(OUT!AQ1704="", "", OUT!AQ1704)</f>
        <v/>
      </c>
      <c r="O1476" s="7" t="str">
        <f>IF(OUT!BM1704="", "", OUT!BM1704)</f>
        <v>T3</v>
      </c>
      <c r="P1476" s="8">
        <f>IF(OUT!N1704="", "", OUT!N1704)</f>
        <v>0.77700000000000002</v>
      </c>
      <c r="Q1476" s="9">
        <f>IF(OUT!O1704="", "", OUT!O1704)</f>
        <v>38.85</v>
      </c>
      <c r="R1476" s="8">
        <f>IF(PPG!H1704="", "", PPG!H1704)</f>
        <v>0</v>
      </c>
      <c r="S1476" s="9">
        <f>IF(PPG!I1704="", "", PPG!I1704)</f>
        <v>0</v>
      </c>
      <c r="T1476" s="8">
        <f>IF(PPG!J1704="", "", PPG!J1704)</f>
        <v>0</v>
      </c>
      <c r="U1476" s="9">
        <f>IF(PPG!K1704="", "", PPG!K1704)</f>
        <v>0</v>
      </c>
      <c r="V1476" s="8">
        <f>IF(PPG!L1704="", "", PPG!L1704)</f>
        <v>0</v>
      </c>
      <c r="W1476" s="9">
        <f>IF(PPG!M1704="", "", PPG!M1704)</f>
        <v>0</v>
      </c>
      <c r="X1476" s="8">
        <f>IF(PPG!N1704="", "", PPG!N1704)</f>
        <v>0</v>
      </c>
      <c r="Y1476" s="9">
        <f>IF(PPG!O1704="", "", PPG!O1704)</f>
        <v>0</v>
      </c>
      <c r="Z1476" s="8">
        <f>IF(PPG!Q1704="", "", PPG!Q1704)</f>
        <v>0.77700000000000002</v>
      </c>
      <c r="AA1476" s="9">
        <f>IF(PPG!R1704="", "", PPG!R1704)</f>
        <v>38.85</v>
      </c>
      <c r="AB1476" s="8">
        <f>IF(PPG!S1704="", "", PPG!S1704)</f>
        <v>0</v>
      </c>
      <c r="AC1476" s="9">
        <f>IF(PPG!T1704="", "", PPG!T1704)</f>
        <v>0</v>
      </c>
      <c r="AD1476" s="8">
        <f>IF(PPG!U1704="", "", PPG!U1704)</f>
        <v>0</v>
      </c>
      <c r="AE1476" s="9">
        <f>IF(PPG!V1704="", "", PPG!V1704)</f>
        <v>0</v>
      </c>
      <c r="AF1476" s="8">
        <f>IF(PPG!W1704="", "", PPG!W1704)</f>
        <v>0</v>
      </c>
      <c r="AG1476" s="9">
        <f>IF(PPG!X1704="", "", PPG!X1704)</f>
        <v>0</v>
      </c>
      <c r="AH1476" s="8">
        <f>IF(PPG!Y1704="", "", PPG!Y1704)</f>
        <v>0</v>
      </c>
      <c r="AI1476" s="9">
        <f>IF(PPG!Z1704="", "", PPG!Z1704)</f>
        <v>0</v>
      </c>
      <c r="AJ1476" s="30" t="str">
        <f>IF(D1476&lt;&gt;"",D1476*I1476, "0.00")</f>
        <v>0.00</v>
      </c>
      <c r="AK1476" s="7" t="str">
        <f>IF(D1476&lt;&gt;"",D1476, "0")</f>
        <v>0</v>
      </c>
      <c r="AL1476" s="7" t="str">
        <f>IF(D1476&lt;&gt;"",D1476*K1476, "0")</f>
        <v>0</v>
      </c>
    </row>
    <row r="1477" spans="1:38">
      <c r="A1477" s="7">
        <f>IF(OUT!C1229="", "", OUT!C1229)</f>
        <v>711</v>
      </c>
      <c r="B1477" s="18">
        <f>IF(OUT!A1229="", "", OUT!A1229)</f>
        <v>86805</v>
      </c>
      <c r="C1477" s="7" t="str">
        <f>IF(OUT!D1229="", "", OUT!D1229)</f>
        <v>DB</v>
      </c>
      <c r="D1477" s="25"/>
      <c r="E1477" s="7" t="str">
        <f>IF(OUT!E1229="", "", OUT!E1229)</f>
        <v>51 CELL</v>
      </c>
      <c r="F1477" s="22" t="str">
        <f>IF(OUT!AE1229="NEW", "✷", "")</f>
        <v/>
      </c>
      <c r="G1477" t="str">
        <f>IF(OUT!B1229="", "", OUT!B1229)</f>
        <v>SALVIA FARINACEA SALLYFUN DEEP OCEAN</v>
      </c>
      <c r="H1477" s="19">
        <f>IF(AND($K$3=1,$K$4="N"),P1477,IF(AND($K$3=2,$K$4="N"),R1477,IF(AND($K$3=3,$K$4="N"),T1477,IF(AND($K$3=4,$K$4="N"),V1477,IF(AND($K$3=5,$K$4="N"),X1477,IF(AND($K$3=1,$K$4="Y"),Z1477,IF(AND($K$3=2,$K$4="Y"),AB1477,IF(AND($K$3=3,$K$4="Y"),AD1477,IF(AND($K$3=4,$K$4="Y"),AF1477,IF(AND($K$3=5,$K$4="Y"),AH1477,"FALSE"))))))))))</f>
        <v>0.77700000000000002</v>
      </c>
      <c r="I1477" s="20">
        <f>IF(AND($K$3=1,$K$4="N"),Q1477,IF(AND($K$3=2,$K$4="N"),S1477,IF(AND($K$3=3,$K$4="N"),U1477,IF(AND($K$3=4,$K$4="N"),W1477,IF(AND($K$3=5,$K$4="N"),Y1477,IF(AND($K$3=1,$K$4="Y"),AA1477,IF(AND($K$3=2,$K$4="Y"),AC1477,IF(AND($K$3=3,$K$4="Y"),AE1477,IF(AND($K$3=4,$K$4="Y"),AG1477,IF(AND($K$3=5,$K$4="Y"),AI1477,"FALSE"))))))))))</f>
        <v>38.85</v>
      </c>
      <c r="J1477" s="34" t="str">
        <f>IF(OUT!F1229="", "", OUT!F1229)</f>
        <v>STRIP TRAY</v>
      </c>
      <c r="K1477" s="7">
        <f>IF(OUT!P1229="", "", OUT!P1229)</f>
        <v>50</v>
      </c>
      <c r="L1477" s="7" t="str">
        <f>IF(OUT!AE1229="", "", OUT!AE1229)</f>
        <v/>
      </c>
      <c r="M1477" s="7" t="str">
        <f>IF(OUT!AG1229="", "", OUT!AG1229)</f>
        <v>PAT</v>
      </c>
      <c r="N1477" s="7" t="str">
        <f>IF(OUT!AQ1229="", "", OUT!AQ1229)</f>
        <v/>
      </c>
      <c r="O1477" s="7" t="str">
        <f>IF(OUT!BM1229="", "", OUT!BM1229)</f>
        <v>T3</v>
      </c>
      <c r="P1477" s="8">
        <f>IF(OUT!N1229="", "", OUT!N1229)</f>
        <v>0.77700000000000002</v>
      </c>
      <c r="Q1477" s="9">
        <f>IF(OUT!O1229="", "", OUT!O1229)</f>
        <v>38.85</v>
      </c>
      <c r="R1477" s="8">
        <f>IF(PPG!H1229="", "", PPG!H1229)</f>
        <v>0</v>
      </c>
      <c r="S1477" s="9">
        <f>IF(PPG!I1229="", "", PPG!I1229)</f>
        <v>0</v>
      </c>
      <c r="T1477" s="8">
        <f>IF(PPG!J1229="", "", PPG!J1229)</f>
        <v>0</v>
      </c>
      <c r="U1477" s="9">
        <f>IF(PPG!K1229="", "", PPG!K1229)</f>
        <v>0</v>
      </c>
      <c r="V1477" s="8">
        <f>IF(PPG!L1229="", "", PPG!L1229)</f>
        <v>0</v>
      </c>
      <c r="W1477" s="9">
        <f>IF(PPG!M1229="", "", PPG!M1229)</f>
        <v>0</v>
      </c>
      <c r="X1477" s="8">
        <f>IF(PPG!N1229="", "", PPG!N1229)</f>
        <v>0</v>
      </c>
      <c r="Y1477" s="9">
        <f>IF(PPG!O1229="", "", PPG!O1229)</f>
        <v>0</v>
      </c>
      <c r="Z1477" s="8">
        <f>IF(PPG!Q1229="", "", PPG!Q1229)</f>
        <v>0.77700000000000002</v>
      </c>
      <c r="AA1477" s="9">
        <f>IF(PPG!R1229="", "", PPG!R1229)</f>
        <v>38.85</v>
      </c>
      <c r="AB1477" s="8">
        <f>IF(PPG!S1229="", "", PPG!S1229)</f>
        <v>0</v>
      </c>
      <c r="AC1477" s="9">
        <f>IF(PPG!T1229="", "", PPG!T1229)</f>
        <v>0</v>
      </c>
      <c r="AD1477" s="8">
        <f>IF(PPG!U1229="", "", PPG!U1229)</f>
        <v>0</v>
      </c>
      <c r="AE1477" s="9">
        <f>IF(PPG!V1229="", "", PPG!V1229)</f>
        <v>0</v>
      </c>
      <c r="AF1477" s="8">
        <f>IF(PPG!W1229="", "", PPG!W1229)</f>
        <v>0</v>
      </c>
      <c r="AG1477" s="9">
        <f>IF(PPG!X1229="", "", PPG!X1229)</f>
        <v>0</v>
      </c>
      <c r="AH1477" s="8">
        <f>IF(PPG!Y1229="", "", PPG!Y1229)</f>
        <v>0</v>
      </c>
      <c r="AI1477" s="9">
        <f>IF(PPG!Z1229="", "", PPG!Z1229)</f>
        <v>0</v>
      </c>
      <c r="AJ1477" s="30" t="str">
        <f>IF(D1477&lt;&gt;"",D1477*I1477, "0.00")</f>
        <v>0.00</v>
      </c>
      <c r="AK1477" s="7" t="str">
        <f>IF(D1477&lt;&gt;"",D1477, "0")</f>
        <v>0</v>
      </c>
      <c r="AL1477" s="7" t="str">
        <f>IF(D1477&lt;&gt;"",D1477*K1477, "0")</f>
        <v>0</v>
      </c>
    </row>
    <row r="1478" spans="1:38">
      <c r="A1478" s="7">
        <f>IF(OUT!C1590="", "", OUT!C1590)</f>
        <v>711</v>
      </c>
      <c r="B1478" s="18">
        <f>IF(OUT!A1590="", "", OUT!A1590)</f>
        <v>94449</v>
      </c>
      <c r="C1478" s="7" t="str">
        <f>IF(OUT!D1590="", "", OUT!D1590)</f>
        <v>DB</v>
      </c>
      <c r="D1478" s="25"/>
      <c r="E1478" s="7" t="str">
        <f>IF(OUT!E1590="", "", OUT!E1590)</f>
        <v>51 CELL</v>
      </c>
      <c r="F1478" s="22" t="str">
        <f>IF(OUT!AE1590="NEW", "✷", "")</f>
        <v>✷</v>
      </c>
      <c r="G1478" t="str">
        <f>IF(OUT!B1590="", "", OUT!B1590)</f>
        <v>SALVIA FARINACEA SALLYFUN PURE WHITE</v>
      </c>
      <c r="H1478" s="19">
        <f>IF(AND($K$3=1,$K$4="N"),P1478,IF(AND($K$3=2,$K$4="N"),R1478,IF(AND($K$3=3,$K$4="N"),T1478,IF(AND($K$3=4,$K$4="N"),V1478,IF(AND($K$3=5,$K$4="N"),X1478,IF(AND($K$3=1,$K$4="Y"),Z1478,IF(AND($K$3=2,$K$4="Y"),AB1478,IF(AND($K$3=3,$K$4="Y"),AD1478,IF(AND($K$3=4,$K$4="Y"),AF1478,IF(AND($K$3=5,$K$4="Y"),AH1478,"FALSE"))))))))))</f>
        <v>0.77700000000000002</v>
      </c>
      <c r="I1478" s="20">
        <f>IF(AND($K$3=1,$K$4="N"),Q1478,IF(AND($K$3=2,$K$4="N"),S1478,IF(AND($K$3=3,$K$4="N"),U1478,IF(AND($K$3=4,$K$4="N"),W1478,IF(AND($K$3=5,$K$4="N"),Y1478,IF(AND($K$3=1,$K$4="Y"),AA1478,IF(AND($K$3=2,$K$4="Y"),AC1478,IF(AND($K$3=3,$K$4="Y"),AE1478,IF(AND($K$3=4,$K$4="Y"),AG1478,IF(AND($K$3=5,$K$4="Y"),AI1478,"FALSE"))))))))))</f>
        <v>38.85</v>
      </c>
      <c r="J1478" s="34" t="str">
        <f>IF(OUT!F1590="", "", OUT!F1590)</f>
        <v>STRIP TRAY</v>
      </c>
      <c r="K1478" s="7">
        <f>IF(OUT!P1590="", "", OUT!P1590)</f>
        <v>50</v>
      </c>
      <c r="L1478" s="7" t="str">
        <f>IF(OUT!AE1590="", "", OUT!AE1590)</f>
        <v>NEW</v>
      </c>
      <c r="M1478" s="7" t="str">
        <f>IF(OUT!AG1590="", "", OUT!AG1590)</f>
        <v>PAT</v>
      </c>
      <c r="N1478" s="7" t="str">
        <f>IF(OUT!AQ1590="", "", OUT!AQ1590)</f>
        <v/>
      </c>
      <c r="O1478" s="7" t="str">
        <f>IF(OUT!BM1590="", "", OUT!BM1590)</f>
        <v>T3</v>
      </c>
      <c r="P1478" s="8">
        <f>IF(OUT!N1590="", "", OUT!N1590)</f>
        <v>0.77700000000000002</v>
      </c>
      <c r="Q1478" s="9">
        <f>IF(OUT!O1590="", "", OUT!O1590)</f>
        <v>38.85</v>
      </c>
      <c r="R1478" s="8">
        <f>IF(PPG!H1590="", "", PPG!H1590)</f>
        <v>0</v>
      </c>
      <c r="S1478" s="9">
        <f>IF(PPG!I1590="", "", PPG!I1590)</f>
        <v>0</v>
      </c>
      <c r="T1478" s="8">
        <f>IF(PPG!J1590="", "", PPG!J1590)</f>
        <v>0</v>
      </c>
      <c r="U1478" s="9">
        <f>IF(PPG!K1590="", "", PPG!K1590)</f>
        <v>0</v>
      </c>
      <c r="V1478" s="8">
        <f>IF(PPG!L1590="", "", PPG!L1590)</f>
        <v>0</v>
      </c>
      <c r="W1478" s="9">
        <f>IF(PPG!M1590="", "", PPG!M1590)</f>
        <v>0</v>
      </c>
      <c r="X1478" s="8">
        <f>IF(PPG!N1590="", "", PPG!N1590)</f>
        <v>0</v>
      </c>
      <c r="Y1478" s="9">
        <f>IF(PPG!O1590="", "", PPG!O1590)</f>
        <v>0</v>
      </c>
      <c r="Z1478" s="8">
        <f>IF(PPG!Q1590="", "", PPG!Q1590)</f>
        <v>0.77700000000000002</v>
      </c>
      <c r="AA1478" s="9">
        <f>IF(PPG!R1590="", "", PPG!R1590)</f>
        <v>38.85</v>
      </c>
      <c r="AB1478" s="8">
        <f>IF(PPG!S1590="", "", PPG!S1590)</f>
        <v>0</v>
      </c>
      <c r="AC1478" s="9">
        <f>IF(PPG!T1590="", "", PPG!T1590)</f>
        <v>0</v>
      </c>
      <c r="AD1478" s="8">
        <f>IF(PPG!U1590="", "", PPG!U1590)</f>
        <v>0</v>
      </c>
      <c r="AE1478" s="9">
        <f>IF(PPG!V1590="", "", PPG!V1590)</f>
        <v>0</v>
      </c>
      <c r="AF1478" s="8">
        <f>IF(PPG!W1590="", "", PPG!W1590)</f>
        <v>0</v>
      </c>
      <c r="AG1478" s="9">
        <f>IF(PPG!X1590="", "", PPG!X1590)</f>
        <v>0</v>
      </c>
      <c r="AH1478" s="8">
        <f>IF(PPG!Y1590="", "", PPG!Y1590)</f>
        <v>0</v>
      </c>
      <c r="AI1478" s="9">
        <f>IF(PPG!Z1590="", "", PPG!Z1590)</f>
        <v>0</v>
      </c>
      <c r="AJ1478" s="30" t="str">
        <f>IF(D1478&lt;&gt;"",D1478*I1478, "0.00")</f>
        <v>0.00</v>
      </c>
      <c r="AK1478" s="7" t="str">
        <f>IF(D1478&lt;&gt;"",D1478, "0")</f>
        <v>0</v>
      </c>
      <c r="AL1478" s="7" t="str">
        <f>IF(D1478&lt;&gt;"",D1478*K1478, "0")</f>
        <v>0</v>
      </c>
    </row>
    <row r="1479" spans="1:38">
      <c r="A1479" s="7">
        <f>IF(OUT!C1150="", "", OUT!C1150)</f>
        <v>711</v>
      </c>
      <c r="B1479" s="18">
        <f>IF(OUT!A1150="", "", OUT!A1150)</f>
        <v>85169</v>
      </c>
      <c r="C1479" s="7" t="str">
        <f>IF(OUT!D1150="", "", OUT!D1150)</f>
        <v>DB</v>
      </c>
      <c r="D1479" s="25"/>
      <c r="E1479" s="7" t="str">
        <f>IF(OUT!E1150="", "", OUT!E1150)</f>
        <v>51 CELL</v>
      </c>
      <c r="F1479" s="22" t="str">
        <f>IF(OUT!AE1150="NEW", "✷", "")</f>
        <v/>
      </c>
      <c r="G1479" t="str">
        <f>IF(OUT!B1150="", "", OUT!B1150)</f>
        <v>SALVIA FARINACEA SALLYFUN SKY BLUE</v>
      </c>
      <c r="H1479" s="19">
        <f>IF(AND($K$3=1,$K$4="N"),P1479,IF(AND($K$3=2,$K$4="N"),R1479,IF(AND($K$3=3,$K$4="N"),T1479,IF(AND($K$3=4,$K$4="N"),V1479,IF(AND($K$3=5,$K$4="N"),X1479,IF(AND($K$3=1,$K$4="Y"),Z1479,IF(AND($K$3=2,$K$4="Y"),AB1479,IF(AND($K$3=3,$K$4="Y"),AD1479,IF(AND($K$3=4,$K$4="Y"),AF1479,IF(AND($K$3=5,$K$4="Y"),AH1479,"FALSE"))))))))))</f>
        <v>0.77700000000000002</v>
      </c>
      <c r="I1479" s="20">
        <f>IF(AND($K$3=1,$K$4="N"),Q1479,IF(AND($K$3=2,$K$4="N"),S1479,IF(AND($K$3=3,$K$4="N"),U1479,IF(AND($K$3=4,$K$4="N"),W1479,IF(AND($K$3=5,$K$4="N"),Y1479,IF(AND($K$3=1,$K$4="Y"),AA1479,IF(AND($K$3=2,$K$4="Y"),AC1479,IF(AND($K$3=3,$K$4="Y"),AE1479,IF(AND($K$3=4,$K$4="Y"),AG1479,IF(AND($K$3=5,$K$4="Y"),AI1479,"FALSE"))))))))))</f>
        <v>38.85</v>
      </c>
      <c r="J1479" s="34" t="str">
        <f>IF(OUT!F1150="", "", OUT!F1150)</f>
        <v>STRIP TRAY</v>
      </c>
      <c r="K1479" s="7">
        <f>IF(OUT!P1150="", "", OUT!P1150)</f>
        <v>50</v>
      </c>
      <c r="L1479" s="7" t="str">
        <f>IF(OUT!AE1150="", "", OUT!AE1150)</f>
        <v/>
      </c>
      <c r="M1479" s="7" t="str">
        <f>IF(OUT!AG1150="", "", OUT!AG1150)</f>
        <v>PAT</v>
      </c>
      <c r="N1479" s="7" t="str">
        <f>IF(OUT!AQ1150="", "", OUT!AQ1150)</f>
        <v/>
      </c>
      <c r="O1479" s="7" t="str">
        <f>IF(OUT!BM1150="", "", OUT!BM1150)</f>
        <v>T3</v>
      </c>
      <c r="P1479" s="8">
        <f>IF(OUT!N1150="", "", OUT!N1150)</f>
        <v>0.77700000000000002</v>
      </c>
      <c r="Q1479" s="9">
        <f>IF(OUT!O1150="", "", OUT!O1150)</f>
        <v>38.85</v>
      </c>
      <c r="R1479" s="8">
        <f>IF(PPG!H1150="", "", PPG!H1150)</f>
        <v>0</v>
      </c>
      <c r="S1479" s="9">
        <f>IF(PPG!I1150="", "", PPG!I1150)</f>
        <v>0</v>
      </c>
      <c r="T1479" s="8">
        <f>IF(PPG!J1150="", "", PPG!J1150)</f>
        <v>0</v>
      </c>
      <c r="U1479" s="9">
        <f>IF(PPG!K1150="", "", PPG!K1150)</f>
        <v>0</v>
      </c>
      <c r="V1479" s="8">
        <f>IF(PPG!L1150="", "", PPG!L1150)</f>
        <v>0</v>
      </c>
      <c r="W1479" s="9">
        <f>IF(PPG!M1150="", "", PPG!M1150)</f>
        <v>0</v>
      </c>
      <c r="X1479" s="8">
        <f>IF(PPG!N1150="", "", PPG!N1150)</f>
        <v>0</v>
      </c>
      <c r="Y1479" s="9">
        <f>IF(PPG!O1150="", "", PPG!O1150)</f>
        <v>0</v>
      </c>
      <c r="Z1479" s="8">
        <f>IF(PPG!Q1150="", "", PPG!Q1150)</f>
        <v>0.77700000000000002</v>
      </c>
      <c r="AA1479" s="9">
        <f>IF(PPG!R1150="", "", PPG!R1150)</f>
        <v>38.85</v>
      </c>
      <c r="AB1479" s="8">
        <f>IF(PPG!S1150="", "", PPG!S1150)</f>
        <v>0</v>
      </c>
      <c r="AC1479" s="9">
        <f>IF(PPG!T1150="", "", PPG!T1150)</f>
        <v>0</v>
      </c>
      <c r="AD1479" s="8">
        <f>IF(PPG!U1150="", "", PPG!U1150)</f>
        <v>0</v>
      </c>
      <c r="AE1479" s="9">
        <f>IF(PPG!V1150="", "", PPG!V1150)</f>
        <v>0</v>
      </c>
      <c r="AF1479" s="8">
        <f>IF(PPG!W1150="", "", PPG!W1150)</f>
        <v>0</v>
      </c>
      <c r="AG1479" s="9">
        <f>IF(PPG!X1150="", "", PPG!X1150)</f>
        <v>0</v>
      </c>
      <c r="AH1479" s="8">
        <f>IF(PPG!Y1150="", "", PPG!Y1150)</f>
        <v>0</v>
      </c>
      <c r="AI1479" s="9">
        <f>IF(PPG!Z1150="", "", PPG!Z1150)</f>
        <v>0</v>
      </c>
      <c r="AJ1479" s="30" t="str">
        <f>IF(D1479&lt;&gt;"",D1479*I1479, "0.00")</f>
        <v>0.00</v>
      </c>
      <c r="AK1479" s="7" t="str">
        <f>IF(D1479&lt;&gt;"",D1479, "0")</f>
        <v>0</v>
      </c>
      <c r="AL1479" s="7" t="str">
        <f>IF(D1479&lt;&gt;"",D1479*K1479, "0")</f>
        <v>0</v>
      </c>
    </row>
    <row r="1480" spans="1:38">
      <c r="A1480" s="7">
        <f>IF(OUT!C819="", "", OUT!C819)</f>
        <v>711</v>
      </c>
      <c r="B1480" s="18">
        <f>IF(OUT!A819="", "", OUT!A819)</f>
        <v>74500</v>
      </c>
      <c r="C1480" s="7" t="str">
        <f>IF(OUT!D819="", "", OUT!D819)</f>
        <v>DB</v>
      </c>
      <c r="D1480" s="25"/>
      <c r="E1480" s="7" t="str">
        <f>IF(OUT!E819="", "", OUT!E819)</f>
        <v>51 CELL</v>
      </c>
      <c r="F1480" s="22" t="str">
        <f>IF(OUT!AE819="NEW", "✷", "")</f>
        <v/>
      </c>
      <c r="G1480" t="str">
        <f>IF(OUT!B819="", "", OUT!B819)</f>
        <v>SALVIA FARINACEA SALLYFUN SNOW WHITE</v>
      </c>
      <c r="H1480" s="19">
        <f>IF(AND($K$3=1,$K$4="N"),P1480,IF(AND($K$3=2,$K$4="N"),R1480,IF(AND($K$3=3,$K$4="N"),T1480,IF(AND($K$3=4,$K$4="N"),V1480,IF(AND($K$3=5,$K$4="N"),X1480,IF(AND($K$3=1,$K$4="Y"),Z1480,IF(AND($K$3=2,$K$4="Y"),AB1480,IF(AND($K$3=3,$K$4="Y"),AD1480,IF(AND($K$3=4,$K$4="Y"),AF1480,IF(AND($K$3=5,$K$4="Y"),AH1480,"FALSE"))))))))))</f>
        <v>0.77700000000000002</v>
      </c>
      <c r="I1480" s="20">
        <f>IF(AND($K$3=1,$K$4="N"),Q1480,IF(AND($K$3=2,$K$4="N"),S1480,IF(AND($K$3=3,$K$4="N"),U1480,IF(AND($K$3=4,$K$4="N"),W1480,IF(AND($K$3=5,$K$4="N"),Y1480,IF(AND($K$3=1,$K$4="Y"),AA1480,IF(AND($K$3=2,$K$4="Y"),AC1480,IF(AND($K$3=3,$K$4="Y"),AE1480,IF(AND($K$3=4,$K$4="Y"),AG1480,IF(AND($K$3=5,$K$4="Y"),AI1480,"FALSE"))))))))))</f>
        <v>38.85</v>
      </c>
      <c r="J1480" s="34" t="str">
        <f>IF(OUT!F819="", "", OUT!F819)</f>
        <v>STRIP TRAY</v>
      </c>
      <c r="K1480" s="7">
        <f>IF(OUT!P819="", "", OUT!P819)</f>
        <v>50</v>
      </c>
      <c r="L1480" s="7" t="str">
        <f>IF(OUT!AE819="", "", OUT!AE819)</f>
        <v/>
      </c>
      <c r="M1480" s="7" t="str">
        <f>IF(OUT!AG819="", "", OUT!AG819)</f>
        <v>PAT</v>
      </c>
      <c r="N1480" s="7" t="str">
        <f>IF(OUT!AQ819="", "", OUT!AQ819)</f>
        <v/>
      </c>
      <c r="O1480" s="7" t="str">
        <f>IF(OUT!BM819="", "", OUT!BM819)</f>
        <v>T3</v>
      </c>
      <c r="P1480" s="8">
        <f>IF(OUT!N819="", "", OUT!N819)</f>
        <v>0.77700000000000002</v>
      </c>
      <c r="Q1480" s="9">
        <f>IF(OUT!O819="", "", OUT!O819)</f>
        <v>38.85</v>
      </c>
      <c r="R1480" s="8">
        <f>IF(PPG!H819="", "", PPG!H819)</f>
        <v>0</v>
      </c>
      <c r="S1480" s="9">
        <f>IF(PPG!I819="", "", PPG!I819)</f>
        <v>0</v>
      </c>
      <c r="T1480" s="8">
        <f>IF(PPG!J819="", "", PPG!J819)</f>
        <v>0</v>
      </c>
      <c r="U1480" s="9">
        <f>IF(PPG!K819="", "", PPG!K819)</f>
        <v>0</v>
      </c>
      <c r="V1480" s="8">
        <f>IF(PPG!L819="", "", PPG!L819)</f>
        <v>0</v>
      </c>
      <c r="W1480" s="9">
        <f>IF(PPG!M819="", "", PPG!M819)</f>
        <v>0</v>
      </c>
      <c r="X1480" s="8">
        <f>IF(PPG!N819="", "", PPG!N819)</f>
        <v>0</v>
      </c>
      <c r="Y1480" s="9">
        <f>IF(PPG!O819="", "", PPG!O819)</f>
        <v>0</v>
      </c>
      <c r="Z1480" s="8">
        <f>IF(PPG!Q819="", "", PPG!Q819)</f>
        <v>0.77700000000000002</v>
      </c>
      <c r="AA1480" s="9">
        <f>IF(PPG!R819="", "", PPG!R819)</f>
        <v>38.85</v>
      </c>
      <c r="AB1480" s="8">
        <f>IF(PPG!S819="", "", PPG!S819)</f>
        <v>0</v>
      </c>
      <c r="AC1480" s="9">
        <f>IF(PPG!T819="", "", PPG!T819)</f>
        <v>0</v>
      </c>
      <c r="AD1480" s="8">
        <f>IF(PPG!U819="", "", PPG!U819)</f>
        <v>0</v>
      </c>
      <c r="AE1480" s="9">
        <f>IF(PPG!V819="", "", PPG!V819)</f>
        <v>0</v>
      </c>
      <c r="AF1480" s="8">
        <f>IF(PPG!W819="", "", PPG!W819)</f>
        <v>0</v>
      </c>
      <c r="AG1480" s="9">
        <f>IF(PPG!X819="", "", PPG!X819)</f>
        <v>0</v>
      </c>
      <c r="AH1480" s="8">
        <f>IF(PPG!Y819="", "", PPG!Y819)</f>
        <v>0</v>
      </c>
      <c r="AI1480" s="9">
        <f>IF(PPG!Z819="", "", PPG!Z819)</f>
        <v>0</v>
      </c>
      <c r="AJ1480" s="30" t="str">
        <f>IF(D1480&lt;&gt;"",D1480*I1480, "0.00")</f>
        <v>0.00</v>
      </c>
      <c r="AK1480" s="7" t="str">
        <f>IF(D1480&lt;&gt;"",D1480, "0")</f>
        <v>0</v>
      </c>
      <c r="AL1480" s="7" t="str">
        <f>IF(D1480&lt;&gt;"",D1480*K1480, "0")</f>
        <v>0</v>
      </c>
    </row>
    <row r="1481" spans="1:38">
      <c r="A1481" s="7">
        <f>IF(OUT!C14="", "", OUT!C14)</f>
        <v>711</v>
      </c>
      <c r="B1481" s="18">
        <f>IF(OUT!A14="", "", OUT!A14)</f>
        <v>3764</v>
      </c>
      <c r="C1481" s="7" t="str">
        <f>IF(OUT!D14="", "", OUT!D14)</f>
        <v>CY</v>
      </c>
      <c r="D1481" s="25"/>
      <c r="E1481" s="7" t="str">
        <f>IF(OUT!E14="", "", OUT!E14)</f>
        <v>216 TRAY</v>
      </c>
      <c r="F1481" s="22" t="str">
        <f>IF(OUT!AE14="NEW", "✷", "")</f>
        <v/>
      </c>
      <c r="G1481" t="str">
        <f>IF(OUT!B14="", "", OUT!B14)</f>
        <v>SALVIA FARINACEA VICTORIA BLUE</v>
      </c>
      <c r="H1481" s="19">
        <f>IF(AND($K$3=1,$K$4="N"),P1481,IF(AND($K$3=2,$K$4="N"),R1481,IF(AND($K$3=3,$K$4="N"),T1481,IF(AND($K$3=4,$K$4="N"),V1481,IF(AND($K$3=5,$K$4="N"),X1481,IF(AND($K$3=1,$K$4="Y"),Z1481,IF(AND($K$3=2,$K$4="Y"),AB1481,IF(AND($K$3=3,$K$4="Y"),AD1481,IF(AND($K$3=4,$K$4="Y"),AF1481,IF(AND($K$3=5,$K$4="Y"),AH1481,"FALSE"))))))))))</f>
        <v>0.224</v>
      </c>
      <c r="I1481" s="20">
        <f>IF(AND($K$3=1,$K$4="N"),Q1481,IF(AND($K$3=2,$K$4="N"),S1481,IF(AND($K$3=3,$K$4="N"),U1481,IF(AND($K$3=4,$K$4="N"),W1481,IF(AND($K$3=5,$K$4="N"),Y1481,IF(AND($K$3=1,$K$4="Y"),AA1481,IF(AND($K$3=2,$K$4="Y"),AC1481,IF(AND($K$3=3,$K$4="Y"),AE1481,IF(AND($K$3=4,$K$4="Y"),AG1481,IF(AND($K$3=5,$K$4="Y"),AI1481,"FALSE"))))))))))</f>
        <v>47.04</v>
      </c>
      <c r="J1481" s="34" t="str">
        <f>IF(OUT!F14="", "", OUT!F14)</f>
        <v/>
      </c>
      <c r="K1481" s="7">
        <f>IF(OUT!P14="", "", OUT!P14)</f>
        <v>210</v>
      </c>
      <c r="L1481" s="7" t="str">
        <f>IF(OUT!AE14="", "", OUT!AE14)</f>
        <v/>
      </c>
      <c r="M1481" s="7" t="str">
        <f>IF(OUT!AG14="", "", OUT!AG14)</f>
        <v/>
      </c>
      <c r="N1481" s="7" t="str">
        <f>IF(OUT!AQ14="", "", OUT!AQ14)</f>
        <v>CUT</v>
      </c>
      <c r="O1481" s="7" t="str">
        <f>IF(OUT!BM14="", "", OUT!BM14)</f>
        <v>T4</v>
      </c>
      <c r="P1481" s="8">
        <f>IF(OUT!N14="", "", OUT!N14)</f>
        <v>0.224</v>
      </c>
      <c r="Q1481" s="9">
        <f>IF(OUT!O14="", "", OUT!O14)</f>
        <v>47.04</v>
      </c>
      <c r="R1481" s="8">
        <f>IF(PPG!H14="", "", PPG!H14)</f>
        <v>0</v>
      </c>
      <c r="S1481" s="9">
        <f>IF(PPG!I14="", "", PPG!I14)</f>
        <v>0</v>
      </c>
      <c r="T1481" s="8">
        <f>IF(PPG!J14="", "", PPG!J14)</f>
        <v>0</v>
      </c>
      <c r="U1481" s="9">
        <f>IF(PPG!K14="", "", PPG!K14)</f>
        <v>0</v>
      </c>
      <c r="V1481" s="8">
        <f>IF(PPG!L14="", "", PPG!L14)</f>
        <v>0</v>
      </c>
      <c r="W1481" s="9">
        <f>IF(PPG!M14="", "", PPG!M14)</f>
        <v>0</v>
      </c>
      <c r="X1481" s="8">
        <f>IF(PPG!N14="", "", PPG!N14)</f>
        <v>0</v>
      </c>
      <c r="Y1481" s="9">
        <f>IF(PPG!O14="", "", PPG!O14)</f>
        <v>0</v>
      </c>
      <c r="Z1481" s="8">
        <f>IF(PPG!Q14="", "", PPG!Q14)</f>
        <v>0.224</v>
      </c>
      <c r="AA1481" s="9">
        <f>IF(PPG!R14="", "", PPG!R14)</f>
        <v>47.04</v>
      </c>
      <c r="AB1481" s="8">
        <f>IF(PPG!S14="", "", PPG!S14)</f>
        <v>0</v>
      </c>
      <c r="AC1481" s="9">
        <f>IF(PPG!T14="", "", PPG!T14)</f>
        <v>0</v>
      </c>
      <c r="AD1481" s="8">
        <f>IF(PPG!U14="", "", PPG!U14)</f>
        <v>0</v>
      </c>
      <c r="AE1481" s="9">
        <f>IF(PPG!V14="", "", PPG!V14)</f>
        <v>0</v>
      </c>
      <c r="AF1481" s="8">
        <f>IF(PPG!W14="", "", PPG!W14)</f>
        <v>0</v>
      </c>
      <c r="AG1481" s="9">
        <f>IF(PPG!X14="", "", PPG!X14)</f>
        <v>0</v>
      </c>
      <c r="AH1481" s="8">
        <f>IF(PPG!Y14="", "", PPG!Y14)</f>
        <v>0</v>
      </c>
      <c r="AI1481" s="9">
        <f>IF(PPG!Z14="", "", PPG!Z14)</f>
        <v>0</v>
      </c>
      <c r="AJ1481" s="30" t="str">
        <f>IF(D1481&lt;&gt;"",D1481*I1481, "0.00")</f>
        <v>0.00</v>
      </c>
      <c r="AK1481" s="7" t="str">
        <f>IF(D1481&lt;&gt;"",D1481, "0")</f>
        <v>0</v>
      </c>
      <c r="AL1481" s="7" t="str">
        <f>IF(D1481&lt;&gt;"",D1481*K1481, "0")</f>
        <v>0</v>
      </c>
    </row>
    <row r="1482" spans="1:38">
      <c r="A1482" s="7">
        <f>IF(OUT!C13="", "", OUT!C13)</f>
        <v>711</v>
      </c>
      <c r="B1482" s="18">
        <f>IF(OUT!A13="", "", OUT!A13)</f>
        <v>3764</v>
      </c>
      <c r="C1482" s="7" t="str">
        <f>IF(OUT!D13="", "", OUT!D13)</f>
        <v>AZ</v>
      </c>
      <c r="D1482" s="25"/>
      <c r="E1482" s="7" t="str">
        <f>IF(OUT!E13="", "", OUT!E13)</f>
        <v>288 TRAY</v>
      </c>
      <c r="F1482" s="22" t="str">
        <f>IF(OUT!AE13="NEW", "✷", "")</f>
        <v/>
      </c>
      <c r="G1482" t="str">
        <f>IF(OUT!B13="", "", OUT!B13)</f>
        <v>SALVIA FARINACEA VICTORIA BLUE</v>
      </c>
      <c r="H1482" s="19">
        <f>IF(AND($K$3=1,$K$4="N"),P1482,IF(AND($K$3=2,$K$4="N"),R1482,IF(AND($K$3=3,$K$4="N"),T1482,IF(AND($K$3=4,$K$4="N"),V1482,IF(AND($K$3=5,$K$4="N"),X1482,IF(AND($K$3=1,$K$4="Y"),Z1482,IF(AND($K$3=2,$K$4="Y"),AB1482,IF(AND($K$3=3,$K$4="Y"),AD1482,IF(AND($K$3=4,$K$4="Y"),AF1482,IF(AND($K$3=5,$K$4="Y"),AH1482,"FALSE"))))))))))</f>
        <v>0.153</v>
      </c>
      <c r="I1482" s="20">
        <f>IF(AND($K$3=1,$K$4="N"),Q1482,IF(AND($K$3=2,$K$4="N"),S1482,IF(AND($K$3=3,$K$4="N"),U1482,IF(AND($K$3=4,$K$4="N"),W1482,IF(AND($K$3=5,$K$4="N"),Y1482,IF(AND($K$3=1,$K$4="Y"),AA1482,IF(AND($K$3=2,$K$4="Y"),AC1482,IF(AND($K$3=3,$K$4="Y"),AE1482,IF(AND($K$3=4,$K$4="Y"),AG1482,IF(AND($K$3=5,$K$4="Y"),AI1482,"FALSE"))))))))))</f>
        <v>42.84</v>
      </c>
      <c r="J1482" s="34" t="str">
        <f>IF(OUT!F13="", "", OUT!F13)</f>
        <v/>
      </c>
      <c r="K1482" s="7">
        <f>IF(OUT!P13="", "", OUT!P13)</f>
        <v>280</v>
      </c>
      <c r="L1482" s="7" t="str">
        <f>IF(OUT!AE13="", "", OUT!AE13)</f>
        <v/>
      </c>
      <c r="M1482" s="7" t="str">
        <f>IF(OUT!AG13="", "", OUT!AG13)</f>
        <v/>
      </c>
      <c r="N1482" s="7" t="str">
        <f>IF(OUT!AQ13="", "", OUT!AQ13)</f>
        <v>CUT</v>
      </c>
      <c r="O1482" s="7" t="str">
        <f>IF(OUT!BM13="", "", OUT!BM13)</f>
        <v>T4</v>
      </c>
      <c r="P1482" s="8">
        <f>IF(OUT!N13="", "", OUT!N13)</f>
        <v>0.153</v>
      </c>
      <c r="Q1482" s="9">
        <f>IF(OUT!O13="", "", OUT!O13)</f>
        <v>42.84</v>
      </c>
      <c r="R1482" s="8">
        <f>IF(PPG!H13="", "", PPG!H13)</f>
        <v>0</v>
      </c>
      <c r="S1482" s="9">
        <f>IF(PPG!I13="", "", PPG!I13)</f>
        <v>0</v>
      </c>
      <c r="T1482" s="8">
        <f>IF(PPG!J13="", "", PPG!J13)</f>
        <v>0</v>
      </c>
      <c r="U1482" s="9">
        <f>IF(PPG!K13="", "", PPG!K13)</f>
        <v>0</v>
      </c>
      <c r="V1482" s="8">
        <f>IF(PPG!L13="", "", PPG!L13)</f>
        <v>0</v>
      </c>
      <c r="W1482" s="9">
        <f>IF(PPG!M13="", "", PPG!M13)</f>
        <v>0</v>
      </c>
      <c r="X1482" s="8">
        <f>IF(PPG!N13="", "", PPG!N13)</f>
        <v>0</v>
      </c>
      <c r="Y1482" s="9">
        <f>IF(PPG!O13="", "", PPG!O13)</f>
        <v>0</v>
      </c>
      <c r="Z1482" s="8">
        <f>IF(PPG!Q13="", "", PPG!Q13)</f>
        <v>0.153</v>
      </c>
      <c r="AA1482" s="9">
        <f>IF(PPG!R13="", "", PPG!R13)</f>
        <v>42.84</v>
      </c>
      <c r="AB1482" s="8">
        <f>IF(PPG!S13="", "", PPG!S13)</f>
        <v>0</v>
      </c>
      <c r="AC1482" s="9">
        <f>IF(PPG!T13="", "", PPG!T13)</f>
        <v>0</v>
      </c>
      <c r="AD1482" s="8">
        <f>IF(PPG!U13="", "", PPG!U13)</f>
        <v>0</v>
      </c>
      <c r="AE1482" s="9">
        <f>IF(PPG!V13="", "", PPG!V13)</f>
        <v>0</v>
      </c>
      <c r="AF1482" s="8">
        <f>IF(PPG!W13="", "", PPG!W13)</f>
        <v>0</v>
      </c>
      <c r="AG1482" s="9">
        <f>IF(PPG!X13="", "", PPG!X13)</f>
        <v>0</v>
      </c>
      <c r="AH1482" s="8">
        <f>IF(PPG!Y13="", "", PPG!Y13)</f>
        <v>0</v>
      </c>
      <c r="AI1482" s="9">
        <f>IF(PPG!Z13="", "", PPG!Z13)</f>
        <v>0</v>
      </c>
      <c r="AJ1482" s="30" t="str">
        <f>IF(D1482&lt;&gt;"",D1482*I1482, "0.00")</f>
        <v>0.00</v>
      </c>
      <c r="AK1482" s="7" t="str">
        <f>IF(D1482&lt;&gt;"",D1482, "0")</f>
        <v>0</v>
      </c>
      <c r="AL1482" s="7" t="str">
        <f>IF(D1482&lt;&gt;"",D1482*K1482, "0")</f>
        <v>0</v>
      </c>
    </row>
    <row r="1483" spans="1:38">
      <c r="A1483" s="7">
        <f>IF(OUT!C633="", "", OUT!C633)</f>
        <v>711</v>
      </c>
      <c r="B1483" s="18">
        <f>IF(OUT!A633="", "", OUT!A633)</f>
        <v>67304</v>
      </c>
      <c r="C1483" s="7" t="str">
        <f>IF(OUT!D633="", "", OUT!D633)</f>
        <v>DB</v>
      </c>
      <c r="D1483" s="25"/>
      <c r="E1483" s="7" t="str">
        <f>IF(OUT!E633="", "", OUT!E633)</f>
        <v>51 CELL</v>
      </c>
      <c r="F1483" s="22" t="str">
        <f>IF(OUT!AE633="NEW", "✷", "")</f>
        <v/>
      </c>
      <c r="G1483" t="str">
        <f>IF(OUT!B633="", "", OUT!B633)</f>
        <v>SALVIA GREGGII HOT LIPS (Red/White)</v>
      </c>
      <c r="H1483" s="19">
        <f>IF(AND($K$3=1,$K$4="N"),P1483,IF(AND($K$3=2,$K$4="N"),R1483,IF(AND($K$3=3,$K$4="N"),T1483,IF(AND($K$3=4,$K$4="N"),V1483,IF(AND($K$3=5,$K$4="N"),X1483,IF(AND($K$3=1,$K$4="Y"),Z1483,IF(AND($K$3=2,$K$4="Y"),AB1483,IF(AND($K$3=3,$K$4="Y"),AD1483,IF(AND($K$3=4,$K$4="Y"),AF1483,IF(AND($K$3=5,$K$4="Y"),AH1483,"FALSE"))))))))))</f>
        <v>0.58899999999999997</v>
      </c>
      <c r="I1483" s="20">
        <f>IF(AND($K$3=1,$K$4="N"),Q1483,IF(AND($K$3=2,$K$4="N"),S1483,IF(AND($K$3=3,$K$4="N"),U1483,IF(AND($K$3=4,$K$4="N"),W1483,IF(AND($K$3=5,$K$4="N"),Y1483,IF(AND($K$3=1,$K$4="Y"),AA1483,IF(AND($K$3=2,$K$4="Y"),AC1483,IF(AND($K$3=3,$K$4="Y"),AE1483,IF(AND($K$3=4,$K$4="Y"),AG1483,IF(AND($K$3=5,$K$4="Y"),AI1483,"FALSE"))))))))))</f>
        <v>29.45</v>
      </c>
      <c r="J1483" s="34" t="str">
        <f>IF(OUT!F633="", "", OUT!F633)</f>
        <v>STRIP TRAY</v>
      </c>
      <c r="K1483" s="7">
        <f>IF(OUT!P633="", "", OUT!P633)</f>
        <v>50</v>
      </c>
      <c r="L1483" s="7" t="str">
        <f>IF(OUT!AE633="", "", OUT!AE633)</f>
        <v/>
      </c>
      <c r="M1483" s="7" t="str">
        <f>IF(OUT!AG633="", "", OUT!AG633)</f>
        <v/>
      </c>
      <c r="N1483" s="7" t="str">
        <f>IF(OUT!AQ633="", "", OUT!AQ633)</f>
        <v/>
      </c>
      <c r="O1483" s="7" t="str">
        <f>IF(OUT!BM633="", "", OUT!BM633)</f>
        <v>T3</v>
      </c>
      <c r="P1483" s="8">
        <f>IF(OUT!N633="", "", OUT!N633)</f>
        <v>0.58899999999999997</v>
      </c>
      <c r="Q1483" s="9">
        <f>IF(OUT!O633="", "", OUT!O633)</f>
        <v>29.45</v>
      </c>
      <c r="R1483" s="8">
        <f>IF(PPG!H633="", "", PPG!H633)</f>
        <v>0</v>
      </c>
      <c r="S1483" s="9">
        <f>IF(PPG!I633="", "", PPG!I633)</f>
        <v>0</v>
      </c>
      <c r="T1483" s="8">
        <f>IF(PPG!J633="", "", PPG!J633)</f>
        <v>0</v>
      </c>
      <c r="U1483" s="9">
        <f>IF(PPG!K633="", "", PPG!K633)</f>
        <v>0</v>
      </c>
      <c r="V1483" s="8">
        <f>IF(PPG!L633="", "", PPG!L633)</f>
        <v>0</v>
      </c>
      <c r="W1483" s="9">
        <f>IF(PPG!M633="", "", PPG!M633)</f>
        <v>0</v>
      </c>
      <c r="X1483" s="8">
        <f>IF(PPG!N633="", "", PPG!N633)</f>
        <v>0</v>
      </c>
      <c r="Y1483" s="9">
        <f>IF(PPG!O633="", "", PPG!O633)</f>
        <v>0</v>
      </c>
      <c r="Z1483" s="8">
        <f>IF(PPG!Q633="", "", PPG!Q633)</f>
        <v>0.58899999999999997</v>
      </c>
      <c r="AA1483" s="9">
        <f>IF(PPG!R633="", "", PPG!R633)</f>
        <v>29.45</v>
      </c>
      <c r="AB1483" s="8">
        <f>IF(PPG!S633="", "", PPG!S633)</f>
        <v>0</v>
      </c>
      <c r="AC1483" s="9">
        <f>IF(PPG!T633="", "", PPG!T633)</f>
        <v>0</v>
      </c>
      <c r="AD1483" s="8">
        <f>IF(PPG!U633="", "", PPG!U633)</f>
        <v>0</v>
      </c>
      <c r="AE1483" s="9">
        <f>IF(PPG!V633="", "", PPG!V633)</f>
        <v>0</v>
      </c>
      <c r="AF1483" s="8">
        <f>IF(PPG!W633="", "", PPG!W633)</f>
        <v>0</v>
      </c>
      <c r="AG1483" s="9">
        <f>IF(PPG!X633="", "", PPG!X633)</f>
        <v>0</v>
      </c>
      <c r="AH1483" s="8">
        <f>IF(PPG!Y633="", "", PPG!Y633)</f>
        <v>0</v>
      </c>
      <c r="AI1483" s="9">
        <f>IF(PPG!Z633="", "", PPG!Z633)</f>
        <v>0</v>
      </c>
      <c r="AJ1483" s="30" t="str">
        <f>IF(D1483&lt;&gt;"",D1483*I1483, "0.00")</f>
        <v>0.00</v>
      </c>
      <c r="AK1483" s="7" t="str">
        <f>IF(D1483&lt;&gt;"",D1483, "0")</f>
        <v>0</v>
      </c>
      <c r="AL1483" s="7" t="str">
        <f>IF(D1483&lt;&gt;"",D1483*K1483, "0")</f>
        <v>0</v>
      </c>
    </row>
    <row r="1484" spans="1:38">
      <c r="A1484" s="7">
        <f>IF(OUT!C564="", "", OUT!C564)</f>
        <v>711</v>
      </c>
      <c r="B1484" s="18">
        <f>IF(OUT!A564="", "", OUT!A564)</f>
        <v>64353</v>
      </c>
      <c r="C1484" s="7" t="str">
        <f>IF(OUT!D564="", "", OUT!D564)</f>
        <v>DB</v>
      </c>
      <c r="D1484" s="25"/>
      <c r="E1484" s="7" t="str">
        <f>IF(OUT!E564="", "", OUT!E564)</f>
        <v>51 CELL</v>
      </c>
      <c r="F1484" s="22" t="str">
        <f>IF(OUT!AE564="NEW", "✷", "")</f>
        <v/>
      </c>
      <c r="G1484" t="str">
        <f>IF(OUT!B564="", "", OUT!B564)</f>
        <v>SALVIA GUARANITICA BLACK AND BLUE</v>
      </c>
      <c r="H1484" s="19">
        <f>IF(AND($K$3=1,$K$4="N"),P1484,IF(AND($K$3=2,$K$4="N"),R1484,IF(AND($K$3=3,$K$4="N"),T1484,IF(AND($K$3=4,$K$4="N"),V1484,IF(AND($K$3=5,$K$4="N"),X1484,IF(AND($K$3=1,$K$4="Y"),Z1484,IF(AND($K$3=2,$K$4="Y"),AB1484,IF(AND($K$3=3,$K$4="Y"),AD1484,IF(AND($K$3=4,$K$4="Y"),AF1484,IF(AND($K$3=5,$K$4="Y"),AH1484,"FALSE"))))))))))</f>
        <v>0.63600000000000001</v>
      </c>
      <c r="I1484" s="20">
        <f>IF(AND($K$3=1,$K$4="N"),Q1484,IF(AND($K$3=2,$K$4="N"),S1484,IF(AND($K$3=3,$K$4="N"),U1484,IF(AND($K$3=4,$K$4="N"),W1484,IF(AND($K$3=5,$K$4="N"),Y1484,IF(AND($K$3=1,$K$4="Y"),AA1484,IF(AND($K$3=2,$K$4="Y"),AC1484,IF(AND($K$3=3,$K$4="Y"),AE1484,IF(AND($K$3=4,$K$4="Y"),AG1484,IF(AND($K$3=5,$K$4="Y"),AI1484,"FALSE"))))))))))</f>
        <v>31.8</v>
      </c>
      <c r="J1484" s="34" t="str">
        <f>IF(OUT!F564="", "", OUT!F564)</f>
        <v>STRIP TRAY</v>
      </c>
      <c r="K1484" s="7">
        <f>IF(OUT!P564="", "", OUT!P564)</f>
        <v>50</v>
      </c>
      <c r="L1484" s="7" t="str">
        <f>IF(OUT!AE564="", "", OUT!AE564)</f>
        <v/>
      </c>
      <c r="M1484" s="7" t="str">
        <f>IF(OUT!AG564="", "", OUT!AG564)</f>
        <v/>
      </c>
      <c r="N1484" s="7" t="str">
        <f>IF(OUT!AQ564="", "", OUT!AQ564)</f>
        <v/>
      </c>
      <c r="O1484" s="7" t="str">
        <f>IF(OUT!BM564="", "", OUT!BM564)</f>
        <v>T3</v>
      </c>
      <c r="P1484" s="8">
        <f>IF(OUT!N564="", "", OUT!N564)</f>
        <v>0.63600000000000001</v>
      </c>
      <c r="Q1484" s="9">
        <f>IF(OUT!O564="", "", OUT!O564)</f>
        <v>31.8</v>
      </c>
      <c r="R1484" s="8">
        <f>IF(PPG!H564="", "", PPG!H564)</f>
        <v>0</v>
      </c>
      <c r="S1484" s="9">
        <f>IF(PPG!I564="", "", PPG!I564)</f>
        <v>0</v>
      </c>
      <c r="T1484" s="8">
        <f>IF(PPG!J564="", "", PPG!J564)</f>
        <v>0</v>
      </c>
      <c r="U1484" s="9">
        <f>IF(PPG!K564="", "", PPG!K564)</f>
        <v>0</v>
      </c>
      <c r="V1484" s="8">
        <f>IF(PPG!L564="", "", PPG!L564)</f>
        <v>0</v>
      </c>
      <c r="W1484" s="9">
        <f>IF(PPG!M564="", "", PPG!M564)</f>
        <v>0</v>
      </c>
      <c r="X1484" s="8">
        <f>IF(PPG!N564="", "", PPG!N564)</f>
        <v>0</v>
      </c>
      <c r="Y1484" s="9">
        <f>IF(PPG!O564="", "", PPG!O564)</f>
        <v>0</v>
      </c>
      <c r="Z1484" s="8">
        <f>IF(PPG!Q564="", "", PPG!Q564)</f>
        <v>0.63600000000000001</v>
      </c>
      <c r="AA1484" s="9">
        <f>IF(PPG!R564="", "", PPG!R564)</f>
        <v>31.8</v>
      </c>
      <c r="AB1484" s="8">
        <f>IF(PPG!S564="", "", PPG!S564)</f>
        <v>0</v>
      </c>
      <c r="AC1484" s="9">
        <f>IF(PPG!T564="", "", PPG!T564)</f>
        <v>0</v>
      </c>
      <c r="AD1484" s="8">
        <f>IF(PPG!U564="", "", PPG!U564)</f>
        <v>0</v>
      </c>
      <c r="AE1484" s="9">
        <f>IF(PPG!V564="", "", PPG!V564)</f>
        <v>0</v>
      </c>
      <c r="AF1484" s="8">
        <f>IF(PPG!W564="", "", PPG!W564)</f>
        <v>0</v>
      </c>
      <c r="AG1484" s="9">
        <f>IF(PPG!X564="", "", PPG!X564)</f>
        <v>0</v>
      </c>
      <c r="AH1484" s="8">
        <f>IF(PPG!Y564="", "", PPG!Y564)</f>
        <v>0</v>
      </c>
      <c r="AI1484" s="9">
        <f>IF(PPG!Z564="", "", PPG!Z564)</f>
        <v>0</v>
      </c>
      <c r="AJ1484" s="30" t="str">
        <f>IF(D1484&lt;&gt;"",D1484*I1484, "0.00")</f>
        <v>0.00</v>
      </c>
      <c r="AK1484" s="7" t="str">
        <f>IF(D1484&lt;&gt;"",D1484, "0")</f>
        <v>0</v>
      </c>
      <c r="AL1484" s="7" t="str">
        <f>IF(D1484&lt;&gt;"",D1484*K1484, "0")</f>
        <v>0</v>
      </c>
    </row>
    <row r="1485" spans="1:38">
      <c r="A1485" s="7">
        <f>IF(OUT!C1286="", "", OUT!C1286)</f>
        <v>711</v>
      </c>
      <c r="B1485" s="18">
        <f>IF(OUT!A1286="", "", OUT!A1286)</f>
        <v>88303</v>
      </c>
      <c r="C1485" s="7" t="str">
        <f>IF(OUT!D1286="", "", OUT!D1286)</f>
        <v>DB</v>
      </c>
      <c r="D1485" s="25"/>
      <c r="E1485" s="7" t="str">
        <f>IF(OUT!E1286="", "", OUT!E1286)</f>
        <v>51 CELL</v>
      </c>
      <c r="F1485" s="22" t="str">
        <f>IF(OUT!AE1286="NEW", "✷", "")</f>
        <v/>
      </c>
      <c r="G1485" t="str">
        <f>IF(OUT!B1286="", "", OUT!B1286)</f>
        <v>SALVIA GUARANITICA BODACIOUS RHYTHM AND BLUES</v>
      </c>
      <c r="H1485" s="19">
        <f>IF(AND($K$3=1,$K$4="N"),P1485,IF(AND($K$3=2,$K$4="N"),R1485,IF(AND($K$3=3,$K$4="N"),T1485,IF(AND($K$3=4,$K$4="N"),V1485,IF(AND($K$3=5,$K$4="N"),X1485,IF(AND($K$3=1,$K$4="Y"),Z1485,IF(AND($K$3=2,$K$4="Y"),AB1485,IF(AND($K$3=3,$K$4="Y"),AD1485,IF(AND($K$3=4,$K$4="Y"),AF1485,IF(AND($K$3=5,$K$4="Y"),AH1485,"FALSE"))))))))))</f>
        <v>0.91200000000000003</v>
      </c>
      <c r="I1485" s="20">
        <f>IF(AND($K$3=1,$K$4="N"),Q1485,IF(AND($K$3=2,$K$4="N"),S1485,IF(AND($K$3=3,$K$4="N"),U1485,IF(AND($K$3=4,$K$4="N"),W1485,IF(AND($K$3=5,$K$4="N"),Y1485,IF(AND($K$3=1,$K$4="Y"),AA1485,IF(AND($K$3=2,$K$4="Y"),AC1485,IF(AND($K$3=3,$K$4="Y"),AE1485,IF(AND($K$3=4,$K$4="Y"),AG1485,IF(AND($K$3=5,$K$4="Y"),AI1485,"FALSE"))))))))))</f>
        <v>45.6</v>
      </c>
      <c r="J1485" s="34" t="str">
        <f>IF(OUT!F1286="", "", OUT!F1286)</f>
        <v>STRIP TRAY</v>
      </c>
      <c r="K1485" s="7">
        <f>IF(OUT!P1286="", "", OUT!P1286)</f>
        <v>50</v>
      </c>
      <c r="L1485" s="7" t="str">
        <f>IF(OUT!AE1286="", "", OUT!AE1286)</f>
        <v/>
      </c>
      <c r="M1485" s="7" t="str">
        <f>IF(OUT!AG1286="", "", OUT!AG1286)</f>
        <v>PAT</v>
      </c>
      <c r="N1485" s="7" t="str">
        <f>IF(OUT!AQ1286="", "", OUT!AQ1286)</f>
        <v/>
      </c>
      <c r="O1485" s="7" t="str">
        <f>IF(OUT!BM1286="", "", OUT!BM1286)</f>
        <v>T3</v>
      </c>
      <c r="P1485" s="8">
        <f>IF(OUT!N1286="", "", OUT!N1286)</f>
        <v>0.91200000000000003</v>
      </c>
      <c r="Q1485" s="9">
        <f>IF(OUT!O1286="", "", OUT!O1286)</f>
        <v>45.6</v>
      </c>
      <c r="R1485" s="8">
        <f>IF(PPG!H1286="", "", PPG!H1286)</f>
        <v>0</v>
      </c>
      <c r="S1485" s="9">
        <f>IF(PPG!I1286="", "", PPG!I1286)</f>
        <v>0</v>
      </c>
      <c r="T1485" s="8">
        <f>IF(PPG!J1286="", "", PPG!J1286)</f>
        <v>0</v>
      </c>
      <c r="U1485" s="9">
        <f>IF(PPG!K1286="", "", PPG!K1286)</f>
        <v>0</v>
      </c>
      <c r="V1485" s="8">
        <f>IF(PPG!L1286="", "", PPG!L1286)</f>
        <v>0</v>
      </c>
      <c r="W1485" s="9">
        <f>IF(PPG!M1286="", "", PPG!M1286)</f>
        <v>0</v>
      </c>
      <c r="X1485" s="8">
        <f>IF(PPG!N1286="", "", PPG!N1286)</f>
        <v>0</v>
      </c>
      <c r="Y1485" s="9">
        <f>IF(PPG!O1286="", "", PPG!O1286)</f>
        <v>0</v>
      </c>
      <c r="Z1485" s="8">
        <f>IF(PPG!Q1286="", "", PPG!Q1286)</f>
        <v>0.91200000000000003</v>
      </c>
      <c r="AA1485" s="9">
        <f>IF(PPG!R1286="", "", PPG!R1286)</f>
        <v>45.6</v>
      </c>
      <c r="AB1485" s="8">
        <f>IF(PPG!S1286="", "", PPG!S1286)</f>
        <v>0</v>
      </c>
      <c r="AC1485" s="9">
        <f>IF(PPG!T1286="", "", PPG!T1286)</f>
        <v>0</v>
      </c>
      <c r="AD1485" s="8">
        <f>IF(PPG!U1286="", "", PPG!U1286)</f>
        <v>0</v>
      </c>
      <c r="AE1485" s="9">
        <f>IF(PPG!V1286="", "", PPG!V1286)</f>
        <v>0</v>
      </c>
      <c r="AF1485" s="8">
        <f>IF(PPG!W1286="", "", PPG!W1286)</f>
        <v>0</v>
      </c>
      <c r="AG1485" s="9">
        <f>IF(PPG!X1286="", "", PPG!X1286)</f>
        <v>0</v>
      </c>
      <c r="AH1485" s="8">
        <f>IF(PPG!Y1286="", "", PPG!Y1286)</f>
        <v>0</v>
      </c>
      <c r="AI1485" s="9">
        <f>IF(PPG!Z1286="", "", PPG!Z1286)</f>
        <v>0</v>
      </c>
      <c r="AJ1485" s="30" t="str">
        <f>IF(D1485&lt;&gt;"",D1485*I1485, "0.00")</f>
        <v>0.00</v>
      </c>
      <c r="AK1485" s="7" t="str">
        <f>IF(D1485&lt;&gt;"",D1485, "0")</f>
        <v>0</v>
      </c>
      <c r="AL1485" s="7" t="str">
        <f>IF(D1485&lt;&gt;"",D1485*K1485, "0")</f>
        <v>0</v>
      </c>
    </row>
    <row r="1486" spans="1:38">
      <c r="A1486" s="7">
        <f>IF(OUT!C1770="", "", OUT!C1770)</f>
        <v>711</v>
      </c>
      <c r="B1486" s="18">
        <f>IF(OUT!A1770="", "", OUT!A1770)</f>
        <v>97323</v>
      </c>
      <c r="C1486" s="7" t="str">
        <f>IF(OUT!D1770="", "", OUT!D1770)</f>
        <v>DB</v>
      </c>
      <c r="D1486" s="25"/>
      <c r="E1486" s="7" t="str">
        <f>IF(OUT!E1770="", "", OUT!E1770)</f>
        <v>51 CELL</v>
      </c>
      <c r="F1486" s="22" t="str">
        <f>IF(OUT!AE1770="NEW", "✷", "")</f>
        <v>✷</v>
      </c>
      <c r="G1486" t="str">
        <f>IF(OUT!B1770="", "", OUT!B1770)</f>
        <v>SALVIA HYBRIDA SALGOON LAKE BAIKAL</v>
      </c>
      <c r="H1486" s="19">
        <f>IF(AND($K$3=1,$K$4="N"),P1486,IF(AND($K$3=2,$K$4="N"),R1486,IF(AND($K$3=3,$K$4="N"),T1486,IF(AND($K$3=4,$K$4="N"),V1486,IF(AND($K$3=5,$K$4="N"),X1486,IF(AND($K$3=1,$K$4="Y"),Z1486,IF(AND($K$3=2,$K$4="Y"),AB1486,IF(AND($K$3=3,$K$4="Y"),AD1486,IF(AND($K$3=4,$K$4="Y"),AF1486,IF(AND($K$3=5,$K$4="Y"),AH1486,"FALSE"))))))))))</f>
        <v>0.80300000000000005</v>
      </c>
      <c r="I1486" s="20">
        <f>IF(AND($K$3=1,$K$4="N"),Q1486,IF(AND($K$3=2,$K$4="N"),S1486,IF(AND($K$3=3,$K$4="N"),U1486,IF(AND($K$3=4,$K$4="N"),W1486,IF(AND($K$3=5,$K$4="N"),Y1486,IF(AND($K$3=1,$K$4="Y"),AA1486,IF(AND($K$3=2,$K$4="Y"),AC1486,IF(AND($K$3=3,$K$4="Y"),AE1486,IF(AND($K$3=4,$K$4="Y"),AG1486,IF(AND($K$3=5,$K$4="Y"),AI1486,"FALSE"))))))))))</f>
        <v>40.15</v>
      </c>
      <c r="J1486" s="34" t="str">
        <f>IF(OUT!F1770="", "", OUT!F1770)</f>
        <v>STRIP TRAY</v>
      </c>
      <c r="K1486" s="7">
        <f>IF(OUT!P1770="", "", OUT!P1770)</f>
        <v>50</v>
      </c>
      <c r="L1486" s="7" t="str">
        <f>IF(OUT!AE1770="", "", OUT!AE1770)</f>
        <v>NEW</v>
      </c>
      <c r="M1486" s="7" t="str">
        <f>IF(OUT!AG1770="", "", OUT!AG1770)</f>
        <v>PAT</v>
      </c>
      <c r="N1486" s="7" t="str">
        <f>IF(OUT!AQ1770="", "", OUT!AQ1770)</f>
        <v/>
      </c>
      <c r="O1486" s="7" t="str">
        <f>IF(OUT!BM1770="", "", OUT!BM1770)</f>
        <v>T3</v>
      </c>
      <c r="P1486" s="8">
        <f>IF(OUT!N1770="", "", OUT!N1770)</f>
        <v>0.80300000000000005</v>
      </c>
      <c r="Q1486" s="9">
        <f>IF(OUT!O1770="", "", OUT!O1770)</f>
        <v>40.15</v>
      </c>
      <c r="R1486" s="8">
        <f>IF(PPG!H1770="", "", PPG!H1770)</f>
        <v>0</v>
      </c>
      <c r="S1486" s="9">
        <f>IF(PPG!I1770="", "", PPG!I1770)</f>
        <v>0</v>
      </c>
      <c r="T1486" s="8">
        <f>IF(PPG!J1770="", "", PPG!J1770)</f>
        <v>0</v>
      </c>
      <c r="U1486" s="9">
        <f>IF(PPG!K1770="", "", PPG!K1770)</f>
        <v>0</v>
      </c>
      <c r="V1486" s="8">
        <f>IF(PPG!L1770="", "", PPG!L1770)</f>
        <v>0</v>
      </c>
      <c r="W1486" s="9">
        <f>IF(PPG!M1770="", "", PPG!M1770)</f>
        <v>0</v>
      </c>
      <c r="X1486" s="8">
        <f>IF(PPG!N1770="", "", PPG!N1770)</f>
        <v>0</v>
      </c>
      <c r="Y1486" s="9">
        <f>IF(PPG!O1770="", "", PPG!O1770)</f>
        <v>0</v>
      </c>
      <c r="Z1486" s="8">
        <f>IF(PPG!Q1770="", "", PPG!Q1770)</f>
        <v>0.80300000000000005</v>
      </c>
      <c r="AA1486" s="9">
        <f>IF(PPG!R1770="", "", PPG!R1770)</f>
        <v>40.15</v>
      </c>
      <c r="AB1486" s="8">
        <f>IF(PPG!S1770="", "", PPG!S1770)</f>
        <v>0</v>
      </c>
      <c r="AC1486" s="9">
        <f>IF(PPG!T1770="", "", PPG!T1770)</f>
        <v>0</v>
      </c>
      <c r="AD1486" s="8">
        <f>IF(PPG!U1770="", "", PPG!U1770)</f>
        <v>0</v>
      </c>
      <c r="AE1486" s="9">
        <f>IF(PPG!V1770="", "", PPG!V1770)</f>
        <v>0</v>
      </c>
      <c r="AF1486" s="8">
        <f>IF(PPG!W1770="", "", PPG!W1770)</f>
        <v>0</v>
      </c>
      <c r="AG1486" s="9">
        <f>IF(PPG!X1770="", "", PPG!X1770)</f>
        <v>0</v>
      </c>
      <c r="AH1486" s="8">
        <f>IF(PPG!Y1770="", "", PPG!Y1770)</f>
        <v>0</v>
      </c>
      <c r="AI1486" s="9">
        <f>IF(PPG!Z1770="", "", PPG!Z1770)</f>
        <v>0</v>
      </c>
      <c r="AJ1486" s="30" t="str">
        <f>IF(D1486&lt;&gt;"",D1486*I1486, "0.00")</f>
        <v>0.00</v>
      </c>
      <c r="AK1486" s="7" t="str">
        <f>IF(D1486&lt;&gt;"",D1486, "0")</f>
        <v>0</v>
      </c>
      <c r="AL1486" s="7" t="str">
        <f>IF(D1486&lt;&gt;"",D1486*K1486, "0")</f>
        <v>0</v>
      </c>
    </row>
    <row r="1487" spans="1:38">
      <c r="A1487" s="7">
        <f>IF(OUT!C1735="", "", OUT!C1735)</f>
        <v>711</v>
      </c>
      <c r="B1487" s="18">
        <f>IF(OUT!A1735="", "", OUT!A1735)</f>
        <v>96922</v>
      </c>
      <c r="C1487" s="7" t="str">
        <f>IF(OUT!D1735="", "", OUT!D1735)</f>
        <v>DB</v>
      </c>
      <c r="D1487" s="25"/>
      <c r="E1487" s="7" t="str">
        <f>IF(OUT!E1735="", "", OUT!E1735)</f>
        <v>51 CELL</v>
      </c>
      <c r="F1487" s="22" t="str">
        <f>IF(OUT!AE1735="NEW", "✷", "")</f>
        <v>✷</v>
      </c>
      <c r="G1487" t="str">
        <f>IF(OUT!B1735="", "", OUT!B1735)</f>
        <v>SALVIA HYBRIDA SALGOON LAKE GARDA</v>
      </c>
      <c r="H1487" s="19">
        <f>IF(AND($K$3=1,$K$4="N"),P1487,IF(AND($K$3=2,$K$4="N"),R1487,IF(AND($K$3=3,$K$4="N"),T1487,IF(AND($K$3=4,$K$4="N"),V1487,IF(AND($K$3=5,$K$4="N"),X1487,IF(AND($K$3=1,$K$4="Y"),Z1487,IF(AND($K$3=2,$K$4="Y"),AB1487,IF(AND($K$3=3,$K$4="Y"),AD1487,IF(AND($K$3=4,$K$4="Y"),AF1487,IF(AND($K$3=5,$K$4="Y"),AH1487,"FALSE"))))))))))</f>
        <v>0.80300000000000005</v>
      </c>
      <c r="I1487" s="20">
        <f>IF(AND($K$3=1,$K$4="N"),Q1487,IF(AND($K$3=2,$K$4="N"),S1487,IF(AND($K$3=3,$K$4="N"),U1487,IF(AND($K$3=4,$K$4="N"),W1487,IF(AND($K$3=5,$K$4="N"),Y1487,IF(AND($K$3=1,$K$4="Y"),AA1487,IF(AND($K$3=2,$K$4="Y"),AC1487,IF(AND($K$3=3,$K$4="Y"),AE1487,IF(AND($K$3=4,$K$4="Y"),AG1487,IF(AND($K$3=5,$K$4="Y"),AI1487,"FALSE"))))))))))</f>
        <v>40.15</v>
      </c>
      <c r="J1487" s="34" t="str">
        <f>IF(OUT!F1735="", "", OUT!F1735)</f>
        <v>STRIP TRAY</v>
      </c>
      <c r="K1487" s="7">
        <f>IF(OUT!P1735="", "", OUT!P1735)</f>
        <v>50</v>
      </c>
      <c r="L1487" s="7" t="str">
        <f>IF(OUT!AE1735="", "", OUT!AE1735)</f>
        <v>NEW</v>
      </c>
      <c r="M1487" s="7" t="str">
        <f>IF(OUT!AG1735="", "", OUT!AG1735)</f>
        <v>PAT</v>
      </c>
      <c r="N1487" s="7" t="str">
        <f>IF(OUT!AQ1735="", "", OUT!AQ1735)</f>
        <v/>
      </c>
      <c r="O1487" s="7" t="str">
        <f>IF(OUT!BM1735="", "", OUT!BM1735)</f>
        <v>T3</v>
      </c>
      <c r="P1487" s="8">
        <f>IF(OUT!N1735="", "", OUT!N1735)</f>
        <v>0.80300000000000005</v>
      </c>
      <c r="Q1487" s="9">
        <f>IF(OUT!O1735="", "", OUT!O1735)</f>
        <v>40.15</v>
      </c>
      <c r="R1487" s="8">
        <f>IF(PPG!H1735="", "", PPG!H1735)</f>
        <v>0</v>
      </c>
      <c r="S1487" s="9">
        <f>IF(PPG!I1735="", "", PPG!I1735)</f>
        <v>0</v>
      </c>
      <c r="T1487" s="8">
        <f>IF(PPG!J1735="", "", PPG!J1735)</f>
        <v>0</v>
      </c>
      <c r="U1487" s="9">
        <f>IF(PPG!K1735="", "", PPG!K1735)</f>
        <v>0</v>
      </c>
      <c r="V1487" s="8">
        <f>IF(PPG!L1735="", "", PPG!L1735)</f>
        <v>0</v>
      </c>
      <c r="W1487" s="9">
        <f>IF(PPG!M1735="", "", PPG!M1735)</f>
        <v>0</v>
      </c>
      <c r="X1487" s="8">
        <f>IF(PPG!N1735="", "", PPG!N1735)</f>
        <v>0</v>
      </c>
      <c r="Y1487" s="9">
        <f>IF(PPG!O1735="", "", PPG!O1735)</f>
        <v>0</v>
      </c>
      <c r="Z1487" s="8">
        <f>IF(PPG!Q1735="", "", PPG!Q1735)</f>
        <v>0.80300000000000005</v>
      </c>
      <c r="AA1487" s="9">
        <f>IF(PPG!R1735="", "", PPG!R1735)</f>
        <v>40.15</v>
      </c>
      <c r="AB1487" s="8">
        <f>IF(PPG!S1735="", "", PPG!S1735)</f>
        <v>0</v>
      </c>
      <c r="AC1487" s="9">
        <f>IF(PPG!T1735="", "", PPG!T1735)</f>
        <v>0</v>
      </c>
      <c r="AD1487" s="8">
        <f>IF(PPG!U1735="", "", PPG!U1735)</f>
        <v>0</v>
      </c>
      <c r="AE1487" s="9">
        <f>IF(PPG!V1735="", "", PPG!V1735)</f>
        <v>0</v>
      </c>
      <c r="AF1487" s="8">
        <f>IF(PPG!W1735="", "", PPG!W1735)</f>
        <v>0</v>
      </c>
      <c r="AG1487" s="9">
        <f>IF(PPG!X1735="", "", PPG!X1735)</f>
        <v>0</v>
      </c>
      <c r="AH1487" s="8">
        <f>IF(PPG!Y1735="", "", PPG!Y1735)</f>
        <v>0</v>
      </c>
      <c r="AI1487" s="9">
        <f>IF(PPG!Z1735="", "", PPG!Z1735)</f>
        <v>0</v>
      </c>
      <c r="AJ1487" s="30" t="str">
        <f>IF(D1487&lt;&gt;"",D1487*I1487, "0.00")</f>
        <v>0.00</v>
      </c>
      <c r="AK1487" s="7" t="str">
        <f>IF(D1487&lt;&gt;"",D1487, "0")</f>
        <v>0</v>
      </c>
      <c r="AL1487" s="7" t="str">
        <f>IF(D1487&lt;&gt;"",D1487*K1487, "0")</f>
        <v>0</v>
      </c>
    </row>
    <row r="1488" spans="1:38">
      <c r="A1488" s="7">
        <f>IF(OUT!C1771="", "", OUT!C1771)</f>
        <v>711</v>
      </c>
      <c r="B1488" s="18">
        <f>IF(OUT!A1771="", "", OUT!A1771)</f>
        <v>97324</v>
      </c>
      <c r="C1488" s="7" t="str">
        <f>IF(OUT!D1771="", "", OUT!D1771)</f>
        <v>DB</v>
      </c>
      <c r="D1488" s="25"/>
      <c r="E1488" s="7" t="str">
        <f>IF(OUT!E1771="", "", OUT!E1771)</f>
        <v>51 CELL</v>
      </c>
      <c r="F1488" s="22" t="str">
        <f>IF(OUT!AE1771="NEW", "✷", "")</f>
        <v>✷</v>
      </c>
      <c r="G1488" t="str">
        <f>IF(OUT!B1771="", "", OUT!B1771)</f>
        <v>SALVIA HYBRIDA SALGOON LAKE TITICACA</v>
      </c>
      <c r="H1488" s="19">
        <f>IF(AND($K$3=1,$K$4="N"),P1488,IF(AND($K$3=2,$K$4="N"),R1488,IF(AND($K$3=3,$K$4="N"),T1488,IF(AND($K$3=4,$K$4="N"),V1488,IF(AND($K$3=5,$K$4="N"),X1488,IF(AND($K$3=1,$K$4="Y"),Z1488,IF(AND($K$3=2,$K$4="Y"),AB1488,IF(AND($K$3=3,$K$4="Y"),AD1488,IF(AND($K$3=4,$K$4="Y"),AF1488,IF(AND($K$3=5,$K$4="Y"),AH1488,"FALSE"))))))))))</f>
        <v>0.80300000000000005</v>
      </c>
      <c r="I1488" s="20">
        <f>IF(AND($K$3=1,$K$4="N"),Q1488,IF(AND($K$3=2,$K$4="N"),S1488,IF(AND($K$3=3,$K$4="N"),U1488,IF(AND($K$3=4,$K$4="N"),W1488,IF(AND($K$3=5,$K$4="N"),Y1488,IF(AND($K$3=1,$K$4="Y"),AA1488,IF(AND($K$3=2,$K$4="Y"),AC1488,IF(AND($K$3=3,$K$4="Y"),AE1488,IF(AND($K$3=4,$K$4="Y"),AG1488,IF(AND($K$3=5,$K$4="Y"),AI1488,"FALSE"))))))))))</f>
        <v>40.15</v>
      </c>
      <c r="J1488" s="34" t="str">
        <f>IF(OUT!F1771="", "", OUT!F1771)</f>
        <v>STRIP TRAY</v>
      </c>
      <c r="K1488" s="7">
        <f>IF(OUT!P1771="", "", OUT!P1771)</f>
        <v>50</v>
      </c>
      <c r="L1488" s="7" t="str">
        <f>IF(OUT!AE1771="", "", OUT!AE1771)</f>
        <v>NEW</v>
      </c>
      <c r="M1488" s="7" t="str">
        <f>IF(OUT!AG1771="", "", OUT!AG1771)</f>
        <v>PAT</v>
      </c>
      <c r="N1488" s="7" t="str">
        <f>IF(OUT!AQ1771="", "", OUT!AQ1771)</f>
        <v/>
      </c>
      <c r="O1488" s="7" t="str">
        <f>IF(OUT!BM1771="", "", OUT!BM1771)</f>
        <v>T3</v>
      </c>
      <c r="P1488" s="8">
        <f>IF(OUT!N1771="", "", OUT!N1771)</f>
        <v>0.80300000000000005</v>
      </c>
      <c r="Q1488" s="9">
        <f>IF(OUT!O1771="", "", OUT!O1771)</f>
        <v>40.15</v>
      </c>
      <c r="R1488" s="8">
        <f>IF(PPG!H1771="", "", PPG!H1771)</f>
        <v>0</v>
      </c>
      <c r="S1488" s="9">
        <f>IF(PPG!I1771="", "", PPG!I1771)</f>
        <v>0</v>
      </c>
      <c r="T1488" s="8">
        <f>IF(PPG!J1771="", "", PPG!J1771)</f>
        <v>0</v>
      </c>
      <c r="U1488" s="9">
        <f>IF(PPG!K1771="", "", PPG!K1771)</f>
        <v>0</v>
      </c>
      <c r="V1488" s="8">
        <f>IF(PPG!L1771="", "", PPG!L1771)</f>
        <v>0</v>
      </c>
      <c r="W1488" s="9">
        <f>IF(PPG!M1771="", "", PPG!M1771)</f>
        <v>0</v>
      </c>
      <c r="X1488" s="8">
        <f>IF(PPG!N1771="", "", PPG!N1771)</f>
        <v>0</v>
      </c>
      <c r="Y1488" s="9">
        <f>IF(PPG!O1771="", "", PPG!O1771)</f>
        <v>0</v>
      </c>
      <c r="Z1488" s="8">
        <f>IF(PPG!Q1771="", "", PPG!Q1771)</f>
        <v>0.80300000000000005</v>
      </c>
      <c r="AA1488" s="9">
        <f>IF(PPG!R1771="", "", PPG!R1771)</f>
        <v>40.15</v>
      </c>
      <c r="AB1488" s="8">
        <f>IF(PPG!S1771="", "", PPG!S1771)</f>
        <v>0</v>
      </c>
      <c r="AC1488" s="9">
        <f>IF(PPG!T1771="", "", PPG!T1771)</f>
        <v>0</v>
      </c>
      <c r="AD1488" s="8">
        <f>IF(PPG!U1771="", "", PPG!U1771)</f>
        <v>0</v>
      </c>
      <c r="AE1488" s="9">
        <f>IF(PPG!V1771="", "", PPG!V1771)</f>
        <v>0</v>
      </c>
      <c r="AF1488" s="8">
        <f>IF(PPG!W1771="", "", PPG!W1771)</f>
        <v>0</v>
      </c>
      <c r="AG1488" s="9">
        <f>IF(PPG!X1771="", "", PPG!X1771)</f>
        <v>0</v>
      </c>
      <c r="AH1488" s="8">
        <f>IF(PPG!Y1771="", "", PPG!Y1771)</f>
        <v>0</v>
      </c>
      <c r="AI1488" s="9">
        <f>IF(PPG!Z1771="", "", PPG!Z1771)</f>
        <v>0</v>
      </c>
      <c r="AJ1488" s="30" t="str">
        <f>IF(D1488&lt;&gt;"",D1488*I1488, "0.00")</f>
        <v>0.00</v>
      </c>
      <c r="AK1488" s="7" t="str">
        <f>IF(D1488&lt;&gt;"",D1488, "0")</f>
        <v>0</v>
      </c>
      <c r="AL1488" s="7" t="str">
        <f>IF(D1488&lt;&gt;"",D1488*K1488, "0")</f>
        <v>0</v>
      </c>
    </row>
    <row r="1489" spans="1:38">
      <c r="A1489" s="7">
        <f>IF(OUT!C1736="", "", OUT!C1736)</f>
        <v>711</v>
      </c>
      <c r="B1489" s="18">
        <f>IF(OUT!A1736="", "", OUT!A1736)</f>
        <v>96924</v>
      </c>
      <c r="C1489" s="7" t="str">
        <f>IF(OUT!D1736="", "", OUT!D1736)</f>
        <v>DB</v>
      </c>
      <c r="D1489" s="25"/>
      <c r="E1489" s="7" t="str">
        <f>IF(OUT!E1736="", "", OUT!E1736)</f>
        <v>51 CELL</v>
      </c>
      <c r="F1489" s="22" t="str">
        <f>IF(OUT!AE1736="NEW", "✷", "")</f>
        <v>✷</v>
      </c>
      <c r="G1489" t="str">
        <f>IF(OUT!B1736="", "", OUT!B1736)</f>
        <v>SALVIA HYBRIDA SALGOON LAKE VICTORIA</v>
      </c>
      <c r="H1489" s="19">
        <f>IF(AND($K$3=1,$K$4="N"),P1489,IF(AND($K$3=2,$K$4="N"),R1489,IF(AND($K$3=3,$K$4="N"),T1489,IF(AND($K$3=4,$K$4="N"),V1489,IF(AND($K$3=5,$K$4="N"),X1489,IF(AND($K$3=1,$K$4="Y"),Z1489,IF(AND($K$3=2,$K$4="Y"),AB1489,IF(AND($K$3=3,$K$4="Y"),AD1489,IF(AND($K$3=4,$K$4="Y"),AF1489,IF(AND($K$3=5,$K$4="Y"),AH1489,"FALSE"))))))))))</f>
        <v>0.80300000000000005</v>
      </c>
      <c r="I1489" s="20">
        <f>IF(AND($K$3=1,$K$4="N"),Q1489,IF(AND($K$3=2,$K$4="N"),S1489,IF(AND($K$3=3,$K$4="N"),U1489,IF(AND($K$3=4,$K$4="N"),W1489,IF(AND($K$3=5,$K$4="N"),Y1489,IF(AND($K$3=1,$K$4="Y"),AA1489,IF(AND($K$3=2,$K$4="Y"),AC1489,IF(AND($K$3=3,$K$4="Y"),AE1489,IF(AND($K$3=4,$K$4="Y"),AG1489,IF(AND($K$3=5,$K$4="Y"),AI1489,"FALSE"))))))))))</f>
        <v>40.15</v>
      </c>
      <c r="J1489" s="34" t="str">
        <f>IF(OUT!F1736="", "", OUT!F1736)</f>
        <v>STRIP TRAY</v>
      </c>
      <c r="K1489" s="7">
        <f>IF(OUT!P1736="", "", OUT!P1736)</f>
        <v>50</v>
      </c>
      <c r="L1489" s="7" t="str">
        <f>IF(OUT!AE1736="", "", OUT!AE1736)</f>
        <v>NEW</v>
      </c>
      <c r="M1489" s="7" t="str">
        <f>IF(OUT!AG1736="", "", OUT!AG1736)</f>
        <v>PAT</v>
      </c>
      <c r="N1489" s="7" t="str">
        <f>IF(OUT!AQ1736="", "", OUT!AQ1736)</f>
        <v/>
      </c>
      <c r="O1489" s="7" t="str">
        <f>IF(OUT!BM1736="", "", OUT!BM1736)</f>
        <v>T3</v>
      </c>
      <c r="P1489" s="8">
        <f>IF(OUT!N1736="", "", OUT!N1736)</f>
        <v>0.80300000000000005</v>
      </c>
      <c r="Q1489" s="9">
        <f>IF(OUT!O1736="", "", OUT!O1736)</f>
        <v>40.15</v>
      </c>
      <c r="R1489" s="8">
        <f>IF(PPG!H1736="", "", PPG!H1736)</f>
        <v>0</v>
      </c>
      <c r="S1489" s="9">
        <f>IF(PPG!I1736="", "", PPG!I1736)</f>
        <v>0</v>
      </c>
      <c r="T1489" s="8">
        <f>IF(PPG!J1736="", "", PPG!J1736)</f>
        <v>0</v>
      </c>
      <c r="U1489" s="9">
        <f>IF(PPG!K1736="", "", PPG!K1736)</f>
        <v>0</v>
      </c>
      <c r="V1489" s="8">
        <f>IF(PPG!L1736="", "", PPG!L1736)</f>
        <v>0</v>
      </c>
      <c r="W1489" s="9">
        <f>IF(PPG!M1736="", "", PPG!M1736)</f>
        <v>0</v>
      </c>
      <c r="X1489" s="8">
        <f>IF(PPG!N1736="", "", PPG!N1736)</f>
        <v>0</v>
      </c>
      <c r="Y1489" s="9">
        <f>IF(PPG!O1736="", "", PPG!O1736)</f>
        <v>0</v>
      </c>
      <c r="Z1489" s="8">
        <f>IF(PPG!Q1736="", "", PPG!Q1736)</f>
        <v>0.80300000000000005</v>
      </c>
      <c r="AA1489" s="9">
        <f>IF(PPG!R1736="", "", PPG!R1736)</f>
        <v>40.15</v>
      </c>
      <c r="AB1489" s="8">
        <f>IF(PPG!S1736="", "", PPG!S1736)</f>
        <v>0</v>
      </c>
      <c r="AC1489" s="9">
        <f>IF(PPG!T1736="", "", PPG!T1736)</f>
        <v>0</v>
      </c>
      <c r="AD1489" s="8">
        <f>IF(PPG!U1736="", "", PPG!U1736)</f>
        <v>0</v>
      </c>
      <c r="AE1489" s="9">
        <f>IF(PPG!V1736="", "", PPG!V1736)</f>
        <v>0</v>
      </c>
      <c r="AF1489" s="8">
        <f>IF(PPG!W1736="", "", PPG!W1736)</f>
        <v>0</v>
      </c>
      <c r="AG1489" s="9">
        <f>IF(PPG!X1736="", "", PPG!X1736)</f>
        <v>0</v>
      </c>
      <c r="AH1489" s="8">
        <f>IF(PPG!Y1736="", "", PPG!Y1736)</f>
        <v>0</v>
      </c>
      <c r="AI1489" s="9">
        <f>IF(PPG!Z1736="", "", PPG!Z1736)</f>
        <v>0</v>
      </c>
      <c r="AJ1489" s="30" t="str">
        <f>IF(D1489&lt;&gt;"",D1489*I1489, "0.00")</f>
        <v>0.00</v>
      </c>
      <c r="AK1489" s="7" t="str">
        <f>IF(D1489&lt;&gt;"",D1489, "0")</f>
        <v>0</v>
      </c>
      <c r="AL1489" s="7" t="str">
        <f>IF(D1489&lt;&gt;"",D1489*K1489, "0")</f>
        <v>0</v>
      </c>
    </row>
    <row r="1490" spans="1:38">
      <c r="A1490" s="7">
        <f>IF(OUT!C1455="", "", OUT!C1455)</f>
        <v>711</v>
      </c>
      <c r="B1490" s="18">
        <f>IF(OUT!A1455="", "", OUT!A1455)</f>
        <v>91327</v>
      </c>
      <c r="C1490" s="7" t="str">
        <f>IF(OUT!D1455="", "", OUT!D1455)</f>
        <v>DB</v>
      </c>
      <c r="D1490" s="25"/>
      <c r="E1490" s="7" t="str">
        <f>IF(OUT!E1455="", "", OUT!E1455)</f>
        <v>51 CELL</v>
      </c>
      <c r="F1490" s="22" t="str">
        <f>IF(OUT!AE1455="NEW", "✷", "")</f>
        <v/>
      </c>
      <c r="G1490" t="str">
        <f>IF(OUT!B1455="", "", OUT!B1455)</f>
        <v>SALVIA KISSES AND WISHES</v>
      </c>
      <c r="H1490" s="19">
        <f>IF(AND($K$3=1,$K$4="N"),P1490,IF(AND($K$3=2,$K$4="N"),R1490,IF(AND($K$3=3,$K$4="N"),T1490,IF(AND($K$3=4,$K$4="N"),V1490,IF(AND($K$3=5,$K$4="N"),X1490,IF(AND($K$3=1,$K$4="Y"),Z1490,IF(AND($K$3=2,$K$4="Y"),AB1490,IF(AND($K$3=3,$K$4="Y"),AD1490,IF(AND($K$3=4,$K$4="Y"),AF1490,IF(AND($K$3=5,$K$4="Y"),AH1490,"FALSE"))))))))))</f>
        <v>0.84699999999999998</v>
      </c>
      <c r="I1490" s="20">
        <f>IF(AND($K$3=1,$K$4="N"),Q1490,IF(AND($K$3=2,$K$4="N"),S1490,IF(AND($K$3=3,$K$4="N"),U1490,IF(AND($K$3=4,$K$4="N"),W1490,IF(AND($K$3=5,$K$4="N"),Y1490,IF(AND($K$3=1,$K$4="Y"),AA1490,IF(AND($K$3=2,$K$4="Y"),AC1490,IF(AND($K$3=3,$K$4="Y"),AE1490,IF(AND($K$3=4,$K$4="Y"),AG1490,IF(AND($K$3=5,$K$4="Y"),AI1490,"FALSE"))))))))))</f>
        <v>42.35</v>
      </c>
      <c r="J1490" s="34" t="str">
        <f>IF(OUT!F1455="", "", OUT!F1455)</f>
        <v>STRIP TRAY</v>
      </c>
      <c r="K1490" s="7">
        <f>IF(OUT!P1455="", "", OUT!P1455)</f>
        <v>50</v>
      </c>
      <c r="L1490" s="7" t="str">
        <f>IF(OUT!AE1455="", "", OUT!AE1455)</f>
        <v/>
      </c>
      <c r="M1490" s="7" t="str">
        <f>IF(OUT!AG1455="", "", OUT!AG1455)</f>
        <v/>
      </c>
      <c r="N1490" s="7" t="str">
        <f>IF(OUT!AQ1455="", "", OUT!AQ1455)</f>
        <v/>
      </c>
      <c r="O1490" s="7" t="str">
        <f>IF(OUT!BM1455="", "", OUT!BM1455)</f>
        <v>T3</v>
      </c>
      <c r="P1490" s="8">
        <f>IF(OUT!N1455="", "", OUT!N1455)</f>
        <v>0.84699999999999998</v>
      </c>
      <c r="Q1490" s="9">
        <f>IF(OUT!O1455="", "", OUT!O1455)</f>
        <v>42.35</v>
      </c>
      <c r="R1490" s="8">
        <f>IF(PPG!H1455="", "", PPG!H1455)</f>
        <v>0</v>
      </c>
      <c r="S1490" s="9">
        <f>IF(PPG!I1455="", "", PPG!I1455)</f>
        <v>0</v>
      </c>
      <c r="T1490" s="8">
        <f>IF(PPG!J1455="", "", PPG!J1455)</f>
        <v>0</v>
      </c>
      <c r="U1490" s="9">
        <f>IF(PPG!K1455="", "", PPG!K1455)</f>
        <v>0</v>
      </c>
      <c r="V1490" s="8">
        <f>IF(PPG!L1455="", "", PPG!L1455)</f>
        <v>0</v>
      </c>
      <c r="W1490" s="9">
        <f>IF(PPG!M1455="", "", PPG!M1455)</f>
        <v>0</v>
      </c>
      <c r="X1490" s="8">
        <f>IF(PPG!N1455="", "", PPG!N1455)</f>
        <v>0</v>
      </c>
      <c r="Y1490" s="9">
        <f>IF(PPG!O1455="", "", PPG!O1455)</f>
        <v>0</v>
      </c>
      <c r="Z1490" s="8">
        <f>IF(PPG!Q1455="", "", PPG!Q1455)</f>
        <v>0.84699999999999998</v>
      </c>
      <c r="AA1490" s="9">
        <f>IF(PPG!R1455="", "", PPG!R1455)</f>
        <v>42.35</v>
      </c>
      <c r="AB1490" s="8">
        <f>IF(PPG!S1455="", "", PPG!S1455)</f>
        <v>0</v>
      </c>
      <c r="AC1490" s="9">
        <f>IF(PPG!T1455="", "", PPG!T1455)</f>
        <v>0</v>
      </c>
      <c r="AD1490" s="8">
        <f>IF(PPG!U1455="", "", PPG!U1455)</f>
        <v>0</v>
      </c>
      <c r="AE1490" s="9">
        <f>IF(PPG!V1455="", "", PPG!V1455)</f>
        <v>0</v>
      </c>
      <c r="AF1490" s="8">
        <f>IF(PPG!W1455="", "", PPG!W1455)</f>
        <v>0</v>
      </c>
      <c r="AG1490" s="9">
        <f>IF(PPG!X1455="", "", PPG!X1455)</f>
        <v>0</v>
      </c>
      <c r="AH1490" s="8">
        <f>IF(PPG!Y1455="", "", PPG!Y1455)</f>
        <v>0</v>
      </c>
      <c r="AI1490" s="9">
        <f>IF(PPG!Z1455="", "", PPG!Z1455)</f>
        <v>0</v>
      </c>
      <c r="AJ1490" s="30" t="str">
        <f>IF(D1490&lt;&gt;"",D1490*I1490, "0.00")</f>
        <v>0.00</v>
      </c>
      <c r="AK1490" s="7" t="str">
        <f>IF(D1490&lt;&gt;"",D1490, "0")</f>
        <v>0</v>
      </c>
      <c r="AL1490" s="7" t="str">
        <f>IF(D1490&lt;&gt;"",D1490*K1490, "0")</f>
        <v>0</v>
      </c>
    </row>
    <row r="1491" spans="1:38">
      <c r="A1491" s="7">
        <f>IF(OUT!C1254="", "", OUT!C1254)</f>
        <v>711</v>
      </c>
      <c r="B1491" s="18">
        <f>IF(OUT!A1254="", "", OUT!A1254)</f>
        <v>87977</v>
      </c>
      <c r="C1491" s="7" t="str">
        <f>IF(OUT!D1254="", "", OUT!D1254)</f>
        <v>DB</v>
      </c>
      <c r="D1491" s="25"/>
      <c r="E1491" s="7" t="str">
        <f>IF(OUT!E1254="", "", OUT!E1254)</f>
        <v>51 CELL</v>
      </c>
      <c r="F1491" s="22" t="str">
        <f>IF(OUT!AE1254="NEW", "✷", "")</f>
        <v/>
      </c>
      <c r="G1491" t="str">
        <f>IF(OUT!B1254="", "", OUT!B1254)</f>
        <v>SALVIA LOVE AND WISHES (Magenta Purple)</v>
      </c>
      <c r="H1491" s="19">
        <f>IF(AND($K$3=1,$K$4="N"),P1491,IF(AND($K$3=2,$K$4="N"),R1491,IF(AND($K$3=3,$K$4="N"),T1491,IF(AND($K$3=4,$K$4="N"),V1491,IF(AND($K$3=5,$K$4="N"),X1491,IF(AND($K$3=1,$K$4="Y"),Z1491,IF(AND($K$3=2,$K$4="Y"),AB1491,IF(AND($K$3=3,$K$4="Y"),AD1491,IF(AND($K$3=4,$K$4="Y"),AF1491,IF(AND($K$3=5,$K$4="Y"),AH1491,"FALSE"))))))))))</f>
        <v>0.84699999999999998</v>
      </c>
      <c r="I1491" s="20">
        <f>IF(AND($K$3=1,$K$4="N"),Q1491,IF(AND($K$3=2,$K$4="N"),S1491,IF(AND($K$3=3,$K$4="N"),U1491,IF(AND($K$3=4,$K$4="N"),W1491,IF(AND($K$3=5,$K$4="N"),Y1491,IF(AND($K$3=1,$K$4="Y"),AA1491,IF(AND($K$3=2,$K$4="Y"),AC1491,IF(AND($K$3=3,$K$4="Y"),AE1491,IF(AND($K$3=4,$K$4="Y"),AG1491,IF(AND($K$3=5,$K$4="Y"),AI1491,"FALSE"))))))))))</f>
        <v>42.35</v>
      </c>
      <c r="J1491" s="34" t="str">
        <f>IF(OUT!F1254="", "", OUT!F1254)</f>
        <v>STRIP TRAY</v>
      </c>
      <c r="K1491" s="7">
        <f>IF(OUT!P1254="", "", OUT!P1254)</f>
        <v>50</v>
      </c>
      <c r="L1491" s="7" t="str">
        <f>IF(OUT!AE1254="", "", OUT!AE1254)</f>
        <v/>
      </c>
      <c r="M1491" s="7" t="str">
        <f>IF(OUT!AG1254="", "", OUT!AG1254)</f>
        <v>PAT</v>
      </c>
      <c r="N1491" s="7" t="str">
        <f>IF(OUT!AQ1254="", "", OUT!AQ1254)</f>
        <v/>
      </c>
      <c r="O1491" s="7" t="str">
        <f>IF(OUT!BM1254="", "", OUT!BM1254)</f>
        <v>T3</v>
      </c>
      <c r="P1491" s="8">
        <f>IF(OUT!N1254="", "", OUT!N1254)</f>
        <v>0.84699999999999998</v>
      </c>
      <c r="Q1491" s="9">
        <f>IF(OUT!O1254="", "", OUT!O1254)</f>
        <v>42.35</v>
      </c>
      <c r="R1491" s="8">
        <f>IF(PPG!H1254="", "", PPG!H1254)</f>
        <v>0</v>
      </c>
      <c r="S1491" s="9">
        <f>IF(PPG!I1254="", "", PPG!I1254)</f>
        <v>0</v>
      </c>
      <c r="T1491" s="8">
        <f>IF(PPG!J1254="", "", PPG!J1254)</f>
        <v>0</v>
      </c>
      <c r="U1491" s="9">
        <f>IF(PPG!K1254="", "", PPG!K1254)</f>
        <v>0</v>
      </c>
      <c r="V1491" s="8">
        <f>IF(PPG!L1254="", "", PPG!L1254)</f>
        <v>0</v>
      </c>
      <c r="W1491" s="9">
        <f>IF(PPG!M1254="", "", PPG!M1254)</f>
        <v>0</v>
      </c>
      <c r="X1491" s="8">
        <f>IF(PPG!N1254="", "", PPG!N1254)</f>
        <v>0</v>
      </c>
      <c r="Y1491" s="9">
        <f>IF(PPG!O1254="", "", PPG!O1254)</f>
        <v>0</v>
      </c>
      <c r="Z1491" s="8">
        <f>IF(PPG!Q1254="", "", PPG!Q1254)</f>
        <v>0.84699999999999998</v>
      </c>
      <c r="AA1491" s="9">
        <f>IF(PPG!R1254="", "", PPG!R1254)</f>
        <v>42.35</v>
      </c>
      <c r="AB1491" s="8">
        <f>IF(PPG!S1254="", "", PPG!S1254)</f>
        <v>0</v>
      </c>
      <c r="AC1491" s="9">
        <f>IF(PPG!T1254="", "", PPG!T1254)</f>
        <v>0</v>
      </c>
      <c r="AD1491" s="8">
        <f>IF(PPG!U1254="", "", PPG!U1254)</f>
        <v>0</v>
      </c>
      <c r="AE1491" s="9">
        <f>IF(PPG!V1254="", "", PPG!V1254)</f>
        <v>0</v>
      </c>
      <c r="AF1491" s="8">
        <f>IF(PPG!W1254="", "", PPG!W1254)</f>
        <v>0</v>
      </c>
      <c r="AG1491" s="9">
        <f>IF(PPG!X1254="", "", PPG!X1254)</f>
        <v>0</v>
      </c>
      <c r="AH1491" s="8">
        <f>IF(PPG!Y1254="", "", PPG!Y1254)</f>
        <v>0</v>
      </c>
      <c r="AI1491" s="9">
        <f>IF(PPG!Z1254="", "", PPG!Z1254)</f>
        <v>0</v>
      </c>
      <c r="AJ1491" s="30" t="str">
        <f>IF(D1491&lt;&gt;"",D1491*I1491, "0.00")</f>
        <v>0.00</v>
      </c>
      <c r="AK1491" s="7" t="str">
        <f>IF(D1491&lt;&gt;"",D1491, "0")</f>
        <v>0</v>
      </c>
      <c r="AL1491" s="7" t="str">
        <f>IF(D1491&lt;&gt;"",D1491*K1491, "0")</f>
        <v>0</v>
      </c>
    </row>
    <row r="1492" spans="1:38">
      <c r="A1492" s="7">
        <f>IF(OUT!C1543="", "", OUT!C1543)</f>
        <v>711</v>
      </c>
      <c r="B1492" s="18">
        <f>IF(OUT!A1543="", "", OUT!A1543)</f>
        <v>92588</v>
      </c>
      <c r="C1492" s="7" t="str">
        <f>IF(OUT!D1543="", "", OUT!D1543)</f>
        <v>DB</v>
      </c>
      <c r="D1492" s="25"/>
      <c r="E1492" s="7" t="str">
        <f>IF(OUT!E1543="", "", OUT!E1543)</f>
        <v>51 CELL</v>
      </c>
      <c r="F1492" s="22" t="str">
        <f>IF(OUT!AE1543="NEW", "✷", "")</f>
        <v/>
      </c>
      <c r="G1492" t="str">
        <f>IF(OUT!B1543="", "", OUT!B1543)</f>
        <v>SALVIA MICROPHYLLA PING PONG</v>
      </c>
      <c r="H1492" s="19">
        <f>IF(AND($K$3=1,$K$4="N"),P1492,IF(AND($K$3=2,$K$4="N"),R1492,IF(AND($K$3=3,$K$4="N"),T1492,IF(AND($K$3=4,$K$4="N"),V1492,IF(AND($K$3=5,$K$4="N"),X1492,IF(AND($K$3=1,$K$4="Y"),Z1492,IF(AND($K$3=2,$K$4="Y"),AB1492,IF(AND($K$3=3,$K$4="Y"),AD1492,IF(AND($K$3=4,$K$4="Y"),AF1492,IF(AND($K$3=5,$K$4="Y"),AH1492,"FALSE"))))))))))</f>
        <v>0.77700000000000002</v>
      </c>
      <c r="I1492" s="20">
        <f>IF(AND($K$3=1,$K$4="N"),Q1492,IF(AND($K$3=2,$K$4="N"),S1492,IF(AND($K$3=3,$K$4="N"),U1492,IF(AND($K$3=4,$K$4="N"),W1492,IF(AND($K$3=5,$K$4="N"),Y1492,IF(AND($K$3=1,$K$4="Y"),AA1492,IF(AND($K$3=2,$K$4="Y"),AC1492,IF(AND($K$3=3,$K$4="Y"),AE1492,IF(AND($K$3=4,$K$4="Y"),AG1492,IF(AND($K$3=5,$K$4="Y"),AI1492,"FALSE"))))))))))</f>
        <v>38.85</v>
      </c>
      <c r="J1492" s="34" t="str">
        <f>IF(OUT!F1543="", "", OUT!F1543)</f>
        <v>STRIP TRAY</v>
      </c>
      <c r="K1492" s="7">
        <f>IF(OUT!P1543="", "", OUT!P1543)</f>
        <v>50</v>
      </c>
      <c r="L1492" s="7" t="str">
        <f>IF(OUT!AE1543="", "", OUT!AE1543)</f>
        <v/>
      </c>
      <c r="M1492" s="7" t="str">
        <f>IF(OUT!AG1543="", "", OUT!AG1543)</f>
        <v/>
      </c>
      <c r="N1492" s="7" t="str">
        <f>IF(OUT!AQ1543="", "", OUT!AQ1543)</f>
        <v/>
      </c>
      <c r="O1492" s="7" t="str">
        <f>IF(OUT!BM1543="", "", OUT!BM1543)</f>
        <v>T3</v>
      </c>
      <c r="P1492" s="8">
        <f>IF(OUT!N1543="", "", OUT!N1543)</f>
        <v>0.77700000000000002</v>
      </c>
      <c r="Q1492" s="9">
        <f>IF(OUT!O1543="", "", OUT!O1543)</f>
        <v>38.85</v>
      </c>
      <c r="R1492" s="8">
        <f>IF(PPG!H1543="", "", PPG!H1543)</f>
        <v>0</v>
      </c>
      <c r="S1492" s="9">
        <f>IF(PPG!I1543="", "", PPG!I1543)</f>
        <v>0</v>
      </c>
      <c r="T1492" s="8">
        <f>IF(PPG!J1543="", "", PPG!J1543)</f>
        <v>0</v>
      </c>
      <c r="U1492" s="9">
        <f>IF(PPG!K1543="", "", PPG!K1543)</f>
        <v>0</v>
      </c>
      <c r="V1492" s="8">
        <f>IF(PPG!L1543="", "", PPG!L1543)</f>
        <v>0</v>
      </c>
      <c r="W1492" s="9">
        <f>IF(PPG!M1543="", "", PPG!M1543)</f>
        <v>0</v>
      </c>
      <c r="X1492" s="8">
        <f>IF(PPG!N1543="", "", PPG!N1543)</f>
        <v>0</v>
      </c>
      <c r="Y1492" s="9">
        <f>IF(PPG!O1543="", "", PPG!O1543)</f>
        <v>0</v>
      </c>
      <c r="Z1492" s="8">
        <f>IF(PPG!Q1543="", "", PPG!Q1543)</f>
        <v>0.77700000000000002</v>
      </c>
      <c r="AA1492" s="9">
        <f>IF(PPG!R1543="", "", PPG!R1543)</f>
        <v>38.85</v>
      </c>
      <c r="AB1492" s="8">
        <f>IF(PPG!S1543="", "", PPG!S1543)</f>
        <v>0</v>
      </c>
      <c r="AC1492" s="9">
        <f>IF(PPG!T1543="", "", PPG!T1543)</f>
        <v>0</v>
      </c>
      <c r="AD1492" s="8">
        <f>IF(PPG!U1543="", "", PPG!U1543)</f>
        <v>0</v>
      </c>
      <c r="AE1492" s="9">
        <f>IF(PPG!V1543="", "", PPG!V1543)</f>
        <v>0</v>
      </c>
      <c r="AF1492" s="8">
        <f>IF(PPG!W1543="", "", PPG!W1543)</f>
        <v>0</v>
      </c>
      <c r="AG1492" s="9">
        <f>IF(PPG!X1543="", "", PPG!X1543)</f>
        <v>0</v>
      </c>
      <c r="AH1492" s="8">
        <f>IF(PPG!Y1543="", "", PPG!Y1543)</f>
        <v>0</v>
      </c>
      <c r="AI1492" s="9">
        <f>IF(PPG!Z1543="", "", PPG!Z1543)</f>
        <v>0</v>
      </c>
      <c r="AJ1492" s="30" t="str">
        <f>IF(D1492&lt;&gt;"",D1492*I1492, "0.00")</f>
        <v>0.00</v>
      </c>
      <c r="AK1492" s="7" t="str">
        <f>IF(D1492&lt;&gt;"",D1492, "0")</f>
        <v>0</v>
      </c>
      <c r="AL1492" s="7" t="str">
        <f>IF(D1492&lt;&gt;"",D1492*K1492, "0")</f>
        <v>0</v>
      </c>
    </row>
    <row r="1493" spans="1:38">
      <c r="A1493" s="7">
        <f>IF(OUT!C1360="", "", OUT!C1360)</f>
        <v>711</v>
      </c>
      <c r="B1493" s="18">
        <f>IF(OUT!A1360="", "", OUT!A1360)</f>
        <v>90058</v>
      </c>
      <c r="C1493" s="7" t="str">
        <f>IF(OUT!D1360="", "", OUT!D1360)</f>
        <v>IV</v>
      </c>
      <c r="D1493" s="25"/>
      <c r="E1493" s="7" t="str">
        <f>IF(OUT!E1360="", "", OUT!E1360)</f>
        <v>32 TRAY</v>
      </c>
      <c r="F1493" s="22" t="str">
        <f>IF(OUT!AE1360="NEW", "✷", "")</f>
        <v/>
      </c>
      <c r="G1493" t="str">
        <f>IF(OUT!B1360="", "", OUT!B1360)</f>
        <v>SALVIA NEMOROSA BLUE BY YOU</v>
      </c>
      <c r="H1493" s="19">
        <f>IF(AND($K$3=1,$K$4="N"),P1493,IF(AND($K$3=2,$K$4="N"),R1493,IF(AND($K$3=3,$K$4="N"),T1493,IF(AND($K$3=4,$K$4="N"),V1493,IF(AND($K$3=5,$K$4="N"),X1493,IF(AND($K$3=1,$K$4="Y"),Z1493,IF(AND($K$3=2,$K$4="Y"),AB1493,IF(AND($K$3=3,$K$4="Y"),AD1493,IF(AND($K$3=4,$K$4="Y"),AF1493,IF(AND($K$3=5,$K$4="Y"),AH1493,"FALSE"))))))))))</f>
        <v>1.635</v>
      </c>
      <c r="I1493" s="20">
        <f>IF(AND($K$3=1,$K$4="N"),Q1493,IF(AND($K$3=2,$K$4="N"),S1493,IF(AND($K$3=3,$K$4="N"),U1493,IF(AND($K$3=4,$K$4="N"),W1493,IF(AND($K$3=5,$K$4="N"),Y1493,IF(AND($K$3=1,$K$4="Y"),AA1493,IF(AND($K$3=2,$K$4="Y"),AC1493,IF(AND($K$3=3,$K$4="Y"),AE1493,IF(AND($K$3=4,$K$4="Y"),AG1493,IF(AND($K$3=5,$K$4="Y"),AI1493,"FALSE"))))))))))</f>
        <v>52.32</v>
      </c>
      <c r="J1493" s="34" t="str">
        <f>IF(OUT!F1360="", "", OUT!F1360)</f>
        <v>VERNALIZED</v>
      </c>
      <c r="K1493" s="7">
        <f>IF(OUT!P1360="", "", OUT!P1360)</f>
        <v>32</v>
      </c>
      <c r="L1493" s="7" t="str">
        <f>IF(OUT!AE1360="", "", OUT!AE1360)</f>
        <v/>
      </c>
      <c r="M1493" s="7" t="str">
        <f>IF(OUT!AG1360="", "", OUT!AG1360)</f>
        <v>PAT</v>
      </c>
      <c r="N1493" s="7" t="str">
        <f>IF(OUT!AQ1360="", "", OUT!AQ1360)</f>
        <v/>
      </c>
      <c r="O1493" s="7" t="str">
        <f>IF(OUT!BM1360="", "", OUT!BM1360)</f>
        <v>T3</v>
      </c>
      <c r="P1493" s="8">
        <f>IF(OUT!N1360="", "", OUT!N1360)</f>
        <v>1.635</v>
      </c>
      <c r="Q1493" s="9">
        <f>IF(OUT!O1360="", "", OUT!O1360)</f>
        <v>52.32</v>
      </c>
      <c r="R1493" s="8">
        <f>IF(PPG!H1360="", "", PPG!H1360)</f>
        <v>0</v>
      </c>
      <c r="S1493" s="9">
        <f>IF(PPG!I1360="", "", PPG!I1360)</f>
        <v>0</v>
      </c>
      <c r="T1493" s="8">
        <f>IF(PPG!J1360="", "", PPG!J1360)</f>
        <v>0</v>
      </c>
      <c r="U1493" s="9">
        <f>IF(PPG!K1360="", "", PPG!K1360)</f>
        <v>0</v>
      </c>
      <c r="V1493" s="8">
        <f>IF(PPG!L1360="", "", PPG!L1360)</f>
        <v>0</v>
      </c>
      <c r="W1493" s="9">
        <f>IF(PPG!M1360="", "", PPG!M1360)</f>
        <v>0</v>
      </c>
      <c r="X1493" s="8">
        <f>IF(PPG!N1360="", "", PPG!N1360)</f>
        <v>0</v>
      </c>
      <c r="Y1493" s="9">
        <f>IF(PPG!O1360="", "", PPG!O1360)</f>
        <v>0</v>
      </c>
      <c r="Z1493" s="8">
        <f>IF(PPG!Q1360="", "", PPG!Q1360)</f>
        <v>1.635</v>
      </c>
      <c r="AA1493" s="9">
        <f>IF(PPG!R1360="", "", PPG!R1360)</f>
        <v>52.32</v>
      </c>
      <c r="AB1493" s="8">
        <f>IF(PPG!S1360="", "", PPG!S1360)</f>
        <v>0</v>
      </c>
      <c r="AC1493" s="9">
        <f>IF(PPG!T1360="", "", PPG!T1360)</f>
        <v>0</v>
      </c>
      <c r="AD1493" s="8">
        <f>IF(PPG!U1360="", "", PPG!U1360)</f>
        <v>0</v>
      </c>
      <c r="AE1493" s="9">
        <f>IF(PPG!V1360="", "", PPG!V1360)</f>
        <v>0</v>
      </c>
      <c r="AF1493" s="8">
        <f>IF(PPG!W1360="", "", PPG!W1360)</f>
        <v>0</v>
      </c>
      <c r="AG1493" s="9">
        <f>IF(PPG!X1360="", "", PPG!X1360)</f>
        <v>0</v>
      </c>
      <c r="AH1493" s="8">
        <f>IF(PPG!Y1360="", "", PPG!Y1360)</f>
        <v>0</v>
      </c>
      <c r="AI1493" s="9">
        <f>IF(PPG!Z1360="", "", PPG!Z1360)</f>
        <v>0</v>
      </c>
      <c r="AJ1493" s="30" t="str">
        <f>IF(D1493&lt;&gt;"",D1493*I1493, "0.00")</f>
        <v>0.00</v>
      </c>
      <c r="AK1493" s="7" t="str">
        <f>IF(D1493&lt;&gt;"",D1493, "0")</f>
        <v>0</v>
      </c>
      <c r="AL1493" s="7" t="str">
        <f>IF(D1493&lt;&gt;"",D1493*K1493, "0")</f>
        <v>0</v>
      </c>
    </row>
    <row r="1494" spans="1:38">
      <c r="A1494" s="7">
        <f>IF(OUT!C109="", "", OUT!C109)</f>
        <v>711</v>
      </c>
      <c r="B1494" s="18">
        <f>IF(OUT!A109="", "", OUT!A109)</f>
        <v>30446</v>
      </c>
      <c r="C1494" s="7" t="str">
        <f>IF(OUT!D109="", "", OUT!D109)</f>
        <v>IV</v>
      </c>
      <c r="D1494" s="25"/>
      <c r="E1494" s="7" t="str">
        <f>IF(OUT!E109="", "", OUT!E109)</f>
        <v>32 TRAY</v>
      </c>
      <c r="F1494" s="22" t="str">
        <f>IF(OUT!AE109="NEW", "✷", "")</f>
        <v/>
      </c>
      <c r="G1494" t="str">
        <f>IF(OUT!B109="", "", OUT!B109)</f>
        <v>SALVIA NEMOROSA BLUE HILL (True Blue)</v>
      </c>
      <c r="H1494" s="19">
        <f>IF(AND($K$3=1,$K$4="N"),P1494,IF(AND($K$3=2,$K$4="N"),R1494,IF(AND($K$3=3,$K$4="N"),T1494,IF(AND($K$3=4,$K$4="N"),V1494,IF(AND($K$3=5,$K$4="N"),X1494,IF(AND($K$3=1,$K$4="Y"),Z1494,IF(AND($K$3=2,$K$4="Y"),AB1494,IF(AND($K$3=3,$K$4="Y"),AD1494,IF(AND($K$3=4,$K$4="Y"),AF1494,IF(AND($K$3=5,$K$4="Y"),AH1494,"FALSE"))))))))))</f>
        <v>1.516</v>
      </c>
      <c r="I1494" s="20">
        <f>IF(AND($K$3=1,$K$4="N"),Q1494,IF(AND($K$3=2,$K$4="N"),S1494,IF(AND($K$3=3,$K$4="N"),U1494,IF(AND($K$3=4,$K$4="N"),W1494,IF(AND($K$3=5,$K$4="N"),Y1494,IF(AND($K$3=1,$K$4="Y"),AA1494,IF(AND($K$3=2,$K$4="Y"),AC1494,IF(AND($K$3=3,$K$4="Y"),AE1494,IF(AND($K$3=4,$K$4="Y"),AG1494,IF(AND($K$3=5,$K$4="Y"),AI1494,"FALSE"))))))))))</f>
        <v>48.51</v>
      </c>
      <c r="J1494" s="34" t="str">
        <f>IF(OUT!F109="", "", OUT!F109)</f>
        <v>VERNALIZED</v>
      </c>
      <c r="K1494" s="7">
        <f>IF(OUT!P109="", "", OUT!P109)</f>
        <v>32</v>
      </c>
      <c r="L1494" s="7" t="str">
        <f>IF(OUT!AE109="", "", OUT!AE109)</f>
        <v/>
      </c>
      <c r="M1494" s="7" t="str">
        <f>IF(OUT!AG109="", "", OUT!AG109)</f>
        <v/>
      </c>
      <c r="N1494" s="7" t="str">
        <f>IF(OUT!AQ109="", "", OUT!AQ109)</f>
        <v>CUT</v>
      </c>
      <c r="O1494" s="7" t="str">
        <f>IF(OUT!BM109="", "", OUT!BM109)</f>
        <v>T3</v>
      </c>
      <c r="P1494" s="8">
        <f>IF(OUT!N109="", "", OUT!N109)</f>
        <v>1.516</v>
      </c>
      <c r="Q1494" s="9">
        <f>IF(OUT!O109="", "", OUT!O109)</f>
        <v>48.51</v>
      </c>
      <c r="R1494" s="8">
        <f>IF(PPG!H109="", "", PPG!H109)</f>
        <v>0</v>
      </c>
      <c r="S1494" s="9">
        <f>IF(PPG!I109="", "", PPG!I109)</f>
        <v>0</v>
      </c>
      <c r="T1494" s="8">
        <f>IF(PPG!J109="", "", PPG!J109)</f>
        <v>0</v>
      </c>
      <c r="U1494" s="9">
        <f>IF(PPG!K109="", "", PPG!K109)</f>
        <v>0</v>
      </c>
      <c r="V1494" s="8">
        <f>IF(PPG!L109="", "", PPG!L109)</f>
        <v>0</v>
      </c>
      <c r="W1494" s="9">
        <f>IF(PPG!M109="", "", PPG!M109)</f>
        <v>0</v>
      </c>
      <c r="X1494" s="8">
        <f>IF(PPG!N109="", "", PPG!N109)</f>
        <v>0</v>
      </c>
      <c r="Y1494" s="9">
        <f>IF(PPG!O109="", "", PPG!O109)</f>
        <v>0</v>
      </c>
      <c r="Z1494" s="8">
        <f>IF(PPG!Q109="", "", PPG!Q109)</f>
        <v>1.516</v>
      </c>
      <c r="AA1494" s="9">
        <f>IF(PPG!R109="", "", PPG!R109)</f>
        <v>48.51</v>
      </c>
      <c r="AB1494" s="8">
        <f>IF(PPG!S109="", "", PPG!S109)</f>
        <v>0</v>
      </c>
      <c r="AC1494" s="9">
        <f>IF(PPG!T109="", "", PPG!T109)</f>
        <v>0</v>
      </c>
      <c r="AD1494" s="8">
        <f>IF(PPG!U109="", "", PPG!U109)</f>
        <v>0</v>
      </c>
      <c r="AE1494" s="9">
        <f>IF(PPG!V109="", "", PPG!V109)</f>
        <v>0</v>
      </c>
      <c r="AF1494" s="8">
        <f>IF(PPG!W109="", "", PPG!W109)</f>
        <v>0</v>
      </c>
      <c r="AG1494" s="9">
        <f>IF(PPG!X109="", "", PPG!X109)</f>
        <v>0</v>
      </c>
      <c r="AH1494" s="8">
        <f>IF(PPG!Y109="", "", PPG!Y109)</f>
        <v>0</v>
      </c>
      <c r="AI1494" s="9">
        <f>IF(PPG!Z109="", "", PPG!Z109)</f>
        <v>0</v>
      </c>
      <c r="AJ1494" s="30" t="str">
        <f>IF(D1494&lt;&gt;"",D1494*I1494, "0.00")</f>
        <v>0.00</v>
      </c>
      <c r="AK1494" s="7" t="str">
        <f>IF(D1494&lt;&gt;"",D1494, "0")</f>
        <v>0</v>
      </c>
      <c r="AL1494" s="7" t="str">
        <f>IF(D1494&lt;&gt;"",D1494*K1494, "0")</f>
        <v>0</v>
      </c>
    </row>
    <row r="1495" spans="1:38">
      <c r="A1495" s="7">
        <f>IF(OUT!C460="", "", OUT!C460)</f>
        <v>711</v>
      </c>
      <c r="B1495" s="18">
        <f>IF(OUT!A460="", "", OUT!A460)</f>
        <v>58884</v>
      </c>
      <c r="C1495" s="7" t="str">
        <f>IF(OUT!D460="", "", OUT!D460)</f>
        <v>IV</v>
      </c>
      <c r="D1495" s="25"/>
      <c r="E1495" s="7" t="str">
        <f>IF(OUT!E460="", "", OUT!E460)</f>
        <v>32 TRAY</v>
      </c>
      <c r="F1495" s="22" t="str">
        <f>IF(OUT!AE460="NEW", "✷", "")</f>
        <v/>
      </c>
      <c r="G1495" t="str">
        <f>IF(OUT!B460="", "", OUT!B460)</f>
        <v>SALVIA NEMOROSA CARADONNA (Violet Blue w/Dark Stems)</v>
      </c>
      <c r="H1495" s="19">
        <f>IF(AND($K$3=1,$K$4="N"),P1495,IF(AND($K$3=2,$K$4="N"),R1495,IF(AND($K$3=3,$K$4="N"),T1495,IF(AND($K$3=4,$K$4="N"),V1495,IF(AND($K$3=5,$K$4="N"),X1495,IF(AND($K$3=1,$K$4="Y"),Z1495,IF(AND($K$3=2,$K$4="Y"),AB1495,IF(AND($K$3=3,$K$4="Y"),AD1495,IF(AND($K$3=4,$K$4="Y"),AF1495,IF(AND($K$3=5,$K$4="Y"),AH1495,"FALSE"))))))))))</f>
        <v>1.516</v>
      </c>
      <c r="I1495" s="20">
        <f>IF(AND($K$3=1,$K$4="N"),Q1495,IF(AND($K$3=2,$K$4="N"),S1495,IF(AND($K$3=3,$K$4="N"),U1495,IF(AND($K$3=4,$K$4="N"),W1495,IF(AND($K$3=5,$K$4="N"),Y1495,IF(AND($K$3=1,$K$4="Y"),AA1495,IF(AND($K$3=2,$K$4="Y"),AC1495,IF(AND($K$3=3,$K$4="Y"),AE1495,IF(AND($K$3=4,$K$4="Y"),AG1495,IF(AND($K$3=5,$K$4="Y"),AI1495,"FALSE"))))))))))</f>
        <v>48.51</v>
      </c>
      <c r="J1495" s="34" t="str">
        <f>IF(OUT!F460="", "", OUT!F460)</f>
        <v>VERNALIZED</v>
      </c>
      <c r="K1495" s="7">
        <f>IF(OUT!P460="", "", OUT!P460)</f>
        <v>32</v>
      </c>
      <c r="L1495" s="7" t="str">
        <f>IF(OUT!AE460="", "", OUT!AE460)</f>
        <v/>
      </c>
      <c r="M1495" s="7" t="str">
        <f>IF(OUT!AG460="", "", OUT!AG460)</f>
        <v/>
      </c>
      <c r="N1495" s="7" t="str">
        <f>IF(OUT!AQ460="", "", OUT!AQ460)</f>
        <v>CUT</v>
      </c>
      <c r="O1495" s="7" t="str">
        <f>IF(OUT!BM460="", "", OUT!BM460)</f>
        <v>T3</v>
      </c>
      <c r="P1495" s="8">
        <f>IF(OUT!N460="", "", OUT!N460)</f>
        <v>1.516</v>
      </c>
      <c r="Q1495" s="9">
        <f>IF(OUT!O460="", "", OUT!O460)</f>
        <v>48.51</v>
      </c>
      <c r="R1495" s="8">
        <f>IF(PPG!H460="", "", PPG!H460)</f>
        <v>0</v>
      </c>
      <c r="S1495" s="9">
        <f>IF(PPG!I460="", "", PPG!I460)</f>
        <v>0</v>
      </c>
      <c r="T1495" s="8">
        <f>IF(PPG!J460="", "", PPG!J460)</f>
        <v>0</v>
      </c>
      <c r="U1495" s="9">
        <f>IF(PPG!K460="", "", PPG!K460)</f>
        <v>0</v>
      </c>
      <c r="V1495" s="8">
        <f>IF(PPG!L460="", "", PPG!L460)</f>
        <v>0</v>
      </c>
      <c r="W1495" s="9">
        <f>IF(PPG!M460="", "", PPG!M460)</f>
        <v>0</v>
      </c>
      <c r="X1495" s="8">
        <f>IF(PPG!N460="", "", PPG!N460)</f>
        <v>0</v>
      </c>
      <c r="Y1495" s="9">
        <f>IF(PPG!O460="", "", PPG!O460)</f>
        <v>0</v>
      </c>
      <c r="Z1495" s="8">
        <f>IF(PPG!Q460="", "", PPG!Q460)</f>
        <v>1.516</v>
      </c>
      <c r="AA1495" s="9">
        <f>IF(PPG!R460="", "", PPG!R460)</f>
        <v>48.51</v>
      </c>
      <c r="AB1495" s="8">
        <f>IF(PPG!S460="", "", PPG!S460)</f>
        <v>0</v>
      </c>
      <c r="AC1495" s="9">
        <f>IF(PPG!T460="", "", PPG!T460)</f>
        <v>0</v>
      </c>
      <c r="AD1495" s="8">
        <f>IF(PPG!U460="", "", PPG!U460)</f>
        <v>0</v>
      </c>
      <c r="AE1495" s="9">
        <f>IF(PPG!V460="", "", PPG!V460)</f>
        <v>0</v>
      </c>
      <c r="AF1495" s="8">
        <f>IF(PPG!W460="", "", PPG!W460)</f>
        <v>0</v>
      </c>
      <c r="AG1495" s="9">
        <f>IF(PPG!X460="", "", PPG!X460)</f>
        <v>0</v>
      </c>
      <c r="AH1495" s="8">
        <f>IF(PPG!Y460="", "", PPG!Y460)</f>
        <v>0</v>
      </c>
      <c r="AI1495" s="9">
        <f>IF(PPG!Z460="", "", PPG!Z460)</f>
        <v>0</v>
      </c>
      <c r="AJ1495" s="30" t="str">
        <f>IF(D1495&lt;&gt;"",D1495*I1495, "0.00")</f>
        <v>0.00</v>
      </c>
      <c r="AK1495" s="7" t="str">
        <f>IF(D1495&lt;&gt;"",D1495, "0")</f>
        <v>0</v>
      </c>
      <c r="AL1495" s="7" t="str">
        <f>IF(D1495&lt;&gt;"",D1495*K1495, "0")</f>
        <v>0</v>
      </c>
    </row>
    <row r="1496" spans="1:38">
      <c r="A1496" s="7">
        <f>IF(OUT!C1591="", "", OUT!C1591)</f>
        <v>711</v>
      </c>
      <c r="B1496" s="18">
        <f>IF(OUT!A1591="", "", OUT!A1591)</f>
        <v>94450</v>
      </c>
      <c r="C1496" s="7" t="str">
        <f>IF(OUT!D1591="", "", OUT!D1591)</f>
        <v>IV</v>
      </c>
      <c r="D1496" s="25"/>
      <c r="E1496" s="7" t="str">
        <f>IF(OUT!E1591="", "", OUT!E1591)</f>
        <v>32 TRAY</v>
      </c>
      <c r="F1496" s="22" t="str">
        <f>IF(OUT!AE1591="NEW", "✷", "")</f>
        <v/>
      </c>
      <c r="G1496" t="str">
        <f>IF(OUT!B1591="", "", OUT!B1591)</f>
        <v>SALVIA NEMOROSA DARK MATTER</v>
      </c>
      <c r="H1496" s="19">
        <f>IF(AND($K$3=1,$K$4="N"),P1496,IF(AND($K$3=2,$K$4="N"),R1496,IF(AND($K$3=3,$K$4="N"),T1496,IF(AND($K$3=4,$K$4="N"),V1496,IF(AND($K$3=5,$K$4="N"),X1496,IF(AND($K$3=1,$K$4="Y"),Z1496,IF(AND($K$3=2,$K$4="Y"),AB1496,IF(AND($K$3=3,$K$4="Y"),AD1496,IF(AND($K$3=4,$K$4="Y"),AF1496,IF(AND($K$3=5,$K$4="Y"),AH1496,"FALSE"))))))))))</f>
        <v>1.6870000000000001</v>
      </c>
      <c r="I1496" s="20">
        <f>IF(AND($K$3=1,$K$4="N"),Q1496,IF(AND($K$3=2,$K$4="N"),S1496,IF(AND($K$3=3,$K$4="N"),U1496,IF(AND($K$3=4,$K$4="N"),W1496,IF(AND($K$3=5,$K$4="N"),Y1496,IF(AND($K$3=1,$K$4="Y"),AA1496,IF(AND($K$3=2,$K$4="Y"),AC1496,IF(AND($K$3=3,$K$4="Y"),AE1496,IF(AND($K$3=4,$K$4="Y"),AG1496,IF(AND($K$3=5,$K$4="Y"),AI1496,"FALSE"))))))))))</f>
        <v>53.98</v>
      </c>
      <c r="J1496" s="34" t="str">
        <f>IF(OUT!F1591="", "", OUT!F1591)</f>
        <v>VERNALIZED</v>
      </c>
      <c r="K1496" s="7">
        <f>IF(OUT!P1591="", "", OUT!P1591)</f>
        <v>32</v>
      </c>
      <c r="L1496" s="7" t="str">
        <f>IF(OUT!AE1591="", "", OUT!AE1591)</f>
        <v/>
      </c>
      <c r="M1496" s="7" t="str">
        <f>IF(OUT!AG1591="", "", OUT!AG1591)</f>
        <v>PAT</v>
      </c>
      <c r="N1496" s="7" t="str">
        <f>IF(OUT!AQ1591="", "", OUT!AQ1591)</f>
        <v/>
      </c>
      <c r="O1496" s="7" t="str">
        <f>IF(OUT!BM1591="", "", OUT!BM1591)</f>
        <v>T3</v>
      </c>
      <c r="P1496" s="8">
        <f>IF(OUT!N1591="", "", OUT!N1591)</f>
        <v>1.6870000000000001</v>
      </c>
      <c r="Q1496" s="9">
        <f>IF(OUT!O1591="", "", OUT!O1591)</f>
        <v>53.98</v>
      </c>
      <c r="R1496" s="8">
        <f>IF(PPG!H1591="", "", PPG!H1591)</f>
        <v>0</v>
      </c>
      <c r="S1496" s="9">
        <f>IF(PPG!I1591="", "", PPG!I1591)</f>
        <v>0</v>
      </c>
      <c r="T1496" s="8">
        <f>IF(PPG!J1591="", "", PPG!J1591)</f>
        <v>0</v>
      </c>
      <c r="U1496" s="9">
        <f>IF(PPG!K1591="", "", PPG!K1591)</f>
        <v>0</v>
      </c>
      <c r="V1496" s="8">
        <f>IF(PPG!L1591="", "", PPG!L1591)</f>
        <v>0</v>
      </c>
      <c r="W1496" s="9">
        <f>IF(PPG!M1591="", "", PPG!M1591)</f>
        <v>0</v>
      </c>
      <c r="X1496" s="8">
        <f>IF(PPG!N1591="", "", PPG!N1591)</f>
        <v>0</v>
      </c>
      <c r="Y1496" s="9">
        <f>IF(PPG!O1591="", "", PPG!O1591)</f>
        <v>0</v>
      </c>
      <c r="Z1496" s="8">
        <f>IF(PPG!Q1591="", "", PPG!Q1591)</f>
        <v>1.6870000000000001</v>
      </c>
      <c r="AA1496" s="9">
        <f>IF(PPG!R1591="", "", PPG!R1591)</f>
        <v>53.98</v>
      </c>
      <c r="AB1496" s="8">
        <f>IF(PPG!S1591="", "", PPG!S1591)</f>
        <v>0</v>
      </c>
      <c r="AC1496" s="9">
        <f>IF(PPG!T1591="", "", PPG!T1591)</f>
        <v>0</v>
      </c>
      <c r="AD1496" s="8">
        <f>IF(PPG!U1591="", "", PPG!U1591)</f>
        <v>0</v>
      </c>
      <c r="AE1496" s="9">
        <f>IF(PPG!V1591="", "", PPG!V1591)</f>
        <v>0</v>
      </c>
      <c r="AF1496" s="8">
        <f>IF(PPG!W1591="", "", PPG!W1591)</f>
        <v>0</v>
      </c>
      <c r="AG1496" s="9">
        <f>IF(PPG!X1591="", "", PPG!X1591)</f>
        <v>0</v>
      </c>
      <c r="AH1496" s="8">
        <f>IF(PPG!Y1591="", "", PPG!Y1591)</f>
        <v>0</v>
      </c>
      <c r="AI1496" s="9">
        <f>IF(PPG!Z1591="", "", PPG!Z1591)</f>
        <v>0</v>
      </c>
      <c r="AJ1496" s="30" t="str">
        <f>IF(D1496&lt;&gt;"",D1496*I1496, "0.00")</f>
        <v>0.00</v>
      </c>
      <c r="AK1496" s="7" t="str">
        <f>IF(D1496&lt;&gt;"",D1496, "0")</f>
        <v>0</v>
      </c>
      <c r="AL1496" s="7" t="str">
        <f>IF(D1496&lt;&gt;"",D1496*K1496, "0")</f>
        <v>0</v>
      </c>
    </row>
    <row r="1497" spans="1:38">
      <c r="A1497" s="7">
        <f>IF(OUT!C110="", "", OUT!C110)</f>
        <v>711</v>
      </c>
      <c r="B1497" s="18">
        <f>IF(OUT!A110="", "", OUT!A110)</f>
        <v>30450</v>
      </c>
      <c r="C1497" s="7" t="str">
        <f>IF(OUT!D110="", "", OUT!D110)</f>
        <v>IV</v>
      </c>
      <c r="D1497" s="25"/>
      <c r="E1497" s="7" t="str">
        <f>IF(OUT!E110="", "", OUT!E110)</f>
        <v>32 TRAY</v>
      </c>
      <c r="F1497" s="22" t="str">
        <f>IF(OUT!AE110="NEW", "✷", "")</f>
        <v/>
      </c>
      <c r="G1497" t="str">
        <f>IF(OUT!B110="", "", OUT!B110)</f>
        <v>SALVIA NEMOROSA EAST FRIESLAND (Intense Violet Blue)</v>
      </c>
      <c r="H1497" s="19">
        <f>IF(AND($K$3=1,$K$4="N"),P1497,IF(AND($K$3=2,$K$4="N"),R1497,IF(AND($K$3=3,$K$4="N"),T1497,IF(AND($K$3=4,$K$4="N"),V1497,IF(AND($K$3=5,$K$4="N"),X1497,IF(AND($K$3=1,$K$4="Y"),Z1497,IF(AND($K$3=2,$K$4="Y"),AB1497,IF(AND($K$3=3,$K$4="Y"),AD1497,IF(AND($K$3=4,$K$4="Y"),AF1497,IF(AND($K$3=5,$K$4="Y"),AH1497,"FALSE"))))))))))</f>
        <v>1.516</v>
      </c>
      <c r="I1497" s="20">
        <f>IF(AND($K$3=1,$K$4="N"),Q1497,IF(AND($K$3=2,$K$4="N"),S1497,IF(AND($K$3=3,$K$4="N"),U1497,IF(AND($K$3=4,$K$4="N"),W1497,IF(AND($K$3=5,$K$4="N"),Y1497,IF(AND($K$3=1,$K$4="Y"),AA1497,IF(AND($K$3=2,$K$4="Y"),AC1497,IF(AND($K$3=3,$K$4="Y"),AE1497,IF(AND($K$3=4,$K$4="Y"),AG1497,IF(AND($K$3=5,$K$4="Y"),AI1497,"FALSE"))))))))))</f>
        <v>48.51</v>
      </c>
      <c r="J1497" s="34" t="str">
        <f>IF(OUT!F110="", "", OUT!F110)</f>
        <v>VERNALIZED</v>
      </c>
      <c r="K1497" s="7">
        <f>IF(OUT!P110="", "", OUT!P110)</f>
        <v>32</v>
      </c>
      <c r="L1497" s="7" t="str">
        <f>IF(OUT!AE110="", "", OUT!AE110)</f>
        <v/>
      </c>
      <c r="M1497" s="7" t="str">
        <f>IF(OUT!AG110="", "", OUT!AG110)</f>
        <v/>
      </c>
      <c r="N1497" s="7" t="str">
        <f>IF(OUT!AQ110="", "", OUT!AQ110)</f>
        <v/>
      </c>
      <c r="O1497" s="7" t="str">
        <f>IF(OUT!BM110="", "", OUT!BM110)</f>
        <v>T3</v>
      </c>
      <c r="P1497" s="8">
        <f>IF(OUT!N110="", "", OUT!N110)</f>
        <v>1.516</v>
      </c>
      <c r="Q1497" s="9">
        <f>IF(OUT!O110="", "", OUT!O110)</f>
        <v>48.51</v>
      </c>
      <c r="R1497" s="8">
        <f>IF(PPG!H110="", "", PPG!H110)</f>
        <v>0</v>
      </c>
      <c r="S1497" s="9">
        <f>IF(PPG!I110="", "", PPG!I110)</f>
        <v>0</v>
      </c>
      <c r="T1497" s="8">
        <f>IF(PPG!J110="", "", PPG!J110)</f>
        <v>0</v>
      </c>
      <c r="U1497" s="9">
        <f>IF(PPG!K110="", "", PPG!K110)</f>
        <v>0</v>
      </c>
      <c r="V1497" s="8">
        <f>IF(PPG!L110="", "", PPG!L110)</f>
        <v>0</v>
      </c>
      <c r="W1497" s="9">
        <f>IF(PPG!M110="", "", PPG!M110)</f>
        <v>0</v>
      </c>
      <c r="X1497" s="8">
        <f>IF(PPG!N110="", "", PPG!N110)</f>
        <v>0</v>
      </c>
      <c r="Y1497" s="9">
        <f>IF(PPG!O110="", "", PPG!O110)</f>
        <v>0</v>
      </c>
      <c r="Z1497" s="8">
        <f>IF(PPG!Q110="", "", PPG!Q110)</f>
        <v>1.516</v>
      </c>
      <c r="AA1497" s="9">
        <f>IF(PPG!R110="", "", PPG!R110)</f>
        <v>48.51</v>
      </c>
      <c r="AB1497" s="8">
        <f>IF(PPG!S110="", "", PPG!S110)</f>
        <v>0</v>
      </c>
      <c r="AC1497" s="9">
        <f>IF(PPG!T110="", "", PPG!T110)</f>
        <v>0</v>
      </c>
      <c r="AD1497" s="8">
        <f>IF(PPG!U110="", "", PPG!U110)</f>
        <v>0</v>
      </c>
      <c r="AE1497" s="9">
        <f>IF(PPG!V110="", "", PPG!V110)</f>
        <v>0</v>
      </c>
      <c r="AF1497" s="8">
        <f>IF(PPG!W110="", "", PPG!W110)</f>
        <v>0</v>
      </c>
      <c r="AG1497" s="9">
        <f>IF(PPG!X110="", "", PPG!X110)</f>
        <v>0</v>
      </c>
      <c r="AH1497" s="8">
        <f>IF(PPG!Y110="", "", PPG!Y110)</f>
        <v>0</v>
      </c>
      <c r="AI1497" s="9">
        <f>IF(PPG!Z110="", "", PPG!Z110)</f>
        <v>0</v>
      </c>
      <c r="AJ1497" s="30" t="str">
        <f>IF(D1497&lt;&gt;"",D1497*I1497, "0.00")</f>
        <v>0.00</v>
      </c>
      <c r="AK1497" s="7" t="str">
        <f>IF(D1497&lt;&gt;"",D1497, "0")</f>
        <v>0</v>
      </c>
      <c r="AL1497" s="7" t="str">
        <f>IF(D1497&lt;&gt;"",D1497*K1497, "0")</f>
        <v>0</v>
      </c>
    </row>
    <row r="1498" spans="1:38">
      <c r="A1498" s="7">
        <f>IF(OUT!C1004="", "", OUT!C1004)</f>
        <v>711</v>
      </c>
      <c r="B1498" s="18">
        <f>IF(OUT!A1004="", "", OUT!A1004)</f>
        <v>81062</v>
      </c>
      <c r="C1498" s="7" t="str">
        <f>IF(OUT!D1004="", "", OUT!D1004)</f>
        <v>IV</v>
      </c>
      <c r="D1498" s="25"/>
      <c r="E1498" s="7" t="str">
        <f>IF(OUT!E1004="", "", OUT!E1004)</f>
        <v>32 TRAY</v>
      </c>
      <c r="F1498" s="22" t="str">
        <f>IF(OUT!AE1004="NEW", "✷", "")</f>
        <v/>
      </c>
      <c r="G1498" t="str">
        <f>IF(OUT!B1004="", "", OUT!B1004)</f>
        <v>SALVIA NEMOROSA LYRICAL BLUES</v>
      </c>
      <c r="H1498" s="19">
        <f>IF(AND($K$3=1,$K$4="N"),P1498,IF(AND($K$3=2,$K$4="N"),R1498,IF(AND($K$3=3,$K$4="N"),T1498,IF(AND($K$3=4,$K$4="N"),V1498,IF(AND($K$3=5,$K$4="N"),X1498,IF(AND($K$3=1,$K$4="Y"),Z1498,IF(AND($K$3=2,$K$4="Y"),AB1498,IF(AND($K$3=3,$K$4="Y"),AD1498,IF(AND($K$3=4,$K$4="Y"),AF1498,IF(AND($K$3=5,$K$4="Y"),AH1498,"FALSE"))))))))))</f>
        <v>1.6220000000000001</v>
      </c>
      <c r="I1498" s="20">
        <f>IF(AND($K$3=1,$K$4="N"),Q1498,IF(AND($K$3=2,$K$4="N"),S1498,IF(AND($K$3=3,$K$4="N"),U1498,IF(AND($K$3=4,$K$4="N"),W1498,IF(AND($K$3=5,$K$4="N"),Y1498,IF(AND($K$3=1,$K$4="Y"),AA1498,IF(AND($K$3=2,$K$4="Y"),AC1498,IF(AND($K$3=3,$K$4="Y"),AE1498,IF(AND($K$3=4,$K$4="Y"),AG1498,IF(AND($K$3=5,$K$4="Y"),AI1498,"FALSE"))))))))))</f>
        <v>51.9</v>
      </c>
      <c r="J1498" s="34" t="str">
        <f>IF(OUT!F1004="", "", OUT!F1004)</f>
        <v>VERNALIZED</v>
      </c>
      <c r="K1498" s="7">
        <f>IF(OUT!P1004="", "", OUT!P1004)</f>
        <v>32</v>
      </c>
      <c r="L1498" s="7" t="str">
        <f>IF(OUT!AE1004="", "", OUT!AE1004)</f>
        <v/>
      </c>
      <c r="M1498" s="7" t="str">
        <f>IF(OUT!AG1004="", "", OUT!AG1004)</f>
        <v>PAT</v>
      </c>
      <c r="N1498" s="7" t="str">
        <f>IF(OUT!AQ1004="", "", OUT!AQ1004)</f>
        <v/>
      </c>
      <c r="O1498" s="7" t="str">
        <f>IF(OUT!BM1004="", "", OUT!BM1004)</f>
        <v>T3</v>
      </c>
      <c r="P1498" s="8">
        <f>IF(OUT!N1004="", "", OUT!N1004)</f>
        <v>1.6220000000000001</v>
      </c>
      <c r="Q1498" s="9">
        <f>IF(OUT!O1004="", "", OUT!O1004)</f>
        <v>51.9</v>
      </c>
      <c r="R1498" s="8">
        <f>IF(PPG!H1004="", "", PPG!H1004)</f>
        <v>0</v>
      </c>
      <c r="S1498" s="9">
        <f>IF(PPG!I1004="", "", PPG!I1004)</f>
        <v>0</v>
      </c>
      <c r="T1498" s="8">
        <f>IF(PPG!J1004="", "", PPG!J1004)</f>
        <v>0</v>
      </c>
      <c r="U1498" s="9">
        <f>IF(PPG!K1004="", "", PPG!K1004)</f>
        <v>0</v>
      </c>
      <c r="V1498" s="8">
        <f>IF(PPG!L1004="", "", PPG!L1004)</f>
        <v>0</v>
      </c>
      <c r="W1498" s="9">
        <f>IF(PPG!M1004="", "", PPG!M1004)</f>
        <v>0</v>
      </c>
      <c r="X1498" s="8">
        <f>IF(PPG!N1004="", "", PPG!N1004)</f>
        <v>0</v>
      </c>
      <c r="Y1498" s="9">
        <f>IF(PPG!O1004="", "", PPG!O1004)</f>
        <v>0</v>
      </c>
      <c r="Z1498" s="8">
        <f>IF(PPG!Q1004="", "", PPG!Q1004)</f>
        <v>1.6220000000000001</v>
      </c>
      <c r="AA1498" s="9">
        <f>IF(PPG!R1004="", "", PPG!R1004)</f>
        <v>51.9</v>
      </c>
      <c r="AB1498" s="8">
        <f>IF(PPG!S1004="", "", PPG!S1004)</f>
        <v>0</v>
      </c>
      <c r="AC1498" s="9">
        <f>IF(PPG!T1004="", "", PPG!T1004)</f>
        <v>0</v>
      </c>
      <c r="AD1498" s="8">
        <f>IF(PPG!U1004="", "", PPG!U1004)</f>
        <v>0</v>
      </c>
      <c r="AE1498" s="9">
        <f>IF(PPG!V1004="", "", PPG!V1004)</f>
        <v>0</v>
      </c>
      <c r="AF1498" s="8">
        <f>IF(PPG!W1004="", "", PPG!W1004)</f>
        <v>0</v>
      </c>
      <c r="AG1498" s="9">
        <f>IF(PPG!X1004="", "", PPG!X1004)</f>
        <v>0</v>
      </c>
      <c r="AH1498" s="8">
        <f>IF(PPG!Y1004="", "", PPG!Y1004)</f>
        <v>0</v>
      </c>
      <c r="AI1498" s="9">
        <f>IF(PPG!Z1004="", "", PPG!Z1004)</f>
        <v>0</v>
      </c>
      <c r="AJ1498" s="30" t="str">
        <f>IF(D1498&lt;&gt;"",D1498*I1498, "0.00")</f>
        <v>0.00</v>
      </c>
      <c r="AK1498" s="7" t="str">
        <f>IF(D1498&lt;&gt;"",D1498, "0")</f>
        <v>0</v>
      </c>
      <c r="AL1498" s="7" t="str">
        <f>IF(D1498&lt;&gt;"",D1498*K1498, "0")</f>
        <v>0</v>
      </c>
    </row>
    <row r="1499" spans="1:38">
      <c r="A1499" s="7">
        <f>IF(OUT!C1122="", "", OUT!C1122)</f>
        <v>711</v>
      </c>
      <c r="B1499" s="18">
        <f>IF(OUT!A1122="", "", OUT!A1122)</f>
        <v>84618</v>
      </c>
      <c r="C1499" s="7" t="str">
        <f>IF(OUT!D1122="", "", OUT!D1122)</f>
        <v>IV</v>
      </c>
      <c r="D1499" s="25"/>
      <c r="E1499" s="7" t="str">
        <f>IF(OUT!E1122="", "", OUT!E1122)</f>
        <v>32 TRAY</v>
      </c>
      <c r="F1499" s="22" t="str">
        <f>IF(OUT!AE1122="NEW", "✷", "")</f>
        <v/>
      </c>
      <c r="G1499" t="str">
        <f>IF(OUT!B1122="", "", OUT!B1122)</f>
        <v>SALVIA NEMOROSA LYRICAL WHITE</v>
      </c>
      <c r="H1499" s="19">
        <f>IF(AND($K$3=1,$K$4="N"),P1499,IF(AND($K$3=2,$K$4="N"),R1499,IF(AND($K$3=3,$K$4="N"),T1499,IF(AND($K$3=4,$K$4="N"),V1499,IF(AND($K$3=5,$K$4="N"),X1499,IF(AND($K$3=1,$K$4="Y"),Z1499,IF(AND($K$3=2,$K$4="Y"),AB1499,IF(AND($K$3=3,$K$4="Y"),AD1499,IF(AND($K$3=4,$K$4="Y"),AF1499,IF(AND($K$3=5,$K$4="Y"),AH1499,"FALSE"))))))))))</f>
        <v>1.6220000000000001</v>
      </c>
      <c r="I1499" s="20">
        <f>IF(AND($K$3=1,$K$4="N"),Q1499,IF(AND($K$3=2,$K$4="N"),S1499,IF(AND($K$3=3,$K$4="N"),U1499,IF(AND($K$3=4,$K$4="N"),W1499,IF(AND($K$3=5,$K$4="N"),Y1499,IF(AND($K$3=1,$K$4="Y"),AA1499,IF(AND($K$3=2,$K$4="Y"),AC1499,IF(AND($K$3=3,$K$4="Y"),AE1499,IF(AND($K$3=4,$K$4="Y"),AG1499,IF(AND($K$3=5,$K$4="Y"),AI1499,"FALSE"))))))))))</f>
        <v>51.9</v>
      </c>
      <c r="J1499" s="34" t="str">
        <f>IF(OUT!F1122="", "", OUT!F1122)</f>
        <v>VERNALIZED</v>
      </c>
      <c r="K1499" s="7">
        <f>IF(OUT!P1122="", "", OUT!P1122)</f>
        <v>32</v>
      </c>
      <c r="L1499" s="7" t="str">
        <f>IF(OUT!AE1122="", "", OUT!AE1122)</f>
        <v/>
      </c>
      <c r="M1499" s="7" t="str">
        <f>IF(OUT!AG1122="", "", OUT!AG1122)</f>
        <v>PAT</v>
      </c>
      <c r="N1499" s="7" t="str">
        <f>IF(OUT!AQ1122="", "", OUT!AQ1122)</f>
        <v/>
      </c>
      <c r="O1499" s="7" t="str">
        <f>IF(OUT!BM1122="", "", OUT!BM1122)</f>
        <v>T3</v>
      </c>
      <c r="P1499" s="8">
        <f>IF(OUT!N1122="", "", OUT!N1122)</f>
        <v>1.6220000000000001</v>
      </c>
      <c r="Q1499" s="9">
        <f>IF(OUT!O1122="", "", OUT!O1122)</f>
        <v>51.9</v>
      </c>
      <c r="R1499" s="8">
        <f>IF(PPG!H1122="", "", PPG!H1122)</f>
        <v>0</v>
      </c>
      <c r="S1499" s="9">
        <f>IF(PPG!I1122="", "", PPG!I1122)</f>
        <v>0</v>
      </c>
      <c r="T1499" s="8">
        <f>IF(PPG!J1122="", "", PPG!J1122)</f>
        <v>0</v>
      </c>
      <c r="U1499" s="9">
        <f>IF(PPG!K1122="", "", PPG!K1122)</f>
        <v>0</v>
      </c>
      <c r="V1499" s="8">
        <f>IF(PPG!L1122="", "", PPG!L1122)</f>
        <v>0</v>
      </c>
      <c r="W1499" s="9">
        <f>IF(PPG!M1122="", "", PPG!M1122)</f>
        <v>0</v>
      </c>
      <c r="X1499" s="8">
        <f>IF(PPG!N1122="", "", PPG!N1122)</f>
        <v>0</v>
      </c>
      <c r="Y1499" s="9">
        <f>IF(PPG!O1122="", "", PPG!O1122)</f>
        <v>0</v>
      </c>
      <c r="Z1499" s="8">
        <f>IF(PPG!Q1122="", "", PPG!Q1122)</f>
        <v>1.6220000000000001</v>
      </c>
      <c r="AA1499" s="9">
        <f>IF(PPG!R1122="", "", PPG!R1122)</f>
        <v>51.9</v>
      </c>
      <c r="AB1499" s="8">
        <f>IF(PPG!S1122="", "", PPG!S1122)</f>
        <v>0</v>
      </c>
      <c r="AC1499" s="9">
        <f>IF(PPG!T1122="", "", PPG!T1122)</f>
        <v>0</v>
      </c>
      <c r="AD1499" s="8">
        <f>IF(PPG!U1122="", "", PPG!U1122)</f>
        <v>0</v>
      </c>
      <c r="AE1499" s="9">
        <f>IF(PPG!V1122="", "", PPG!V1122)</f>
        <v>0</v>
      </c>
      <c r="AF1499" s="8">
        <f>IF(PPG!W1122="", "", PPG!W1122)</f>
        <v>0</v>
      </c>
      <c r="AG1499" s="9">
        <f>IF(PPG!X1122="", "", PPG!X1122)</f>
        <v>0</v>
      </c>
      <c r="AH1499" s="8">
        <f>IF(PPG!Y1122="", "", PPG!Y1122)</f>
        <v>0</v>
      </c>
      <c r="AI1499" s="9">
        <f>IF(PPG!Z1122="", "", PPG!Z1122)</f>
        <v>0</v>
      </c>
      <c r="AJ1499" s="30" t="str">
        <f>IF(D1499&lt;&gt;"",D1499*I1499, "0.00")</f>
        <v>0.00</v>
      </c>
      <c r="AK1499" s="7" t="str">
        <f>IF(D1499&lt;&gt;"",D1499, "0")</f>
        <v>0</v>
      </c>
      <c r="AL1499" s="7" t="str">
        <f>IF(D1499&lt;&gt;"",D1499*K1499, "0")</f>
        <v>0</v>
      </c>
    </row>
    <row r="1500" spans="1:38">
      <c r="A1500" s="7">
        <f>IF(OUT!C573="", "", OUT!C573)</f>
        <v>711</v>
      </c>
      <c r="B1500" s="18">
        <f>IF(OUT!A573="", "", OUT!A573)</f>
        <v>64927</v>
      </c>
      <c r="C1500" s="7" t="str">
        <f>IF(OUT!D573="", "", OUT!D573)</f>
        <v>IV</v>
      </c>
      <c r="D1500" s="25"/>
      <c r="E1500" s="7" t="str">
        <f>IF(OUT!E573="", "", OUT!E573)</f>
        <v>32 TRAY</v>
      </c>
      <c r="F1500" s="22" t="str">
        <f>IF(OUT!AE573="NEW", "✷", "")</f>
        <v/>
      </c>
      <c r="G1500" t="str">
        <f>IF(OUT!B573="", "", OUT!B573)</f>
        <v>SALVIA NEMOROSA MARCUS (Compact Deep Violet)</v>
      </c>
      <c r="H1500" s="19">
        <f>IF(AND($K$3=1,$K$4="N"),P1500,IF(AND($K$3=2,$K$4="N"),R1500,IF(AND($K$3=3,$K$4="N"),T1500,IF(AND($K$3=4,$K$4="N"),V1500,IF(AND($K$3=5,$K$4="N"),X1500,IF(AND($K$3=1,$K$4="Y"),Z1500,IF(AND($K$3=2,$K$4="Y"),AB1500,IF(AND($K$3=3,$K$4="Y"),AD1500,IF(AND($K$3=4,$K$4="Y"),AF1500,IF(AND($K$3=5,$K$4="Y"),AH1500,"FALSE"))))))))))</f>
        <v>1.7270000000000001</v>
      </c>
      <c r="I1500" s="20">
        <f>IF(AND($K$3=1,$K$4="N"),Q1500,IF(AND($K$3=2,$K$4="N"),S1500,IF(AND($K$3=3,$K$4="N"),U1500,IF(AND($K$3=4,$K$4="N"),W1500,IF(AND($K$3=5,$K$4="N"),Y1500,IF(AND($K$3=1,$K$4="Y"),AA1500,IF(AND($K$3=2,$K$4="Y"),AC1500,IF(AND($K$3=3,$K$4="Y"),AE1500,IF(AND($K$3=4,$K$4="Y"),AG1500,IF(AND($K$3=5,$K$4="Y"),AI1500,"FALSE"))))))))))</f>
        <v>55.26</v>
      </c>
      <c r="J1500" s="34" t="str">
        <f>IF(OUT!F573="", "", OUT!F573)</f>
        <v>VERNALIZED</v>
      </c>
      <c r="K1500" s="7">
        <f>IF(OUT!P573="", "", OUT!P573)</f>
        <v>32</v>
      </c>
      <c r="L1500" s="7" t="str">
        <f>IF(OUT!AE573="", "", OUT!AE573)</f>
        <v/>
      </c>
      <c r="M1500" s="7" t="str">
        <f>IF(OUT!AG573="", "", OUT!AG573)</f>
        <v>PAT</v>
      </c>
      <c r="N1500" s="7" t="str">
        <f>IF(OUT!AQ573="", "", OUT!AQ573)</f>
        <v/>
      </c>
      <c r="O1500" s="7" t="str">
        <f>IF(OUT!BM573="", "", OUT!BM573)</f>
        <v>T3</v>
      </c>
      <c r="P1500" s="8">
        <f>IF(OUT!N573="", "", OUT!N573)</f>
        <v>1.7270000000000001</v>
      </c>
      <c r="Q1500" s="9">
        <f>IF(OUT!O573="", "", OUT!O573)</f>
        <v>55.26</v>
      </c>
      <c r="R1500" s="8">
        <f>IF(PPG!H573="", "", PPG!H573)</f>
        <v>0</v>
      </c>
      <c r="S1500" s="9">
        <f>IF(PPG!I573="", "", PPG!I573)</f>
        <v>0</v>
      </c>
      <c r="T1500" s="8">
        <f>IF(PPG!J573="", "", PPG!J573)</f>
        <v>0</v>
      </c>
      <c r="U1500" s="9">
        <f>IF(PPG!K573="", "", PPG!K573)</f>
        <v>0</v>
      </c>
      <c r="V1500" s="8">
        <f>IF(PPG!L573="", "", PPG!L573)</f>
        <v>0</v>
      </c>
      <c r="W1500" s="9">
        <f>IF(PPG!M573="", "", PPG!M573)</f>
        <v>0</v>
      </c>
      <c r="X1500" s="8">
        <f>IF(PPG!N573="", "", PPG!N573)</f>
        <v>0</v>
      </c>
      <c r="Y1500" s="9">
        <f>IF(PPG!O573="", "", PPG!O573)</f>
        <v>0</v>
      </c>
      <c r="Z1500" s="8">
        <f>IF(PPG!Q573="", "", PPG!Q573)</f>
        <v>1.7270000000000001</v>
      </c>
      <c r="AA1500" s="9">
        <f>IF(PPG!R573="", "", PPG!R573)</f>
        <v>55.26</v>
      </c>
      <c r="AB1500" s="8">
        <f>IF(PPG!S573="", "", PPG!S573)</f>
        <v>0</v>
      </c>
      <c r="AC1500" s="9">
        <f>IF(PPG!T573="", "", PPG!T573)</f>
        <v>0</v>
      </c>
      <c r="AD1500" s="8">
        <f>IF(PPG!U573="", "", PPG!U573)</f>
        <v>0</v>
      </c>
      <c r="AE1500" s="9">
        <f>IF(PPG!V573="", "", PPG!V573)</f>
        <v>0</v>
      </c>
      <c r="AF1500" s="8">
        <f>IF(PPG!W573="", "", PPG!W573)</f>
        <v>0</v>
      </c>
      <c r="AG1500" s="9">
        <f>IF(PPG!X573="", "", PPG!X573)</f>
        <v>0</v>
      </c>
      <c r="AH1500" s="8">
        <f>IF(PPG!Y573="", "", PPG!Y573)</f>
        <v>0</v>
      </c>
      <c r="AI1500" s="9">
        <f>IF(PPG!Z573="", "", PPG!Z573)</f>
        <v>0</v>
      </c>
      <c r="AJ1500" s="30" t="str">
        <f>IF(D1500&lt;&gt;"",D1500*I1500, "0.00")</f>
        <v>0.00</v>
      </c>
      <c r="AK1500" s="7" t="str">
        <f>IF(D1500&lt;&gt;"",D1500, "0")</f>
        <v>0</v>
      </c>
      <c r="AL1500" s="7" t="str">
        <f>IF(D1500&lt;&gt;"",D1500*K1500, "0")</f>
        <v>0</v>
      </c>
    </row>
    <row r="1501" spans="1:38">
      <c r="A1501" s="7">
        <f>IF(OUT!C1194="", "", OUT!C1194)</f>
        <v>711</v>
      </c>
      <c r="B1501" s="18">
        <f>IF(OUT!A1194="", "", OUT!A1194)</f>
        <v>86310</v>
      </c>
      <c r="C1501" s="7" t="str">
        <f>IF(OUT!D1194="", "", OUT!D1194)</f>
        <v>IV</v>
      </c>
      <c r="D1501" s="25"/>
      <c r="E1501" s="7" t="str">
        <f>IF(OUT!E1194="", "", OUT!E1194)</f>
        <v>32 TRAY</v>
      </c>
      <c r="F1501" s="22" t="str">
        <f>IF(OUT!AE1194="NEW", "✷", "")</f>
        <v/>
      </c>
      <c r="G1501" t="str">
        <f>IF(OUT!B1194="", "", OUT!B1194)</f>
        <v>SALVIA NEMOROSA MARVEL BLUE</v>
      </c>
      <c r="H1501" s="19">
        <f>IF(AND($K$3=1,$K$4="N"),P1501,IF(AND($K$3=2,$K$4="N"),R1501,IF(AND($K$3=3,$K$4="N"),T1501,IF(AND($K$3=4,$K$4="N"),V1501,IF(AND($K$3=5,$K$4="N"),X1501,IF(AND($K$3=1,$K$4="Y"),Z1501,IF(AND($K$3=2,$K$4="Y"),AB1501,IF(AND($K$3=3,$K$4="Y"),AD1501,IF(AND($K$3=4,$K$4="Y"),AF1501,IF(AND($K$3=5,$K$4="Y"),AH1501,"FALSE"))))))))))</f>
        <v>1.7270000000000001</v>
      </c>
      <c r="I1501" s="20">
        <f>IF(AND($K$3=1,$K$4="N"),Q1501,IF(AND($K$3=2,$K$4="N"),S1501,IF(AND($K$3=3,$K$4="N"),U1501,IF(AND($K$3=4,$K$4="N"),W1501,IF(AND($K$3=5,$K$4="N"),Y1501,IF(AND($K$3=1,$K$4="Y"),AA1501,IF(AND($K$3=2,$K$4="Y"),AC1501,IF(AND($K$3=3,$K$4="Y"),AE1501,IF(AND($K$3=4,$K$4="Y"),AG1501,IF(AND($K$3=5,$K$4="Y"),AI1501,"FALSE"))))))))))</f>
        <v>55.26</v>
      </c>
      <c r="J1501" s="34" t="str">
        <f>IF(OUT!F1194="", "", OUT!F1194)</f>
        <v>VERNALIZED</v>
      </c>
      <c r="K1501" s="7">
        <f>IF(OUT!P1194="", "", OUT!P1194)</f>
        <v>32</v>
      </c>
      <c r="L1501" s="7" t="str">
        <f>IF(OUT!AE1194="", "", OUT!AE1194)</f>
        <v/>
      </c>
      <c r="M1501" s="7" t="str">
        <f>IF(OUT!AG1194="", "", OUT!AG1194)</f>
        <v>PAT</v>
      </c>
      <c r="N1501" s="7" t="str">
        <f>IF(OUT!AQ1194="", "", OUT!AQ1194)</f>
        <v/>
      </c>
      <c r="O1501" s="7" t="str">
        <f>IF(OUT!BM1194="", "", OUT!BM1194)</f>
        <v>T3</v>
      </c>
      <c r="P1501" s="8">
        <f>IF(OUT!N1194="", "", OUT!N1194)</f>
        <v>1.7270000000000001</v>
      </c>
      <c r="Q1501" s="9">
        <f>IF(OUT!O1194="", "", OUT!O1194)</f>
        <v>55.26</v>
      </c>
      <c r="R1501" s="8">
        <f>IF(PPG!H1194="", "", PPG!H1194)</f>
        <v>0</v>
      </c>
      <c r="S1501" s="9">
        <f>IF(PPG!I1194="", "", PPG!I1194)</f>
        <v>0</v>
      </c>
      <c r="T1501" s="8">
        <f>IF(PPG!J1194="", "", PPG!J1194)</f>
        <v>0</v>
      </c>
      <c r="U1501" s="9">
        <f>IF(PPG!K1194="", "", PPG!K1194)</f>
        <v>0</v>
      </c>
      <c r="V1501" s="8">
        <f>IF(PPG!L1194="", "", PPG!L1194)</f>
        <v>0</v>
      </c>
      <c r="W1501" s="9">
        <f>IF(PPG!M1194="", "", PPG!M1194)</f>
        <v>0</v>
      </c>
      <c r="X1501" s="8">
        <f>IF(PPG!N1194="", "", PPG!N1194)</f>
        <v>0</v>
      </c>
      <c r="Y1501" s="9">
        <f>IF(PPG!O1194="", "", PPG!O1194)</f>
        <v>0</v>
      </c>
      <c r="Z1501" s="8">
        <f>IF(PPG!Q1194="", "", PPG!Q1194)</f>
        <v>1.7270000000000001</v>
      </c>
      <c r="AA1501" s="9">
        <f>IF(PPG!R1194="", "", PPG!R1194)</f>
        <v>55.26</v>
      </c>
      <c r="AB1501" s="8">
        <f>IF(PPG!S1194="", "", PPG!S1194)</f>
        <v>0</v>
      </c>
      <c r="AC1501" s="9">
        <f>IF(PPG!T1194="", "", PPG!T1194)</f>
        <v>0</v>
      </c>
      <c r="AD1501" s="8">
        <f>IF(PPG!U1194="", "", PPG!U1194)</f>
        <v>0</v>
      </c>
      <c r="AE1501" s="9">
        <f>IF(PPG!V1194="", "", PPG!V1194)</f>
        <v>0</v>
      </c>
      <c r="AF1501" s="8">
        <f>IF(PPG!W1194="", "", PPG!W1194)</f>
        <v>0</v>
      </c>
      <c r="AG1501" s="9">
        <f>IF(PPG!X1194="", "", PPG!X1194)</f>
        <v>0</v>
      </c>
      <c r="AH1501" s="8">
        <f>IF(PPG!Y1194="", "", PPG!Y1194)</f>
        <v>0</v>
      </c>
      <c r="AI1501" s="9">
        <f>IF(PPG!Z1194="", "", PPG!Z1194)</f>
        <v>0</v>
      </c>
      <c r="AJ1501" s="30" t="str">
        <f>IF(D1501&lt;&gt;"",D1501*I1501, "0.00")</f>
        <v>0.00</v>
      </c>
      <c r="AK1501" s="7" t="str">
        <f>IF(D1501&lt;&gt;"",D1501, "0")</f>
        <v>0</v>
      </c>
      <c r="AL1501" s="7" t="str">
        <f>IF(D1501&lt;&gt;"",D1501*K1501, "0")</f>
        <v>0</v>
      </c>
    </row>
    <row r="1502" spans="1:38">
      <c r="A1502" s="7">
        <f>IF(OUT!C1258="", "", OUT!C1258)</f>
        <v>711</v>
      </c>
      <c r="B1502" s="18">
        <f>IF(OUT!A1258="", "", OUT!A1258)</f>
        <v>88136</v>
      </c>
      <c r="C1502" s="7" t="str">
        <f>IF(OUT!D1258="", "", OUT!D1258)</f>
        <v>IV</v>
      </c>
      <c r="D1502" s="25"/>
      <c r="E1502" s="7" t="str">
        <f>IF(OUT!E1258="", "", OUT!E1258)</f>
        <v>32 TRAY</v>
      </c>
      <c r="F1502" s="22" t="str">
        <f>IF(OUT!AE1258="NEW", "✷", "")</f>
        <v/>
      </c>
      <c r="G1502" t="str">
        <f>IF(OUT!B1258="", "", OUT!B1258)</f>
        <v>SALVIA NEMOROSA MARVEL ROSE</v>
      </c>
      <c r="H1502" s="19">
        <f>IF(AND($K$3=1,$K$4="N"),P1502,IF(AND($K$3=2,$K$4="N"),R1502,IF(AND($K$3=3,$K$4="N"),T1502,IF(AND($K$3=4,$K$4="N"),V1502,IF(AND($K$3=5,$K$4="N"),X1502,IF(AND($K$3=1,$K$4="Y"),Z1502,IF(AND($K$3=2,$K$4="Y"),AB1502,IF(AND($K$3=3,$K$4="Y"),AD1502,IF(AND($K$3=4,$K$4="Y"),AF1502,IF(AND($K$3=5,$K$4="Y"),AH1502,"FALSE"))))))))))</f>
        <v>1.7270000000000001</v>
      </c>
      <c r="I1502" s="20">
        <f>IF(AND($K$3=1,$K$4="N"),Q1502,IF(AND($K$3=2,$K$4="N"),S1502,IF(AND($K$3=3,$K$4="N"),U1502,IF(AND($K$3=4,$K$4="N"),W1502,IF(AND($K$3=5,$K$4="N"),Y1502,IF(AND($K$3=1,$K$4="Y"),AA1502,IF(AND($K$3=2,$K$4="Y"),AC1502,IF(AND($K$3=3,$K$4="Y"),AE1502,IF(AND($K$3=4,$K$4="Y"),AG1502,IF(AND($K$3=5,$K$4="Y"),AI1502,"FALSE"))))))))))</f>
        <v>55.26</v>
      </c>
      <c r="J1502" s="34" t="str">
        <f>IF(OUT!F1258="", "", OUT!F1258)</f>
        <v>VERNALIZED</v>
      </c>
      <c r="K1502" s="7">
        <f>IF(OUT!P1258="", "", OUT!P1258)</f>
        <v>32</v>
      </c>
      <c r="L1502" s="7" t="str">
        <f>IF(OUT!AE1258="", "", OUT!AE1258)</f>
        <v/>
      </c>
      <c r="M1502" s="7" t="str">
        <f>IF(OUT!AG1258="", "", OUT!AG1258)</f>
        <v>PAT</v>
      </c>
      <c r="N1502" s="7" t="str">
        <f>IF(OUT!AQ1258="", "", OUT!AQ1258)</f>
        <v/>
      </c>
      <c r="O1502" s="7" t="str">
        <f>IF(OUT!BM1258="", "", OUT!BM1258)</f>
        <v>T3</v>
      </c>
      <c r="P1502" s="8">
        <f>IF(OUT!N1258="", "", OUT!N1258)</f>
        <v>1.7270000000000001</v>
      </c>
      <c r="Q1502" s="9">
        <f>IF(OUT!O1258="", "", OUT!O1258)</f>
        <v>55.26</v>
      </c>
      <c r="R1502" s="8">
        <f>IF(PPG!H1258="", "", PPG!H1258)</f>
        <v>0</v>
      </c>
      <c r="S1502" s="9">
        <f>IF(PPG!I1258="", "", PPG!I1258)</f>
        <v>0</v>
      </c>
      <c r="T1502" s="8">
        <f>IF(PPG!J1258="", "", PPG!J1258)</f>
        <v>0</v>
      </c>
      <c r="U1502" s="9">
        <f>IF(PPG!K1258="", "", PPG!K1258)</f>
        <v>0</v>
      </c>
      <c r="V1502" s="8">
        <f>IF(PPG!L1258="", "", PPG!L1258)</f>
        <v>0</v>
      </c>
      <c r="W1502" s="9">
        <f>IF(PPG!M1258="", "", PPG!M1258)</f>
        <v>0</v>
      </c>
      <c r="X1502" s="8">
        <f>IF(PPG!N1258="", "", PPG!N1258)</f>
        <v>0</v>
      </c>
      <c r="Y1502" s="9">
        <f>IF(PPG!O1258="", "", PPG!O1258)</f>
        <v>0</v>
      </c>
      <c r="Z1502" s="8">
        <f>IF(PPG!Q1258="", "", PPG!Q1258)</f>
        <v>1.7270000000000001</v>
      </c>
      <c r="AA1502" s="9">
        <f>IF(PPG!R1258="", "", PPG!R1258)</f>
        <v>55.26</v>
      </c>
      <c r="AB1502" s="8">
        <f>IF(PPG!S1258="", "", PPG!S1258)</f>
        <v>0</v>
      </c>
      <c r="AC1502" s="9">
        <f>IF(PPG!T1258="", "", PPG!T1258)</f>
        <v>0</v>
      </c>
      <c r="AD1502" s="8">
        <f>IF(PPG!U1258="", "", PPG!U1258)</f>
        <v>0</v>
      </c>
      <c r="AE1502" s="9">
        <f>IF(PPG!V1258="", "", PPG!V1258)</f>
        <v>0</v>
      </c>
      <c r="AF1502" s="8">
        <f>IF(PPG!W1258="", "", PPG!W1258)</f>
        <v>0</v>
      </c>
      <c r="AG1502" s="9">
        <f>IF(PPG!X1258="", "", PPG!X1258)</f>
        <v>0</v>
      </c>
      <c r="AH1502" s="8">
        <f>IF(PPG!Y1258="", "", PPG!Y1258)</f>
        <v>0</v>
      </c>
      <c r="AI1502" s="9">
        <f>IF(PPG!Z1258="", "", PPG!Z1258)</f>
        <v>0</v>
      </c>
      <c r="AJ1502" s="30" t="str">
        <f>IF(D1502&lt;&gt;"",D1502*I1502, "0.00")</f>
        <v>0.00</v>
      </c>
      <c r="AK1502" s="7" t="str">
        <f>IF(D1502&lt;&gt;"",D1502, "0")</f>
        <v>0</v>
      </c>
      <c r="AL1502" s="7" t="str">
        <f>IF(D1502&lt;&gt;"",D1502*K1502, "0")</f>
        <v>0</v>
      </c>
    </row>
    <row r="1503" spans="1:38">
      <c r="A1503" s="7">
        <f>IF(OUT!C1359="", "", OUT!C1359)</f>
        <v>711</v>
      </c>
      <c r="B1503" s="18">
        <f>IF(OUT!A1359="", "", OUT!A1359)</f>
        <v>90057</v>
      </c>
      <c r="C1503" s="7" t="str">
        <f>IF(OUT!D1359="", "", OUT!D1359)</f>
        <v>IV</v>
      </c>
      <c r="D1503" s="25"/>
      <c r="E1503" s="7" t="str">
        <f>IF(OUT!E1359="", "", OUT!E1359)</f>
        <v>32 TRAY</v>
      </c>
      <c r="F1503" s="22" t="str">
        <f>IF(OUT!AE1359="NEW", "✷", "")</f>
        <v/>
      </c>
      <c r="G1503" t="str">
        <f>IF(OUT!B1359="", "", OUT!B1359)</f>
        <v>SALVIA NEMOROSA MARVEL SKY BLUE</v>
      </c>
      <c r="H1503" s="19">
        <f>IF(AND($K$3=1,$K$4="N"),P1503,IF(AND($K$3=2,$K$4="N"),R1503,IF(AND($K$3=3,$K$4="N"),T1503,IF(AND($K$3=4,$K$4="N"),V1503,IF(AND($K$3=5,$K$4="N"),X1503,IF(AND($K$3=1,$K$4="Y"),Z1503,IF(AND($K$3=2,$K$4="Y"),AB1503,IF(AND($K$3=3,$K$4="Y"),AD1503,IF(AND($K$3=4,$K$4="Y"),AF1503,IF(AND($K$3=5,$K$4="Y"),AH1503,"FALSE"))))))))))</f>
        <v>1.7270000000000001</v>
      </c>
      <c r="I1503" s="20">
        <f>IF(AND($K$3=1,$K$4="N"),Q1503,IF(AND($K$3=2,$K$4="N"),S1503,IF(AND($K$3=3,$K$4="N"),U1503,IF(AND($K$3=4,$K$4="N"),W1503,IF(AND($K$3=5,$K$4="N"),Y1503,IF(AND($K$3=1,$K$4="Y"),AA1503,IF(AND($K$3=2,$K$4="Y"),AC1503,IF(AND($K$3=3,$K$4="Y"),AE1503,IF(AND($K$3=4,$K$4="Y"),AG1503,IF(AND($K$3=5,$K$4="Y"),AI1503,"FALSE"))))))))))</f>
        <v>55.26</v>
      </c>
      <c r="J1503" s="34" t="str">
        <f>IF(OUT!F1359="", "", OUT!F1359)</f>
        <v>VERNALIZED</v>
      </c>
      <c r="K1503" s="7">
        <f>IF(OUT!P1359="", "", OUT!P1359)</f>
        <v>32</v>
      </c>
      <c r="L1503" s="7" t="str">
        <f>IF(OUT!AE1359="", "", OUT!AE1359)</f>
        <v/>
      </c>
      <c r="M1503" s="7" t="str">
        <f>IF(OUT!AG1359="", "", OUT!AG1359)</f>
        <v>PAT</v>
      </c>
      <c r="N1503" s="7" t="str">
        <f>IF(OUT!AQ1359="", "", OUT!AQ1359)</f>
        <v/>
      </c>
      <c r="O1503" s="7" t="str">
        <f>IF(OUT!BM1359="", "", OUT!BM1359)</f>
        <v>T3</v>
      </c>
      <c r="P1503" s="8">
        <f>IF(OUT!N1359="", "", OUT!N1359)</f>
        <v>1.7270000000000001</v>
      </c>
      <c r="Q1503" s="9">
        <f>IF(OUT!O1359="", "", OUT!O1359)</f>
        <v>55.26</v>
      </c>
      <c r="R1503" s="8">
        <f>IF(PPG!H1359="", "", PPG!H1359)</f>
        <v>0</v>
      </c>
      <c r="S1503" s="9">
        <f>IF(PPG!I1359="", "", PPG!I1359)</f>
        <v>0</v>
      </c>
      <c r="T1503" s="8">
        <f>IF(PPG!J1359="", "", PPG!J1359)</f>
        <v>0</v>
      </c>
      <c r="U1503" s="9">
        <f>IF(PPG!K1359="", "", PPG!K1359)</f>
        <v>0</v>
      </c>
      <c r="V1503" s="8">
        <f>IF(PPG!L1359="", "", PPG!L1359)</f>
        <v>0</v>
      </c>
      <c r="W1503" s="9">
        <f>IF(PPG!M1359="", "", PPG!M1359)</f>
        <v>0</v>
      </c>
      <c r="X1503" s="8">
        <f>IF(PPG!N1359="", "", PPG!N1359)</f>
        <v>0</v>
      </c>
      <c r="Y1503" s="9">
        <f>IF(PPG!O1359="", "", PPG!O1359)</f>
        <v>0</v>
      </c>
      <c r="Z1503" s="8">
        <f>IF(PPG!Q1359="", "", PPG!Q1359)</f>
        <v>1.7270000000000001</v>
      </c>
      <c r="AA1503" s="9">
        <f>IF(PPG!R1359="", "", PPG!R1359)</f>
        <v>55.26</v>
      </c>
      <c r="AB1503" s="8">
        <f>IF(PPG!S1359="", "", PPG!S1359)</f>
        <v>0</v>
      </c>
      <c r="AC1503" s="9">
        <f>IF(PPG!T1359="", "", PPG!T1359)</f>
        <v>0</v>
      </c>
      <c r="AD1503" s="8">
        <f>IF(PPG!U1359="", "", PPG!U1359)</f>
        <v>0</v>
      </c>
      <c r="AE1503" s="9">
        <f>IF(PPG!V1359="", "", PPG!V1359)</f>
        <v>0</v>
      </c>
      <c r="AF1503" s="8">
        <f>IF(PPG!W1359="", "", PPG!W1359)</f>
        <v>0</v>
      </c>
      <c r="AG1503" s="9">
        <f>IF(PPG!X1359="", "", PPG!X1359)</f>
        <v>0</v>
      </c>
      <c r="AH1503" s="8">
        <f>IF(PPG!Y1359="", "", PPG!Y1359)</f>
        <v>0</v>
      </c>
      <c r="AI1503" s="9">
        <f>IF(PPG!Z1359="", "", PPG!Z1359)</f>
        <v>0</v>
      </c>
      <c r="AJ1503" s="30" t="str">
        <f>IF(D1503&lt;&gt;"",D1503*I1503, "0.00")</f>
        <v>0.00</v>
      </c>
      <c r="AK1503" s="7" t="str">
        <f>IF(D1503&lt;&gt;"",D1503, "0")</f>
        <v>0</v>
      </c>
      <c r="AL1503" s="7" t="str">
        <f>IF(D1503&lt;&gt;"",D1503*K1503, "0")</f>
        <v>0</v>
      </c>
    </row>
    <row r="1504" spans="1:38">
      <c r="A1504" s="7">
        <f>IF(OUT!C111="", "", OUT!C111)</f>
        <v>711</v>
      </c>
      <c r="B1504" s="18">
        <f>IF(OUT!A111="", "", OUT!A111)</f>
        <v>30451</v>
      </c>
      <c r="C1504" s="7" t="str">
        <f>IF(OUT!D111="", "", OUT!D111)</f>
        <v>IV</v>
      </c>
      <c r="D1504" s="25"/>
      <c r="E1504" s="7" t="str">
        <f>IF(OUT!E111="", "", OUT!E111)</f>
        <v>32 TRAY</v>
      </c>
      <c r="F1504" s="22" t="str">
        <f>IF(OUT!AE111="NEW", "✷", "")</f>
        <v/>
      </c>
      <c r="G1504" t="str">
        <f>IF(OUT!B111="", "", OUT!B111)</f>
        <v>SALVIA NEMOROSA MAY NIGHT (Indigo Blue)</v>
      </c>
      <c r="H1504" s="19">
        <f>IF(AND($K$3=1,$K$4="N"),P1504,IF(AND($K$3=2,$K$4="N"),R1504,IF(AND($K$3=3,$K$4="N"),T1504,IF(AND($K$3=4,$K$4="N"),V1504,IF(AND($K$3=5,$K$4="N"),X1504,IF(AND($K$3=1,$K$4="Y"),Z1504,IF(AND($K$3=2,$K$4="Y"),AB1504,IF(AND($K$3=3,$K$4="Y"),AD1504,IF(AND($K$3=4,$K$4="Y"),AF1504,IF(AND($K$3=5,$K$4="Y"),AH1504,"FALSE"))))))))))</f>
        <v>1.569</v>
      </c>
      <c r="I1504" s="20">
        <f>IF(AND($K$3=1,$K$4="N"),Q1504,IF(AND($K$3=2,$K$4="N"),S1504,IF(AND($K$3=3,$K$4="N"),U1504,IF(AND($K$3=4,$K$4="N"),W1504,IF(AND($K$3=5,$K$4="N"),Y1504,IF(AND($K$3=1,$K$4="Y"),AA1504,IF(AND($K$3=2,$K$4="Y"),AC1504,IF(AND($K$3=3,$K$4="Y"),AE1504,IF(AND($K$3=4,$K$4="Y"),AG1504,IF(AND($K$3=5,$K$4="Y"),AI1504,"FALSE"))))))))))</f>
        <v>50.2</v>
      </c>
      <c r="J1504" s="34" t="str">
        <f>IF(OUT!F111="", "", OUT!F111)</f>
        <v>VERNALIZED</v>
      </c>
      <c r="K1504" s="7">
        <f>IF(OUT!P111="", "", OUT!P111)</f>
        <v>32</v>
      </c>
      <c r="L1504" s="7" t="str">
        <f>IF(OUT!AE111="", "", OUT!AE111)</f>
        <v/>
      </c>
      <c r="M1504" s="7" t="str">
        <f>IF(OUT!AG111="", "", OUT!AG111)</f>
        <v/>
      </c>
      <c r="N1504" s="7" t="str">
        <f>IF(OUT!AQ111="", "", OUT!AQ111)</f>
        <v/>
      </c>
      <c r="O1504" s="7" t="str">
        <f>IF(OUT!BM111="", "", OUT!BM111)</f>
        <v>T3</v>
      </c>
      <c r="P1504" s="8">
        <f>IF(OUT!N111="", "", OUT!N111)</f>
        <v>1.569</v>
      </c>
      <c r="Q1504" s="9">
        <f>IF(OUT!O111="", "", OUT!O111)</f>
        <v>50.2</v>
      </c>
      <c r="R1504" s="8">
        <f>IF(PPG!H111="", "", PPG!H111)</f>
        <v>0</v>
      </c>
      <c r="S1504" s="9">
        <f>IF(PPG!I111="", "", PPG!I111)</f>
        <v>0</v>
      </c>
      <c r="T1504" s="8">
        <f>IF(PPG!J111="", "", PPG!J111)</f>
        <v>0</v>
      </c>
      <c r="U1504" s="9">
        <f>IF(PPG!K111="", "", PPG!K111)</f>
        <v>0</v>
      </c>
      <c r="V1504" s="8">
        <f>IF(PPG!L111="", "", PPG!L111)</f>
        <v>0</v>
      </c>
      <c r="W1504" s="9">
        <f>IF(PPG!M111="", "", PPG!M111)</f>
        <v>0</v>
      </c>
      <c r="X1504" s="8">
        <f>IF(PPG!N111="", "", PPG!N111)</f>
        <v>0</v>
      </c>
      <c r="Y1504" s="9">
        <f>IF(PPG!O111="", "", PPG!O111)</f>
        <v>0</v>
      </c>
      <c r="Z1504" s="8">
        <f>IF(PPG!Q111="", "", PPG!Q111)</f>
        <v>1.569</v>
      </c>
      <c r="AA1504" s="9">
        <f>IF(PPG!R111="", "", PPG!R111)</f>
        <v>50.2</v>
      </c>
      <c r="AB1504" s="8">
        <f>IF(PPG!S111="", "", PPG!S111)</f>
        <v>0</v>
      </c>
      <c r="AC1504" s="9">
        <f>IF(PPG!T111="", "", PPG!T111)</f>
        <v>0</v>
      </c>
      <c r="AD1504" s="8">
        <f>IF(PPG!U111="", "", PPG!U111)</f>
        <v>0</v>
      </c>
      <c r="AE1504" s="9">
        <f>IF(PPG!V111="", "", PPG!V111)</f>
        <v>0</v>
      </c>
      <c r="AF1504" s="8">
        <f>IF(PPG!W111="", "", PPG!W111)</f>
        <v>0</v>
      </c>
      <c r="AG1504" s="9">
        <f>IF(PPG!X111="", "", PPG!X111)</f>
        <v>0</v>
      </c>
      <c r="AH1504" s="8">
        <f>IF(PPG!Y111="", "", PPG!Y111)</f>
        <v>0</v>
      </c>
      <c r="AI1504" s="9">
        <f>IF(PPG!Z111="", "", PPG!Z111)</f>
        <v>0</v>
      </c>
      <c r="AJ1504" s="30" t="str">
        <f>IF(D1504&lt;&gt;"",D1504*I1504, "0.00")</f>
        <v>0.00</v>
      </c>
      <c r="AK1504" s="7" t="str">
        <f>IF(D1504&lt;&gt;"",D1504, "0")</f>
        <v>0</v>
      </c>
      <c r="AL1504" s="7" t="str">
        <f>IF(D1504&lt;&gt;"",D1504*K1504, "0")</f>
        <v>0</v>
      </c>
    </row>
    <row r="1505" spans="1:38">
      <c r="A1505" s="7">
        <f>IF(OUT!C1195="", "", OUT!C1195)</f>
        <v>711</v>
      </c>
      <c r="B1505" s="18">
        <f>IF(OUT!A1195="", "", OUT!A1195)</f>
        <v>86311</v>
      </c>
      <c r="C1505" s="7" t="str">
        <f>IF(OUT!D1195="", "", OUT!D1195)</f>
        <v>IV</v>
      </c>
      <c r="D1505" s="25"/>
      <c r="E1505" s="7" t="str">
        <f>IF(OUT!E1195="", "", OUT!E1195)</f>
        <v>32 TRAY</v>
      </c>
      <c r="F1505" s="22" t="str">
        <f>IF(OUT!AE1195="NEW", "✷", "")</f>
        <v/>
      </c>
      <c r="G1505" t="str">
        <f>IF(OUT!B1195="", "", OUT!B1195)</f>
        <v>SALVIA NEMOROSA SALLYROSA APRIL NIGHT</v>
      </c>
      <c r="H1505" s="19">
        <f>IF(AND($K$3=1,$K$4="N"),P1505,IF(AND($K$3=2,$K$4="N"),R1505,IF(AND($K$3=3,$K$4="N"),T1505,IF(AND($K$3=4,$K$4="N"),V1505,IF(AND($K$3=5,$K$4="N"),X1505,IF(AND($K$3=1,$K$4="Y"),Z1505,IF(AND($K$3=2,$K$4="Y"),AB1505,IF(AND($K$3=3,$K$4="Y"),AD1505,IF(AND($K$3=4,$K$4="Y"),AF1505,IF(AND($K$3=5,$K$4="Y"),AH1505,"FALSE"))))))))))</f>
        <v>1.6739999999999999</v>
      </c>
      <c r="I1505" s="20">
        <f>IF(AND($K$3=1,$K$4="N"),Q1505,IF(AND($K$3=2,$K$4="N"),S1505,IF(AND($K$3=3,$K$4="N"),U1505,IF(AND($K$3=4,$K$4="N"),W1505,IF(AND($K$3=5,$K$4="N"),Y1505,IF(AND($K$3=1,$K$4="Y"),AA1505,IF(AND($K$3=2,$K$4="Y"),AC1505,IF(AND($K$3=3,$K$4="Y"),AE1505,IF(AND($K$3=4,$K$4="Y"),AG1505,IF(AND($K$3=5,$K$4="Y"),AI1505,"FALSE"))))))))))</f>
        <v>53.56</v>
      </c>
      <c r="J1505" s="34" t="str">
        <f>IF(OUT!F1195="", "", OUT!F1195)</f>
        <v>VERNALIZED</v>
      </c>
      <c r="K1505" s="7">
        <f>IF(OUT!P1195="", "", OUT!P1195)</f>
        <v>32</v>
      </c>
      <c r="L1505" s="7" t="str">
        <f>IF(OUT!AE1195="", "", OUT!AE1195)</f>
        <v/>
      </c>
      <c r="M1505" s="7" t="str">
        <f>IF(OUT!AG1195="", "", OUT!AG1195)</f>
        <v>PAT</v>
      </c>
      <c r="N1505" s="7" t="str">
        <f>IF(OUT!AQ1195="", "", OUT!AQ1195)</f>
        <v/>
      </c>
      <c r="O1505" s="7" t="str">
        <f>IF(OUT!BM1195="", "", OUT!BM1195)</f>
        <v>T3</v>
      </c>
      <c r="P1505" s="8">
        <f>IF(OUT!N1195="", "", OUT!N1195)</f>
        <v>1.6739999999999999</v>
      </c>
      <c r="Q1505" s="9">
        <f>IF(OUT!O1195="", "", OUT!O1195)</f>
        <v>53.56</v>
      </c>
      <c r="R1505" s="8">
        <f>IF(PPG!H1195="", "", PPG!H1195)</f>
        <v>0</v>
      </c>
      <c r="S1505" s="9">
        <f>IF(PPG!I1195="", "", PPG!I1195)</f>
        <v>0</v>
      </c>
      <c r="T1505" s="8">
        <f>IF(PPG!J1195="", "", PPG!J1195)</f>
        <v>0</v>
      </c>
      <c r="U1505" s="9">
        <f>IF(PPG!K1195="", "", PPG!K1195)</f>
        <v>0</v>
      </c>
      <c r="V1505" s="8">
        <f>IF(PPG!L1195="", "", PPG!L1195)</f>
        <v>0</v>
      </c>
      <c r="W1505" s="9">
        <f>IF(PPG!M1195="", "", PPG!M1195)</f>
        <v>0</v>
      </c>
      <c r="X1505" s="8">
        <f>IF(PPG!N1195="", "", PPG!N1195)</f>
        <v>0</v>
      </c>
      <c r="Y1505" s="9">
        <f>IF(PPG!O1195="", "", PPG!O1195)</f>
        <v>0</v>
      </c>
      <c r="Z1505" s="8">
        <f>IF(PPG!Q1195="", "", PPG!Q1195)</f>
        <v>1.6739999999999999</v>
      </c>
      <c r="AA1505" s="9">
        <f>IF(PPG!R1195="", "", PPG!R1195)</f>
        <v>53.56</v>
      </c>
      <c r="AB1505" s="8">
        <f>IF(PPG!S1195="", "", PPG!S1195)</f>
        <v>0</v>
      </c>
      <c r="AC1505" s="9">
        <f>IF(PPG!T1195="", "", PPG!T1195)</f>
        <v>0</v>
      </c>
      <c r="AD1505" s="8">
        <f>IF(PPG!U1195="", "", PPG!U1195)</f>
        <v>0</v>
      </c>
      <c r="AE1505" s="9">
        <f>IF(PPG!V1195="", "", PPG!V1195)</f>
        <v>0</v>
      </c>
      <c r="AF1505" s="8">
        <f>IF(PPG!W1195="", "", PPG!W1195)</f>
        <v>0</v>
      </c>
      <c r="AG1505" s="9">
        <f>IF(PPG!X1195="", "", PPG!X1195)</f>
        <v>0</v>
      </c>
      <c r="AH1505" s="8">
        <f>IF(PPG!Y1195="", "", PPG!Y1195)</f>
        <v>0</v>
      </c>
      <c r="AI1505" s="9">
        <f>IF(PPG!Z1195="", "", PPG!Z1195)</f>
        <v>0</v>
      </c>
      <c r="AJ1505" s="30" t="str">
        <f>IF(D1505&lt;&gt;"",D1505*I1505, "0.00")</f>
        <v>0.00</v>
      </c>
      <c r="AK1505" s="7" t="str">
        <f>IF(D1505&lt;&gt;"",D1505, "0")</f>
        <v>0</v>
      </c>
      <c r="AL1505" s="7" t="str">
        <f>IF(D1505&lt;&gt;"",D1505*K1505, "0")</f>
        <v>0</v>
      </c>
    </row>
    <row r="1506" spans="1:38">
      <c r="A1506" s="7">
        <f>IF(OUT!C292="", "", OUT!C292)</f>
        <v>711</v>
      </c>
      <c r="B1506" s="18">
        <f>IF(OUT!A292="", "", OUT!A292)</f>
        <v>40988</v>
      </c>
      <c r="C1506" s="7" t="str">
        <f>IF(OUT!D292="", "", OUT!D292)</f>
        <v>IV</v>
      </c>
      <c r="D1506" s="25"/>
      <c r="E1506" s="7" t="str">
        <f>IF(OUT!E292="", "", OUT!E292)</f>
        <v>32 TRAY</v>
      </c>
      <c r="F1506" s="22" t="str">
        <f>IF(OUT!AE292="NEW", "✷", "")</f>
        <v/>
      </c>
      <c r="G1506" t="str">
        <f>IF(OUT!B292="", "", OUT!B292)</f>
        <v>SALVIA NEMOROSA SALVATORE BLUE</v>
      </c>
      <c r="H1506" s="19">
        <f>IF(AND($K$3=1,$K$4="N"),P1506,IF(AND($K$3=2,$K$4="N"),R1506,IF(AND($K$3=3,$K$4="N"),T1506,IF(AND($K$3=4,$K$4="N"),V1506,IF(AND($K$3=5,$K$4="N"),X1506,IF(AND($K$3=1,$K$4="Y"),Z1506,IF(AND($K$3=2,$K$4="Y"),AB1506,IF(AND($K$3=3,$K$4="Y"),AD1506,IF(AND($K$3=4,$K$4="Y"),AF1506,IF(AND($K$3=5,$K$4="Y"),AH1506,"FALSE"))))))))))</f>
        <v>1.369</v>
      </c>
      <c r="I1506" s="20">
        <f>IF(AND($K$3=1,$K$4="N"),Q1506,IF(AND($K$3=2,$K$4="N"),S1506,IF(AND($K$3=3,$K$4="N"),U1506,IF(AND($K$3=4,$K$4="N"),W1506,IF(AND($K$3=5,$K$4="N"),Y1506,IF(AND($K$3=1,$K$4="Y"),AA1506,IF(AND($K$3=2,$K$4="Y"),AC1506,IF(AND($K$3=3,$K$4="Y"),AE1506,IF(AND($K$3=4,$K$4="Y"),AG1506,IF(AND($K$3=5,$K$4="Y"),AI1506,"FALSE"))))))))))</f>
        <v>43.8</v>
      </c>
      <c r="J1506" s="34" t="str">
        <f>IF(OUT!F292="", "", OUT!F292)</f>
        <v>VERNALIZED</v>
      </c>
      <c r="K1506" s="7">
        <f>IF(OUT!P292="", "", OUT!P292)</f>
        <v>32</v>
      </c>
      <c r="L1506" s="7" t="str">
        <f>IF(OUT!AE292="", "", OUT!AE292)</f>
        <v/>
      </c>
      <c r="M1506" s="7" t="str">
        <f>IF(OUT!AG292="", "", OUT!AG292)</f>
        <v/>
      </c>
      <c r="N1506" s="7" t="str">
        <f>IF(OUT!AQ292="", "", OUT!AQ292)</f>
        <v/>
      </c>
      <c r="O1506" s="7" t="str">
        <f>IF(OUT!BM292="", "", OUT!BM292)</f>
        <v>T3</v>
      </c>
      <c r="P1506" s="8">
        <f>IF(OUT!N292="", "", OUT!N292)</f>
        <v>1.369</v>
      </c>
      <c r="Q1506" s="9">
        <f>IF(OUT!O292="", "", OUT!O292)</f>
        <v>43.8</v>
      </c>
      <c r="R1506" s="8">
        <f>IF(PPG!H292="", "", PPG!H292)</f>
        <v>0</v>
      </c>
      <c r="S1506" s="9">
        <f>IF(PPG!I292="", "", PPG!I292)</f>
        <v>0</v>
      </c>
      <c r="T1506" s="8">
        <f>IF(PPG!J292="", "", PPG!J292)</f>
        <v>0</v>
      </c>
      <c r="U1506" s="9">
        <f>IF(PPG!K292="", "", PPG!K292)</f>
        <v>0</v>
      </c>
      <c r="V1506" s="8">
        <f>IF(PPG!L292="", "", PPG!L292)</f>
        <v>0</v>
      </c>
      <c r="W1506" s="9">
        <f>IF(PPG!M292="", "", PPG!M292)</f>
        <v>0</v>
      </c>
      <c r="X1506" s="8">
        <f>IF(PPG!N292="", "", PPG!N292)</f>
        <v>0</v>
      </c>
      <c r="Y1506" s="9">
        <f>IF(PPG!O292="", "", PPG!O292)</f>
        <v>0</v>
      </c>
      <c r="Z1506" s="8">
        <f>IF(PPG!Q292="", "", PPG!Q292)</f>
        <v>1.369</v>
      </c>
      <c r="AA1506" s="9">
        <f>IF(PPG!R292="", "", PPG!R292)</f>
        <v>43.8</v>
      </c>
      <c r="AB1506" s="8">
        <f>IF(PPG!S292="", "", PPG!S292)</f>
        <v>0</v>
      </c>
      <c r="AC1506" s="9">
        <f>IF(PPG!T292="", "", PPG!T292)</f>
        <v>0</v>
      </c>
      <c r="AD1506" s="8">
        <f>IF(PPG!U292="", "", PPG!U292)</f>
        <v>0</v>
      </c>
      <c r="AE1506" s="9">
        <f>IF(PPG!V292="", "", PPG!V292)</f>
        <v>0</v>
      </c>
      <c r="AF1506" s="8">
        <f>IF(PPG!W292="", "", PPG!W292)</f>
        <v>0</v>
      </c>
      <c r="AG1506" s="9">
        <f>IF(PPG!X292="", "", PPG!X292)</f>
        <v>0</v>
      </c>
      <c r="AH1506" s="8">
        <f>IF(PPG!Y292="", "", PPG!Y292)</f>
        <v>0</v>
      </c>
      <c r="AI1506" s="9">
        <f>IF(PPG!Z292="", "", PPG!Z292)</f>
        <v>0</v>
      </c>
      <c r="AJ1506" s="30" t="str">
        <f>IF(D1506&lt;&gt;"",D1506*I1506, "0.00")</f>
        <v>0.00</v>
      </c>
      <c r="AK1506" s="7" t="str">
        <f>IF(D1506&lt;&gt;"",D1506, "0")</f>
        <v>0</v>
      </c>
      <c r="AL1506" s="7" t="str">
        <f>IF(D1506&lt;&gt;"",D1506*K1506, "0")</f>
        <v>0</v>
      </c>
    </row>
    <row r="1507" spans="1:38">
      <c r="A1507" s="7">
        <f>IF(OUT!C1337="", "", OUT!C1337)</f>
        <v>711</v>
      </c>
      <c r="B1507" s="18">
        <f>IF(OUT!A1337="", "", OUT!A1337)</f>
        <v>89206</v>
      </c>
      <c r="C1507" s="7" t="str">
        <f>IF(OUT!D1337="", "", OUT!D1337)</f>
        <v>IV</v>
      </c>
      <c r="D1507" s="25"/>
      <c r="E1507" s="7" t="str">
        <f>IF(OUT!E1337="", "", OUT!E1337)</f>
        <v>32 TRAY</v>
      </c>
      <c r="F1507" s="22" t="str">
        <f>IF(OUT!AE1337="NEW", "✷", "")</f>
        <v/>
      </c>
      <c r="G1507" t="str">
        <f>IF(OUT!B1337="", "", OUT!B1337)</f>
        <v>SALVIA NEMOROSA SENSATION MEDIUM DEEP BLUE</v>
      </c>
      <c r="H1507" s="19">
        <f>IF(AND($K$3=1,$K$4="N"),P1507,IF(AND($K$3=2,$K$4="N"),R1507,IF(AND($K$3=3,$K$4="N"),T1507,IF(AND($K$3=4,$K$4="N"),V1507,IF(AND($K$3=5,$K$4="N"),X1507,IF(AND($K$3=1,$K$4="Y"),Z1507,IF(AND($K$3=2,$K$4="Y"),AB1507,IF(AND($K$3=3,$K$4="Y"),AD1507,IF(AND($K$3=4,$K$4="Y"),AF1507,IF(AND($K$3=5,$K$4="Y"),AH1507,"FALSE"))))))))))</f>
        <v>1.6220000000000001</v>
      </c>
      <c r="I1507" s="20">
        <f>IF(AND($K$3=1,$K$4="N"),Q1507,IF(AND($K$3=2,$K$4="N"),S1507,IF(AND($K$3=3,$K$4="N"),U1507,IF(AND($K$3=4,$K$4="N"),W1507,IF(AND($K$3=5,$K$4="N"),Y1507,IF(AND($K$3=1,$K$4="Y"),AA1507,IF(AND($K$3=2,$K$4="Y"),AC1507,IF(AND($K$3=3,$K$4="Y"),AE1507,IF(AND($K$3=4,$K$4="Y"),AG1507,IF(AND($K$3=5,$K$4="Y"),AI1507,"FALSE"))))))))))</f>
        <v>51.9</v>
      </c>
      <c r="J1507" s="34" t="str">
        <f>IF(OUT!F1337="", "", OUT!F1337)</f>
        <v>VERNALIZED</v>
      </c>
      <c r="K1507" s="7">
        <f>IF(OUT!P1337="", "", OUT!P1337)</f>
        <v>32</v>
      </c>
      <c r="L1507" s="7" t="str">
        <f>IF(OUT!AE1337="", "", OUT!AE1337)</f>
        <v/>
      </c>
      <c r="M1507" s="7" t="str">
        <f>IF(OUT!AG1337="", "", OUT!AG1337)</f>
        <v>PAT</v>
      </c>
      <c r="N1507" s="7" t="str">
        <f>IF(OUT!AQ1337="", "", OUT!AQ1337)</f>
        <v/>
      </c>
      <c r="O1507" s="7" t="str">
        <f>IF(OUT!BM1337="", "", OUT!BM1337)</f>
        <v>T3</v>
      </c>
      <c r="P1507" s="8">
        <f>IF(OUT!N1337="", "", OUT!N1337)</f>
        <v>1.6220000000000001</v>
      </c>
      <c r="Q1507" s="9">
        <f>IF(OUT!O1337="", "", OUT!O1337)</f>
        <v>51.9</v>
      </c>
      <c r="R1507" s="8">
        <f>IF(PPG!H1337="", "", PPG!H1337)</f>
        <v>0</v>
      </c>
      <c r="S1507" s="9">
        <f>IF(PPG!I1337="", "", PPG!I1337)</f>
        <v>0</v>
      </c>
      <c r="T1507" s="8">
        <f>IF(PPG!J1337="", "", PPG!J1337)</f>
        <v>0</v>
      </c>
      <c r="U1507" s="9">
        <f>IF(PPG!K1337="", "", PPG!K1337)</f>
        <v>0</v>
      </c>
      <c r="V1507" s="8">
        <f>IF(PPG!L1337="", "", PPG!L1337)</f>
        <v>0</v>
      </c>
      <c r="W1507" s="9">
        <f>IF(PPG!M1337="", "", PPG!M1337)</f>
        <v>0</v>
      </c>
      <c r="X1507" s="8">
        <f>IF(PPG!N1337="", "", PPG!N1337)</f>
        <v>0</v>
      </c>
      <c r="Y1507" s="9">
        <f>IF(PPG!O1337="", "", PPG!O1337)</f>
        <v>0</v>
      </c>
      <c r="Z1507" s="8">
        <f>IF(PPG!Q1337="", "", PPG!Q1337)</f>
        <v>1.6220000000000001</v>
      </c>
      <c r="AA1507" s="9">
        <f>IF(PPG!R1337="", "", PPG!R1337)</f>
        <v>51.9</v>
      </c>
      <c r="AB1507" s="8">
        <f>IF(PPG!S1337="", "", PPG!S1337)</f>
        <v>0</v>
      </c>
      <c r="AC1507" s="9">
        <f>IF(PPG!T1337="", "", PPG!T1337)</f>
        <v>0</v>
      </c>
      <c r="AD1507" s="8">
        <f>IF(PPG!U1337="", "", PPG!U1337)</f>
        <v>0</v>
      </c>
      <c r="AE1507" s="9">
        <f>IF(PPG!V1337="", "", PPG!V1337)</f>
        <v>0</v>
      </c>
      <c r="AF1507" s="8">
        <f>IF(PPG!W1337="", "", PPG!W1337)</f>
        <v>0</v>
      </c>
      <c r="AG1507" s="9">
        <f>IF(PPG!X1337="", "", PPG!X1337)</f>
        <v>0</v>
      </c>
      <c r="AH1507" s="8">
        <f>IF(PPG!Y1337="", "", PPG!Y1337)</f>
        <v>0</v>
      </c>
      <c r="AI1507" s="9">
        <f>IF(PPG!Z1337="", "", PPG!Z1337)</f>
        <v>0</v>
      </c>
      <c r="AJ1507" s="30" t="str">
        <f>IF(D1507&lt;&gt;"",D1507*I1507, "0.00")</f>
        <v>0.00</v>
      </c>
      <c r="AK1507" s="7" t="str">
        <f>IF(D1507&lt;&gt;"",D1507, "0")</f>
        <v>0</v>
      </c>
      <c r="AL1507" s="7" t="str">
        <f>IF(D1507&lt;&gt;"",D1507*K1507, "0")</f>
        <v>0</v>
      </c>
    </row>
    <row r="1508" spans="1:38">
      <c r="A1508" s="7">
        <f>IF(OUT!C738="", "", OUT!C738)</f>
        <v>711</v>
      </c>
      <c r="B1508" s="18">
        <f>IF(OUT!A738="", "", OUT!A738)</f>
        <v>71613</v>
      </c>
      <c r="C1508" s="7" t="str">
        <f>IF(OUT!D738="", "", OUT!D738)</f>
        <v>IV</v>
      </c>
      <c r="D1508" s="25"/>
      <c r="E1508" s="7" t="str">
        <f>IF(OUT!E738="", "", OUT!E738)</f>
        <v>32 TRAY</v>
      </c>
      <c r="F1508" s="22" t="str">
        <f>IF(OUT!AE738="NEW", "✷", "")</f>
        <v/>
      </c>
      <c r="G1508" t="str">
        <f>IF(OUT!B738="", "", OUT!B738)</f>
        <v>SALVIA NEMOROSA SENSATION MEDIUM DEEP ROSE</v>
      </c>
      <c r="H1508" s="19">
        <f>IF(AND($K$3=1,$K$4="N"),P1508,IF(AND($K$3=2,$K$4="N"),R1508,IF(AND($K$3=3,$K$4="N"),T1508,IF(AND($K$3=4,$K$4="N"),V1508,IF(AND($K$3=5,$K$4="N"),X1508,IF(AND($K$3=1,$K$4="Y"),Z1508,IF(AND($K$3=2,$K$4="Y"),AB1508,IF(AND($K$3=3,$K$4="Y"),AD1508,IF(AND($K$3=4,$K$4="Y"),AF1508,IF(AND($K$3=5,$K$4="Y"),AH1508,"FALSE"))))))))))</f>
        <v>1.6220000000000001</v>
      </c>
      <c r="I1508" s="20">
        <f>IF(AND($K$3=1,$K$4="N"),Q1508,IF(AND($K$3=2,$K$4="N"),S1508,IF(AND($K$3=3,$K$4="N"),U1508,IF(AND($K$3=4,$K$4="N"),W1508,IF(AND($K$3=5,$K$4="N"),Y1508,IF(AND($K$3=1,$K$4="Y"),AA1508,IF(AND($K$3=2,$K$4="Y"),AC1508,IF(AND($K$3=3,$K$4="Y"),AE1508,IF(AND($K$3=4,$K$4="Y"),AG1508,IF(AND($K$3=5,$K$4="Y"),AI1508,"FALSE"))))))))))</f>
        <v>51.9</v>
      </c>
      <c r="J1508" s="34" t="str">
        <f>IF(OUT!F738="", "", OUT!F738)</f>
        <v>VERNALIZED</v>
      </c>
      <c r="K1508" s="7">
        <f>IF(OUT!P738="", "", OUT!P738)</f>
        <v>32</v>
      </c>
      <c r="L1508" s="7" t="str">
        <f>IF(OUT!AE738="", "", OUT!AE738)</f>
        <v/>
      </c>
      <c r="M1508" s="7" t="str">
        <f>IF(OUT!AG738="", "", OUT!AG738)</f>
        <v>PAT</v>
      </c>
      <c r="N1508" s="7" t="str">
        <f>IF(OUT!AQ738="", "", OUT!AQ738)</f>
        <v/>
      </c>
      <c r="O1508" s="7" t="str">
        <f>IF(OUT!BM738="", "", OUT!BM738)</f>
        <v>T3</v>
      </c>
      <c r="P1508" s="8">
        <f>IF(OUT!N738="", "", OUT!N738)</f>
        <v>1.6220000000000001</v>
      </c>
      <c r="Q1508" s="9">
        <f>IF(OUT!O738="", "", OUT!O738)</f>
        <v>51.9</v>
      </c>
      <c r="R1508" s="8">
        <f>IF(PPG!H738="", "", PPG!H738)</f>
        <v>0</v>
      </c>
      <c r="S1508" s="9">
        <f>IF(PPG!I738="", "", PPG!I738)</f>
        <v>0</v>
      </c>
      <c r="T1508" s="8">
        <f>IF(PPG!J738="", "", PPG!J738)</f>
        <v>0</v>
      </c>
      <c r="U1508" s="9">
        <f>IF(PPG!K738="", "", PPG!K738)</f>
        <v>0</v>
      </c>
      <c r="V1508" s="8">
        <f>IF(PPG!L738="", "", PPG!L738)</f>
        <v>0</v>
      </c>
      <c r="W1508" s="9">
        <f>IF(PPG!M738="", "", PPG!M738)</f>
        <v>0</v>
      </c>
      <c r="X1508" s="8">
        <f>IF(PPG!N738="", "", PPG!N738)</f>
        <v>0</v>
      </c>
      <c r="Y1508" s="9">
        <f>IF(PPG!O738="", "", PPG!O738)</f>
        <v>0</v>
      </c>
      <c r="Z1508" s="8">
        <f>IF(PPG!Q738="", "", PPG!Q738)</f>
        <v>1.6220000000000001</v>
      </c>
      <c r="AA1508" s="9">
        <f>IF(PPG!R738="", "", PPG!R738)</f>
        <v>51.9</v>
      </c>
      <c r="AB1508" s="8">
        <f>IF(PPG!S738="", "", PPG!S738)</f>
        <v>0</v>
      </c>
      <c r="AC1508" s="9">
        <f>IF(PPG!T738="", "", PPG!T738)</f>
        <v>0</v>
      </c>
      <c r="AD1508" s="8">
        <f>IF(PPG!U738="", "", PPG!U738)</f>
        <v>0</v>
      </c>
      <c r="AE1508" s="9">
        <f>IF(PPG!V738="", "", PPG!V738)</f>
        <v>0</v>
      </c>
      <c r="AF1508" s="8">
        <f>IF(PPG!W738="", "", PPG!W738)</f>
        <v>0</v>
      </c>
      <c r="AG1508" s="9">
        <f>IF(PPG!X738="", "", PPG!X738)</f>
        <v>0</v>
      </c>
      <c r="AH1508" s="8">
        <f>IF(PPG!Y738="", "", PPG!Y738)</f>
        <v>0</v>
      </c>
      <c r="AI1508" s="9">
        <f>IF(PPG!Z738="", "", PPG!Z738)</f>
        <v>0</v>
      </c>
      <c r="AJ1508" s="30" t="str">
        <f>IF(D1508&lt;&gt;"",D1508*I1508, "0.00")</f>
        <v>0.00</v>
      </c>
      <c r="AK1508" s="7" t="str">
        <f>IF(D1508&lt;&gt;"",D1508, "0")</f>
        <v>0</v>
      </c>
      <c r="AL1508" s="7" t="str">
        <f>IF(D1508&lt;&gt;"",D1508*K1508, "0")</f>
        <v>0</v>
      </c>
    </row>
    <row r="1509" spans="1:38">
      <c r="A1509" s="7">
        <f>IF(OUT!C361="", "", OUT!C361)</f>
        <v>711</v>
      </c>
      <c r="B1509" s="18">
        <f>IF(OUT!A361="", "", OUT!A361)</f>
        <v>42359</v>
      </c>
      <c r="C1509" s="7" t="str">
        <f>IF(OUT!D361="", "", OUT!D361)</f>
        <v>DB</v>
      </c>
      <c r="D1509" s="25"/>
      <c r="E1509" s="7" t="str">
        <f>IF(OUT!E361="", "", OUT!E361)</f>
        <v>51 CELL</v>
      </c>
      <c r="F1509" s="22" t="str">
        <f>IF(OUT!AE361="NEW", "✷", "")</f>
        <v/>
      </c>
      <c r="G1509" t="str">
        <f>IF(OUT!B361="", "", OUT!B361)</f>
        <v>SALVIA SCARLEA CLARY SAGE</v>
      </c>
      <c r="H1509" s="19">
        <f>IF(AND($K$3=1,$K$4="N"),P1509,IF(AND($K$3=2,$K$4="N"),R1509,IF(AND($K$3=3,$K$4="N"),T1509,IF(AND($K$3=4,$K$4="N"),V1509,IF(AND($K$3=5,$K$4="N"),X1509,IF(AND($K$3=1,$K$4="Y"),Z1509,IF(AND($K$3=2,$K$4="Y"),AB1509,IF(AND($K$3=3,$K$4="Y"),AD1509,IF(AND($K$3=4,$K$4="Y"),AF1509,IF(AND($K$3=5,$K$4="Y"),AH1509,"FALSE"))))))))))</f>
        <v>0.51400000000000001</v>
      </c>
      <c r="I1509" s="20">
        <f>IF(AND($K$3=1,$K$4="N"),Q1509,IF(AND($K$3=2,$K$4="N"),S1509,IF(AND($K$3=3,$K$4="N"),U1509,IF(AND($K$3=4,$K$4="N"),W1509,IF(AND($K$3=5,$K$4="N"),Y1509,IF(AND($K$3=1,$K$4="Y"),AA1509,IF(AND($K$3=2,$K$4="Y"),AC1509,IF(AND($K$3=3,$K$4="Y"),AE1509,IF(AND($K$3=4,$K$4="Y"),AG1509,IF(AND($K$3=5,$K$4="Y"),AI1509,"FALSE"))))))))))</f>
        <v>25.7</v>
      </c>
      <c r="J1509" s="34" t="str">
        <f>IF(OUT!F361="", "", OUT!F361)</f>
        <v>STRIP TRAY</v>
      </c>
      <c r="K1509" s="7">
        <f>IF(OUT!P361="", "", OUT!P361)</f>
        <v>50</v>
      </c>
      <c r="L1509" s="7" t="str">
        <f>IF(OUT!AE361="", "", OUT!AE361)</f>
        <v/>
      </c>
      <c r="M1509" s="7" t="str">
        <f>IF(OUT!AG361="", "", OUT!AG361)</f>
        <v/>
      </c>
      <c r="N1509" s="7" t="str">
        <f>IF(OUT!AQ361="", "", OUT!AQ361)</f>
        <v>CUT</v>
      </c>
      <c r="O1509" s="7" t="str">
        <f>IF(OUT!BM361="", "", OUT!BM361)</f>
        <v>T3</v>
      </c>
      <c r="P1509" s="8">
        <f>IF(OUT!N361="", "", OUT!N361)</f>
        <v>0.51400000000000001</v>
      </c>
      <c r="Q1509" s="9">
        <f>IF(OUT!O361="", "", OUT!O361)</f>
        <v>25.7</v>
      </c>
      <c r="R1509" s="8">
        <f>IF(PPG!H361="", "", PPG!H361)</f>
        <v>0</v>
      </c>
      <c r="S1509" s="9">
        <f>IF(PPG!I361="", "", PPG!I361)</f>
        <v>0</v>
      </c>
      <c r="T1509" s="8">
        <f>IF(PPG!J361="", "", PPG!J361)</f>
        <v>0</v>
      </c>
      <c r="U1509" s="9">
        <f>IF(PPG!K361="", "", PPG!K361)</f>
        <v>0</v>
      </c>
      <c r="V1509" s="8">
        <f>IF(PPG!L361="", "", PPG!L361)</f>
        <v>0</v>
      </c>
      <c r="W1509" s="9">
        <f>IF(PPG!M361="", "", PPG!M361)</f>
        <v>0</v>
      </c>
      <c r="X1509" s="8">
        <f>IF(PPG!N361="", "", PPG!N361)</f>
        <v>0</v>
      </c>
      <c r="Y1509" s="9">
        <f>IF(PPG!O361="", "", PPG!O361)</f>
        <v>0</v>
      </c>
      <c r="Z1509" s="8">
        <f>IF(PPG!Q361="", "", PPG!Q361)</f>
        <v>0.51400000000000001</v>
      </c>
      <c r="AA1509" s="9">
        <f>IF(PPG!R361="", "", PPG!R361)</f>
        <v>25.7</v>
      </c>
      <c r="AB1509" s="8">
        <f>IF(PPG!S361="", "", PPG!S361)</f>
        <v>0</v>
      </c>
      <c r="AC1509" s="9">
        <f>IF(PPG!T361="", "", PPG!T361)</f>
        <v>0</v>
      </c>
      <c r="AD1509" s="8">
        <f>IF(PPG!U361="", "", PPG!U361)</f>
        <v>0</v>
      </c>
      <c r="AE1509" s="9">
        <f>IF(PPG!V361="", "", PPG!V361)</f>
        <v>0</v>
      </c>
      <c r="AF1509" s="8">
        <f>IF(PPG!W361="", "", PPG!W361)</f>
        <v>0</v>
      </c>
      <c r="AG1509" s="9">
        <f>IF(PPG!X361="", "", PPG!X361)</f>
        <v>0</v>
      </c>
      <c r="AH1509" s="8">
        <f>IF(PPG!Y361="", "", PPG!Y361)</f>
        <v>0</v>
      </c>
      <c r="AI1509" s="9">
        <f>IF(PPG!Z361="", "", PPG!Z361)</f>
        <v>0</v>
      </c>
      <c r="AJ1509" s="30" t="str">
        <f>IF(D1509&lt;&gt;"",D1509*I1509, "0.00")</f>
        <v>0.00</v>
      </c>
      <c r="AK1509" s="7" t="str">
        <f>IF(D1509&lt;&gt;"",D1509, "0")</f>
        <v>0</v>
      </c>
      <c r="AL1509" s="7" t="str">
        <f>IF(D1509&lt;&gt;"",D1509*K1509, "0")</f>
        <v>0</v>
      </c>
    </row>
    <row r="1510" spans="1:38">
      <c r="A1510" s="7">
        <f>IF(OUT!C1426="", "", OUT!C1426)</f>
        <v>711</v>
      </c>
      <c r="B1510" s="18">
        <f>IF(OUT!A1426="", "", OUT!A1426)</f>
        <v>90791</v>
      </c>
      <c r="C1510" s="7" t="str">
        <f>IF(OUT!D1426="", "", OUT!D1426)</f>
        <v>DB</v>
      </c>
      <c r="D1510" s="25"/>
      <c r="E1510" s="7" t="str">
        <f>IF(OUT!E1426="", "", OUT!E1426)</f>
        <v>51 CELL</v>
      </c>
      <c r="F1510" s="22" t="str">
        <f>IF(OUT!AE1426="NEW", "✷", "")</f>
        <v/>
      </c>
      <c r="G1510" t="str">
        <f>IF(OUT!B1426="", "", OUT!B1426)</f>
        <v>SALVIA SPLENDENS GRANDSTAND PURPLE</v>
      </c>
      <c r="H1510" s="19">
        <f>IF(AND($K$3=1,$K$4="N"),P1510,IF(AND($K$3=2,$K$4="N"),R1510,IF(AND($K$3=3,$K$4="N"),T1510,IF(AND($K$3=4,$K$4="N"),V1510,IF(AND($K$3=5,$K$4="N"),X1510,IF(AND($K$3=1,$K$4="Y"),Z1510,IF(AND($K$3=2,$K$4="Y"),AB1510,IF(AND($K$3=3,$K$4="Y"),AD1510,IF(AND($K$3=4,$K$4="Y"),AF1510,IF(AND($K$3=5,$K$4="Y"),AH1510,"FALSE"))))))))))</f>
        <v>0.745</v>
      </c>
      <c r="I1510" s="20">
        <f>IF(AND($K$3=1,$K$4="N"),Q1510,IF(AND($K$3=2,$K$4="N"),S1510,IF(AND($K$3=3,$K$4="N"),U1510,IF(AND($K$3=4,$K$4="N"),W1510,IF(AND($K$3=5,$K$4="N"),Y1510,IF(AND($K$3=1,$K$4="Y"),AA1510,IF(AND($K$3=2,$K$4="Y"),AC1510,IF(AND($K$3=3,$K$4="Y"),AE1510,IF(AND($K$3=4,$K$4="Y"),AG1510,IF(AND($K$3=5,$K$4="Y"),AI1510,"FALSE"))))))))))</f>
        <v>37.25</v>
      </c>
      <c r="J1510" s="34" t="str">
        <f>IF(OUT!F1426="", "", OUT!F1426)</f>
        <v>STRIP TRAY</v>
      </c>
      <c r="K1510" s="7">
        <f>IF(OUT!P1426="", "", OUT!P1426)</f>
        <v>50</v>
      </c>
      <c r="L1510" s="7" t="str">
        <f>IF(OUT!AE1426="", "", OUT!AE1426)</f>
        <v/>
      </c>
      <c r="M1510" s="7" t="str">
        <f>IF(OUT!AG1426="", "", OUT!AG1426)</f>
        <v>PAT</v>
      </c>
      <c r="N1510" s="7" t="str">
        <f>IF(OUT!AQ1426="", "", OUT!AQ1426)</f>
        <v/>
      </c>
      <c r="O1510" s="7" t="str">
        <f>IF(OUT!BM1426="", "", OUT!BM1426)</f>
        <v>T3</v>
      </c>
      <c r="P1510" s="8">
        <f>IF(OUT!N1426="", "", OUT!N1426)</f>
        <v>0.745</v>
      </c>
      <c r="Q1510" s="9">
        <f>IF(OUT!O1426="", "", OUT!O1426)</f>
        <v>37.25</v>
      </c>
      <c r="R1510" s="8">
        <f>IF(PPG!H1426="", "", PPG!H1426)</f>
        <v>0</v>
      </c>
      <c r="S1510" s="9">
        <f>IF(PPG!I1426="", "", PPG!I1426)</f>
        <v>0</v>
      </c>
      <c r="T1510" s="8">
        <f>IF(PPG!J1426="", "", PPG!J1426)</f>
        <v>0</v>
      </c>
      <c r="U1510" s="9">
        <f>IF(PPG!K1426="", "", PPG!K1426)</f>
        <v>0</v>
      </c>
      <c r="V1510" s="8">
        <f>IF(PPG!L1426="", "", PPG!L1426)</f>
        <v>0</v>
      </c>
      <c r="W1510" s="9">
        <f>IF(PPG!M1426="", "", PPG!M1426)</f>
        <v>0</v>
      </c>
      <c r="X1510" s="8">
        <f>IF(PPG!N1426="", "", PPG!N1426)</f>
        <v>0</v>
      </c>
      <c r="Y1510" s="9">
        <f>IF(PPG!O1426="", "", PPG!O1426)</f>
        <v>0</v>
      </c>
      <c r="Z1510" s="8">
        <f>IF(PPG!Q1426="", "", PPG!Q1426)</f>
        <v>0.745</v>
      </c>
      <c r="AA1510" s="9">
        <f>IF(PPG!R1426="", "", PPG!R1426)</f>
        <v>37.25</v>
      </c>
      <c r="AB1510" s="8">
        <f>IF(PPG!S1426="", "", PPG!S1426)</f>
        <v>0</v>
      </c>
      <c r="AC1510" s="9">
        <f>IF(PPG!T1426="", "", PPG!T1426)</f>
        <v>0</v>
      </c>
      <c r="AD1510" s="8">
        <f>IF(PPG!U1426="", "", PPG!U1426)</f>
        <v>0</v>
      </c>
      <c r="AE1510" s="9">
        <f>IF(PPG!V1426="", "", PPG!V1426)</f>
        <v>0</v>
      </c>
      <c r="AF1510" s="8">
        <f>IF(PPG!W1426="", "", PPG!W1426)</f>
        <v>0</v>
      </c>
      <c r="AG1510" s="9">
        <f>IF(PPG!X1426="", "", PPG!X1426)</f>
        <v>0</v>
      </c>
      <c r="AH1510" s="8">
        <f>IF(PPG!Y1426="", "", PPG!Y1426)</f>
        <v>0</v>
      </c>
      <c r="AI1510" s="9">
        <f>IF(PPG!Z1426="", "", PPG!Z1426)</f>
        <v>0</v>
      </c>
      <c r="AJ1510" s="30" t="str">
        <f>IF(D1510&lt;&gt;"",D1510*I1510, "0.00")</f>
        <v>0.00</v>
      </c>
      <c r="AK1510" s="7" t="str">
        <f>IF(D1510&lt;&gt;"",D1510, "0")</f>
        <v>0</v>
      </c>
      <c r="AL1510" s="7" t="str">
        <f>IF(D1510&lt;&gt;"",D1510*K1510, "0")</f>
        <v>0</v>
      </c>
    </row>
    <row r="1511" spans="1:38">
      <c r="A1511" s="7">
        <f>IF(OUT!C1430="", "", OUT!C1430)</f>
        <v>711</v>
      </c>
      <c r="B1511" s="18">
        <f>IF(OUT!A1430="", "", OUT!A1430)</f>
        <v>90799</v>
      </c>
      <c r="C1511" s="7" t="str">
        <f>IF(OUT!D1430="", "", OUT!D1430)</f>
        <v>DB</v>
      </c>
      <c r="D1511" s="25"/>
      <c r="E1511" s="7" t="str">
        <f>IF(OUT!E1430="", "", OUT!E1430)</f>
        <v>51 CELL</v>
      </c>
      <c r="F1511" s="22" t="str">
        <f>IF(OUT!AE1430="NEW", "✷", "")</f>
        <v/>
      </c>
      <c r="G1511" t="str">
        <f>IF(OUT!B1430="", "", OUT!B1430)</f>
        <v>SALVIA SPLENDENS GRANDSTAND RED</v>
      </c>
      <c r="H1511" s="19">
        <f>IF(AND($K$3=1,$K$4="N"),P1511,IF(AND($K$3=2,$K$4="N"),R1511,IF(AND($K$3=3,$K$4="N"),T1511,IF(AND($K$3=4,$K$4="N"),V1511,IF(AND($K$3=5,$K$4="N"),X1511,IF(AND($K$3=1,$K$4="Y"),Z1511,IF(AND($K$3=2,$K$4="Y"),AB1511,IF(AND($K$3=3,$K$4="Y"),AD1511,IF(AND($K$3=4,$K$4="Y"),AF1511,IF(AND($K$3=5,$K$4="Y"),AH1511,"FALSE"))))))))))</f>
        <v>0.745</v>
      </c>
      <c r="I1511" s="20">
        <f>IF(AND($K$3=1,$K$4="N"),Q1511,IF(AND($K$3=2,$K$4="N"),S1511,IF(AND($K$3=3,$K$4="N"),U1511,IF(AND($K$3=4,$K$4="N"),W1511,IF(AND($K$3=5,$K$4="N"),Y1511,IF(AND($K$3=1,$K$4="Y"),AA1511,IF(AND($K$3=2,$K$4="Y"),AC1511,IF(AND($K$3=3,$K$4="Y"),AE1511,IF(AND($K$3=4,$K$4="Y"),AG1511,IF(AND($K$3=5,$K$4="Y"),AI1511,"FALSE"))))))))))</f>
        <v>37.25</v>
      </c>
      <c r="J1511" s="34" t="str">
        <f>IF(OUT!F1430="", "", OUT!F1430)</f>
        <v>STRIP TRAY</v>
      </c>
      <c r="K1511" s="7">
        <f>IF(OUT!P1430="", "", OUT!P1430)</f>
        <v>50</v>
      </c>
      <c r="L1511" s="7" t="str">
        <f>IF(OUT!AE1430="", "", OUT!AE1430)</f>
        <v/>
      </c>
      <c r="M1511" s="7" t="str">
        <f>IF(OUT!AG1430="", "", OUT!AG1430)</f>
        <v>PAT</v>
      </c>
      <c r="N1511" s="7" t="str">
        <f>IF(OUT!AQ1430="", "", OUT!AQ1430)</f>
        <v/>
      </c>
      <c r="O1511" s="7" t="str">
        <f>IF(OUT!BM1430="", "", OUT!BM1430)</f>
        <v>T3</v>
      </c>
      <c r="P1511" s="8">
        <f>IF(OUT!N1430="", "", OUT!N1430)</f>
        <v>0.745</v>
      </c>
      <c r="Q1511" s="9">
        <f>IF(OUT!O1430="", "", OUT!O1430)</f>
        <v>37.25</v>
      </c>
      <c r="R1511" s="8">
        <f>IF(PPG!H1430="", "", PPG!H1430)</f>
        <v>0</v>
      </c>
      <c r="S1511" s="9">
        <f>IF(PPG!I1430="", "", PPG!I1430)</f>
        <v>0</v>
      </c>
      <c r="T1511" s="8">
        <f>IF(PPG!J1430="", "", PPG!J1430)</f>
        <v>0</v>
      </c>
      <c r="U1511" s="9">
        <f>IF(PPG!K1430="", "", PPG!K1430)</f>
        <v>0</v>
      </c>
      <c r="V1511" s="8">
        <f>IF(PPG!L1430="", "", PPG!L1430)</f>
        <v>0</v>
      </c>
      <c r="W1511" s="9">
        <f>IF(PPG!M1430="", "", PPG!M1430)</f>
        <v>0</v>
      </c>
      <c r="X1511" s="8">
        <f>IF(PPG!N1430="", "", PPG!N1430)</f>
        <v>0</v>
      </c>
      <c r="Y1511" s="9">
        <f>IF(PPG!O1430="", "", PPG!O1430)</f>
        <v>0</v>
      </c>
      <c r="Z1511" s="8">
        <f>IF(PPG!Q1430="", "", PPG!Q1430)</f>
        <v>0.745</v>
      </c>
      <c r="AA1511" s="9">
        <f>IF(PPG!R1430="", "", PPG!R1430)</f>
        <v>37.25</v>
      </c>
      <c r="AB1511" s="8">
        <f>IF(PPG!S1430="", "", PPG!S1430)</f>
        <v>0</v>
      </c>
      <c r="AC1511" s="9">
        <f>IF(PPG!T1430="", "", PPG!T1430)</f>
        <v>0</v>
      </c>
      <c r="AD1511" s="8">
        <f>IF(PPG!U1430="", "", PPG!U1430)</f>
        <v>0</v>
      </c>
      <c r="AE1511" s="9">
        <f>IF(PPG!V1430="", "", PPG!V1430)</f>
        <v>0</v>
      </c>
      <c r="AF1511" s="8">
        <f>IF(PPG!W1430="", "", PPG!W1430)</f>
        <v>0</v>
      </c>
      <c r="AG1511" s="9">
        <f>IF(PPG!X1430="", "", PPG!X1430)</f>
        <v>0</v>
      </c>
      <c r="AH1511" s="8">
        <f>IF(PPG!Y1430="", "", PPG!Y1430)</f>
        <v>0</v>
      </c>
      <c r="AI1511" s="9">
        <f>IF(PPG!Z1430="", "", PPG!Z1430)</f>
        <v>0</v>
      </c>
      <c r="AJ1511" s="30" t="str">
        <f>IF(D1511&lt;&gt;"",D1511*I1511, "0.00")</f>
        <v>0.00</v>
      </c>
      <c r="AK1511" s="7" t="str">
        <f>IF(D1511&lt;&gt;"",D1511, "0")</f>
        <v>0</v>
      </c>
      <c r="AL1511" s="7" t="str">
        <f>IF(D1511&lt;&gt;"",D1511*K1511, "0")</f>
        <v>0</v>
      </c>
    </row>
    <row r="1512" spans="1:38">
      <c r="A1512" s="7">
        <f>IF(OUT!C183="", "", OUT!C183)</f>
        <v>711</v>
      </c>
      <c r="B1512" s="18">
        <f>IF(OUT!A183="", "", OUT!A183)</f>
        <v>33424</v>
      </c>
      <c r="C1512" s="7" t="str">
        <f>IF(OUT!D183="", "", OUT!D183)</f>
        <v>AZ</v>
      </c>
      <c r="D1512" s="25"/>
      <c r="E1512" s="7" t="str">
        <f>IF(OUT!E183="", "", OUT!E183)</f>
        <v>288 TRAY</v>
      </c>
      <c r="F1512" s="22" t="str">
        <f>IF(OUT!AE183="NEW", "✷", "")</f>
        <v/>
      </c>
      <c r="G1512" t="str">
        <f>IF(OUT!B183="", "", OUT!B183)</f>
        <v>SALVIA SPLENDENS RED HOT SALLY II</v>
      </c>
      <c r="H1512" s="19">
        <f>IF(AND($K$3=1,$K$4="N"),P1512,IF(AND($K$3=2,$K$4="N"),R1512,IF(AND($K$3=3,$K$4="N"),T1512,IF(AND($K$3=4,$K$4="N"),V1512,IF(AND($K$3=5,$K$4="N"),X1512,IF(AND($K$3=1,$K$4="Y"),Z1512,IF(AND($K$3=2,$K$4="Y"),AB1512,IF(AND($K$3=3,$K$4="Y"),AD1512,IF(AND($K$3=4,$K$4="Y"),AF1512,IF(AND($K$3=5,$K$4="Y"),AH1512,"FALSE"))))))))))</f>
        <v>0.128</v>
      </c>
      <c r="I1512" s="20">
        <f>IF(AND($K$3=1,$K$4="N"),Q1512,IF(AND($K$3=2,$K$4="N"),S1512,IF(AND($K$3=3,$K$4="N"),U1512,IF(AND($K$3=4,$K$4="N"),W1512,IF(AND($K$3=5,$K$4="N"),Y1512,IF(AND($K$3=1,$K$4="Y"),AA1512,IF(AND($K$3=2,$K$4="Y"),AC1512,IF(AND($K$3=3,$K$4="Y"),AE1512,IF(AND($K$3=4,$K$4="Y"),AG1512,IF(AND($K$3=5,$K$4="Y"),AI1512,"FALSE"))))))))))</f>
        <v>35.840000000000003</v>
      </c>
      <c r="J1512" s="34" t="str">
        <f>IF(OUT!F183="", "", OUT!F183)</f>
        <v/>
      </c>
      <c r="K1512" s="7">
        <f>IF(OUT!P183="", "", OUT!P183)</f>
        <v>280</v>
      </c>
      <c r="L1512" s="7" t="str">
        <f>IF(OUT!AE183="", "", OUT!AE183)</f>
        <v/>
      </c>
      <c r="M1512" s="7" t="str">
        <f>IF(OUT!AG183="", "", OUT!AG183)</f>
        <v/>
      </c>
      <c r="N1512" s="7" t="str">
        <f>IF(OUT!AQ183="", "", OUT!AQ183)</f>
        <v/>
      </c>
      <c r="O1512" s="7" t="str">
        <f>IF(OUT!BM183="", "", OUT!BM183)</f>
        <v>T4</v>
      </c>
      <c r="P1512" s="8">
        <f>IF(OUT!N183="", "", OUT!N183)</f>
        <v>0.128</v>
      </c>
      <c r="Q1512" s="9">
        <f>IF(OUT!O183="", "", OUT!O183)</f>
        <v>35.840000000000003</v>
      </c>
      <c r="R1512" s="8">
        <f>IF(PPG!H183="", "", PPG!H183)</f>
        <v>0</v>
      </c>
      <c r="S1512" s="9">
        <f>IF(PPG!I183="", "", PPG!I183)</f>
        <v>0</v>
      </c>
      <c r="T1512" s="8">
        <f>IF(PPG!J183="", "", PPG!J183)</f>
        <v>0</v>
      </c>
      <c r="U1512" s="9">
        <f>IF(PPG!K183="", "", PPG!K183)</f>
        <v>0</v>
      </c>
      <c r="V1512" s="8">
        <f>IF(PPG!L183="", "", PPG!L183)</f>
        <v>0</v>
      </c>
      <c r="W1512" s="9">
        <f>IF(PPG!M183="", "", PPG!M183)</f>
        <v>0</v>
      </c>
      <c r="X1512" s="8">
        <f>IF(PPG!N183="", "", PPG!N183)</f>
        <v>0</v>
      </c>
      <c r="Y1512" s="9">
        <f>IF(PPG!O183="", "", PPG!O183)</f>
        <v>0</v>
      </c>
      <c r="Z1512" s="8">
        <f>IF(PPG!Q183="", "", PPG!Q183)</f>
        <v>0.128</v>
      </c>
      <c r="AA1512" s="9">
        <f>IF(PPG!R183="", "", PPG!R183)</f>
        <v>35.840000000000003</v>
      </c>
      <c r="AB1512" s="8">
        <f>IF(PPG!S183="", "", PPG!S183)</f>
        <v>0</v>
      </c>
      <c r="AC1512" s="9">
        <f>IF(PPG!T183="", "", PPG!T183)</f>
        <v>0</v>
      </c>
      <c r="AD1512" s="8">
        <f>IF(PPG!U183="", "", PPG!U183)</f>
        <v>0</v>
      </c>
      <c r="AE1512" s="9">
        <f>IF(PPG!V183="", "", PPG!V183)</f>
        <v>0</v>
      </c>
      <c r="AF1512" s="8">
        <f>IF(PPG!W183="", "", PPG!W183)</f>
        <v>0</v>
      </c>
      <c r="AG1512" s="9">
        <f>IF(PPG!X183="", "", PPG!X183)</f>
        <v>0</v>
      </c>
      <c r="AH1512" s="8">
        <f>IF(PPG!Y183="", "", PPG!Y183)</f>
        <v>0</v>
      </c>
      <c r="AI1512" s="9">
        <f>IF(PPG!Z183="", "", PPG!Z183)</f>
        <v>0</v>
      </c>
      <c r="AJ1512" s="30" t="str">
        <f>IF(D1512&lt;&gt;"",D1512*I1512, "0.00")</f>
        <v>0.00</v>
      </c>
      <c r="AK1512" s="7" t="str">
        <f>IF(D1512&lt;&gt;"",D1512, "0")</f>
        <v>0</v>
      </c>
      <c r="AL1512" s="7" t="str">
        <f>IF(D1512&lt;&gt;"",D1512*K1512, "0")</f>
        <v>0</v>
      </c>
    </row>
    <row r="1513" spans="1:38">
      <c r="A1513" s="7">
        <f>IF(OUT!C1081="", "", OUT!C1081)</f>
        <v>711</v>
      </c>
      <c r="B1513" s="18">
        <f>IF(OUT!A1081="", "", OUT!A1081)</f>
        <v>83044</v>
      </c>
      <c r="C1513" s="7" t="str">
        <f>IF(OUT!D1081="", "", OUT!D1081)</f>
        <v>DB</v>
      </c>
      <c r="D1513" s="25"/>
      <c r="E1513" s="7" t="str">
        <f>IF(OUT!E1081="", "", OUT!E1081)</f>
        <v>51 CELL</v>
      </c>
      <c r="F1513" s="22" t="str">
        <f>IF(OUT!AE1081="NEW", "✷", "")</f>
        <v/>
      </c>
      <c r="G1513" t="str">
        <f>IF(OUT!B1081="", "", OUT!B1081)</f>
        <v>SALVIA SPLENDENS SAUCY RED</v>
      </c>
      <c r="H1513" s="19">
        <f>IF(AND($K$3=1,$K$4="N"),P1513,IF(AND($K$3=2,$K$4="N"),R1513,IF(AND($K$3=3,$K$4="N"),T1513,IF(AND($K$3=4,$K$4="N"),V1513,IF(AND($K$3=5,$K$4="N"),X1513,IF(AND($K$3=1,$K$4="Y"),Z1513,IF(AND($K$3=2,$K$4="Y"),AB1513,IF(AND($K$3=3,$K$4="Y"),AD1513,IF(AND($K$3=4,$K$4="Y"),AF1513,IF(AND($K$3=5,$K$4="Y"),AH1513,"FALSE"))))))))))</f>
        <v>0.79100000000000004</v>
      </c>
      <c r="I1513" s="20">
        <f>IF(AND($K$3=1,$K$4="N"),Q1513,IF(AND($K$3=2,$K$4="N"),S1513,IF(AND($K$3=3,$K$4="N"),U1513,IF(AND($K$3=4,$K$4="N"),W1513,IF(AND($K$3=5,$K$4="N"),Y1513,IF(AND($K$3=1,$K$4="Y"),AA1513,IF(AND($K$3=2,$K$4="Y"),AC1513,IF(AND($K$3=3,$K$4="Y"),AE1513,IF(AND($K$3=4,$K$4="Y"),AG1513,IF(AND($K$3=5,$K$4="Y"),AI1513,"FALSE"))))))))))</f>
        <v>39.549999999999997</v>
      </c>
      <c r="J1513" s="34" t="str">
        <f>IF(OUT!F1081="", "", OUT!F1081)</f>
        <v>STRIP TRAY</v>
      </c>
      <c r="K1513" s="7">
        <f>IF(OUT!P1081="", "", OUT!P1081)</f>
        <v>50</v>
      </c>
      <c r="L1513" s="7" t="str">
        <f>IF(OUT!AE1081="", "", OUT!AE1081)</f>
        <v/>
      </c>
      <c r="M1513" s="7" t="str">
        <f>IF(OUT!AG1081="", "", OUT!AG1081)</f>
        <v>PAT</v>
      </c>
      <c r="N1513" s="7" t="str">
        <f>IF(OUT!AQ1081="", "", OUT!AQ1081)</f>
        <v/>
      </c>
      <c r="O1513" s="7" t="str">
        <f>IF(OUT!BM1081="", "", OUT!BM1081)</f>
        <v>T3</v>
      </c>
      <c r="P1513" s="8">
        <f>IF(OUT!N1081="", "", OUT!N1081)</f>
        <v>0.79100000000000004</v>
      </c>
      <c r="Q1513" s="9">
        <f>IF(OUT!O1081="", "", OUT!O1081)</f>
        <v>39.549999999999997</v>
      </c>
      <c r="R1513" s="8">
        <f>IF(PPG!H1081="", "", PPG!H1081)</f>
        <v>0</v>
      </c>
      <c r="S1513" s="9">
        <f>IF(PPG!I1081="", "", PPG!I1081)</f>
        <v>0</v>
      </c>
      <c r="T1513" s="8">
        <f>IF(PPG!J1081="", "", PPG!J1081)</f>
        <v>0</v>
      </c>
      <c r="U1513" s="9">
        <f>IF(PPG!K1081="", "", PPG!K1081)</f>
        <v>0</v>
      </c>
      <c r="V1513" s="8">
        <f>IF(PPG!L1081="", "", PPG!L1081)</f>
        <v>0</v>
      </c>
      <c r="W1513" s="9">
        <f>IF(PPG!M1081="", "", PPG!M1081)</f>
        <v>0</v>
      </c>
      <c r="X1513" s="8">
        <f>IF(PPG!N1081="", "", PPG!N1081)</f>
        <v>0</v>
      </c>
      <c r="Y1513" s="9">
        <f>IF(PPG!O1081="", "", PPG!O1081)</f>
        <v>0</v>
      </c>
      <c r="Z1513" s="8">
        <f>IF(PPG!Q1081="", "", PPG!Q1081)</f>
        <v>0.79100000000000004</v>
      </c>
      <c r="AA1513" s="9">
        <f>IF(PPG!R1081="", "", PPG!R1081)</f>
        <v>39.549999999999997</v>
      </c>
      <c r="AB1513" s="8">
        <f>IF(PPG!S1081="", "", PPG!S1081)</f>
        <v>0</v>
      </c>
      <c r="AC1513" s="9">
        <f>IF(PPG!T1081="", "", PPG!T1081)</f>
        <v>0</v>
      </c>
      <c r="AD1513" s="8">
        <f>IF(PPG!U1081="", "", PPG!U1081)</f>
        <v>0</v>
      </c>
      <c r="AE1513" s="9">
        <f>IF(PPG!V1081="", "", PPG!V1081)</f>
        <v>0</v>
      </c>
      <c r="AF1513" s="8">
        <f>IF(PPG!W1081="", "", PPG!W1081)</f>
        <v>0</v>
      </c>
      <c r="AG1513" s="9">
        <f>IF(PPG!X1081="", "", PPG!X1081)</f>
        <v>0</v>
      </c>
      <c r="AH1513" s="8">
        <f>IF(PPG!Y1081="", "", PPG!Y1081)</f>
        <v>0</v>
      </c>
      <c r="AI1513" s="9">
        <f>IF(PPG!Z1081="", "", PPG!Z1081)</f>
        <v>0</v>
      </c>
      <c r="AJ1513" s="30" t="str">
        <f>IF(D1513&lt;&gt;"",D1513*I1513, "0.00")</f>
        <v>0.00</v>
      </c>
      <c r="AK1513" s="7" t="str">
        <f>IF(D1513&lt;&gt;"",D1513, "0")</f>
        <v>0</v>
      </c>
      <c r="AL1513" s="7" t="str">
        <f>IF(D1513&lt;&gt;"",D1513*K1513, "0")</f>
        <v>0</v>
      </c>
    </row>
    <row r="1514" spans="1:38">
      <c r="A1514" s="7">
        <f>IF(OUT!C1132="", "", OUT!C1132)</f>
        <v>711</v>
      </c>
      <c r="B1514" s="18">
        <f>IF(OUT!A1132="", "", OUT!A1132)</f>
        <v>84883</v>
      </c>
      <c r="C1514" s="7" t="str">
        <f>IF(OUT!D1132="", "", OUT!D1132)</f>
        <v>DB</v>
      </c>
      <c r="D1514" s="25"/>
      <c r="E1514" s="7" t="str">
        <f>IF(OUT!E1132="", "", OUT!E1132)</f>
        <v>51 CELL</v>
      </c>
      <c r="F1514" s="22" t="str">
        <f>IF(OUT!AE1132="NEW", "✷", "")</f>
        <v/>
      </c>
      <c r="G1514" t="str">
        <f>IF(OUT!B1132="", "", OUT!B1132)</f>
        <v>SALVIA SPLENDENS SAUCY WINE</v>
      </c>
      <c r="H1514" s="19">
        <f>IF(AND($K$3=1,$K$4="N"),P1514,IF(AND($K$3=2,$K$4="N"),R1514,IF(AND($K$3=3,$K$4="N"),T1514,IF(AND($K$3=4,$K$4="N"),V1514,IF(AND($K$3=5,$K$4="N"),X1514,IF(AND($K$3=1,$K$4="Y"),Z1514,IF(AND($K$3=2,$K$4="Y"),AB1514,IF(AND($K$3=3,$K$4="Y"),AD1514,IF(AND($K$3=4,$K$4="Y"),AF1514,IF(AND($K$3=5,$K$4="Y"),AH1514,"FALSE"))))))))))</f>
        <v>0.79100000000000004</v>
      </c>
      <c r="I1514" s="20">
        <f>IF(AND($K$3=1,$K$4="N"),Q1514,IF(AND($K$3=2,$K$4="N"),S1514,IF(AND($K$3=3,$K$4="N"),U1514,IF(AND($K$3=4,$K$4="N"),W1514,IF(AND($K$3=5,$K$4="N"),Y1514,IF(AND($K$3=1,$K$4="Y"),AA1514,IF(AND($K$3=2,$K$4="Y"),AC1514,IF(AND($K$3=3,$K$4="Y"),AE1514,IF(AND($K$3=4,$K$4="Y"),AG1514,IF(AND($K$3=5,$K$4="Y"),AI1514,"FALSE"))))))))))</f>
        <v>39.549999999999997</v>
      </c>
      <c r="J1514" s="34" t="str">
        <f>IF(OUT!F1132="", "", OUT!F1132)</f>
        <v>STRIP TRAY</v>
      </c>
      <c r="K1514" s="7">
        <f>IF(OUT!P1132="", "", OUT!P1132)</f>
        <v>50</v>
      </c>
      <c r="L1514" s="7" t="str">
        <f>IF(OUT!AE1132="", "", OUT!AE1132)</f>
        <v/>
      </c>
      <c r="M1514" s="7" t="str">
        <f>IF(OUT!AG1132="", "", OUT!AG1132)</f>
        <v>PAT</v>
      </c>
      <c r="N1514" s="7" t="str">
        <f>IF(OUT!AQ1132="", "", OUT!AQ1132)</f>
        <v/>
      </c>
      <c r="O1514" s="7" t="str">
        <f>IF(OUT!BM1132="", "", OUT!BM1132)</f>
        <v>T3</v>
      </c>
      <c r="P1514" s="8">
        <f>IF(OUT!N1132="", "", OUT!N1132)</f>
        <v>0.79100000000000004</v>
      </c>
      <c r="Q1514" s="9">
        <f>IF(OUT!O1132="", "", OUT!O1132)</f>
        <v>39.549999999999997</v>
      </c>
      <c r="R1514" s="8">
        <f>IF(PPG!H1132="", "", PPG!H1132)</f>
        <v>0</v>
      </c>
      <c r="S1514" s="9">
        <f>IF(PPG!I1132="", "", PPG!I1132)</f>
        <v>0</v>
      </c>
      <c r="T1514" s="8">
        <f>IF(PPG!J1132="", "", PPG!J1132)</f>
        <v>0</v>
      </c>
      <c r="U1514" s="9">
        <f>IF(PPG!K1132="", "", PPG!K1132)</f>
        <v>0</v>
      </c>
      <c r="V1514" s="8">
        <f>IF(PPG!L1132="", "", PPG!L1132)</f>
        <v>0</v>
      </c>
      <c r="W1514" s="9">
        <f>IF(PPG!M1132="", "", PPG!M1132)</f>
        <v>0</v>
      </c>
      <c r="X1514" s="8">
        <f>IF(PPG!N1132="", "", PPG!N1132)</f>
        <v>0</v>
      </c>
      <c r="Y1514" s="9">
        <f>IF(PPG!O1132="", "", PPG!O1132)</f>
        <v>0</v>
      </c>
      <c r="Z1514" s="8">
        <f>IF(PPG!Q1132="", "", PPG!Q1132)</f>
        <v>0.79100000000000004</v>
      </c>
      <c r="AA1514" s="9">
        <f>IF(PPG!R1132="", "", PPG!R1132)</f>
        <v>39.549999999999997</v>
      </c>
      <c r="AB1514" s="8">
        <f>IF(PPG!S1132="", "", PPG!S1132)</f>
        <v>0</v>
      </c>
      <c r="AC1514" s="9">
        <f>IF(PPG!T1132="", "", PPG!T1132)</f>
        <v>0</v>
      </c>
      <c r="AD1514" s="8">
        <f>IF(PPG!U1132="", "", PPG!U1132)</f>
        <v>0</v>
      </c>
      <c r="AE1514" s="9">
        <f>IF(PPG!V1132="", "", PPG!V1132)</f>
        <v>0</v>
      </c>
      <c r="AF1514" s="8">
        <f>IF(PPG!W1132="", "", PPG!W1132)</f>
        <v>0</v>
      </c>
      <c r="AG1514" s="9">
        <f>IF(PPG!X1132="", "", PPG!X1132)</f>
        <v>0</v>
      </c>
      <c r="AH1514" s="8">
        <f>IF(PPG!Y1132="", "", PPG!Y1132)</f>
        <v>0</v>
      </c>
      <c r="AI1514" s="9">
        <f>IF(PPG!Z1132="", "", PPG!Z1132)</f>
        <v>0</v>
      </c>
      <c r="AJ1514" s="30" t="str">
        <f>IF(D1514&lt;&gt;"",D1514*I1514, "0.00")</f>
        <v>0.00</v>
      </c>
      <c r="AK1514" s="7" t="str">
        <f>IF(D1514&lt;&gt;"",D1514, "0")</f>
        <v>0</v>
      </c>
      <c r="AL1514" s="7" t="str">
        <f>IF(D1514&lt;&gt;"",D1514*K1514, "0")</f>
        <v>0</v>
      </c>
    </row>
    <row r="1515" spans="1:38">
      <c r="A1515" s="7">
        <f>IF(OUT!C877="", "", OUT!C877)</f>
        <v>711</v>
      </c>
      <c r="B1515" s="18">
        <f>IF(OUT!A877="", "", OUT!A877)</f>
        <v>76694</v>
      </c>
      <c r="C1515" s="7" t="str">
        <f>IF(OUT!D877="", "", OUT!D877)</f>
        <v>DB</v>
      </c>
      <c r="D1515" s="25"/>
      <c r="E1515" s="7" t="str">
        <f>IF(OUT!E877="", "", OUT!E877)</f>
        <v>51 CELL</v>
      </c>
      <c r="F1515" s="22" t="str">
        <f>IF(OUT!AE877="NEW", "✷", "")</f>
        <v/>
      </c>
      <c r="G1515" t="str">
        <f>IF(OUT!B877="", "", OUT!B877)</f>
        <v>SALVIA WENDY'S WISH (Fuchsia)</v>
      </c>
      <c r="H1515" s="19">
        <f>IF(AND($K$3=1,$K$4="N"),P1515,IF(AND($K$3=2,$K$4="N"),R1515,IF(AND($K$3=3,$K$4="N"),T1515,IF(AND($K$3=4,$K$4="N"),V1515,IF(AND($K$3=5,$K$4="N"),X1515,IF(AND($K$3=1,$K$4="Y"),Z1515,IF(AND($K$3=2,$K$4="Y"),AB1515,IF(AND($K$3=3,$K$4="Y"),AD1515,IF(AND($K$3=4,$K$4="Y"),AF1515,IF(AND($K$3=5,$K$4="Y"),AH1515,"FALSE"))))))))))</f>
        <v>0.84699999999999998</v>
      </c>
      <c r="I1515" s="20">
        <f>IF(AND($K$3=1,$K$4="N"),Q1515,IF(AND($K$3=2,$K$4="N"),S1515,IF(AND($K$3=3,$K$4="N"),U1515,IF(AND($K$3=4,$K$4="N"),W1515,IF(AND($K$3=5,$K$4="N"),Y1515,IF(AND($K$3=1,$K$4="Y"),AA1515,IF(AND($K$3=2,$K$4="Y"),AC1515,IF(AND($K$3=3,$K$4="Y"),AE1515,IF(AND($K$3=4,$K$4="Y"),AG1515,IF(AND($K$3=5,$K$4="Y"),AI1515,"FALSE"))))))))))</f>
        <v>42.35</v>
      </c>
      <c r="J1515" s="34" t="str">
        <f>IF(OUT!F877="", "", OUT!F877)</f>
        <v>STRIP TRAY</v>
      </c>
      <c r="K1515" s="7">
        <f>IF(OUT!P877="", "", OUT!P877)</f>
        <v>50</v>
      </c>
      <c r="L1515" s="7" t="str">
        <f>IF(OUT!AE877="", "", OUT!AE877)</f>
        <v/>
      </c>
      <c r="M1515" s="7" t="str">
        <f>IF(OUT!AG877="", "", OUT!AG877)</f>
        <v>PAT</v>
      </c>
      <c r="N1515" s="7" t="str">
        <f>IF(OUT!AQ877="", "", OUT!AQ877)</f>
        <v/>
      </c>
      <c r="O1515" s="7" t="str">
        <f>IF(OUT!BM877="", "", OUT!BM877)</f>
        <v>T3</v>
      </c>
      <c r="P1515" s="8">
        <f>IF(OUT!N877="", "", OUT!N877)</f>
        <v>0.84699999999999998</v>
      </c>
      <c r="Q1515" s="9">
        <f>IF(OUT!O877="", "", OUT!O877)</f>
        <v>42.35</v>
      </c>
      <c r="R1515" s="8">
        <f>IF(PPG!H877="", "", PPG!H877)</f>
        <v>0</v>
      </c>
      <c r="S1515" s="9">
        <f>IF(PPG!I877="", "", PPG!I877)</f>
        <v>0</v>
      </c>
      <c r="T1515" s="8">
        <f>IF(PPG!J877="", "", PPG!J877)</f>
        <v>0</v>
      </c>
      <c r="U1515" s="9">
        <f>IF(PPG!K877="", "", PPG!K877)</f>
        <v>0</v>
      </c>
      <c r="V1515" s="8">
        <f>IF(PPG!L877="", "", PPG!L877)</f>
        <v>0</v>
      </c>
      <c r="W1515" s="9">
        <f>IF(PPG!M877="", "", PPG!M877)</f>
        <v>0</v>
      </c>
      <c r="X1515" s="8">
        <f>IF(PPG!N877="", "", PPG!N877)</f>
        <v>0</v>
      </c>
      <c r="Y1515" s="9">
        <f>IF(PPG!O877="", "", PPG!O877)</f>
        <v>0</v>
      </c>
      <c r="Z1515" s="8">
        <f>IF(PPG!Q877="", "", PPG!Q877)</f>
        <v>0.84699999999999998</v>
      </c>
      <c r="AA1515" s="9">
        <f>IF(PPG!R877="", "", PPG!R877)</f>
        <v>42.35</v>
      </c>
      <c r="AB1515" s="8">
        <f>IF(PPG!S877="", "", PPG!S877)</f>
        <v>0</v>
      </c>
      <c r="AC1515" s="9">
        <f>IF(PPG!T877="", "", PPG!T877)</f>
        <v>0</v>
      </c>
      <c r="AD1515" s="8">
        <f>IF(PPG!U877="", "", PPG!U877)</f>
        <v>0</v>
      </c>
      <c r="AE1515" s="9">
        <f>IF(PPG!V877="", "", PPG!V877)</f>
        <v>0</v>
      </c>
      <c r="AF1515" s="8">
        <f>IF(PPG!W877="", "", PPG!W877)</f>
        <v>0</v>
      </c>
      <c r="AG1515" s="9">
        <f>IF(PPG!X877="", "", PPG!X877)</f>
        <v>0</v>
      </c>
      <c r="AH1515" s="8">
        <f>IF(PPG!Y877="", "", PPG!Y877)</f>
        <v>0</v>
      </c>
      <c r="AI1515" s="9">
        <f>IF(PPG!Z877="", "", PPG!Z877)</f>
        <v>0</v>
      </c>
      <c r="AJ1515" s="30" t="str">
        <f>IF(D1515&lt;&gt;"",D1515*I1515, "0.00")</f>
        <v>0.00</v>
      </c>
      <c r="AK1515" s="7" t="str">
        <f>IF(D1515&lt;&gt;"",D1515, "0")</f>
        <v>0</v>
      </c>
      <c r="AL1515" s="7" t="str">
        <f>IF(D1515&lt;&gt;"",D1515*K1515, "0")</f>
        <v>0</v>
      </c>
    </row>
    <row r="1516" spans="1:38">
      <c r="A1516" s="7">
        <f>IF(OUT!C1022="", "", OUT!C1022)</f>
        <v>711</v>
      </c>
      <c r="B1516" s="18">
        <f>IF(OUT!A1022="", "", OUT!A1022)</f>
        <v>81522</v>
      </c>
      <c r="C1516" s="7" t="str">
        <f>IF(OUT!D1022="", "", OUT!D1022)</f>
        <v>DB</v>
      </c>
      <c r="D1516" s="25"/>
      <c r="E1516" s="7" t="str">
        <f>IF(OUT!E1022="", "", OUT!E1022)</f>
        <v>51 CELL</v>
      </c>
      <c r="F1516" s="22" t="str">
        <f>IF(OUT!AE1022="NEW", "✷", "")</f>
        <v/>
      </c>
      <c r="G1516" t="str">
        <f>IF(OUT!B1022="", "", OUT!B1022)</f>
        <v>SANVITALIA SUNVY YELLOW TRAILING</v>
      </c>
      <c r="H1516" s="19">
        <f>IF(AND($K$3=1,$K$4="N"),P1516,IF(AND($K$3=2,$K$4="N"),R1516,IF(AND($K$3=3,$K$4="N"),T1516,IF(AND($K$3=4,$K$4="N"),V1516,IF(AND($K$3=5,$K$4="N"),X1516,IF(AND($K$3=1,$K$4="Y"),Z1516,IF(AND($K$3=2,$K$4="Y"),AB1516,IF(AND($K$3=3,$K$4="Y"),AD1516,IF(AND($K$3=4,$K$4="Y"),AF1516,IF(AND($K$3=5,$K$4="Y"),AH1516,"FALSE"))))))))))</f>
        <v>0.67500000000000004</v>
      </c>
      <c r="I1516" s="20">
        <f>IF(AND($K$3=1,$K$4="N"),Q1516,IF(AND($K$3=2,$K$4="N"),S1516,IF(AND($K$3=3,$K$4="N"),U1516,IF(AND($K$3=4,$K$4="N"),W1516,IF(AND($K$3=5,$K$4="N"),Y1516,IF(AND($K$3=1,$K$4="Y"),AA1516,IF(AND($K$3=2,$K$4="Y"),AC1516,IF(AND($K$3=3,$K$4="Y"),AE1516,IF(AND($K$3=4,$K$4="Y"),AG1516,IF(AND($K$3=5,$K$4="Y"),AI1516,"FALSE"))))))))))</f>
        <v>33.75</v>
      </c>
      <c r="J1516" s="34" t="str">
        <f>IF(OUT!F1022="", "", OUT!F1022)</f>
        <v>STRIP TRAY</v>
      </c>
      <c r="K1516" s="7">
        <f>IF(OUT!P1022="", "", OUT!P1022)</f>
        <v>50</v>
      </c>
      <c r="L1516" s="7" t="str">
        <f>IF(OUT!AE1022="", "", OUT!AE1022)</f>
        <v/>
      </c>
      <c r="M1516" s="7" t="str">
        <f>IF(OUT!AG1022="", "", OUT!AG1022)</f>
        <v>PAT</v>
      </c>
      <c r="N1516" s="7" t="str">
        <f>IF(OUT!AQ1022="", "", OUT!AQ1022)</f>
        <v/>
      </c>
      <c r="O1516" s="7" t="str">
        <f>IF(OUT!BM1022="", "", OUT!BM1022)</f>
        <v>T3</v>
      </c>
      <c r="P1516" s="8">
        <f>IF(OUT!N1022="", "", OUT!N1022)</f>
        <v>0.67500000000000004</v>
      </c>
      <c r="Q1516" s="9">
        <f>IF(OUT!O1022="", "", OUT!O1022)</f>
        <v>33.75</v>
      </c>
      <c r="R1516" s="8">
        <f>IF(PPG!H1022="", "", PPG!H1022)</f>
        <v>0</v>
      </c>
      <c r="S1516" s="9">
        <f>IF(PPG!I1022="", "", PPG!I1022)</f>
        <v>0</v>
      </c>
      <c r="T1516" s="8">
        <f>IF(PPG!J1022="", "", PPG!J1022)</f>
        <v>0</v>
      </c>
      <c r="U1516" s="9">
        <f>IF(PPG!K1022="", "", PPG!K1022)</f>
        <v>0</v>
      </c>
      <c r="V1516" s="8">
        <f>IF(PPG!L1022="", "", PPG!L1022)</f>
        <v>0</v>
      </c>
      <c r="W1516" s="9">
        <f>IF(PPG!M1022="", "", PPG!M1022)</f>
        <v>0</v>
      </c>
      <c r="X1516" s="8">
        <f>IF(PPG!N1022="", "", PPG!N1022)</f>
        <v>0</v>
      </c>
      <c r="Y1516" s="9">
        <f>IF(PPG!O1022="", "", PPG!O1022)</f>
        <v>0</v>
      </c>
      <c r="Z1516" s="8">
        <f>IF(PPG!Q1022="", "", PPG!Q1022)</f>
        <v>0.67500000000000004</v>
      </c>
      <c r="AA1516" s="9">
        <f>IF(PPG!R1022="", "", PPG!R1022)</f>
        <v>33.75</v>
      </c>
      <c r="AB1516" s="8">
        <f>IF(PPG!S1022="", "", PPG!S1022)</f>
        <v>0</v>
      </c>
      <c r="AC1516" s="9">
        <f>IF(PPG!T1022="", "", PPG!T1022)</f>
        <v>0</v>
      </c>
      <c r="AD1516" s="8">
        <f>IF(PPG!U1022="", "", PPG!U1022)</f>
        <v>0</v>
      </c>
      <c r="AE1516" s="9">
        <f>IF(PPG!V1022="", "", PPG!V1022)</f>
        <v>0</v>
      </c>
      <c r="AF1516" s="8">
        <f>IF(PPG!W1022="", "", PPG!W1022)</f>
        <v>0</v>
      </c>
      <c r="AG1516" s="9">
        <f>IF(PPG!X1022="", "", PPG!X1022)</f>
        <v>0</v>
      </c>
      <c r="AH1516" s="8">
        <f>IF(PPG!Y1022="", "", PPG!Y1022)</f>
        <v>0</v>
      </c>
      <c r="AI1516" s="9">
        <f>IF(PPG!Z1022="", "", PPG!Z1022)</f>
        <v>0</v>
      </c>
      <c r="AJ1516" s="30" t="str">
        <f>IF(D1516&lt;&gt;"",D1516*I1516, "0.00")</f>
        <v>0.00</v>
      </c>
      <c r="AK1516" s="7" t="str">
        <f>IF(D1516&lt;&gt;"",D1516, "0")</f>
        <v>0</v>
      </c>
      <c r="AL1516" s="7" t="str">
        <f>IF(D1516&lt;&gt;"",D1516*K1516, "0")</f>
        <v>0</v>
      </c>
    </row>
    <row r="1517" spans="1:38">
      <c r="A1517" s="7">
        <f>IF(OUT!C863="", "", OUT!C863)</f>
        <v>711</v>
      </c>
      <c r="B1517" s="18">
        <f>IF(OUT!A863="", "", OUT!A863)</f>
        <v>75828</v>
      </c>
      <c r="C1517" s="7" t="str">
        <f>IF(OUT!D863="", "", OUT!D863)</f>
        <v>IV</v>
      </c>
      <c r="D1517" s="25"/>
      <c r="E1517" s="7" t="str">
        <f>IF(OUT!E863="", "", OUT!E863)</f>
        <v>32 TRAY</v>
      </c>
      <c r="F1517" s="22" t="str">
        <f>IF(OUT!AE863="NEW", "✷", "")</f>
        <v/>
      </c>
      <c r="G1517" t="str">
        <f>IF(OUT!B863="", "", OUT!B863)</f>
        <v>SCABIOSA CAUCASICA VIVID VIOLET</v>
      </c>
      <c r="H1517" s="19">
        <f>IF(AND($K$3=1,$K$4="N"),P1517,IF(AND($K$3=2,$K$4="N"),R1517,IF(AND($K$3=3,$K$4="N"),T1517,IF(AND($K$3=4,$K$4="N"),V1517,IF(AND($K$3=5,$K$4="N"),X1517,IF(AND($K$3=1,$K$4="Y"),Z1517,IF(AND($K$3=2,$K$4="Y"),AB1517,IF(AND($K$3=3,$K$4="Y"),AD1517,IF(AND($K$3=4,$K$4="Y"),AF1517,IF(AND($K$3=5,$K$4="Y"),AH1517,"FALSE"))))))))))</f>
        <v>1.8320000000000001</v>
      </c>
      <c r="I1517" s="20">
        <f>IF(AND($K$3=1,$K$4="N"),Q1517,IF(AND($K$3=2,$K$4="N"),S1517,IF(AND($K$3=3,$K$4="N"),U1517,IF(AND($K$3=4,$K$4="N"),W1517,IF(AND($K$3=5,$K$4="N"),Y1517,IF(AND($K$3=1,$K$4="Y"),AA1517,IF(AND($K$3=2,$K$4="Y"),AC1517,IF(AND($K$3=3,$K$4="Y"),AE1517,IF(AND($K$3=4,$K$4="Y"),AG1517,IF(AND($K$3=5,$K$4="Y"),AI1517,"FALSE"))))))))))</f>
        <v>58.62</v>
      </c>
      <c r="J1517" s="34" t="str">
        <f>IF(OUT!F863="", "", OUT!F863)</f>
        <v>VERNALIZED</v>
      </c>
      <c r="K1517" s="7">
        <f>IF(OUT!P863="", "", OUT!P863)</f>
        <v>32</v>
      </c>
      <c r="L1517" s="7" t="str">
        <f>IF(OUT!AE863="", "", OUT!AE863)</f>
        <v/>
      </c>
      <c r="M1517" s="7" t="str">
        <f>IF(OUT!AG863="", "", OUT!AG863)</f>
        <v>PAT</v>
      </c>
      <c r="N1517" s="7" t="str">
        <f>IF(OUT!AQ863="", "", OUT!AQ863)</f>
        <v/>
      </c>
      <c r="O1517" s="7" t="str">
        <f>IF(OUT!BM863="", "", OUT!BM863)</f>
        <v>T3</v>
      </c>
      <c r="P1517" s="8">
        <f>IF(OUT!N863="", "", OUT!N863)</f>
        <v>1.8320000000000001</v>
      </c>
      <c r="Q1517" s="9">
        <f>IF(OUT!O863="", "", OUT!O863)</f>
        <v>58.62</v>
      </c>
      <c r="R1517" s="8">
        <f>IF(PPG!H863="", "", PPG!H863)</f>
        <v>0</v>
      </c>
      <c r="S1517" s="9">
        <f>IF(PPG!I863="", "", PPG!I863)</f>
        <v>0</v>
      </c>
      <c r="T1517" s="8">
        <f>IF(PPG!J863="", "", PPG!J863)</f>
        <v>0</v>
      </c>
      <c r="U1517" s="9">
        <f>IF(PPG!K863="", "", PPG!K863)</f>
        <v>0</v>
      </c>
      <c r="V1517" s="8">
        <f>IF(PPG!L863="", "", PPG!L863)</f>
        <v>0</v>
      </c>
      <c r="W1517" s="9">
        <f>IF(PPG!M863="", "", PPG!M863)</f>
        <v>0</v>
      </c>
      <c r="X1517" s="8">
        <f>IF(PPG!N863="", "", PPG!N863)</f>
        <v>0</v>
      </c>
      <c r="Y1517" s="9">
        <f>IF(PPG!O863="", "", PPG!O863)</f>
        <v>0</v>
      </c>
      <c r="Z1517" s="8">
        <f>IF(PPG!Q863="", "", PPG!Q863)</f>
        <v>1.8320000000000001</v>
      </c>
      <c r="AA1517" s="9">
        <f>IF(PPG!R863="", "", PPG!R863)</f>
        <v>58.62</v>
      </c>
      <c r="AB1517" s="8">
        <f>IF(PPG!S863="", "", PPG!S863)</f>
        <v>0</v>
      </c>
      <c r="AC1517" s="9">
        <f>IF(PPG!T863="", "", PPG!T863)</f>
        <v>0</v>
      </c>
      <c r="AD1517" s="8">
        <f>IF(PPG!U863="", "", PPG!U863)</f>
        <v>0</v>
      </c>
      <c r="AE1517" s="9">
        <f>IF(PPG!V863="", "", PPG!V863)</f>
        <v>0</v>
      </c>
      <c r="AF1517" s="8">
        <f>IF(PPG!W863="", "", PPG!W863)</f>
        <v>0</v>
      </c>
      <c r="AG1517" s="9">
        <f>IF(PPG!X863="", "", PPG!X863)</f>
        <v>0</v>
      </c>
      <c r="AH1517" s="8">
        <f>IF(PPG!Y863="", "", PPG!Y863)</f>
        <v>0</v>
      </c>
      <c r="AI1517" s="9">
        <f>IF(PPG!Z863="", "", PPG!Z863)</f>
        <v>0</v>
      </c>
      <c r="AJ1517" s="30" t="str">
        <f>IF(D1517&lt;&gt;"",D1517*I1517, "0.00")</f>
        <v>0.00</v>
      </c>
      <c r="AK1517" s="7" t="str">
        <f>IF(D1517&lt;&gt;"",D1517, "0")</f>
        <v>0</v>
      </c>
      <c r="AL1517" s="7" t="str">
        <f>IF(D1517&lt;&gt;"",D1517*K1517, "0")</f>
        <v>0</v>
      </c>
    </row>
    <row r="1518" spans="1:38">
      <c r="A1518" s="7">
        <f>IF(OUT!C112="", "", OUT!C112)</f>
        <v>711</v>
      </c>
      <c r="B1518" s="18">
        <f>IF(OUT!A112="", "", OUT!A112)</f>
        <v>30459</v>
      </c>
      <c r="C1518" s="7" t="str">
        <f>IF(OUT!D112="", "", OUT!D112)</f>
        <v>IV</v>
      </c>
      <c r="D1518" s="25"/>
      <c r="E1518" s="7" t="str">
        <f>IF(OUT!E112="", "", OUT!E112)</f>
        <v>32 TRAY</v>
      </c>
      <c r="F1518" s="22" t="str">
        <f>IF(OUT!AE112="NEW", "✷", "")</f>
        <v/>
      </c>
      <c r="G1518" t="str">
        <f>IF(OUT!B112="", "", OUT!B112)</f>
        <v>SCABIOSA COLUMBARIA BUTTERFLY BLUE</v>
      </c>
      <c r="H1518" s="19">
        <f>IF(AND($K$3=1,$K$4="N"),P1518,IF(AND($K$3=2,$K$4="N"),R1518,IF(AND($K$3=3,$K$4="N"),T1518,IF(AND($K$3=4,$K$4="N"),V1518,IF(AND($K$3=5,$K$4="N"),X1518,IF(AND($K$3=1,$K$4="Y"),Z1518,IF(AND($K$3=2,$K$4="Y"),AB1518,IF(AND($K$3=3,$K$4="Y"),AD1518,IF(AND($K$3=4,$K$4="Y"),AF1518,IF(AND($K$3=5,$K$4="Y"),AH1518,"FALSE"))))))))))</f>
        <v>1.569</v>
      </c>
      <c r="I1518" s="20">
        <f>IF(AND($K$3=1,$K$4="N"),Q1518,IF(AND($K$3=2,$K$4="N"),S1518,IF(AND($K$3=3,$K$4="N"),U1518,IF(AND($K$3=4,$K$4="N"),W1518,IF(AND($K$3=5,$K$4="N"),Y1518,IF(AND($K$3=1,$K$4="Y"),AA1518,IF(AND($K$3=2,$K$4="Y"),AC1518,IF(AND($K$3=3,$K$4="Y"),AE1518,IF(AND($K$3=4,$K$4="Y"),AG1518,IF(AND($K$3=5,$K$4="Y"),AI1518,"FALSE"))))))))))</f>
        <v>50.2</v>
      </c>
      <c r="J1518" s="34" t="str">
        <f>IF(OUT!F112="", "", OUT!F112)</f>
        <v>VERNALIZED</v>
      </c>
      <c r="K1518" s="7">
        <f>IF(OUT!P112="", "", OUT!P112)</f>
        <v>32</v>
      </c>
      <c r="L1518" s="7" t="str">
        <f>IF(OUT!AE112="", "", OUT!AE112)</f>
        <v/>
      </c>
      <c r="M1518" s="7" t="str">
        <f>IF(OUT!AG112="", "", OUT!AG112)</f>
        <v/>
      </c>
      <c r="N1518" s="7" t="str">
        <f>IF(OUT!AQ112="", "", OUT!AQ112)</f>
        <v>CUT</v>
      </c>
      <c r="O1518" s="7" t="str">
        <f>IF(OUT!BM112="", "", OUT!BM112)</f>
        <v>T3</v>
      </c>
      <c r="P1518" s="8">
        <f>IF(OUT!N112="", "", OUT!N112)</f>
        <v>1.569</v>
      </c>
      <c r="Q1518" s="9">
        <f>IF(OUT!O112="", "", OUT!O112)</f>
        <v>50.2</v>
      </c>
      <c r="R1518" s="8">
        <f>IF(PPG!H112="", "", PPG!H112)</f>
        <v>0</v>
      </c>
      <c r="S1518" s="9">
        <f>IF(PPG!I112="", "", PPG!I112)</f>
        <v>0</v>
      </c>
      <c r="T1518" s="8">
        <f>IF(PPG!J112="", "", PPG!J112)</f>
        <v>0</v>
      </c>
      <c r="U1518" s="9">
        <f>IF(PPG!K112="", "", PPG!K112)</f>
        <v>0</v>
      </c>
      <c r="V1518" s="8">
        <f>IF(PPG!L112="", "", PPG!L112)</f>
        <v>0</v>
      </c>
      <c r="W1518" s="9">
        <f>IF(PPG!M112="", "", PPG!M112)</f>
        <v>0</v>
      </c>
      <c r="X1518" s="8">
        <f>IF(PPG!N112="", "", PPG!N112)</f>
        <v>0</v>
      </c>
      <c r="Y1518" s="9">
        <f>IF(PPG!O112="", "", PPG!O112)</f>
        <v>0</v>
      </c>
      <c r="Z1518" s="8">
        <f>IF(PPG!Q112="", "", PPG!Q112)</f>
        <v>1.569</v>
      </c>
      <c r="AA1518" s="9">
        <f>IF(PPG!R112="", "", PPG!R112)</f>
        <v>50.2</v>
      </c>
      <c r="AB1518" s="8">
        <f>IF(PPG!S112="", "", PPG!S112)</f>
        <v>0</v>
      </c>
      <c r="AC1518" s="9">
        <f>IF(PPG!T112="", "", PPG!T112)</f>
        <v>0</v>
      </c>
      <c r="AD1518" s="8">
        <f>IF(PPG!U112="", "", PPG!U112)</f>
        <v>0</v>
      </c>
      <c r="AE1518" s="9">
        <f>IF(PPG!V112="", "", PPG!V112)</f>
        <v>0</v>
      </c>
      <c r="AF1518" s="8">
        <f>IF(PPG!W112="", "", PPG!W112)</f>
        <v>0</v>
      </c>
      <c r="AG1518" s="9">
        <f>IF(PPG!X112="", "", PPG!X112)</f>
        <v>0</v>
      </c>
      <c r="AH1518" s="8">
        <f>IF(PPG!Y112="", "", PPG!Y112)</f>
        <v>0</v>
      </c>
      <c r="AI1518" s="9">
        <f>IF(PPG!Z112="", "", PPG!Z112)</f>
        <v>0</v>
      </c>
      <c r="AJ1518" s="30" t="str">
        <f>IF(D1518&lt;&gt;"",D1518*I1518, "0.00")</f>
        <v>0.00</v>
      </c>
      <c r="AK1518" s="7" t="str">
        <f>IF(D1518&lt;&gt;"",D1518, "0")</f>
        <v>0</v>
      </c>
      <c r="AL1518" s="7" t="str">
        <f>IF(D1518&lt;&gt;"",D1518*K1518, "0")</f>
        <v>0</v>
      </c>
    </row>
    <row r="1519" spans="1:38">
      <c r="A1519" s="7">
        <f>IF(OUT!C1023="", "", OUT!C1023)</f>
        <v>711</v>
      </c>
      <c r="B1519" s="18">
        <f>IF(OUT!A1023="", "", OUT!A1023)</f>
        <v>81523</v>
      </c>
      <c r="C1519" s="7" t="str">
        <f>IF(OUT!D1023="", "", OUT!D1023)</f>
        <v>DB</v>
      </c>
      <c r="D1519" s="25"/>
      <c r="E1519" s="7" t="str">
        <f>IF(OUT!E1023="", "", OUT!E1023)</f>
        <v>51 CELL</v>
      </c>
      <c r="F1519" s="22" t="str">
        <f>IF(OUT!AE1023="NEW", "✷", "")</f>
        <v/>
      </c>
      <c r="G1519" t="str">
        <f>IF(OUT!B1023="", "", OUT!B1023)</f>
        <v>SCAEVOLA SCALA BLUE</v>
      </c>
      <c r="H1519" s="19">
        <f>IF(AND($K$3=1,$K$4="N"),P1519,IF(AND($K$3=2,$K$4="N"),R1519,IF(AND($K$3=3,$K$4="N"),T1519,IF(AND($K$3=4,$K$4="N"),V1519,IF(AND($K$3=5,$K$4="N"),X1519,IF(AND($K$3=1,$K$4="Y"),Z1519,IF(AND($K$3=2,$K$4="Y"),AB1519,IF(AND($K$3=3,$K$4="Y"),AD1519,IF(AND($K$3=4,$K$4="Y"),AF1519,IF(AND($K$3=5,$K$4="Y"),AH1519,"FALSE"))))))))))</f>
        <v>0.71799999999999997</v>
      </c>
      <c r="I1519" s="20">
        <f>IF(AND($K$3=1,$K$4="N"),Q1519,IF(AND($K$3=2,$K$4="N"),S1519,IF(AND($K$3=3,$K$4="N"),U1519,IF(AND($K$3=4,$K$4="N"),W1519,IF(AND($K$3=5,$K$4="N"),Y1519,IF(AND($K$3=1,$K$4="Y"),AA1519,IF(AND($K$3=2,$K$4="Y"),AC1519,IF(AND($K$3=3,$K$4="Y"),AE1519,IF(AND($K$3=4,$K$4="Y"),AG1519,IF(AND($K$3=5,$K$4="Y"),AI1519,"FALSE"))))))))))</f>
        <v>35.9</v>
      </c>
      <c r="J1519" s="34" t="str">
        <f>IF(OUT!F1023="", "", OUT!F1023)</f>
        <v>STRIP TRAY</v>
      </c>
      <c r="K1519" s="7">
        <f>IF(OUT!P1023="", "", OUT!P1023)</f>
        <v>50</v>
      </c>
      <c r="L1519" s="7" t="str">
        <f>IF(OUT!AE1023="", "", OUT!AE1023)</f>
        <v/>
      </c>
      <c r="M1519" s="7" t="str">
        <f>IF(OUT!AG1023="", "", OUT!AG1023)</f>
        <v>PAT</v>
      </c>
      <c r="N1519" s="7" t="str">
        <f>IF(OUT!AQ1023="", "", OUT!AQ1023)</f>
        <v/>
      </c>
      <c r="O1519" s="7" t="str">
        <f>IF(OUT!BM1023="", "", OUT!BM1023)</f>
        <v>T3</v>
      </c>
      <c r="P1519" s="8">
        <f>IF(OUT!N1023="", "", OUT!N1023)</f>
        <v>0.71799999999999997</v>
      </c>
      <c r="Q1519" s="9">
        <f>IF(OUT!O1023="", "", OUT!O1023)</f>
        <v>35.9</v>
      </c>
      <c r="R1519" s="8">
        <f>IF(PPG!H1023="", "", PPG!H1023)</f>
        <v>0</v>
      </c>
      <c r="S1519" s="9">
        <f>IF(PPG!I1023="", "", PPG!I1023)</f>
        <v>0</v>
      </c>
      <c r="T1519" s="8">
        <f>IF(PPG!J1023="", "", PPG!J1023)</f>
        <v>0</v>
      </c>
      <c r="U1519" s="9">
        <f>IF(PPG!K1023="", "", PPG!K1023)</f>
        <v>0</v>
      </c>
      <c r="V1519" s="8">
        <f>IF(PPG!L1023="", "", PPG!L1023)</f>
        <v>0</v>
      </c>
      <c r="W1519" s="9">
        <f>IF(PPG!M1023="", "", PPG!M1023)</f>
        <v>0</v>
      </c>
      <c r="X1519" s="8">
        <f>IF(PPG!N1023="", "", PPG!N1023)</f>
        <v>0</v>
      </c>
      <c r="Y1519" s="9">
        <f>IF(PPG!O1023="", "", PPG!O1023)</f>
        <v>0</v>
      </c>
      <c r="Z1519" s="8">
        <f>IF(PPG!Q1023="", "", PPG!Q1023)</f>
        <v>0.71799999999999997</v>
      </c>
      <c r="AA1519" s="9">
        <f>IF(PPG!R1023="", "", PPG!R1023)</f>
        <v>35.9</v>
      </c>
      <c r="AB1519" s="8">
        <f>IF(PPG!S1023="", "", PPG!S1023)</f>
        <v>0</v>
      </c>
      <c r="AC1519" s="9">
        <f>IF(PPG!T1023="", "", PPG!T1023)</f>
        <v>0</v>
      </c>
      <c r="AD1519" s="8">
        <f>IF(PPG!U1023="", "", PPG!U1023)</f>
        <v>0</v>
      </c>
      <c r="AE1519" s="9">
        <f>IF(PPG!V1023="", "", PPG!V1023)</f>
        <v>0</v>
      </c>
      <c r="AF1519" s="8">
        <f>IF(PPG!W1023="", "", PPG!W1023)</f>
        <v>0</v>
      </c>
      <c r="AG1519" s="9">
        <f>IF(PPG!X1023="", "", PPG!X1023)</f>
        <v>0</v>
      </c>
      <c r="AH1519" s="8">
        <f>IF(PPG!Y1023="", "", PPG!Y1023)</f>
        <v>0</v>
      </c>
      <c r="AI1519" s="9">
        <f>IF(PPG!Z1023="", "", PPG!Z1023)</f>
        <v>0</v>
      </c>
      <c r="AJ1519" s="30" t="str">
        <f>IF(D1519&lt;&gt;"",D1519*I1519, "0.00")</f>
        <v>0.00</v>
      </c>
      <c r="AK1519" s="7" t="str">
        <f>IF(D1519&lt;&gt;"",D1519, "0")</f>
        <v>0</v>
      </c>
      <c r="AL1519" s="7" t="str">
        <f>IF(D1519&lt;&gt;"",D1519*K1519, "0")</f>
        <v>0</v>
      </c>
    </row>
    <row r="1520" spans="1:38">
      <c r="A1520" s="7">
        <f>IF(OUT!C640="", "", OUT!C640)</f>
        <v>711</v>
      </c>
      <c r="B1520" s="18">
        <f>IF(OUT!A640="", "", OUT!A640)</f>
        <v>67926</v>
      </c>
      <c r="C1520" s="7" t="str">
        <f>IF(OUT!D640="", "", OUT!D640)</f>
        <v>DB</v>
      </c>
      <c r="D1520" s="25"/>
      <c r="E1520" s="7" t="str">
        <f>IF(OUT!E640="", "", OUT!E640)</f>
        <v>51 CELL</v>
      </c>
      <c r="F1520" s="22" t="str">
        <f>IF(OUT!AE640="NEW", "✷", "")</f>
        <v/>
      </c>
      <c r="G1520" t="str">
        <f>IF(OUT!B640="", "", OUT!B640)</f>
        <v>SCAEVOLA SCALORA BRILLIANT (Dark Blue)</v>
      </c>
      <c r="H1520" s="19">
        <f>IF(AND($K$3=1,$K$4="N"),P1520,IF(AND($K$3=2,$K$4="N"),R1520,IF(AND($K$3=3,$K$4="N"),T1520,IF(AND($K$3=4,$K$4="N"),V1520,IF(AND($K$3=5,$K$4="N"),X1520,IF(AND($K$3=1,$K$4="Y"),Z1520,IF(AND($K$3=2,$K$4="Y"),AB1520,IF(AND($K$3=3,$K$4="Y"),AD1520,IF(AND($K$3=4,$K$4="Y"),AF1520,IF(AND($K$3=5,$K$4="Y"),AH1520,"FALSE"))))))))))</f>
        <v>0.72899999999999998</v>
      </c>
      <c r="I1520" s="20">
        <f>IF(AND($K$3=1,$K$4="N"),Q1520,IF(AND($K$3=2,$K$4="N"),S1520,IF(AND($K$3=3,$K$4="N"),U1520,IF(AND($K$3=4,$K$4="N"),W1520,IF(AND($K$3=5,$K$4="N"),Y1520,IF(AND($K$3=1,$K$4="Y"),AA1520,IF(AND($K$3=2,$K$4="Y"),AC1520,IF(AND($K$3=3,$K$4="Y"),AE1520,IF(AND($K$3=4,$K$4="Y"),AG1520,IF(AND($K$3=5,$K$4="Y"),AI1520,"FALSE"))))))))))</f>
        <v>36.450000000000003</v>
      </c>
      <c r="J1520" s="34" t="str">
        <f>IF(OUT!F640="", "", OUT!F640)</f>
        <v>STRIP TRAY</v>
      </c>
      <c r="K1520" s="7">
        <f>IF(OUT!P640="", "", OUT!P640)</f>
        <v>50</v>
      </c>
      <c r="L1520" s="7" t="str">
        <f>IF(OUT!AE640="", "", OUT!AE640)</f>
        <v/>
      </c>
      <c r="M1520" s="7" t="str">
        <f>IF(OUT!AG640="", "", OUT!AG640)</f>
        <v>PAT</v>
      </c>
      <c r="N1520" s="7" t="str">
        <f>IF(OUT!AQ640="", "", OUT!AQ640)</f>
        <v/>
      </c>
      <c r="O1520" s="7" t="str">
        <f>IF(OUT!BM640="", "", OUT!BM640)</f>
        <v>T3</v>
      </c>
      <c r="P1520" s="8">
        <f>IF(OUT!N640="", "", OUT!N640)</f>
        <v>0.72899999999999998</v>
      </c>
      <c r="Q1520" s="9">
        <f>IF(OUT!O640="", "", OUT!O640)</f>
        <v>36.450000000000003</v>
      </c>
      <c r="R1520" s="8">
        <f>IF(PPG!H640="", "", PPG!H640)</f>
        <v>0</v>
      </c>
      <c r="S1520" s="9">
        <f>IF(PPG!I640="", "", PPG!I640)</f>
        <v>0</v>
      </c>
      <c r="T1520" s="8">
        <f>IF(PPG!J640="", "", PPG!J640)</f>
        <v>0</v>
      </c>
      <c r="U1520" s="9">
        <f>IF(PPG!K640="", "", PPG!K640)</f>
        <v>0</v>
      </c>
      <c r="V1520" s="8">
        <f>IF(PPG!L640="", "", PPG!L640)</f>
        <v>0</v>
      </c>
      <c r="W1520" s="9">
        <f>IF(PPG!M640="", "", PPG!M640)</f>
        <v>0</v>
      </c>
      <c r="X1520" s="8">
        <f>IF(PPG!N640="", "", PPG!N640)</f>
        <v>0</v>
      </c>
      <c r="Y1520" s="9">
        <f>IF(PPG!O640="", "", PPG!O640)</f>
        <v>0</v>
      </c>
      <c r="Z1520" s="8">
        <f>IF(PPG!Q640="", "", PPG!Q640)</f>
        <v>0.72899999999999998</v>
      </c>
      <c r="AA1520" s="9">
        <f>IF(PPG!R640="", "", PPG!R640)</f>
        <v>36.450000000000003</v>
      </c>
      <c r="AB1520" s="8">
        <f>IF(PPG!S640="", "", PPG!S640)</f>
        <v>0</v>
      </c>
      <c r="AC1520" s="9">
        <f>IF(PPG!T640="", "", PPG!T640)</f>
        <v>0</v>
      </c>
      <c r="AD1520" s="8">
        <f>IF(PPG!U640="", "", PPG!U640)</f>
        <v>0</v>
      </c>
      <c r="AE1520" s="9">
        <f>IF(PPG!V640="", "", PPG!V640)</f>
        <v>0</v>
      </c>
      <c r="AF1520" s="8">
        <f>IF(PPG!W640="", "", PPG!W640)</f>
        <v>0</v>
      </c>
      <c r="AG1520" s="9">
        <f>IF(PPG!X640="", "", PPG!X640)</f>
        <v>0</v>
      </c>
      <c r="AH1520" s="8">
        <f>IF(PPG!Y640="", "", PPG!Y640)</f>
        <v>0</v>
      </c>
      <c r="AI1520" s="9">
        <f>IF(PPG!Z640="", "", PPG!Z640)</f>
        <v>0</v>
      </c>
      <c r="AJ1520" s="30" t="str">
        <f>IF(D1520&lt;&gt;"",D1520*I1520, "0.00")</f>
        <v>0.00</v>
      </c>
      <c r="AK1520" s="7" t="str">
        <f>IF(D1520&lt;&gt;"",D1520, "0")</f>
        <v>0</v>
      </c>
      <c r="AL1520" s="7" t="str">
        <f>IF(D1520&lt;&gt;"",D1520*K1520, "0")</f>
        <v>0</v>
      </c>
    </row>
    <row r="1521" spans="1:38">
      <c r="A1521" s="7">
        <f>IF(OUT!C923="", "", OUT!C923)</f>
        <v>711</v>
      </c>
      <c r="B1521" s="18">
        <f>IF(OUT!A923="", "", OUT!A923)</f>
        <v>78042</v>
      </c>
      <c r="C1521" s="7" t="str">
        <f>IF(OUT!D923="", "", OUT!D923)</f>
        <v>DB</v>
      </c>
      <c r="D1521" s="25"/>
      <c r="E1521" s="7" t="str">
        <f>IF(OUT!E923="", "", OUT!E923)</f>
        <v>51 CELL</v>
      </c>
      <c r="F1521" s="22" t="str">
        <f>IF(OUT!AE923="NEW", "✷", "")</f>
        <v/>
      </c>
      <c r="G1521" t="str">
        <f>IF(OUT!B923="", "", OUT!B923)</f>
        <v>SCAEVOLA SCALORA FANCY BLUE (SAPHIRA)</v>
      </c>
      <c r="H1521" s="19">
        <f>IF(AND($K$3=1,$K$4="N"),P1521,IF(AND($K$3=2,$K$4="N"),R1521,IF(AND($K$3=3,$K$4="N"),T1521,IF(AND($K$3=4,$K$4="N"),V1521,IF(AND($K$3=5,$K$4="N"),X1521,IF(AND($K$3=1,$K$4="Y"),Z1521,IF(AND($K$3=2,$K$4="Y"),AB1521,IF(AND($K$3=3,$K$4="Y"),AD1521,IF(AND($K$3=4,$K$4="Y"),AF1521,IF(AND($K$3=5,$K$4="Y"),AH1521,"FALSE"))))))))))</f>
        <v>0.72899999999999998</v>
      </c>
      <c r="I1521" s="20">
        <f>IF(AND($K$3=1,$K$4="N"),Q1521,IF(AND($K$3=2,$K$4="N"),S1521,IF(AND($K$3=3,$K$4="N"),U1521,IF(AND($K$3=4,$K$4="N"),W1521,IF(AND($K$3=5,$K$4="N"),Y1521,IF(AND($K$3=1,$K$4="Y"),AA1521,IF(AND($K$3=2,$K$4="Y"),AC1521,IF(AND($K$3=3,$K$4="Y"),AE1521,IF(AND($K$3=4,$K$4="Y"),AG1521,IF(AND($K$3=5,$K$4="Y"),AI1521,"FALSE"))))))))))</f>
        <v>36.450000000000003</v>
      </c>
      <c r="J1521" s="34" t="str">
        <f>IF(OUT!F923="", "", OUT!F923)</f>
        <v>STRIP TRAY</v>
      </c>
      <c r="K1521" s="7">
        <f>IF(OUT!P923="", "", OUT!P923)</f>
        <v>50</v>
      </c>
      <c r="L1521" s="7" t="str">
        <f>IF(OUT!AE923="", "", OUT!AE923)</f>
        <v/>
      </c>
      <c r="M1521" s="7" t="str">
        <f>IF(OUT!AG923="", "", OUT!AG923)</f>
        <v>PAT</v>
      </c>
      <c r="N1521" s="7" t="str">
        <f>IF(OUT!AQ923="", "", OUT!AQ923)</f>
        <v/>
      </c>
      <c r="O1521" s="7" t="str">
        <f>IF(OUT!BM923="", "", OUT!BM923)</f>
        <v>T3</v>
      </c>
      <c r="P1521" s="8">
        <f>IF(OUT!N923="", "", OUT!N923)</f>
        <v>0.72899999999999998</v>
      </c>
      <c r="Q1521" s="9">
        <f>IF(OUT!O923="", "", OUT!O923)</f>
        <v>36.450000000000003</v>
      </c>
      <c r="R1521" s="8">
        <f>IF(PPG!H923="", "", PPG!H923)</f>
        <v>0</v>
      </c>
      <c r="S1521" s="9">
        <f>IF(PPG!I923="", "", PPG!I923)</f>
        <v>0</v>
      </c>
      <c r="T1521" s="8">
        <f>IF(PPG!J923="", "", PPG!J923)</f>
        <v>0</v>
      </c>
      <c r="U1521" s="9">
        <f>IF(PPG!K923="", "", PPG!K923)</f>
        <v>0</v>
      </c>
      <c r="V1521" s="8">
        <f>IF(PPG!L923="", "", PPG!L923)</f>
        <v>0</v>
      </c>
      <c r="W1521" s="9">
        <f>IF(PPG!M923="", "", PPG!M923)</f>
        <v>0</v>
      </c>
      <c r="X1521" s="8">
        <f>IF(PPG!N923="", "", PPG!N923)</f>
        <v>0</v>
      </c>
      <c r="Y1521" s="9">
        <f>IF(PPG!O923="", "", PPG!O923)</f>
        <v>0</v>
      </c>
      <c r="Z1521" s="8">
        <f>IF(PPG!Q923="", "", PPG!Q923)</f>
        <v>0.72899999999999998</v>
      </c>
      <c r="AA1521" s="9">
        <f>IF(PPG!R923="", "", PPG!R923)</f>
        <v>36.450000000000003</v>
      </c>
      <c r="AB1521" s="8">
        <f>IF(PPG!S923="", "", PPG!S923)</f>
        <v>0</v>
      </c>
      <c r="AC1521" s="9">
        <f>IF(PPG!T923="", "", PPG!T923)</f>
        <v>0</v>
      </c>
      <c r="AD1521" s="8">
        <f>IF(PPG!U923="", "", PPG!U923)</f>
        <v>0</v>
      </c>
      <c r="AE1521" s="9">
        <f>IF(PPG!V923="", "", PPG!V923)</f>
        <v>0</v>
      </c>
      <c r="AF1521" s="8">
        <f>IF(PPG!W923="", "", PPG!W923)</f>
        <v>0</v>
      </c>
      <c r="AG1521" s="9">
        <f>IF(PPG!X923="", "", PPG!X923)</f>
        <v>0</v>
      </c>
      <c r="AH1521" s="8">
        <f>IF(PPG!Y923="", "", PPG!Y923)</f>
        <v>0</v>
      </c>
      <c r="AI1521" s="9">
        <f>IF(PPG!Z923="", "", PPG!Z923)</f>
        <v>0</v>
      </c>
      <c r="AJ1521" s="30" t="str">
        <f>IF(D1521&lt;&gt;"",D1521*I1521, "0.00")</f>
        <v>0.00</v>
      </c>
      <c r="AK1521" s="7" t="str">
        <f>IF(D1521&lt;&gt;"",D1521, "0")</f>
        <v>0</v>
      </c>
      <c r="AL1521" s="7" t="str">
        <f>IF(D1521&lt;&gt;"",D1521*K1521, "0")</f>
        <v>0</v>
      </c>
    </row>
    <row r="1522" spans="1:38">
      <c r="A1522" s="7">
        <f>IF(OUT!C820="", "", OUT!C820)</f>
        <v>711</v>
      </c>
      <c r="B1522" s="18">
        <f>IF(OUT!A820="", "", OUT!A820)</f>
        <v>74504</v>
      </c>
      <c r="C1522" s="7" t="str">
        <f>IF(OUT!D820="", "", OUT!D820)</f>
        <v>DB</v>
      </c>
      <c r="D1522" s="25"/>
      <c r="E1522" s="7" t="str">
        <f>IF(OUT!E820="", "", OUT!E820)</f>
        <v>51 CELL</v>
      </c>
      <c r="F1522" s="22" t="str">
        <f>IF(OUT!AE820="NEW", "✷", "")</f>
        <v/>
      </c>
      <c r="G1522" t="str">
        <f>IF(OUT!B820="", "", OUT!B820)</f>
        <v>SCAEVOLA SCALORA TOPAZ PINK</v>
      </c>
      <c r="H1522" s="19">
        <f>IF(AND($K$3=1,$K$4="N"),P1522,IF(AND($K$3=2,$K$4="N"),R1522,IF(AND($K$3=3,$K$4="N"),T1522,IF(AND($K$3=4,$K$4="N"),V1522,IF(AND($K$3=5,$K$4="N"),X1522,IF(AND($K$3=1,$K$4="Y"),Z1522,IF(AND($K$3=2,$K$4="Y"),AB1522,IF(AND($K$3=3,$K$4="Y"),AD1522,IF(AND($K$3=4,$K$4="Y"),AF1522,IF(AND($K$3=5,$K$4="Y"),AH1522,"FALSE"))))))))))</f>
        <v>0.72899999999999998</v>
      </c>
      <c r="I1522" s="20">
        <f>IF(AND($K$3=1,$K$4="N"),Q1522,IF(AND($K$3=2,$K$4="N"),S1522,IF(AND($K$3=3,$K$4="N"),U1522,IF(AND($K$3=4,$K$4="N"),W1522,IF(AND($K$3=5,$K$4="N"),Y1522,IF(AND($K$3=1,$K$4="Y"),AA1522,IF(AND($K$3=2,$K$4="Y"),AC1522,IF(AND($K$3=3,$K$4="Y"),AE1522,IF(AND($K$3=4,$K$4="Y"),AG1522,IF(AND($K$3=5,$K$4="Y"),AI1522,"FALSE"))))))))))</f>
        <v>36.450000000000003</v>
      </c>
      <c r="J1522" s="34" t="str">
        <f>IF(OUT!F820="", "", OUT!F820)</f>
        <v>STRIP TRAY</v>
      </c>
      <c r="K1522" s="7">
        <f>IF(OUT!P820="", "", OUT!P820)</f>
        <v>50</v>
      </c>
      <c r="L1522" s="7" t="str">
        <f>IF(OUT!AE820="", "", OUT!AE820)</f>
        <v/>
      </c>
      <c r="M1522" s="7" t="str">
        <f>IF(OUT!AG820="", "", OUT!AG820)</f>
        <v>PAT</v>
      </c>
      <c r="N1522" s="7" t="str">
        <f>IF(OUT!AQ820="", "", OUT!AQ820)</f>
        <v/>
      </c>
      <c r="O1522" s="7" t="str">
        <f>IF(OUT!BM820="", "", OUT!BM820)</f>
        <v>T3</v>
      </c>
      <c r="P1522" s="8">
        <f>IF(OUT!N820="", "", OUT!N820)</f>
        <v>0.72899999999999998</v>
      </c>
      <c r="Q1522" s="9">
        <f>IF(OUT!O820="", "", OUT!O820)</f>
        <v>36.450000000000003</v>
      </c>
      <c r="R1522" s="8">
        <f>IF(PPG!H820="", "", PPG!H820)</f>
        <v>0</v>
      </c>
      <c r="S1522" s="9">
        <f>IF(PPG!I820="", "", PPG!I820)</f>
        <v>0</v>
      </c>
      <c r="T1522" s="8">
        <f>IF(PPG!J820="", "", PPG!J820)</f>
        <v>0</v>
      </c>
      <c r="U1522" s="9">
        <f>IF(PPG!K820="", "", PPG!K820)</f>
        <v>0</v>
      </c>
      <c r="V1522" s="8">
        <f>IF(PPG!L820="", "", PPG!L820)</f>
        <v>0</v>
      </c>
      <c r="W1522" s="9">
        <f>IF(PPG!M820="", "", PPG!M820)</f>
        <v>0</v>
      </c>
      <c r="X1522" s="8">
        <f>IF(PPG!N820="", "", PPG!N820)</f>
        <v>0</v>
      </c>
      <c r="Y1522" s="9">
        <f>IF(PPG!O820="", "", PPG!O820)</f>
        <v>0</v>
      </c>
      <c r="Z1522" s="8">
        <f>IF(PPG!Q820="", "", PPG!Q820)</f>
        <v>0.72899999999999998</v>
      </c>
      <c r="AA1522" s="9">
        <f>IF(PPG!R820="", "", PPG!R820)</f>
        <v>36.450000000000003</v>
      </c>
      <c r="AB1522" s="8">
        <f>IF(PPG!S820="", "", PPG!S820)</f>
        <v>0</v>
      </c>
      <c r="AC1522" s="9">
        <f>IF(PPG!T820="", "", PPG!T820)</f>
        <v>0</v>
      </c>
      <c r="AD1522" s="8">
        <f>IF(PPG!U820="", "", PPG!U820)</f>
        <v>0</v>
      </c>
      <c r="AE1522" s="9">
        <f>IF(PPG!V820="", "", PPG!V820)</f>
        <v>0</v>
      </c>
      <c r="AF1522" s="8">
        <f>IF(PPG!W820="", "", PPG!W820)</f>
        <v>0</v>
      </c>
      <c r="AG1522" s="9">
        <f>IF(PPG!X820="", "", PPG!X820)</f>
        <v>0</v>
      </c>
      <c r="AH1522" s="8">
        <f>IF(PPG!Y820="", "", PPG!Y820)</f>
        <v>0</v>
      </c>
      <c r="AI1522" s="9">
        <f>IF(PPG!Z820="", "", PPG!Z820)</f>
        <v>0</v>
      </c>
      <c r="AJ1522" s="30" t="str">
        <f>IF(D1522&lt;&gt;"",D1522*I1522, "0.00")</f>
        <v>0.00</v>
      </c>
      <c r="AK1522" s="7" t="str">
        <f>IF(D1522&lt;&gt;"",D1522, "0")</f>
        <v>0</v>
      </c>
      <c r="AL1522" s="7" t="str">
        <f>IF(D1522&lt;&gt;"",D1522*K1522, "0")</f>
        <v>0</v>
      </c>
    </row>
    <row r="1523" spans="1:38">
      <c r="A1523" s="7">
        <f>IF(OUT!C1431="", "", OUT!C1431)</f>
        <v>711</v>
      </c>
      <c r="B1523" s="18">
        <f>IF(OUT!A1431="", "", OUT!A1431)</f>
        <v>90802</v>
      </c>
      <c r="C1523" s="7" t="str">
        <f>IF(OUT!D1431="", "", OUT!D1431)</f>
        <v>DB</v>
      </c>
      <c r="D1523" s="25"/>
      <c r="E1523" s="7" t="str">
        <f>IF(OUT!E1431="", "", OUT!E1431)</f>
        <v>51 CELL</v>
      </c>
      <c r="F1523" s="22" t="str">
        <f>IF(OUT!AE1431="NEW", "✷", "")</f>
        <v/>
      </c>
      <c r="G1523" t="str">
        <f>IF(OUT!B1431="", "", OUT!B1431)</f>
        <v>SCAEVOLA SCAMPI BLUE</v>
      </c>
      <c r="H1523" s="19">
        <f>IF(AND($K$3=1,$K$4="N"),P1523,IF(AND($K$3=2,$K$4="N"),R1523,IF(AND($K$3=3,$K$4="N"),T1523,IF(AND($K$3=4,$K$4="N"),V1523,IF(AND($K$3=5,$K$4="N"),X1523,IF(AND($K$3=1,$K$4="Y"),Z1523,IF(AND($K$3=2,$K$4="Y"),AB1523,IF(AND($K$3=3,$K$4="Y"),AD1523,IF(AND($K$3=4,$K$4="Y"),AF1523,IF(AND($K$3=5,$K$4="Y"),AH1523,"FALSE"))))))))))</f>
        <v>0.77700000000000002</v>
      </c>
      <c r="I1523" s="20">
        <f>IF(AND($K$3=1,$K$4="N"),Q1523,IF(AND($K$3=2,$K$4="N"),S1523,IF(AND($K$3=3,$K$4="N"),U1523,IF(AND($K$3=4,$K$4="N"),W1523,IF(AND($K$3=5,$K$4="N"),Y1523,IF(AND($K$3=1,$K$4="Y"),AA1523,IF(AND($K$3=2,$K$4="Y"),AC1523,IF(AND($K$3=3,$K$4="Y"),AE1523,IF(AND($K$3=4,$K$4="Y"),AG1523,IF(AND($K$3=5,$K$4="Y"),AI1523,"FALSE"))))))))))</f>
        <v>38.85</v>
      </c>
      <c r="J1523" s="34" t="str">
        <f>IF(OUT!F1431="", "", OUT!F1431)</f>
        <v>STRIP TRAY</v>
      </c>
      <c r="K1523" s="7">
        <f>IF(OUT!P1431="", "", OUT!P1431)</f>
        <v>50</v>
      </c>
      <c r="L1523" s="7" t="str">
        <f>IF(OUT!AE1431="", "", OUT!AE1431)</f>
        <v/>
      </c>
      <c r="M1523" s="7" t="str">
        <f>IF(OUT!AG1431="", "", OUT!AG1431)</f>
        <v>PAT</v>
      </c>
      <c r="N1523" s="7" t="str">
        <f>IF(OUT!AQ1431="", "", OUT!AQ1431)</f>
        <v/>
      </c>
      <c r="O1523" s="7" t="str">
        <f>IF(OUT!BM1431="", "", OUT!BM1431)</f>
        <v>T3</v>
      </c>
      <c r="P1523" s="8">
        <f>IF(OUT!N1431="", "", OUT!N1431)</f>
        <v>0.77700000000000002</v>
      </c>
      <c r="Q1523" s="9">
        <f>IF(OUT!O1431="", "", OUT!O1431)</f>
        <v>38.85</v>
      </c>
      <c r="R1523" s="8">
        <f>IF(PPG!H1431="", "", PPG!H1431)</f>
        <v>0</v>
      </c>
      <c r="S1523" s="9">
        <f>IF(PPG!I1431="", "", PPG!I1431)</f>
        <v>0</v>
      </c>
      <c r="T1523" s="8">
        <f>IF(PPG!J1431="", "", PPG!J1431)</f>
        <v>0</v>
      </c>
      <c r="U1523" s="9">
        <f>IF(PPG!K1431="", "", PPG!K1431)</f>
        <v>0</v>
      </c>
      <c r="V1523" s="8">
        <f>IF(PPG!L1431="", "", PPG!L1431)</f>
        <v>0</v>
      </c>
      <c r="W1523" s="9">
        <f>IF(PPG!M1431="", "", PPG!M1431)</f>
        <v>0</v>
      </c>
      <c r="X1523" s="8">
        <f>IF(PPG!N1431="", "", PPG!N1431)</f>
        <v>0</v>
      </c>
      <c r="Y1523" s="9">
        <f>IF(PPG!O1431="", "", PPG!O1431)</f>
        <v>0</v>
      </c>
      <c r="Z1523" s="8">
        <f>IF(PPG!Q1431="", "", PPG!Q1431)</f>
        <v>0.77700000000000002</v>
      </c>
      <c r="AA1523" s="9">
        <f>IF(PPG!R1431="", "", PPG!R1431)</f>
        <v>38.85</v>
      </c>
      <c r="AB1523" s="8">
        <f>IF(PPG!S1431="", "", PPG!S1431)</f>
        <v>0</v>
      </c>
      <c r="AC1523" s="9">
        <f>IF(PPG!T1431="", "", PPG!T1431)</f>
        <v>0</v>
      </c>
      <c r="AD1523" s="8">
        <f>IF(PPG!U1431="", "", PPG!U1431)</f>
        <v>0</v>
      </c>
      <c r="AE1523" s="9">
        <f>IF(PPG!V1431="", "", PPG!V1431)</f>
        <v>0</v>
      </c>
      <c r="AF1523" s="8">
        <f>IF(PPG!W1431="", "", PPG!W1431)</f>
        <v>0</v>
      </c>
      <c r="AG1523" s="9">
        <f>IF(PPG!X1431="", "", PPG!X1431)</f>
        <v>0</v>
      </c>
      <c r="AH1523" s="8">
        <f>IF(PPG!Y1431="", "", PPG!Y1431)</f>
        <v>0</v>
      </c>
      <c r="AI1523" s="9">
        <f>IF(PPG!Z1431="", "", PPG!Z1431)</f>
        <v>0</v>
      </c>
      <c r="AJ1523" s="30" t="str">
        <f>IF(D1523&lt;&gt;"",D1523*I1523, "0.00")</f>
        <v>0.00</v>
      </c>
      <c r="AK1523" s="7" t="str">
        <f>IF(D1523&lt;&gt;"",D1523, "0")</f>
        <v>0</v>
      </c>
      <c r="AL1523" s="7" t="str">
        <f>IF(D1523&lt;&gt;"",D1523*K1523, "0")</f>
        <v>0</v>
      </c>
    </row>
    <row r="1524" spans="1:38">
      <c r="A1524" s="7">
        <f>IF(OUT!C1432="", "", OUT!C1432)</f>
        <v>711</v>
      </c>
      <c r="B1524" s="18">
        <f>IF(OUT!A1432="", "", OUT!A1432)</f>
        <v>90803</v>
      </c>
      <c r="C1524" s="7" t="str">
        <f>IF(OUT!D1432="", "", OUT!D1432)</f>
        <v>DB</v>
      </c>
      <c r="D1524" s="25"/>
      <c r="E1524" s="7" t="str">
        <f>IF(OUT!E1432="", "", OUT!E1432)</f>
        <v>51 CELL</v>
      </c>
      <c r="F1524" s="22" t="str">
        <f>IF(OUT!AE1432="NEW", "✷", "")</f>
        <v/>
      </c>
      <c r="G1524" t="str">
        <f>IF(OUT!B1432="", "", OUT!B1432)</f>
        <v>SCAEVOLA SCAMPI PINK</v>
      </c>
      <c r="H1524" s="19">
        <f>IF(AND($K$3=1,$K$4="N"),P1524,IF(AND($K$3=2,$K$4="N"),R1524,IF(AND($K$3=3,$K$4="N"),T1524,IF(AND($K$3=4,$K$4="N"),V1524,IF(AND($K$3=5,$K$4="N"),X1524,IF(AND($K$3=1,$K$4="Y"),Z1524,IF(AND($K$3=2,$K$4="Y"),AB1524,IF(AND($K$3=3,$K$4="Y"),AD1524,IF(AND($K$3=4,$K$4="Y"),AF1524,IF(AND($K$3=5,$K$4="Y"),AH1524,"FALSE"))))))))))</f>
        <v>0.77700000000000002</v>
      </c>
      <c r="I1524" s="20">
        <f>IF(AND($K$3=1,$K$4="N"),Q1524,IF(AND($K$3=2,$K$4="N"),S1524,IF(AND($K$3=3,$K$4="N"),U1524,IF(AND($K$3=4,$K$4="N"),W1524,IF(AND($K$3=5,$K$4="N"),Y1524,IF(AND($K$3=1,$K$4="Y"),AA1524,IF(AND($K$3=2,$K$4="Y"),AC1524,IF(AND($K$3=3,$K$4="Y"),AE1524,IF(AND($K$3=4,$K$4="Y"),AG1524,IF(AND($K$3=5,$K$4="Y"),AI1524,"FALSE"))))))))))</f>
        <v>38.85</v>
      </c>
      <c r="J1524" s="34" t="str">
        <f>IF(OUT!F1432="", "", OUT!F1432)</f>
        <v>STRIP TRAY</v>
      </c>
      <c r="K1524" s="7">
        <f>IF(OUT!P1432="", "", OUT!P1432)</f>
        <v>50</v>
      </c>
      <c r="L1524" s="7" t="str">
        <f>IF(OUT!AE1432="", "", OUT!AE1432)</f>
        <v/>
      </c>
      <c r="M1524" s="7" t="str">
        <f>IF(OUT!AG1432="", "", OUT!AG1432)</f>
        <v>PAT</v>
      </c>
      <c r="N1524" s="7" t="str">
        <f>IF(OUT!AQ1432="", "", OUT!AQ1432)</f>
        <v/>
      </c>
      <c r="O1524" s="7" t="str">
        <f>IF(OUT!BM1432="", "", OUT!BM1432)</f>
        <v>T3</v>
      </c>
      <c r="P1524" s="8">
        <f>IF(OUT!N1432="", "", OUT!N1432)</f>
        <v>0.77700000000000002</v>
      </c>
      <c r="Q1524" s="9">
        <f>IF(OUT!O1432="", "", OUT!O1432)</f>
        <v>38.85</v>
      </c>
      <c r="R1524" s="8">
        <f>IF(PPG!H1432="", "", PPG!H1432)</f>
        <v>0</v>
      </c>
      <c r="S1524" s="9">
        <f>IF(PPG!I1432="", "", PPG!I1432)</f>
        <v>0</v>
      </c>
      <c r="T1524" s="8">
        <f>IF(PPG!J1432="", "", PPG!J1432)</f>
        <v>0</v>
      </c>
      <c r="U1524" s="9">
        <f>IF(PPG!K1432="", "", PPG!K1432)</f>
        <v>0</v>
      </c>
      <c r="V1524" s="8">
        <f>IF(PPG!L1432="", "", PPG!L1432)</f>
        <v>0</v>
      </c>
      <c r="W1524" s="9">
        <f>IF(PPG!M1432="", "", PPG!M1432)</f>
        <v>0</v>
      </c>
      <c r="X1524" s="8">
        <f>IF(PPG!N1432="", "", PPG!N1432)</f>
        <v>0</v>
      </c>
      <c r="Y1524" s="9">
        <f>IF(PPG!O1432="", "", PPG!O1432)</f>
        <v>0</v>
      </c>
      <c r="Z1524" s="8">
        <f>IF(PPG!Q1432="", "", PPG!Q1432)</f>
        <v>0.77700000000000002</v>
      </c>
      <c r="AA1524" s="9">
        <f>IF(PPG!R1432="", "", PPG!R1432)</f>
        <v>38.85</v>
      </c>
      <c r="AB1524" s="8">
        <f>IF(PPG!S1432="", "", PPG!S1432)</f>
        <v>0</v>
      </c>
      <c r="AC1524" s="9">
        <f>IF(PPG!T1432="", "", PPG!T1432)</f>
        <v>0</v>
      </c>
      <c r="AD1524" s="8">
        <f>IF(PPG!U1432="", "", PPG!U1432)</f>
        <v>0</v>
      </c>
      <c r="AE1524" s="9">
        <f>IF(PPG!V1432="", "", PPG!V1432)</f>
        <v>0</v>
      </c>
      <c r="AF1524" s="8">
        <f>IF(PPG!W1432="", "", PPG!W1432)</f>
        <v>0</v>
      </c>
      <c r="AG1524" s="9">
        <f>IF(PPG!X1432="", "", PPG!X1432)</f>
        <v>0</v>
      </c>
      <c r="AH1524" s="8">
        <f>IF(PPG!Y1432="", "", PPG!Y1432)</f>
        <v>0</v>
      </c>
      <c r="AI1524" s="9">
        <f>IF(PPG!Z1432="", "", PPG!Z1432)</f>
        <v>0</v>
      </c>
      <c r="AJ1524" s="30" t="str">
        <f>IF(D1524&lt;&gt;"",D1524*I1524, "0.00")</f>
        <v>0.00</v>
      </c>
      <c r="AK1524" s="7" t="str">
        <f>IF(D1524&lt;&gt;"",D1524, "0")</f>
        <v>0</v>
      </c>
      <c r="AL1524" s="7" t="str">
        <f>IF(D1524&lt;&gt;"",D1524*K1524, "0")</f>
        <v>0</v>
      </c>
    </row>
    <row r="1525" spans="1:38">
      <c r="A1525" s="7">
        <f>IF(OUT!C1433="", "", OUT!C1433)</f>
        <v>711</v>
      </c>
      <c r="B1525" s="18">
        <f>IF(OUT!A1433="", "", OUT!A1433)</f>
        <v>90804</v>
      </c>
      <c r="C1525" s="7" t="str">
        <f>IF(OUT!D1433="", "", OUT!D1433)</f>
        <v>DB</v>
      </c>
      <c r="D1525" s="25"/>
      <c r="E1525" s="7" t="str">
        <f>IF(OUT!E1433="", "", OUT!E1433)</f>
        <v>51 CELL</v>
      </c>
      <c r="F1525" s="22" t="str">
        <f>IF(OUT!AE1433="NEW", "✷", "")</f>
        <v/>
      </c>
      <c r="G1525" t="str">
        <f>IF(OUT!B1433="", "", OUT!B1433)</f>
        <v>SCAEVOLA SCAMPI WHITE</v>
      </c>
      <c r="H1525" s="19">
        <f>IF(AND($K$3=1,$K$4="N"),P1525,IF(AND($K$3=2,$K$4="N"),R1525,IF(AND($K$3=3,$K$4="N"),T1525,IF(AND($K$3=4,$K$4="N"),V1525,IF(AND($K$3=5,$K$4="N"),X1525,IF(AND($K$3=1,$K$4="Y"),Z1525,IF(AND($K$3=2,$K$4="Y"),AB1525,IF(AND($K$3=3,$K$4="Y"),AD1525,IF(AND($K$3=4,$K$4="Y"),AF1525,IF(AND($K$3=5,$K$4="Y"),AH1525,"FALSE"))))))))))</f>
        <v>0.77700000000000002</v>
      </c>
      <c r="I1525" s="20">
        <f>IF(AND($K$3=1,$K$4="N"),Q1525,IF(AND($K$3=2,$K$4="N"),S1525,IF(AND($K$3=3,$K$4="N"),U1525,IF(AND($K$3=4,$K$4="N"),W1525,IF(AND($K$3=5,$K$4="N"),Y1525,IF(AND($K$3=1,$K$4="Y"),AA1525,IF(AND($K$3=2,$K$4="Y"),AC1525,IF(AND($K$3=3,$K$4="Y"),AE1525,IF(AND($K$3=4,$K$4="Y"),AG1525,IF(AND($K$3=5,$K$4="Y"),AI1525,"FALSE"))))))))))</f>
        <v>38.85</v>
      </c>
      <c r="J1525" s="34" t="str">
        <f>IF(OUT!F1433="", "", OUT!F1433)</f>
        <v>STRIP TRAY</v>
      </c>
      <c r="K1525" s="7">
        <f>IF(OUT!P1433="", "", OUT!P1433)</f>
        <v>50</v>
      </c>
      <c r="L1525" s="7" t="str">
        <f>IF(OUT!AE1433="", "", OUT!AE1433)</f>
        <v/>
      </c>
      <c r="M1525" s="7" t="str">
        <f>IF(OUT!AG1433="", "", OUT!AG1433)</f>
        <v>PAT</v>
      </c>
      <c r="N1525" s="7" t="str">
        <f>IF(OUT!AQ1433="", "", OUT!AQ1433)</f>
        <v/>
      </c>
      <c r="O1525" s="7" t="str">
        <f>IF(OUT!BM1433="", "", OUT!BM1433)</f>
        <v>T3</v>
      </c>
      <c r="P1525" s="8">
        <f>IF(OUT!N1433="", "", OUT!N1433)</f>
        <v>0.77700000000000002</v>
      </c>
      <c r="Q1525" s="9">
        <f>IF(OUT!O1433="", "", OUT!O1433)</f>
        <v>38.85</v>
      </c>
      <c r="R1525" s="8">
        <f>IF(PPG!H1433="", "", PPG!H1433)</f>
        <v>0</v>
      </c>
      <c r="S1525" s="9">
        <f>IF(PPG!I1433="", "", PPG!I1433)</f>
        <v>0</v>
      </c>
      <c r="T1525" s="8">
        <f>IF(PPG!J1433="", "", PPG!J1433)</f>
        <v>0</v>
      </c>
      <c r="U1525" s="9">
        <f>IF(PPG!K1433="", "", PPG!K1433)</f>
        <v>0</v>
      </c>
      <c r="V1525" s="8">
        <f>IF(PPG!L1433="", "", PPG!L1433)</f>
        <v>0</v>
      </c>
      <c r="W1525" s="9">
        <f>IF(PPG!M1433="", "", PPG!M1433)</f>
        <v>0</v>
      </c>
      <c r="X1525" s="8">
        <f>IF(PPG!N1433="", "", PPG!N1433)</f>
        <v>0</v>
      </c>
      <c r="Y1525" s="9">
        <f>IF(PPG!O1433="", "", PPG!O1433)</f>
        <v>0</v>
      </c>
      <c r="Z1525" s="8">
        <f>IF(PPG!Q1433="", "", PPG!Q1433)</f>
        <v>0.77700000000000002</v>
      </c>
      <c r="AA1525" s="9">
        <f>IF(PPG!R1433="", "", PPG!R1433)</f>
        <v>38.85</v>
      </c>
      <c r="AB1525" s="8">
        <f>IF(PPG!S1433="", "", PPG!S1433)</f>
        <v>0</v>
      </c>
      <c r="AC1525" s="9">
        <f>IF(PPG!T1433="", "", PPG!T1433)</f>
        <v>0</v>
      </c>
      <c r="AD1525" s="8">
        <f>IF(PPG!U1433="", "", PPG!U1433)</f>
        <v>0</v>
      </c>
      <c r="AE1525" s="9">
        <f>IF(PPG!V1433="", "", PPG!V1433)</f>
        <v>0</v>
      </c>
      <c r="AF1525" s="8">
        <f>IF(PPG!W1433="", "", PPG!W1433)</f>
        <v>0</v>
      </c>
      <c r="AG1525" s="9">
        <f>IF(PPG!X1433="", "", PPG!X1433)</f>
        <v>0</v>
      </c>
      <c r="AH1525" s="8">
        <f>IF(PPG!Y1433="", "", PPG!Y1433)</f>
        <v>0</v>
      </c>
      <c r="AI1525" s="9">
        <f>IF(PPG!Z1433="", "", PPG!Z1433)</f>
        <v>0</v>
      </c>
      <c r="AJ1525" s="30" t="str">
        <f>IF(D1525&lt;&gt;"",D1525*I1525, "0.00")</f>
        <v>0.00</v>
      </c>
      <c r="AK1525" s="7" t="str">
        <f>IF(D1525&lt;&gt;"",D1525, "0")</f>
        <v>0</v>
      </c>
      <c r="AL1525" s="7" t="str">
        <f>IF(D1525&lt;&gt;"",D1525*K1525, "0")</f>
        <v>0</v>
      </c>
    </row>
    <row r="1526" spans="1:38">
      <c r="A1526" s="7">
        <f>IF(OUT!C363="", "", OUT!C363)</f>
        <v>711</v>
      </c>
      <c r="B1526" s="18">
        <f>IF(OUT!A363="", "", OUT!A363)</f>
        <v>42361</v>
      </c>
      <c r="C1526" s="7" t="str">
        <f>IF(OUT!D363="", "", OUT!D363)</f>
        <v>DB</v>
      </c>
      <c r="D1526" s="25"/>
      <c r="E1526" s="7" t="str">
        <f>IF(OUT!E363="", "", OUT!E363)</f>
        <v>51 CELL</v>
      </c>
      <c r="F1526" s="22" t="str">
        <f>IF(OUT!AE363="NEW", "✷", "")</f>
        <v/>
      </c>
      <c r="G1526" t="str">
        <f>IF(OUT!B363="", "", OUT!B363)</f>
        <v>SCAEVOLA SURDIVA BLUE</v>
      </c>
      <c r="H1526" s="19">
        <f>IF(AND($K$3=1,$K$4="N"),P1526,IF(AND($K$3=2,$K$4="N"),R1526,IF(AND($K$3=3,$K$4="N"),T1526,IF(AND($K$3=4,$K$4="N"),V1526,IF(AND($K$3=5,$K$4="N"),X1526,IF(AND($K$3=1,$K$4="Y"),Z1526,IF(AND($K$3=2,$K$4="Y"),AB1526,IF(AND($K$3=3,$K$4="Y"),AD1526,IF(AND($K$3=4,$K$4="Y"),AF1526,IF(AND($K$3=5,$K$4="Y"),AH1526,"FALSE"))))))))))</f>
        <v>0.78200000000000003</v>
      </c>
      <c r="I1526" s="20">
        <f>IF(AND($K$3=1,$K$4="N"),Q1526,IF(AND($K$3=2,$K$4="N"),S1526,IF(AND($K$3=3,$K$4="N"),U1526,IF(AND($K$3=4,$K$4="N"),W1526,IF(AND($K$3=5,$K$4="N"),Y1526,IF(AND($K$3=1,$K$4="Y"),AA1526,IF(AND($K$3=2,$K$4="Y"),AC1526,IF(AND($K$3=3,$K$4="Y"),AE1526,IF(AND($K$3=4,$K$4="Y"),AG1526,IF(AND($K$3=5,$K$4="Y"),AI1526,"FALSE"))))))))))</f>
        <v>39.1</v>
      </c>
      <c r="J1526" s="34" t="str">
        <f>IF(OUT!F363="", "", OUT!F363)</f>
        <v>STRIP TRAY</v>
      </c>
      <c r="K1526" s="7">
        <f>IF(OUT!P363="", "", OUT!P363)</f>
        <v>50</v>
      </c>
      <c r="L1526" s="7" t="str">
        <f>IF(OUT!AE363="", "", OUT!AE363)</f>
        <v/>
      </c>
      <c r="M1526" s="7" t="str">
        <f>IF(OUT!AG363="", "", OUT!AG363)</f>
        <v>PAT</v>
      </c>
      <c r="N1526" s="7" t="str">
        <f>IF(OUT!AQ363="", "", OUT!AQ363)</f>
        <v/>
      </c>
      <c r="O1526" s="7" t="str">
        <f>IF(OUT!BM363="", "", OUT!BM363)</f>
        <v>T3</v>
      </c>
      <c r="P1526" s="8">
        <f>IF(OUT!N363="", "", OUT!N363)</f>
        <v>0.78200000000000003</v>
      </c>
      <c r="Q1526" s="9">
        <f>IF(OUT!O363="", "", OUT!O363)</f>
        <v>39.1</v>
      </c>
      <c r="R1526" s="8">
        <f>IF(PPG!H363="", "", PPG!H363)</f>
        <v>0</v>
      </c>
      <c r="S1526" s="9">
        <f>IF(PPG!I363="", "", PPG!I363)</f>
        <v>0</v>
      </c>
      <c r="T1526" s="8">
        <f>IF(PPG!J363="", "", PPG!J363)</f>
        <v>0</v>
      </c>
      <c r="U1526" s="9">
        <f>IF(PPG!K363="", "", PPG!K363)</f>
        <v>0</v>
      </c>
      <c r="V1526" s="8">
        <f>IF(PPG!L363="", "", PPG!L363)</f>
        <v>0</v>
      </c>
      <c r="W1526" s="9">
        <f>IF(PPG!M363="", "", PPG!M363)</f>
        <v>0</v>
      </c>
      <c r="X1526" s="8">
        <f>IF(PPG!N363="", "", PPG!N363)</f>
        <v>0</v>
      </c>
      <c r="Y1526" s="9">
        <f>IF(PPG!O363="", "", PPG!O363)</f>
        <v>0</v>
      </c>
      <c r="Z1526" s="8">
        <f>IF(PPG!Q363="", "", PPG!Q363)</f>
        <v>0.78200000000000003</v>
      </c>
      <c r="AA1526" s="9">
        <f>IF(PPG!R363="", "", PPG!R363)</f>
        <v>39.1</v>
      </c>
      <c r="AB1526" s="8">
        <f>IF(PPG!S363="", "", PPG!S363)</f>
        <v>0</v>
      </c>
      <c r="AC1526" s="9">
        <f>IF(PPG!T363="", "", PPG!T363)</f>
        <v>0</v>
      </c>
      <c r="AD1526" s="8">
        <f>IF(PPG!U363="", "", PPG!U363)</f>
        <v>0</v>
      </c>
      <c r="AE1526" s="9">
        <f>IF(PPG!V363="", "", PPG!V363)</f>
        <v>0</v>
      </c>
      <c r="AF1526" s="8">
        <f>IF(PPG!W363="", "", PPG!W363)</f>
        <v>0</v>
      </c>
      <c r="AG1526" s="9">
        <f>IF(PPG!X363="", "", PPG!X363)</f>
        <v>0</v>
      </c>
      <c r="AH1526" s="8">
        <f>IF(PPG!Y363="", "", PPG!Y363)</f>
        <v>0</v>
      </c>
      <c r="AI1526" s="9">
        <f>IF(PPG!Z363="", "", PPG!Z363)</f>
        <v>0</v>
      </c>
      <c r="AJ1526" s="30" t="str">
        <f>IF(D1526&lt;&gt;"",D1526*I1526, "0.00")</f>
        <v>0.00</v>
      </c>
      <c r="AK1526" s="7" t="str">
        <f>IF(D1526&lt;&gt;"",D1526, "0")</f>
        <v>0</v>
      </c>
      <c r="AL1526" s="7" t="str">
        <f>IF(D1526&lt;&gt;"",D1526*K1526, "0")</f>
        <v>0</v>
      </c>
    </row>
    <row r="1527" spans="1:38">
      <c r="A1527" s="7">
        <f>IF(OUT!C924="", "", OUT!C924)</f>
        <v>711</v>
      </c>
      <c r="B1527" s="18">
        <f>IF(OUT!A924="", "", OUT!A924)</f>
        <v>78134</v>
      </c>
      <c r="C1527" s="7" t="str">
        <f>IF(OUT!D924="", "", OUT!D924)</f>
        <v>DB</v>
      </c>
      <c r="D1527" s="25"/>
      <c r="E1527" s="7" t="str">
        <f>IF(OUT!E924="", "", OUT!E924)</f>
        <v>51 CELL</v>
      </c>
      <c r="F1527" s="22" t="str">
        <f>IF(OUT!AE924="NEW", "✷", "")</f>
        <v/>
      </c>
      <c r="G1527" t="str">
        <f>IF(OUT!B924="", "", OUT!B924)</f>
        <v>SCAEVOLA SURDIVA BLUE VIOLET</v>
      </c>
      <c r="H1527" s="19">
        <f>IF(AND($K$3=1,$K$4="N"),P1527,IF(AND($K$3=2,$K$4="N"),R1527,IF(AND($K$3=3,$K$4="N"),T1527,IF(AND($K$3=4,$K$4="N"),V1527,IF(AND($K$3=5,$K$4="N"),X1527,IF(AND($K$3=1,$K$4="Y"),Z1527,IF(AND($K$3=2,$K$4="Y"),AB1527,IF(AND($K$3=3,$K$4="Y"),AD1527,IF(AND($K$3=4,$K$4="Y"),AF1527,IF(AND($K$3=5,$K$4="Y"),AH1527,"FALSE"))))))))))</f>
        <v>0.78200000000000003</v>
      </c>
      <c r="I1527" s="20">
        <f>IF(AND($K$3=1,$K$4="N"),Q1527,IF(AND($K$3=2,$K$4="N"),S1527,IF(AND($K$3=3,$K$4="N"),U1527,IF(AND($K$3=4,$K$4="N"),W1527,IF(AND($K$3=5,$K$4="N"),Y1527,IF(AND($K$3=1,$K$4="Y"),AA1527,IF(AND($K$3=2,$K$4="Y"),AC1527,IF(AND($K$3=3,$K$4="Y"),AE1527,IF(AND($K$3=4,$K$4="Y"),AG1527,IF(AND($K$3=5,$K$4="Y"),AI1527,"FALSE"))))))))))</f>
        <v>39.1</v>
      </c>
      <c r="J1527" s="34" t="str">
        <f>IF(OUT!F924="", "", OUT!F924)</f>
        <v>STRIP TRAY</v>
      </c>
      <c r="K1527" s="7">
        <f>IF(OUT!P924="", "", OUT!P924)</f>
        <v>50</v>
      </c>
      <c r="L1527" s="7" t="str">
        <f>IF(OUT!AE924="", "", OUT!AE924)</f>
        <v/>
      </c>
      <c r="M1527" s="7" t="str">
        <f>IF(OUT!AG924="", "", OUT!AG924)</f>
        <v>PAT</v>
      </c>
      <c r="N1527" s="7" t="str">
        <f>IF(OUT!AQ924="", "", OUT!AQ924)</f>
        <v/>
      </c>
      <c r="O1527" s="7" t="str">
        <f>IF(OUT!BM924="", "", OUT!BM924)</f>
        <v>T3</v>
      </c>
      <c r="P1527" s="8">
        <f>IF(OUT!N924="", "", OUT!N924)</f>
        <v>0.78200000000000003</v>
      </c>
      <c r="Q1527" s="9">
        <f>IF(OUT!O924="", "", OUT!O924)</f>
        <v>39.1</v>
      </c>
      <c r="R1527" s="8">
        <f>IF(PPG!H924="", "", PPG!H924)</f>
        <v>0</v>
      </c>
      <c r="S1527" s="9">
        <f>IF(PPG!I924="", "", PPG!I924)</f>
        <v>0</v>
      </c>
      <c r="T1527" s="8">
        <f>IF(PPG!J924="", "", PPG!J924)</f>
        <v>0</v>
      </c>
      <c r="U1527" s="9">
        <f>IF(PPG!K924="", "", PPG!K924)</f>
        <v>0</v>
      </c>
      <c r="V1527" s="8">
        <f>IF(PPG!L924="", "", PPG!L924)</f>
        <v>0</v>
      </c>
      <c r="W1527" s="9">
        <f>IF(PPG!M924="", "", PPG!M924)</f>
        <v>0</v>
      </c>
      <c r="X1527" s="8">
        <f>IF(PPG!N924="", "", PPG!N924)</f>
        <v>0</v>
      </c>
      <c r="Y1527" s="9">
        <f>IF(PPG!O924="", "", PPG!O924)</f>
        <v>0</v>
      </c>
      <c r="Z1527" s="8">
        <f>IF(PPG!Q924="", "", PPG!Q924)</f>
        <v>0.78200000000000003</v>
      </c>
      <c r="AA1527" s="9">
        <f>IF(PPG!R924="", "", PPG!R924)</f>
        <v>39.1</v>
      </c>
      <c r="AB1527" s="8">
        <f>IF(PPG!S924="", "", PPG!S924)</f>
        <v>0</v>
      </c>
      <c r="AC1527" s="9">
        <f>IF(PPG!T924="", "", PPG!T924)</f>
        <v>0</v>
      </c>
      <c r="AD1527" s="8">
        <f>IF(PPG!U924="", "", PPG!U924)</f>
        <v>0</v>
      </c>
      <c r="AE1527" s="9">
        <f>IF(PPG!V924="", "", PPG!V924)</f>
        <v>0</v>
      </c>
      <c r="AF1527" s="8">
        <f>IF(PPG!W924="", "", PPG!W924)</f>
        <v>0</v>
      </c>
      <c r="AG1527" s="9">
        <f>IF(PPG!X924="", "", PPG!X924)</f>
        <v>0</v>
      </c>
      <c r="AH1527" s="8">
        <f>IF(PPG!Y924="", "", PPG!Y924)</f>
        <v>0</v>
      </c>
      <c r="AI1527" s="9">
        <f>IF(PPG!Z924="", "", PPG!Z924)</f>
        <v>0</v>
      </c>
      <c r="AJ1527" s="30" t="str">
        <f>IF(D1527&lt;&gt;"",D1527*I1527, "0.00")</f>
        <v>0.00</v>
      </c>
      <c r="AK1527" s="7" t="str">
        <f>IF(D1527&lt;&gt;"",D1527, "0")</f>
        <v>0</v>
      </c>
      <c r="AL1527" s="7" t="str">
        <f>IF(D1527&lt;&gt;"",D1527*K1527, "0")</f>
        <v>0</v>
      </c>
    </row>
    <row r="1528" spans="1:38">
      <c r="A1528" s="7">
        <f>IF(OUT!C815="", "", OUT!C815)</f>
        <v>711</v>
      </c>
      <c r="B1528" s="18">
        <f>IF(OUT!A815="", "", OUT!A815)</f>
        <v>74306</v>
      </c>
      <c r="C1528" s="7" t="str">
        <f>IF(OUT!D815="", "", OUT!D815)</f>
        <v>DB</v>
      </c>
      <c r="D1528" s="25"/>
      <c r="E1528" s="7" t="str">
        <f>IF(OUT!E815="", "", OUT!E815)</f>
        <v>51 CELL</v>
      </c>
      <c r="F1528" s="22" t="str">
        <f>IF(OUT!AE815="NEW", "✷", "")</f>
        <v/>
      </c>
      <c r="G1528" t="str">
        <f>IF(OUT!B815="", "", OUT!B815)</f>
        <v>SCAEVOLA SURDIVA FASHION PINK</v>
      </c>
      <c r="H1528" s="19">
        <f>IF(AND($K$3=1,$K$4="N"),P1528,IF(AND($K$3=2,$K$4="N"),R1528,IF(AND($K$3=3,$K$4="N"),T1528,IF(AND($K$3=4,$K$4="N"),V1528,IF(AND($K$3=5,$K$4="N"),X1528,IF(AND($K$3=1,$K$4="Y"),Z1528,IF(AND($K$3=2,$K$4="Y"),AB1528,IF(AND($K$3=3,$K$4="Y"),AD1528,IF(AND($K$3=4,$K$4="Y"),AF1528,IF(AND($K$3=5,$K$4="Y"),AH1528,"FALSE"))))))))))</f>
        <v>0.78200000000000003</v>
      </c>
      <c r="I1528" s="20">
        <f>IF(AND($K$3=1,$K$4="N"),Q1528,IF(AND($K$3=2,$K$4="N"),S1528,IF(AND($K$3=3,$K$4="N"),U1528,IF(AND($K$3=4,$K$4="N"),W1528,IF(AND($K$3=5,$K$4="N"),Y1528,IF(AND($K$3=1,$K$4="Y"),AA1528,IF(AND($K$3=2,$K$4="Y"),AC1528,IF(AND($K$3=3,$K$4="Y"),AE1528,IF(AND($K$3=4,$K$4="Y"),AG1528,IF(AND($K$3=5,$K$4="Y"),AI1528,"FALSE"))))))))))</f>
        <v>39.1</v>
      </c>
      <c r="J1528" s="34" t="str">
        <f>IF(OUT!F815="", "", OUT!F815)</f>
        <v>STRIP TRAY</v>
      </c>
      <c r="K1528" s="7">
        <f>IF(OUT!P815="", "", OUT!P815)</f>
        <v>50</v>
      </c>
      <c r="L1528" s="7" t="str">
        <f>IF(OUT!AE815="", "", OUT!AE815)</f>
        <v/>
      </c>
      <c r="M1528" s="7" t="str">
        <f>IF(OUT!AG815="", "", OUT!AG815)</f>
        <v>PAT</v>
      </c>
      <c r="N1528" s="7" t="str">
        <f>IF(OUT!AQ815="", "", OUT!AQ815)</f>
        <v/>
      </c>
      <c r="O1528" s="7" t="str">
        <f>IF(OUT!BM815="", "", OUT!BM815)</f>
        <v>T3</v>
      </c>
      <c r="P1528" s="8">
        <f>IF(OUT!N815="", "", OUT!N815)</f>
        <v>0.78200000000000003</v>
      </c>
      <c r="Q1528" s="9">
        <f>IF(OUT!O815="", "", OUT!O815)</f>
        <v>39.1</v>
      </c>
      <c r="R1528" s="8">
        <f>IF(PPG!H815="", "", PPG!H815)</f>
        <v>0</v>
      </c>
      <c r="S1528" s="9">
        <f>IF(PPG!I815="", "", PPG!I815)</f>
        <v>0</v>
      </c>
      <c r="T1528" s="8">
        <f>IF(PPG!J815="", "", PPG!J815)</f>
        <v>0</v>
      </c>
      <c r="U1528" s="9">
        <f>IF(PPG!K815="", "", PPG!K815)</f>
        <v>0</v>
      </c>
      <c r="V1528" s="8">
        <f>IF(PPG!L815="", "", PPG!L815)</f>
        <v>0</v>
      </c>
      <c r="W1528" s="9">
        <f>IF(PPG!M815="", "", PPG!M815)</f>
        <v>0</v>
      </c>
      <c r="X1528" s="8">
        <f>IF(PPG!N815="", "", PPG!N815)</f>
        <v>0</v>
      </c>
      <c r="Y1528" s="9">
        <f>IF(PPG!O815="", "", PPG!O815)</f>
        <v>0</v>
      </c>
      <c r="Z1528" s="8">
        <f>IF(PPG!Q815="", "", PPG!Q815)</f>
        <v>0.78200000000000003</v>
      </c>
      <c r="AA1528" s="9">
        <f>IF(PPG!R815="", "", PPG!R815)</f>
        <v>39.1</v>
      </c>
      <c r="AB1528" s="8">
        <f>IF(PPG!S815="", "", PPG!S815)</f>
        <v>0</v>
      </c>
      <c r="AC1528" s="9">
        <f>IF(PPG!T815="", "", PPG!T815)</f>
        <v>0</v>
      </c>
      <c r="AD1528" s="8">
        <f>IF(PPG!U815="", "", PPG!U815)</f>
        <v>0</v>
      </c>
      <c r="AE1528" s="9">
        <f>IF(PPG!V815="", "", PPG!V815)</f>
        <v>0</v>
      </c>
      <c r="AF1528" s="8">
        <f>IF(PPG!W815="", "", PPG!W815)</f>
        <v>0</v>
      </c>
      <c r="AG1528" s="9">
        <f>IF(PPG!X815="", "", PPG!X815)</f>
        <v>0</v>
      </c>
      <c r="AH1528" s="8">
        <f>IF(PPG!Y815="", "", PPG!Y815)</f>
        <v>0</v>
      </c>
      <c r="AI1528" s="9">
        <f>IF(PPG!Z815="", "", PPG!Z815)</f>
        <v>0</v>
      </c>
      <c r="AJ1528" s="30" t="str">
        <f>IF(D1528&lt;&gt;"",D1528*I1528, "0.00")</f>
        <v>0.00</v>
      </c>
      <c r="AK1528" s="7" t="str">
        <f>IF(D1528&lt;&gt;"",D1528, "0")</f>
        <v>0</v>
      </c>
      <c r="AL1528" s="7" t="str">
        <f>IF(D1528&lt;&gt;"",D1528*K1528, "0")</f>
        <v>0</v>
      </c>
    </row>
    <row r="1529" spans="1:38">
      <c r="A1529" s="7">
        <f>IF(OUT!C1711="", "", OUT!C1711)</f>
        <v>711</v>
      </c>
      <c r="B1529" s="18">
        <f>IF(OUT!A1711="", "", OUT!A1711)</f>
        <v>96668</v>
      </c>
      <c r="C1529" s="7" t="str">
        <f>IF(OUT!D1711="", "", OUT!D1711)</f>
        <v>DB</v>
      </c>
      <c r="D1529" s="25"/>
      <c r="E1529" s="7" t="str">
        <f>IF(OUT!E1711="", "", OUT!E1711)</f>
        <v>51 CELL</v>
      </c>
      <c r="F1529" s="22" t="str">
        <f>IF(OUT!AE1711="NEW", "✷", "")</f>
        <v>✷</v>
      </c>
      <c r="G1529" t="str">
        <f>IF(OUT!B1711="", "", OUT!B1711)</f>
        <v>SCAEVOLA SURDIVA LILAC MIST</v>
      </c>
      <c r="H1529" s="19">
        <f>IF(AND($K$3=1,$K$4="N"),P1529,IF(AND($K$3=2,$K$4="N"),R1529,IF(AND($K$3=3,$K$4="N"),T1529,IF(AND($K$3=4,$K$4="N"),V1529,IF(AND($K$3=5,$K$4="N"),X1529,IF(AND($K$3=1,$K$4="Y"),Z1529,IF(AND($K$3=2,$K$4="Y"),AB1529,IF(AND($K$3=3,$K$4="Y"),AD1529,IF(AND($K$3=4,$K$4="Y"),AF1529,IF(AND($K$3=5,$K$4="Y"),AH1529,"FALSE"))))))))))</f>
        <v>0.78200000000000003</v>
      </c>
      <c r="I1529" s="20">
        <f>IF(AND($K$3=1,$K$4="N"),Q1529,IF(AND($K$3=2,$K$4="N"),S1529,IF(AND($K$3=3,$K$4="N"),U1529,IF(AND($K$3=4,$K$4="N"),W1529,IF(AND($K$3=5,$K$4="N"),Y1529,IF(AND($K$3=1,$K$4="Y"),AA1529,IF(AND($K$3=2,$K$4="Y"),AC1529,IF(AND($K$3=3,$K$4="Y"),AE1529,IF(AND($K$3=4,$K$4="Y"),AG1529,IF(AND($K$3=5,$K$4="Y"),AI1529,"FALSE"))))))))))</f>
        <v>39.1</v>
      </c>
      <c r="J1529" s="34" t="str">
        <f>IF(OUT!F1711="", "", OUT!F1711)</f>
        <v>STRIP TRAY</v>
      </c>
      <c r="K1529" s="7">
        <f>IF(OUT!P1711="", "", OUT!P1711)</f>
        <v>50</v>
      </c>
      <c r="L1529" s="7" t="str">
        <f>IF(OUT!AE1711="", "", OUT!AE1711)</f>
        <v>NEW</v>
      </c>
      <c r="M1529" s="7" t="str">
        <f>IF(OUT!AG1711="", "", OUT!AG1711)</f>
        <v>PAT</v>
      </c>
      <c r="N1529" s="7" t="str">
        <f>IF(OUT!AQ1711="", "", OUT!AQ1711)</f>
        <v/>
      </c>
      <c r="O1529" s="7" t="str">
        <f>IF(OUT!BM1711="", "", OUT!BM1711)</f>
        <v>T3</v>
      </c>
      <c r="P1529" s="8">
        <f>IF(OUT!N1711="", "", OUT!N1711)</f>
        <v>0.78200000000000003</v>
      </c>
      <c r="Q1529" s="9">
        <f>IF(OUT!O1711="", "", OUT!O1711)</f>
        <v>39.1</v>
      </c>
      <c r="R1529" s="8">
        <f>IF(PPG!H1711="", "", PPG!H1711)</f>
        <v>0</v>
      </c>
      <c r="S1529" s="9">
        <f>IF(PPG!I1711="", "", PPG!I1711)</f>
        <v>0</v>
      </c>
      <c r="T1529" s="8">
        <f>IF(PPG!J1711="", "", PPG!J1711)</f>
        <v>0</v>
      </c>
      <c r="U1529" s="9">
        <f>IF(PPG!K1711="", "", PPG!K1711)</f>
        <v>0</v>
      </c>
      <c r="V1529" s="8">
        <f>IF(PPG!L1711="", "", PPG!L1711)</f>
        <v>0</v>
      </c>
      <c r="W1529" s="9">
        <f>IF(PPG!M1711="", "", PPG!M1711)</f>
        <v>0</v>
      </c>
      <c r="X1529" s="8">
        <f>IF(PPG!N1711="", "", PPG!N1711)</f>
        <v>0</v>
      </c>
      <c r="Y1529" s="9">
        <f>IF(PPG!O1711="", "", PPG!O1711)</f>
        <v>0</v>
      </c>
      <c r="Z1529" s="8">
        <f>IF(PPG!Q1711="", "", PPG!Q1711)</f>
        <v>0.78200000000000003</v>
      </c>
      <c r="AA1529" s="9">
        <f>IF(PPG!R1711="", "", PPG!R1711)</f>
        <v>39.1</v>
      </c>
      <c r="AB1529" s="8">
        <f>IF(PPG!S1711="", "", PPG!S1711)</f>
        <v>0</v>
      </c>
      <c r="AC1529" s="9">
        <f>IF(PPG!T1711="", "", PPG!T1711)</f>
        <v>0</v>
      </c>
      <c r="AD1529" s="8">
        <f>IF(PPG!U1711="", "", PPG!U1711)</f>
        <v>0</v>
      </c>
      <c r="AE1529" s="9">
        <f>IF(PPG!V1711="", "", PPG!V1711)</f>
        <v>0</v>
      </c>
      <c r="AF1529" s="8">
        <f>IF(PPG!W1711="", "", PPG!W1711)</f>
        <v>0</v>
      </c>
      <c r="AG1529" s="9">
        <f>IF(PPG!X1711="", "", PPG!X1711)</f>
        <v>0</v>
      </c>
      <c r="AH1529" s="8">
        <f>IF(PPG!Y1711="", "", PPG!Y1711)</f>
        <v>0</v>
      </c>
      <c r="AI1529" s="9">
        <f>IF(PPG!Z1711="", "", PPG!Z1711)</f>
        <v>0</v>
      </c>
      <c r="AJ1529" s="30" t="str">
        <f>IF(D1529&lt;&gt;"",D1529*I1529, "0.00")</f>
        <v>0.00</v>
      </c>
      <c r="AK1529" s="7" t="str">
        <f>IF(D1529&lt;&gt;"",D1529, "0")</f>
        <v>0</v>
      </c>
      <c r="AL1529" s="7" t="str">
        <f>IF(D1529&lt;&gt;"",D1529*K1529, "0")</f>
        <v>0</v>
      </c>
    </row>
    <row r="1530" spans="1:38">
      <c r="A1530" s="7">
        <f>IF(OUT!C364="", "", OUT!C364)</f>
        <v>711</v>
      </c>
      <c r="B1530" s="18">
        <f>IF(OUT!A364="", "", OUT!A364)</f>
        <v>42362</v>
      </c>
      <c r="C1530" s="7" t="str">
        <f>IF(OUT!D364="", "", OUT!D364)</f>
        <v>DB</v>
      </c>
      <c r="D1530" s="25"/>
      <c r="E1530" s="7" t="str">
        <f>IF(OUT!E364="", "", OUT!E364)</f>
        <v>51 CELL</v>
      </c>
      <c r="F1530" s="22" t="str">
        <f>IF(OUT!AE364="NEW", "✷", "")</f>
        <v/>
      </c>
      <c r="G1530" t="str">
        <f>IF(OUT!B364="", "", OUT!B364)</f>
        <v>SCAEVOLA SURDIVA PINK</v>
      </c>
      <c r="H1530" s="19">
        <f>IF(AND($K$3=1,$K$4="N"),P1530,IF(AND($K$3=2,$K$4="N"),R1530,IF(AND($K$3=3,$K$4="N"),T1530,IF(AND($K$3=4,$K$4="N"),V1530,IF(AND($K$3=5,$K$4="N"),X1530,IF(AND($K$3=1,$K$4="Y"),Z1530,IF(AND($K$3=2,$K$4="Y"),AB1530,IF(AND($K$3=3,$K$4="Y"),AD1530,IF(AND($K$3=4,$K$4="Y"),AF1530,IF(AND($K$3=5,$K$4="Y"),AH1530,"FALSE"))))))))))</f>
        <v>0.78200000000000003</v>
      </c>
      <c r="I1530" s="20">
        <f>IF(AND($K$3=1,$K$4="N"),Q1530,IF(AND($K$3=2,$K$4="N"),S1530,IF(AND($K$3=3,$K$4="N"),U1530,IF(AND($K$3=4,$K$4="N"),W1530,IF(AND($K$3=5,$K$4="N"),Y1530,IF(AND($K$3=1,$K$4="Y"),AA1530,IF(AND($K$3=2,$K$4="Y"),AC1530,IF(AND($K$3=3,$K$4="Y"),AE1530,IF(AND($K$3=4,$K$4="Y"),AG1530,IF(AND($K$3=5,$K$4="Y"),AI1530,"FALSE"))))))))))</f>
        <v>39.1</v>
      </c>
      <c r="J1530" s="34" t="str">
        <f>IF(OUT!F364="", "", OUT!F364)</f>
        <v>STRIP TRAY</v>
      </c>
      <c r="K1530" s="7">
        <f>IF(OUT!P364="", "", OUT!P364)</f>
        <v>50</v>
      </c>
      <c r="L1530" s="7" t="str">
        <f>IF(OUT!AE364="", "", OUT!AE364)</f>
        <v/>
      </c>
      <c r="M1530" s="7" t="str">
        <f>IF(OUT!AG364="", "", OUT!AG364)</f>
        <v>PAT</v>
      </c>
      <c r="N1530" s="7" t="str">
        <f>IF(OUT!AQ364="", "", OUT!AQ364)</f>
        <v/>
      </c>
      <c r="O1530" s="7" t="str">
        <f>IF(OUT!BM364="", "", OUT!BM364)</f>
        <v>T3</v>
      </c>
      <c r="P1530" s="8">
        <f>IF(OUT!N364="", "", OUT!N364)</f>
        <v>0.78200000000000003</v>
      </c>
      <c r="Q1530" s="9">
        <f>IF(OUT!O364="", "", OUT!O364)</f>
        <v>39.1</v>
      </c>
      <c r="R1530" s="8">
        <f>IF(PPG!H364="", "", PPG!H364)</f>
        <v>0</v>
      </c>
      <c r="S1530" s="9">
        <f>IF(PPG!I364="", "", PPG!I364)</f>
        <v>0</v>
      </c>
      <c r="T1530" s="8">
        <f>IF(PPG!J364="", "", PPG!J364)</f>
        <v>0</v>
      </c>
      <c r="U1530" s="9">
        <f>IF(PPG!K364="", "", PPG!K364)</f>
        <v>0</v>
      </c>
      <c r="V1530" s="8">
        <f>IF(PPG!L364="", "", PPG!L364)</f>
        <v>0</v>
      </c>
      <c r="W1530" s="9">
        <f>IF(PPG!M364="", "", PPG!M364)</f>
        <v>0</v>
      </c>
      <c r="X1530" s="8">
        <f>IF(PPG!N364="", "", PPG!N364)</f>
        <v>0</v>
      </c>
      <c r="Y1530" s="9">
        <f>IF(PPG!O364="", "", PPG!O364)</f>
        <v>0</v>
      </c>
      <c r="Z1530" s="8">
        <f>IF(PPG!Q364="", "", PPG!Q364)</f>
        <v>0.78200000000000003</v>
      </c>
      <c r="AA1530" s="9">
        <f>IF(PPG!R364="", "", PPG!R364)</f>
        <v>39.1</v>
      </c>
      <c r="AB1530" s="8">
        <f>IF(PPG!S364="", "", PPG!S364)</f>
        <v>0</v>
      </c>
      <c r="AC1530" s="9">
        <f>IF(PPG!T364="", "", PPG!T364)</f>
        <v>0</v>
      </c>
      <c r="AD1530" s="8">
        <f>IF(PPG!U364="", "", PPG!U364)</f>
        <v>0</v>
      </c>
      <c r="AE1530" s="9">
        <f>IF(PPG!V364="", "", PPG!V364)</f>
        <v>0</v>
      </c>
      <c r="AF1530" s="8">
        <f>IF(PPG!W364="", "", PPG!W364)</f>
        <v>0</v>
      </c>
      <c r="AG1530" s="9">
        <f>IF(PPG!X364="", "", PPG!X364)</f>
        <v>0</v>
      </c>
      <c r="AH1530" s="8">
        <f>IF(PPG!Y364="", "", PPG!Y364)</f>
        <v>0</v>
      </c>
      <c r="AI1530" s="9">
        <f>IF(PPG!Z364="", "", PPG!Z364)</f>
        <v>0</v>
      </c>
      <c r="AJ1530" s="30" t="str">
        <f>IF(D1530&lt;&gt;"",D1530*I1530, "0.00")</f>
        <v>0.00</v>
      </c>
      <c r="AK1530" s="7" t="str">
        <f>IF(D1530&lt;&gt;"",D1530, "0")</f>
        <v>0</v>
      </c>
      <c r="AL1530" s="7" t="str">
        <f>IF(D1530&lt;&gt;"",D1530*K1530, "0")</f>
        <v>0</v>
      </c>
    </row>
    <row r="1531" spans="1:38">
      <c r="A1531" s="7">
        <f>IF(OUT!C1474="", "", OUT!C1474)</f>
        <v>711</v>
      </c>
      <c r="B1531" s="18">
        <f>IF(OUT!A1474="", "", OUT!A1474)</f>
        <v>91837</v>
      </c>
      <c r="C1531" s="7" t="str">
        <f>IF(OUT!D1474="", "", OUT!D1474)</f>
        <v>DB</v>
      </c>
      <c r="D1531" s="25"/>
      <c r="E1531" s="7" t="str">
        <f>IF(OUT!E1474="", "", OUT!E1474)</f>
        <v>51 CELL</v>
      </c>
      <c r="F1531" s="22" t="str">
        <f>IF(OUT!AE1474="NEW", "✷", "")</f>
        <v>✷</v>
      </c>
      <c r="G1531" t="str">
        <f>IF(OUT!B1474="", "", OUT!B1474)</f>
        <v>SCAEVOLA SURDIVA PURPLE</v>
      </c>
      <c r="H1531" s="19">
        <f>IF(AND($K$3=1,$K$4="N"),P1531,IF(AND($K$3=2,$K$4="N"),R1531,IF(AND($K$3=3,$K$4="N"),T1531,IF(AND($K$3=4,$K$4="N"),V1531,IF(AND($K$3=5,$K$4="N"),X1531,IF(AND($K$3=1,$K$4="Y"),Z1531,IF(AND($K$3=2,$K$4="Y"),AB1531,IF(AND($K$3=3,$K$4="Y"),AD1531,IF(AND($K$3=4,$K$4="Y"),AF1531,IF(AND($K$3=5,$K$4="Y"),AH1531,"FALSE"))))))))))</f>
        <v>0.78200000000000003</v>
      </c>
      <c r="I1531" s="20">
        <f>IF(AND($K$3=1,$K$4="N"),Q1531,IF(AND($K$3=2,$K$4="N"),S1531,IF(AND($K$3=3,$K$4="N"),U1531,IF(AND($K$3=4,$K$4="N"),W1531,IF(AND($K$3=5,$K$4="N"),Y1531,IF(AND($K$3=1,$K$4="Y"),AA1531,IF(AND($K$3=2,$K$4="Y"),AC1531,IF(AND($K$3=3,$K$4="Y"),AE1531,IF(AND($K$3=4,$K$4="Y"),AG1531,IF(AND($K$3=5,$K$4="Y"),AI1531,"FALSE"))))))))))</f>
        <v>39.1</v>
      </c>
      <c r="J1531" s="34" t="str">
        <f>IF(OUT!F1474="", "", OUT!F1474)</f>
        <v>STRIP TRAY</v>
      </c>
      <c r="K1531" s="7">
        <f>IF(OUT!P1474="", "", OUT!P1474)</f>
        <v>50</v>
      </c>
      <c r="L1531" s="7" t="str">
        <f>IF(OUT!AE1474="", "", OUT!AE1474)</f>
        <v>NEW</v>
      </c>
      <c r="M1531" s="7" t="str">
        <f>IF(OUT!AG1474="", "", OUT!AG1474)</f>
        <v>PAT</v>
      </c>
      <c r="N1531" s="7" t="str">
        <f>IF(OUT!AQ1474="", "", OUT!AQ1474)</f>
        <v/>
      </c>
      <c r="O1531" s="7" t="str">
        <f>IF(OUT!BM1474="", "", OUT!BM1474)</f>
        <v>T3</v>
      </c>
      <c r="P1531" s="8">
        <f>IF(OUT!N1474="", "", OUT!N1474)</f>
        <v>0.78200000000000003</v>
      </c>
      <c r="Q1531" s="9">
        <f>IF(OUT!O1474="", "", OUT!O1474)</f>
        <v>39.1</v>
      </c>
      <c r="R1531" s="8">
        <f>IF(PPG!H1474="", "", PPG!H1474)</f>
        <v>0</v>
      </c>
      <c r="S1531" s="9">
        <f>IF(PPG!I1474="", "", PPG!I1474)</f>
        <v>0</v>
      </c>
      <c r="T1531" s="8">
        <f>IF(PPG!J1474="", "", PPG!J1474)</f>
        <v>0</v>
      </c>
      <c r="U1531" s="9">
        <f>IF(PPG!K1474="", "", PPG!K1474)</f>
        <v>0</v>
      </c>
      <c r="V1531" s="8">
        <f>IF(PPG!L1474="", "", PPG!L1474)</f>
        <v>0</v>
      </c>
      <c r="W1531" s="9">
        <f>IF(PPG!M1474="", "", PPG!M1474)</f>
        <v>0</v>
      </c>
      <c r="X1531" s="8">
        <f>IF(PPG!N1474="", "", PPG!N1474)</f>
        <v>0</v>
      </c>
      <c r="Y1531" s="9">
        <f>IF(PPG!O1474="", "", PPG!O1474)</f>
        <v>0</v>
      </c>
      <c r="Z1531" s="8">
        <f>IF(PPG!Q1474="", "", PPG!Q1474)</f>
        <v>0.78200000000000003</v>
      </c>
      <c r="AA1531" s="9">
        <f>IF(PPG!R1474="", "", PPG!R1474)</f>
        <v>39.1</v>
      </c>
      <c r="AB1531" s="8">
        <f>IF(PPG!S1474="", "", PPG!S1474)</f>
        <v>0</v>
      </c>
      <c r="AC1531" s="9">
        <f>IF(PPG!T1474="", "", PPG!T1474)</f>
        <v>0</v>
      </c>
      <c r="AD1531" s="8">
        <f>IF(PPG!U1474="", "", PPG!U1474)</f>
        <v>0</v>
      </c>
      <c r="AE1531" s="9">
        <f>IF(PPG!V1474="", "", PPG!V1474)</f>
        <v>0</v>
      </c>
      <c r="AF1531" s="8">
        <f>IF(PPG!W1474="", "", PPG!W1474)</f>
        <v>0</v>
      </c>
      <c r="AG1531" s="9">
        <f>IF(PPG!X1474="", "", PPG!X1474)</f>
        <v>0</v>
      </c>
      <c r="AH1531" s="8">
        <f>IF(PPG!Y1474="", "", PPG!Y1474)</f>
        <v>0</v>
      </c>
      <c r="AI1531" s="9">
        <f>IF(PPG!Z1474="", "", PPG!Z1474)</f>
        <v>0</v>
      </c>
      <c r="AJ1531" s="30" t="str">
        <f>IF(D1531&lt;&gt;"",D1531*I1531, "0.00")</f>
        <v>0.00</v>
      </c>
      <c r="AK1531" s="7" t="str">
        <f>IF(D1531&lt;&gt;"",D1531, "0")</f>
        <v>0</v>
      </c>
      <c r="AL1531" s="7" t="str">
        <f>IF(D1531&lt;&gt;"",D1531*K1531, "0")</f>
        <v>0</v>
      </c>
    </row>
    <row r="1532" spans="1:38">
      <c r="A1532" s="7">
        <f>IF(OUT!C689="", "", OUT!C689)</f>
        <v>711</v>
      </c>
      <c r="B1532" s="18">
        <f>IF(OUT!A689="", "", OUT!A689)</f>
        <v>70414</v>
      </c>
      <c r="C1532" s="7" t="str">
        <f>IF(OUT!D689="", "", OUT!D689)</f>
        <v>IV</v>
      </c>
      <c r="D1532" s="25"/>
      <c r="E1532" s="7" t="str">
        <f>IF(OUT!E689="", "", OUT!E689)</f>
        <v>32 TRAY</v>
      </c>
      <c r="F1532" s="22" t="str">
        <f>IF(OUT!AE689="NEW", "✷", "")</f>
        <v>✷</v>
      </c>
      <c r="G1532" t="str">
        <f>IF(OUT!B689="", "", OUT!B689)</f>
        <v>SEDUM  GROUNDCOVER CORAL REEF</v>
      </c>
      <c r="H1532" s="19">
        <f>IF(AND($K$3=1,$K$4="N"),P1532,IF(AND($K$3=2,$K$4="N"),R1532,IF(AND($K$3=3,$K$4="N"),T1532,IF(AND($K$3=4,$K$4="N"),V1532,IF(AND($K$3=5,$K$4="N"),X1532,IF(AND($K$3=1,$K$4="Y"),Z1532,IF(AND($K$3=2,$K$4="Y"),AB1532,IF(AND($K$3=3,$K$4="Y"),AD1532,IF(AND($K$3=4,$K$4="Y"),AF1532,IF(AND($K$3=5,$K$4="Y"),AH1532,"FALSE"))))))))))</f>
        <v>1.516</v>
      </c>
      <c r="I1532" s="20">
        <f>IF(AND($K$3=1,$K$4="N"),Q1532,IF(AND($K$3=2,$K$4="N"),S1532,IF(AND($K$3=3,$K$4="N"),U1532,IF(AND($K$3=4,$K$4="N"),W1532,IF(AND($K$3=5,$K$4="N"),Y1532,IF(AND($K$3=1,$K$4="Y"),AA1532,IF(AND($K$3=2,$K$4="Y"),AC1532,IF(AND($K$3=3,$K$4="Y"),AE1532,IF(AND($K$3=4,$K$4="Y"),AG1532,IF(AND($K$3=5,$K$4="Y"),AI1532,"FALSE"))))))))))</f>
        <v>48.51</v>
      </c>
      <c r="J1532" s="34" t="str">
        <f>IF(OUT!F689="", "", OUT!F689)</f>
        <v>VERNALIZED</v>
      </c>
      <c r="K1532" s="7">
        <f>IF(OUT!P689="", "", OUT!P689)</f>
        <v>32</v>
      </c>
      <c r="L1532" s="7" t="str">
        <f>IF(OUT!AE689="", "", OUT!AE689)</f>
        <v>NEW</v>
      </c>
      <c r="M1532" s="7" t="str">
        <f>IF(OUT!AG689="", "", OUT!AG689)</f>
        <v/>
      </c>
      <c r="N1532" s="7" t="str">
        <f>IF(OUT!AQ689="", "", OUT!AQ689)</f>
        <v/>
      </c>
      <c r="O1532" s="7" t="str">
        <f>IF(OUT!BM689="", "", OUT!BM689)</f>
        <v>T3</v>
      </c>
      <c r="P1532" s="8">
        <f>IF(OUT!N689="", "", OUT!N689)</f>
        <v>1.516</v>
      </c>
      <c r="Q1532" s="9">
        <f>IF(OUT!O689="", "", OUT!O689)</f>
        <v>48.51</v>
      </c>
      <c r="R1532" s="8">
        <f>IF(PPG!H689="", "", PPG!H689)</f>
        <v>0</v>
      </c>
      <c r="S1532" s="9">
        <f>IF(PPG!I689="", "", PPG!I689)</f>
        <v>0</v>
      </c>
      <c r="T1532" s="8">
        <f>IF(PPG!J689="", "", PPG!J689)</f>
        <v>0</v>
      </c>
      <c r="U1532" s="9">
        <f>IF(PPG!K689="", "", PPG!K689)</f>
        <v>0</v>
      </c>
      <c r="V1532" s="8">
        <f>IF(PPG!L689="", "", PPG!L689)</f>
        <v>0</v>
      </c>
      <c r="W1532" s="9">
        <f>IF(PPG!M689="", "", PPG!M689)</f>
        <v>0</v>
      </c>
      <c r="X1532" s="8">
        <f>IF(PPG!N689="", "", PPG!N689)</f>
        <v>0</v>
      </c>
      <c r="Y1532" s="9">
        <f>IF(PPG!O689="", "", PPG!O689)</f>
        <v>0</v>
      </c>
      <c r="Z1532" s="8">
        <f>IF(PPG!Q689="", "", PPG!Q689)</f>
        <v>1.516</v>
      </c>
      <c r="AA1532" s="9">
        <f>IF(PPG!R689="", "", PPG!R689)</f>
        <v>48.51</v>
      </c>
      <c r="AB1532" s="8">
        <f>IF(PPG!S689="", "", PPG!S689)</f>
        <v>0</v>
      </c>
      <c r="AC1532" s="9">
        <f>IF(PPG!T689="", "", PPG!T689)</f>
        <v>0</v>
      </c>
      <c r="AD1532" s="8">
        <f>IF(PPG!U689="", "", PPG!U689)</f>
        <v>0</v>
      </c>
      <c r="AE1532" s="9">
        <f>IF(PPG!V689="", "", PPG!V689)</f>
        <v>0</v>
      </c>
      <c r="AF1532" s="8">
        <f>IF(PPG!W689="", "", PPG!W689)</f>
        <v>0</v>
      </c>
      <c r="AG1532" s="9">
        <f>IF(PPG!X689="", "", PPG!X689)</f>
        <v>0</v>
      </c>
      <c r="AH1532" s="8">
        <f>IF(PPG!Y689="", "", PPG!Y689)</f>
        <v>0</v>
      </c>
      <c r="AI1532" s="9">
        <f>IF(PPG!Z689="", "", PPG!Z689)</f>
        <v>0</v>
      </c>
      <c r="AJ1532" s="30" t="str">
        <f>IF(D1532&lt;&gt;"",D1532*I1532, "0.00")</f>
        <v>0.00</v>
      </c>
      <c r="AK1532" s="7" t="str">
        <f>IF(D1532&lt;&gt;"",D1532, "0")</f>
        <v>0</v>
      </c>
      <c r="AL1532" s="7" t="str">
        <f>IF(D1532&lt;&gt;"",D1532*K1532, "0")</f>
        <v>0</v>
      </c>
    </row>
    <row r="1533" spans="1:38">
      <c r="A1533" s="7">
        <f>IF(OUT!C1772="", "", OUT!C1772)</f>
        <v>711</v>
      </c>
      <c r="B1533" s="18">
        <f>IF(OUT!A1772="", "", OUT!A1772)</f>
        <v>97325</v>
      </c>
      <c r="C1533" s="7" t="str">
        <f>IF(OUT!D1772="", "", OUT!D1772)</f>
        <v>IV</v>
      </c>
      <c r="D1533" s="25"/>
      <c r="E1533" s="7" t="str">
        <f>IF(OUT!E1772="", "", OUT!E1772)</f>
        <v>32 TRAY</v>
      </c>
      <c r="F1533" s="22" t="str">
        <f>IF(OUT!AE1772="NEW", "✷", "")</f>
        <v>✷</v>
      </c>
      <c r="G1533" t="str">
        <f>IF(OUT!B1772="", "", OUT!B1772)</f>
        <v>SEDUM  GROUNDCOVER GOLD DUST</v>
      </c>
      <c r="H1533" s="19">
        <f>IF(AND($K$3=1,$K$4="N"),P1533,IF(AND($K$3=2,$K$4="N"),R1533,IF(AND($K$3=3,$K$4="N"),T1533,IF(AND($K$3=4,$K$4="N"),V1533,IF(AND($K$3=5,$K$4="N"),X1533,IF(AND($K$3=1,$K$4="Y"),Z1533,IF(AND($K$3=2,$K$4="Y"),AB1533,IF(AND($K$3=3,$K$4="Y"),AD1533,IF(AND($K$3=4,$K$4="Y"),AF1533,IF(AND($K$3=5,$K$4="Y"),AH1533,"FALSE"))))))))))</f>
        <v>1.516</v>
      </c>
      <c r="I1533" s="20">
        <f>IF(AND($K$3=1,$K$4="N"),Q1533,IF(AND($K$3=2,$K$4="N"),S1533,IF(AND($K$3=3,$K$4="N"),U1533,IF(AND($K$3=4,$K$4="N"),W1533,IF(AND($K$3=5,$K$4="N"),Y1533,IF(AND($K$3=1,$K$4="Y"),AA1533,IF(AND($K$3=2,$K$4="Y"),AC1533,IF(AND($K$3=3,$K$4="Y"),AE1533,IF(AND($K$3=4,$K$4="Y"),AG1533,IF(AND($K$3=5,$K$4="Y"),AI1533,"FALSE"))))))))))</f>
        <v>48.51</v>
      </c>
      <c r="J1533" s="34" t="str">
        <f>IF(OUT!F1772="", "", OUT!F1772)</f>
        <v>VERNALIZED</v>
      </c>
      <c r="K1533" s="7">
        <f>IF(OUT!P1772="", "", OUT!P1772)</f>
        <v>32</v>
      </c>
      <c r="L1533" s="7" t="str">
        <f>IF(OUT!AE1772="", "", OUT!AE1772)</f>
        <v>NEW</v>
      </c>
      <c r="M1533" s="7" t="str">
        <f>IF(OUT!AG1772="", "", OUT!AG1772)</f>
        <v/>
      </c>
      <c r="N1533" s="7" t="str">
        <f>IF(OUT!AQ1772="", "", OUT!AQ1772)</f>
        <v/>
      </c>
      <c r="O1533" s="7" t="str">
        <f>IF(OUT!BM1772="", "", OUT!BM1772)</f>
        <v>T3</v>
      </c>
      <c r="P1533" s="8">
        <f>IF(OUT!N1772="", "", OUT!N1772)</f>
        <v>1.516</v>
      </c>
      <c r="Q1533" s="9">
        <f>IF(OUT!O1772="", "", OUT!O1772)</f>
        <v>48.51</v>
      </c>
      <c r="R1533" s="8">
        <f>IF(PPG!H1772="", "", PPG!H1772)</f>
        <v>0</v>
      </c>
      <c r="S1533" s="9">
        <f>IF(PPG!I1772="", "", PPG!I1772)</f>
        <v>0</v>
      </c>
      <c r="T1533" s="8">
        <f>IF(PPG!J1772="", "", PPG!J1772)</f>
        <v>0</v>
      </c>
      <c r="U1533" s="9">
        <f>IF(PPG!K1772="", "", PPG!K1772)</f>
        <v>0</v>
      </c>
      <c r="V1533" s="8">
        <f>IF(PPG!L1772="", "", PPG!L1772)</f>
        <v>0</v>
      </c>
      <c r="W1533" s="9">
        <f>IF(PPG!M1772="", "", PPG!M1772)</f>
        <v>0</v>
      </c>
      <c r="X1533" s="8">
        <f>IF(PPG!N1772="", "", PPG!N1772)</f>
        <v>0</v>
      </c>
      <c r="Y1533" s="9">
        <f>IF(PPG!O1772="", "", PPG!O1772)</f>
        <v>0</v>
      </c>
      <c r="Z1533" s="8">
        <f>IF(PPG!Q1772="", "", PPG!Q1772)</f>
        <v>1.516</v>
      </c>
      <c r="AA1533" s="9">
        <f>IF(PPG!R1772="", "", PPG!R1772)</f>
        <v>48.51</v>
      </c>
      <c r="AB1533" s="8">
        <f>IF(PPG!S1772="", "", PPG!S1772)</f>
        <v>0</v>
      </c>
      <c r="AC1533" s="9">
        <f>IF(PPG!T1772="", "", PPG!T1772)</f>
        <v>0</v>
      </c>
      <c r="AD1533" s="8">
        <f>IF(PPG!U1772="", "", PPG!U1772)</f>
        <v>0</v>
      </c>
      <c r="AE1533" s="9">
        <f>IF(PPG!V1772="", "", PPG!V1772)</f>
        <v>0</v>
      </c>
      <c r="AF1533" s="8">
        <f>IF(PPG!W1772="", "", PPG!W1772)</f>
        <v>0</v>
      </c>
      <c r="AG1533" s="9">
        <f>IF(PPG!X1772="", "", PPG!X1772)</f>
        <v>0</v>
      </c>
      <c r="AH1533" s="8">
        <f>IF(PPG!Y1772="", "", PPG!Y1772)</f>
        <v>0</v>
      </c>
      <c r="AI1533" s="9">
        <f>IF(PPG!Z1772="", "", PPG!Z1772)</f>
        <v>0</v>
      </c>
      <c r="AJ1533" s="30" t="str">
        <f>IF(D1533&lt;&gt;"",D1533*I1533, "0.00")</f>
        <v>0.00</v>
      </c>
      <c r="AK1533" s="7" t="str">
        <f>IF(D1533&lt;&gt;"",D1533, "0")</f>
        <v>0</v>
      </c>
      <c r="AL1533" s="7" t="str">
        <f>IF(D1533&lt;&gt;"",D1533*K1533, "0")</f>
        <v>0</v>
      </c>
    </row>
    <row r="1534" spans="1:38">
      <c r="A1534" s="7">
        <f>IF(OUT!C1773="", "", OUT!C1773)</f>
        <v>711</v>
      </c>
      <c r="B1534" s="18">
        <f>IF(OUT!A1773="", "", OUT!A1773)</f>
        <v>97326</v>
      </c>
      <c r="C1534" s="7" t="str">
        <f>IF(OUT!D1773="", "", OUT!D1773)</f>
        <v>IV</v>
      </c>
      <c r="D1534" s="25"/>
      <c r="E1534" s="7" t="str">
        <f>IF(OUT!E1773="", "", OUT!E1773)</f>
        <v>32 TRAY</v>
      </c>
      <c r="F1534" s="22" t="str">
        <f>IF(OUT!AE1773="NEW", "✷", "")</f>
        <v>✷</v>
      </c>
      <c r="G1534" t="str">
        <f>IF(OUT!B1773="", "", OUT!B1773)</f>
        <v>SEDUM  GROUNDCOVER MAJESTIC KISS</v>
      </c>
      <c r="H1534" s="19">
        <f>IF(AND($K$3=1,$K$4="N"),P1534,IF(AND($K$3=2,$K$4="N"),R1534,IF(AND($K$3=3,$K$4="N"),T1534,IF(AND($K$3=4,$K$4="N"),V1534,IF(AND($K$3=5,$K$4="N"),X1534,IF(AND($K$3=1,$K$4="Y"),Z1534,IF(AND($K$3=2,$K$4="Y"),AB1534,IF(AND($K$3=3,$K$4="Y"),AD1534,IF(AND($K$3=4,$K$4="Y"),AF1534,IF(AND($K$3=5,$K$4="Y"),AH1534,"FALSE"))))))))))</f>
        <v>1.4530000000000001</v>
      </c>
      <c r="I1534" s="20">
        <f>IF(AND($K$3=1,$K$4="N"),Q1534,IF(AND($K$3=2,$K$4="N"),S1534,IF(AND($K$3=3,$K$4="N"),U1534,IF(AND($K$3=4,$K$4="N"),W1534,IF(AND($K$3=5,$K$4="N"),Y1534,IF(AND($K$3=1,$K$4="Y"),AA1534,IF(AND($K$3=2,$K$4="Y"),AC1534,IF(AND($K$3=3,$K$4="Y"),AE1534,IF(AND($K$3=4,$K$4="Y"),AG1534,IF(AND($K$3=5,$K$4="Y"),AI1534,"FALSE"))))))))))</f>
        <v>46.49</v>
      </c>
      <c r="J1534" s="34" t="str">
        <f>IF(OUT!F1773="", "", OUT!F1773)</f>
        <v>VERNALIZED</v>
      </c>
      <c r="K1534" s="7">
        <f>IF(OUT!P1773="", "", OUT!P1773)</f>
        <v>32</v>
      </c>
      <c r="L1534" s="7" t="str">
        <f>IF(OUT!AE1773="", "", OUT!AE1773)</f>
        <v>NEW</v>
      </c>
      <c r="M1534" s="7" t="str">
        <f>IF(OUT!AG1773="", "", OUT!AG1773)</f>
        <v/>
      </c>
      <c r="N1534" s="7" t="str">
        <f>IF(OUT!AQ1773="", "", OUT!AQ1773)</f>
        <v/>
      </c>
      <c r="O1534" s="7" t="str">
        <f>IF(OUT!BM1773="", "", OUT!BM1773)</f>
        <v>T3</v>
      </c>
      <c r="P1534" s="8">
        <f>IF(OUT!N1773="", "", OUT!N1773)</f>
        <v>1.4530000000000001</v>
      </c>
      <c r="Q1534" s="9">
        <f>IF(OUT!O1773="", "", OUT!O1773)</f>
        <v>46.49</v>
      </c>
      <c r="R1534" s="8">
        <f>IF(PPG!H1773="", "", PPG!H1773)</f>
        <v>0</v>
      </c>
      <c r="S1534" s="9">
        <f>IF(PPG!I1773="", "", PPG!I1773)</f>
        <v>0</v>
      </c>
      <c r="T1534" s="8">
        <f>IF(PPG!J1773="", "", PPG!J1773)</f>
        <v>0</v>
      </c>
      <c r="U1534" s="9">
        <f>IF(PPG!K1773="", "", PPG!K1773)</f>
        <v>0</v>
      </c>
      <c r="V1534" s="8">
        <f>IF(PPG!L1773="", "", PPG!L1773)</f>
        <v>0</v>
      </c>
      <c r="W1534" s="9">
        <f>IF(PPG!M1773="", "", PPG!M1773)</f>
        <v>0</v>
      </c>
      <c r="X1534" s="8">
        <f>IF(PPG!N1773="", "", PPG!N1773)</f>
        <v>0</v>
      </c>
      <c r="Y1534" s="9">
        <f>IF(PPG!O1773="", "", PPG!O1773)</f>
        <v>0</v>
      </c>
      <c r="Z1534" s="8">
        <f>IF(PPG!Q1773="", "", PPG!Q1773)</f>
        <v>1.4530000000000001</v>
      </c>
      <c r="AA1534" s="9">
        <f>IF(PPG!R1773="", "", PPG!R1773)</f>
        <v>46.49</v>
      </c>
      <c r="AB1534" s="8">
        <f>IF(PPG!S1773="", "", PPG!S1773)</f>
        <v>0</v>
      </c>
      <c r="AC1534" s="9">
        <f>IF(PPG!T1773="", "", PPG!T1773)</f>
        <v>0</v>
      </c>
      <c r="AD1534" s="8">
        <f>IF(PPG!U1773="", "", PPG!U1773)</f>
        <v>0</v>
      </c>
      <c r="AE1534" s="9">
        <f>IF(PPG!V1773="", "", PPG!V1773)</f>
        <v>0</v>
      </c>
      <c r="AF1534" s="8">
        <f>IF(PPG!W1773="", "", PPG!W1773)</f>
        <v>0</v>
      </c>
      <c r="AG1534" s="9">
        <f>IF(PPG!X1773="", "", PPG!X1773)</f>
        <v>0</v>
      </c>
      <c r="AH1534" s="8">
        <f>IF(PPG!Y1773="", "", PPG!Y1773)</f>
        <v>0</v>
      </c>
      <c r="AI1534" s="9">
        <f>IF(PPG!Z1773="", "", PPG!Z1773)</f>
        <v>0</v>
      </c>
      <c r="AJ1534" s="30" t="str">
        <f>IF(D1534&lt;&gt;"",D1534*I1534, "0.00")</f>
        <v>0.00</v>
      </c>
      <c r="AK1534" s="7" t="str">
        <f>IF(D1534&lt;&gt;"",D1534, "0")</f>
        <v>0</v>
      </c>
      <c r="AL1534" s="7" t="str">
        <f>IF(D1534&lt;&gt;"",D1534*K1534, "0")</f>
        <v>0</v>
      </c>
    </row>
    <row r="1535" spans="1:38">
      <c r="A1535" s="7">
        <f>IF(OUT!C293="", "", OUT!C293)</f>
        <v>711</v>
      </c>
      <c r="B1535" s="18">
        <f>IF(OUT!A293="", "", OUT!A293)</f>
        <v>40994</v>
      </c>
      <c r="C1535" s="7" t="str">
        <f>IF(OUT!D293="", "", OUT!D293)</f>
        <v>IV</v>
      </c>
      <c r="D1535" s="25"/>
      <c r="E1535" s="7" t="str">
        <f>IF(OUT!E293="", "", OUT!E293)</f>
        <v>32 TRAY</v>
      </c>
      <c r="F1535" s="22" t="str">
        <f>IF(OUT!AE293="NEW", "✷", "")</f>
        <v/>
      </c>
      <c r="G1535" t="str">
        <f>IF(OUT!B293="", "", OUT!B293)</f>
        <v>SEDUM  GROUNDCOVER PRIMA ANGELINA</v>
      </c>
      <c r="H1535" s="19">
        <f>IF(AND($K$3=1,$K$4="N"),P1535,IF(AND($K$3=2,$K$4="N"),R1535,IF(AND($K$3=3,$K$4="N"),T1535,IF(AND($K$3=4,$K$4="N"),V1535,IF(AND($K$3=5,$K$4="N"),X1535,IF(AND($K$3=1,$K$4="Y"),Z1535,IF(AND($K$3=2,$K$4="Y"),AB1535,IF(AND($K$3=3,$K$4="Y"),AD1535,IF(AND($K$3=4,$K$4="Y"),AF1535,IF(AND($K$3=5,$K$4="Y"),AH1535,"FALSE"))))))))))</f>
        <v>1.635</v>
      </c>
      <c r="I1535" s="20">
        <f>IF(AND($K$3=1,$K$4="N"),Q1535,IF(AND($K$3=2,$K$4="N"),S1535,IF(AND($K$3=3,$K$4="N"),U1535,IF(AND($K$3=4,$K$4="N"),W1535,IF(AND($K$3=5,$K$4="N"),Y1535,IF(AND($K$3=1,$K$4="Y"),AA1535,IF(AND($K$3=2,$K$4="Y"),AC1535,IF(AND($K$3=3,$K$4="Y"),AE1535,IF(AND($K$3=4,$K$4="Y"),AG1535,IF(AND($K$3=5,$K$4="Y"),AI1535,"FALSE"))))))))))</f>
        <v>52.32</v>
      </c>
      <c r="J1535" s="34" t="str">
        <f>IF(OUT!F293="", "", OUT!F293)</f>
        <v>VERNALIZED</v>
      </c>
      <c r="K1535" s="7">
        <f>IF(OUT!P293="", "", OUT!P293)</f>
        <v>32</v>
      </c>
      <c r="L1535" s="7" t="str">
        <f>IF(OUT!AE293="", "", OUT!AE293)</f>
        <v/>
      </c>
      <c r="M1535" s="7" t="str">
        <f>IF(OUT!AG293="", "", OUT!AG293)</f>
        <v>PAT</v>
      </c>
      <c r="N1535" s="7" t="str">
        <f>IF(OUT!AQ293="", "", OUT!AQ293)</f>
        <v/>
      </c>
      <c r="O1535" s="7" t="str">
        <f>IF(OUT!BM293="", "", OUT!BM293)</f>
        <v>T3</v>
      </c>
      <c r="P1535" s="8">
        <f>IF(OUT!N293="", "", OUT!N293)</f>
        <v>1.635</v>
      </c>
      <c r="Q1535" s="9">
        <f>IF(OUT!O293="", "", OUT!O293)</f>
        <v>52.32</v>
      </c>
      <c r="R1535" s="8">
        <f>IF(PPG!H293="", "", PPG!H293)</f>
        <v>0</v>
      </c>
      <c r="S1535" s="9">
        <f>IF(PPG!I293="", "", PPG!I293)</f>
        <v>0</v>
      </c>
      <c r="T1535" s="8">
        <f>IF(PPG!J293="", "", PPG!J293)</f>
        <v>0</v>
      </c>
      <c r="U1535" s="9">
        <f>IF(PPG!K293="", "", PPG!K293)</f>
        <v>0</v>
      </c>
      <c r="V1535" s="8">
        <f>IF(PPG!L293="", "", PPG!L293)</f>
        <v>0</v>
      </c>
      <c r="W1535" s="9">
        <f>IF(PPG!M293="", "", PPG!M293)</f>
        <v>0</v>
      </c>
      <c r="X1535" s="8">
        <f>IF(PPG!N293="", "", PPG!N293)</f>
        <v>0</v>
      </c>
      <c r="Y1535" s="9">
        <f>IF(PPG!O293="", "", PPG!O293)</f>
        <v>0</v>
      </c>
      <c r="Z1535" s="8">
        <f>IF(PPG!Q293="", "", PPG!Q293)</f>
        <v>1.635</v>
      </c>
      <c r="AA1535" s="9">
        <f>IF(PPG!R293="", "", PPG!R293)</f>
        <v>52.32</v>
      </c>
      <c r="AB1535" s="8">
        <f>IF(PPG!S293="", "", PPG!S293)</f>
        <v>0</v>
      </c>
      <c r="AC1535" s="9">
        <f>IF(PPG!T293="", "", PPG!T293)</f>
        <v>0</v>
      </c>
      <c r="AD1535" s="8">
        <f>IF(PPG!U293="", "", PPG!U293)</f>
        <v>0</v>
      </c>
      <c r="AE1535" s="9">
        <f>IF(PPG!V293="", "", PPG!V293)</f>
        <v>0</v>
      </c>
      <c r="AF1535" s="8">
        <f>IF(PPG!W293="", "", PPG!W293)</f>
        <v>0</v>
      </c>
      <c r="AG1535" s="9">
        <f>IF(PPG!X293="", "", PPG!X293)</f>
        <v>0</v>
      </c>
      <c r="AH1535" s="8">
        <f>IF(PPG!Y293="", "", PPG!Y293)</f>
        <v>0</v>
      </c>
      <c r="AI1535" s="9">
        <f>IF(PPG!Z293="", "", PPG!Z293)</f>
        <v>0</v>
      </c>
      <c r="AJ1535" s="30" t="str">
        <f>IF(D1535&lt;&gt;"",D1535*I1535, "0.00")</f>
        <v>0.00</v>
      </c>
      <c r="AK1535" s="7" t="str">
        <f>IF(D1535&lt;&gt;"",D1535, "0")</f>
        <v>0</v>
      </c>
      <c r="AL1535" s="7" t="str">
        <f>IF(D1535&lt;&gt;"",D1535*K1535, "0")</f>
        <v>0</v>
      </c>
    </row>
    <row r="1536" spans="1:38">
      <c r="A1536" s="7">
        <f>IF(OUT!C576="", "", OUT!C576)</f>
        <v>711</v>
      </c>
      <c r="B1536" s="18">
        <f>IF(OUT!A576="", "", OUT!A576)</f>
        <v>65236</v>
      </c>
      <c r="C1536" s="7" t="str">
        <f>IF(OUT!D576="", "", OUT!D576)</f>
        <v>IV</v>
      </c>
      <c r="D1536" s="25"/>
      <c r="E1536" s="7" t="str">
        <f>IF(OUT!E576="", "", OUT!E576)</f>
        <v>32 TRAY</v>
      </c>
      <c r="F1536" s="22" t="str">
        <f>IF(OUT!AE576="NEW", "✷", "")</f>
        <v/>
      </c>
      <c r="G1536" t="str">
        <f>IF(OUT!B576="", "", OUT!B576)</f>
        <v>SEDUM  GROUNDCOVER SUNSPARKLER  (SEDORO) BLUE ELF</v>
      </c>
      <c r="H1536" s="19">
        <f>IF(AND($K$3=1,$K$4="N"),P1536,IF(AND($K$3=2,$K$4="N"),R1536,IF(AND($K$3=3,$K$4="N"),T1536,IF(AND($K$3=4,$K$4="N"),V1536,IF(AND($K$3=5,$K$4="N"),X1536,IF(AND($K$3=1,$K$4="Y"),Z1536,IF(AND($K$3=2,$K$4="Y"),AB1536,IF(AND($K$3=3,$K$4="Y"),AD1536,IF(AND($K$3=4,$K$4="Y"),AF1536,IF(AND($K$3=5,$K$4="Y"),AH1536,"FALSE"))))))))))</f>
        <v>1.7789999999999999</v>
      </c>
      <c r="I1536" s="20">
        <f>IF(AND($K$3=1,$K$4="N"),Q1536,IF(AND($K$3=2,$K$4="N"),S1536,IF(AND($K$3=3,$K$4="N"),U1536,IF(AND($K$3=4,$K$4="N"),W1536,IF(AND($K$3=5,$K$4="N"),Y1536,IF(AND($K$3=1,$K$4="Y"),AA1536,IF(AND($K$3=2,$K$4="Y"),AC1536,IF(AND($K$3=3,$K$4="Y"),AE1536,IF(AND($K$3=4,$K$4="Y"),AG1536,IF(AND($K$3=5,$K$4="Y"),AI1536,"FALSE"))))))))))</f>
        <v>56.92</v>
      </c>
      <c r="J1536" s="34" t="str">
        <f>IF(OUT!F576="", "", OUT!F576)</f>
        <v>VERNALIZED</v>
      </c>
      <c r="K1536" s="7">
        <f>IF(OUT!P576="", "", OUT!P576)</f>
        <v>32</v>
      </c>
      <c r="L1536" s="7" t="str">
        <f>IF(OUT!AE576="", "", OUT!AE576)</f>
        <v/>
      </c>
      <c r="M1536" s="7" t="str">
        <f>IF(OUT!AG576="", "", OUT!AG576)</f>
        <v>PAT</v>
      </c>
      <c r="N1536" s="7" t="str">
        <f>IF(OUT!AQ576="", "", OUT!AQ576)</f>
        <v/>
      </c>
      <c r="O1536" s="7" t="str">
        <f>IF(OUT!BM576="", "", OUT!BM576)</f>
        <v>T3</v>
      </c>
      <c r="P1536" s="8">
        <f>IF(OUT!N576="", "", OUT!N576)</f>
        <v>1.7789999999999999</v>
      </c>
      <c r="Q1536" s="9">
        <f>IF(OUT!O576="", "", OUT!O576)</f>
        <v>56.92</v>
      </c>
      <c r="R1536" s="8">
        <f>IF(PPG!H576="", "", PPG!H576)</f>
        <v>0</v>
      </c>
      <c r="S1536" s="9">
        <f>IF(PPG!I576="", "", PPG!I576)</f>
        <v>0</v>
      </c>
      <c r="T1536" s="8">
        <f>IF(PPG!J576="", "", PPG!J576)</f>
        <v>0</v>
      </c>
      <c r="U1536" s="9">
        <f>IF(PPG!K576="", "", PPG!K576)</f>
        <v>0</v>
      </c>
      <c r="V1536" s="8">
        <f>IF(PPG!L576="", "", PPG!L576)</f>
        <v>0</v>
      </c>
      <c r="W1536" s="9">
        <f>IF(PPG!M576="", "", PPG!M576)</f>
        <v>0</v>
      </c>
      <c r="X1536" s="8">
        <f>IF(PPG!N576="", "", PPG!N576)</f>
        <v>0</v>
      </c>
      <c r="Y1536" s="9">
        <f>IF(PPG!O576="", "", PPG!O576)</f>
        <v>0</v>
      </c>
      <c r="Z1536" s="8">
        <f>IF(PPG!Q576="", "", PPG!Q576)</f>
        <v>1.7789999999999999</v>
      </c>
      <c r="AA1536" s="9">
        <f>IF(PPG!R576="", "", PPG!R576)</f>
        <v>56.92</v>
      </c>
      <c r="AB1536" s="8">
        <f>IF(PPG!S576="", "", PPG!S576)</f>
        <v>0</v>
      </c>
      <c r="AC1536" s="9">
        <f>IF(PPG!T576="", "", PPG!T576)</f>
        <v>0</v>
      </c>
      <c r="AD1536" s="8">
        <f>IF(PPG!U576="", "", PPG!U576)</f>
        <v>0</v>
      </c>
      <c r="AE1536" s="9">
        <f>IF(PPG!V576="", "", PPG!V576)</f>
        <v>0</v>
      </c>
      <c r="AF1536" s="8">
        <f>IF(PPG!W576="", "", PPG!W576)</f>
        <v>0</v>
      </c>
      <c r="AG1536" s="9">
        <f>IF(PPG!X576="", "", PPG!X576)</f>
        <v>0</v>
      </c>
      <c r="AH1536" s="8">
        <f>IF(PPG!Y576="", "", PPG!Y576)</f>
        <v>0</v>
      </c>
      <c r="AI1536" s="9">
        <f>IF(PPG!Z576="", "", PPG!Z576)</f>
        <v>0</v>
      </c>
      <c r="AJ1536" s="30" t="str">
        <f>IF(D1536&lt;&gt;"",D1536*I1536, "0.00")</f>
        <v>0.00</v>
      </c>
      <c r="AK1536" s="7" t="str">
        <f>IF(D1536&lt;&gt;"",D1536, "0")</f>
        <v>0</v>
      </c>
      <c r="AL1536" s="7" t="str">
        <f>IF(D1536&lt;&gt;"",D1536*K1536, "0")</f>
        <v>0</v>
      </c>
    </row>
    <row r="1537" spans="1:38">
      <c r="A1537" s="7">
        <f>IF(OUT!C1070="", "", OUT!C1070)</f>
        <v>711</v>
      </c>
      <c r="B1537" s="18">
        <f>IF(OUT!A1070="", "", OUT!A1070)</f>
        <v>82864</v>
      </c>
      <c r="C1537" s="7" t="str">
        <f>IF(OUT!D1070="", "", OUT!D1070)</f>
        <v>IV</v>
      </c>
      <c r="D1537" s="25"/>
      <c r="E1537" s="7" t="str">
        <f>IF(OUT!E1070="", "", OUT!E1070)</f>
        <v>32 TRAY</v>
      </c>
      <c r="F1537" s="22" t="str">
        <f>IF(OUT!AE1070="NEW", "✷", "")</f>
        <v/>
      </c>
      <c r="G1537" t="str">
        <f>IF(OUT!B1070="", "", OUT!B1070)</f>
        <v>SEDUM  GROUNDCOVER SUNSPARKLER DAZZLEBERRY</v>
      </c>
      <c r="H1537" s="19">
        <f>IF(AND($K$3=1,$K$4="N"),P1537,IF(AND($K$3=2,$K$4="N"),R1537,IF(AND($K$3=3,$K$4="N"),T1537,IF(AND($K$3=4,$K$4="N"),V1537,IF(AND($K$3=5,$K$4="N"),X1537,IF(AND($K$3=1,$K$4="Y"),Z1537,IF(AND($K$3=2,$K$4="Y"),AB1537,IF(AND($K$3=3,$K$4="Y"),AD1537,IF(AND($K$3=4,$K$4="Y"),AF1537,IF(AND($K$3=5,$K$4="Y"),AH1537,"FALSE"))))))))))</f>
        <v>1.766</v>
      </c>
      <c r="I1537" s="20">
        <f>IF(AND($K$3=1,$K$4="N"),Q1537,IF(AND($K$3=2,$K$4="N"),S1537,IF(AND($K$3=3,$K$4="N"),U1537,IF(AND($K$3=4,$K$4="N"),W1537,IF(AND($K$3=5,$K$4="N"),Y1537,IF(AND($K$3=1,$K$4="Y"),AA1537,IF(AND($K$3=2,$K$4="Y"),AC1537,IF(AND($K$3=3,$K$4="Y"),AE1537,IF(AND($K$3=4,$K$4="Y"),AG1537,IF(AND($K$3=5,$K$4="Y"),AI1537,"FALSE"))))))))))</f>
        <v>56.51</v>
      </c>
      <c r="J1537" s="34" t="str">
        <f>IF(OUT!F1070="", "", OUT!F1070)</f>
        <v>VERNALIZED</v>
      </c>
      <c r="K1537" s="7">
        <f>IF(OUT!P1070="", "", OUT!P1070)</f>
        <v>32</v>
      </c>
      <c r="L1537" s="7" t="str">
        <f>IF(OUT!AE1070="", "", OUT!AE1070)</f>
        <v/>
      </c>
      <c r="M1537" s="7" t="str">
        <f>IF(OUT!AG1070="", "", OUT!AG1070)</f>
        <v>PAT</v>
      </c>
      <c r="N1537" s="7" t="str">
        <f>IF(OUT!AQ1070="", "", OUT!AQ1070)</f>
        <v/>
      </c>
      <c r="O1537" s="7" t="str">
        <f>IF(OUT!BM1070="", "", OUT!BM1070)</f>
        <v>T3</v>
      </c>
      <c r="P1537" s="8">
        <f>IF(OUT!N1070="", "", OUT!N1070)</f>
        <v>1.766</v>
      </c>
      <c r="Q1537" s="9">
        <f>IF(OUT!O1070="", "", OUT!O1070)</f>
        <v>56.51</v>
      </c>
      <c r="R1537" s="8">
        <f>IF(PPG!H1070="", "", PPG!H1070)</f>
        <v>0</v>
      </c>
      <c r="S1537" s="9">
        <f>IF(PPG!I1070="", "", PPG!I1070)</f>
        <v>0</v>
      </c>
      <c r="T1537" s="8">
        <f>IF(PPG!J1070="", "", PPG!J1070)</f>
        <v>0</v>
      </c>
      <c r="U1537" s="9">
        <f>IF(PPG!K1070="", "", PPG!K1070)</f>
        <v>0</v>
      </c>
      <c r="V1537" s="8">
        <f>IF(PPG!L1070="", "", PPG!L1070)</f>
        <v>0</v>
      </c>
      <c r="W1537" s="9">
        <f>IF(PPG!M1070="", "", PPG!M1070)</f>
        <v>0</v>
      </c>
      <c r="X1537" s="8">
        <f>IF(PPG!N1070="", "", PPG!N1070)</f>
        <v>0</v>
      </c>
      <c r="Y1537" s="9">
        <f>IF(PPG!O1070="", "", PPG!O1070)</f>
        <v>0</v>
      </c>
      <c r="Z1537" s="8">
        <f>IF(PPG!Q1070="", "", PPG!Q1070)</f>
        <v>1.766</v>
      </c>
      <c r="AA1537" s="9">
        <f>IF(PPG!R1070="", "", PPG!R1070)</f>
        <v>56.51</v>
      </c>
      <c r="AB1537" s="8">
        <f>IF(PPG!S1070="", "", PPG!S1070)</f>
        <v>0</v>
      </c>
      <c r="AC1537" s="9">
        <f>IF(PPG!T1070="", "", PPG!T1070)</f>
        <v>0</v>
      </c>
      <c r="AD1537" s="8">
        <f>IF(PPG!U1070="", "", PPG!U1070)</f>
        <v>0</v>
      </c>
      <c r="AE1537" s="9">
        <f>IF(PPG!V1070="", "", PPG!V1070)</f>
        <v>0</v>
      </c>
      <c r="AF1537" s="8">
        <f>IF(PPG!W1070="", "", PPG!W1070)</f>
        <v>0</v>
      </c>
      <c r="AG1537" s="9">
        <f>IF(PPG!X1070="", "", PPG!X1070)</f>
        <v>0</v>
      </c>
      <c r="AH1537" s="8">
        <f>IF(PPG!Y1070="", "", PPG!Y1070)</f>
        <v>0</v>
      </c>
      <c r="AI1537" s="9">
        <f>IF(PPG!Z1070="", "", PPG!Z1070)</f>
        <v>0</v>
      </c>
      <c r="AJ1537" s="30" t="str">
        <f>IF(D1537&lt;&gt;"",D1537*I1537, "0.00")</f>
        <v>0.00</v>
      </c>
      <c r="AK1537" s="7" t="str">
        <f>IF(D1537&lt;&gt;"",D1537, "0")</f>
        <v>0</v>
      </c>
      <c r="AL1537" s="7" t="str">
        <f>IF(D1537&lt;&gt;"",D1537*K1537, "0")</f>
        <v>0</v>
      </c>
    </row>
    <row r="1538" spans="1:38">
      <c r="A1538" s="7">
        <f>IF(OUT!C1173="", "", OUT!C1173)</f>
        <v>711</v>
      </c>
      <c r="B1538" s="18">
        <f>IF(OUT!A1173="", "", OUT!A1173)</f>
        <v>85931</v>
      </c>
      <c r="C1538" s="7" t="str">
        <f>IF(OUT!D1173="", "", OUT!D1173)</f>
        <v>IV</v>
      </c>
      <c r="D1538" s="25"/>
      <c r="E1538" s="7" t="str">
        <f>IF(OUT!E1173="", "", OUT!E1173)</f>
        <v>32 TRAY</v>
      </c>
      <c r="F1538" s="22" t="str">
        <f>IF(OUT!AE1173="NEW", "✷", "")</f>
        <v/>
      </c>
      <c r="G1538" t="str">
        <f>IF(OUT!B1173="", "", OUT!B1173)</f>
        <v>SEDUM  GROUNDCOVER SUNSPARKLER FIRECRACKER</v>
      </c>
      <c r="H1538" s="19">
        <f>IF(AND($K$3=1,$K$4="N"),P1538,IF(AND($K$3=2,$K$4="N"),R1538,IF(AND($K$3=3,$K$4="N"),T1538,IF(AND($K$3=4,$K$4="N"),V1538,IF(AND($K$3=5,$K$4="N"),X1538,IF(AND($K$3=1,$K$4="Y"),Z1538,IF(AND($K$3=2,$K$4="Y"),AB1538,IF(AND($K$3=3,$K$4="Y"),AD1538,IF(AND($K$3=4,$K$4="Y"),AF1538,IF(AND($K$3=5,$K$4="Y"),AH1538,"FALSE"))))))))))</f>
        <v>1.7789999999999999</v>
      </c>
      <c r="I1538" s="20">
        <f>IF(AND($K$3=1,$K$4="N"),Q1538,IF(AND($K$3=2,$K$4="N"),S1538,IF(AND($K$3=3,$K$4="N"),U1538,IF(AND($K$3=4,$K$4="N"),W1538,IF(AND($K$3=5,$K$4="N"),Y1538,IF(AND($K$3=1,$K$4="Y"),AA1538,IF(AND($K$3=2,$K$4="Y"),AC1538,IF(AND($K$3=3,$K$4="Y"),AE1538,IF(AND($K$3=4,$K$4="Y"),AG1538,IF(AND($K$3=5,$K$4="Y"),AI1538,"FALSE"))))))))))</f>
        <v>56.92</v>
      </c>
      <c r="J1538" s="34" t="str">
        <f>IF(OUT!F1173="", "", OUT!F1173)</f>
        <v>VERNALIZED</v>
      </c>
      <c r="K1538" s="7">
        <f>IF(OUT!P1173="", "", OUT!P1173)</f>
        <v>32</v>
      </c>
      <c r="L1538" s="7" t="str">
        <f>IF(OUT!AE1173="", "", OUT!AE1173)</f>
        <v/>
      </c>
      <c r="M1538" s="7" t="str">
        <f>IF(OUT!AG1173="", "", OUT!AG1173)</f>
        <v>PAT</v>
      </c>
      <c r="N1538" s="7" t="str">
        <f>IF(OUT!AQ1173="", "", OUT!AQ1173)</f>
        <v/>
      </c>
      <c r="O1538" s="7" t="str">
        <f>IF(OUT!BM1173="", "", OUT!BM1173)</f>
        <v>T3</v>
      </c>
      <c r="P1538" s="8">
        <f>IF(OUT!N1173="", "", OUT!N1173)</f>
        <v>1.7789999999999999</v>
      </c>
      <c r="Q1538" s="9">
        <f>IF(OUT!O1173="", "", OUT!O1173)</f>
        <v>56.92</v>
      </c>
      <c r="R1538" s="8">
        <f>IF(PPG!H1173="", "", PPG!H1173)</f>
        <v>0</v>
      </c>
      <c r="S1538" s="9">
        <f>IF(PPG!I1173="", "", PPG!I1173)</f>
        <v>0</v>
      </c>
      <c r="T1538" s="8">
        <f>IF(PPG!J1173="", "", PPG!J1173)</f>
        <v>0</v>
      </c>
      <c r="U1538" s="9">
        <f>IF(PPG!K1173="", "", PPG!K1173)</f>
        <v>0</v>
      </c>
      <c r="V1538" s="8">
        <f>IF(PPG!L1173="", "", PPG!L1173)</f>
        <v>0</v>
      </c>
      <c r="W1538" s="9">
        <f>IF(PPG!M1173="", "", PPG!M1173)</f>
        <v>0</v>
      </c>
      <c r="X1538" s="8">
        <f>IF(PPG!N1173="", "", PPG!N1173)</f>
        <v>0</v>
      </c>
      <c r="Y1538" s="9">
        <f>IF(PPG!O1173="", "", PPG!O1173)</f>
        <v>0</v>
      </c>
      <c r="Z1538" s="8">
        <f>IF(PPG!Q1173="", "", PPG!Q1173)</f>
        <v>1.7789999999999999</v>
      </c>
      <c r="AA1538" s="9">
        <f>IF(PPG!R1173="", "", PPG!R1173)</f>
        <v>56.92</v>
      </c>
      <c r="AB1538" s="8">
        <f>IF(PPG!S1173="", "", PPG!S1173)</f>
        <v>0</v>
      </c>
      <c r="AC1538" s="9">
        <f>IF(PPG!T1173="", "", PPG!T1173)</f>
        <v>0</v>
      </c>
      <c r="AD1538" s="8">
        <f>IF(PPG!U1173="", "", PPG!U1173)</f>
        <v>0</v>
      </c>
      <c r="AE1538" s="9">
        <f>IF(PPG!V1173="", "", PPG!V1173)</f>
        <v>0</v>
      </c>
      <c r="AF1538" s="8">
        <f>IF(PPG!W1173="", "", PPG!W1173)</f>
        <v>0</v>
      </c>
      <c r="AG1538" s="9">
        <f>IF(PPG!X1173="", "", PPG!X1173)</f>
        <v>0</v>
      </c>
      <c r="AH1538" s="8">
        <f>IF(PPG!Y1173="", "", PPG!Y1173)</f>
        <v>0</v>
      </c>
      <c r="AI1538" s="9">
        <f>IF(PPG!Z1173="", "", PPG!Z1173)</f>
        <v>0</v>
      </c>
      <c r="AJ1538" s="30" t="str">
        <f>IF(D1538&lt;&gt;"",D1538*I1538, "0.00")</f>
        <v>0.00</v>
      </c>
      <c r="AK1538" s="7" t="str">
        <f>IF(D1538&lt;&gt;"",D1538, "0")</f>
        <v>0</v>
      </c>
      <c r="AL1538" s="7" t="str">
        <f>IF(D1538&lt;&gt;"",D1538*K1538, "0")</f>
        <v>0</v>
      </c>
    </row>
    <row r="1539" spans="1:38">
      <c r="A1539" s="7">
        <f>IF(OUT!C425="", "", OUT!C425)</f>
        <v>711</v>
      </c>
      <c r="B1539" s="18">
        <f>IF(OUT!A425="", "", OUT!A425)</f>
        <v>55916</v>
      </c>
      <c r="C1539" s="7" t="str">
        <f>IF(OUT!D425="", "", OUT!D425)</f>
        <v>IV</v>
      </c>
      <c r="D1539" s="25"/>
      <c r="E1539" s="7" t="str">
        <f>IF(OUT!E425="", "", OUT!E425)</f>
        <v>32 TRAY</v>
      </c>
      <c r="F1539" s="22" t="str">
        <f>IF(OUT!AE425="NEW", "✷", "")</f>
        <v/>
      </c>
      <c r="G1539" t="str">
        <f>IF(OUT!B425="", "", OUT!B425)</f>
        <v>SEDUM  GROUNDCOVER SUNSPARKLER LIME TWISTER</v>
      </c>
      <c r="H1539" s="19">
        <f>IF(AND($K$3=1,$K$4="N"),P1539,IF(AND($K$3=2,$K$4="N"),R1539,IF(AND($K$3=3,$K$4="N"),T1539,IF(AND($K$3=4,$K$4="N"),V1539,IF(AND($K$3=5,$K$4="N"),X1539,IF(AND($K$3=1,$K$4="Y"),Z1539,IF(AND($K$3=2,$K$4="Y"),AB1539,IF(AND($K$3=3,$K$4="Y"),AD1539,IF(AND($K$3=4,$K$4="Y"),AF1539,IF(AND($K$3=5,$K$4="Y"),AH1539,"FALSE"))))))))))</f>
        <v>1.8720000000000001</v>
      </c>
      <c r="I1539" s="20">
        <f>IF(AND($K$3=1,$K$4="N"),Q1539,IF(AND($K$3=2,$K$4="N"),S1539,IF(AND($K$3=3,$K$4="N"),U1539,IF(AND($K$3=4,$K$4="N"),W1539,IF(AND($K$3=5,$K$4="N"),Y1539,IF(AND($K$3=1,$K$4="Y"),AA1539,IF(AND($K$3=2,$K$4="Y"),AC1539,IF(AND($K$3=3,$K$4="Y"),AE1539,IF(AND($K$3=4,$K$4="Y"),AG1539,IF(AND($K$3=5,$K$4="Y"),AI1539,"FALSE"))))))))))</f>
        <v>59.9</v>
      </c>
      <c r="J1539" s="34" t="str">
        <f>IF(OUT!F425="", "", OUT!F425)</f>
        <v>VERNALIZED</v>
      </c>
      <c r="K1539" s="7">
        <f>IF(OUT!P425="", "", OUT!P425)</f>
        <v>32</v>
      </c>
      <c r="L1539" s="7" t="str">
        <f>IF(OUT!AE425="", "", OUT!AE425)</f>
        <v/>
      </c>
      <c r="M1539" s="7" t="str">
        <f>IF(OUT!AG425="", "", OUT!AG425)</f>
        <v>PAT</v>
      </c>
      <c r="N1539" s="7" t="str">
        <f>IF(OUT!AQ425="", "", OUT!AQ425)</f>
        <v/>
      </c>
      <c r="O1539" s="7" t="str">
        <f>IF(OUT!BM425="", "", OUT!BM425)</f>
        <v>T3</v>
      </c>
      <c r="P1539" s="8">
        <f>IF(OUT!N425="", "", OUT!N425)</f>
        <v>1.8720000000000001</v>
      </c>
      <c r="Q1539" s="9">
        <f>IF(OUT!O425="", "", OUT!O425)</f>
        <v>59.9</v>
      </c>
      <c r="R1539" s="8">
        <f>IF(PPG!H425="", "", PPG!H425)</f>
        <v>0</v>
      </c>
      <c r="S1539" s="9">
        <f>IF(PPG!I425="", "", PPG!I425)</f>
        <v>0</v>
      </c>
      <c r="T1539" s="8">
        <f>IF(PPG!J425="", "", PPG!J425)</f>
        <v>0</v>
      </c>
      <c r="U1539" s="9">
        <f>IF(PPG!K425="", "", PPG!K425)</f>
        <v>0</v>
      </c>
      <c r="V1539" s="8">
        <f>IF(PPG!L425="", "", PPG!L425)</f>
        <v>0</v>
      </c>
      <c r="W1539" s="9">
        <f>IF(PPG!M425="", "", PPG!M425)</f>
        <v>0</v>
      </c>
      <c r="X1539" s="8">
        <f>IF(PPG!N425="", "", PPG!N425)</f>
        <v>0</v>
      </c>
      <c r="Y1539" s="9">
        <f>IF(PPG!O425="", "", PPG!O425)</f>
        <v>0</v>
      </c>
      <c r="Z1539" s="8">
        <f>IF(PPG!Q425="", "", PPG!Q425)</f>
        <v>1.8720000000000001</v>
      </c>
      <c r="AA1539" s="9">
        <f>IF(PPG!R425="", "", PPG!R425)</f>
        <v>59.9</v>
      </c>
      <c r="AB1539" s="8">
        <f>IF(PPG!S425="", "", PPG!S425)</f>
        <v>0</v>
      </c>
      <c r="AC1539" s="9">
        <f>IF(PPG!T425="", "", PPG!T425)</f>
        <v>0</v>
      </c>
      <c r="AD1539" s="8">
        <f>IF(PPG!U425="", "", PPG!U425)</f>
        <v>0</v>
      </c>
      <c r="AE1539" s="9">
        <f>IF(PPG!V425="", "", PPG!V425)</f>
        <v>0</v>
      </c>
      <c r="AF1539" s="8">
        <f>IF(PPG!W425="", "", PPG!W425)</f>
        <v>0</v>
      </c>
      <c r="AG1539" s="9">
        <f>IF(PPG!X425="", "", PPG!X425)</f>
        <v>0</v>
      </c>
      <c r="AH1539" s="8">
        <f>IF(PPG!Y425="", "", PPG!Y425)</f>
        <v>0</v>
      </c>
      <c r="AI1539" s="9">
        <f>IF(PPG!Z425="", "", PPG!Z425)</f>
        <v>0</v>
      </c>
      <c r="AJ1539" s="30" t="str">
        <f>IF(D1539&lt;&gt;"",D1539*I1539, "0.00")</f>
        <v>0.00</v>
      </c>
      <c r="AK1539" s="7" t="str">
        <f>IF(D1539&lt;&gt;"",D1539, "0")</f>
        <v>0</v>
      </c>
      <c r="AL1539" s="7" t="str">
        <f>IF(D1539&lt;&gt;"",D1539*K1539, "0")</f>
        <v>0</v>
      </c>
    </row>
    <row r="1540" spans="1:38">
      <c r="A1540" s="7">
        <f>IF(OUT!C1069="", "", OUT!C1069)</f>
        <v>711</v>
      </c>
      <c r="B1540" s="18">
        <f>IF(OUT!A1069="", "", OUT!A1069)</f>
        <v>82863</v>
      </c>
      <c r="C1540" s="7" t="str">
        <f>IF(OUT!D1069="", "", OUT!D1069)</f>
        <v>IV</v>
      </c>
      <c r="D1540" s="25"/>
      <c r="E1540" s="7" t="str">
        <f>IF(OUT!E1069="", "", OUT!E1069)</f>
        <v>32 TRAY</v>
      </c>
      <c r="F1540" s="22" t="str">
        <f>IF(OUT!AE1069="NEW", "✷", "")</f>
        <v/>
      </c>
      <c r="G1540" t="str">
        <f>IF(OUT!B1069="", "", OUT!B1069)</f>
        <v>SEDUM  GROUNDCOVER SUNSPARKLER LIME ZINGER</v>
      </c>
      <c r="H1540" s="19">
        <f>IF(AND($K$3=1,$K$4="N"),P1540,IF(AND($K$3=2,$K$4="N"),R1540,IF(AND($K$3=3,$K$4="N"),T1540,IF(AND($K$3=4,$K$4="N"),V1540,IF(AND($K$3=5,$K$4="N"),X1540,IF(AND($K$3=1,$K$4="Y"),Z1540,IF(AND($K$3=2,$K$4="Y"),AB1540,IF(AND($K$3=3,$K$4="Y"),AD1540,IF(AND($K$3=4,$K$4="Y"),AF1540,IF(AND($K$3=5,$K$4="Y"),AH1540,"FALSE"))))))))))</f>
        <v>1.7789999999999999</v>
      </c>
      <c r="I1540" s="20">
        <f>IF(AND($K$3=1,$K$4="N"),Q1540,IF(AND($K$3=2,$K$4="N"),S1540,IF(AND($K$3=3,$K$4="N"),U1540,IF(AND($K$3=4,$K$4="N"),W1540,IF(AND($K$3=5,$K$4="N"),Y1540,IF(AND($K$3=1,$K$4="Y"),AA1540,IF(AND($K$3=2,$K$4="Y"),AC1540,IF(AND($K$3=3,$K$4="Y"),AE1540,IF(AND($K$3=4,$K$4="Y"),AG1540,IF(AND($K$3=5,$K$4="Y"),AI1540,"FALSE"))))))))))</f>
        <v>56.92</v>
      </c>
      <c r="J1540" s="34" t="str">
        <f>IF(OUT!F1069="", "", OUT!F1069)</f>
        <v>VERNALIZED</v>
      </c>
      <c r="K1540" s="7">
        <f>IF(OUT!P1069="", "", OUT!P1069)</f>
        <v>32</v>
      </c>
      <c r="L1540" s="7" t="str">
        <f>IF(OUT!AE1069="", "", OUT!AE1069)</f>
        <v/>
      </c>
      <c r="M1540" s="7" t="str">
        <f>IF(OUT!AG1069="", "", OUT!AG1069)</f>
        <v>PAT</v>
      </c>
      <c r="N1540" s="7" t="str">
        <f>IF(OUT!AQ1069="", "", OUT!AQ1069)</f>
        <v/>
      </c>
      <c r="O1540" s="7" t="str">
        <f>IF(OUT!BM1069="", "", OUT!BM1069)</f>
        <v>T3</v>
      </c>
      <c r="P1540" s="8">
        <f>IF(OUT!N1069="", "", OUT!N1069)</f>
        <v>1.7789999999999999</v>
      </c>
      <c r="Q1540" s="9">
        <f>IF(OUT!O1069="", "", OUT!O1069)</f>
        <v>56.92</v>
      </c>
      <c r="R1540" s="8">
        <f>IF(PPG!H1069="", "", PPG!H1069)</f>
        <v>0</v>
      </c>
      <c r="S1540" s="9">
        <f>IF(PPG!I1069="", "", PPG!I1069)</f>
        <v>0</v>
      </c>
      <c r="T1540" s="8">
        <f>IF(PPG!J1069="", "", PPG!J1069)</f>
        <v>0</v>
      </c>
      <c r="U1540" s="9">
        <f>IF(PPG!K1069="", "", PPG!K1069)</f>
        <v>0</v>
      </c>
      <c r="V1540" s="8">
        <f>IF(PPG!L1069="", "", PPG!L1069)</f>
        <v>0</v>
      </c>
      <c r="W1540" s="9">
        <f>IF(PPG!M1069="", "", PPG!M1069)</f>
        <v>0</v>
      </c>
      <c r="X1540" s="8">
        <f>IF(PPG!N1069="", "", PPG!N1069)</f>
        <v>0</v>
      </c>
      <c r="Y1540" s="9">
        <f>IF(PPG!O1069="", "", PPG!O1069)</f>
        <v>0</v>
      </c>
      <c r="Z1540" s="8">
        <f>IF(PPG!Q1069="", "", PPG!Q1069)</f>
        <v>1.7789999999999999</v>
      </c>
      <c r="AA1540" s="9">
        <f>IF(PPG!R1069="", "", PPG!R1069)</f>
        <v>56.92</v>
      </c>
      <c r="AB1540" s="8">
        <f>IF(PPG!S1069="", "", PPG!S1069)</f>
        <v>0</v>
      </c>
      <c r="AC1540" s="9">
        <f>IF(PPG!T1069="", "", PPG!T1069)</f>
        <v>0</v>
      </c>
      <c r="AD1540" s="8">
        <f>IF(PPG!U1069="", "", PPG!U1069)</f>
        <v>0</v>
      </c>
      <c r="AE1540" s="9">
        <f>IF(PPG!V1069="", "", PPG!V1069)</f>
        <v>0</v>
      </c>
      <c r="AF1540" s="8">
        <f>IF(PPG!W1069="", "", PPG!W1069)</f>
        <v>0</v>
      </c>
      <c r="AG1540" s="9">
        <f>IF(PPG!X1069="", "", PPG!X1069)</f>
        <v>0</v>
      </c>
      <c r="AH1540" s="8">
        <f>IF(PPG!Y1069="", "", PPG!Y1069)</f>
        <v>0</v>
      </c>
      <c r="AI1540" s="9">
        <f>IF(PPG!Z1069="", "", PPG!Z1069)</f>
        <v>0</v>
      </c>
      <c r="AJ1540" s="30" t="str">
        <f>IF(D1540&lt;&gt;"",D1540*I1540, "0.00")</f>
        <v>0.00</v>
      </c>
      <c r="AK1540" s="7" t="str">
        <f>IF(D1540&lt;&gt;"",D1540, "0")</f>
        <v>0</v>
      </c>
      <c r="AL1540" s="7" t="str">
        <f>IF(D1540&lt;&gt;"",D1540*K1540, "0")</f>
        <v>0</v>
      </c>
    </row>
    <row r="1541" spans="1:38">
      <c r="A1541" s="7">
        <f>IF(OUT!C113="", "", OUT!C113)</f>
        <v>711</v>
      </c>
      <c r="B1541" s="18">
        <f>IF(OUT!A113="", "", OUT!A113)</f>
        <v>30469</v>
      </c>
      <c r="C1541" s="7" t="str">
        <f>IF(OUT!D113="", "", OUT!D113)</f>
        <v>IV</v>
      </c>
      <c r="D1541" s="25"/>
      <c r="E1541" s="7" t="str">
        <f>IF(OUT!E113="", "", OUT!E113)</f>
        <v>32 TRAY</v>
      </c>
      <c r="F1541" s="22" t="str">
        <f>IF(OUT!AE113="NEW", "✷", "")</f>
        <v/>
      </c>
      <c r="G1541" t="str">
        <f>IF(OUT!B113="", "", OUT!B113)</f>
        <v>SEDUM  UPRIGHT AUTUMN JOY (Pink to Maroon)</v>
      </c>
      <c r="H1541" s="19">
        <f>IF(AND($K$3=1,$K$4="N"),P1541,IF(AND($K$3=2,$K$4="N"),R1541,IF(AND($K$3=3,$K$4="N"),T1541,IF(AND($K$3=4,$K$4="N"),V1541,IF(AND($K$3=5,$K$4="N"),X1541,IF(AND($K$3=1,$K$4="Y"),Z1541,IF(AND($K$3=2,$K$4="Y"),AB1541,IF(AND($K$3=3,$K$4="Y"),AD1541,IF(AND($K$3=4,$K$4="Y"),AF1541,IF(AND($K$3=5,$K$4="Y"),AH1541,"FALSE"))))))))))</f>
        <v>1.516</v>
      </c>
      <c r="I1541" s="20">
        <f>IF(AND($K$3=1,$K$4="N"),Q1541,IF(AND($K$3=2,$K$4="N"),S1541,IF(AND($K$3=3,$K$4="N"),U1541,IF(AND($K$3=4,$K$4="N"),W1541,IF(AND($K$3=5,$K$4="N"),Y1541,IF(AND($K$3=1,$K$4="Y"),AA1541,IF(AND($K$3=2,$K$4="Y"),AC1541,IF(AND($K$3=3,$K$4="Y"),AE1541,IF(AND($K$3=4,$K$4="Y"),AG1541,IF(AND($K$3=5,$K$4="Y"),AI1541,"FALSE"))))))))))</f>
        <v>48.51</v>
      </c>
      <c r="J1541" s="34" t="str">
        <f>IF(OUT!F113="", "", OUT!F113)</f>
        <v>VERNALIZED</v>
      </c>
      <c r="K1541" s="7">
        <f>IF(OUT!P113="", "", OUT!P113)</f>
        <v>32</v>
      </c>
      <c r="L1541" s="7" t="str">
        <f>IF(OUT!AE113="", "", OUT!AE113)</f>
        <v/>
      </c>
      <c r="M1541" s="7" t="str">
        <f>IF(OUT!AG113="", "", OUT!AG113)</f>
        <v/>
      </c>
      <c r="N1541" s="7" t="str">
        <f>IF(OUT!AQ113="", "", OUT!AQ113)</f>
        <v>CUT</v>
      </c>
      <c r="O1541" s="7" t="str">
        <f>IF(OUT!BM113="", "", OUT!BM113)</f>
        <v>T3</v>
      </c>
      <c r="P1541" s="8">
        <f>IF(OUT!N113="", "", OUT!N113)</f>
        <v>1.516</v>
      </c>
      <c r="Q1541" s="9">
        <f>IF(OUT!O113="", "", OUT!O113)</f>
        <v>48.51</v>
      </c>
      <c r="R1541" s="8">
        <f>IF(PPG!H113="", "", PPG!H113)</f>
        <v>0</v>
      </c>
      <c r="S1541" s="9">
        <f>IF(PPG!I113="", "", PPG!I113)</f>
        <v>0</v>
      </c>
      <c r="T1541" s="8">
        <f>IF(PPG!J113="", "", PPG!J113)</f>
        <v>0</v>
      </c>
      <c r="U1541" s="9">
        <f>IF(PPG!K113="", "", PPG!K113)</f>
        <v>0</v>
      </c>
      <c r="V1541" s="8">
        <f>IF(PPG!L113="", "", PPG!L113)</f>
        <v>0</v>
      </c>
      <c r="W1541" s="9">
        <f>IF(PPG!M113="", "", PPG!M113)</f>
        <v>0</v>
      </c>
      <c r="X1541" s="8">
        <f>IF(PPG!N113="", "", PPG!N113)</f>
        <v>0</v>
      </c>
      <c r="Y1541" s="9">
        <f>IF(PPG!O113="", "", PPG!O113)</f>
        <v>0</v>
      </c>
      <c r="Z1541" s="8">
        <f>IF(PPG!Q113="", "", PPG!Q113)</f>
        <v>1.516</v>
      </c>
      <c r="AA1541" s="9">
        <f>IF(PPG!R113="", "", PPG!R113)</f>
        <v>48.51</v>
      </c>
      <c r="AB1541" s="8">
        <f>IF(PPG!S113="", "", PPG!S113)</f>
        <v>0</v>
      </c>
      <c r="AC1541" s="9">
        <f>IF(PPG!T113="", "", PPG!T113)</f>
        <v>0</v>
      </c>
      <c r="AD1541" s="8">
        <f>IF(PPG!U113="", "", PPG!U113)</f>
        <v>0</v>
      </c>
      <c r="AE1541" s="9">
        <f>IF(PPG!V113="", "", PPG!V113)</f>
        <v>0</v>
      </c>
      <c r="AF1541" s="8">
        <f>IF(PPG!W113="", "", PPG!W113)</f>
        <v>0</v>
      </c>
      <c r="AG1541" s="9">
        <f>IF(PPG!X113="", "", PPG!X113)</f>
        <v>0</v>
      </c>
      <c r="AH1541" s="8">
        <f>IF(PPG!Y113="", "", PPG!Y113)</f>
        <v>0</v>
      </c>
      <c r="AI1541" s="9">
        <f>IF(PPG!Z113="", "", PPG!Z113)</f>
        <v>0</v>
      </c>
      <c r="AJ1541" s="30" t="str">
        <f>IF(D1541&lt;&gt;"",D1541*I1541, "0.00")</f>
        <v>0.00</v>
      </c>
      <c r="AK1541" s="7" t="str">
        <f>IF(D1541&lt;&gt;"",D1541, "0")</f>
        <v>0</v>
      </c>
      <c r="AL1541" s="7" t="str">
        <f>IF(D1541&lt;&gt;"",D1541*K1541, "0")</f>
        <v>0</v>
      </c>
    </row>
    <row r="1542" spans="1:38">
      <c r="A1542" s="7">
        <f>IF(OUT!C874="", "", OUT!C874)</f>
        <v>711</v>
      </c>
      <c r="B1542" s="18">
        <f>IF(OUT!A874="", "", OUT!A874)</f>
        <v>76546</v>
      </c>
      <c r="C1542" s="7" t="str">
        <f>IF(OUT!D874="", "", OUT!D874)</f>
        <v>IV</v>
      </c>
      <c r="D1542" s="25"/>
      <c r="E1542" s="7" t="str">
        <f>IF(OUT!E874="", "", OUT!E874)</f>
        <v>32 TRAY</v>
      </c>
      <c r="F1542" s="22" t="str">
        <f>IF(OUT!AE874="NEW", "✷", "")</f>
        <v/>
      </c>
      <c r="G1542" t="str">
        <f>IF(OUT!B874="", "", OUT!B874)</f>
        <v>SEDUM  UPRIGHT THUNDERCLOUD</v>
      </c>
      <c r="H1542" s="19">
        <f>IF(AND($K$3=1,$K$4="N"),P1542,IF(AND($K$3=2,$K$4="N"),R1542,IF(AND($K$3=3,$K$4="N"),T1542,IF(AND($K$3=4,$K$4="N"),V1542,IF(AND($K$3=5,$K$4="N"),X1542,IF(AND($K$3=1,$K$4="Y"),Z1542,IF(AND($K$3=2,$K$4="Y"),AB1542,IF(AND($K$3=3,$K$4="Y"),AD1542,IF(AND($K$3=4,$K$4="Y"),AF1542,IF(AND($K$3=5,$K$4="Y"),AH1542,"FALSE"))))))))))</f>
        <v>1.7529999999999999</v>
      </c>
      <c r="I1542" s="20">
        <f>IF(AND($K$3=1,$K$4="N"),Q1542,IF(AND($K$3=2,$K$4="N"),S1542,IF(AND($K$3=3,$K$4="N"),U1542,IF(AND($K$3=4,$K$4="N"),W1542,IF(AND($K$3=5,$K$4="N"),Y1542,IF(AND($K$3=1,$K$4="Y"),AA1542,IF(AND($K$3=2,$K$4="Y"),AC1542,IF(AND($K$3=3,$K$4="Y"),AE1542,IF(AND($K$3=4,$K$4="Y"),AG1542,IF(AND($K$3=5,$K$4="Y"),AI1542,"FALSE"))))))))))</f>
        <v>56.09</v>
      </c>
      <c r="J1542" s="34" t="str">
        <f>IF(OUT!F874="", "", OUT!F874)</f>
        <v>VERNALIZED</v>
      </c>
      <c r="K1542" s="7">
        <f>IF(OUT!P874="", "", OUT!P874)</f>
        <v>32</v>
      </c>
      <c r="L1542" s="7" t="str">
        <f>IF(OUT!AE874="", "", OUT!AE874)</f>
        <v/>
      </c>
      <c r="M1542" s="7" t="str">
        <f>IF(OUT!AG874="", "", OUT!AG874)</f>
        <v>PAT</v>
      </c>
      <c r="N1542" s="7" t="str">
        <f>IF(OUT!AQ874="", "", OUT!AQ874)</f>
        <v/>
      </c>
      <c r="O1542" s="7" t="str">
        <f>IF(OUT!BM874="", "", OUT!BM874)</f>
        <v>T3</v>
      </c>
      <c r="P1542" s="8">
        <f>IF(OUT!N874="", "", OUT!N874)</f>
        <v>1.7529999999999999</v>
      </c>
      <c r="Q1542" s="9">
        <f>IF(OUT!O874="", "", OUT!O874)</f>
        <v>56.09</v>
      </c>
      <c r="R1542" s="8">
        <f>IF(PPG!H874="", "", PPG!H874)</f>
        <v>0</v>
      </c>
      <c r="S1542" s="9">
        <f>IF(PPG!I874="", "", PPG!I874)</f>
        <v>0</v>
      </c>
      <c r="T1542" s="8">
        <f>IF(PPG!J874="", "", PPG!J874)</f>
        <v>0</v>
      </c>
      <c r="U1542" s="9">
        <f>IF(PPG!K874="", "", PPG!K874)</f>
        <v>0</v>
      </c>
      <c r="V1542" s="8">
        <f>IF(PPG!L874="", "", PPG!L874)</f>
        <v>0</v>
      </c>
      <c r="W1542" s="9">
        <f>IF(PPG!M874="", "", PPG!M874)</f>
        <v>0</v>
      </c>
      <c r="X1542" s="8">
        <f>IF(PPG!N874="", "", PPG!N874)</f>
        <v>0</v>
      </c>
      <c r="Y1542" s="9">
        <f>IF(PPG!O874="", "", PPG!O874)</f>
        <v>0</v>
      </c>
      <c r="Z1542" s="8">
        <f>IF(PPG!Q874="", "", PPG!Q874)</f>
        <v>1.7529999999999999</v>
      </c>
      <c r="AA1542" s="9">
        <f>IF(PPG!R874="", "", PPG!R874)</f>
        <v>56.09</v>
      </c>
      <c r="AB1542" s="8">
        <f>IF(PPG!S874="", "", PPG!S874)</f>
        <v>0</v>
      </c>
      <c r="AC1542" s="9">
        <f>IF(PPG!T874="", "", PPG!T874)</f>
        <v>0</v>
      </c>
      <c r="AD1542" s="8">
        <f>IF(PPG!U874="", "", PPG!U874)</f>
        <v>0</v>
      </c>
      <c r="AE1542" s="9">
        <f>IF(PPG!V874="", "", PPG!V874)</f>
        <v>0</v>
      </c>
      <c r="AF1542" s="8">
        <f>IF(PPG!W874="", "", PPG!W874)</f>
        <v>0</v>
      </c>
      <c r="AG1542" s="9">
        <f>IF(PPG!X874="", "", PPG!X874)</f>
        <v>0</v>
      </c>
      <c r="AH1542" s="8">
        <f>IF(PPG!Y874="", "", PPG!Y874)</f>
        <v>0</v>
      </c>
      <c r="AI1542" s="9">
        <f>IF(PPG!Z874="", "", PPG!Z874)</f>
        <v>0</v>
      </c>
      <c r="AJ1542" s="30" t="str">
        <f>IF(D1542&lt;&gt;"",D1542*I1542, "0.00")</f>
        <v>0.00</v>
      </c>
      <c r="AK1542" s="7" t="str">
        <f>IF(D1542&lt;&gt;"",D1542, "0")</f>
        <v>0</v>
      </c>
      <c r="AL1542" s="7" t="str">
        <f>IF(D1542&lt;&gt;"",D1542*K1542, "0")</f>
        <v>0</v>
      </c>
    </row>
    <row r="1543" spans="1:38">
      <c r="A1543" s="7">
        <f>IF(OUT!C158="", "", OUT!C158)</f>
        <v>711</v>
      </c>
      <c r="B1543" s="18">
        <f>IF(OUT!A158="", "", OUT!A158)</f>
        <v>31054</v>
      </c>
      <c r="C1543" s="7" t="str">
        <f>IF(OUT!D158="", "", OUT!D158)</f>
        <v>IV</v>
      </c>
      <c r="D1543" s="25"/>
      <c r="E1543" s="7" t="str">
        <f>IF(OUT!E158="", "", OUT!E158)</f>
        <v>32 TRAY</v>
      </c>
      <c r="F1543" s="22" t="str">
        <f>IF(OUT!AE158="NEW", "✷", "")</f>
        <v/>
      </c>
      <c r="G1543" t="str">
        <f>IF(OUT!B158="", "", OUT!B158)</f>
        <v>SEDUM SPURIUM COCCINEUM DRAGON'S BLOOD TRICOLOR</v>
      </c>
      <c r="H1543" s="19">
        <f>IF(AND($K$3=1,$K$4="N"),P1543,IF(AND($K$3=2,$K$4="N"),R1543,IF(AND($K$3=3,$K$4="N"),T1543,IF(AND($K$3=4,$K$4="N"),V1543,IF(AND($K$3=5,$K$4="N"),X1543,IF(AND($K$3=1,$K$4="Y"),Z1543,IF(AND($K$3=2,$K$4="Y"),AB1543,IF(AND($K$3=3,$K$4="Y"),AD1543,IF(AND($K$3=4,$K$4="Y"),AF1543,IF(AND($K$3=5,$K$4="Y"),AH1543,"FALSE"))))))))))</f>
        <v>1.306</v>
      </c>
      <c r="I1543" s="20">
        <f>IF(AND($K$3=1,$K$4="N"),Q1543,IF(AND($K$3=2,$K$4="N"),S1543,IF(AND($K$3=3,$K$4="N"),U1543,IF(AND($K$3=4,$K$4="N"),W1543,IF(AND($K$3=5,$K$4="N"),Y1543,IF(AND($K$3=1,$K$4="Y"),AA1543,IF(AND($K$3=2,$K$4="Y"),AC1543,IF(AND($K$3=3,$K$4="Y"),AE1543,IF(AND($K$3=4,$K$4="Y"),AG1543,IF(AND($K$3=5,$K$4="Y"),AI1543,"FALSE"))))))))))</f>
        <v>41.79</v>
      </c>
      <c r="J1543" s="34" t="str">
        <f>IF(OUT!F158="", "", OUT!F158)</f>
        <v>VERNALIZED</v>
      </c>
      <c r="K1543" s="7">
        <f>IF(OUT!P158="", "", OUT!P158)</f>
        <v>32</v>
      </c>
      <c r="L1543" s="7" t="str">
        <f>IF(OUT!AE158="", "", OUT!AE158)</f>
        <v/>
      </c>
      <c r="M1543" s="7" t="str">
        <f>IF(OUT!AG158="", "", OUT!AG158)</f>
        <v/>
      </c>
      <c r="N1543" s="7" t="str">
        <f>IF(OUT!AQ158="", "", OUT!AQ158)</f>
        <v/>
      </c>
      <c r="O1543" s="7" t="str">
        <f>IF(OUT!BM158="", "", OUT!BM158)</f>
        <v>T3</v>
      </c>
      <c r="P1543" s="8">
        <f>IF(OUT!N158="", "", OUT!N158)</f>
        <v>1.306</v>
      </c>
      <c r="Q1543" s="9">
        <f>IF(OUT!O158="", "", OUT!O158)</f>
        <v>41.79</v>
      </c>
      <c r="R1543" s="8">
        <f>IF(PPG!H158="", "", PPG!H158)</f>
        <v>0</v>
      </c>
      <c r="S1543" s="9">
        <f>IF(PPG!I158="", "", PPG!I158)</f>
        <v>0</v>
      </c>
      <c r="T1543" s="8">
        <f>IF(PPG!J158="", "", PPG!J158)</f>
        <v>0</v>
      </c>
      <c r="U1543" s="9">
        <f>IF(PPG!K158="", "", PPG!K158)</f>
        <v>0</v>
      </c>
      <c r="V1543" s="8">
        <f>IF(PPG!L158="", "", PPG!L158)</f>
        <v>0</v>
      </c>
      <c r="W1543" s="9">
        <f>IF(PPG!M158="", "", PPG!M158)</f>
        <v>0</v>
      </c>
      <c r="X1543" s="8">
        <f>IF(PPG!N158="", "", PPG!N158)</f>
        <v>0</v>
      </c>
      <c r="Y1543" s="9">
        <f>IF(PPG!O158="", "", PPG!O158)</f>
        <v>0</v>
      </c>
      <c r="Z1543" s="8">
        <f>IF(PPG!Q158="", "", PPG!Q158)</f>
        <v>1.306</v>
      </c>
      <c r="AA1543" s="9">
        <f>IF(PPG!R158="", "", PPG!R158)</f>
        <v>41.79</v>
      </c>
      <c r="AB1543" s="8">
        <f>IF(PPG!S158="", "", PPG!S158)</f>
        <v>0</v>
      </c>
      <c r="AC1543" s="9">
        <f>IF(PPG!T158="", "", PPG!T158)</f>
        <v>0</v>
      </c>
      <c r="AD1543" s="8">
        <f>IF(PPG!U158="", "", PPG!U158)</f>
        <v>0</v>
      </c>
      <c r="AE1543" s="9">
        <f>IF(PPG!V158="", "", PPG!V158)</f>
        <v>0</v>
      </c>
      <c r="AF1543" s="8">
        <f>IF(PPG!W158="", "", PPG!W158)</f>
        <v>0</v>
      </c>
      <c r="AG1543" s="9">
        <f>IF(PPG!X158="", "", PPG!X158)</f>
        <v>0</v>
      </c>
      <c r="AH1543" s="8">
        <f>IF(PPG!Y158="", "", PPG!Y158)</f>
        <v>0</v>
      </c>
      <c r="AI1543" s="9">
        <f>IF(PPG!Z158="", "", PPG!Z158)</f>
        <v>0</v>
      </c>
      <c r="AJ1543" s="30" t="str">
        <f>IF(D1543&lt;&gt;"",D1543*I1543, "0.00")</f>
        <v>0.00</v>
      </c>
      <c r="AK1543" s="7" t="str">
        <f>IF(D1543&lt;&gt;"",D1543, "0")</f>
        <v>0</v>
      </c>
      <c r="AL1543" s="7" t="str">
        <f>IF(D1543&lt;&gt;"",D1543*K1543, "0")</f>
        <v>0</v>
      </c>
    </row>
    <row r="1544" spans="1:38">
      <c r="A1544" s="7">
        <f>IF(OUT!C114="", "", OUT!C114)</f>
        <v>711</v>
      </c>
      <c r="B1544" s="18">
        <f>IF(OUT!A114="", "", OUT!A114)</f>
        <v>30477</v>
      </c>
      <c r="C1544" s="7" t="str">
        <f>IF(OUT!D114="", "", OUT!D114)</f>
        <v>IV</v>
      </c>
      <c r="D1544" s="25"/>
      <c r="E1544" s="7" t="str">
        <f>IF(OUT!E114="", "", OUT!E114)</f>
        <v>32 TRAY</v>
      </c>
      <c r="F1544" s="22" t="str">
        <f>IF(OUT!AE114="NEW", "✷", "")</f>
        <v/>
      </c>
      <c r="G1544" t="str">
        <f>IF(OUT!B114="", "", OUT!B114)</f>
        <v>SEMPERVIVUM HARDY SPECIES MIX</v>
      </c>
      <c r="H1544" s="19">
        <f>IF(AND($K$3=1,$K$4="N"),P1544,IF(AND($K$3=2,$K$4="N"),R1544,IF(AND($K$3=3,$K$4="N"),T1544,IF(AND($K$3=4,$K$4="N"),V1544,IF(AND($K$3=5,$K$4="N"),X1544,IF(AND($K$3=1,$K$4="Y"),Z1544,IF(AND($K$3=2,$K$4="Y"),AB1544,IF(AND($K$3=3,$K$4="Y"),AD1544,IF(AND($K$3=4,$K$4="Y"),AF1544,IF(AND($K$3=5,$K$4="Y"),AH1544,"FALSE"))))))))))</f>
        <v>1.6220000000000001</v>
      </c>
      <c r="I1544" s="20">
        <f>IF(AND($K$3=1,$K$4="N"),Q1544,IF(AND($K$3=2,$K$4="N"),S1544,IF(AND($K$3=3,$K$4="N"),U1544,IF(AND($K$3=4,$K$4="N"),W1544,IF(AND($K$3=5,$K$4="N"),Y1544,IF(AND($K$3=1,$K$4="Y"),AA1544,IF(AND($K$3=2,$K$4="Y"),AC1544,IF(AND($K$3=3,$K$4="Y"),AE1544,IF(AND($K$3=4,$K$4="Y"),AG1544,IF(AND($K$3=5,$K$4="Y"),AI1544,"FALSE"))))))))))</f>
        <v>51.9</v>
      </c>
      <c r="J1544" s="34" t="str">
        <f>IF(OUT!F114="", "", OUT!F114)</f>
        <v>VERNALIZED</v>
      </c>
      <c r="K1544" s="7">
        <f>IF(OUT!P114="", "", OUT!P114)</f>
        <v>32</v>
      </c>
      <c r="L1544" s="7" t="str">
        <f>IF(OUT!AE114="", "", OUT!AE114)</f>
        <v/>
      </c>
      <c r="M1544" s="7" t="str">
        <f>IF(OUT!AG114="", "", OUT!AG114)</f>
        <v/>
      </c>
      <c r="N1544" s="7" t="str">
        <f>IF(OUT!AQ114="", "", OUT!AQ114)</f>
        <v/>
      </c>
      <c r="O1544" s="7" t="str">
        <f>IF(OUT!BM114="", "", OUT!BM114)</f>
        <v>T3</v>
      </c>
      <c r="P1544" s="8">
        <f>IF(OUT!N114="", "", OUT!N114)</f>
        <v>1.6220000000000001</v>
      </c>
      <c r="Q1544" s="9">
        <f>IF(OUT!O114="", "", OUT!O114)</f>
        <v>51.9</v>
      </c>
      <c r="R1544" s="8">
        <f>IF(PPG!H114="", "", PPG!H114)</f>
        <v>0</v>
      </c>
      <c r="S1544" s="9">
        <f>IF(PPG!I114="", "", PPG!I114)</f>
        <v>0</v>
      </c>
      <c r="T1544" s="8">
        <f>IF(PPG!J114="", "", PPG!J114)</f>
        <v>0</v>
      </c>
      <c r="U1544" s="9">
        <f>IF(PPG!K114="", "", PPG!K114)</f>
        <v>0</v>
      </c>
      <c r="V1544" s="8">
        <f>IF(PPG!L114="", "", PPG!L114)</f>
        <v>0</v>
      </c>
      <c r="W1544" s="9">
        <f>IF(PPG!M114="", "", PPG!M114)</f>
        <v>0</v>
      </c>
      <c r="X1544" s="8">
        <f>IF(PPG!N114="", "", PPG!N114)</f>
        <v>0</v>
      </c>
      <c r="Y1544" s="9">
        <f>IF(PPG!O114="", "", PPG!O114)</f>
        <v>0</v>
      </c>
      <c r="Z1544" s="8">
        <f>IF(PPG!Q114="", "", PPG!Q114)</f>
        <v>1.6220000000000001</v>
      </c>
      <c r="AA1544" s="9">
        <f>IF(PPG!R114="", "", PPG!R114)</f>
        <v>51.9</v>
      </c>
      <c r="AB1544" s="8">
        <f>IF(PPG!S114="", "", PPG!S114)</f>
        <v>0</v>
      </c>
      <c r="AC1544" s="9">
        <f>IF(PPG!T114="", "", PPG!T114)</f>
        <v>0</v>
      </c>
      <c r="AD1544" s="8">
        <f>IF(PPG!U114="", "", PPG!U114)</f>
        <v>0</v>
      </c>
      <c r="AE1544" s="9">
        <f>IF(PPG!V114="", "", PPG!V114)</f>
        <v>0</v>
      </c>
      <c r="AF1544" s="8">
        <f>IF(PPG!W114="", "", PPG!W114)</f>
        <v>0</v>
      </c>
      <c r="AG1544" s="9">
        <f>IF(PPG!X114="", "", PPG!X114)</f>
        <v>0</v>
      </c>
      <c r="AH1544" s="8">
        <f>IF(PPG!Y114="", "", PPG!Y114)</f>
        <v>0</v>
      </c>
      <c r="AI1544" s="9">
        <f>IF(PPG!Z114="", "", PPG!Z114)</f>
        <v>0</v>
      </c>
      <c r="AJ1544" s="30" t="str">
        <f>IF(D1544&lt;&gt;"",D1544*I1544, "0.00")</f>
        <v>0.00</v>
      </c>
      <c r="AK1544" s="7" t="str">
        <f>IF(D1544&lt;&gt;"",D1544, "0")</f>
        <v>0</v>
      </c>
      <c r="AL1544" s="7" t="str">
        <f>IF(D1544&lt;&gt;"",D1544*K1544, "0")</f>
        <v>0</v>
      </c>
    </row>
    <row r="1545" spans="1:38">
      <c r="A1545" s="7">
        <f>IF(OUT!C475="", "", OUT!C475)</f>
        <v>711</v>
      </c>
      <c r="B1545" s="18">
        <f>IF(OUT!A475="", "", OUT!A475)</f>
        <v>59838</v>
      </c>
      <c r="C1545" s="7" t="str">
        <f>IF(OUT!D475="", "", OUT!D475)</f>
        <v>O</v>
      </c>
      <c r="D1545" s="25"/>
      <c r="E1545" s="7" t="str">
        <f>IF(OUT!E475="", "", OUT!E475)</f>
        <v>72 TRAY</v>
      </c>
      <c r="F1545" s="22" t="str">
        <f>IF(OUT!AE475="NEW", "✷", "")</f>
        <v/>
      </c>
      <c r="G1545" t="str">
        <f>IF(OUT!B475="", "", OUT!B475)</f>
        <v>SETCREASEA PURPLE HEART</v>
      </c>
      <c r="H1545" s="19">
        <f>IF(AND($K$3=1,$K$4="N"),P1545,IF(AND($K$3=2,$K$4="N"),R1545,IF(AND($K$3=3,$K$4="N"),T1545,IF(AND($K$3=4,$K$4="N"),V1545,IF(AND($K$3=5,$K$4="N"),X1545,IF(AND($K$3=1,$K$4="Y"),Z1545,IF(AND($K$3=2,$K$4="Y"),AB1545,IF(AND($K$3=3,$K$4="Y"),AD1545,IF(AND($K$3=4,$K$4="Y"),AF1545,IF(AND($K$3=5,$K$4="Y"),AH1545,"FALSE"))))))))))</f>
        <v>0.83599999999999997</v>
      </c>
      <c r="I1545" s="20">
        <f>IF(AND($K$3=1,$K$4="N"),Q1545,IF(AND($K$3=2,$K$4="N"),S1545,IF(AND($K$3=3,$K$4="N"),U1545,IF(AND($K$3=4,$K$4="N"),W1545,IF(AND($K$3=5,$K$4="N"),Y1545,IF(AND($K$3=1,$K$4="Y"),AA1545,IF(AND($K$3=2,$K$4="Y"),AC1545,IF(AND($K$3=3,$K$4="Y"),AE1545,IF(AND($K$3=4,$K$4="Y"),AG1545,IF(AND($K$3=5,$K$4="Y"),AI1545,"FALSE"))))))))))</f>
        <v>60.19</v>
      </c>
      <c r="J1545" s="34" t="str">
        <f>IF(OUT!F475="", "", OUT!F475)</f>
        <v/>
      </c>
      <c r="K1545" s="7">
        <f>IF(OUT!P475="", "", OUT!P475)</f>
        <v>72</v>
      </c>
      <c r="L1545" s="7" t="str">
        <f>IF(OUT!AE475="", "", OUT!AE475)</f>
        <v/>
      </c>
      <c r="M1545" s="7" t="str">
        <f>IF(OUT!AG475="", "", OUT!AG475)</f>
        <v/>
      </c>
      <c r="N1545" s="7" t="str">
        <f>IF(OUT!AQ475="", "", OUT!AQ475)</f>
        <v/>
      </c>
      <c r="O1545" s="7" t="str">
        <f>IF(OUT!BM475="", "", OUT!BM475)</f>
        <v>T3</v>
      </c>
      <c r="P1545" s="8">
        <f>IF(OUT!N475="", "", OUT!N475)</f>
        <v>0.83599999999999997</v>
      </c>
      <c r="Q1545" s="9">
        <f>IF(OUT!O475="", "", OUT!O475)</f>
        <v>60.19</v>
      </c>
      <c r="R1545" s="8">
        <f>IF(PPG!H475="", "", PPG!H475)</f>
        <v>0</v>
      </c>
      <c r="S1545" s="9">
        <f>IF(PPG!I475="", "", PPG!I475)</f>
        <v>0</v>
      </c>
      <c r="T1545" s="8">
        <f>IF(PPG!J475="", "", PPG!J475)</f>
        <v>0</v>
      </c>
      <c r="U1545" s="9">
        <f>IF(PPG!K475="", "", PPG!K475)</f>
        <v>0</v>
      </c>
      <c r="V1545" s="8">
        <f>IF(PPG!L475="", "", PPG!L475)</f>
        <v>0</v>
      </c>
      <c r="W1545" s="9">
        <f>IF(PPG!M475="", "", PPG!M475)</f>
        <v>0</v>
      </c>
      <c r="X1545" s="8">
        <f>IF(PPG!N475="", "", PPG!N475)</f>
        <v>0</v>
      </c>
      <c r="Y1545" s="9">
        <f>IF(PPG!O475="", "", PPG!O475)</f>
        <v>0</v>
      </c>
      <c r="Z1545" s="8">
        <f>IF(PPG!Q475="", "", PPG!Q475)</f>
        <v>0.83599999999999997</v>
      </c>
      <c r="AA1545" s="9">
        <f>IF(PPG!R475="", "", PPG!R475)</f>
        <v>60.19</v>
      </c>
      <c r="AB1545" s="8">
        <f>IF(PPG!S475="", "", PPG!S475)</f>
        <v>0</v>
      </c>
      <c r="AC1545" s="9">
        <f>IF(PPG!T475="", "", PPG!T475)</f>
        <v>0</v>
      </c>
      <c r="AD1545" s="8">
        <f>IF(PPG!U475="", "", PPG!U475)</f>
        <v>0</v>
      </c>
      <c r="AE1545" s="9">
        <f>IF(PPG!V475="", "", PPG!V475)</f>
        <v>0</v>
      </c>
      <c r="AF1545" s="8">
        <f>IF(PPG!W475="", "", PPG!W475)</f>
        <v>0</v>
      </c>
      <c r="AG1545" s="9">
        <f>IF(PPG!X475="", "", PPG!X475)</f>
        <v>0</v>
      </c>
      <c r="AH1545" s="8">
        <f>IF(PPG!Y475="", "", PPG!Y475)</f>
        <v>0</v>
      </c>
      <c r="AI1545" s="9">
        <f>IF(PPG!Z475="", "", PPG!Z475)</f>
        <v>0</v>
      </c>
      <c r="AJ1545" s="30" t="str">
        <f>IF(D1545&lt;&gt;"",D1545*I1545, "0.00")</f>
        <v>0.00</v>
      </c>
      <c r="AK1545" s="7" t="str">
        <f>IF(D1545&lt;&gt;"",D1545, "0")</f>
        <v>0</v>
      </c>
      <c r="AL1545" s="7" t="str">
        <f>IF(D1545&lt;&gt;"",D1545*K1545, "0")</f>
        <v>0</v>
      </c>
    </row>
    <row r="1546" spans="1:38">
      <c r="A1546" s="7">
        <f>IF(OUT!C1545="", "", OUT!C1545)</f>
        <v>711</v>
      </c>
      <c r="B1546" s="18">
        <f>IF(OUT!A1545="", "", OUT!A1545)</f>
        <v>92591</v>
      </c>
      <c r="C1546" s="7" t="str">
        <f>IF(OUT!D1545="", "", OUT!D1545)</f>
        <v>DB</v>
      </c>
      <c r="D1546" s="25"/>
      <c r="E1546" s="7" t="str">
        <f>IF(OUT!E1545="", "", OUT!E1545)</f>
        <v>51 CELL</v>
      </c>
      <c r="F1546" s="22" t="str">
        <f>IF(OUT!AE1545="NEW", "✷", "")</f>
        <v/>
      </c>
      <c r="G1546" t="str">
        <f>IF(OUT!B1545="", "", OUT!B1545)</f>
        <v>SMALL FRUIT  STRAWBERRY ALPINE MIGONETTE (Fragrant Red Fruit)</v>
      </c>
      <c r="H1546" s="19">
        <f>IF(AND($K$3=1,$K$4="N"),P1546,IF(AND($K$3=2,$K$4="N"),R1546,IF(AND($K$3=3,$K$4="N"),T1546,IF(AND($K$3=4,$K$4="N"),V1546,IF(AND($K$3=5,$K$4="N"),X1546,IF(AND($K$3=1,$K$4="Y"),Z1546,IF(AND($K$3=2,$K$4="Y"),AB1546,IF(AND($K$3=3,$K$4="Y"),AD1546,IF(AND($K$3=4,$K$4="Y"),AF1546,IF(AND($K$3=5,$K$4="Y"),AH1546,"FALSE"))))))))))</f>
        <v>0.51400000000000001</v>
      </c>
      <c r="I1546" s="20">
        <f>IF(AND($K$3=1,$K$4="N"),Q1546,IF(AND($K$3=2,$K$4="N"),S1546,IF(AND($K$3=3,$K$4="N"),U1546,IF(AND($K$3=4,$K$4="N"),W1546,IF(AND($K$3=5,$K$4="N"),Y1546,IF(AND($K$3=1,$K$4="Y"),AA1546,IF(AND($K$3=2,$K$4="Y"),AC1546,IF(AND($K$3=3,$K$4="Y"),AE1546,IF(AND($K$3=4,$K$4="Y"),AG1546,IF(AND($K$3=5,$K$4="Y"),AI1546,"FALSE"))))))))))</f>
        <v>25.7</v>
      </c>
      <c r="J1546" s="34" t="str">
        <f>IF(OUT!F1545="", "", OUT!F1545)</f>
        <v>STRIP TRAY</v>
      </c>
      <c r="K1546" s="7">
        <f>IF(OUT!P1545="", "", OUT!P1545)</f>
        <v>50</v>
      </c>
      <c r="L1546" s="7" t="str">
        <f>IF(OUT!AE1545="", "", OUT!AE1545)</f>
        <v/>
      </c>
      <c r="M1546" s="7" t="str">
        <f>IF(OUT!AG1545="", "", OUT!AG1545)</f>
        <v/>
      </c>
      <c r="N1546" s="7" t="str">
        <f>IF(OUT!AQ1545="", "", OUT!AQ1545)</f>
        <v/>
      </c>
      <c r="O1546" s="7" t="str">
        <f>IF(OUT!BM1545="", "", OUT!BM1545)</f>
        <v>T3</v>
      </c>
      <c r="P1546" s="8">
        <f>IF(OUT!N1545="", "", OUT!N1545)</f>
        <v>0.51400000000000001</v>
      </c>
      <c r="Q1546" s="9">
        <f>IF(OUT!O1545="", "", OUT!O1545)</f>
        <v>25.7</v>
      </c>
      <c r="R1546" s="8">
        <f>IF(PPG!H1545="", "", PPG!H1545)</f>
        <v>0</v>
      </c>
      <c r="S1546" s="9">
        <f>IF(PPG!I1545="", "", PPG!I1545)</f>
        <v>0</v>
      </c>
      <c r="T1546" s="8">
        <f>IF(PPG!J1545="", "", PPG!J1545)</f>
        <v>0</v>
      </c>
      <c r="U1546" s="9">
        <f>IF(PPG!K1545="", "", PPG!K1545)</f>
        <v>0</v>
      </c>
      <c r="V1546" s="8">
        <f>IF(PPG!L1545="", "", PPG!L1545)</f>
        <v>0</v>
      </c>
      <c r="W1546" s="9">
        <f>IF(PPG!M1545="", "", PPG!M1545)</f>
        <v>0</v>
      </c>
      <c r="X1546" s="8">
        <f>IF(PPG!N1545="", "", PPG!N1545)</f>
        <v>0</v>
      </c>
      <c r="Y1546" s="9">
        <f>IF(PPG!O1545="", "", PPG!O1545)</f>
        <v>0</v>
      </c>
      <c r="Z1546" s="8">
        <f>IF(PPG!Q1545="", "", PPG!Q1545)</f>
        <v>0.51400000000000001</v>
      </c>
      <c r="AA1546" s="9">
        <f>IF(PPG!R1545="", "", PPG!R1545)</f>
        <v>25.7</v>
      </c>
      <c r="AB1546" s="8">
        <f>IF(PPG!S1545="", "", PPG!S1545)</f>
        <v>0</v>
      </c>
      <c r="AC1546" s="9">
        <f>IF(PPG!T1545="", "", PPG!T1545)</f>
        <v>0</v>
      </c>
      <c r="AD1546" s="8">
        <f>IF(PPG!U1545="", "", PPG!U1545)</f>
        <v>0</v>
      </c>
      <c r="AE1546" s="9">
        <f>IF(PPG!V1545="", "", PPG!V1545)</f>
        <v>0</v>
      </c>
      <c r="AF1546" s="8">
        <f>IF(PPG!W1545="", "", PPG!W1545)</f>
        <v>0</v>
      </c>
      <c r="AG1546" s="9">
        <f>IF(PPG!X1545="", "", PPG!X1545)</f>
        <v>0</v>
      </c>
      <c r="AH1546" s="8">
        <f>IF(PPG!Y1545="", "", PPG!Y1545)</f>
        <v>0</v>
      </c>
      <c r="AI1546" s="9">
        <f>IF(PPG!Z1545="", "", PPG!Z1545)</f>
        <v>0</v>
      </c>
      <c r="AJ1546" s="30" t="str">
        <f>IF(D1546&lt;&gt;"",D1546*I1546, "0.00")</f>
        <v>0.00</v>
      </c>
      <c r="AK1546" s="7" t="str">
        <f>IF(D1546&lt;&gt;"",D1546, "0")</f>
        <v>0</v>
      </c>
      <c r="AL1546" s="7" t="str">
        <f>IF(D1546&lt;&gt;"",D1546*K1546, "0")</f>
        <v>0</v>
      </c>
    </row>
    <row r="1547" spans="1:38">
      <c r="A1547" s="7">
        <f>IF(OUT!C1007="", "", OUT!C1007)</f>
        <v>711</v>
      </c>
      <c r="B1547" s="18">
        <f>IF(OUT!A1007="", "", OUT!A1007)</f>
        <v>81208</v>
      </c>
      <c r="C1547" s="7" t="str">
        <f>IF(OUT!D1007="", "", OUT!D1007)</f>
        <v>DB</v>
      </c>
      <c r="D1547" s="25"/>
      <c r="E1547" s="7" t="str">
        <f>IF(OUT!E1007="", "", OUT!E1007)</f>
        <v>51 CELL</v>
      </c>
      <c r="F1547" s="22" t="str">
        <f>IF(OUT!AE1007="NEW", "✷", "")</f>
        <v/>
      </c>
      <c r="G1547" t="str">
        <f>IF(OUT!B1007="", "", OUT!B1007)</f>
        <v>SMALL FRUIT  STRAWBERRY EVERBEARING BELTRAN (Hanging Basket)</v>
      </c>
      <c r="H1547" s="19">
        <f>IF(AND($K$3=1,$K$4="N"),P1547,IF(AND($K$3=2,$K$4="N"),R1547,IF(AND($K$3=3,$K$4="N"),T1547,IF(AND($K$3=4,$K$4="N"),V1547,IF(AND($K$3=5,$K$4="N"),X1547,IF(AND($K$3=1,$K$4="Y"),Z1547,IF(AND($K$3=2,$K$4="Y"),AB1547,IF(AND($K$3=3,$K$4="Y"),AD1547,IF(AND($K$3=4,$K$4="Y"),AF1547,IF(AND($K$3=5,$K$4="Y"),AH1547,"FALSE"))))))))))</f>
        <v>0.72699999999999998</v>
      </c>
      <c r="I1547" s="20">
        <f>IF(AND($K$3=1,$K$4="N"),Q1547,IF(AND($K$3=2,$K$4="N"),S1547,IF(AND($K$3=3,$K$4="N"),U1547,IF(AND($K$3=4,$K$4="N"),W1547,IF(AND($K$3=5,$K$4="N"),Y1547,IF(AND($K$3=1,$K$4="Y"),AA1547,IF(AND($K$3=2,$K$4="Y"),AC1547,IF(AND($K$3=3,$K$4="Y"),AE1547,IF(AND($K$3=4,$K$4="Y"),AG1547,IF(AND($K$3=5,$K$4="Y"),AI1547,"FALSE"))))))))))</f>
        <v>36.35</v>
      </c>
      <c r="J1547" s="34" t="str">
        <f>IF(OUT!F1007="", "", OUT!F1007)</f>
        <v>STRIP TRAY</v>
      </c>
      <c r="K1547" s="7">
        <f>IF(OUT!P1007="", "", OUT!P1007)</f>
        <v>50</v>
      </c>
      <c r="L1547" s="7" t="str">
        <f>IF(OUT!AE1007="", "", OUT!AE1007)</f>
        <v/>
      </c>
      <c r="M1547" s="7" t="str">
        <f>IF(OUT!AG1007="", "", OUT!AG1007)</f>
        <v/>
      </c>
      <c r="N1547" s="7" t="str">
        <f>IF(OUT!AQ1007="", "", OUT!AQ1007)</f>
        <v/>
      </c>
      <c r="O1547" s="7" t="str">
        <f>IF(OUT!BM1007="", "", OUT!BM1007)</f>
        <v>T3</v>
      </c>
      <c r="P1547" s="8">
        <f>IF(OUT!N1007="", "", OUT!N1007)</f>
        <v>0.72699999999999998</v>
      </c>
      <c r="Q1547" s="9">
        <f>IF(OUT!O1007="", "", OUT!O1007)</f>
        <v>36.35</v>
      </c>
      <c r="R1547" s="8">
        <f>IF(PPG!H1007="", "", PPG!H1007)</f>
        <v>0</v>
      </c>
      <c r="S1547" s="9">
        <f>IF(PPG!I1007="", "", PPG!I1007)</f>
        <v>0</v>
      </c>
      <c r="T1547" s="8">
        <f>IF(PPG!J1007="", "", PPG!J1007)</f>
        <v>0</v>
      </c>
      <c r="U1547" s="9">
        <f>IF(PPG!K1007="", "", PPG!K1007)</f>
        <v>0</v>
      </c>
      <c r="V1547" s="8">
        <f>IF(PPG!L1007="", "", PPG!L1007)</f>
        <v>0</v>
      </c>
      <c r="W1547" s="9">
        <f>IF(PPG!M1007="", "", PPG!M1007)</f>
        <v>0</v>
      </c>
      <c r="X1547" s="8">
        <f>IF(PPG!N1007="", "", PPG!N1007)</f>
        <v>0</v>
      </c>
      <c r="Y1547" s="9">
        <f>IF(PPG!O1007="", "", PPG!O1007)</f>
        <v>0</v>
      </c>
      <c r="Z1547" s="8">
        <f>IF(PPG!Q1007="", "", PPG!Q1007)</f>
        <v>0.72699999999999998</v>
      </c>
      <c r="AA1547" s="9">
        <f>IF(PPG!R1007="", "", PPG!R1007)</f>
        <v>36.35</v>
      </c>
      <c r="AB1547" s="8">
        <f>IF(PPG!S1007="", "", PPG!S1007)</f>
        <v>0</v>
      </c>
      <c r="AC1547" s="9">
        <f>IF(PPG!T1007="", "", PPG!T1007)</f>
        <v>0</v>
      </c>
      <c r="AD1547" s="8">
        <f>IF(PPG!U1007="", "", PPG!U1007)</f>
        <v>0</v>
      </c>
      <c r="AE1547" s="9">
        <f>IF(PPG!V1007="", "", PPG!V1007)</f>
        <v>0</v>
      </c>
      <c r="AF1547" s="8">
        <f>IF(PPG!W1007="", "", PPG!W1007)</f>
        <v>0</v>
      </c>
      <c r="AG1547" s="9">
        <f>IF(PPG!X1007="", "", PPG!X1007)</f>
        <v>0</v>
      </c>
      <c r="AH1547" s="8">
        <f>IF(PPG!Y1007="", "", PPG!Y1007)</f>
        <v>0</v>
      </c>
      <c r="AI1547" s="9">
        <f>IF(PPG!Z1007="", "", PPG!Z1007)</f>
        <v>0</v>
      </c>
      <c r="AJ1547" s="30" t="str">
        <f>IF(D1547&lt;&gt;"",D1547*I1547, "0.00")</f>
        <v>0.00</v>
      </c>
      <c r="AK1547" s="7" t="str">
        <f>IF(D1547&lt;&gt;"",D1547, "0")</f>
        <v>0</v>
      </c>
      <c r="AL1547" s="7" t="str">
        <f>IF(D1547&lt;&gt;"",D1547*K1547, "0")</f>
        <v>0</v>
      </c>
    </row>
    <row r="1548" spans="1:38">
      <c r="A1548" s="7">
        <f>IF(OUT!C453="", "", OUT!C453)</f>
        <v>711</v>
      </c>
      <c r="B1548" s="18">
        <f>IF(OUT!A453="", "", OUT!A453)</f>
        <v>58495</v>
      </c>
      <c r="C1548" s="7" t="str">
        <f>IF(OUT!D453="", "", OUT!D453)</f>
        <v>DB</v>
      </c>
      <c r="D1548" s="25"/>
      <c r="E1548" s="7" t="str">
        <f>IF(OUT!E453="", "", OUT!E453)</f>
        <v>51 CELL</v>
      </c>
      <c r="F1548" s="22" t="str">
        <f>IF(OUT!AE453="NEW", "✷", "")</f>
        <v/>
      </c>
      <c r="G1548" t="str">
        <f>IF(OUT!B453="", "", OUT!B453)</f>
        <v>SMALL FRUIT  STRAWBERRY EVERBEARING DELIZZ (Hanging Basket)</v>
      </c>
      <c r="H1548" s="19">
        <f>IF(AND($K$3=1,$K$4="N"),P1548,IF(AND($K$3=2,$K$4="N"),R1548,IF(AND($K$3=3,$K$4="N"),T1548,IF(AND($K$3=4,$K$4="N"),V1548,IF(AND($K$3=5,$K$4="N"),X1548,IF(AND($K$3=1,$K$4="Y"),Z1548,IF(AND($K$3=2,$K$4="Y"),AB1548,IF(AND($K$3=3,$K$4="Y"),AD1548,IF(AND($K$3=4,$K$4="Y"),AF1548,IF(AND($K$3=5,$K$4="Y"),AH1548,"FALSE"))))))))))</f>
        <v>0.82899999999999996</v>
      </c>
      <c r="I1548" s="20">
        <f>IF(AND($K$3=1,$K$4="N"),Q1548,IF(AND($K$3=2,$K$4="N"),S1548,IF(AND($K$3=3,$K$4="N"),U1548,IF(AND($K$3=4,$K$4="N"),W1548,IF(AND($K$3=5,$K$4="N"),Y1548,IF(AND($K$3=1,$K$4="Y"),AA1548,IF(AND($K$3=2,$K$4="Y"),AC1548,IF(AND($K$3=3,$K$4="Y"),AE1548,IF(AND($K$3=4,$K$4="Y"),AG1548,IF(AND($K$3=5,$K$4="Y"),AI1548,"FALSE"))))))))))</f>
        <v>41.45</v>
      </c>
      <c r="J1548" s="34" t="str">
        <f>IF(OUT!F453="", "", OUT!F453)</f>
        <v>STRIP TRAY</v>
      </c>
      <c r="K1548" s="7">
        <f>IF(OUT!P453="", "", OUT!P453)</f>
        <v>50</v>
      </c>
      <c r="L1548" s="7" t="str">
        <f>IF(OUT!AE453="", "", OUT!AE453)</f>
        <v/>
      </c>
      <c r="M1548" s="7" t="str">
        <f>IF(OUT!AG453="", "", OUT!AG453)</f>
        <v/>
      </c>
      <c r="N1548" s="7" t="str">
        <f>IF(OUT!AQ453="", "", OUT!AQ453)</f>
        <v/>
      </c>
      <c r="O1548" s="7" t="str">
        <f>IF(OUT!BM453="", "", OUT!BM453)</f>
        <v>T3</v>
      </c>
      <c r="P1548" s="8">
        <f>IF(OUT!N453="", "", OUT!N453)</f>
        <v>0.82899999999999996</v>
      </c>
      <c r="Q1548" s="9">
        <f>IF(OUT!O453="", "", OUT!O453)</f>
        <v>41.45</v>
      </c>
      <c r="R1548" s="8">
        <f>IF(PPG!H453="", "", PPG!H453)</f>
        <v>0</v>
      </c>
      <c r="S1548" s="9">
        <f>IF(PPG!I453="", "", PPG!I453)</f>
        <v>0</v>
      </c>
      <c r="T1548" s="8">
        <f>IF(PPG!J453="", "", PPG!J453)</f>
        <v>0</v>
      </c>
      <c r="U1548" s="9">
        <f>IF(PPG!K453="", "", PPG!K453)</f>
        <v>0</v>
      </c>
      <c r="V1548" s="8">
        <f>IF(PPG!L453="", "", PPG!L453)</f>
        <v>0</v>
      </c>
      <c r="W1548" s="9">
        <f>IF(PPG!M453="", "", PPG!M453)</f>
        <v>0</v>
      </c>
      <c r="X1548" s="8">
        <f>IF(PPG!N453="", "", PPG!N453)</f>
        <v>0</v>
      </c>
      <c r="Y1548" s="9">
        <f>IF(PPG!O453="", "", PPG!O453)</f>
        <v>0</v>
      </c>
      <c r="Z1548" s="8">
        <f>IF(PPG!Q453="", "", PPG!Q453)</f>
        <v>0.82899999999999996</v>
      </c>
      <c r="AA1548" s="9">
        <f>IF(PPG!R453="", "", PPG!R453)</f>
        <v>41.45</v>
      </c>
      <c r="AB1548" s="8">
        <f>IF(PPG!S453="", "", PPG!S453)</f>
        <v>0</v>
      </c>
      <c r="AC1548" s="9">
        <f>IF(PPG!T453="", "", PPG!T453)</f>
        <v>0</v>
      </c>
      <c r="AD1548" s="8">
        <f>IF(PPG!U453="", "", PPG!U453)</f>
        <v>0</v>
      </c>
      <c r="AE1548" s="9">
        <f>IF(PPG!V453="", "", PPG!V453)</f>
        <v>0</v>
      </c>
      <c r="AF1548" s="8">
        <f>IF(PPG!W453="", "", PPG!W453)</f>
        <v>0</v>
      </c>
      <c r="AG1548" s="9">
        <f>IF(PPG!X453="", "", PPG!X453)</f>
        <v>0</v>
      </c>
      <c r="AH1548" s="8">
        <f>IF(PPG!Y453="", "", PPG!Y453)</f>
        <v>0</v>
      </c>
      <c r="AI1548" s="9">
        <f>IF(PPG!Z453="", "", PPG!Z453)</f>
        <v>0</v>
      </c>
      <c r="AJ1548" s="30" t="str">
        <f>IF(D1548&lt;&gt;"",D1548*I1548, "0.00")</f>
        <v>0.00</v>
      </c>
      <c r="AK1548" s="7" t="str">
        <f>IF(D1548&lt;&gt;"",D1548, "0")</f>
        <v>0</v>
      </c>
      <c r="AL1548" s="7" t="str">
        <f>IF(D1548&lt;&gt;"",D1548*K1548, "0")</f>
        <v>0</v>
      </c>
    </row>
    <row r="1549" spans="1:38">
      <c r="A1549" s="7">
        <f>IF(OUT!C719="", "", OUT!C719)</f>
        <v>711</v>
      </c>
      <c r="B1549" s="18">
        <f>IF(OUT!A719="", "", OUT!A719)</f>
        <v>70783</v>
      </c>
      <c r="C1549" s="7" t="str">
        <f>IF(OUT!D719="", "", OUT!D719)</f>
        <v>DB</v>
      </c>
      <c r="D1549" s="25"/>
      <c r="E1549" s="7" t="str">
        <f>IF(OUT!E719="", "", OUT!E719)</f>
        <v>51 CELL</v>
      </c>
      <c r="F1549" s="22" t="str">
        <f>IF(OUT!AE719="NEW", "✷", "")</f>
        <v/>
      </c>
      <c r="G1549" t="str">
        <f>IF(OUT!B719="", "", OUT!B719)</f>
        <v>SMALL FRUIT  STRAWBERRY EVERBEARING ELAN (Hanging Basket)</v>
      </c>
      <c r="H1549" s="19">
        <f>IF(AND($K$3=1,$K$4="N"),P1549,IF(AND($K$3=2,$K$4="N"),R1549,IF(AND($K$3=3,$K$4="N"),T1549,IF(AND($K$3=4,$K$4="N"),V1549,IF(AND($K$3=5,$K$4="N"),X1549,IF(AND($K$3=1,$K$4="Y"),Z1549,IF(AND($K$3=2,$K$4="Y"),AB1549,IF(AND($K$3=3,$K$4="Y"),AD1549,IF(AND($K$3=4,$K$4="Y"),AF1549,IF(AND($K$3=5,$K$4="Y"),AH1549,"FALSE"))))))))))</f>
        <v>0.70299999999999996</v>
      </c>
      <c r="I1549" s="20">
        <f>IF(AND($K$3=1,$K$4="N"),Q1549,IF(AND($K$3=2,$K$4="N"),S1549,IF(AND($K$3=3,$K$4="N"),U1549,IF(AND($K$3=4,$K$4="N"),W1549,IF(AND($K$3=5,$K$4="N"),Y1549,IF(AND($K$3=1,$K$4="Y"),AA1549,IF(AND($K$3=2,$K$4="Y"),AC1549,IF(AND($K$3=3,$K$4="Y"),AE1549,IF(AND($K$3=4,$K$4="Y"),AG1549,IF(AND($K$3=5,$K$4="Y"),AI1549,"FALSE"))))))))))</f>
        <v>35.15</v>
      </c>
      <c r="J1549" s="34" t="str">
        <f>IF(OUT!F719="", "", OUT!F719)</f>
        <v>STRIP TRAY</v>
      </c>
      <c r="K1549" s="7">
        <f>IF(OUT!P719="", "", OUT!P719)</f>
        <v>50</v>
      </c>
      <c r="L1549" s="7" t="str">
        <f>IF(OUT!AE719="", "", OUT!AE719)</f>
        <v/>
      </c>
      <c r="M1549" s="7" t="str">
        <f>IF(OUT!AG719="", "", OUT!AG719)</f>
        <v/>
      </c>
      <c r="N1549" s="7" t="str">
        <f>IF(OUT!AQ719="", "", OUT!AQ719)</f>
        <v/>
      </c>
      <c r="O1549" s="7" t="str">
        <f>IF(OUT!BM719="", "", OUT!BM719)</f>
        <v>T3</v>
      </c>
      <c r="P1549" s="8">
        <f>IF(OUT!N719="", "", OUT!N719)</f>
        <v>0.70299999999999996</v>
      </c>
      <c r="Q1549" s="9">
        <f>IF(OUT!O719="", "", OUT!O719)</f>
        <v>35.15</v>
      </c>
      <c r="R1549" s="8">
        <f>IF(PPG!H719="", "", PPG!H719)</f>
        <v>0</v>
      </c>
      <c r="S1549" s="9">
        <f>IF(PPG!I719="", "", PPG!I719)</f>
        <v>0</v>
      </c>
      <c r="T1549" s="8">
        <f>IF(PPG!J719="", "", PPG!J719)</f>
        <v>0</v>
      </c>
      <c r="U1549" s="9">
        <f>IF(PPG!K719="", "", PPG!K719)</f>
        <v>0</v>
      </c>
      <c r="V1549" s="8">
        <f>IF(PPG!L719="", "", PPG!L719)</f>
        <v>0</v>
      </c>
      <c r="W1549" s="9">
        <f>IF(PPG!M719="", "", PPG!M719)</f>
        <v>0</v>
      </c>
      <c r="X1549" s="8">
        <f>IF(PPG!N719="", "", PPG!N719)</f>
        <v>0</v>
      </c>
      <c r="Y1549" s="9">
        <f>IF(PPG!O719="", "", PPG!O719)</f>
        <v>0</v>
      </c>
      <c r="Z1549" s="8">
        <f>IF(PPG!Q719="", "", PPG!Q719)</f>
        <v>0.70299999999999996</v>
      </c>
      <c r="AA1549" s="9">
        <f>IF(PPG!R719="", "", PPG!R719)</f>
        <v>35.15</v>
      </c>
      <c r="AB1549" s="8">
        <f>IF(PPG!S719="", "", PPG!S719)</f>
        <v>0</v>
      </c>
      <c r="AC1549" s="9">
        <f>IF(PPG!T719="", "", PPG!T719)</f>
        <v>0</v>
      </c>
      <c r="AD1549" s="8">
        <f>IF(PPG!U719="", "", PPG!U719)</f>
        <v>0</v>
      </c>
      <c r="AE1549" s="9">
        <f>IF(PPG!V719="", "", PPG!V719)</f>
        <v>0</v>
      </c>
      <c r="AF1549" s="8">
        <f>IF(PPG!W719="", "", PPG!W719)</f>
        <v>0</v>
      </c>
      <c r="AG1549" s="9">
        <f>IF(PPG!X719="", "", PPG!X719)</f>
        <v>0</v>
      </c>
      <c r="AH1549" s="8">
        <f>IF(PPG!Y719="", "", PPG!Y719)</f>
        <v>0</v>
      </c>
      <c r="AI1549" s="9">
        <f>IF(PPG!Z719="", "", PPG!Z719)</f>
        <v>0</v>
      </c>
      <c r="AJ1549" s="30" t="str">
        <f>IF(D1549&lt;&gt;"",D1549*I1549, "0.00")</f>
        <v>0.00</v>
      </c>
      <c r="AK1549" s="7" t="str">
        <f>IF(D1549&lt;&gt;"",D1549, "0")</f>
        <v>0</v>
      </c>
      <c r="AL1549" s="7" t="str">
        <f>IF(D1549&lt;&gt;"",D1549*K1549, "0")</f>
        <v>0</v>
      </c>
    </row>
    <row r="1550" spans="1:38">
      <c r="A1550" s="7">
        <f>IF(OUT!C1089="", "", OUT!C1089)</f>
        <v>711</v>
      </c>
      <c r="B1550" s="18">
        <f>IF(OUT!A1089="", "", OUT!A1089)</f>
        <v>83184</v>
      </c>
      <c r="C1550" s="7" t="str">
        <f>IF(OUT!D1089="", "", OUT!D1089)</f>
        <v>DB</v>
      </c>
      <c r="D1550" s="25"/>
      <c r="E1550" s="7" t="str">
        <f>IF(OUT!E1089="", "", OUT!E1089)</f>
        <v>51 CELL</v>
      </c>
      <c r="F1550" s="22" t="str">
        <f>IF(OUT!AE1089="NEW", "✷", "")</f>
        <v/>
      </c>
      <c r="G1550" t="str">
        <f>IF(OUT!B1089="", "", OUT!B1089)</f>
        <v>SMALL FRUIT  STRAWBERRY EVERBEARING GASANA (Hanging Basket)</v>
      </c>
      <c r="H1550" s="19">
        <f>IF(AND($K$3=1,$K$4="N"),P1550,IF(AND($K$3=2,$K$4="N"),R1550,IF(AND($K$3=3,$K$4="N"),T1550,IF(AND($K$3=4,$K$4="N"),V1550,IF(AND($K$3=5,$K$4="N"),X1550,IF(AND($K$3=1,$K$4="Y"),Z1550,IF(AND($K$3=2,$K$4="Y"),AB1550,IF(AND($K$3=3,$K$4="Y"),AD1550,IF(AND($K$3=4,$K$4="Y"),AF1550,IF(AND($K$3=5,$K$4="Y"),AH1550,"FALSE"))))))))))</f>
        <v>0.72699999999999998</v>
      </c>
      <c r="I1550" s="20">
        <f>IF(AND($K$3=1,$K$4="N"),Q1550,IF(AND($K$3=2,$K$4="N"),S1550,IF(AND($K$3=3,$K$4="N"),U1550,IF(AND($K$3=4,$K$4="N"),W1550,IF(AND($K$3=5,$K$4="N"),Y1550,IF(AND($K$3=1,$K$4="Y"),AA1550,IF(AND($K$3=2,$K$4="Y"),AC1550,IF(AND($K$3=3,$K$4="Y"),AE1550,IF(AND($K$3=4,$K$4="Y"),AG1550,IF(AND($K$3=5,$K$4="Y"),AI1550,"FALSE"))))))))))</f>
        <v>36.35</v>
      </c>
      <c r="J1550" s="34" t="str">
        <f>IF(OUT!F1089="", "", OUT!F1089)</f>
        <v>STRIP TRAY</v>
      </c>
      <c r="K1550" s="7">
        <f>IF(OUT!P1089="", "", OUT!P1089)</f>
        <v>50</v>
      </c>
      <c r="L1550" s="7" t="str">
        <f>IF(OUT!AE1089="", "", OUT!AE1089)</f>
        <v/>
      </c>
      <c r="M1550" s="7" t="str">
        <f>IF(OUT!AG1089="", "", OUT!AG1089)</f>
        <v/>
      </c>
      <c r="N1550" s="7" t="str">
        <f>IF(OUT!AQ1089="", "", OUT!AQ1089)</f>
        <v/>
      </c>
      <c r="O1550" s="7" t="str">
        <f>IF(OUT!BM1089="", "", OUT!BM1089)</f>
        <v>T3</v>
      </c>
      <c r="P1550" s="8">
        <f>IF(OUT!N1089="", "", OUT!N1089)</f>
        <v>0.72699999999999998</v>
      </c>
      <c r="Q1550" s="9">
        <f>IF(OUT!O1089="", "", OUT!O1089)</f>
        <v>36.35</v>
      </c>
      <c r="R1550" s="8">
        <f>IF(PPG!H1089="", "", PPG!H1089)</f>
        <v>0</v>
      </c>
      <c r="S1550" s="9">
        <f>IF(PPG!I1089="", "", PPG!I1089)</f>
        <v>0</v>
      </c>
      <c r="T1550" s="8">
        <f>IF(PPG!J1089="", "", PPG!J1089)</f>
        <v>0</v>
      </c>
      <c r="U1550" s="9">
        <f>IF(PPG!K1089="", "", PPG!K1089)</f>
        <v>0</v>
      </c>
      <c r="V1550" s="8">
        <f>IF(PPG!L1089="", "", PPG!L1089)</f>
        <v>0</v>
      </c>
      <c r="W1550" s="9">
        <f>IF(PPG!M1089="", "", PPG!M1089)</f>
        <v>0</v>
      </c>
      <c r="X1550" s="8">
        <f>IF(PPG!N1089="", "", PPG!N1089)</f>
        <v>0</v>
      </c>
      <c r="Y1550" s="9">
        <f>IF(PPG!O1089="", "", PPG!O1089)</f>
        <v>0</v>
      </c>
      <c r="Z1550" s="8">
        <f>IF(PPG!Q1089="", "", PPG!Q1089)</f>
        <v>0.72699999999999998</v>
      </c>
      <c r="AA1550" s="9">
        <f>IF(PPG!R1089="", "", PPG!R1089)</f>
        <v>36.35</v>
      </c>
      <c r="AB1550" s="8">
        <f>IF(PPG!S1089="", "", PPG!S1089)</f>
        <v>0</v>
      </c>
      <c r="AC1550" s="9">
        <f>IF(PPG!T1089="", "", PPG!T1089)</f>
        <v>0</v>
      </c>
      <c r="AD1550" s="8">
        <f>IF(PPG!U1089="", "", PPG!U1089)</f>
        <v>0</v>
      </c>
      <c r="AE1550" s="9">
        <f>IF(PPG!V1089="", "", PPG!V1089)</f>
        <v>0</v>
      </c>
      <c r="AF1550" s="8">
        <f>IF(PPG!W1089="", "", PPG!W1089)</f>
        <v>0</v>
      </c>
      <c r="AG1550" s="9">
        <f>IF(PPG!X1089="", "", PPG!X1089)</f>
        <v>0</v>
      </c>
      <c r="AH1550" s="8">
        <f>IF(PPG!Y1089="", "", PPG!Y1089)</f>
        <v>0</v>
      </c>
      <c r="AI1550" s="9">
        <f>IF(PPG!Z1089="", "", PPG!Z1089)</f>
        <v>0</v>
      </c>
      <c r="AJ1550" s="30" t="str">
        <f>IF(D1550&lt;&gt;"",D1550*I1550, "0.00")</f>
        <v>0.00</v>
      </c>
      <c r="AK1550" s="7" t="str">
        <f>IF(D1550&lt;&gt;"",D1550, "0")</f>
        <v>0</v>
      </c>
      <c r="AL1550" s="7" t="str">
        <f>IF(D1550&lt;&gt;"",D1550*K1550, "0")</f>
        <v>0</v>
      </c>
    </row>
    <row r="1551" spans="1:38">
      <c r="A1551" s="7">
        <f>IF(OUT!C1082="", "", OUT!C1082)</f>
        <v>711</v>
      </c>
      <c r="B1551" s="18">
        <f>IF(OUT!A1082="", "", OUT!A1082)</f>
        <v>83095</v>
      </c>
      <c r="C1551" s="7" t="str">
        <f>IF(OUT!D1082="", "", OUT!D1082)</f>
        <v>DB</v>
      </c>
      <c r="D1551" s="25"/>
      <c r="E1551" s="7" t="str">
        <f>IF(OUT!E1082="", "", OUT!E1082)</f>
        <v>51 CELL</v>
      </c>
      <c r="F1551" s="22" t="str">
        <f>IF(OUT!AE1082="NEW", "✷", "")</f>
        <v/>
      </c>
      <c r="G1551" t="str">
        <f>IF(OUT!B1082="", "", OUT!B1082)</f>
        <v>SMALL FRUIT  STRAWBERRY EVERBEARING LORAN (Hanging Basket)</v>
      </c>
      <c r="H1551" s="19">
        <f>IF(AND($K$3=1,$K$4="N"),P1551,IF(AND($K$3=2,$K$4="N"),R1551,IF(AND($K$3=3,$K$4="N"),T1551,IF(AND($K$3=4,$K$4="N"),V1551,IF(AND($K$3=5,$K$4="N"),X1551,IF(AND($K$3=1,$K$4="Y"),Z1551,IF(AND($K$3=2,$K$4="Y"),AB1551,IF(AND($K$3=3,$K$4="Y"),AD1551,IF(AND($K$3=4,$K$4="Y"),AF1551,IF(AND($K$3=5,$K$4="Y"),AH1551,"FALSE"))))))))))</f>
        <v>0.68600000000000005</v>
      </c>
      <c r="I1551" s="20">
        <f>IF(AND($K$3=1,$K$4="N"),Q1551,IF(AND($K$3=2,$K$4="N"),S1551,IF(AND($K$3=3,$K$4="N"),U1551,IF(AND($K$3=4,$K$4="N"),W1551,IF(AND($K$3=5,$K$4="N"),Y1551,IF(AND($K$3=1,$K$4="Y"),AA1551,IF(AND($K$3=2,$K$4="Y"),AC1551,IF(AND($K$3=3,$K$4="Y"),AE1551,IF(AND($K$3=4,$K$4="Y"),AG1551,IF(AND($K$3=5,$K$4="Y"),AI1551,"FALSE"))))))))))</f>
        <v>34.299999999999997</v>
      </c>
      <c r="J1551" s="34" t="str">
        <f>IF(OUT!F1082="", "", OUT!F1082)</f>
        <v>STRIP TRAY</v>
      </c>
      <c r="K1551" s="7">
        <f>IF(OUT!P1082="", "", OUT!P1082)</f>
        <v>50</v>
      </c>
      <c r="L1551" s="7" t="str">
        <f>IF(OUT!AE1082="", "", OUT!AE1082)</f>
        <v/>
      </c>
      <c r="M1551" s="7" t="str">
        <f>IF(OUT!AG1082="", "", OUT!AG1082)</f>
        <v/>
      </c>
      <c r="N1551" s="7" t="str">
        <f>IF(OUT!AQ1082="", "", OUT!AQ1082)</f>
        <v/>
      </c>
      <c r="O1551" s="7" t="str">
        <f>IF(OUT!BM1082="", "", OUT!BM1082)</f>
        <v>T3</v>
      </c>
      <c r="P1551" s="8">
        <f>IF(OUT!N1082="", "", OUT!N1082)</f>
        <v>0.68600000000000005</v>
      </c>
      <c r="Q1551" s="9">
        <f>IF(OUT!O1082="", "", OUT!O1082)</f>
        <v>34.299999999999997</v>
      </c>
      <c r="R1551" s="8">
        <f>IF(PPG!H1082="", "", PPG!H1082)</f>
        <v>0</v>
      </c>
      <c r="S1551" s="9">
        <f>IF(PPG!I1082="", "", PPG!I1082)</f>
        <v>0</v>
      </c>
      <c r="T1551" s="8">
        <f>IF(PPG!J1082="", "", PPG!J1082)</f>
        <v>0</v>
      </c>
      <c r="U1551" s="9">
        <f>IF(PPG!K1082="", "", PPG!K1082)</f>
        <v>0</v>
      </c>
      <c r="V1551" s="8">
        <f>IF(PPG!L1082="", "", PPG!L1082)</f>
        <v>0</v>
      </c>
      <c r="W1551" s="9">
        <f>IF(PPG!M1082="", "", PPG!M1082)</f>
        <v>0</v>
      </c>
      <c r="X1551" s="8">
        <f>IF(PPG!N1082="", "", PPG!N1082)</f>
        <v>0</v>
      </c>
      <c r="Y1551" s="9">
        <f>IF(PPG!O1082="", "", PPG!O1082)</f>
        <v>0</v>
      </c>
      <c r="Z1551" s="8">
        <f>IF(PPG!Q1082="", "", PPG!Q1082)</f>
        <v>0.68600000000000005</v>
      </c>
      <c r="AA1551" s="9">
        <f>IF(PPG!R1082="", "", PPG!R1082)</f>
        <v>34.299999999999997</v>
      </c>
      <c r="AB1551" s="8">
        <f>IF(PPG!S1082="", "", PPG!S1082)</f>
        <v>0</v>
      </c>
      <c r="AC1551" s="9">
        <f>IF(PPG!T1082="", "", PPG!T1082)</f>
        <v>0</v>
      </c>
      <c r="AD1551" s="8">
        <f>IF(PPG!U1082="", "", PPG!U1082)</f>
        <v>0</v>
      </c>
      <c r="AE1551" s="9">
        <f>IF(PPG!V1082="", "", PPG!V1082)</f>
        <v>0</v>
      </c>
      <c r="AF1551" s="8">
        <f>IF(PPG!W1082="", "", PPG!W1082)</f>
        <v>0</v>
      </c>
      <c r="AG1551" s="9">
        <f>IF(PPG!X1082="", "", PPG!X1082)</f>
        <v>0</v>
      </c>
      <c r="AH1551" s="8">
        <f>IF(PPG!Y1082="", "", PPG!Y1082)</f>
        <v>0</v>
      </c>
      <c r="AI1551" s="9">
        <f>IF(PPG!Z1082="", "", PPG!Z1082)</f>
        <v>0</v>
      </c>
      <c r="AJ1551" s="30" t="str">
        <f>IF(D1551&lt;&gt;"",D1551*I1551, "0.00")</f>
        <v>0.00</v>
      </c>
      <c r="AK1551" s="7" t="str">
        <f>IF(D1551&lt;&gt;"",D1551, "0")</f>
        <v>0</v>
      </c>
      <c r="AL1551" s="7" t="str">
        <f>IF(D1551&lt;&gt;"",D1551*K1551, "0")</f>
        <v>0</v>
      </c>
    </row>
    <row r="1552" spans="1:38">
      <c r="A1552" s="7">
        <f>IF(OUT!C1083="", "", OUT!C1083)</f>
        <v>711</v>
      </c>
      <c r="B1552" s="18">
        <f>IF(OUT!A1083="", "", OUT!A1083)</f>
        <v>83096</v>
      </c>
      <c r="C1552" s="7" t="str">
        <f>IF(OUT!D1083="", "", OUT!D1083)</f>
        <v>DB</v>
      </c>
      <c r="D1552" s="25"/>
      <c r="E1552" s="7" t="str">
        <f>IF(OUT!E1083="", "", OUT!E1083)</f>
        <v>51 CELL</v>
      </c>
      <c r="F1552" s="22" t="str">
        <f>IF(OUT!AE1083="NEW", "✷", "")</f>
        <v/>
      </c>
      <c r="G1552" t="str">
        <f>IF(OUT!B1083="", "", OUT!B1083)</f>
        <v>SMALL FRUIT  STRAWBERRY EVERBEARING MERLAN (Hanging Basket)</v>
      </c>
      <c r="H1552" s="19">
        <f>IF(AND($K$3=1,$K$4="N"),P1552,IF(AND($K$3=2,$K$4="N"),R1552,IF(AND($K$3=3,$K$4="N"),T1552,IF(AND($K$3=4,$K$4="N"),V1552,IF(AND($K$3=5,$K$4="N"),X1552,IF(AND($K$3=1,$K$4="Y"),Z1552,IF(AND($K$3=2,$K$4="Y"),AB1552,IF(AND($K$3=3,$K$4="Y"),AD1552,IF(AND($K$3=4,$K$4="Y"),AF1552,IF(AND($K$3=5,$K$4="Y"),AH1552,"FALSE"))))))))))</f>
        <v>0.68600000000000005</v>
      </c>
      <c r="I1552" s="20">
        <f>IF(AND($K$3=1,$K$4="N"),Q1552,IF(AND($K$3=2,$K$4="N"),S1552,IF(AND($K$3=3,$K$4="N"),U1552,IF(AND($K$3=4,$K$4="N"),W1552,IF(AND($K$3=5,$K$4="N"),Y1552,IF(AND($K$3=1,$K$4="Y"),AA1552,IF(AND($K$3=2,$K$4="Y"),AC1552,IF(AND($K$3=3,$K$4="Y"),AE1552,IF(AND($K$3=4,$K$4="Y"),AG1552,IF(AND($K$3=5,$K$4="Y"),AI1552,"FALSE"))))))))))</f>
        <v>34.299999999999997</v>
      </c>
      <c r="J1552" s="34" t="str">
        <f>IF(OUT!F1083="", "", OUT!F1083)</f>
        <v>STRIP TRAY</v>
      </c>
      <c r="K1552" s="7">
        <f>IF(OUT!P1083="", "", OUT!P1083)</f>
        <v>50</v>
      </c>
      <c r="L1552" s="7" t="str">
        <f>IF(OUT!AE1083="", "", OUT!AE1083)</f>
        <v/>
      </c>
      <c r="M1552" s="7" t="str">
        <f>IF(OUT!AG1083="", "", OUT!AG1083)</f>
        <v/>
      </c>
      <c r="N1552" s="7" t="str">
        <f>IF(OUT!AQ1083="", "", OUT!AQ1083)</f>
        <v/>
      </c>
      <c r="O1552" s="7" t="str">
        <f>IF(OUT!BM1083="", "", OUT!BM1083)</f>
        <v>T3</v>
      </c>
      <c r="P1552" s="8">
        <f>IF(OUT!N1083="", "", OUT!N1083)</f>
        <v>0.68600000000000005</v>
      </c>
      <c r="Q1552" s="9">
        <f>IF(OUT!O1083="", "", OUT!O1083)</f>
        <v>34.299999999999997</v>
      </c>
      <c r="R1552" s="8">
        <f>IF(PPG!H1083="", "", PPG!H1083)</f>
        <v>0</v>
      </c>
      <c r="S1552" s="9">
        <f>IF(PPG!I1083="", "", PPG!I1083)</f>
        <v>0</v>
      </c>
      <c r="T1552" s="8">
        <f>IF(PPG!J1083="", "", PPG!J1083)</f>
        <v>0</v>
      </c>
      <c r="U1552" s="9">
        <f>IF(PPG!K1083="", "", PPG!K1083)</f>
        <v>0</v>
      </c>
      <c r="V1552" s="8">
        <f>IF(PPG!L1083="", "", PPG!L1083)</f>
        <v>0</v>
      </c>
      <c r="W1552" s="9">
        <f>IF(PPG!M1083="", "", PPG!M1083)</f>
        <v>0</v>
      </c>
      <c r="X1552" s="8">
        <f>IF(PPG!N1083="", "", PPG!N1083)</f>
        <v>0</v>
      </c>
      <c r="Y1552" s="9">
        <f>IF(PPG!O1083="", "", PPG!O1083)</f>
        <v>0</v>
      </c>
      <c r="Z1552" s="8">
        <f>IF(PPG!Q1083="", "", PPG!Q1083)</f>
        <v>0.68600000000000005</v>
      </c>
      <c r="AA1552" s="9">
        <f>IF(PPG!R1083="", "", PPG!R1083)</f>
        <v>34.299999999999997</v>
      </c>
      <c r="AB1552" s="8">
        <f>IF(PPG!S1083="", "", PPG!S1083)</f>
        <v>0</v>
      </c>
      <c r="AC1552" s="9">
        <f>IF(PPG!T1083="", "", PPG!T1083)</f>
        <v>0</v>
      </c>
      <c r="AD1552" s="8">
        <f>IF(PPG!U1083="", "", PPG!U1083)</f>
        <v>0</v>
      </c>
      <c r="AE1552" s="9">
        <f>IF(PPG!V1083="", "", PPG!V1083)</f>
        <v>0</v>
      </c>
      <c r="AF1552" s="8">
        <f>IF(PPG!W1083="", "", PPG!W1083)</f>
        <v>0</v>
      </c>
      <c r="AG1552" s="9">
        <f>IF(PPG!X1083="", "", PPG!X1083)</f>
        <v>0</v>
      </c>
      <c r="AH1552" s="8">
        <f>IF(PPG!Y1083="", "", PPG!Y1083)</f>
        <v>0</v>
      </c>
      <c r="AI1552" s="9">
        <f>IF(PPG!Z1083="", "", PPG!Z1083)</f>
        <v>0</v>
      </c>
      <c r="AJ1552" s="30" t="str">
        <f>IF(D1552&lt;&gt;"",D1552*I1552, "0.00")</f>
        <v>0.00</v>
      </c>
      <c r="AK1552" s="7" t="str">
        <f>IF(D1552&lt;&gt;"",D1552, "0")</f>
        <v>0</v>
      </c>
      <c r="AL1552" s="7" t="str">
        <f>IF(D1552&lt;&gt;"",D1552*K1552, "0")</f>
        <v>0</v>
      </c>
    </row>
    <row r="1553" spans="1:38">
      <c r="A1553" s="7">
        <f>IF(OUT!C1090="", "", OUT!C1090)</f>
        <v>711</v>
      </c>
      <c r="B1553" s="18">
        <f>IF(OUT!A1090="", "", OUT!A1090)</f>
        <v>83186</v>
      </c>
      <c r="C1553" s="7" t="str">
        <f>IF(OUT!D1090="", "", OUT!D1090)</f>
        <v>DB</v>
      </c>
      <c r="D1553" s="25"/>
      <c r="E1553" s="7" t="str">
        <f>IF(OUT!E1090="", "", OUT!E1090)</f>
        <v>51 CELL</v>
      </c>
      <c r="F1553" s="22" t="str">
        <f>IF(OUT!AE1090="NEW", "✷", "")</f>
        <v/>
      </c>
      <c r="G1553" t="str">
        <f>IF(OUT!B1090="", "", OUT!B1090)</f>
        <v>SMALL FRUIT  STRAWBERRY EVERBEARING MILAN (Hanging Basket)</v>
      </c>
      <c r="H1553" s="19">
        <f>IF(AND($K$3=1,$K$4="N"),P1553,IF(AND($K$3=2,$K$4="N"),R1553,IF(AND($K$3=3,$K$4="N"),T1553,IF(AND($K$3=4,$K$4="N"),V1553,IF(AND($K$3=5,$K$4="N"),X1553,IF(AND($K$3=1,$K$4="Y"),Z1553,IF(AND($K$3=2,$K$4="Y"),AB1553,IF(AND($K$3=3,$K$4="Y"),AD1553,IF(AND($K$3=4,$K$4="Y"),AF1553,IF(AND($K$3=5,$K$4="Y"),AH1553,"FALSE"))))))))))</f>
        <v>0.75</v>
      </c>
      <c r="I1553" s="20">
        <f>IF(AND($K$3=1,$K$4="N"),Q1553,IF(AND($K$3=2,$K$4="N"),S1553,IF(AND($K$3=3,$K$4="N"),U1553,IF(AND($K$3=4,$K$4="N"),W1553,IF(AND($K$3=5,$K$4="N"),Y1553,IF(AND($K$3=1,$K$4="Y"),AA1553,IF(AND($K$3=2,$K$4="Y"),AC1553,IF(AND($K$3=3,$K$4="Y"),AE1553,IF(AND($K$3=4,$K$4="Y"),AG1553,IF(AND($K$3=5,$K$4="Y"),AI1553,"FALSE"))))))))))</f>
        <v>37.5</v>
      </c>
      <c r="J1553" s="34" t="str">
        <f>IF(OUT!F1090="", "", OUT!F1090)</f>
        <v>STRIP TRAY</v>
      </c>
      <c r="K1553" s="7">
        <f>IF(OUT!P1090="", "", OUT!P1090)</f>
        <v>50</v>
      </c>
      <c r="L1553" s="7" t="str">
        <f>IF(OUT!AE1090="", "", OUT!AE1090)</f>
        <v/>
      </c>
      <c r="M1553" s="7" t="str">
        <f>IF(OUT!AG1090="", "", OUT!AG1090)</f>
        <v/>
      </c>
      <c r="N1553" s="7" t="str">
        <f>IF(OUT!AQ1090="", "", OUT!AQ1090)</f>
        <v/>
      </c>
      <c r="O1553" s="7" t="str">
        <f>IF(OUT!BM1090="", "", OUT!BM1090)</f>
        <v>T3</v>
      </c>
      <c r="P1553" s="8">
        <f>IF(OUT!N1090="", "", OUT!N1090)</f>
        <v>0.75</v>
      </c>
      <c r="Q1553" s="9">
        <f>IF(OUT!O1090="", "", OUT!O1090)</f>
        <v>37.5</v>
      </c>
      <c r="R1553" s="8">
        <f>IF(PPG!H1090="", "", PPG!H1090)</f>
        <v>0</v>
      </c>
      <c r="S1553" s="9">
        <f>IF(PPG!I1090="", "", PPG!I1090)</f>
        <v>0</v>
      </c>
      <c r="T1553" s="8">
        <f>IF(PPG!J1090="", "", PPG!J1090)</f>
        <v>0</v>
      </c>
      <c r="U1553" s="9">
        <f>IF(PPG!K1090="", "", PPG!K1090)</f>
        <v>0</v>
      </c>
      <c r="V1553" s="8">
        <f>IF(PPG!L1090="", "", PPG!L1090)</f>
        <v>0</v>
      </c>
      <c r="W1553" s="9">
        <f>IF(PPG!M1090="", "", PPG!M1090)</f>
        <v>0</v>
      </c>
      <c r="X1553" s="8">
        <f>IF(PPG!N1090="", "", PPG!N1090)</f>
        <v>0</v>
      </c>
      <c r="Y1553" s="9">
        <f>IF(PPG!O1090="", "", PPG!O1090)</f>
        <v>0</v>
      </c>
      <c r="Z1553" s="8">
        <f>IF(PPG!Q1090="", "", PPG!Q1090)</f>
        <v>0.75</v>
      </c>
      <c r="AA1553" s="9">
        <f>IF(PPG!R1090="", "", PPG!R1090)</f>
        <v>37.5</v>
      </c>
      <c r="AB1553" s="8">
        <f>IF(PPG!S1090="", "", PPG!S1090)</f>
        <v>0</v>
      </c>
      <c r="AC1553" s="9">
        <f>IF(PPG!T1090="", "", PPG!T1090)</f>
        <v>0</v>
      </c>
      <c r="AD1553" s="8">
        <f>IF(PPG!U1090="", "", PPG!U1090)</f>
        <v>0</v>
      </c>
      <c r="AE1553" s="9">
        <f>IF(PPG!V1090="", "", PPG!V1090)</f>
        <v>0</v>
      </c>
      <c r="AF1553" s="8">
        <f>IF(PPG!W1090="", "", PPG!W1090)</f>
        <v>0</v>
      </c>
      <c r="AG1553" s="9">
        <f>IF(PPG!X1090="", "", PPG!X1090)</f>
        <v>0</v>
      </c>
      <c r="AH1553" s="8">
        <f>IF(PPG!Y1090="", "", PPG!Y1090)</f>
        <v>0</v>
      </c>
      <c r="AI1553" s="9">
        <f>IF(PPG!Z1090="", "", PPG!Z1090)</f>
        <v>0</v>
      </c>
      <c r="AJ1553" s="30" t="str">
        <f>IF(D1553&lt;&gt;"",D1553*I1553, "0.00")</f>
        <v>0.00</v>
      </c>
      <c r="AK1553" s="7" t="str">
        <f>IF(D1553&lt;&gt;"",D1553, "0")</f>
        <v>0</v>
      </c>
      <c r="AL1553" s="7" t="str">
        <f>IF(D1553&lt;&gt;"",D1553*K1553, "0")</f>
        <v>0</v>
      </c>
    </row>
    <row r="1554" spans="1:38">
      <c r="A1554" s="7">
        <f>IF(OUT!C620="", "", OUT!C620)</f>
        <v>711</v>
      </c>
      <c r="B1554" s="18">
        <f>IF(OUT!A620="", "", OUT!A620)</f>
        <v>66496</v>
      </c>
      <c r="C1554" s="7" t="str">
        <f>IF(OUT!D620="", "", OUT!D620)</f>
        <v>DB</v>
      </c>
      <c r="D1554" s="25"/>
      <c r="E1554" s="7" t="str">
        <f>IF(OUT!E620="", "", OUT!E620)</f>
        <v>51 CELL</v>
      </c>
      <c r="F1554" s="22" t="str">
        <f>IF(OUT!AE620="NEW", "✷", "")</f>
        <v/>
      </c>
      <c r="G1554" t="str">
        <f>IF(OUT!B620="", "", OUT!B620)</f>
        <v>SMALL FRUIT  STRAWBERRY EVERBEARING MONTANA (Hanging Basket)</v>
      </c>
      <c r="H1554" s="19">
        <f>IF(AND($K$3=1,$K$4="N"),P1554,IF(AND($K$3=2,$K$4="N"),R1554,IF(AND($K$3=3,$K$4="N"),T1554,IF(AND($K$3=4,$K$4="N"),V1554,IF(AND($K$3=5,$K$4="N"),X1554,IF(AND($K$3=1,$K$4="Y"),Z1554,IF(AND($K$3=2,$K$4="Y"),AB1554,IF(AND($K$3=3,$K$4="Y"),AD1554,IF(AND($K$3=4,$K$4="Y"),AF1554,IF(AND($K$3=5,$K$4="Y"),AH1554,"FALSE"))))))))))</f>
        <v>0.72699999999999998</v>
      </c>
      <c r="I1554" s="20">
        <f>IF(AND($K$3=1,$K$4="N"),Q1554,IF(AND($K$3=2,$K$4="N"),S1554,IF(AND($K$3=3,$K$4="N"),U1554,IF(AND($K$3=4,$K$4="N"),W1554,IF(AND($K$3=5,$K$4="N"),Y1554,IF(AND($K$3=1,$K$4="Y"),AA1554,IF(AND($K$3=2,$K$4="Y"),AC1554,IF(AND($K$3=3,$K$4="Y"),AE1554,IF(AND($K$3=4,$K$4="Y"),AG1554,IF(AND($K$3=5,$K$4="Y"),AI1554,"FALSE"))))))))))</f>
        <v>36.35</v>
      </c>
      <c r="J1554" s="34" t="str">
        <f>IF(OUT!F620="", "", OUT!F620)</f>
        <v>STRIP TRAY</v>
      </c>
      <c r="K1554" s="7">
        <f>IF(OUT!P620="", "", OUT!P620)</f>
        <v>50</v>
      </c>
      <c r="L1554" s="7" t="str">
        <f>IF(OUT!AE620="", "", OUT!AE620)</f>
        <v/>
      </c>
      <c r="M1554" s="7" t="str">
        <f>IF(OUT!AG620="", "", OUT!AG620)</f>
        <v/>
      </c>
      <c r="N1554" s="7" t="str">
        <f>IF(OUT!AQ620="", "", OUT!AQ620)</f>
        <v/>
      </c>
      <c r="O1554" s="7" t="str">
        <f>IF(OUT!BM620="", "", OUT!BM620)</f>
        <v>T3</v>
      </c>
      <c r="P1554" s="8">
        <f>IF(OUT!N620="", "", OUT!N620)</f>
        <v>0.72699999999999998</v>
      </c>
      <c r="Q1554" s="9">
        <f>IF(OUT!O620="", "", OUT!O620)</f>
        <v>36.35</v>
      </c>
      <c r="R1554" s="8">
        <f>IF(PPG!H620="", "", PPG!H620)</f>
        <v>0</v>
      </c>
      <c r="S1554" s="9">
        <f>IF(PPG!I620="", "", PPG!I620)</f>
        <v>0</v>
      </c>
      <c r="T1554" s="8">
        <f>IF(PPG!J620="", "", PPG!J620)</f>
        <v>0</v>
      </c>
      <c r="U1554" s="9">
        <f>IF(PPG!K620="", "", PPG!K620)</f>
        <v>0</v>
      </c>
      <c r="V1554" s="8">
        <f>IF(PPG!L620="", "", PPG!L620)</f>
        <v>0</v>
      </c>
      <c r="W1554" s="9">
        <f>IF(PPG!M620="", "", PPG!M620)</f>
        <v>0</v>
      </c>
      <c r="X1554" s="8">
        <f>IF(PPG!N620="", "", PPG!N620)</f>
        <v>0</v>
      </c>
      <c r="Y1554" s="9">
        <f>IF(PPG!O620="", "", PPG!O620)</f>
        <v>0</v>
      </c>
      <c r="Z1554" s="8">
        <f>IF(PPG!Q620="", "", PPG!Q620)</f>
        <v>0.72699999999999998</v>
      </c>
      <c r="AA1554" s="9">
        <f>IF(PPG!R620="", "", PPG!R620)</f>
        <v>36.35</v>
      </c>
      <c r="AB1554" s="8">
        <f>IF(PPG!S620="", "", PPG!S620)</f>
        <v>0</v>
      </c>
      <c r="AC1554" s="9">
        <f>IF(PPG!T620="", "", PPG!T620)</f>
        <v>0</v>
      </c>
      <c r="AD1554" s="8">
        <f>IF(PPG!U620="", "", PPG!U620)</f>
        <v>0</v>
      </c>
      <c r="AE1554" s="9">
        <f>IF(PPG!V620="", "", PPG!V620)</f>
        <v>0</v>
      </c>
      <c r="AF1554" s="8">
        <f>IF(PPG!W620="", "", PPG!W620)</f>
        <v>0</v>
      </c>
      <c r="AG1554" s="9">
        <f>IF(PPG!X620="", "", PPG!X620)</f>
        <v>0</v>
      </c>
      <c r="AH1554" s="8">
        <f>IF(PPG!Y620="", "", PPG!Y620)</f>
        <v>0</v>
      </c>
      <c r="AI1554" s="9">
        <f>IF(PPG!Z620="", "", PPG!Z620)</f>
        <v>0</v>
      </c>
      <c r="AJ1554" s="30" t="str">
        <f>IF(D1554&lt;&gt;"",D1554*I1554, "0.00")</f>
        <v>0.00</v>
      </c>
      <c r="AK1554" s="7" t="str">
        <f>IF(D1554&lt;&gt;"",D1554, "0")</f>
        <v>0</v>
      </c>
      <c r="AL1554" s="7" t="str">
        <f>IF(D1554&lt;&gt;"",D1554*K1554, "0")</f>
        <v>0</v>
      </c>
    </row>
    <row r="1555" spans="1:38">
      <c r="A1555" s="7">
        <f>IF(OUT!C844="", "", OUT!C844)</f>
        <v>711</v>
      </c>
      <c r="B1555" s="18">
        <f>IF(OUT!A844="", "", OUT!A844)</f>
        <v>75340</v>
      </c>
      <c r="C1555" s="7" t="str">
        <f>IF(OUT!D844="", "", OUT!D844)</f>
        <v>DB</v>
      </c>
      <c r="D1555" s="25"/>
      <c r="E1555" s="7" t="str">
        <f>IF(OUT!E844="", "", OUT!E844)</f>
        <v>51 CELL</v>
      </c>
      <c r="F1555" s="22" t="str">
        <f>IF(OUT!AE844="NEW", "✷", "")</f>
        <v/>
      </c>
      <c r="G1555" t="str">
        <f>IF(OUT!B844="", "", OUT!B844)</f>
        <v>SMALL FRUIT  STRAWBERRY EVERBEARING REINE DE VALLEES (Alpine)</v>
      </c>
      <c r="H1555" s="19">
        <f>IF(AND($K$3=1,$K$4="N"),P1555,IF(AND($K$3=2,$K$4="N"),R1555,IF(AND($K$3=3,$K$4="N"),T1555,IF(AND($K$3=4,$K$4="N"),V1555,IF(AND($K$3=5,$K$4="N"),X1555,IF(AND($K$3=1,$K$4="Y"),Z1555,IF(AND($K$3=2,$K$4="Y"),AB1555,IF(AND($K$3=3,$K$4="Y"),AD1555,IF(AND($K$3=4,$K$4="Y"),AF1555,IF(AND($K$3=5,$K$4="Y"),AH1555,"FALSE"))))))))))</f>
        <v>0.51400000000000001</v>
      </c>
      <c r="I1555" s="20">
        <f>IF(AND($K$3=1,$K$4="N"),Q1555,IF(AND($K$3=2,$K$4="N"),S1555,IF(AND($K$3=3,$K$4="N"),U1555,IF(AND($K$3=4,$K$4="N"),W1555,IF(AND($K$3=5,$K$4="N"),Y1555,IF(AND($K$3=1,$K$4="Y"),AA1555,IF(AND($K$3=2,$K$4="Y"),AC1555,IF(AND($K$3=3,$K$4="Y"),AE1555,IF(AND($K$3=4,$K$4="Y"),AG1555,IF(AND($K$3=5,$K$4="Y"),AI1555,"FALSE"))))))))))</f>
        <v>25.7</v>
      </c>
      <c r="J1555" s="34" t="str">
        <f>IF(OUT!F844="", "", OUT!F844)</f>
        <v>STRIP TRAY</v>
      </c>
      <c r="K1555" s="7">
        <f>IF(OUT!P844="", "", OUT!P844)</f>
        <v>50</v>
      </c>
      <c r="L1555" s="7" t="str">
        <f>IF(OUT!AE844="", "", OUT!AE844)</f>
        <v/>
      </c>
      <c r="M1555" s="7" t="str">
        <f>IF(OUT!AG844="", "", OUT!AG844)</f>
        <v/>
      </c>
      <c r="N1555" s="7" t="str">
        <f>IF(OUT!AQ844="", "", OUT!AQ844)</f>
        <v/>
      </c>
      <c r="O1555" s="7" t="str">
        <f>IF(OUT!BM844="", "", OUT!BM844)</f>
        <v>T3</v>
      </c>
      <c r="P1555" s="8">
        <f>IF(OUT!N844="", "", OUT!N844)</f>
        <v>0.51400000000000001</v>
      </c>
      <c r="Q1555" s="9">
        <f>IF(OUT!O844="", "", OUT!O844)</f>
        <v>25.7</v>
      </c>
      <c r="R1555" s="8">
        <f>IF(PPG!H844="", "", PPG!H844)</f>
        <v>0</v>
      </c>
      <c r="S1555" s="9">
        <f>IF(PPG!I844="", "", PPG!I844)</f>
        <v>0</v>
      </c>
      <c r="T1555" s="8">
        <f>IF(PPG!J844="", "", PPG!J844)</f>
        <v>0</v>
      </c>
      <c r="U1555" s="9">
        <f>IF(PPG!K844="", "", PPG!K844)</f>
        <v>0</v>
      </c>
      <c r="V1555" s="8">
        <f>IF(PPG!L844="", "", PPG!L844)</f>
        <v>0</v>
      </c>
      <c r="W1555" s="9">
        <f>IF(PPG!M844="", "", PPG!M844)</f>
        <v>0</v>
      </c>
      <c r="X1555" s="8">
        <f>IF(PPG!N844="", "", PPG!N844)</f>
        <v>0</v>
      </c>
      <c r="Y1555" s="9">
        <f>IF(PPG!O844="", "", PPG!O844)</f>
        <v>0</v>
      </c>
      <c r="Z1555" s="8">
        <f>IF(PPG!Q844="", "", PPG!Q844)</f>
        <v>0.51400000000000001</v>
      </c>
      <c r="AA1555" s="9">
        <f>IF(PPG!R844="", "", PPG!R844)</f>
        <v>25.7</v>
      </c>
      <c r="AB1555" s="8">
        <f>IF(PPG!S844="", "", PPG!S844)</f>
        <v>0</v>
      </c>
      <c r="AC1555" s="9">
        <f>IF(PPG!T844="", "", PPG!T844)</f>
        <v>0</v>
      </c>
      <c r="AD1555" s="8">
        <f>IF(PPG!U844="", "", PPG!U844)</f>
        <v>0</v>
      </c>
      <c r="AE1555" s="9">
        <f>IF(PPG!V844="", "", PPG!V844)</f>
        <v>0</v>
      </c>
      <c r="AF1555" s="8">
        <f>IF(PPG!W844="", "", PPG!W844)</f>
        <v>0</v>
      </c>
      <c r="AG1555" s="9">
        <f>IF(PPG!X844="", "", PPG!X844)</f>
        <v>0</v>
      </c>
      <c r="AH1555" s="8">
        <f>IF(PPG!Y844="", "", PPG!Y844)</f>
        <v>0</v>
      </c>
      <c r="AI1555" s="9">
        <f>IF(PPG!Z844="", "", PPG!Z844)</f>
        <v>0</v>
      </c>
      <c r="AJ1555" s="30" t="str">
        <f>IF(D1555&lt;&gt;"",D1555*I1555, "0.00")</f>
        <v>0.00</v>
      </c>
      <c r="AK1555" s="7" t="str">
        <f>IF(D1555&lt;&gt;"",D1555, "0")</f>
        <v>0</v>
      </c>
      <c r="AL1555" s="7" t="str">
        <f>IF(D1555&lt;&gt;"",D1555*K1555, "0")</f>
        <v>0</v>
      </c>
    </row>
    <row r="1556" spans="1:38">
      <c r="A1556" s="7">
        <f>IF(OUT!C720="", "", OUT!C720)</f>
        <v>711</v>
      </c>
      <c r="B1556" s="18">
        <f>IF(OUT!A720="", "", OUT!A720)</f>
        <v>70784</v>
      </c>
      <c r="C1556" s="7" t="str">
        <f>IF(OUT!D720="", "", OUT!D720)</f>
        <v>DB</v>
      </c>
      <c r="D1556" s="25"/>
      <c r="E1556" s="7" t="str">
        <f>IF(OUT!E720="", "", OUT!E720)</f>
        <v>51 CELL</v>
      </c>
      <c r="F1556" s="22" t="str">
        <f>IF(OUT!AE720="NEW", "✷", "")</f>
        <v/>
      </c>
      <c r="G1556" t="str">
        <f>IF(OUT!B720="", "", OUT!B720)</f>
        <v>SMALL FRUIT  STRAWBERRY EVERBEARING ROMAN (Hanging Basket)</v>
      </c>
      <c r="H1556" s="19">
        <f>IF(AND($K$3=1,$K$4="N"),P1556,IF(AND($K$3=2,$K$4="N"),R1556,IF(AND($K$3=3,$K$4="N"),T1556,IF(AND($K$3=4,$K$4="N"),V1556,IF(AND($K$3=5,$K$4="N"),X1556,IF(AND($K$3=1,$K$4="Y"),Z1556,IF(AND($K$3=2,$K$4="Y"),AB1556,IF(AND($K$3=3,$K$4="Y"),AD1556,IF(AND($K$3=4,$K$4="Y"),AF1556,IF(AND($K$3=5,$K$4="Y"),AH1556,"FALSE"))))))))))</f>
        <v>0.72699999999999998</v>
      </c>
      <c r="I1556" s="20">
        <f>IF(AND($K$3=1,$K$4="N"),Q1556,IF(AND($K$3=2,$K$4="N"),S1556,IF(AND($K$3=3,$K$4="N"),U1556,IF(AND($K$3=4,$K$4="N"),W1556,IF(AND($K$3=5,$K$4="N"),Y1556,IF(AND($K$3=1,$K$4="Y"),AA1556,IF(AND($K$3=2,$K$4="Y"),AC1556,IF(AND($K$3=3,$K$4="Y"),AE1556,IF(AND($K$3=4,$K$4="Y"),AG1556,IF(AND($K$3=5,$K$4="Y"),AI1556,"FALSE"))))))))))</f>
        <v>36.35</v>
      </c>
      <c r="J1556" s="34" t="str">
        <f>IF(OUT!F720="", "", OUT!F720)</f>
        <v>STRIP TRAY</v>
      </c>
      <c r="K1556" s="7">
        <f>IF(OUT!P720="", "", OUT!P720)</f>
        <v>50</v>
      </c>
      <c r="L1556" s="7" t="str">
        <f>IF(OUT!AE720="", "", OUT!AE720)</f>
        <v/>
      </c>
      <c r="M1556" s="7" t="str">
        <f>IF(OUT!AG720="", "", OUT!AG720)</f>
        <v/>
      </c>
      <c r="N1556" s="7" t="str">
        <f>IF(OUT!AQ720="", "", OUT!AQ720)</f>
        <v/>
      </c>
      <c r="O1556" s="7" t="str">
        <f>IF(OUT!BM720="", "", OUT!BM720)</f>
        <v>T3</v>
      </c>
      <c r="P1556" s="8">
        <f>IF(OUT!N720="", "", OUT!N720)</f>
        <v>0.72699999999999998</v>
      </c>
      <c r="Q1556" s="9">
        <f>IF(OUT!O720="", "", OUT!O720)</f>
        <v>36.35</v>
      </c>
      <c r="R1556" s="8">
        <f>IF(PPG!H720="", "", PPG!H720)</f>
        <v>0</v>
      </c>
      <c r="S1556" s="9">
        <f>IF(PPG!I720="", "", PPG!I720)</f>
        <v>0</v>
      </c>
      <c r="T1556" s="8">
        <f>IF(PPG!J720="", "", PPG!J720)</f>
        <v>0</v>
      </c>
      <c r="U1556" s="9">
        <f>IF(PPG!K720="", "", PPG!K720)</f>
        <v>0</v>
      </c>
      <c r="V1556" s="8">
        <f>IF(PPG!L720="", "", PPG!L720)</f>
        <v>0</v>
      </c>
      <c r="W1556" s="9">
        <f>IF(PPG!M720="", "", PPG!M720)</f>
        <v>0</v>
      </c>
      <c r="X1556" s="8">
        <f>IF(PPG!N720="", "", PPG!N720)</f>
        <v>0</v>
      </c>
      <c r="Y1556" s="9">
        <f>IF(PPG!O720="", "", PPG!O720)</f>
        <v>0</v>
      </c>
      <c r="Z1556" s="8">
        <f>IF(PPG!Q720="", "", PPG!Q720)</f>
        <v>0.72699999999999998</v>
      </c>
      <c r="AA1556" s="9">
        <f>IF(PPG!R720="", "", PPG!R720)</f>
        <v>36.35</v>
      </c>
      <c r="AB1556" s="8">
        <f>IF(PPG!S720="", "", PPG!S720)</f>
        <v>0</v>
      </c>
      <c r="AC1556" s="9">
        <f>IF(PPG!T720="", "", PPG!T720)</f>
        <v>0</v>
      </c>
      <c r="AD1556" s="8">
        <f>IF(PPG!U720="", "", PPG!U720)</f>
        <v>0</v>
      </c>
      <c r="AE1556" s="9">
        <f>IF(PPG!V720="", "", PPG!V720)</f>
        <v>0</v>
      </c>
      <c r="AF1556" s="8">
        <f>IF(PPG!W720="", "", PPG!W720)</f>
        <v>0</v>
      </c>
      <c r="AG1556" s="9">
        <f>IF(PPG!X720="", "", PPG!X720)</f>
        <v>0</v>
      </c>
      <c r="AH1556" s="8">
        <f>IF(PPG!Y720="", "", PPG!Y720)</f>
        <v>0</v>
      </c>
      <c r="AI1556" s="9">
        <f>IF(PPG!Z720="", "", PPG!Z720)</f>
        <v>0</v>
      </c>
      <c r="AJ1556" s="30" t="str">
        <f>IF(D1556&lt;&gt;"",D1556*I1556, "0.00")</f>
        <v>0.00</v>
      </c>
      <c r="AK1556" s="7" t="str">
        <f>IF(D1556&lt;&gt;"",D1556, "0")</f>
        <v>0</v>
      </c>
      <c r="AL1556" s="7" t="str">
        <f>IF(D1556&lt;&gt;"",D1556*K1556, "0")</f>
        <v>0</v>
      </c>
    </row>
    <row r="1557" spans="1:38">
      <c r="A1557" s="7">
        <f>IF(OUT!C610="", "", OUT!C610)</f>
        <v>711</v>
      </c>
      <c r="B1557" s="18">
        <f>IF(OUT!A610="", "", OUT!A610)</f>
        <v>66337</v>
      </c>
      <c r="C1557" s="7" t="str">
        <f>IF(OUT!D610="", "", OUT!D610)</f>
        <v>DB</v>
      </c>
      <c r="D1557" s="25"/>
      <c r="E1557" s="7" t="str">
        <f>IF(OUT!E610="", "", OUT!E610)</f>
        <v>51 CELL</v>
      </c>
      <c r="F1557" s="22" t="str">
        <f>IF(OUT!AE610="NEW", "✷", "")</f>
        <v/>
      </c>
      <c r="G1557" t="str">
        <f>IF(OUT!B610="", "", OUT!B610)</f>
        <v>SMALL FRUIT  STRAWBERRY EVERBEARING RUBY ANN (Hanging Basket)</v>
      </c>
      <c r="H1557" s="19">
        <f>IF(AND($K$3=1,$K$4="N"),P1557,IF(AND($K$3=2,$K$4="N"),R1557,IF(AND($K$3=3,$K$4="N"),T1557,IF(AND($K$3=4,$K$4="N"),V1557,IF(AND($K$3=5,$K$4="N"),X1557,IF(AND($K$3=1,$K$4="Y"),Z1557,IF(AND($K$3=2,$K$4="Y"),AB1557,IF(AND($K$3=3,$K$4="Y"),AD1557,IF(AND($K$3=4,$K$4="Y"),AF1557,IF(AND($K$3=5,$K$4="Y"),AH1557,"FALSE"))))))))))</f>
        <v>0.70299999999999996</v>
      </c>
      <c r="I1557" s="20">
        <f>IF(AND($K$3=1,$K$4="N"),Q1557,IF(AND($K$3=2,$K$4="N"),S1557,IF(AND($K$3=3,$K$4="N"),U1557,IF(AND($K$3=4,$K$4="N"),W1557,IF(AND($K$3=5,$K$4="N"),Y1557,IF(AND($K$3=1,$K$4="Y"),AA1557,IF(AND($K$3=2,$K$4="Y"),AC1557,IF(AND($K$3=3,$K$4="Y"),AE1557,IF(AND($K$3=4,$K$4="Y"),AG1557,IF(AND($K$3=5,$K$4="Y"),AI1557,"FALSE"))))))))))</f>
        <v>35.15</v>
      </c>
      <c r="J1557" s="34" t="str">
        <f>IF(OUT!F610="", "", OUT!F610)</f>
        <v>STRIP TRAY</v>
      </c>
      <c r="K1557" s="7">
        <f>IF(OUT!P610="", "", OUT!P610)</f>
        <v>50</v>
      </c>
      <c r="L1557" s="7" t="str">
        <f>IF(OUT!AE610="", "", OUT!AE610)</f>
        <v/>
      </c>
      <c r="M1557" s="7" t="str">
        <f>IF(OUT!AG610="", "", OUT!AG610)</f>
        <v/>
      </c>
      <c r="N1557" s="7" t="str">
        <f>IF(OUT!AQ610="", "", OUT!AQ610)</f>
        <v/>
      </c>
      <c r="O1557" s="7" t="str">
        <f>IF(OUT!BM610="", "", OUT!BM610)</f>
        <v>T3</v>
      </c>
      <c r="P1557" s="8">
        <f>IF(OUT!N610="", "", OUT!N610)</f>
        <v>0.70299999999999996</v>
      </c>
      <c r="Q1557" s="9">
        <f>IF(OUT!O610="", "", OUT!O610)</f>
        <v>35.15</v>
      </c>
      <c r="R1557" s="8">
        <f>IF(PPG!H610="", "", PPG!H610)</f>
        <v>0</v>
      </c>
      <c r="S1557" s="9">
        <f>IF(PPG!I610="", "", PPG!I610)</f>
        <v>0</v>
      </c>
      <c r="T1557" s="8">
        <f>IF(PPG!J610="", "", PPG!J610)</f>
        <v>0</v>
      </c>
      <c r="U1557" s="9">
        <f>IF(PPG!K610="", "", PPG!K610)</f>
        <v>0</v>
      </c>
      <c r="V1557" s="8">
        <f>IF(PPG!L610="", "", PPG!L610)</f>
        <v>0</v>
      </c>
      <c r="W1557" s="9">
        <f>IF(PPG!M610="", "", PPG!M610)</f>
        <v>0</v>
      </c>
      <c r="X1557" s="8">
        <f>IF(PPG!N610="", "", PPG!N610)</f>
        <v>0</v>
      </c>
      <c r="Y1557" s="9">
        <f>IF(PPG!O610="", "", PPG!O610)</f>
        <v>0</v>
      </c>
      <c r="Z1557" s="8">
        <f>IF(PPG!Q610="", "", PPG!Q610)</f>
        <v>0.70299999999999996</v>
      </c>
      <c r="AA1557" s="9">
        <f>IF(PPG!R610="", "", PPG!R610)</f>
        <v>35.15</v>
      </c>
      <c r="AB1557" s="8">
        <f>IF(PPG!S610="", "", PPG!S610)</f>
        <v>0</v>
      </c>
      <c r="AC1557" s="9">
        <f>IF(PPG!T610="", "", PPG!T610)</f>
        <v>0</v>
      </c>
      <c r="AD1557" s="8">
        <f>IF(PPG!U610="", "", PPG!U610)</f>
        <v>0</v>
      </c>
      <c r="AE1557" s="9">
        <f>IF(PPG!V610="", "", PPG!V610)</f>
        <v>0</v>
      </c>
      <c r="AF1557" s="8">
        <f>IF(PPG!W610="", "", PPG!W610)</f>
        <v>0</v>
      </c>
      <c r="AG1557" s="9">
        <f>IF(PPG!X610="", "", PPG!X610)</f>
        <v>0</v>
      </c>
      <c r="AH1557" s="8">
        <f>IF(PPG!Y610="", "", PPG!Y610)</f>
        <v>0</v>
      </c>
      <c r="AI1557" s="9">
        <f>IF(PPG!Z610="", "", PPG!Z610)</f>
        <v>0</v>
      </c>
      <c r="AJ1557" s="30" t="str">
        <f>IF(D1557&lt;&gt;"",D1557*I1557, "0.00")</f>
        <v>0.00</v>
      </c>
      <c r="AK1557" s="7" t="str">
        <f>IF(D1557&lt;&gt;"",D1557, "0")</f>
        <v>0</v>
      </c>
      <c r="AL1557" s="7" t="str">
        <f>IF(D1557&lt;&gt;"",D1557*K1557, "0")</f>
        <v>0</v>
      </c>
    </row>
    <row r="1558" spans="1:38">
      <c r="A1558" s="7">
        <f>IF(OUT!C1438="", "", OUT!C1438)</f>
        <v>711</v>
      </c>
      <c r="B1558" s="18">
        <f>IF(OUT!A1438="", "", OUT!A1438)</f>
        <v>90839</v>
      </c>
      <c r="C1558" s="7" t="str">
        <f>IF(OUT!D1438="", "", OUT!D1438)</f>
        <v>DB</v>
      </c>
      <c r="D1558" s="25"/>
      <c r="E1558" s="7" t="str">
        <f>IF(OUT!E1438="", "", OUT!E1438)</f>
        <v>51 CELL</v>
      </c>
      <c r="F1558" s="22" t="str">
        <f>IF(OUT!AE1438="NEW", "✷", "")</f>
        <v/>
      </c>
      <c r="G1558" t="str">
        <f>IF(OUT!B1438="", "", OUT!B1438)</f>
        <v>SMALL FRUIT  STRAWBERRY EVERBEARING SUMMER BREEZE ROSE</v>
      </c>
      <c r="H1558" s="19">
        <f>IF(AND($K$3=1,$K$4="N"),P1558,IF(AND($K$3=2,$K$4="N"),R1558,IF(AND($K$3=3,$K$4="N"),T1558,IF(AND($K$3=4,$K$4="N"),V1558,IF(AND($K$3=5,$K$4="N"),X1558,IF(AND($K$3=1,$K$4="Y"),Z1558,IF(AND($K$3=2,$K$4="Y"),AB1558,IF(AND($K$3=3,$K$4="Y"),AD1558,IF(AND($K$3=4,$K$4="Y"),AF1558,IF(AND($K$3=5,$K$4="Y"),AH1558,"FALSE"))))))))))</f>
        <v>0.75</v>
      </c>
      <c r="I1558" s="20">
        <f>IF(AND($K$3=1,$K$4="N"),Q1558,IF(AND($K$3=2,$K$4="N"),S1558,IF(AND($K$3=3,$K$4="N"),U1558,IF(AND($K$3=4,$K$4="N"),W1558,IF(AND($K$3=5,$K$4="N"),Y1558,IF(AND($K$3=1,$K$4="Y"),AA1558,IF(AND($K$3=2,$K$4="Y"),AC1558,IF(AND($K$3=3,$K$4="Y"),AE1558,IF(AND($K$3=4,$K$4="Y"),AG1558,IF(AND($K$3=5,$K$4="Y"),AI1558,"FALSE"))))))))))</f>
        <v>37.5</v>
      </c>
      <c r="J1558" s="34" t="str">
        <f>IF(OUT!F1438="", "", OUT!F1438)</f>
        <v>STRIP TRAY</v>
      </c>
      <c r="K1558" s="7">
        <f>IF(OUT!P1438="", "", OUT!P1438)</f>
        <v>50</v>
      </c>
      <c r="L1558" s="7" t="str">
        <f>IF(OUT!AE1438="", "", OUT!AE1438)</f>
        <v/>
      </c>
      <c r="M1558" s="7" t="str">
        <f>IF(OUT!AG1438="", "", OUT!AG1438)</f>
        <v/>
      </c>
      <c r="N1558" s="7" t="str">
        <f>IF(OUT!AQ1438="", "", OUT!AQ1438)</f>
        <v/>
      </c>
      <c r="O1558" s="7" t="str">
        <f>IF(OUT!BM1438="", "", OUT!BM1438)</f>
        <v>T3</v>
      </c>
      <c r="P1558" s="8">
        <f>IF(OUT!N1438="", "", OUT!N1438)</f>
        <v>0.75</v>
      </c>
      <c r="Q1558" s="9">
        <f>IF(OUT!O1438="", "", OUT!O1438)</f>
        <v>37.5</v>
      </c>
      <c r="R1558" s="8">
        <f>IF(PPG!H1438="", "", PPG!H1438)</f>
        <v>0</v>
      </c>
      <c r="S1558" s="9">
        <f>IF(PPG!I1438="", "", PPG!I1438)</f>
        <v>0</v>
      </c>
      <c r="T1558" s="8">
        <f>IF(PPG!J1438="", "", PPG!J1438)</f>
        <v>0</v>
      </c>
      <c r="U1558" s="9">
        <f>IF(PPG!K1438="", "", PPG!K1438)</f>
        <v>0</v>
      </c>
      <c r="V1558" s="8">
        <f>IF(PPG!L1438="", "", PPG!L1438)</f>
        <v>0</v>
      </c>
      <c r="W1558" s="9">
        <f>IF(PPG!M1438="", "", PPG!M1438)</f>
        <v>0</v>
      </c>
      <c r="X1558" s="8">
        <f>IF(PPG!N1438="", "", PPG!N1438)</f>
        <v>0</v>
      </c>
      <c r="Y1558" s="9">
        <f>IF(PPG!O1438="", "", PPG!O1438)</f>
        <v>0</v>
      </c>
      <c r="Z1558" s="8">
        <f>IF(PPG!Q1438="", "", PPG!Q1438)</f>
        <v>0.75</v>
      </c>
      <c r="AA1558" s="9">
        <f>IF(PPG!R1438="", "", PPG!R1438)</f>
        <v>37.5</v>
      </c>
      <c r="AB1558" s="8">
        <f>IF(PPG!S1438="", "", PPG!S1438)</f>
        <v>0</v>
      </c>
      <c r="AC1558" s="9">
        <f>IF(PPG!T1438="", "", PPG!T1438)</f>
        <v>0</v>
      </c>
      <c r="AD1558" s="8">
        <f>IF(PPG!U1438="", "", PPG!U1438)</f>
        <v>0</v>
      </c>
      <c r="AE1558" s="9">
        <f>IF(PPG!V1438="", "", PPG!V1438)</f>
        <v>0</v>
      </c>
      <c r="AF1558" s="8">
        <f>IF(PPG!W1438="", "", PPG!W1438)</f>
        <v>0</v>
      </c>
      <c r="AG1558" s="9">
        <f>IF(PPG!X1438="", "", PPG!X1438)</f>
        <v>0</v>
      </c>
      <c r="AH1558" s="8">
        <f>IF(PPG!Y1438="", "", PPG!Y1438)</f>
        <v>0</v>
      </c>
      <c r="AI1558" s="9">
        <f>IF(PPG!Z1438="", "", PPG!Z1438)</f>
        <v>0</v>
      </c>
      <c r="AJ1558" s="30" t="str">
        <f>IF(D1558&lt;&gt;"",D1558*I1558, "0.00")</f>
        <v>0.00</v>
      </c>
      <c r="AK1558" s="7" t="str">
        <f>IF(D1558&lt;&gt;"",D1558, "0")</f>
        <v>0</v>
      </c>
      <c r="AL1558" s="7" t="str">
        <f>IF(D1558&lt;&gt;"",D1558*K1558, "0")</f>
        <v>0</v>
      </c>
    </row>
    <row r="1559" spans="1:38">
      <c r="A1559" s="7">
        <f>IF(OUT!C1546="", "", OUT!C1546)</f>
        <v>711</v>
      </c>
      <c r="B1559" s="18">
        <f>IF(OUT!A1546="", "", OUT!A1546)</f>
        <v>92593</v>
      </c>
      <c r="C1559" s="7" t="str">
        <f>IF(OUT!D1546="", "", OUT!D1546)</f>
        <v>DB</v>
      </c>
      <c r="D1559" s="25"/>
      <c r="E1559" s="7" t="str">
        <f>IF(OUT!E1546="", "", OUT!E1546)</f>
        <v>51 CELL</v>
      </c>
      <c r="F1559" s="22" t="str">
        <f>IF(OUT!AE1546="NEW", "✷", "")</f>
        <v/>
      </c>
      <c r="G1559" t="str">
        <f>IF(OUT!B1546="", "", OUT!B1546)</f>
        <v>SMALL FRUIT  STRAWBERRY EVERBEARING SUMMER BREEZE SNOW</v>
      </c>
      <c r="H1559" s="19">
        <f>IF(AND($K$3=1,$K$4="N"),P1559,IF(AND($K$3=2,$K$4="N"),R1559,IF(AND($K$3=3,$K$4="N"),T1559,IF(AND($K$3=4,$K$4="N"),V1559,IF(AND($K$3=5,$K$4="N"),X1559,IF(AND($K$3=1,$K$4="Y"),Z1559,IF(AND($K$3=2,$K$4="Y"),AB1559,IF(AND($K$3=3,$K$4="Y"),AD1559,IF(AND($K$3=4,$K$4="Y"),AF1559,IF(AND($K$3=5,$K$4="Y"),AH1559,"FALSE"))))))))))</f>
        <v>0.75</v>
      </c>
      <c r="I1559" s="20">
        <f>IF(AND($K$3=1,$K$4="N"),Q1559,IF(AND($K$3=2,$K$4="N"),S1559,IF(AND($K$3=3,$K$4="N"),U1559,IF(AND($K$3=4,$K$4="N"),W1559,IF(AND($K$3=5,$K$4="N"),Y1559,IF(AND($K$3=1,$K$4="Y"),AA1559,IF(AND($K$3=2,$K$4="Y"),AC1559,IF(AND($K$3=3,$K$4="Y"),AE1559,IF(AND($K$3=4,$K$4="Y"),AG1559,IF(AND($K$3=5,$K$4="Y"),AI1559,"FALSE"))))))))))</f>
        <v>37.5</v>
      </c>
      <c r="J1559" s="34" t="str">
        <f>IF(OUT!F1546="", "", OUT!F1546)</f>
        <v>STRIP TRAY</v>
      </c>
      <c r="K1559" s="7">
        <f>IF(OUT!P1546="", "", OUT!P1546)</f>
        <v>50</v>
      </c>
      <c r="L1559" s="7" t="str">
        <f>IF(OUT!AE1546="", "", OUT!AE1546)</f>
        <v/>
      </c>
      <c r="M1559" s="7" t="str">
        <f>IF(OUT!AG1546="", "", OUT!AG1546)</f>
        <v/>
      </c>
      <c r="N1559" s="7" t="str">
        <f>IF(OUT!AQ1546="", "", OUT!AQ1546)</f>
        <v/>
      </c>
      <c r="O1559" s="7" t="str">
        <f>IF(OUT!BM1546="", "", OUT!BM1546)</f>
        <v>T3</v>
      </c>
      <c r="P1559" s="8">
        <f>IF(OUT!N1546="", "", OUT!N1546)</f>
        <v>0.75</v>
      </c>
      <c r="Q1559" s="9">
        <f>IF(OUT!O1546="", "", OUT!O1546)</f>
        <v>37.5</v>
      </c>
      <c r="R1559" s="8">
        <f>IF(PPG!H1546="", "", PPG!H1546)</f>
        <v>0</v>
      </c>
      <c r="S1559" s="9">
        <f>IF(PPG!I1546="", "", PPG!I1546)</f>
        <v>0</v>
      </c>
      <c r="T1559" s="8">
        <f>IF(PPG!J1546="", "", PPG!J1546)</f>
        <v>0</v>
      </c>
      <c r="U1559" s="9">
        <f>IF(PPG!K1546="", "", PPG!K1546)</f>
        <v>0</v>
      </c>
      <c r="V1559" s="8">
        <f>IF(PPG!L1546="", "", PPG!L1546)</f>
        <v>0</v>
      </c>
      <c r="W1559" s="9">
        <f>IF(PPG!M1546="", "", PPG!M1546)</f>
        <v>0</v>
      </c>
      <c r="X1559" s="8">
        <f>IF(PPG!N1546="", "", PPG!N1546)</f>
        <v>0</v>
      </c>
      <c r="Y1559" s="9">
        <f>IF(PPG!O1546="", "", PPG!O1546)</f>
        <v>0</v>
      </c>
      <c r="Z1559" s="8">
        <f>IF(PPG!Q1546="", "", PPG!Q1546)</f>
        <v>0.75</v>
      </c>
      <c r="AA1559" s="9">
        <f>IF(PPG!R1546="", "", PPG!R1546)</f>
        <v>37.5</v>
      </c>
      <c r="AB1559" s="8">
        <f>IF(PPG!S1546="", "", PPG!S1546)</f>
        <v>0</v>
      </c>
      <c r="AC1559" s="9">
        <f>IF(PPG!T1546="", "", PPG!T1546)</f>
        <v>0</v>
      </c>
      <c r="AD1559" s="8">
        <f>IF(PPG!U1546="", "", PPG!U1546)</f>
        <v>0</v>
      </c>
      <c r="AE1559" s="9">
        <f>IF(PPG!V1546="", "", PPG!V1546)</f>
        <v>0</v>
      </c>
      <c r="AF1559" s="8">
        <f>IF(PPG!W1546="", "", PPG!W1546)</f>
        <v>0</v>
      </c>
      <c r="AG1559" s="9">
        <f>IF(PPG!X1546="", "", PPG!X1546)</f>
        <v>0</v>
      </c>
      <c r="AH1559" s="8">
        <f>IF(PPG!Y1546="", "", PPG!Y1546)</f>
        <v>0</v>
      </c>
      <c r="AI1559" s="9">
        <f>IF(PPG!Z1546="", "", PPG!Z1546)</f>
        <v>0</v>
      </c>
      <c r="AJ1559" s="30" t="str">
        <f>IF(D1559&lt;&gt;"",D1559*I1559, "0.00")</f>
        <v>0.00</v>
      </c>
      <c r="AK1559" s="7" t="str">
        <f>IF(D1559&lt;&gt;"",D1559, "0")</f>
        <v>0</v>
      </c>
      <c r="AL1559" s="7" t="str">
        <f>IF(D1559&lt;&gt;"",D1559*K1559, "0")</f>
        <v>0</v>
      </c>
    </row>
    <row r="1560" spans="1:38">
      <c r="A1560" s="7">
        <f>IF(OUT!C1003="", "", OUT!C1003)</f>
        <v>711</v>
      </c>
      <c r="B1560" s="18">
        <f>IF(OUT!A1003="", "", OUT!A1003)</f>
        <v>80929</v>
      </c>
      <c r="C1560" s="7" t="str">
        <f>IF(OUT!D1003="", "", OUT!D1003)</f>
        <v>DB</v>
      </c>
      <c r="D1560" s="25"/>
      <c r="E1560" s="7" t="str">
        <f>IF(OUT!E1003="", "", OUT!E1003)</f>
        <v>51 CELL</v>
      </c>
      <c r="F1560" s="22" t="str">
        <f>IF(OUT!AE1003="NEW", "✷", "")</f>
        <v/>
      </c>
      <c r="G1560" t="str">
        <f>IF(OUT!B1003="", "", OUT!B1003)</f>
        <v>SMALL FRUIT  STRAWBERRY EVERBEARING TARPAN (Hanging Basket)</v>
      </c>
      <c r="H1560" s="19">
        <f>IF(AND($K$3=1,$K$4="N"),P1560,IF(AND($K$3=2,$K$4="N"),R1560,IF(AND($K$3=3,$K$4="N"),T1560,IF(AND($K$3=4,$K$4="N"),V1560,IF(AND($K$3=5,$K$4="N"),X1560,IF(AND($K$3=1,$K$4="Y"),Z1560,IF(AND($K$3=2,$K$4="Y"),AB1560,IF(AND($K$3=3,$K$4="Y"),AD1560,IF(AND($K$3=4,$K$4="Y"),AF1560,IF(AND($K$3=5,$K$4="Y"),AH1560,"FALSE"))))))))))</f>
        <v>0.70299999999999996</v>
      </c>
      <c r="I1560" s="20">
        <f>IF(AND($K$3=1,$K$4="N"),Q1560,IF(AND($K$3=2,$K$4="N"),S1560,IF(AND($K$3=3,$K$4="N"),U1560,IF(AND($K$3=4,$K$4="N"),W1560,IF(AND($K$3=5,$K$4="N"),Y1560,IF(AND($K$3=1,$K$4="Y"),AA1560,IF(AND($K$3=2,$K$4="Y"),AC1560,IF(AND($K$3=3,$K$4="Y"),AE1560,IF(AND($K$3=4,$K$4="Y"),AG1560,IF(AND($K$3=5,$K$4="Y"),AI1560,"FALSE"))))))))))</f>
        <v>35.15</v>
      </c>
      <c r="J1560" s="34" t="str">
        <f>IF(OUT!F1003="", "", OUT!F1003)</f>
        <v>STRIP TRAY</v>
      </c>
      <c r="K1560" s="7">
        <f>IF(OUT!P1003="", "", OUT!P1003)</f>
        <v>50</v>
      </c>
      <c r="L1560" s="7" t="str">
        <f>IF(OUT!AE1003="", "", OUT!AE1003)</f>
        <v/>
      </c>
      <c r="M1560" s="7" t="str">
        <f>IF(OUT!AG1003="", "", OUT!AG1003)</f>
        <v/>
      </c>
      <c r="N1560" s="7" t="str">
        <f>IF(OUT!AQ1003="", "", OUT!AQ1003)</f>
        <v/>
      </c>
      <c r="O1560" s="7" t="str">
        <f>IF(OUT!BM1003="", "", OUT!BM1003)</f>
        <v>T3</v>
      </c>
      <c r="P1560" s="8">
        <f>IF(OUT!N1003="", "", OUT!N1003)</f>
        <v>0.70299999999999996</v>
      </c>
      <c r="Q1560" s="9">
        <f>IF(OUT!O1003="", "", OUT!O1003)</f>
        <v>35.15</v>
      </c>
      <c r="R1560" s="8">
        <f>IF(PPG!H1003="", "", PPG!H1003)</f>
        <v>0</v>
      </c>
      <c r="S1560" s="9">
        <f>IF(PPG!I1003="", "", PPG!I1003)</f>
        <v>0</v>
      </c>
      <c r="T1560" s="8">
        <f>IF(PPG!J1003="", "", PPG!J1003)</f>
        <v>0</v>
      </c>
      <c r="U1560" s="9">
        <f>IF(PPG!K1003="", "", PPG!K1003)</f>
        <v>0</v>
      </c>
      <c r="V1560" s="8">
        <f>IF(PPG!L1003="", "", PPG!L1003)</f>
        <v>0</v>
      </c>
      <c r="W1560" s="9">
        <f>IF(PPG!M1003="", "", PPG!M1003)</f>
        <v>0</v>
      </c>
      <c r="X1560" s="8">
        <f>IF(PPG!N1003="", "", PPG!N1003)</f>
        <v>0</v>
      </c>
      <c r="Y1560" s="9">
        <f>IF(PPG!O1003="", "", PPG!O1003)</f>
        <v>0</v>
      </c>
      <c r="Z1560" s="8">
        <f>IF(PPG!Q1003="", "", PPG!Q1003)</f>
        <v>0.70299999999999996</v>
      </c>
      <c r="AA1560" s="9">
        <f>IF(PPG!R1003="", "", PPG!R1003)</f>
        <v>35.15</v>
      </c>
      <c r="AB1560" s="8">
        <f>IF(PPG!S1003="", "", PPG!S1003)</f>
        <v>0</v>
      </c>
      <c r="AC1560" s="9">
        <f>IF(PPG!T1003="", "", PPG!T1003)</f>
        <v>0</v>
      </c>
      <c r="AD1560" s="8">
        <f>IF(PPG!U1003="", "", PPG!U1003)</f>
        <v>0</v>
      </c>
      <c r="AE1560" s="9">
        <f>IF(PPG!V1003="", "", PPG!V1003)</f>
        <v>0</v>
      </c>
      <c r="AF1560" s="8">
        <f>IF(PPG!W1003="", "", PPG!W1003)</f>
        <v>0</v>
      </c>
      <c r="AG1560" s="9">
        <f>IF(PPG!X1003="", "", PPG!X1003)</f>
        <v>0</v>
      </c>
      <c r="AH1560" s="8">
        <f>IF(PPG!Y1003="", "", PPG!Y1003)</f>
        <v>0</v>
      </c>
      <c r="AI1560" s="9">
        <f>IF(PPG!Z1003="", "", PPG!Z1003)</f>
        <v>0</v>
      </c>
      <c r="AJ1560" s="30" t="str">
        <f>IF(D1560&lt;&gt;"",D1560*I1560, "0.00")</f>
        <v>0.00</v>
      </c>
      <c r="AK1560" s="7" t="str">
        <f>IF(D1560&lt;&gt;"",D1560, "0")</f>
        <v>0</v>
      </c>
      <c r="AL1560" s="7" t="str">
        <f>IF(D1560&lt;&gt;"",D1560*K1560, "0")</f>
        <v>0</v>
      </c>
    </row>
    <row r="1561" spans="1:38">
      <c r="A1561" s="7">
        <f>IF(OUT!C1056="", "", OUT!C1056)</f>
        <v>711</v>
      </c>
      <c r="B1561" s="18">
        <f>IF(OUT!A1056="", "", OUT!A1056)</f>
        <v>82628</v>
      </c>
      <c r="C1561" s="7" t="str">
        <f>IF(OUT!D1056="", "", OUT!D1056)</f>
        <v>DB</v>
      </c>
      <c r="D1561" s="25"/>
      <c r="E1561" s="7" t="str">
        <f>IF(OUT!E1056="", "", OUT!E1056)</f>
        <v>51 CELL</v>
      </c>
      <c r="F1561" s="22" t="str">
        <f>IF(OUT!AE1056="NEW", "✷", "")</f>
        <v/>
      </c>
      <c r="G1561" t="str">
        <f>IF(OUT!B1056="", "", OUT!B1056)</f>
        <v>SMALL FRUIT  STRAWBERRY EVERBEARING TOSCANA (Hanging Basket)</v>
      </c>
      <c r="H1561" s="19">
        <f>IF(AND($K$3=1,$K$4="N"),P1561,IF(AND($K$3=2,$K$4="N"),R1561,IF(AND($K$3=3,$K$4="N"),T1561,IF(AND($K$3=4,$K$4="N"),V1561,IF(AND($K$3=5,$K$4="N"),X1561,IF(AND($K$3=1,$K$4="Y"),Z1561,IF(AND($K$3=2,$K$4="Y"),AB1561,IF(AND($K$3=3,$K$4="Y"),AD1561,IF(AND($K$3=4,$K$4="Y"),AF1561,IF(AND($K$3=5,$K$4="Y"),AH1561,"FALSE"))))))))))</f>
        <v>0.72699999999999998</v>
      </c>
      <c r="I1561" s="20">
        <f>IF(AND($K$3=1,$K$4="N"),Q1561,IF(AND($K$3=2,$K$4="N"),S1561,IF(AND($K$3=3,$K$4="N"),U1561,IF(AND($K$3=4,$K$4="N"),W1561,IF(AND($K$3=5,$K$4="N"),Y1561,IF(AND($K$3=1,$K$4="Y"),AA1561,IF(AND($K$3=2,$K$4="Y"),AC1561,IF(AND($K$3=3,$K$4="Y"),AE1561,IF(AND($K$3=4,$K$4="Y"),AG1561,IF(AND($K$3=5,$K$4="Y"),AI1561,"FALSE"))))))))))</f>
        <v>36.35</v>
      </c>
      <c r="J1561" s="34" t="str">
        <f>IF(OUT!F1056="", "", OUT!F1056)</f>
        <v>STRIP TRAY</v>
      </c>
      <c r="K1561" s="7">
        <f>IF(OUT!P1056="", "", OUT!P1056)</f>
        <v>50</v>
      </c>
      <c r="L1561" s="7" t="str">
        <f>IF(OUT!AE1056="", "", OUT!AE1056)</f>
        <v/>
      </c>
      <c r="M1561" s="7" t="str">
        <f>IF(OUT!AG1056="", "", OUT!AG1056)</f>
        <v/>
      </c>
      <c r="N1561" s="7" t="str">
        <f>IF(OUT!AQ1056="", "", OUT!AQ1056)</f>
        <v/>
      </c>
      <c r="O1561" s="7" t="str">
        <f>IF(OUT!BM1056="", "", OUT!BM1056)</f>
        <v>T3</v>
      </c>
      <c r="P1561" s="8">
        <f>IF(OUT!N1056="", "", OUT!N1056)</f>
        <v>0.72699999999999998</v>
      </c>
      <c r="Q1561" s="9">
        <f>IF(OUT!O1056="", "", OUT!O1056)</f>
        <v>36.35</v>
      </c>
      <c r="R1561" s="8">
        <f>IF(PPG!H1056="", "", PPG!H1056)</f>
        <v>0</v>
      </c>
      <c r="S1561" s="9">
        <f>IF(PPG!I1056="", "", PPG!I1056)</f>
        <v>0</v>
      </c>
      <c r="T1561" s="8">
        <f>IF(PPG!J1056="", "", PPG!J1056)</f>
        <v>0</v>
      </c>
      <c r="U1561" s="9">
        <f>IF(PPG!K1056="", "", PPG!K1056)</f>
        <v>0</v>
      </c>
      <c r="V1561" s="8">
        <f>IF(PPG!L1056="", "", PPG!L1056)</f>
        <v>0</v>
      </c>
      <c r="W1561" s="9">
        <f>IF(PPG!M1056="", "", PPG!M1056)</f>
        <v>0</v>
      </c>
      <c r="X1561" s="8">
        <f>IF(PPG!N1056="", "", PPG!N1056)</f>
        <v>0</v>
      </c>
      <c r="Y1561" s="9">
        <f>IF(PPG!O1056="", "", PPG!O1056)</f>
        <v>0</v>
      </c>
      <c r="Z1561" s="8">
        <f>IF(PPG!Q1056="", "", PPG!Q1056)</f>
        <v>0.72699999999999998</v>
      </c>
      <c r="AA1561" s="9">
        <f>IF(PPG!R1056="", "", PPG!R1056)</f>
        <v>36.35</v>
      </c>
      <c r="AB1561" s="8">
        <f>IF(PPG!S1056="", "", PPG!S1056)</f>
        <v>0</v>
      </c>
      <c r="AC1561" s="9">
        <f>IF(PPG!T1056="", "", PPG!T1056)</f>
        <v>0</v>
      </c>
      <c r="AD1561" s="8">
        <f>IF(PPG!U1056="", "", PPG!U1056)</f>
        <v>0</v>
      </c>
      <c r="AE1561" s="9">
        <f>IF(PPG!V1056="", "", PPG!V1056)</f>
        <v>0</v>
      </c>
      <c r="AF1561" s="8">
        <f>IF(PPG!W1056="", "", PPG!W1056)</f>
        <v>0</v>
      </c>
      <c r="AG1561" s="9">
        <f>IF(PPG!X1056="", "", PPG!X1056)</f>
        <v>0</v>
      </c>
      <c r="AH1561" s="8">
        <f>IF(PPG!Y1056="", "", PPG!Y1056)</f>
        <v>0</v>
      </c>
      <c r="AI1561" s="9">
        <f>IF(PPG!Z1056="", "", PPG!Z1056)</f>
        <v>0</v>
      </c>
      <c r="AJ1561" s="30" t="str">
        <f>IF(D1561&lt;&gt;"",D1561*I1561, "0.00")</f>
        <v>0.00</v>
      </c>
      <c r="AK1561" s="7" t="str">
        <f>IF(D1561&lt;&gt;"",D1561, "0")</f>
        <v>0</v>
      </c>
      <c r="AL1561" s="7" t="str">
        <f>IF(D1561&lt;&gt;"",D1561*K1561, "0")</f>
        <v>0</v>
      </c>
    </row>
    <row r="1562" spans="1:38">
      <c r="A1562" s="7">
        <f>IF(OUT!C1161="", "", OUT!C1161)</f>
        <v>711</v>
      </c>
      <c r="B1562" s="18">
        <f>IF(OUT!A1161="", "", OUT!A1161)</f>
        <v>85366</v>
      </c>
      <c r="C1562" s="7" t="str">
        <f>IF(OUT!D1161="", "", OUT!D1161)</f>
        <v>DB</v>
      </c>
      <c r="D1562" s="25"/>
      <c r="E1562" s="7" t="str">
        <f>IF(OUT!E1161="", "", OUT!E1161)</f>
        <v>51 CELL</v>
      </c>
      <c r="F1562" s="22" t="str">
        <f>IF(OUT!AE1161="NEW", "✷", "")</f>
        <v/>
      </c>
      <c r="G1562" t="str">
        <f>IF(OUT!B1161="", "", OUT!B1161)</f>
        <v>SMALL FRUIT  STRAWBERRY EVERBEARING TRISTAN (Hanging Basket)</v>
      </c>
      <c r="H1562" s="19">
        <f>IF(AND($K$3=1,$K$4="N"),P1562,IF(AND($K$3=2,$K$4="N"),R1562,IF(AND($K$3=3,$K$4="N"),T1562,IF(AND($K$3=4,$K$4="N"),V1562,IF(AND($K$3=5,$K$4="N"),X1562,IF(AND($K$3=1,$K$4="Y"),Z1562,IF(AND($K$3=2,$K$4="Y"),AB1562,IF(AND($K$3=3,$K$4="Y"),AD1562,IF(AND($K$3=4,$K$4="Y"),AF1562,IF(AND($K$3=5,$K$4="Y"),AH1562,"FALSE"))))))))))</f>
        <v>0.68600000000000005</v>
      </c>
      <c r="I1562" s="20">
        <f>IF(AND($K$3=1,$K$4="N"),Q1562,IF(AND($K$3=2,$K$4="N"),S1562,IF(AND($K$3=3,$K$4="N"),U1562,IF(AND($K$3=4,$K$4="N"),W1562,IF(AND($K$3=5,$K$4="N"),Y1562,IF(AND($K$3=1,$K$4="Y"),AA1562,IF(AND($K$3=2,$K$4="Y"),AC1562,IF(AND($K$3=3,$K$4="Y"),AE1562,IF(AND($K$3=4,$K$4="Y"),AG1562,IF(AND($K$3=5,$K$4="Y"),AI1562,"FALSE"))))))))))</f>
        <v>34.299999999999997</v>
      </c>
      <c r="J1562" s="34" t="str">
        <f>IF(OUT!F1161="", "", OUT!F1161)</f>
        <v>STRIP TRAY</v>
      </c>
      <c r="K1562" s="7">
        <f>IF(OUT!P1161="", "", OUT!P1161)</f>
        <v>50</v>
      </c>
      <c r="L1562" s="7" t="str">
        <f>IF(OUT!AE1161="", "", OUT!AE1161)</f>
        <v/>
      </c>
      <c r="M1562" s="7" t="str">
        <f>IF(OUT!AG1161="", "", OUT!AG1161)</f>
        <v/>
      </c>
      <c r="N1562" s="7" t="str">
        <f>IF(OUT!AQ1161="", "", OUT!AQ1161)</f>
        <v/>
      </c>
      <c r="O1562" s="7" t="str">
        <f>IF(OUT!BM1161="", "", OUT!BM1161)</f>
        <v>T3</v>
      </c>
      <c r="P1562" s="8">
        <f>IF(OUT!N1161="", "", OUT!N1161)</f>
        <v>0.68600000000000005</v>
      </c>
      <c r="Q1562" s="9">
        <f>IF(OUT!O1161="", "", OUT!O1161)</f>
        <v>34.299999999999997</v>
      </c>
      <c r="R1562" s="8">
        <f>IF(PPG!H1161="", "", PPG!H1161)</f>
        <v>0</v>
      </c>
      <c r="S1562" s="9">
        <f>IF(PPG!I1161="", "", PPG!I1161)</f>
        <v>0</v>
      </c>
      <c r="T1562" s="8">
        <f>IF(PPG!J1161="", "", PPG!J1161)</f>
        <v>0</v>
      </c>
      <c r="U1562" s="9">
        <f>IF(PPG!K1161="", "", PPG!K1161)</f>
        <v>0</v>
      </c>
      <c r="V1562" s="8">
        <f>IF(PPG!L1161="", "", PPG!L1161)</f>
        <v>0</v>
      </c>
      <c r="W1562" s="9">
        <f>IF(PPG!M1161="", "", PPG!M1161)</f>
        <v>0</v>
      </c>
      <c r="X1562" s="8">
        <f>IF(PPG!N1161="", "", PPG!N1161)</f>
        <v>0</v>
      </c>
      <c r="Y1562" s="9">
        <f>IF(PPG!O1161="", "", PPG!O1161)</f>
        <v>0</v>
      </c>
      <c r="Z1562" s="8">
        <f>IF(PPG!Q1161="", "", PPG!Q1161)</f>
        <v>0.68600000000000005</v>
      </c>
      <c r="AA1562" s="9">
        <f>IF(PPG!R1161="", "", PPG!R1161)</f>
        <v>34.299999999999997</v>
      </c>
      <c r="AB1562" s="8">
        <f>IF(PPG!S1161="", "", PPG!S1161)</f>
        <v>0</v>
      </c>
      <c r="AC1562" s="9">
        <f>IF(PPG!T1161="", "", PPG!T1161)</f>
        <v>0</v>
      </c>
      <c r="AD1562" s="8">
        <f>IF(PPG!U1161="", "", PPG!U1161)</f>
        <v>0</v>
      </c>
      <c r="AE1562" s="9">
        <f>IF(PPG!V1161="", "", PPG!V1161)</f>
        <v>0</v>
      </c>
      <c r="AF1562" s="8">
        <f>IF(PPG!W1161="", "", PPG!W1161)</f>
        <v>0</v>
      </c>
      <c r="AG1562" s="9">
        <f>IF(PPG!X1161="", "", PPG!X1161)</f>
        <v>0</v>
      </c>
      <c r="AH1562" s="8">
        <f>IF(PPG!Y1161="", "", PPG!Y1161)</f>
        <v>0</v>
      </c>
      <c r="AI1562" s="9">
        <f>IF(PPG!Z1161="", "", PPG!Z1161)</f>
        <v>0</v>
      </c>
      <c r="AJ1562" s="30" t="str">
        <f>IF(D1562&lt;&gt;"",D1562*I1562, "0.00")</f>
        <v>0.00</v>
      </c>
      <c r="AK1562" s="7" t="str">
        <f>IF(D1562&lt;&gt;"",D1562, "0")</f>
        <v>0</v>
      </c>
      <c r="AL1562" s="7" t="str">
        <f>IF(D1562&lt;&gt;"",D1562*K1562, "0")</f>
        <v>0</v>
      </c>
    </row>
    <row r="1563" spans="1:38">
      <c r="A1563" s="7">
        <f>IF(OUT!C843="", "", OUT!C843)</f>
        <v>711</v>
      </c>
      <c r="B1563" s="18">
        <f>IF(OUT!A843="", "", OUT!A843)</f>
        <v>75321</v>
      </c>
      <c r="C1563" s="7" t="str">
        <f>IF(OUT!D843="", "", OUT!D843)</f>
        <v>DB</v>
      </c>
      <c r="D1563" s="25"/>
      <c r="E1563" s="7" t="str">
        <f>IF(OUT!E843="", "", OUT!E843)</f>
        <v>51 CELL</v>
      </c>
      <c r="F1563" s="22" t="str">
        <f>IF(OUT!AE843="NEW", "✷", "")</f>
        <v/>
      </c>
      <c r="G1563" t="str">
        <f>IF(OUT!B843="", "", OUT!B843)</f>
        <v>SMALL FRUIT  STRAWBERRY EVERBEARING WHITE SOUL (Hanging Basket)</v>
      </c>
      <c r="H1563" s="19">
        <f>IF(AND($K$3=1,$K$4="N"),P1563,IF(AND($K$3=2,$K$4="N"),R1563,IF(AND($K$3=3,$K$4="N"),T1563,IF(AND($K$3=4,$K$4="N"),V1563,IF(AND($K$3=5,$K$4="N"),X1563,IF(AND($K$3=1,$K$4="Y"),Z1563,IF(AND($K$3=2,$K$4="Y"),AB1563,IF(AND($K$3=3,$K$4="Y"),AD1563,IF(AND($K$3=4,$K$4="Y"),AF1563,IF(AND($K$3=5,$K$4="Y"),AH1563,"FALSE"))))))))))</f>
        <v>0.503</v>
      </c>
      <c r="I1563" s="20">
        <f>IF(AND($K$3=1,$K$4="N"),Q1563,IF(AND($K$3=2,$K$4="N"),S1563,IF(AND($K$3=3,$K$4="N"),U1563,IF(AND($K$3=4,$K$4="N"),W1563,IF(AND($K$3=5,$K$4="N"),Y1563,IF(AND($K$3=1,$K$4="Y"),AA1563,IF(AND($K$3=2,$K$4="Y"),AC1563,IF(AND($K$3=3,$K$4="Y"),AE1563,IF(AND($K$3=4,$K$4="Y"),AG1563,IF(AND($K$3=5,$K$4="Y"),AI1563,"FALSE"))))))))))</f>
        <v>25.15</v>
      </c>
      <c r="J1563" s="34" t="str">
        <f>IF(OUT!F843="", "", OUT!F843)</f>
        <v>STRIP TRAY</v>
      </c>
      <c r="K1563" s="7">
        <f>IF(OUT!P843="", "", OUT!P843)</f>
        <v>50</v>
      </c>
      <c r="L1563" s="7" t="str">
        <f>IF(OUT!AE843="", "", OUT!AE843)</f>
        <v/>
      </c>
      <c r="M1563" s="7" t="str">
        <f>IF(OUT!AG843="", "", OUT!AG843)</f>
        <v/>
      </c>
      <c r="N1563" s="7" t="str">
        <f>IF(OUT!AQ843="", "", OUT!AQ843)</f>
        <v/>
      </c>
      <c r="O1563" s="7" t="str">
        <f>IF(OUT!BM843="", "", OUT!BM843)</f>
        <v>T3</v>
      </c>
      <c r="P1563" s="8">
        <f>IF(OUT!N843="", "", OUT!N843)</f>
        <v>0.503</v>
      </c>
      <c r="Q1563" s="9">
        <f>IF(OUT!O843="", "", OUT!O843)</f>
        <v>25.15</v>
      </c>
      <c r="R1563" s="8">
        <f>IF(PPG!H843="", "", PPG!H843)</f>
        <v>0</v>
      </c>
      <c r="S1563" s="9">
        <f>IF(PPG!I843="", "", PPG!I843)</f>
        <v>0</v>
      </c>
      <c r="T1563" s="8">
        <f>IF(PPG!J843="", "", PPG!J843)</f>
        <v>0</v>
      </c>
      <c r="U1563" s="9">
        <f>IF(PPG!K843="", "", PPG!K843)</f>
        <v>0</v>
      </c>
      <c r="V1563" s="8">
        <f>IF(PPG!L843="", "", PPG!L843)</f>
        <v>0</v>
      </c>
      <c r="W1563" s="9">
        <f>IF(PPG!M843="", "", PPG!M843)</f>
        <v>0</v>
      </c>
      <c r="X1563" s="8">
        <f>IF(PPG!N843="", "", PPG!N843)</f>
        <v>0</v>
      </c>
      <c r="Y1563" s="9">
        <f>IF(PPG!O843="", "", PPG!O843)</f>
        <v>0</v>
      </c>
      <c r="Z1563" s="8">
        <f>IF(PPG!Q843="", "", PPG!Q843)</f>
        <v>0.503</v>
      </c>
      <c r="AA1563" s="9">
        <f>IF(PPG!R843="", "", PPG!R843)</f>
        <v>25.15</v>
      </c>
      <c r="AB1563" s="8">
        <f>IF(PPG!S843="", "", PPG!S843)</f>
        <v>0</v>
      </c>
      <c r="AC1563" s="9">
        <f>IF(PPG!T843="", "", PPG!T843)</f>
        <v>0</v>
      </c>
      <c r="AD1563" s="8">
        <f>IF(PPG!U843="", "", PPG!U843)</f>
        <v>0</v>
      </c>
      <c r="AE1563" s="9">
        <f>IF(PPG!V843="", "", PPG!V843)</f>
        <v>0</v>
      </c>
      <c r="AF1563" s="8">
        <f>IF(PPG!W843="", "", PPG!W843)</f>
        <v>0</v>
      </c>
      <c r="AG1563" s="9">
        <f>IF(PPG!X843="", "", PPG!X843)</f>
        <v>0</v>
      </c>
      <c r="AH1563" s="8">
        <f>IF(PPG!Y843="", "", PPG!Y843)</f>
        <v>0</v>
      </c>
      <c r="AI1563" s="9">
        <f>IF(PPG!Z843="", "", PPG!Z843)</f>
        <v>0</v>
      </c>
      <c r="AJ1563" s="30" t="str">
        <f>IF(D1563&lt;&gt;"",D1563*I1563, "0.00")</f>
        <v>0.00</v>
      </c>
      <c r="AK1563" s="7" t="str">
        <f>IF(D1563&lt;&gt;"",D1563, "0")</f>
        <v>0</v>
      </c>
      <c r="AL1563" s="7" t="str">
        <f>IF(D1563&lt;&gt;"",D1563*K1563, "0")</f>
        <v>0</v>
      </c>
    </row>
    <row r="1564" spans="1:38">
      <c r="A1564" s="7">
        <f>IF(OUT!C672="", "", OUT!C672)</f>
        <v>711</v>
      </c>
      <c r="B1564" s="18">
        <f>IF(OUT!A672="", "", OUT!A672)</f>
        <v>69277</v>
      </c>
      <c r="C1564" s="7" t="str">
        <f>IF(OUT!D672="", "", OUT!D672)</f>
        <v>DB</v>
      </c>
      <c r="D1564" s="25"/>
      <c r="E1564" s="7" t="str">
        <f>IF(OUT!E672="", "", OUT!E672)</f>
        <v>51 CELL</v>
      </c>
      <c r="F1564" s="22" t="str">
        <f>IF(OUT!AE672="NEW", "✷", "")</f>
        <v/>
      </c>
      <c r="G1564" t="str">
        <f>IF(OUT!B672="", "", OUT!B672)</f>
        <v>SMALL FRUIT  STRAWBERRY EVERBEARING YELLOW WONDER (Hanging Basket)</v>
      </c>
      <c r="H1564" s="19">
        <f>IF(AND($K$3=1,$K$4="N"),P1564,IF(AND($K$3=2,$K$4="N"),R1564,IF(AND($K$3=3,$K$4="N"),T1564,IF(AND($K$3=4,$K$4="N"),V1564,IF(AND($K$3=5,$K$4="N"),X1564,IF(AND($K$3=1,$K$4="Y"),Z1564,IF(AND($K$3=2,$K$4="Y"),AB1564,IF(AND($K$3=3,$K$4="Y"),AD1564,IF(AND($K$3=4,$K$4="Y"),AF1564,IF(AND($K$3=5,$K$4="Y"),AH1564,"FALSE"))))))))))</f>
        <v>0.503</v>
      </c>
      <c r="I1564" s="20">
        <f>IF(AND($K$3=1,$K$4="N"),Q1564,IF(AND($K$3=2,$K$4="N"),S1564,IF(AND($K$3=3,$K$4="N"),U1564,IF(AND($K$3=4,$K$4="N"),W1564,IF(AND($K$3=5,$K$4="N"),Y1564,IF(AND($K$3=1,$K$4="Y"),AA1564,IF(AND($K$3=2,$K$4="Y"),AC1564,IF(AND($K$3=3,$K$4="Y"),AE1564,IF(AND($K$3=4,$K$4="Y"),AG1564,IF(AND($K$3=5,$K$4="Y"),AI1564,"FALSE"))))))))))</f>
        <v>25.15</v>
      </c>
      <c r="J1564" s="34" t="str">
        <f>IF(OUT!F672="", "", OUT!F672)</f>
        <v>STRIP TRAY</v>
      </c>
      <c r="K1564" s="7">
        <f>IF(OUT!P672="", "", OUT!P672)</f>
        <v>50</v>
      </c>
      <c r="L1564" s="7" t="str">
        <f>IF(OUT!AE672="", "", OUT!AE672)</f>
        <v/>
      </c>
      <c r="M1564" s="7" t="str">
        <f>IF(OUT!AG672="", "", OUT!AG672)</f>
        <v/>
      </c>
      <c r="N1564" s="7" t="str">
        <f>IF(OUT!AQ672="", "", OUT!AQ672)</f>
        <v/>
      </c>
      <c r="O1564" s="7" t="str">
        <f>IF(OUT!BM672="", "", OUT!BM672)</f>
        <v>T3</v>
      </c>
      <c r="P1564" s="8">
        <f>IF(OUT!N672="", "", OUT!N672)</f>
        <v>0.503</v>
      </c>
      <c r="Q1564" s="9">
        <f>IF(OUT!O672="", "", OUT!O672)</f>
        <v>25.15</v>
      </c>
      <c r="R1564" s="8">
        <f>IF(PPG!H672="", "", PPG!H672)</f>
        <v>0</v>
      </c>
      <c r="S1564" s="9">
        <f>IF(PPG!I672="", "", PPG!I672)</f>
        <v>0</v>
      </c>
      <c r="T1564" s="8">
        <f>IF(PPG!J672="", "", PPG!J672)</f>
        <v>0</v>
      </c>
      <c r="U1564" s="9">
        <f>IF(PPG!K672="", "", PPG!K672)</f>
        <v>0</v>
      </c>
      <c r="V1564" s="8">
        <f>IF(PPG!L672="", "", PPG!L672)</f>
        <v>0</v>
      </c>
      <c r="W1564" s="9">
        <f>IF(PPG!M672="", "", PPG!M672)</f>
        <v>0</v>
      </c>
      <c r="X1564" s="8">
        <f>IF(PPG!N672="", "", PPG!N672)</f>
        <v>0</v>
      </c>
      <c r="Y1564" s="9">
        <f>IF(PPG!O672="", "", PPG!O672)</f>
        <v>0</v>
      </c>
      <c r="Z1564" s="8">
        <f>IF(PPG!Q672="", "", PPG!Q672)</f>
        <v>0.503</v>
      </c>
      <c r="AA1564" s="9">
        <f>IF(PPG!R672="", "", PPG!R672)</f>
        <v>25.15</v>
      </c>
      <c r="AB1564" s="8">
        <f>IF(PPG!S672="", "", PPG!S672)</f>
        <v>0</v>
      </c>
      <c r="AC1564" s="9">
        <f>IF(PPG!T672="", "", PPG!T672)</f>
        <v>0</v>
      </c>
      <c r="AD1564" s="8">
        <f>IF(PPG!U672="", "", PPG!U672)</f>
        <v>0</v>
      </c>
      <c r="AE1564" s="9">
        <f>IF(PPG!V672="", "", PPG!V672)</f>
        <v>0</v>
      </c>
      <c r="AF1564" s="8">
        <f>IF(PPG!W672="", "", PPG!W672)</f>
        <v>0</v>
      </c>
      <c r="AG1564" s="9">
        <f>IF(PPG!X672="", "", PPG!X672)</f>
        <v>0</v>
      </c>
      <c r="AH1564" s="8">
        <f>IF(PPG!Y672="", "", PPG!Y672)</f>
        <v>0</v>
      </c>
      <c r="AI1564" s="9">
        <f>IF(PPG!Z672="", "", PPG!Z672)</f>
        <v>0</v>
      </c>
      <c r="AJ1564" s="30" t="str">
        <f>IF(D1564&lt;&gt;"",D1564*I1564, "0.00")</f>
        <v>0.00</v>
      </c>
      <c r="AK1564" s="7" t="str">
        <f>IF(D1564&lt;&gt;"",D1564, "0")</f>
        <v>0</v>
      </c>
      <c r="AL1564" s="7" t="str">
        <f>IF(D1564&lt;&gt;"",D1564*K1564, "0")</f>
        <v>0</v>
      </c>
    </row>
    <row r="1565" spans="1:38">
      <c r="A1565" s="7">
        <f>IF(OUT!C594="", "", OUT!C594)</f>
        <v>711</v>
      </c>
      <c r="B1565" s="18">
        <f>IF(OUT!A594="", "", OUT!A594)</f>
        <v>66043</v>
      </c>
      <c r="C1565" s="7" t="str">
        <f>IF(OUT!D594="", "", OUT!D594)</f>
        <v>AZ</v>
      </c>
      <c r="D1565" s="25"/>
      <c r="E1565" s="7" t="str">
        <f>IF(OUT!E594="", "", OUT!E594)</f>
        <v>288 TRAY</v>
      </c>
      <c r="F1565" s="22" t="str">
        <f>IF(OUT!AE594="NEW", "✷", "")</f>
        <v/>
      </c>
      <c r="G1565" t="str">
        <f>IF(OUT!B594="", "", OUT!B594)</f>
        <v>SNAPDRAGON  DWARF SNAPTASTIC MIX</v>
      </c>
      <c r="H1565" s="19">
        <f>IF(AND($K$3=1,$K$4="N"),P1565,IF(AND($K$3=2,$K$4="N"),R1565,IF(AND($K$3=3,$K$4="N"),T1565,IF(AND($K$3=4,$K$4="N"),V1565,IF(AND($K$3=5,$K$4="N"),X1565,IF(AND($K$3=1,$K$4="Y"),Z1565,IF(AND($K$3=2,$K$4="Y"),AB1565,IF(AND($K$3=3,$K$4="Y"),AD1565,IF(AND($K$3=4,$K$4="Y"),AF1565,IF(AND($K$3=5,$K$4="Y"),AH1565,"FALSE"))))))))))</f>
        <v>0.153</v>
      </c>
      <c r="I1565" s="20">
        <f>IF(AND($K$3=1,$K$4="N"),Q1565,IF(AND($K$3=2,$K$4="N"),S1565,IF(AND($K$3=3,$K$4="N"),U1565,IF(AND($K$3=4,$K$4="N"),W1565,IF(AND($K$3=5,$K$4="N"),Y1565,IF(AND($K$3=1,$K$4="Y"),AA1565,IF(AND($K$3=2,$K$4="Y"),AC1565,IF(AND($K$3=3,$K$4="Y"),AE1565,IF(AND($K$3=4,$K$4="Y"),AG1565,IF(AND($K$3=5,$K$4="Y"),AI1565,"FALSE"))))))))))</f>
        <v>42.84</v>
      </c>
      <c r="J1565" s="34" t="str">
        <f>IF(OUT!F594="", "", OUT!F594)</f>
        <v/>
      </c>
      <c r="K1565" s="7">
        <f>IF(OUT!P594="", "", OUT!P594)</f>
        <v>280</v>
      </c>
      <c r="L1565" s="7" t="str">
        <f>IF(OUT!AE594="", "", OUT!AE594)</f>
        <v/>
      </c>
      <c r="M1565" s="7" t="str">
        <f>IF(OUT!AG594="", "", OUT!AG594)</f>
        <v/>
      </c>
      <c r="N1565" s="7" t="str">
        <f>IF(OUT!AQ594="", "", OUT!AQ594)</f>
        <v/>
      </c>
      <c r="O1565" s="7" t="str">
        <f>IF(OUT!BM594="", "", OUT!BM594)</f>
        <v>T4</v>
      </c>
      <c r="P1565" s="8">
        <f>IF(OUT!N594="", "", OUT!N594)</f>
        <v>0.153</v>
      </c>
      <c r="Q1565" s="9">
        <f>IF(OUT!O594="", "", OUT!O594)</f>
        <v>42.84</v>
      </c>
      <c r="R1565" s="8">
        <f>IF(PPG!H594="", "", PPG!H594)</f>
        <v>0</v>
      </c>
      <c r="S1565" s="9">
        <f>IF(PPG!I594="", "", PPG!I594)</f>
        <v>0</v>
      </c>
      <c r="T1565" s="8">
        <f>IF(PPG!J594="", "", PPG!J594)</f>
        <v>0</v>
      </c>
      <c r="U1565" s="9">
        <f>IF(PPG!K594="", "", PPG!K594)</f>
        <v>0</v>
      </c>
      <c r="V1565" s="8">
        <f>IF(PPG!L594="", "", PPG!L594)</f>
        <v>0</v>
      </c>
      <c r="W1565" s="9">
        <f>IF(PPG!M594="", "", PPG!M594)</f>
        <v>0</v>
      </c>
      <c r="X1565" s="8">
        <f>IF(PPG!N594="", "", PPG!N594)</f>
        <v>0</v>
      </c>
      <c r="Y1565" s="9">
        <f>IF(PPG!O594="", "", PPG!O594)</f>
        <v>0</v>
      </c>
      <c r="Z1565" s="8">
        <f>IF(PPG!Q594="", "", PPG!Q594)</f>
        <v>0.153</v>
      </c>
      <c r="AA1565" s="9">
        <f>IF(PPG!R594="", "", PPG!R594)</f>
        <v>42.84</v>
      </c>
      <c r="AB1565" s="8">
        <f>IF(PPG!S594="", "", PPG!S594)</f>
        <v>0</v>
      </c>
      <c r="AC1565" s="9">
        <f>IF(PPG!T594="", "", PPG!T594)</f>
        <v>0</v>
      </c>
      <c r="AD1565" s="8">
        <f>IF(PPG!U594="", "", PPG!U594)</f>
        <v>0</v>
      </c>
      <c r="AE1565" s="9">
        <f>IF(PPG!V594="", "", PPG!V594)</f>
        <v>0</v>
      </c>
      <c r="AF1565" s="8">
        <f>IF(PPG!W594="", "", PPG!W594)</f>
        <v>0</v>
      </c>
      <c r="AG1565" s="9">
        <f>IF(PPG!X594="", "", PPG!X594)</f>
        <v>0</v>
      </c>
      <c r="AH1565" s="8">
        <f>IF(PPG!Y594="", "", PPG!Y594)</f>
        <v>0</v>
      </c>
      <c r="AI1565" s="9">
        <f>IF(PPG!Z594="", "", PPG!Z594)</f>
        <v>0</v>
      </c>
      <c r="AJ1565" s="30" t="str">
        <f>IF(D1565&lt;&gt;"",D1565*I1565, "0.00")</f>
        <v>0.00</v>
      </c>
      <c r="AK1565" s="7" t="str">
        <f>IF(D1565&lt;&gt;"",D1565, "0")</f>
        <v>0</v>
      </c>
      <c r="AL1565" s="7" t="str">
        <f>IF(D1565&lt;&gt;"",D1565*K1565, "0")</f>
        <v>0</v>
      </c>
    </row>
    <row r="1566" spans="1:38">
      <c r="A1566" s="7">
        <f>IF(OUT!C429="", "", OUT!C429)</f>
        <v>711</v>
      </c>
      <c r="B1566" s="18">
        <f>IF(OUT!A429="", "", OUT!A429)</f>
        <v>56287</v>
      </c>
      <c r="C1566" s="7" t="str">
        <f>IF(OUT!D429="", "", OUT!D429)</f>
        <v>CY</v>
      </c>
      <c r="D1566" s="25"/>
      <c r="E1566" s="7" t="str">
        <f>IF(OUT!E429="", "", OUT!E429)</f>
        <v>216 TRAY</v>
      </c>
      <c r="F1566" s="22" t="str">
        <f>IF(OUT!AE429="NEW", "✷", "")</f>
        <v/>
      </c>
      <c r="G1566" t="str">
        <f>IF(OUT!B429="", "", OUT!B429)</f>
        <v>SNAPDRAGON GH FORCING COOL ORANGE  (GROUP 1,2)</v>
      </c>
      <c r="H1566" s="19">
        <f>IF(AND($K$3=1,$K$4="N"),P1566,IF(AND($K$3=2,$K$4="N"),R1566,IF(AND($K$3=3,$K$4="N"),T1566,IF(AND($K$3=4,$K$4="N"),V1566,IF(AND($K$3=5,$K$4="N"),X1566,IF(AND($K$3=1,$K$4="Y"),Z1566,IF(AND($K$3=2,$K$4="Y"),AB1566,IF(AND($K$3=3,$K$4="Y"),AD1566,IF(AND($K$3=4,$K$4="Y"),AF1566,IF(AND($K$3=5,$K$4="Y"),AH1566,"FALSE"))))))))))</f>
        <v>0.22900000000000001</v>
      </c>
      <c r="I1566" s="20">
        <f>IF(AND($K$3=1,$K$4="N"),Q1566,IF(AND($K$3=2,$K$4="N"),S1566,IF(AND($K$3=3,$K$4="N"),U1566,IF(AND($K$3=4,$K$4="N"),W1566,IF(AND($K$3=5,$K$4="N"),Y1566,IF(AND($K$3=1,$K$4="Y"),AA1566,IF(AND($K$3=2,$K$4="Y"),AC1566,IF(AND($K$3=3,$K$4="Y"),AE1566,IF(AND($K$3=4,$K$4="Y"),AG1566,IF(AND($K$3=5,$K$4="Y"),AI1566,"FALSE"))))))))))</f>
        <v>48.09</v>
      </c>
      <c r="J1566" s="34" t="str">
        <f>IF(OUT!F429="", "", OUT!F429)</f>
        <v/>
      </c>
      <c r="K1566" s="7">
        <f>IF(OUT!P429="", "", OUT!P429)</f>
        <v>210</v>
      </c>
      <c r="L1566" s="7" t="str">
        <f>IF(OUT!AE429="", "", OUT!AE429)</f>
        <v/>
      </c>
      <c r="M1566" s="7" t="str">
        <f>IF(OUT!AG429="", "", OUT!AG429)</f>
        <v/>
      </c>
      <c r="N1566" s="7" t="str">
        <f>IF(OUT!AQ429="", "", OUT!AQ429)</f>
        <v>CUT</v>
      </c>
      <c r="O1566" s="7" t="str">
        <f>IF(OUT!BM429="", "", OUT!BM429)</f>
        <v>T4</v>
      </c>
      <c r="P1566" s="8">
        <f>IF(OUT!N429="", "", OUT!N429)</f>
        <v>0.22900000000000001</v>
      </c>
      <c r="Q1566" s="9">
        <f>IF(OUT!O429="", "", OUT!O429)</f>
        <v>48.09</v>
      </c>
      <c r="R1566" s="8">
        <f>IF(PPG!H429="", "", PPG!H429)</f>
        <v>0</v>
      </c>
      <c r="S1566" s="9">
        <f>IF(PPG!I429="", "", PPG!I429)</f>
        <v>0</v>
      </c>
      <c r="T1566" s="8">
        <f>IF(PPG!J429="", "", PPG!J429)</f>
        <v>0</v>
      </c>
      <c r="U1566" s="9">
        <f>IF(PPG!K429="", "", PPG!K429)</f>
        <v>0</v>
      </c>
      <c r="V1566" s="8">
        <f>IF(PPG!L429="", "", PPG!L429)</f>
        <v>0</v>
      </c>
      <c r="W1566" s="9">
        <f>IF(PPG!M429="", "", PPG!M429)</f>
        <v>0</v>
      </c>
      <c r="X1566" s="8">
        <f>IF(PPG!N429="", "", PPG!N429)</f>
        <v>0</v>
      </c>
      <c r="Y1566" s="9">
        <f>IF(PPG!O429="", "", PPG!O429)</f>
        <v>0</v>
      </c>
      <c r="Z1566" s="8">
        <f>IF(PPG!Q429="", "", PPG!Q429)</f>
        <v>0.22900000000000001</v>
      </c>
      <c r="AA1566" s="9">
        <f>IF(PPG!R429="", "", PPG!R429)</f>
        <v>48.09</v>
      </c>
      <c r="AB1566" s="8">
        <f>IF(PPG!S429="", "", PPG!S429)</f>
        <v>0</v>
      </c>
      <c r="AC1566" s="9">
        <f>IF(PPG!T429="", "", PPG!T429)</f>
        <v>0</v>
      </c>
      <c r="AD1566" s="8">
        <f>IF(PPG!U429="", "", PPG!U429)</f>
        <v>0</v>
      </c>
      <c r="AE1566" s="9">
        <f>IF(PPG!V429="", "", PPG!V429)</f>
        <v>0</v>
      </c>
      <c r="AF1566" s="8">
        <f>IF(PPG!W429="", "", PPG!W429)</f>
        <v>0</v>
      </c>
      <c r="AG1566" s="9">
        <f>IF(PPG!X429="", "", PPG!X429)</f>
        <v>0</v>
      </c>
      <c r="AH1566" s="8">
        <f>IF(PPG!Y429="", "", PPG!Y429)</f>
        <v>0</v>
      </c>
      <c r="AI1566" s="9">
        <f>IF(PPG!Z429="", "", PPG!Z429)</f>
        <v>0</v>
      </c>
      <c r="AJ1566" s="30" t="str">
        <f>IF(D1566&lt;&gt;"",D1566*I1566, "0.00")</f>
        <v>0.00</v>
      </c>
      <c r="AK1566" s="7" t="str">
        <f>IF(D1566&lt;&gt;"",D1566, "0")</f>
        <v>0</v>
      </c>
      <c r="AL1566" s="7" t="str">
        <f>IF(D1566&lt;&gt;"",D1566*K1566, "0")</f>
        <v>0</v>
      </c>
    </row>
    <row r="1567" spans="1:38">
      <c r="A1567" s="7">
        <f>IF(OUT!C504="", "", OUT!C504)</f>
        <v>711</v>
      </c>
      <c r="B1567" s="18">
        <f>IF(OUT!A504="", "", OUT!A504)</f>
        <v>62008</v>
      </c>
      <c r="C1567" s="7" t="str">
        <f>IF(OUT!D504="", "", OUT!D504)</f>
        <v>CY</v>
      </c>
      <c r="D1567" s="25"/>
      <c r="E1567" s="7" t="str">
        <f>IF(OUT!E504="", "", OUT!E504)</f>
        <v>216 TRAY</v>
      </c>
      <c r="F1567" s="22" t="str">
        <f>IF(OUT!AE504="NEW", "✷", "")</f>
        <v/>
      </c>
      <c r="G1567" t="str">
        <f>IF(OUT!B504="", "", OUT!B504)</f>
        <v>SNAPDRAGON GH FORCING MARYLAND APPLEBLOSSOM  (GROUP 1,2)</v>
      </c>
      <c r="H1567" s="19">
        <f>IF(AND($K$3=1,$K$4="N"),P1567,IF(AND($K$3=2,$K$4="N"),R1567,IF(AND($K$3=3,$K$4="N"),T1567,IF(AND($K$3=4,$K$4="N"),V1567,IF(AND($K$3=5,$K$4="N"),X1567,IF(AND($K$3=1,$K$4="Y"),Z1567,IF(AND($K$3=2,$K$4="Y"),AB1567,IF(AND($K$3=3,$K$4="Y"),AD1567,IF(AND($K$3=4,$K$4="Y"),AF1567,IF(AND($K$3=5,$K$4="Y"),AH1567,"FALSE"))))))))))</f>
        <v>0.22900000000000001</v>
      </c>
      <c r="I1567" s="20">
        <f>IF(AND($K$3=1,$K$4="N"),Q1567,IF(AND($K$3=2,$K$4="N"),S1567,IF(AND($K$3=3,$K$4="N"),U1567,IF(AND($K$3=4,$K$4="N"),W1567,IF(AND($K$3=5,$K$4="N"),Y1567,IF(AND($K$3=1,$K$4="Y"),AA1567,IF(AND($K$3=2,$K$4="Y"),AC1567,IF(AND($K$3=3,$K$4="Y"),AE1567,IF(AND($K$3=4,$K$4="Y"),AG1567,IF(AND($K$3=5,$K$4="Y"),AI1567,"FALSE"))))))))))</f>
        <v>48.09</v>
      </c>
      <c r="J1567" s="34" t="str">
        <f>IF(OUT!F504="", "", OUT!F504)</f>
        <v/>
      </c>
      <c r="K1567" s="7">
        <f>IF(OUT!P504="", "", OUT!P504)</f>
        <v>210</v>
      </c>
      <c r="L1567" s="7" t="str">
        <f>IF(OUT!AE504="", "", OUT!AE504)</f>
        <v/>
      </c>
      <c r="M1567" s="7" t="str">
        <f>IF(OUT!AG504="", "", OUT!AG504)</f>
        <v/>
      </c>
      <c r="N1567" s="7" t="str">
        <f>IF(OUT!AQ504="", "", OUT!AQ504)</f>
        <v>CUT</v>
      </c>
      <c r="O1567" s="7" t="str">
        <f>IF(OUT!BM504="", "", OUT!BM504)</f>
        <v>T4</v>
      </c>
      <c r="P1567" s="8">
        <f>IF(OUT!N504="", "", OUT!N504)</f>
        <v>0.22900000000000001</v>
      </c>
      <c r="Q1567" s="9">
        <f>IF(OUT!O504="", "", OUT!O504)</f>
        <v>48.09</v>
      </c>
      <c r="R1567" s="8">
        <f>IF(PPG!H504="", "", PPG!H504)</f>
        <v>0</v>
      </c>
      <c r="S1567" s="9">
        <f>IF(PPG!I504="", "", PPG!I504)</f>
        <v>0</v>
      </c>
      <c r="T1567" s="8">
        <f>IF(PPG!J504="", "", PPG!J504)</f>
        <v>0</v>
      </c>
      <c r="U1567" s="9">
        <f>IF(PPG!K504="", "", PPG!K504)</f>
        <v>0</v>
      </c>
      <c r="V1567" s="8">
        <f>IF(PPG!L504="", "", PPG!L504)</f>
        <v>0</v>
      </c>
      <c r="W1567" s="9">
        <f>IF(PPG!M504="", "", PPG!M504)</f>
        <v>0</v>
      </c>
      <c r="X1567" s="8">
        <f>IF(PPG!N504="", "", PPG!N504)</f>
        <v>0</v>
      </c>
      <c r="Y1567" s="9">
        <f>IF(PPG!O504="", "", PPG!O504)</f>
        <v>0</v>
      </c>
      <c r="Z1567" s="8">
        <f>IF(PPG!Q504="", "", PPG!Q504)</f>
        <v>0.22900000000000001</v>
      </c>
      <c r="AA1567" s="9">
        <f>IF(PPG!R504="", "", PPG!R504)</f>
        <v>48.09</v>
      </c>
      <c r="AB1567" s="8">
        <f>IF(PPG!S504="", "", PPG!S504)</f>
        <v>0</v>
      </c>
      <c r="AC1567" s="9">
        <f>IF(PPG!T504="", "", PPG!T504)</f>
        <v>0</v>
      </c>
      <c r="AD1567" s="8">
        <f>IF(PPG!U504="", "", PPG!U504)</f>
        <v>0</v>
      </c>
      <c r="AE1567" s="9">
        <f>IF(PPG!V504="", "", PPG!V504)</f>
        <v>0</v>
      </c>
      <c r="AF1567" s="8">
        <f>IF(PPG!W504="", "", PPG!W504)</f>
        <v>0</v>
      </c>
      <c r="AG1567" s="9">
        <f>IF(PPG!X504="", "", PPG!X504)</f>
        <v>0</v>
      </c>
      <c r="AH1567" s="8">
        <f>IF(PPG!Y504="", "", PPG!Y504)</f>
        <v>0</v>
      </c>
      <c r="AI1567" s="9">
        <f>IF(PPG!Z504="", "", PPG!Z504)</f>
        <v>0</v>
      </c>
      <c r="AJ1567" s="30" t="str">
        <f>IF(D1567&lt;&gt;"",D1567*I1567, "0.00")</f>
        <v>0.00</v>
      </c>
      <c r="AK1567" s="7" t="str">
        <f>IF(D1567&lt;&gt;"",D1567, "0")</f>
        <v>0</v>
      </c>
      <c r="AL1567" s="7" t="str">
        <f>IF(D1567&lt;&gt;"",D1567*K1567, "0")</f>
        <v>0</v>
      </c>
    </row>
    <row r="1568" spans="1:38">
      <c r="A1568" s="7">
        <f>IF(OUT!C505="", "", OUT!C505)</f>
        <v>711</v>
      </c>
      <c r="B1568" s="18">
        <f>IF(OUT!A505="", "", OUT!A505)</f>
        <v>62008</v>
      </c>
      <c r="C1568" s="7" t="str">
        <f>IF(OUT!D505="", "", OUT!D505)</f>
        <v>CZ</v>
      </c>
      <c r="D1568" s="25"/>
      <c r="E1568" s="7" t="str">
        <f>IF(OUT!E505="", "", OUT!E505)</f>
        <v>384 TRAY</v>
      </c>
      <c r="F1568" s="22" t="str">
        <f>IF(OUT!AE505="NEW", "✷", "")</f>
        <v/>
      </c>
      <c r="G1568" t="str">
        <f>IF(OUT!B505="", "", OUT!B505)</f>
        <v>SNAPDRAGON GH FORCING MARYLAND APPLEBLOSSOM  (GROUP 1,2)</v>
      </c>
      <c r="H1568" s="19">
        <f>IF(AND($K$3=1,$K$4="N"),P1568,IF(AND($K$3=2,$K$4="N"),R1568,IF(AND($K$3=3,$K$4="N"),T1568,IF(AND($K$3=4,$K$4="N"),V1568,IF(AND($K$3=5,$K$4="N"),X1568,IF(AND($K$3=1,$K$4="Y"),Z1568,IF(AND($K$3=2,$K$4="Y"),AB1568,IF(AND($K$3=3,$K$4="Y"),AD1568,IF(AND($K$3=4,$K$4="Y"),AF1568,IF(AND($K$3=5,$K$4="Y"),AH1568,"FALSE"))))))))))</f>
        <v>0.13600000000000001</v>
      </c>
      <c r="I1568" s="20">
        <f>IF(AND($K$3=1,$K$4="N"),Q1568,IF(AND($K$3=2,$K$4="N"),S1568,IF(AND($K$3=3,$K$4="N"),U1568,IF(AND($K$3=4,$K$4="N"),W1568,IF(AND($K$3=5,$K$4="N"),Y1568,IF(AND($K$3=1,$K$4="Y"),AA1568,IF(AND($K$3=2,$K$4="Y"),AC1568,IF(AND($K$3=3,$K$4="Y"),AE1568,IF(AND($K$3=4,$K$4="Y"),AG1568,IF(AND($K$3=5,$K$4="Y"),AI1568,"FALSE"))))))))))</f>
        <v>51</v>
      </c>
      <c r="J1568" s="34" t="str">
        <f>IF(OUT!F505="", "", OUT!F505)</f>
        <v/>
      </c>
      <c r="K1568" s="7">
        <f>IF(OUT!P505="", "", OUT!P505)</f>
        <v>375</v>
      </c>
      <c r="L1568" s="7" t="str">
        <f>IF(OUT!AE505="", "", OUT!AE505)</f>
        <v/>
      </c>
      <c r="M1568" s="7" t="str">
        <f>IF(OUT!AG505="", "", OUT!AG505)</f>
        <v/>
      </c>
      <c r="N1568" s="7" t="str">
        <f>IF(OUT!AQ505="", "", OUT!AQ505)</f>
        <v>CUT</v>
      </c>
      <c r="O1568" s="7" t="str">
        <f>IF(OUT!BM505="", "", OUT!BM505)</f>
        <v>T4</v>
      </c>
      <c r="P1568" s="8">
        <f>IF(OUT!N505="", "", OUT!N505)</f>
        <v>0.13600000000000001</v>
      </c>
      <c r="Q1568" s="9">
        <f>IF(OUT!O505="", "", OUT!O505)</f>
        <v>51</v>
      </c>
      <c r="R1568" s="8">
        <f>IF(PPG!H505="", "", PPG!H505)</f>
        <v>0</v>
      </c>
      <c r="S1568" s="9">
        <f>IF(PPG!I505="", "", PPG!I505)</f>
        <v>0</v>
      </c>
      <c r="T1568" s="8">
        <f>IF(PPG!J505="", "", PPG!J505)</f>
        <v>0</v>
      </c>
      <c r="U1568" s="9">
        <f>IF(PPG!K505="", "", PPG!K505)</f>
        <v>0</v>
      </c>
      <c r="V1568" s="8">
        <f>IF(PPG!L505="", "", PPG!L505)</f>
        <v>0</v>
      </c>
      <c r="W1568" s="9">
        <f>IF(PPG!M505="", "", PPG!M505)</f>
        <v>0</v>
      </c>
      <c r="X1568" s="8">
        <f>IF(PPG!N505="", "", PPG!N505)</f>
        <v>0</v>
      </c>
      <c r="Y1568" s="9">
        <f>IF(PPG!O505="", "", PPG!O505)</f>
        <v>0</v>
      </c>
      <c r="Z1568" s="8">
        <f>IF(PPG!Q505="", "", PPG!Q505)</f>
        <v>0.13600000000000001</v>
      </c>
      <c r="AA1568" s="9">
        <f>IF(PPG!R505="", "", PPG!R505)</f>
        <v>51</v>
      </c>
      <c r="AB1568" s="8">
        <f>IF(PPG!S505="", "", PPG!S505)</f>
        <v>0</v>
      </c>
      <c r="AC1568" s="9">
        <f>IF(PPG!T505="", "", PPG!T505)</f>
        <v>0</v>
      </c>
      <c r="AD1568" s="8">
        <f>IF(PPG!U505="", "", PPG!U505)</f>
        <v>0</v>
      </c>
      <c r="AE1568" s="9">
        <f>IF(PPG!V505="", "", PPG!V505)</f>
        <v>0</v>
      </c>
      <c r="AF1568" s="8">
        <f>IF(PPG!W505="", "", PPG!W505)</f>
        <v>0</v>
      </c>
      <c r="AG1568" s="9">
        <f>IF(PPG!X505="", "", PPG!X505)</f>
        <v>0</v>
      </c>
      <c r="AH1568" s="8">
        <f>IF(PPG!Y505="", "", PPG!Y505)</f>
        <v>0</v>
      </c>
      <c r="AI1568" s="9">
        <f>IF(PPG!Z505="", "", PPG!Z505)</f>
        <v>0</v>
      </c>
      <c r="AJ1568" s="30" t="str">
        <f>IF(D1568&lt;&gt;"",D1568*I1568, "0.00")</f>
        <v>0.00</v>
      </c>
      <c r="AK1568" s="7" t="str">
        <f>IF(D1568&lt;&gt;"",D1568, "0")</f>
        <v>0</v>
      </c>
      <c r="AL1568" s="7" t="str">
        <f>IF(D1568&lt;&gt;"",D1568*K1568, "0")</f>
        <v>0</v>
      </c>
    </row>
    <row r="1569" spans="1:38">
      <c r="A1569" s="7">
        <f>IF(OUT!C506="", "", OUT!C506)</f>
        <v>711</v>
      </c>
      <c r="B1569" s="18">
        <f>IF(OUT!A506="", "", OUT!A506)</f>
        <v>62009</v>
      </c>
      <c r="C1569" s="7" t="str">
        <f>IF(OUT!D506="", "", OUT!D506)</f>
        <v>CY</v>
      </c>
      <c r="D1569" s="25"/>
      <c r="E1569" s="7" t="str">
        <f>IF(OUT!E506="", "", OUT!E506)</f>
        <v>216 TRAY</v>
      </c>
      <c r="F1569" s="22" t="str">
        <f>IF(OUT!AE506="NEW", "✷", "")</f>
        <v/>
      </c>
      <c r="G1569" t="str">
        <f>IF(OUT!B506="", "", OUT!B506)</f>
        <v>SNAPDRAGON GH FORCING MARYLAND BRIGHT YELLOW  (GROUP 2)</v>
      </c>
      <c r="H1569" s="19">
        <f>IF(AND($K$3=1,$K$4="N"),P1569,IF(AND($K$3=2,$K$4="N"),R1569,IF(AND($K$3=3,$K$4="N"),T1569,IF(AND($K$3=4,$K$4="N"),V1569,IF(AND($K$3=5,$K$4="N"),X1569,IF(AND($K$3=1,$K$4="Y"),Z1569,IF(AND($K$3=2,$K$4="Y"),AB1569,IF(AND($K$3=3,$K$4="Y"),AD1569,IF(AND($K$3=4,$K$4="Y"),AF1569,IF(AND($K$3=5,$K$4="Y"),AH1569,"FALSE"))))))))))</f>
        <v>0.22900000000000001</v>
      </c>
      <c r="I1569" s="20">
        <f>IF(AND($K$3=1,$K$4="N"),Q1569,IF(AND($K$3=2,$K$4="N"),S1569,IF(AND($K$3=3,$K$4="N"),U1569,IF(AND($K$3=4,$K$4="N"),W1569,IF(AND($K$3=5,$K$4="N"),Y1569,IF(AND($K$3=1,$K$4="Y"),AA1569,IF(AND($K$3=2,$K$4="Y"),AC1569,IF(AND($K$3=3,$K$4="Y"),AE1569,IF(AND($K$3=4,$K$4="Y"),AG1569,IF(AND($K$3=5,$K$4="Y"),AI1569,"FALSE"))))))))))</f>
        <v>48.09</v>
      </c>
      <c r="J1569" s="34" t="str">
        <f>IF(OUT!F506="", "", OUT!F506)</f>
        <v/>
      </c>
      <c r="K1569" s="7">
        <f>IF(OUT!P506="", "", OUT!P506)</f>
        <v>210</v>
      </c>
      <c r="L1569" s="7" t="str">
        <f>IF(OUT!AE506="", "", OUT!AE506)</f>
        <v/>
      </c>
      <c r="M1569" s="7" t="str">
        <f>IF(OUT!AG506="", "", OUT!AG506)</f>
        <v/>
      </c>
      <c r="N1569" s="7" t="str">
        <f>IF(OUT!AQ506="", "", OUT!AQ506)</f>
        <v>CUT</v>
      </c>
      <c r="O1569" s="7" t="str">
        <f>IF(OUT!BM506="", "", OUT!BM506)</f>
        <v>T4</v>
      </c>
      <c r="P1569" s="8">
        <f>IF(OUT!N506="", "", OUT!N506)</f>
        <v>0.22900000000000001</v>
      </c>
      <c r="Q1569" s="9">
        <f>IF(OUT!O506="", "", OUT!O506)</f>
        <v>48.09</v>
      </c>
      <c r="R1569" s="8">
        <f>IF(PPG!H506="", "", PPG!H506)</f>
        <v>0</v>
      </c>
      <c r="S1569" s="9">
        <f>IF(PPG!I506="", "", PPG!I506)</f>
        <v>0</v>
      </c>
      <c r="T1569" s="8">
        <f>IF(PPG!J506="", "", PPG!J506)</f>
        <v>0</v>
      </c>
      <c r="U1569" s="9">
        <f>IF(PPG!K506="", "", PPG!K506)</f>
        <v>0</v>
      </c>
      <c r="V1569" s="8">
        <f>IF(PPG!L506="", "", PPG!L506)</f>
        <v>0</v>
      </c>
      <c r="W1569" s="9">
        <f>IF(PPG!M506="", "", PPG!M506)</f>
        <v>0</v>
      </c>
      <c r="X1569" s="8">
        <f>IF(PPG!N506="", "", PPG!N506)</f>
        <v>0</v>
      </c>
      <c r="Y1569" s="9">
        <f>IF(PPG!O506="", "", PPG!O506)</f>
        <v>0</v>
      </c>
      <c r="Z1569" s="8">
        <f>IF(PPG!Q506="", "", PPG!Q506)</f>
        <v>0.22900000000000001</v>
      </c>
      <c r="AA1569" s="9">
        <f>IF(PPG!R506="", "", PPG!R506)</f>
        <v>48.09</v>
      </c>
      <c r="AB1569" s="8">
        <f>IF(PPG!S506="", "", PPG!S506)</f>
        <v>0</v>
      </c>
      <c r="AC1569" s="9">
        <f>IF(PPG!T506="", "", PPG!T506)</f>
        <v>0</v>
      </c>
      <c r="AD1569" s="8">
        <f>IF(PPG!U506="", "", PPG!U506)</f>
        <v>0</v>
      </c>
      <c r="AE1569" s="9">
        <f>IF(PPG!V506="", "", PPG!V506)</f>
        <v>0</v>
      </c>
      <c r="AF1569" s="8">
        <f>IF(PPG!W506="", "", PPG!W506)</f>
        <v>0</v>
      </c>
      <c r="AG1569" s="9">
        <f>IF(PPG!X506="", "", PPG!X506)</f>
        <v>0</v>
      </c>
      <c r="AH1569" s="8">
        <f>IF(PPG!Y506="", "", PPG!Y506)</f>
        <v>0</v>
      </c>
      <c r="AI1569" s="9">
        <f>IF(PPG!Z506="", "", PPG!Z506)</f>
        <v>0</v>
      </c>
      <c r="AJ1569" s="30" t="str">
        <f>IF(D1569&lt;&gt;"",D1569*I1569, "0.00")</f>
        <v>0.00</v>
      </c>
      <c r="AK1569" s="7" t="str">
        <f>IF(D1569&lt;&gt;"",D1569, "0")</f>
        <v>0</v>
      </c>
      <c r="AL1569" s="7" t="str">
        <f>IF(D1569&lt;&gt;"",D1569*K1569, "0")</f>
        <v>0</v>
      </c>
    </row>
    <row r="1570" spans="1:38">
      <c r="A1570" s="7">
        <f>IF(OUT!C507="", "", OUT!C507)</f>
        <v>711</v>
      </c>
      <c r="B1570" s="18">
        <f>IF(OUT!A507="", "", OUT!A507)</f>
        <v>62009</v>
      </c>
      <c r="C1570" s="7" t="str">
        <f>IF(OUT!D507="", "", OUT!D507)</f>
        <v>CZ</v>
      </c>
      <c r="D1570" s="25"/>
      <c r="E1570" s="7" t="str">
        <f>IF(OUT!E507="", "", OUT!E507)</f>
        <v>384 TRAY</v>
      </c>
      <c r="F1570" s="22" t="str">
        <f>IF(OUT!AE507="NEW", "✷", "")</f>
        <v/>
      </c>
      <c r="G1570" t="str">
        <f>IF(OUT!B507="", "", OUT!B507)</f>
        <v>SNAPDRAGON GH FORCING MARYLAND BRIGHT YELLOW  (GROUP 2)</v>
      </c>
      <c r="H1570" s="19">
        <f>IF(AND($K$3=1,$K$4="N"),P1570,IF(AND($K$3=2,$K$4="N"),R1570,IF(AND($K$3=3,$K$4="N"),T1570,IF(AND($K$3=4,$K$4="N"),V1570,IF(AND($K$3=5,$K$4="N"),X1570,IF(AND($K$3=1,$K$4="Y"),Z1570,IF(AND($K$3=2,$K$4="Y"),AB1570,IF(AND($K$3=3,$K$4="Y"),AD1570,IF(AND($K$3=4,$K$4="Y"),AF1570,IF(AND($K$3=5,$K$4="Y"),AH1570,"FALSE"))))))))))</f>
        <v>0.13600000000000001</v>
      </c>
      <c r="I1570" s="20">
        <f>IF(AND($K$3=1,$K$4="N"),Q1570,IF(AND($K$3=2,$K$4="N"),S1570,IF(AND($K$3=3,$K$4="N"),U1570,IF(AND($K$3=4,$K$4="N"),W1570,IF(AND($K$3=5,$K$4="N"),Y1570,IF(AND($K$3=1,$K$4="Y"),AA1570,IF(AND($K$3=2,$K$4="Y"),AC1570,IF(AND($K$3=3,$K$4="Y"),AE1570,IF(AND($K$3=4,$K$4="Y"),AG1570,IF(AND($K$3=5,$K$4="Y"),AI1570,"FALSE"))))))))))</f>
        <v>51</v>
      </c>
      <c r="J1570" s="34" t="str">
        <f>IF(OUT!F507="", "", OUT!F507)</f>
        <v/>
      </c>
      <c r="K1570" s="7">
        <f>IF(OUT!P507="", "", OUT!P507)</f>
        <v>375</v>
      </c>
      <c r="L1570" s="7" t="str">
        <f>IF(OUT!AE507="", "", OUT!AE507)</f>
        <v/>
      </c>
      <c r="M1570" s="7" t="str">
        <f>IF(OUT!AG507="", "", OUT!AG507)</f>
        <v/>
      </c>
      <c r="N1570" s="7" t="str">
        <f>IF(OUT!AQ507="", "", OUT!AQ507)</f>
        <v>CUT</v>
      </c>
      <c r="O1570" s="7" t="str">
        <f>IF(OUT!BM507="", "", OUT!BM507)</f>
        <v>T4</v>
      </c>
      <c r="P1570" s="8">
        <f>IF(OUT!N507="", "", OUT!N507)</f>
        <v>0.13600000000000001</v>
      </c>
      <c r="Q1570" s="9">
        <f>IF(OUT!O507="", "", OUT!O507)</f>
        <v>51</v>
      </c>
      <c r="R1570" s="8">
        <f>IF(PPG!H507="", "", PPG!H507)</f>
        <v>0</v>
      </c>
      <c r="S1570" s="9">
        <f>IF(PPG!I507="", "", PPG!I507)</f>
        <v>0</v>
      </c>
      <c r="T1570" s="8">
        <f>IF(PPG!J507="", "", PPG!J507)</f>
        <v>0</v>
      </c>
      <c r="U1570" s="9">
        <f>IF(PPG!K507="", "", PPG!K507)</f>
        <v>0</v>
      </c>
      <c r="V1570" s="8">
        <f>IF(PPG!L507="", "", PPG!L507)</f>
        <v>0</v>
      </c>
      <c r="W1570" s="9">
        <f>IF(PPG!M507="", "", PPG!M507)</f>
        <v>0</v>
      </c>
      <c r="X1570" s="8">
        <f>IF(PPG!N507="", "", PPG!N507)</f>
        <v>0</v>
      </c>
      <c r="Y1570" s="9">
        <f>IF(PPG!O507="", "", PPG!O507)</f>
        <v>0</v>
      </c>
      <c r="Z1570" s="8">
        <f>IF(PPG!Q507="", "", PPG!Q507)</f>
        <v>0.13600000000000001</v>
      </c>
      <c r="AA1570" s="9">
        <f>IF(PPG!R507="", "", PPG!R507)</f>
        <v>51</v>
      </c>
      <c r="AB1570" s="8">
        <f>IF(PPG!S507="", "", PPG!S507)</f>
        <v>0</v>
      </c>
      <c r="AC1570" s="9">
        <f>IF(PPG!T507="", "", PPG!T507)</f>
        <v>0</v>
      </c>
      <c r="AD1570" s="8">
        <f>IF(PPG!U507="", "", PPG!U507)</f>
        <v>0</v>
      </c>
      <c r="AE1570" s="9">
        <f>IF(PPG!V507="", "", PPG!V507)</f>
        <v>0</v>
      </c>
      <c r="AF1570" s="8">
        <f>IF(PPG!W507="", "", PPG!W507)</f>
        <v>0</v>
      </c>
      <c r="AG1570" s="9">
        <f>IF(PPG!X507="", "", PPG!X507)</f>
        <v>0</v>
      </c>
      <c r="AH1570" s="8">
        <f>IF(PPG!Y507="", "", PPG!Y507)</f>
        <v>0</v>
      </c>
      <c r="AI1570" s="9">
        <f>IF(PPG!Z507="", "", PPG!Z507)</f>
        <v>0</v>
      </c>
      <c r="AJ1570" s="30" t="str">
        <f>IF(D1570&lt;&gt;"",D1570*I1570, "0.00")</f>
        <v>0.00</v>
      </c>
      <c r="AK1570" s="7" t="str">
        <f>IF(D1570&lt;&gt;"",D1570, "0")</f>
        <v>0</v>
      </c>
      <c r="AL1570" s="7" t="str">
        <f>IF(D1570&lt;&gt;"",D1570*K1570, "0")</f>
        <v>0</v>
      </c>
    </row>
    <row r="1571" spans="1:38">
      <c r="A1571" s="7">
        <f>IF(OUT!C508="", "", OUT!C508)</f>
        <v>711</v>
      </c>
      <c r="B1571" s="18">
        <f>IF(OUT!A508="", "", OUT!A508)</f>
        <v>62010</v>
      </c>
      <c r="C1571" s="7" t="str">
        <f>IF(OUT!D508="", "", OUT!D508)</f>
        <v>CY</v>
      </c>
      <c r="D1571" s="25"/>
      <c r="E1571" s="7" t="str">
        <f>IF(OUT!E508="", "", OUT!E508)</f>
        <v>216 TRAY</v>
      </c>
      <c r="F1571" s="22" t="str">
        <f>IF(OUT!AE508="NEW", "✷", "")</f>
        <v/>
      </c>
      <c r="G1571" t="str">
        <f>IF(OUT!B508="", "", OUT!B508)</f>
        <v>SNAPDRAGON GH FORCING MARYLAND DARK ORANGE (GROUP 2)</v>
      </c>
      <c r="H1571" s="19">
        <f>IF(AND($K$3=1,$K$4="N"),P1571,IF(AND($K$3=2,$K$4="N"),R1571,IF(AND($K$3=3,$K$4="N"),T1571,IF(AND($K$3=4,$K$4="N"),V1571,IF(AND($K$3=5,$K$4="N"),X1571,IF(AND($K$3=1,$K$4="Y"),Z1571,IF(AND($K$3=2,$K$4="Y"),AB1571,IF(AND($K$3=3,$K$4="Y"),AD1571,IF(AND($K$3=4,$K$4="Y"),AF1571,IF(AND($K$3=5,$K$4="Y"),AH1571,"FALSE"))))))))))</f>
        <v>0.22900000000000001</v>
      </c>
      <c r="I1571" s="20">
        <f>IF(AND($K$3=1,$K$4="N"),Q1571,IF(AND($K$3=2,$K$4="N"),S1571,IF(AND($K$3=3,$K$4="N"),U1571,IF(AND($K$3=4,$K$4="N"),W1571,IF(AND($K$3=5,$K$4="N"),Y1571,IF(AND($K$3=1,$K$4="Y"),AA1571,IF(AND($K$3=2,$K$4="Y"),AC1571,IF(AND($K$3=3,$K$4="Y"),AE1571,IF(AND($K$3=4,$K$4="Y"),AG1571,IF(AND($K$3=5,$K$4="Y"),AI1571,"FALSE"))))))))))</f>
        <v>48.09</v>
      </c>
      <c r="J1571" s="34" t="str">
        <f>IF(OUT!F508="", "", OUT!F508)</f>
        <v/>
      </c>
      <c r="K1571" s="7">
        <f>IF(OUT!P508="", "", OUT!P508)</f>
        <v>210</v>
      </c>
      <c r="L1571" s="7" t="str">
        <f>IF(OUT!AE508="", "", OUT!AE508)</f>
        <v/>
      </c>
      <c r="M1571" s="7" t="str">
        <f>IF(OUT!AG508="", "", OUT!AG508)</f>
        <v/>
      </c>
      <c r="N1571" s="7" t="str">
        <f>IF(OUT!AQ508="", "", OUT!AQ508)</f>
        <v>CUT</v>
      </c>
      <c r="O1571" s="7" t="str">
        <f>IF(OUT!BM508="", "", OUT!BM508)</f>
        <v>T4</v>
      </c>
      <c r="P1571" s="8">
        <f>IF(OUT!N508="", "", OUT!N508)</f>
        <v>0.22900000000000001</v>
      </c>
      <c r="Q1571" s="9">
        <f>IF(OUT!O508="", "", OUT!O508)</f>
        <v>48.09</v>
      </c>
      <c r="R1571" s="8">
        <f>IF(PPG!H508="", "", PPG!H508)</f>
        <v>0</v>
      </c>
      <c r="S1571" s="9">
        <f>IF(PPG!I508="", "", PPG!I508)</f>
        <v>0</v>
      </c>
      <c r="T1571" s="8">
        <f>IF(PPG!J508="", "", PPG!J508)</f>
        <v>0</v>
      </c>
      <c r="U1571" s="9">
        <f>IF(PPG!K508="", "", PPG!K508)</f>
        <v>0</v>
      </c>
      <c r="V1571" s="8">
        <f>IF(PPG!L508="", "", PPG!L508)</f>
        <v>0</v>
      </c>
      <c r="W1571" s="9">
        <f>IF(PPG!M508="", "", PPG!M508)</f>
        <v>0</v>
      </c>
      <c r="X1571" s="8">
        <f>IF(PPG!N508="", "", PPG!N508)</f>
        <v>0</v>
      </c>
      <c r="Y1571" s="9">
        <f>IF(PPG!O508="", "", PPG!O508)</f>
        <v>0</v>
      </c>
      <c r="Z1571" s="8">
        <f>IF(PPG!Q508="", "", PPG!Q508)</f>
        <v>0.22900000000000001</v>
      </c>
      <c r="AA1571" s="9">
        <f>IF(PPG!R508="", "", PPG!R508)</f>
        <v>48.09</v>
      </c>
      <c r="AB1571" s="8">
        <f>IF(PPG!S508="", "", PPG!S508)</f>
        <v>0</v>
      </c>
      <c r="AC1571" s="9">
        <f>IF(PPG!T508="", "", PPG!T508)</f>
        <v>0</v>
      </c>
      <c r="AD1571" s="8">
        <f>IF(PPG!U508="", "", PPG!U508)</f>
        <v>0</v>
      </c>
      <c r="AE1571" s="9">
        <f>IF(PPG!V508="", "", PPG!V508)</f>
        <v>0</v>
      </c>
      <c r="AF1571" s="8">
        <f>IF(PPG!W508="", "", PPG!W508)</f>
        <v>0</v>
      </c>
      <c r="AG1571" s="9">
        <f>IF(PPG!X508="", "", PPG!X508)</f>
        <v>0</v>
      </c>
      <c r="AH1571" s="8">
        <f>IF(PPG!Y508="", "", PPG!Y508)</f>
        <v>0</v>
      </c>
      <c r="AI1571" s="9">
        <f>IF(PPG!Z508="", "", PPG!Z508)</f>
        <v>0</v>
      </c>
      <c r="AJ1571" s="30" t="str">
        <f>IF(D1571&lt;&gt;"",D1571*I1571, "0.00")</f>
        <v>0.00</v>
      </c>
      <c r="AK1571" s="7" t="str">
        <f>IF(D1571&lt;&gt;"",D1571, "0")</f>
        <v>0</v>
      </c>
      <c r="AL1571" s="7" t="str">
        <f>IF(D1571&lt;&gt;"",D1571*K1571, "0")</f>
        <v>0</v>
      </c>
    </row>
    <row r="1572" spans="1:38">
      <c r="A1572" s="7">
        <f>IF(OUT!C509="", "", OUT!C509)</f>
        <v>711</v>
      </c>
      <c r="B1572" s="18">
        <f>IF(OUT!A509="", "", OUT!A509)</f>
        <v>62010</v>
      </c>
      <c r="C1572" s="7" t="str">
        <f>IF(OUT!D509="", "", OUT!D509)</f>
        <v>CZ</v>
      </c>
      <c r="D1572" s="25"/>
      <c r="E1572" s="7" t="str">
        <f>IF(OUT!E509="", "", OUT!E509)</f>
        <v>384 TRAY</v>
      </c>
      <c r="F1572" s="22" t="str">
        <f>IF(OUT!AE509="NEW", "✷", "")</f>
        <v/>
      </c>
      <c r="G1572" t="str">
        <f>IF(OUT!B509="", "", OUT!B509)</f>
        <v>SNAPDRAGON GH FORCING MARYLAND DARK ORANGE (GROUP 2)</v>
      </c>
      <c r="H1572" s="19">
        <f>IF(AND($K$3=1,$K$4="N"),P1572,IF(AND($K$3=2,$K$4="N"),R1572,IF(AND($K$3=3,$K$4="N"),T1572,IF(AND($K$3=4,$K$4="N"),V1572,IF(AND($K$3=5,$K$4="N"),X1572,IF(AND($K$3=1,$K$4="Y"),Z1572,IF(AND($K$3=2,$K$4="Y"),AB1572,IF(AND($K$3=3,$K$4="Y"),AD1572,IF(AND($K$3=4,$K$4="Y"),AF1572,IF(AND($K$3=5,$K$4="Y"),AH1572,"FALSE"))))))))))</f>
        <v>0.13600000000000001</v>
      </c>
      <c r="I1572" s="20">
        <f>IF(AND($K$3=1,$K$4="N"),Q1572,IF(AND($K$3=2,$K$4="N"),S1572,IF(AND($K$3=3,$K$4="N"),U1572,IF(AND($K$3=4,$K$4="N"),W1572,IF(AND($K$3=5,$K$4="N"),Y1572,IF(AND($K$3=1,$K$4="Y"),AA1572,IF(AND($K$3=2,$K$4="Y"),AC1572,IF(AND($K$3=3,$K$4="Y"),AE1572,IF(AND($K$3=4,$K$4="Y"),AG1572,IF(AND($K$3=5,$K$4="Y"),AI1572,"FALSE"))))))))))</f>
        <v>51</v>
      </c>
      <c r="J1572" s="34" t="str">
        <f>IF(OUT!F509="", "", OUT!F509)</f>
        <v/>
      </c>
      <c r="K1572" s="7">
        <f>IF(OUT!P509="", "", OUT!P509)</f>
        <v>375</v>
      </c>
      <c r="L1572" s="7" t="str">
        <f>IF(OUT!AE509="", "", OUT!AE509)</f>
        <v/>
      </c>
      <c r="M1572" s="7" t="str">
        <f>IF(OUT!AG509="", "", OUT!AG509)</f>
        <v/>
      </c>
      <c r="N1572" s="7" t="str">
        <f>IF(OUT!AQ509="", "", OUT!AQ509)</f>
        <v>CUT</v>
      </c>
      <c r="O1572" s="7" t="str">
        <f>IF(OUT!BM509="", "", OUT!BM509)</f>
        <v>T4</v>
      </c>
      <c r="P1572" s="8">
        <f>IF(OUT!N509="", "", OUT!N509)</f>
        <v>0.13600000000000001</v>
      </c>
      <c r="Q1572" s="9">
        <f>IF(OUT!O509="", "", OUT!O509)</f>
        <v>51</v>
      </c>
      <c r="R1572" s="8">
        <f>IF(PPG!H509="", "", PPG!H509)</f>
        <v>0</v>
      </c>
      <c r="S1572" s="9">
        <f>IF(PPG!I509="", "", PPG!I509)</f>
        <v>0</v>
      </c>
      <c r="T1572" s="8">
        <f>IF(PPG!J509="", "", PPG!J509)</f>
        <v>0</v>
      </c>
      <c r="U1572" s="9">
        <f>IF(PPG!K509="", "", PPG!K509)</f>
        <v>0</v>
      </c>
      <c r="V1572" s="8">
        <f>IF(PPG!L509="", "", PPG!L509)</f>
        <v>0</v>
      </c>
      <c r="W1572" s="9">
        <f>IF(PPG!M509="", "", PPG!M509)</f>
        <v>0</v>
      </c>
      <c r="X1572" s="8">
        <f>IF(PPG!N509="", "", PPG!N509)</f>
        <v>0</v>
      </c>
      <c r="Y1572" s="9">
        <f>IF(PPG!O509="", "", PPG!O509)</f>
        <v>0</v>
      </c>
      <c r="Z1572" s="8">
        <f>IF(PPG!Q509="", "", PPG!Q509)</f>
        <v>0.13600000000000001</v>
      </c>
      <c r="AA1572" s="9">
        <f>IF(PPG!R509="", "", PPG!R509)</f>
        <v>51</v>
      </c>
      <c r="AB1572" s="8">
        <f>IF(PPG!S509="", "", PPG!S509)</f>
        <v>0</v>
      </c>
      <c r="AC1572" s="9">
        <f>IF(PPG!T509="", "", PPG!T509)</f>
        <v>0</v>
      </c>
      <c r="AD1572" s="8">
        <f>IF(PPG!U509="", "", PPG!U509)</f>
        <v>0</v>
      </c>
      <c r="AE1572" s="9">
        <f>IF(PPG!V509="", "", PPG!V509)</f>
        <v>0</v>
      </c>
      <c r="AF1572" s="8">
        <f>IF(PPG!W509="", "", PPG!W509)</f>
        <v>0</v>
      </c>
      <c r="AG1572" s="9">
        <f>IF(PPG!X509="", "", PPG!X509)</f>
        <v>0</v>
      </c>
      <c r="AH1572" s="8">
        <f>IF(PPG!Y509="", "", PPG!Y509)</f>
        <v>0</v>
      </c>
      <c r="AI1572" s="9">
        <f>IF(PPG!Z509="", "", PPG!Z509)</f>
        <v>0</v>
      </c>
      <c r="AJ1572" s="30" t="str">
        <f>IF(D1572&lt;&gt;"",D1572*I1572, "0.00")</f>
        <v>0.00</v>
      </c>
      <c r="AK1572" s="7" t="str">
        <f>IF(D1572&lt;&gt;"",D1572, "0")</f>
        <v>0</v>
      </c>
      <c r="AL1572" s="7" t="str">
        <f>IF(D1572&lt;&gt;"",D1572*K1572, "0")</f>
        <v>0</v>
      </c>
    </row>
    <row r="1573" spans="1:38">
      <c r="A1573" s="7">
        <f>IF(OUT!C510="", "", OUT!C510)</f>
        <v>711</v>
      </c>
      <c r="B1573" s="18">
        <f>IF(OUT!A510="", "", OUT!A510)</f>
        <v>62012</v>
      </c>
      <c r="C1573" s="7" t="str">
        <f>IF(OUT!D510="", "", OUT!D510)</f>
        <v>CY</v>
      </c>
      <c r="D1573" s="25"/>
      <c r="E1573" s="7" t="str">
        <f>IF(OUT!E510="", "", OUT!E510)</f>
        <v>216 TRAY</v>
      </c>
      <c r="F1573" s="22" t="str">
        <f>IF(OUT!AE510="NEW", "✷", "")</f>
        <v/>
      </c>
      <c r="G1573" t="str">
        <f>IF(OUT!B510="", "", OUT!B510)</f>
        <v>SNAPDRAGON GH FORCING MARYLAND FLAMINGO  (GROUP 2)</v>
      </c>
      <c r="H1573" s="19">
        <f>IF(AND($K$3=1,$K$4="N"),P1573,IF(AND($K$3=2,$K$4="N"),R1573,IF(AND($K$3=3,$K$4="N"),T1573,IF(AND($K$3=4,$K$4="N"),V1573,IF(AND($K$3=5,$K$4="N"),X1573,IF(AND($K$3=1,$K$4="Y"),Z1573,IF(AND($K$3=2,$K$4="Y"),AB1573,IF(AND($K$3=3,$K$4="Y"),AD1573,IF(AND($K$3=4,$K$4="Y"),AF1573,IF(AND($K$3=5,$K$4="Y"),AH1573,"FALSE"))))))))))</f>
        <v>0.22900000000000001</v>
      </c>
      <c r="I1573" s="20">
        <f>IF(AND($K$3=1,$K$4="N"),Q1573,IF(AND($K$3=2,$K$4="N"),S1573,IF(AND($K$3=3,$K$4="N"),U1573,IF(AND($K$3=4,$K$4="N"),W1573,IF(AND($K$3=5,$K$4="N"),Y1573,IF(AND($K$3=1,$K$4="Y"),AA1573,IF(AND($K$3=2,$K$4="Y"),AC1573,IF(AND($K$3=3,$K$4="Y"),AE1573,IF(AND($K$3=4,$K$4="Y"),AG1573,IF(AND($K$3=5,$K$4="Y"),AI1573,"FALSE"))))))))))</f>
        <v>48.09</v>
      </c>
      <c r="J1573" s="34" t="str">
        <f>IF(OUT!F510="", "", OUT!F510)</f>
        <v/>
      </c>
      <c r="K1573" s="7">
        <f>IF(OUT!P510="", "", OUT!P510)</f>
        <v>210</v>
      </c>
      <c r="L1573" s="7" t="str">
        <f>IF(OUT!AE510="", "", OUT!AE510)</f>
        <v/>
      </c>
      <c r="M1573" s="7" t="str">
        <f>IF(OUT!AG510="", "", OUT!AG510)</f>
        <v/>
      </c>
      <c r="N1573" s="7" t="str">
        <f>IF(OUT!AQ510="", "", OUT!AQ510)</f>
        <v>CUT</v>
      </c>
      <c r="O1573" s="7" t="str">
        <f>IF(OUT!BM510="", "", OUT!BM510)</f>
        <v>T4</v>
      </c>
      <c r="P1573" s="8">
        <f>IF(OUT!N510="", "", OUT!N510)</f>
        <v>0.22900000000000001</v>
      </c>
      <c r="Q1573" s="9">
        <f>IF(OUT!O510="", "", OUT!O510)</f>
        <v>48.09</v>
      </c>
      <c r="R1573" s="8">
        <f>IF(PPG!H510="", "", PPG!H510)</f>
        <v>0</v>
      </c>
      <c r="S1573" s="9">
        <f>IF(PPG!I510="", "", PPG!I510)</f>
        <v>0</v>
      </c>
      <c r="T1573" s="8">
        <f>IF(PPG!J510="", "", PPG!J510)</f>
        <v>0</v>
      </c>
      <c r="U1573" s="9">
        <f>IF(PPG!K510="", "", PPG!K510)</f>
        <v>0</v>
      </c>
      <c r="V1573" s="8">
        <f>IF(PPG!L510="", "", PPG!L510)</f>
        <v>0</v>
      </c>
      <c r="W1573" s="9">
        <f>IF(PPG!M510="", "", PPG!M510)</f>
        <v>0</v>
      </c>
      <c r="X1573" s="8">
        <f>IF(PPG!N510="", "", PPG!N510)</f>
        <v>0</v>
      </c>
      <c r="Y1573" s="9">
        <f>IF(PPG!O510="", "", PPG!O510)</f>
        <v>0</v>
      </c>
      <c r="Z1573" s="8">
        <f>IF(PPG!Q510="", "", PPG!Q510)</f>
        <v>0.22900000000000001</v>
      </c>
      <c r="AA1573" s="9">
        <f>IF(PPG!R510="", "", PPG!R510)</f>
        <v>48.09</v>
      </c>
      <c r="AB1573" s="8">
        <f>IF(PPG!S510="", "", PPG!S510)</f>
        <v>0</v>
      </c>
      <c r="AC1573" s="9">
        <f>IF(PPG!T510="", "", PPG!T510)</f>
        <v>0</v>
      </c>
      <c r="AD1573" s="8">
        <f>IF(PPG!U510="", "", PPG!U510)</f>
        <v>0</v>
      </c>
      <c r="AE1573" s="9">
        <f>IF(PPG!V510="", "", PPG!V510)</f>
        <v>0</v>
      </c>
      <c r="AF1573" s="8">
        <f>IF(PPG!W510="", "", PPG!W510)</f>
        <v>0</v>
      </c>
      <c r="AG1573" s="9">
        <f>IF(PPG!X510="", "", PPG!X510)</f>
        <v>0</v>
      </c>
      <c r="AH1573" s="8">
        <f>IF(PPG!Y510="", "", PPG!Y510)</f>
        <v>0</v>
      </c>
      <c r="AI1573" s="9">
        <f>IF(PPG!Z510="", "", PPG!Z510)</f>
        <v>0</v>
      </c>
      <c r="AJ1573" s="30" t="str">
        <f>IF(D1573&lt;&gt;"",D1573*I1573, "0.00")</f>
        <v>0.00</v>
      </c>
      <c r="AK1573" s="7" t="str">
        <f>IF(D1573&lt;&gt;"",D1573, "0")</f>
        <v>0</v>
      </c>
      <c r="AL1573" s="7" t="str">
        <f>IF(D1573&lt;&gt;"",D1573*K1573, "0")</f>
        <v>0</v>
      </c>
    </row>
    <row r="1574" spans="1:38">
      <c r="A1574" s="7">
        <f>IF(OUT!C511="", "", OUT!C511)</f>
        <v>711</v>
      </c>
      <c r="B1574" s="18">
        <f>IF(OUT!A511="", "", OUT!A511)</f>
        <v>62012</v>
      </c>
      <c r="C1574" s="7" t="str">
        <f>IF(OUT!D511="", "", OUT!D511)</f>
        <v>CZ</v>
      </c>
      <c r="D1574" s="25"/>
      <c r="E1574" s="7" t="str">
        <f>IF(OUT!E511="", "", OUT!E511)</f>
        <v>384 TRAY</v>
      </c>
      <c r="F1574" s="22" t="str">
        <f>IF(OUT!AE511="NEW", "✷", "")</f>
        <v/>
      </c>
      <c r="G1574" t="str">
        <f>IF(OUT!B511="", "", OUT!B511)</f>
        <v>SNAPDRAGON GH FORCING MARYLAND FLAMINGO  (GROUP 2)</v>
      </c>
      <c r="H1574" s="19">
        <f>IF(AND($K$3=1,$K$4="N"),P1574,IF(AND($K$3=2,$K$4="N"),R1574,IF(AND($K$3=3,$K$4="N"),T1574,IF(AND($K$3=4,$K$4="N"),V1574,IF(AND($K$3=5,$K$4="N"),X1574,IF(AND($K$3=1,$K$4="Y"),Z1574,IF(AND($K$3=2,$K$4="Y"),AB1574,IF(AND($K$3=3,$K$4="Y"),AD1574,IF(AND($K$3=4,$K$4="Y"),AF1574,IF(AND($K$3=5,$K$4="Y"),AH1574,"FALSE"))))))))))</f>
        <v>0.13600000000000001</v>
      </c>
      <c r="I1574" s="20">
        <f>IF(AND($K$3=1,$K$4="N"),Q1574,IF(AND($K$3=2,$K$4="N"),S1574,IF(AND($K$3=3,$K$4="N"),U1574,IF(AND($K$3=4,$K$4="N"),W1574,IF(AND($K$3=5,$K$4="N"),Y1574,IF(AND($K$3=1,$K$4="Y"),AA1574,IF(AND($K$3=2,$K$4="Y"),AC1574,IF(AND($K$3=3,$K$4="Y"),AE1574,IF(AND($K$3=4,$K$4="Y"),AG1574,IF(AND($K$3=5,$K$4="Y"),AI1574,"FALSE"))))))))))</f>
        <v>51</v>
      </c>
      <c r="J1574" s="34" t="str">
        <f>IF(OUT!F511="", "", OUT!F511)</f>
        <v/>
      </c>
      <c r="K1574" s="7">
        <f>IF(OUT!P511="", "", OUT!P511)</f>
        <v>375</v>
      </c>
      <c r="L1574" s="7" t="str">
        <f>IF(OUT!AE511="", "", OUT!AE511)</f>
        <v/>
      </c>
      <c r="M1574" s="7" t="str">
        <f>IF(OUT!AG511="", "", OUT!AG511)</f>
        <v/>
      </c>
      <c r="N1574" s="7" t="str">
        <f>IF(OUT!AQ511="", "", OUT!AQ511)</f>
        <v>CUT</v>
      </c>
      <c r="O1574" s="7" t="str">
        <f>IF(OUT!BM511="", "", OUT!BM511)</f>
        <v>T4</v>
      </c>
      <c r="P1574" s="8">
        <f>IF(OUT!N511="", "", OUT!N511)</f>
        <v>0.13600000000000001</v>
      </c>
      <c r="Q1574" s="9">
        <f>IF(OUT!O511="", "", OUT!O511)</f>
        <v>51</v>
      </c>
      <c r="R1574" s="8">
        <f>IF(PPG!H511="", "", PPG!H511)</f>
        <v>0</v>
      </c>
      <c r="S1574" s="9">
        <f>IF(PPG!I511="", "", PPG!I511)</f>
        <v>0</v>
      </c>
      <c r="T1574" s="8">
        <f>IF(PPG!J511="", "", PPG!J511)</f>
        <v>0</v>
      </c>
      <c r="U1574" s="9">
        <f>IF(PPG!K511="", "", PPG!K511)</f>
        <v>0</v>
      </c>
      <c r="V1574" s="8">
        <f>IF(PPG!L511="", "", PPG!L511)</f>
        <v>0</v>
      </c>
      <c r="W1574" s="9">
        <f>IF(PPG!M511="", "", PPG!M511)</f>
        <v>0</v>
      </c>
      <c r="X1574" s="8">
        <f>IF(PPG!N511="", "", PPG!N511)</f>
        <v>0</v>
      </c>
      <c r="Y1574" s="9">
        <f>IF(PPG!O511="", "", PPG!O511)</f>
        <v>0</v>
      </c>
      <c r="Z1574" s="8">
        <f>IF(PPG!Q511="", "", PPG!Q511)</f>
        <v>0.13600000000000001</v>
      </c>
      <c r="AA1574" s="9">
        <f>IF(PPG!R511="", "", PPG!R511)</f>
        <v>51</v>
      </c>
      <c r="AB1574" s="8">
        <f>IF(PPG!S511="", "", PPG!S511)</f>
        <v>0</v>
      </c>
      <c r="AC1574" s="9">
        <f>IF(PPG!T511="", "", PPG!T511)</f>
        <v>0</v>
      </c>
      <c r="AD1574" s="8">
        <f>IF(PPG!U511="", "", PPG!U511)</f>
        <v>0</v>
      </c>
      <c r="AE1574" s="9">
        <f>IF(PPG!V511="", "", PPG!V511)</f>
        <v>0</v>
      </c>
      <c r="AF1574" s="8">
        <f>IF(PPG!W511="", "", PPG!W511)</f>
        <v>0</v>
      </c>
      <c r="AG1574" s="9">
        <f>IF(PPG!X511="", "", PPG!X511)</f>
        <v>0</v>
      </c>
      <c r="AH1574" s="8">
        <f>IF(PPG!Y511="", "", PPG!Y511)</f>
        <v>0</v>
      </c>
      <c r="AI1574" s="9">
        <f>IF(PPG!Z511="", "", PPG!Z511)</f>
        <v>0</v>
      </c>
      <c r="AJ1574" s="30" t="str">
        <f>IF(D1574&lt;&gt;"",D1574*I1574, "0.00")</f>
        <v>0.00</v>
      </c>
      <c r="AK1574" s="7" t="str">
        <f>IF(D1574&lt;&gt;"",D1574, "0")</f>
        <v>0</v>
      </c>
      <c r="AL1574" s="7" t="str">
        <f>IF(D1574&lt;&gt;"",D1574*K1574, "0")</f>
        <v>0</v>
      </c>
    </row>
    <row r="1575" spans="1:38">
      <c r="A1575" s="7">
        <f>IF(OUT!C512="", "", OUT!C512)</f>
        <v>711</v>
      </c>
      <c r="B1575" s="18">
        <f>IF(OUT!A512="", "", OUT!A512)</f>
        <v>62014</v>
      </c>
      <c r="C1575" s="7" t="str">
        <f>IF(OUT!D512="", "", OUT!D512)</f>
        <v>CY</v>
      </c>
      <c r="D1575" s="25"/>
      <c r="E1575" s="7" t="str">
        <f>IF(OUT!E512="", "", OUT!E512)</f>
        <v>216 TRAY</v>
      </c>
      <c r="F1575" s="22" t="str">
        <f>IF(OUT!AE512="NEW", "✷", "")</f>
        <v/>
      </c>
      <c r="G1575" t="str">
        <f>IF(OUT!B512="", "", OUT!B512)</f>
        <v>SNAPDRAGON GH FORCING MARYLAND LAVENDER (GROUP 1,2)</v>
      </c>
      <c r="H1575" s="19">
        <f>IF(AND($K$3=1,$K$4="N"),P1575,IF(AND($K$3=2,$K$4="N"),R1575,IF(AND($K$3=3,$K$4="N"),T1575,IF(AND($K$3=4,$K$4="N"),V1575,IF(AND($K$3=5,$K$4="N"),X1575,IF(AND($K$3=1,$K$4="Y"),Z1575,IF(AND($K$3=2,$K$4="Y"),AB1575,IF(AND($K$3=3,$K$4="Y"),AD1575,IF(AND($K$3=4,$K$4="Y"),AF1575,IF(AND($K$3=5,$K$4="Y"),AH1575,"FALSE"))))))))))</f>
        <v>0.22900000000000001</v>
      </c>
      <c r="I1575" s="20">
        <f>IF(AND($K$3=1,$K$4="N"),Q1575,IF(AND($K$3=2,$K$4="N"),S1575,IF(AND($K$3=3,$K$4="N"),U1575,IF(AND($K$3=4,$K$4="N"),W1575,IF(AND($K$3=5,$K$4="N"),Y1575,IF(AND($K$3=1,$K$4="Y"),AA1575,IF(AND($K$3=2,$K$4="Y"),AC1575,IF(AND($K$3=3,$K$4="Y"),AE1575,IF(AND($K$3=4,$K$4="Y"),AG1575,IF(AND($K$3=5,$K$4="Y"),AI1575,"FALSE"))))))))))</f>
        <v>48.09</v>
      </c>
      <c r="J1575" s="34" t="str">
        <f>IF(OUT!F512="", "", OUT!F512)</f>
        <v/>
      </c>
      <c r="K1575" s="7">
        <f>IF(OUT!P512="", "", OUT!P512)</f>
        <v>210</v>
      </c>
      <c r="L1575" s="7" t="str">
        <f>IF(OUT!AE512="", "", OUT!AE512)</f>
        <v/>
      </c>
      <c r="M1575" s="7" t="str">
        <f>IF(OUT!AG512="", "", OUT!AG512)</f>
        <v/>
      </c>
      <c r="N1575" s="7" t="str">
        <f>IF(OUT!AQ512="", "", OUT!AQ512)</f>
        <v>CUT</v>
      </c>
      <c r="O1575" s="7" t="str">
        <f>IF(OUT!BM512="", "", OUT!BM512)</f>
        <v>T4</v>
      </c>
      <c r="P1575" s="8">
        <f>IF(OUT!N512="", "", OUT!N512)</f>
        <v>0.22900000000000001</v>
      </c>
      <c r="Q1575" s="9">
        <f>IF(OUT!O512="", "", OUT!O512)</f>
        <v>48.09</v>
      </c>
      <c r="R1575" s="8">
        <f>IF(PPG!H512="", "", PPG!H512)</f>
        <v>0</v>
      </c>
      <c r="S1575" s="9">
        <f>IF(PPG!I512="", "", PPG!I512)</f>
        <v>0</v>
      </c>
      <c r="T1575" s="8">
        <f>IF(PPG!J512="", "", PPG!J512)</f>
        <v>0</v>
      </c>
      <c r="U1575" s="9">
        <f>IF(PPG!K512="", "", PPG!K512)</f>
        <v>0</v>
      </c>
      <c r="V1575" s="8">
        <f>IF(PPG!L512="", "", PPG!L512)</f>
        <v>0</v>
      </c>
      <c r="W1575" s="9">
        <f>IF(PPG!M512="", "", PPG!M512)</f>
        <v>0</v>
      </c>
      <c r="X1575" s="8">
        <f>IF(PPG!N512="", "", PPG!N512)</f>
        <v>0</v>
      </c>
      <c r="Y1575" s="9">
        <f>IF(PPG!O512="", "", PPG!O512)</f>
        <v>0</v>
      </c>
      <c r="Z1575" s="8">
        <f>IF(PPG!Q512="", "", PPG!Q512)</f>
        <v>0.22900000000000001</v>
      </c>
      <c r="AA1575" s="9">
        <f>IF(PPG!R512="", "", PPG!R512)</f>
        <v>48.09</v>
      </c>
      <c r="AB1575" s="8">
        <f>IF(PPG!S512="", "", PPG!S512)</f>
        <v>0</v>
      </c>
      <c r="AC1575" s="9">
        <f>IF(PPG!T512="", "", PPG!T512)</f>
        <v>0</v>
      </c>
      <c r="AD1575" s="8">
        <f>IF(PPG!U512="", "", PPG!U512)</f>
        <v>0</v>
      </c>
      <c r="AE1575" s="9">
        <f>IF(PPG!V512="", "", PPG!V512)</f>
        <v>0</v>
      </c>
      <c r="AF1575" s="8">
        <f>IF(PPG!W512="", "", PPG!W512)</f>
        <v>0</v>
      </c>
      <c r="AG1575" s="9">
        <f>IF(PPG!X512="", "", PPG!X512)</f>
        <v>0</v>
      </c>
      <c r="AH1575" s="8">
        <f>IF(PPG!Y512="", "", PPG!Y512)</f>
        <v>0</v>
      </c>
      <c r="AI1575" s="9">
        <f>IF(PPG!Z512="", "", PPG!Z512)</f>
        <v>0</v>
      </c>
      <c r="AJ1575" s="30" t="str">
        <f>IF(D1575&lt;&gt;"",D1575*I1575, "0.00")</f>
        <v>0.00</v>
      </c>
      <c r="AK1575" s="7" t="str">
        <f>IF(D1575&lt;&gt;"",D1575, "0")</f>
        <v>0</v>
      </c>
      <c r="AL1575" s="7" t="str">
        <f>IF(D1575&lt;&gt;"",D1575*K1575, "0")</f>
        <v>0</v>
      </c>
    </row>
    <row r="1576" spans="1:38">
      <c r="A1576" s="7">
        <f>IF(OUT!C513="", "", OUT!C513)</f>
        <v>711</v>
      </c>
      <c r="B1576" s="18">
        <f>IF(OUT!A513="", "", OUT!A513)</f>
        <v>62014</v>
      </c>
      <c r="C1576" s="7" t="str">
        <f>IF(OUT!D513="", "", OUT!D513)</f>
        <v>CZ</v>
      </c>
      <c r="D1576" s="25"/>
      <c r="E1576" s="7" t="str">
        <f>IF(OUT!E513="", "", OUT!E513)</f>
        <v>384 TRAY</v>
      </c>
      <c r="F1576" s="22" t="str">
        <f>IF(OUT!AE513="NEW", "✷", "")</f>
        <v/>
      </c>
      <c r="G1576" t="str">
        <f>IF(OUT!B513="", "", OUT!B513)</f>
        <v>SNAPDRAGON GH FORCING MARYLAND LAVENDER (GROUP 1,2)</v>
      </c>
      <c r="H1576" s="19">
        <f>IF(AND($K$3=1,$K$4="N"),P1576,IF(AND($K$3=2,$K$4="N"),R1576,IF(AND($K$3=3,$K$4="N"),T1576,IF(AND($K$3=4,$K$4="N"),V1576,IF(AND($K$3=5,$K$4="N"),X1576,IF(AND($K$3=1,$K$4="Y"),Z1576,IF(AND($K$3=2,$K$4="Y"),AB1576,IF(AND($K$3=3,$K$4="Y"),AD1576,IF(AND($K$3=4,$K$4="Y"),AF1576,IF(AND($K$3=5,$K$4="Y"),AH1576,"FALSE"))))))))))</f>
        <v>0.13600000000000001</v>
      </c>
      <c r="I1576" s="20">
        <f>IF(AND($K$3=1,$K$4="N"),Q1576,IF(AND($K$3=2,$K$4="N"),S1576,IF(AND($K$3=3,$K$4="N"),U1576,IF(AND($K$3=4,$K$4="N"),W1576,IF(AND($K$3=5,$K$4="N"),Y1576,IF(AND($K$3=1,$K$4="Y"),AA1576,IF(AND($K$3=2,$K$4="Y"),AC1576,IF(AND($K$3=3,$K$4="Y"),AE1576,IF(AND($K$3=4,$K$4="Y"),AG1576,IF(AND($K$3=5,$K$4="Y"),AI1576,"FALSE"))))))))))</f>
        <v>51</v>
      </c>
      <c r="J1576" s="34" t="str">
        <f>IF(OUT!F513="", "", OUT!F513)</f>
        <v/>
      </c>
      <c r="K1576" s="7">
        <f>IF(OUT!P513="", "", OUT!P513)</f>
        <v>375</v>
      </c>
      <c r="L1576" s="7" t="str">
        <f>IF(OUT!AE513="", "", OUT!AE513)</f>
        <v/>
      </c>
      <c r="M1576" s="7" t="str">
        <f>IF(OUT!AG513="", "", OUT!AG513)</f>
        <v/>
      </c>
      <c r="N1576" s="7" t="str">
        <f>IF(OUT!AQ513="", "", OUT!AQ513)</f>
        <v>CUT</v>
      </c>
      <c r="O1576" s="7" t="str">
        <f>IF(OUT!BM513="", "", OUT!BM513)</f>
        <v>T4</v>
      </c>
      <c r="P1576" s="8">
        <f>IF(OUT!N513="", "", OUT!N513)</f>
        <v>0.13600000000000001</v>
      </c>
      <c r="Q1576" s="9">
        <f>IF(OUT!O513="", "", OUT!O513)</f>
        <v>51</v>
      </c>
      <c r="R1576" s="8">
        <f>IF(PPG!H513="", "", PPG!H513)</f>
        <v>0</v>
      </c>
      <c r="S1576" s="9">
        <f>IF(PPG!I513="", "", PPG!I513)</f>
        <v>0</v>
      </c>
      <c r="T1576" s="8">
        <f>IF(PPG!J513="", "", PPG!J513)</f>
        <v>0</v>
      </c>
      <c r="U1576" s="9">
        <f>IF(PPG!K513="", "", PPG!K513)</f>
        <v>0</v>
      </c>
      <c r="V1576" s="8">
        <f>IF(PPG!L513="", "", PPG!L513)</f>
        <v>0</v>
      </c>
      <c r="W1576" s="9">
        <f>IF(PPG!M513="", "", PPG!M513)</f>
        <v>0</v>
      </c>
      <c r="X1576" s="8">
        <f>IF(PPG!N513="", "", PPG!N513)</f>
        <v>0</v>
      </c>
      <c r="Y1576" s="9">
        <f>IF(PPG!O513="", "", PPG!O513)</f>
        <v>0</v>
      </c>
      <c r="Z1576" s="8">
        <f>IF(PPG!Q513="", "", PPG!Q513)</f>
        <v>0.13600000000000001</v>
      </c>
      <c r="AA1576" s="9">
        <f>IF(PPG!R513="", "", PPG!R513)</f>
        <v>51</v>
      </c>
      <c r="AB1576" s="8">
        <f>IF(PPG!S513="", "", PPG!S513)</f>
        <v>0</v>
      </c>
      <c r="AC1576" s="9">
        <f>IF(PPG!T513="", "", PPG!T513)</f>
        <v>0</v>
      </c>
      <c r="AD1576" s="8">
        <f>IF(PPG!U513="", "", PPG!U513)</f>
        <v>0</v>
      </c>
      <c r="AE1576" s="9">
        <f>IF(PPG!V513="", "", PPG!V513)</f>
        <v>0</v>
      </c>
      <c r="AF1576" s="8">
        <f>IF(PPG!W513="", "", PPG!W513)</f>
        <v>0</v>
      </c>
      <c r="AG1576" s="9">
        <f>IF(PPG!X513="", "", PPG!X513)</f>
        <v>0</v>
      </c>
      <c r="AH1576" s="8">
        <f>IF(PPG!Y513="", "", PPG!Y513)</f>
        <v>0</v>
      </c>
      <c r="AI1576" s="9">
        <f>IF(PPG!Z513="", "", PPG!Z513)</f>
        <v>0</v>
      </c>
      <c r="AJ1576" s="30" t="str">
        <f>IF(D1576&lt;&gt;"",D1576*I1576, "0.00")</f>
        <v>0.00</v>
      </c>
      <c r="AK1576" s="7" t="str">
        <f>IF(D1576&lt;&gt;"",D1576, "0")</f>
        <v>0</v>
      </c>
      <c r="AL1576" s="7" t="str">
        <f>IF(D1576&lt;&gt;"",D1576*K1576, "0")</f>
        <v>0</v>
      </c>
    </row>
    <row r="1577" spans="1:38">
      <c r="A1577" s="7">
        <f>IF(OUT!C514="", "", OUT!C514)</f>
        <v>711</v>
      </c>
      <c r="B1577" s="18">
        <f>IF(OUT!A514="", "", OUT!A514)</f>
        <v>62017</v>
      </c>
      <c r="C1577" s="7" t="str">
        <f>IF(OUT!D514="", "", OUT!D514)</f>
        <v>CY</v>
      </c>
      <c r="D1577" s="25"/>
      <c r="E1577" s="7" t="str">
        <f>IF(OUT!E514="", "", OUT!E514)</f>
        <v>216 TRAY</v>
      </c>
      <c r="F1577" s="22" t="str">
        <f>IF(OUT!AE514="NEW", "✷", "")</f>
        <v>✷</v>
      </c>
      <c r="G1577" t="str">
        <f>IF(OUT!B514="", "", OUT!B514)</f>
        <v>SNAPDRAGON GH FORCING MARYLAND RED (GROUP 1,2 )</v>
      </c>
      <c r="H1577" s="19">
        <f>IF(AND($K$3=1,$K$4="N"),P1577,IF(AND($K$3=2,$K$4="N"),R1577,IF(AND($K$3=3,$K$4="N"),T1577,IF(AND($K$3=4,$K$4="N"),V1577,IF(AND($K$3=5,$K$4="N"),X1577,IF(AND($K$3=1,$K$4="Y"),Z1577,IF(AND($K$3=2,$K$4="Y"),AB1577,IF(AND($K$3=3,$K$4="Y"),AD1577,IF(AND($K$3=4,$K$4="Y"),AF1577,IF(AND($K$3=5,$K$4="Y"),AH1577,"FALSE"))))))))))</f>
        <v>0.22900000000000001</v>
      </c>
      <c r="I1577" s="20">
        <f>IF(AND($K$3=1,$K$4="N"),Q1577,IF(AND($K$3=2,$K$4="N"),S1577,IF(AND($K$3=3,$K$4="N"),U1577,IF(AND($K$3=4,$K$4="N"),W1577,IF(AND($K$3=5,$K$4="N"),Y1577,IF(AND($K$3=1,$K$4="Y"),AA1577,IF(AND($K$3=2,$K$4="Y"),AC1577,IF(AND($K$3=3,$K$4="Y"),AE1577,IF(AND($K$3=4,$K$4="Y"),AG1577,IF(AND($K$3=5,$K$4="Y"),AI1577,"FALSE"))))))))))</f>
        <v>48.09</v>
      </c>
      <c r="J1577" s="34" t="str">
        <f>IF(OUT!F514="", "", OUT!F514)</f>
        <v/>
      </c>
      <c r="K1577" s="7">
        <f>IF(OUT!P514="", "", OUT!P514)</f>
        <v>210</v>
      </c>
      <c r="L1577" s="7" t="str">
        <f>IF(OUT!AE514="", "", OUT!AE514)</f>
        <v>NEW</v>
      </c>
      <c r="M1577" s="7" t="str">
        <f>IF(OUT!AG514="", "", OUT!AG514)</f>
        <v/>
      </c>
      <c r="N1577" s="7" t="str">
        <f>IF(OUT!AQ514="", "", OUT!AQ514)</f>
        <v>CUT</v>
      </c>
      <c r="O1577" s="7" t="str">
        <f>IF(OUT!BM514="", "", OUT!BM514)</f>
        <v>T4</v>
      </c>
      <c r="P1577" s="8">
        <f>IF(OUT!N514="", "", OUT!N514)</f>
        <v>0.22900000000000001</v>
      </c>
      <c r="Q1577" s="9">
        <f>IF(OUT!O514="", "", OUT!O514)</f>
        <v>48.09</v>
      </c>
      <c r="R1577" s="8">
        <f>IF(PPG!H514="", "", PPG!H514)</f>
        <v>0</v>
      </c>
      <c r="S1577" s="9">
        <f>IF(PPG!I514="", "", PPG!I514)</f>
        <v>0</v>
      </c>
      <c r="T1577" s="8">
        <f>IF(PPG!J514="", "", PPG!J514)</f>
        <v>0</v>
      </c>
      <c r="U1577" s="9">
        <f>IF(PPG!K514="", "", PPG!K514)</f>
        <v>0</v>
      </c>
      <c r="V1577" s="8">
        <f>IF(PPG!L514="", "", PPG!L514)</f>
        <v>0</v>
      </c>
      <c r="W1577" s="9">
        <f>IF(PPG!M514="", "", PPG!M514)</f>
        <v>0</v>
      </c>
      <c r="X1577" s="8">
        <f>IF(PPG!N514="", "", PPG!N514)</f>
        <v>0</v>
      </c>
      <c r="Y1577" s="9">
        <f>IF(PPG!O514="", "", PPG!O514)</f>
        <v>0</v>
      </c>
      <c r="Z1577" s="8">
        <f>IF(PPG!Q514="", "", PPG!Q514)</f>
        <v>0.22900000000000001</v>
      </c>
      <c r="AA1577" s="9">
        <f>IF(PPG!R514="", "", PPG!R514)</f>
        <v>48.09</v>
      </c>
      <c r="AB1577" s="8">
        <f>IF(PPG!S514="", "", PPG!S514)</f>
        <v>0</v>
      </c>
      <c r="AC1577" s="9">
        <f>IF(PPG!T514="", "", PPG!T514)</f>
        <v>0</v>
      </c>
      <c r="AD1577" s="8">
        <f>IF(PPG!U514="", "", PPG!U514)</f>
        <v>0</v>
      </c>
      <c r="AE1577" s="9">
        <f>IF(PPG!V514="", "", PPG!V514)</f>
        <v>0</v>
      </c>
      <c r="AF1577" s="8">
        <f>IF(PPG!W514="", "", PPG!W514)</f>
        <v>0</v>
      </c>
      <c r="AG1577" s="9">
        <f>IF(PPG!X514="", "", PPG!X514)</f>
        <v>0</v>
      </c>
      <c r="AH1577" s="8">
        <f>IF(PPG!Y514="", "", PPG!Y514)</f>
        <v>0</v>
      </c>
      <c r="AI1577" s="9">
        <f>IF(PPG!Z514="", "", PPG!Z514)</f>
        <v>0</v>
      </c>
      <c r="AJ1577" s="30" t="str">
        <f>IF(D1577&lt;&gt;"",D1577*I1577, "0.00")</f>
        <v>0.00</v>
      </c>
      <c r="AK1577" s="7" t="str">
        <f>IF(D1577&lt;&gt;"",D1577, "0")</f>
        <v>0</v>
      </c>
      <c r="AL1577" s="7" t="str">
        <f>IF(D1577&lt;&gt;"",D1577*K1577, "0")</f>
        <v>0</v>
      </c>
    </row>
    <row r="1578" spans="1:38">
      <c r="A1578" s="7">
        <f>IF(OUT!C515="", "", OUT!C515)</f>
        <v>711</v>
      </c>
      <c r="B1578" s="18">
        <f>IF(OUT!A515="", "", OUT!A515)</f>
        <v>62017</v>
      </c>
      <c r="C1578" s="7" t="str">
        <f>IF(OUT!D515="", "", OUT!D515)</f>
        <v>CZ</v>
      </c>
      <c r="D1578" s="25"/>
      <c r="E1578" s="7" t="str">
        <f>IF(OUT!E515="", "", OUT!E515)</f>
        <v>384 TRAY</v>
      </c>
      <c r="F1578" s="22" t="str">
        <f>IF(OUT!AE515="NEW", "✷", "")</f>
        <v>✷</v>
      </c>
      <c r="G1578" t="str">
        <f>IF(OUT!B515="", "", OUT!B515)</f>
        <v>SNAPDRAGON GH FORCING MARYLAND RED (GROUP 1,2 )</v>
      </c>
      <c r="H1578" s="19">
        <f>IF(AND($K$3=1,$K$4="N"),P1578,IF(AND($K$3=2,$K$4="N"),R1578,IF(AND($K$3=3,$K$4="N"),T1578,IF(AND($K$3=4,$K$4="N"),V1578,IF(AND($K$3=5,$K$4="N"),X1578,IF(AND($K$3=1,$K$4="Y"),Z1578,IF(AND($K$3=2,$K$4="Y"),AB1578,IF(AND($K$3=3,$K$4="Y"),AD1578,IF(AND($K$3=4,$K$4="Y"),AF1578,IF(AND($K$3=5,$K$4="Y"),AH1578,"FALSE"))))))))))</f>
        <v>0.13600000000000001</v>
      </c>
      <c r="I1578" s="20">
        <f>IF(AND($K$3=1,$K$4="N"),Q1578,IF(AND($K$3=2,$K$4="N"),S1578,IF(AND($K$3=3,$K$4="N"),U1578,IF(AND($K$3=4,$K$4="N"),W1578,IF(AND($K$3=5,$K$4="N"),Y1578,IF(AND($K$3=1,$K$4="Y"),AA1578,IF(AND($K$3=2,$K$4="Y"),AC1578,IF(AND($K$3=3,$K$4="Y"),AE1578,IF(AND($K$3=4,$K$4="Y"),AG1578,IF(AND($K$3=5,$K$4="Y"),AI1578,"FALSE"))))))))))</f>
        <v>51</v>
      </c>
      <c r="J1578" s="34" t="str">
        <f>IF(OUT!F515="", "", OUT!F515)</f>
        <v/>
      </c>
      <c r="K1578" s="7">
        <f>IF(OUT!P515="", "", OUT!P515)</f>
        <v>375</v>
      </c>
      <c r="L1578" s="7" t="str">
        <f>IF(OUT!AE515="", "", OUT!AE515)</f>
        <v>NEW</v>
      </c>
      <c r="M1578" s="7" t="str">
        <f>IF(OUT!AG515="", "", OUT!AG515)</f>
        <v/>
      </c>
      <c r="N1578" s="7" t="str">
        <f>IF(OUT!AQ515="", "", OUT!AQ515)</f>
        <v>CUT</v>
      </c>
      <c r="O1578" s="7" t="str">
        <f>IF(OUT!BM515="", "", OUT!BM515)</f>
        <v>T4</v>
      </c>
      <c r="P1578" s="8">
        <f>IF(OUT!N515="", "", OUT!N515)</f>
        <v>0.13600000000000001</v>
      </c>
      <c r="Q1578" s="9">
        <f>IF(OUT!O515="", "", OUT!O515)</f>
        <v>51</v>
      </c>
      <c r="R1578" s="8">
        <f>IF(PPG!H515="", "", PPG!H515)</f>
        <v>0</v>
      </c>
      <c r="S1578" s="9">
        <f>IF(PPG!I515="", "", PPG!I515)</f>
        <v>0</v>
      </c>
      <c r="T1578" s="8">
        <f>IF(PPG!J515="", "", PPG!J515)</f>
        <v>0</v>
      </c>
      <c r="U1578" s="9">
        <f>IF(PPG!K515="", "", PPG!K515)</f>
        <v>0</v>
      </c>
      <c r="V1578" s="8">
        <f>IF(PPG!L515="", "", PPG!L515)</f>
        <v>0</v>
      </c>
      <c r="W1578" s="9">
        <f>IF(PPG!M515="", "", PPG!M515)</f>
        <v>0</v>
      </c>
      <c r="X1578" s="8">
        <f>IF(PPG!N515="", "", PPG!N515)</f>
        <v>0</v>
      </c>
      <c r="Y1578" s="9">
        <f>IF(PPG!O515="", "", PPG!O515)</f>
        <v>0</v>
      </c>
      <c r="Z1578" s="8">
        <f>IF(PPG!Q515="", "", PPG!Q515)</f>
        <v>0.13600000000000001</v>
      </c>
      <c r="AA1578" s="9">
        <f>IF(PPG!R515="", "", PPG!R515)</f>
        <v>51</v>
      </c>
      <c r="AB1578" s="8">
        <f>IF(PPG!S515="", "", PPG!S515)</f>
        <v>0</v>
      </c>
      <c r="AC1578" s="9">
        <f>IF(PPG!T515="", "", PPG!T515)</f>
        <v>0</v>
      </c>
      <c r="AD1578" s="8">
        <f>IF(PPG!U515="", "", PPG!U515)</f>
        <v>0</v>
      </c>
      <c r="AE1578" s="9">
        <f>IF(PPG!V515="", "", PPG!V515)</f>
        <v>0</v>
      </c>
      <c r="AF1578" s="8">
        <f>IF(PPG!W515="", "", PPG!W515)</f>
        <v>0</v>
      </c>
      <c r="AG1578" s="9">
        <f>IF(PPG!X515="", "", PPG!X515)</f>
        <v>0</v>
      </c>
      <c r="AH1578" s="8">
        <f>IF(PPG!Y515="", "", PPG!Y515)</f>
        <v>0</v>
      </c>
      <c r="AI1578" s="9">
        <f>IF(PPG!Z515="", "", PPG!Z515)</f>
        <v>0</v>
      </c>
      <c r="AJ1578" s="30" t="str">
        <f>IF(D1578&lt;&gt;"",D1578*I1578, "0.00")</f>
        <v>0.00</v>
      </c>
      <c r="AK1578" s="7" t="str">
        <f>IF(D1578&lt;&gt;"",D1578, "0")</f>
        <v>0</v>
      </c>
      <c r="AL1578" s="7" t="str">
        <f>IF(D1578&lt;&gt;"",D1578*K1578, "0")</f>
        <v>0</v>
      </c>
    </row>
    <row r="1579" spans="1:38">
      <c r="A1579" s="7">
        <f>IF(OUT!C1559="", "", OUT!C1559)</f>
        <v>711</v>
      </c>
      <c r="B1579" s="18">
        <f>IF(OUT!A1559="", "", OUT!A1559)</f>
        <v>92611</v>
      </c>
      <c r="C1579" s="7" t="str">
        <f>IF(OUT!D1559="", "", OUT!D1559)</f>
        <v>CY</v>
      </c>
      <c r="D1579" s="25"/>
      <c r="E1579" s="7" t="str">
        <f>IF(OUT!E1559="", "", OUT!E1559)</f>
        <v>216 TRAY</v>
      </c>
      <c r="F1579" s="22" t="str">
        <f>IF(OUT!AE1559="NEW", "✷", "")</f>
        <v/>
      </c>
      <c r="G1579" t="str">
        <f>IF(OUT!B1559="", "", OUT!B1559)</f>
        <v>SNAPDRAGON GH FORCING MARYLAND ROSE (GROUP 1,2)</v>
      </c>
      <c r="H1579" s="19">
        <f>IF(AND($K$3=1,$K$4="N"),P1579,IF(AND($K$3=2,$K$4="N"),R1579,IF(AND($K$3=3,$K$4="N"),T1579,IF(AND($K$3=4,$K$4="N"),V1579,IF(AND($K$3=5,$K$4="N"),X1579,IF(AND($K$3=1,$K$4="Y"),Z1579,IF(AND($K$3=2,$K$4="Y"),AB1579,IF(AND($K$3=3,$K$4="Y"),AD1579,IF(AND($K$3=4,$K$4="Y"),AF1579,IF(AND($K$3=5,$K$4="Y"),AH1579,"FALSE"))))))))))</f>
        <v>0.22900000000000001</v>
      </c>
      <c r="I1579" s="20">
        <f>IF(AND($K$3=1,$K$4="N"),Q1579,IF(AND($K$3=2,$K$4="N"),S1579,IF(AND($K$3=3,$K$4="N"),U1579,IF(AND($K$3=4,$K$4="N"),W1579,IF(AND($K$3=5,$K$4="N"),Y1579,IF(AND($K$3=1,$K$4="Y"),AA1579,IF(AND($K$3=2,$K$4="Y"),AC1579,IF(AND($K$3=3,$K$4="Y"),AE1579,IF(AND($K$3=4,$K$4="Y"),AG1579,IF(AND($K$3=5,$K$4="Y"),AI1579,"FALSE"))))))))))</f>
        <v>48.09</v>
      </c>
      <c r="J1579" s="34" t="str">
        <f>IF(OUT!F1559="", "", OUT!F1559)</f>
        <v/>
      </c>
      <c r="K1579" s="7">
        <f>IF(OUT!P1559="", "", OUT!P1559)</f>
        <v>210</v>
      </c>
      <c r="L1579" s="7" t="str">
        <f>IF(OUT!AE1559="", "", OUT!AE1559)</f>
        <v/>
      </c>
      <c r="M1579" s="7" t="str">
        <f>IF(OUT!AG1559="", "", OUT!AG1559)</f>
        <v/>
      </c>
      <c r="N1579" s="7" t="str">
        <f>IF(OUT!AQ1559="", "", OUT!AQ1559)</f>
        <v>CUT</v>
      </c>
      <c r="O1579" s="7" t="str">
        <f>IF(OUT!BM1559="", "", OUT!BM1559)</f>
        <v>T4</v>
      </c>
      <c r="P1579" s="8">
        <f>IF(OUT!N1559="", "", OUT!N1559)</f>
        <v>0.22900000000000001</v>
      </c>
      <c r="Q1579" s="9">
        <f>IF(OUT!O1559="", "", OUT!O1559)</f>
        <v>48.09</v>
      </c>
      <c r="R1579" s="8">
        <f>IF(PPG!H1559="", "", PPG!H1559)</f>
        <v>0</v>
      </c>
      <c r="S1579" s="9">
        <f>IF(PPG!I1559="", "", PPG!I1559)</f>
        <v>0</v>
      </c>
      <c r="T1579" s="8">
        <f>IF(PPG!J1559="", "", PPG!J1559)</f>
        <v>0</v>
      </c>
      <c r="U1579" s="9">
        <f>IF(PPG!K1559="", "", PPG!K1559)</f>
        <v>0</v>
      </c>
      <c r="V1579" s="8">
        <f>IF(PPG!L1559="", "", PPG!L1559)</f>
        <v>0</v>
      </c>
      <c r="W1579" s="9">
        <f>IF(PPG!M1559="", "", PPG!M1559)</f>
        <v>0</v>
      </c>
      <c r="X1579" s="8">
        <f>IF(PPG!N1559="", "", PPG!N1559)</f>
        <v>0</v>
      </c>
      <c r="Y1579" s="9">
        <f>IF(PPG!O1559="", "", PPG!O1559)</f>
        <v>0</v>
      </c>
      <c r="Z1579" s="8">
        <f>IF(PPG!Q1559="", "", PPG!Q1559)</f>
        <v>0.22900000000000001</v>
      </c>
      <c r="AA1579" s="9">
        <f>IF(PPG!R1559="", "", PPG!R1559)</f>
        <v>48.09</v>
      </c>
      <c r="AB1579" s="8">
        <f>IF(PPG!S1559="", "", PPG!S1559)</f>
        <v>0</v>
      </c>
      <c r="AC1579" s="9">
        <f>IF(PPG!T1559="", "", PPG!T1559)</f>
        <v>0</v>
      </c>
      <c r="AD1579" s="8">
        <f>IF(PPG!U1559="", "", PPG!U1559)</f>
        <v>0</v>
      </c>
      <c r="AE1579" s="9">
        <f>IF(PPG!V1559="", "", PPG!V1559)</f>
        <v>0</v>
      </c>
      <c r="AF1579" s="8">
        <f>IF(PPG!W1559="", "", PPG!W1559)</f>
        <v>0</v>
      </c>
      <c r="AG1579" s="9">
        <f>IF(PPG!X1559="", "", PPG!X1559)</f>
        <v>0</v>
      </c>
      <c r="AH1579" s="8">
        <f>IF(PPG!Y1559="", "", PPG!Y1559)</f>
        <v>0</v>
      </c>
      <c r="AI1579" s="9">
        <f>IF(PPG!Z1559="", "", PPG!Z1559)</f>
        <v>0</v>
      </c>
      <c r="AJ1579" s="30" t="str">
        <f>IF(D1579&lt;&gt;"",D1579*I1579, "0.00")</f>
        <v>0.00</v>
      </c>
      <c r="AK1579" s="7" t="str">
        <f>IF(D1579&lt;&gt;"",D1579, "0")</f>
        <v>0</v>
      </c>
      <c r="AL1579" s="7" t="str">
        <f>IF(D1579&lt;&gt;"",D1579*K1579, "0")</f>
        <v>0</v>
      </c>
    </row>
    <row r="1580" spans="1:38">
      <c r="A1580" s="7">
        <f>IF(OUT!C1560="", "", OUT!C1560)</f>
        <v>711</v>
      </c>
      <c r="B1580" s="18">
        <f>IF(OUT!A1560="", "", OUT!A1560)</f>
        <v>92611</v>
      </c>
      <c r="C1580" s="7" t="str">
        <f>IF(OUT!D1560="", "", OUT!D1560)</f>
        <v>CZ</v>
      </c>
      <c r="D1580" s="25"/>
      <c r="E1580" s="7" t="str">
        <f>IF(OUT!E1560="", "", OUT!E1560)</f>
        <v>384 TRAY</v>
      </c>
      <c r="F1580" s="22" t="str">
        <f>IF(OUT!AE1560="NEW", "✷", "")</f>
        <v/>
      </c>
      <c r="G1580" t="str">
        <f>IF(OUT!B1560="", "", OUT!B1560)</f>
        <v>SNAPDRAGON GH FORCING MARYLAND ROSE (GROUP 1,2)</v>
      </c>
      <c r="H1580" s="19">
        <f>IF(AND($K$3=1,$K$4="N"),P1580,IF(AND($K$3=2,$K$4="N"),R1580,IF(AND($K$3=3,$K$4="N"),T1580,IF(AND($K$3=4,$K$4="N"),V1580,IF(AND($K$3=5,$K$4="N"),X1580,IF(AND($K$3=1,$K$4="Y"),Z1580,IF(AND($K$3=2,$K$4="Y"),AB1580,IF(AND($K$3=3,$K$4="Y"),AD1580,IF(AND($K$3=4,$K$4="Y"),AF1580,IF(AND($K$3=5,$K$4="Y"),AH1580,"FALSE"))))))))))</f>
        <v>0.13600000000000001</v>
      </c>
      <c r="I1580" s="20">
        <f>IF(AND($K$3=1,$K$4="N"),Q1580,IF(AND($K$3=2,$K$4="N"),S1580,IF(AND($K$3=3,$K$4="N"),U1580,IF(AND($K$3=4,$K$4="N"),W1580,IF(AND($K$3=5,$K$4="N"),Y1580,IF(AND($K$3=1,$K$4="Y"),AA1580,IF(AND($K$3=2,$K$4="Y"),AC1580,IF(AND($K$3=3,$K$4="Y"),AE1580,IF(AND($K$3=4,$K$4="Y"),AG1580,IF(AND($K$3=5,$K$4="Y"),AI1580,"FALSE"))))))))))</f>
        <v>51</v>
      </c>
      <c r="J1580" s="34" t="str">
        <f>IF(OUT!F1560="", "", OUT!F1560)</f>
        <v/>
      </c>
      <c r="K1580" s="7">
        <f>IF(OUT!P1560="", "", OUT!P1560)</f>
        <v>375</v>
      </c>
      <c r="L1580" s="7" t="str">
        <f>IF(OUT!AE1560="", "", OUT!AE1560)</f>
        <v/>
      </c>
      <c r="M1580" s="7" t="str">
        <f>IF(OUT!AG1560="", "", OUT!AG1560)</f>
        <v/>
      </c>
      <c r="N1580" s="7" t="str">
        <f>IF(OUT!AQ1560="", "", OUT!AQ1560)</f>
        <v>CUT</v>
      </c>
      <c r="O1580" s="7" t="str">
        <f>IF(OUT!BM1560="", "", OUT!BM1560)</f>
        <v>T4</v>
      </c>
      <c r="P1580" s="8">
        <f>IF(OUT!N1560="", "", OUT!N1560)</f>
        <v>0.13600000000000001</v>
      </c>
      <c r="Q1580" s="9">
        <f>IF(OUT!O1560="", "", OUT!O1560)</f>
        <v>51</v>
      </c>
      <c r="R1580" s="8">
        <f>IF(PPG!H1560="", "", PPG!H1560)</f>
        <v>0</v>
      </c>
      <c r="S1580" s="9">
        <f>IF(PPG!I1560="", "", PPG!I1560)</f>
        <v>0</v>
      </c>
      <c r="T1580" s="8">
        <f>IF(PPG!J1560="", "", PPG!J1560)</f>
        <v>0</v>
      </c>
      <c r="U1580" s="9">
        <f>IF(PPG!K1560="", "", PPG!K1560)</f>
        <v>0</v>
      </c>
      <c r="V1580" s="8">
        <f>IF(PPG!L1560="", "", PPG!L1560)</f>
        <v>0</v>
      </c>
      <c r="W1580" s="9">
        <f>IF(PPG!M1560="", "", PPG!M1560)</f>
        <v>0</v>
      </c>
      <c r="X1580" s="8">
        <f>IF(PPG!N1560="", "", PPG!N1560)</f>
        <v>0</v>
      </c>
      <c r="Y1580" s="9">
        <f>IF(PPG!O1560="", "", PPG!O1560)</f>
        <v>0</v>
      </c>
      <c r="Z1580" s="8">
        <f>IF(PPG!Q1560="", "", PPG!Q1560)</f>
        <v>0.13600000000000001</v>
      </c>
      <c r="AA1580" s="9">
        <f>IF(PPG!R1560="", "", PPG!R1560)</f>
        <v>51</v>
      </c>
      <c r="AB1580" s="8">
        <f>IF(PPG!S1560="", "", PPG!S1560)</f>
        <v>0</v>
      </c>
      <c r="AC1580" s="9">
        <f>IF(PPG!T1560="", "", PPG!T1560)</f>
        <v>0</v>
      </c>
      <c r="AD1580" s="8">
        <f>IF(PPG!U1560="", "", PPG!U1560)</f>
        <v>0</v>
      </c>
      <c r="AE1580" s="9">
        <f>IF(PPG!V1560="", "", PPG!V1560)</f>
        <v>0</v>
      </c>
      <c r="AF1580" s="8">
        <f>IF(PPG!W1560="", "", PPG!W1560)</f>
        <v>0</v>
      </c>
      <c r="AG1580" s="9">
        <f>IF(PPG!X1560="", "", PPG!X1560)</f>
        <v>0</v>
      </c>
      <c r="AH1580" s="8">
        <f>IF(PPG!Y1560="", "", PPG!Y1560)</f>
        <v>0</v>
      </c>
      <c r="AI1580" s="9">
        <f>IF(PPG!Z1560="", "", PPG!Z1560)</f>
        <v>0</v>
      </c>
      <c r="AJ1580" s="30" t="str">
        <f>IF(D1580&lt;&gt;"",D1580*I1580, "0.00")</f>
        <v>0.00</v>
      </c>
      <c r="AK1580" s="7" t="str">
        <f>IF(D1580&lt;&gt;"",D1580, "0")</f>
        <v>0</v>
      </c>
      <c r="AL1580" s="7" t="str">
        <f>IF(D1580&lt;&gt;"",D1580*K1580, "0")</f>
        <v>0</v>
      </c>
    </row>
    <row r="1581" spans="1:38">
      <c r="A1581" s="7">
        <f>IF(OUT!C856="", "", OUT!C856)</f>
        <v>711</v>
      </c>
      <c r="B1581" s="18">
        <f>IF(OUT!A856="", "", OUT!A856)</f>
        <v>75685</v>
      </c>
      <c r="C1581" s="7" t="str">
        <f>IF(OUT!D856="", "", OUT!D856)</f>
        <v>CY</v>
      </c>
      <c r="D1581" s="25"/>
      <c r="E1581" s="7" t="str">
        <f>IF(OUT!E856="", "", OUT!E856)</f>
        <v>216 TRAY</v>
      </c>
      <c r="F1581" s="22" t="str">
        <f>IF(OUT!AE856="NEW", "✷", "")</f>
        <v/>
      </c>
      <c r="G1581" t="str">
        <f>IF(OUT!B856="", "", OUT!B856)</f>
        <v>SNAPDRAGON GH FORCING MARYLAND TRUE PINK (GROUP 1,2)</v>
      </c>
      <c r="H1581" s="19">
        <f>IF(AND($K$3=1,$K$4="N"),P1581,IF(AND($K$3=2,$K$4="N"),R1581,IF(AND($K$3=3,$K$4="N"),T1581,IF(AND($K$3=4,$K$4="N"),V1581,IF(AND($K$3=5,$K$4="N"),X1581,IF(AND($K$3=1,$K$4="Y"),Z1581,IF(AND($K$3=2,$K$4="Y"),AB1581,IF(AND($K$3=3,$K$4="Y"),AD1581,IF(AND($K$3=4,$K$4="Y"),AF1581,IF(AND($K$3=5,$K$4="Y"),AH1581,"FALSE"))))))))))</f>
        <v>0.22900000000000001</v>
      </c>
      <c r="I1581" s="20">
        <f>IF(AND($K$3=1,$K$4="N"),Q1581,IF(AND($K$3=2,$K$4="N"),S1581,IF(AND($K$3=3,$K$4="N"),U1581,IF(AND($K$3=4,$K$4="N"),W1581,IF(AND($K$3=5,$K$4="N"),Y1581,IF(AND($K$3=1,$K$4="Y"),AA1581,IF(AND($K$3=2,$K$4="Y"),AC1581,IF(AND($K$3=3,$K$4="Y"),AE1581,IF(AND($K$3=4,$K$4="Y"),AG1581,IF(AND($K$3=5,$K$4="Y"),AI1581,"FALSE"))))))))))</f>
        <v>48.09</v>
      </c>
      <c r="J1581" s="34" t="str">
        <f>IF(OUT!F856="", "", OUT!F856)</f>
        <v/>
      </c>
      <c r="K1581" s="7">
        <f>IF(OUT!P856="", "", OUT!P856)</f>
        <v>210</v>
      </c>
      <c r="L1581" s="7" t="str">
        <f>IF(OUT!AE856="", "", OUT!AE856)</f>
        <v/>
      </c>
      <c r="M1581" s="7" t="str">
        <f>IF(OUT!AG856="", "", OUT!AG856)</f>
        <v/>
      </c>
      <c r="N1581" s="7" t="str">
        <f>IF(OUT!AQ856="", "", OUT!AQ856)</f>
        <v>CUT</v>
      </c>
      <c r="O1581" s="7" t="str">
        <f>IF(OUT!BM856="", "", OUT!BM856)</f>
        <v>T4</v>
      </c>
      <c r="P1581" s="8">
        <f>IF(OUT!N856="", "", OUT!N856)</f>
        <v>0.22900000000000001</v>
      </c>
      <c r="Q1581" s="9">
        <f>IF(OUT!O856="", "", OUT!O856)</f>
        <v>48.09</v>
      </c>
      <c r="R1581" s="8">
        <f>IF(PPG!H856="", "", PPG!H856)</f>
        <v>0</v>
      </c>
      <c r="S1581" s="9">
        <f>IF(PPG!I856="", "", PPG!I856)</f>
        <v>0</v>
      </c>
      <c r="T1581" s="8">
        <f>IF(PPG!J856="", "", PPG!J856)</f>
        <v>0</v>
      </c>
      <c r="U1581" s="9">
        <f>IF(PPG!K856="", "", PPG!K856)</f>
        <v>0</v>
      </c>
      <c r="V1581" s="8">
        <f>IF(PPG!L856="", "", PPG!L856)</f>
        <v>0</v>
      </c>
      <c r="W1581" s="9">
        <f>IF(PPG!M856="", "", PPG!M856)</f>
        <v>0</v>
      </c>
      <c r="X1581" s="8">
        <f>IF(PPG!N856="", "", PPG!N856)</f>
        <v>0</v>
      </c>
      <c r="Y1581" s="9">
        <f>IF(PPG!O856="", "", PPG!O856)</f>
        <v>0</v>
      </c>
      <c r="Z1581" s="8">
        <f>IF(PPG!Q856="", "", PPG!Q856)</f>
        <v>0.22900000000000001</v>
      </c>
      <c r="AA1581" s="9">
        <f>IF(PPG!R856="", "", PPG!R856)</f>
        <v>48.09</v>
      </c>
      <c r="AB1581" s="8">
        <f>IF(PPG!S856="", "", PPG!S856)</f>
        <v>0</v>
      </c>
      <c r="AC1581" s="9">
        <f>IF(PPG!T856="", "", PPG!T856)</f>
        <v>0</v>
      </c>
      <c r="AD1581" s="8">
        <f>IF(PPG!U856="", "", PPG!U856)</f>
        <v>0</v>
      </c>
      <c r="AE1581" s="9">
        <f>IF(PPG!V856="", "", PPG!V856)</f>
        <v>0</v>
      </c>
      <c r="AF1581" s="8">
        <f>IF(PPG!W856="", "", PPG!W856)</f>
        <v>0</v>
      </c>
      <c r="AG1581" s="9">
        <f>IF(PPG!X856="", "", PPG!X856)</f>
        <v>0</v>
      </c>
      <c r="AH1581" s="8">
        <f>IF(PPG!Y856="", "", PPG!Y856)</f>
        <v>0</v>
      </c>
      <c r="AI1581" s="9">
        <f>IF(PPG!Z856="", "", PPG!Z856)</f>
        <v>0</v>
      </c>
      <c r="AJ1581" s="30" t="str">
        <f>IF(D1581&lt;&gt;"",D1581*I1581, "0.00")</f>
        <v>0.00</v>
      </c>
      <c r="AK1581" s="7" t="str">
        <f>IF(D1581&lt;&gt;"",D1581, "0")</f>
        <v>0</v>
      </c>
      <c r="AL1581" s="7" t="str">
        <f>IF(D1581&lt;&gt;"",D1581*K1581, "0")</f>
        <v>0</v>
      </c>
    </row>
    <row r="1582" spans="1:38">
      <c r="A1582" s="7">
        <f>IF(OUT!C857="", "", OUT!C857)</f>
        <v>711</v>
      </c>
      <c r="B1582" s="18">
        <f>IF(OUT!A857="", "", OUT!A857)</f>
        <v>75685</v>
      </c>
      <c r="C1582" s="7" t="str">
        <f>IF(OUT!D857="", "", OUT!D857)</f>
        <v>CZ</v>
      </c>
      <c r="D1582" s="25"/>
      <c r="E1582" s="7" t="str">
        <f>IF(OUT!E857="", "", OUT!E857)</f>
        <v>384 TRAY</v>
      </c>
      <c r="F1582" s="22" t="str">
        <f>IF(OUT!AE857="NEW", "✷", "")</f>
        <v/>
      </c>
      <c r="G1582" t="str">
        <f>IF(OUT!B857="", "", OUT!B857)</f>
        <v>SNAPDRAGON GH FORCING MARYLAND TRUE PINK (GROUP 1,2)</v>
      </c>
      <c r="H1582" s="19">
        <f>IF(AND($K$3=1,$K$4="N"),P1582,IF(AND($K$3=2,$K$4="N"),R1582,IF(AND($K$3=3,$K$4="N"),T1582,IF(AND($K$3=4,$K$4="N"),V1582,IF(AND($K$3=5,$K$4="N"),X1582,IF(AND($K$3=1,$K$4="Y"),Z1582,IF(AND($K$3=2,$K$4="Y"),AB1582,IF(AND($K$3=3,$K$4="Y"),AD1582,IF(AND($K$3=4,$K$4="Y"),AF1582,IF(AND($K$3=5,$K$4="Y"),AH1582,"FALSE"))))))))))</f>
        <v>0.13600000000000001</v>
      </c>
      <c r="I1582" s="20">
        <f>IF(AND($K$3=1,$K$4="N"),Q1582,IF(AND($K$3=2,$K$4="N"),S1582,IF(AND($K$3=3,$K$4="N"),U1582,IF(AND($K$3=4,$K$4="N"),W1582,IF(AND($K$3=5,$K$4="N"),Y1582,IF(AND($K$3=1,$K$4="Y"),AA1582,IF(AND($K$3=2,$K$4="Y"),AC1582,IF(AND($K$3=3,$K$4="Y"),AE1582,IF(AND($K$3=4,$K$4="Y"),AG1582,IF(AND($K$3=5,$K$4="Y"),AI1582,"FALSE"))))))))))</f>
        <v>51</v>
      </c>
      <c r="J1582" s="34" t="str">
        <f>IF(OUT!F857="", "", OUT!F857)</f>
        <v/>
      </c>
      <c r="K1582" s="7">
        <f>IF(OUT!P857="", "", OUT!P857)</f>
        <v>375</v>
      </c>
      <c r="L1582" s="7" t="str">
        <f>IF(OUT!AE857="", "", OUT!AE857)</f>
        <v/>
      </c>
      <c r="M1582" s="7" t="str">
        <f>IF(OUT!AG857="", "", OUT!AG857)</f>
        <v/>
      </c>
      <c r="N1582" s="7" t="str">
        <f>IF(OUT!AQ857="", "", OUT!AQ857)</f>
        <v>CUT</v>
      </c>
      <c r="O1582" s="7" t="str">
        <f>IF(OUT!BM857="", "", OUT!BM857)</f>
        <v>T4</v>
      </c>
      <c r="P1582" s="8">
        <f>IF(OUT!N857="", "", OUT!N857)</f>
        <v>0.13600000000000001</v>
      </c>
      <c r="Q1582" s="9">
        <f>IF(OUT!O857="", "", OUT!O857)</f>
        <v>51</v>
      </c>
      <c r="R1582" s="8">
        <f>IF(PPG!H857="", "", PPG!H857)</f>
        <v>0</v>
      </c>
      <c r="S1582" s="9">
        <f>IF(PPG!I857="", "", PPG!I857)</f>
        <v>0</v>
      </c>
      <c r="T1582" s="8">
        <f>IF(PPG!J857="", "", PPG!J857)</f>
        <v>0</v>
      </c>
      <c r="U1582" s="9">
        <f>IF(PPG!K857="", "", PPG!K857)</f>
        <v>0</v>
      </c>
      <c r="V1582" s="8">
        <f>IF(PPG!L857="", "", PPG!L857)</f>
        <v>0</v>
      </c>
      <c r="W1582" s="9">
        <f>IF(PPG!M857="", "", PPG!M857)</f>
        <v>0</v>
      </c>
      <c r="X1582" s="8">
        <f>IF(PPG!N857="", "", PPG!N857)</f>
        <v>0</v>
      </c>
      <c r="Y1582" s="9">
        <f>IF(PPG!O857="", "", PPG!O857)</f>
        <v>0</v>
      </c>
      <c r="Z1582" s="8">
        <f>IF(PPG!Q857="", "", PPG!Q857)</f>
        <v>0.13600000000000001</v>
      </c>
      <c r="AA1582" s="9">
        <f>IF(PPG!R857="", "", PPG!R857)</f>
        <v>51</v>
      </c>
      <c r="AB1582" s="8">
        <f>IF(PPG!S857="", "", PPG!S857)</f>
        <v>0</v>
      </c>
      <c r="AC1582" s="9">
        <f>IF(PPG!T857="", "", PPG!T857)</f>
        <v>0</v>
      </c>
      <c r="AD1582" s="8">
        <f>IF(PPG!U857="", "", PPG!U857)</f>
        <v>0</v>
      </c>
      <c r="AE1582" s="9">
        <f>IF(PPG!V857="", "", PPG!V857)</f>
        <v>0</v>
      </c>
      <c r="AF1582" s="8">
        <f>IF(PPG!W857="", "", PPG!W857)</f>
        <v>0</v>
      </c>
      <c r="AG1582" s="9">
        <f>IF(PPG!X857="", "", PPG!X857)</f>
        <v>0</v>
      </c>
      <c r="AH1582" s="8">
        <f>IF(PPG!Y857="", "", PPG!Y857)</f>
        <v>0</v>
      </c>
      <c r="AI1582" s="9">
        <f>IF(PPG!Z857="", "", PPG!Z857)</f>
        <v>0</v>
      </c>
      <c r="AJ1582" s="30" t="str">
        <f>IF(D1582&lt;&gt;"",D1582*I1582, "0.00")</f>
        <v>0.00</v>
      </c>
      <c r="AK1582" s="7" t="str">
        <f>IF(D1582&lt;&gt;"",D1582, "0")</f>
        <v>0</v>
      </c>
      <c r="AL1582" s="7" t="str">
        <f>IF(D1582&lt;&gt;"",D1582*K1582, "0")</f>
        <v>0</v>
      </c>
    </row>
    <row r="1583" spans="1:38">
      <c r="A1583" s="7">
        <f>IF(OUT!C516="", "", OUT!C516)</f>
        <v>711</v>
      </c>
      <c r="B1583" s="18">
        <f>IF(OUT!A516="", "", OUT!A516)</f>
        <v>62022</v>
      </c>
      <c r="C1583" s="7" t="str">
        <f>IF(OUT!D516="", "", OUT!D516)</f>
        <v>CY</v>
      </c>
      <c r="D1583" s="25"/>
      <c r="E1583" s="7" t="str">
        <f>IF(OUT!E516="", "", OUT!E516)</f>
        <v>216 TRAY</v>
      </c>
      <c r="F1583" s="22" t="str">
        <f>IF(OUT!AE516="NEW", "✷", "")</f>
        <v/>
      </c>
      <c r="G1583" t="str">
        <f>IF(OUT!B516="", "", OUT!B516)</f>
        <v>SNAPDRAGON GH FORCING MARYLAND WHITE (GROUP 2)</v>
      </c>
      <c r="H1583" s="19">
        <f>IF(AND($K$3=1,$K$4="N"),P1583,IF(AND($K$3=2,$K$4="N"),R1583,IF(AND($K$3=3,$K$4="N"),T1583,IF(AND($K$3=4,$K$4="N"),V1583,IF(AND($K$3=5,$K$4="N"),X1583,IF(AND($K$3=1,$K$4="Y"),Z1583,IF(AND($K$3=2,$K$4="Y"),AB1583,IF(AND($K$3=3,$K$4="Y"),AD1583,IF(AND($K$3=4,$K$4="Y"),AF1583,IF(AND($K$3=5,$K$4="Y"),AH1583,"FALSE"))))))))))</f>
        <v>0.22900000000000001</v>
      </c>
      <c r="I1583" s="20">
        <f>IF(AND($K$3=1,$K$4="N"),Q1583,IF(AND($K$3=2,$K$4="N"),S1583,IF(AND($K$3=3,$K$4="N"),U1583,IF(AND($K$3=4,$K$4="N"),W1583,IF(AND($K$3=5,$K$4="N"),Y1583,IF(AND($K$3=1,$K$4="Y"),AA1583,IF(AND($K$3=2,$K$4="Y"),AC1583,IF(AND($K$3=3,$K$4="Y"),AE1583,IF(AND($K$3=4,$K$4="Y"),AG1583,IF(AND($K$3=5,$K$4="Y"),AI1583,"FALSE"))))))))))</f>
        <v>48.09</v>
      </c>
      <c r="J1583" s="34" t="str">
        <f>IF(OUT!F516="", "", OUT!F516)</f>
        <v/>
      </c>
      <c r="K1583" s="7">
        <f>IF(OUT!P516="", "", OUT!P516)</f>
        <v>210</v>
      </c>
      <c r="L1583" s="7" t="str">
        <f>IF(OUT!AE516="", "", OUT!AE516)</f>
        <v/>
      </c>
      <c r="M1583" s="7" t="str">
        <f>IF(OUT!AG516="", "", OUT!AG516)</f>
        <v/>
      </c>
      <c r="N1583" s="7" t="str">
        <f>IF(OUT!AQ516="", "", OUT!AQ516)</f>
        <v>CUT</v>
      </c>
      <c r="O1583" s="7" t="str">
        <f>IF(OUT!BM516="", "", OUT!BM516)</f>
        <v>T4</v>
      </c>
      <c r="P1583" s="8">
        <f>IF(OUT!N516="", "", OUT!N516)</f>
        <v>0.22900000000000001</v>
      </c>
      <c r="Q1583" s="9">
        <f>IF(OUT!O516="", "", OUT!O516)</f>
        <v>48.09</v>
      </c>
      <c r="R1583" s="8">
        <f>IF(PPG!H516="", "", PPG!H516)</f>
        <v>0</v>
      </c>
      <c r="S1583" s="9">
        <f>IF(PPG!I516="", "", PPG!I516)</f>
        <v>0</v>
      </c>
      <c r="T1583" s="8">
        <f>IF(PPG!J516="", "", PPG!J516)</f>
        <v>0</v>
      </c>
      <c r="U1583" s="9">
        <f>IF(PPG!K516="", "", PPG!K516)</f>
        <v>0</v>
      </c>
      <c r="V1583" s="8">
        <f>IF(PPG!L516="", "", PPG!L516)</f>
        <v>0</v>
      </c>
      <c r="W1583" s="9">
        <f>IF(PPG!M516="", "", PPG!M516)</f>
        <v>0</v>
      </c>
      <c r="X1583" s="8">
        <f>IF(PPG!N516="", "", PPG!N516)</f>
        <v>0</v>
      </c>
      <c r="Y1583" s="9">
        <f>IF(PPG!O516="", "", PPG!O516)</f>
        <v>0</v>
      </c>
      <c r="Z1583" s="8">
        <f>IF(PPG!Q516="", "", PPG!Q516)</f>
        <v>0.22900000000000001</v>
      </c>
      <c r="AA1583" s="9">
        <f>IF(PPG!R516="", "", PPG!R516)</f>
        <v>48.09</v>
      </c>
      <c r="AB1583" s="8">
        <f>IF(PPG!S516="", "", PPG!S516)</f>
        <v>0</v>
      </c>
      <c r="AC1583" s="9">
        <f>IF(PPG!T516="", "", PPG!T516)</f>
        <v>0</v>
      </c>
      <c r="AD1583" s="8">
        <f>IF(PPG!U516="", "", PPG!U516)</f>
        <v>0</v>
      </c>
      <c r="AE1583" s="9">
        <f>IF(PPG!V516="", "", PPG!V516)</f>
        <v>0</v>
      </c>
      <c r="AF1583" s="8">
        <f>IF(PPG!W516="", "", PPG!W516)</f>
        <v>0</v>
      </c>
      <c r="AG1583" s="9">
        <f>IF(PPG!X516="", "", PPG!X516)</f>
        <v>0</v>
      </c>
      <c r="AH1583" s="8">
        <f>IF(PPG!Y516="", "", PPG!Y516)</f>
        <v>0</v>
      </c>
      <c r="AI1583" s="9">
        <f>IF(PPG!Z516="", "", PPG!Z516)</f>
        <v>0</v>
      </c>
      <c r="AJ1583" s="30" t="str">
        <f>IF(D1583&lt;&gt;"",D1583*I1583, "0.00")</f>
        <v>0.00</v>
      </c>
      <c r="AK1583" s="7" t="str">
        <f>IF(D1583&lt;&gt;"",D1583, "0")</f>
        <v>0</v>
      </c>
      <c r="AL1583" s="7" t="str">
        <f>IF(D1583&lt;&gt;"",D1583*K1583, "0")</f>
        <v>0</v>
      </c>
    </row>
    <row r="1584" spans="1:38">
      <c r="A1584" s="7">
        <f>IF(OUT!C517="", "", OUT!C517)</f>
        <v>711</v>
      </c>
      <c r="B1584" s="18">
        <f>IF(OUT!A517="", "", OUT!A517)</f>
        <v>62022</v>
      </c>
      <c r="C1584" s="7" t="str">
        <f>IF(OUT!D517="", "", OUT!D517)</f>
        <v>CZ</v>
      </c>
      <c r="D1584" s="25"/>
      <c r="E1584" s="7" t="str">
        <f>IF(OUT!E517="", "", OUT!E517)</f>
        <v>384 TRAY</v>
      </c>
      <c r="F1584" s="22" t="str">
        <f>IF(OUT!AE517="NEW", "✷", "")</f>
        <v/>
      </c>
      <c r="G1584" t="str">
        <f>IF(OUT!B517="", "", OUT!B517)</f>
        <v>SNAPDRAGON GH FORCING MARYLAND WHITE (GROUP 2)</v>
      </c>
      <c r="H1584" s="19">
        <f>IF(AND($K$3=1,$K$4="N"),P1584,IF(AND($K$3=2,$K$4="N"),R1584,IF(AND($K$3=3,$K$4="N"),T1584,IF(AND($K$3=4,$K$4="N"),V1584,IF(AND($K$3=5,$K$4="N"),X1584,IF(AND($K$3=1,$K$4="Y"),Z1584,IF(AND($K$3=2,$K$4="Y"),AB1584,IF(AND($K$3=3,$K$4="Y"),AD1584,IF(AND($K$3=4,$K$4="Y"),AF1584,IF(AND($K$3=5,$K$4="Y"),AH1584,"FALSE"))))))))))</f>
        <v>0.13600000000000001</v>
      </c>
      <c r="I1584" s="20">
        <f>IF(AND($K$3=1,$K$4="N"),Q1584,IF(AND($K$3=2,$K$4="N"),S1584,IF(AND($K$3=3,$K$4="N"),U1584,IF(AND($K$3=4,$K$4="N"),W1584,IF(AND($K$3=5,$K$4="N"),Y1584,IF(AND($K$3=1,$K$4="Y"),AA1584,IF(AND($K$3=2,$K$4="Y"),AC1584,IF(AND($K$3=3,$K$4="Y"),AE1584,IF(AND($K$3=4,$K$4="Y"),AG1584,IF(AND($K$3=5,$K$4="Y"),AI1584,"FALSE"))))))))))</f>
        <v>51</v>
      </c>
      <c r="J1584" s="34" t="str">
        <f>IF(OUT!F517="", "", OUT!F517)</f>
        <v/>
      </c>
      <c r="K1584" s="7">
        <f>IF(OUT!P517="", "", OUT!P517)</f>
        <v>375</v>
      </c>
      <c r="L1584" s="7" t="str">
        <f>IF(OUT!AE517="", "", OUT!AE517)</f>
        <v/>
      </c>
      <c r="M1584" s="7" t="str">
        <f>IF(OUT!AG517="", "", OUT!AG517)</f>
        <v/>
      </c>
      <c r="N1584" s="7" t="str">
        <f>IF(OUT!AQ517="", "", OUT!AQ517)</f>
        <v>CUT</v>
      </c>
      <c r="O1584" s="7" t="str">
        <f>IF(OUT!BM517="", "", OUT!BM517)</f>
        <v>T4</v>
      </c>
      <c r="P1584" s="8">
        <f>IF(OUT!N517="", "", OUT!N517)</f>
        <v>0.13600000000000001</v>
      </c>
      <c r="Q1584" s="9">
        <f>IF(OUT!O517="", "", OUT!O517)</f>
        <v>51</v>
      </c>
      <c r="R1584" s="8">
        <f>IF(PPG!H517="", "", PPG!H517)</f>
        <v>0</v>
      </c>
      <c r="S1584" s="9">
        <f>IF(PPG!I517="", "", PPG!I517)</f>
        <v>0</v>
      </c>
      <c r="T1584" s="8">
        <f>IF(PPG!J517="", "", PPG!J517)</f>
        <v>0</v>
      </c>
      <c r="U1584" s="9">
        <f>IF(PPG!K517="", "", PPG!K517)</f>
        <v>0</v>
      </c>
      <c r="V1584" s="8">
        <f>IF(PPG!L517="", "", PPG!L517)</f>
        <v>0</v>
      </c>
      <c r="W1584" s="9">
        <f>IF(PPG!M517="", "", PPG!M517)</f>
        <v>0</v>
      </c>
      <c r="X1584" s="8">
        <f>IF(PPG!N517="", "", PPG!N517)</f>
        <v>0</v>
      </c>
      <c r="Y1584" s="9">
        <f>IF(PPG!O517="", "", PPG!O517)</f>
        <v>0</v>
      </c>
      <c r="Z1584" s="8">
        <f>IF(PPG!Q517="", "", PPG!Q517)</f>
        <v>0.13600000000000001</v>
      </c>
      <c r="AA1584" s="9">
        <f>IF(PPG!R517="", "", PPG!R517)</f>
        <v>51</v>
      </c>
      <c r="AB1584" s="8">
        <f>IF(PPG!S517="", "", PPG!S517)</f>
        <v>0</v>
      </c>
      <c r="AC1584" s="9">
        <f>IF(PPG!T517="", "", PPG!T517)</f>
        <v>0</v>
      </c>
      <c r="AD1584" s="8">
        <f>IF(PPG!U517="", "", PPG!U517)</f>
        <v>0</v>
      </c>
      <c r="AE1584" s="9">
        <f>IF(PPG!V517="", "", PPG!V517)</f>
        <v>0</v>
      </c>
      <c r="AF1584" s="8">
        <f>IF(PPG!W517="", "", PPG!W517)</f>
        <v>0</v>
      </c>
      <c r="AG1584" s="9">
        <f>IF(PPG!X517="", "", PPG!X517)</f>
        <v>0</v>
      </c>
      <c r="AH1584" s="8">
        <f>IF(PPG!Y517="", "", PPG!Y517)</f>
        <v>0</v>
      </c>
      <c r="AI1584" s="9">
        <f>IF(PPG!Z517="", "", PPG!Z517)</f>
        <v>0</v>
      </c>
      <c r="AJ1584" s="30" t="str">
        <f>IF(D1584&lt;&gt;"",D1584*I1584, "0.00")</f>
        <v>0.00</v>
      </c>
      <c r="AK1584" s="7" t="str">
        <f>IF(D1584&lt;&gt;"",D1584, "0")</f>
        <v>0</v>
      </c>
      <c r="AL1584" s="7" t="str">
        <f>IF(D1584&lt;&gt;"",D1584*K1584, "0")</f>
        <v>0</v>
      </c>
    </row>
    <row r="1585" spans="1:38">
      <c r="A1585" s="7">
        <f>IF(OUT!C518="", "", OUT!C518)</f>
        <v>711</v>
      </c>
      <c r="B1585" s="18">
        <f>IF(OUT!A518="", "", OUT!A518)</f>
        <v>62032</v>
      </c>
      <c r="C1585" s="7" t="str">
        <f>IF(OUT!D518="", "", OUT!D518)</f>
        <v>CY</v>
      </c>
      <c r="D1585" s="25"/>
      <c r="E1585" s="7" t="str">
        <f>IF(OUT!E518="", "", OUT!E518)</f>
        <v>216 TRAY</v>
      </c>
      <c r="F1585" s="22" t="str">
        <f>IF(OUT!AE518="NEW", "✷", "")</f>
        <v/>
      </c>
      <c r="G1585" t="str">
        <f>IF(OUT!B518="", "", OUT!B518)</f>
        <v>SNAPDRAGON GH FORCING POTOMAC APPLEBLOSSOM (GROUP 3,4)</v>
      </c>
      <c r="H1585" s="19">
        <f>IF(AND($K$3=1,$K$4="N"),P1585,IF(AND($K$3=2,$K$4="N"),R1585,IF(AND($K$3=3,$K$4="N"),T1585,IF(AND($K$3=4,$K$4="N"),V1585,IF(AND($K$3=5,$K$4="N"),X1585,IF(AND($K$3=1,$K$4="Y"),Z1585,IF(AND($K$3=2,$K$4="Y"),AB1585,IF(AND($K$3=3,$K$4="Y"),AD1585,IF(AND($K$3=4,$K$4="Y"),AF1585,IF(AND($K$3=5,$K$4="Y"),AH1585,"FALSE"))))))))))</f>
        <v>0.22900000000000001</v>
      </c>
      <c r="I1585" s="20">
        <f>IF(AND($K$3=1,$K$4="N"),Q1585,IF(AND($K$3=2,$K$4="N"),S1585,IF(AND($K$3=3,$K$4="N"),U1585,IF(AND($K$3=4,$K$4="N"),W1585,IF(AND($K$3=5,$K$4="N"),Y1585,IF(AND($K$3=1,$K$4="Y"),AA1585,IF(AND($K$3=2,$K$4="Y"),AC1585,IF(AND($K$3=3,$K$4="Y"),AE1585,IF(AND($K$3=4,$K$4="Y"),AG1585,IF(AND($K$3=5,$K$4="Y"),AI1585,"FALSE"))))))))))</f>
        <v>48.09</v>
      </c>
      <c r="J1585" s="34" t="str">
        <f>IF(OUT!F518="", "", OUT!F518)</f>
        <v/>
      </c>
      <c r="K1585" s="7">
        <f>IF(OUT!P518="", "", OUT!P518)</f>
        <v>210</v>
      </c>
      <c r="L1585" s="7" t="str">
        <f>IF(OUT!AE518="", "", OUT!AE518)</f>
        <v/>
      </c>
      <c r="M1585" s="7" t="str">
        <f>IF(OUT!AG518="", "", OUT!AG518)</f>
        <v/>
      </c>
      <c r="N1585" s="7" t="str">
        <f>IF(OUT!AQ518="", "", OUT!AQ518)</f>
        <v>CUT</v>
      </c>
      <c r="O1585" s="7" t="str">
        <f>IF(OUT!BM518="", "", OUT!BM518)</f>
        <v>T4</v>
      </c>
      <c r="P1585" s="8">
        <f>IF(OUT!N518="", "", OUT!N518)</f>
        <v>0.22900000000000001</v>
      </c>
      <c r="Q1585" s="9">
        <f>IF(OUT!O518="", "", OUT!O518)</f>
        <v>48.09</v>
      </c>
      <c r="R1585" s="8">
        <f>IF(PPG!H518="", "", PPG!H518)</f>
        <v>0</v>
      </c>
      <c r="S1585" s="9">
        <f>IF(PPG!I518="", "", PPG!I518)</f>
        <v>0</v>
      </c>
      <c r="T1585" s="8">
        <f>IF(PPG!J518="", "", PPG!J518)</f>
        <v>0</v>
      </c>
      <c r="U1585" s="9">
        <f>IF(PPG!K518="", "", PPG!K518)</f>
        <v>0</v>
      </c>
      <c r="V1585" s="8">
        <f>IF(PPG!L518="", "", PPG!L518)</f>
        <v>0</v>
      </c>
      <c r="W1585" s="9">
        <f>IF(PPG!M518="", "", PPG!M518)</f>
        <v>0</v>
      </c>
      <c r="X1585" s="8">
        <f>IF(PPG!N518="", "", PPG!N518)</f>
        <v>0</v>
      </c>
      <c r="Y1585" s="9">
        <f>IF(PPG!O518="", "", PPG!O518)</f>
        <v>0</v>
      </c>
      <c r="Z1585" s="8">
        <f>IF(PPG!Q518="", "", PPG!Q518)</f>
        <v>0.22900000000000001</v>
      </c>
      <c r="AA1585" s="9">
        <f>IF(PPG!R518="", "", PPG!R518)</f>
        <v>48.09</v>
      </c>
      <c r="AB1585" s="8">
        <f>IF(PPG!S518="", "", PPG!S518)</f>
        <v>0</v>
      </c>
      <c r="AC1585" s="9">
        <f>IF(PPG!T518="", "", PPG!T518)</f>
        <v>0</v>
      </c>
      <c r="AD1585" s="8">
        <f>IF(PPG!U518="", "", PPG!U518)</f>
        <v>0</v>
      </c>
      <c r="AE1585" s="9">
        <f>IF(PPG!V518="", "", PPG!V518)</f>
        <v>0</v>
      </c>
      <c r="AF1585" s="8">
        <f>IF(PPG!W518="", "", PPG!W518)</f>
        <v>0</v>
      </c>
      <c r="AG1585" s="9">
        <f>IF(PPG!X518="", "", PPG!X518)</f>
        <v>0</v>
      </c>
      <c r="AH1585" s="8">
        <f>IF(PPG!Y518="", "", PPG!Y518)</f>
        <v>0</v>
      </c>
      <c r="AI1585" s="9">
        <f>IF(PPG!Z518="", "", PPG!Z518)</f>
        <v>0</v>
      </c>
      <c r="AJ1585" s="30" t="str">
        <f>IF(D1585&lt;&gt;"",D1585*I1585, "0.00")</f>
        <v>0.00</v>
      </c>
      <c r="AK1585" s="7" t="str">
        <f>IF(D1585&lt;&gt;"",D1585, "0")</f>
        <v>0</v>
      </c>
      <c r="AL1585" s="7" t="str">
        <f>IF(D1585&lt;&gt;"",D1585*K1585, "0")</f>
        <v>0</v>
      </c>
    </row>
    <row r="1586" spans="1:38">
      <c r="A1586" s="7">
        <f>IF(OUT!C519="", "", OUT!C519)</f>
        <v>711</v>
      </c>
      <c r="B1586" s="18">
        <f>IF(OUT!A519="", "", OUT!A519)</f>
        <v>62032</v>
      </c>
      <c r="C1586" s="7" t="str">
        <f>IF(OUT!D519="", "", OUT!D519)</f>
        <v>CZ</v>
      </c>
      <c r="D1586" s="25"/>
      <c r="E1586" s="7" t="str">
        <f>IF(OUT!E519="", "", OUT!E519)</f>
        <v>384 TRAY</v>
      </c>
      <c r="F1586" s="22" t="str">
        <f>IF(OUT!AE519="NEW", "✷", "")</f>
        <v/>
      </c>
      <c r="G1586" t="str">
        <f>IF(OUT!B519="", "", OUT!B519)</f>
        <v>SNAPDRAGON GH FORCING POTOMAC APPLEBLOSSOM (GROUP 3,4)</v>
      </c>
      <c r="H1586" s="19">
        <f>IF(AND($K$3=1,$K$4="N"),P1586,IF(AND($K$3=2,$K$4="N"),R1586,IF(AND($K$3=3,$K$4="N"),T1586,IF(AND($K$3=4,$K$4="N"),V1586,IF(AND($K$3=5,$K$4="N"),X1586,IF(AND($K$3=1,$K$4="Y"),Z1586,IF(AND($K$3=2,$K$4="Y"),AB1586,IF(AND($K$3=3,$K$4="Y"),AD1586,IF(AND($K$3=4,$K$4="Y"),AF1586,IF(AND($K$3=5,$K$4="Y"),AH1586,"FALSE"))))))))))</f>
        <v>0.13600000000000001</v>
      </c>
      <c r="I1586" s="20">
        <f>IF(AND($K$3=1,$K$4="N"),Q1586,IF(AND($K$3=2,$K$4="N"),S1586,IF(AND($K$3=3,$K$4="N"),U1586,IF(AND($K$3=4,$K$4="N"),W1586,IF(AND($K$3=5,$K$4="N"),Y1586,IF(AND($K$3=1,$K$4="Y"),AA1586,IF(AND($K$3=2,$K$4="Y"),AC1586,IF(AND($K$3=3,$K$4="Y"),AE1586,IF(AND($K$3=4,$K$4="Y"),AG1586,IF(AND($K$3=5,$K$4="Y"),AI1586,"FALSE"))))))))))</f>
        <v>51</v>
      </c>
      <c r="J1586" s="34" t="str">
        <f>IF(OUT!F519="", "", OUT!F519)</f>
        <v/>
      </c>
      <c r="K1586" s="7">
        <f>IF(OUT!P519="", "", OUT!P519)</f>
        <v>375</v>
      </c>
      <c r="L1586" s="7" t="str">
        <f>IF(OUT!AE519="", "", OUT!AE519)</f>
        <v/>
      </c>
      <c r="M1586" s="7" t="str">
        <f>IF(OUT!AG519="", "", OUT!AG519)</f>
        <v/>
      </c>
      <c r="N1586" s="7" t="str">
        <f>IF(OUT!AQ519="", "", OUT!AQ519)</f>
        <v>CUT</v>
      </c>
      <c r="O1586" s="7" t="str">
        <f>IF(OUT!BM519="", "", OUT!BM519)</f>
        <v>T4</v>
      </c>
      <c r="P1586" s="8">
        <f>IF(OUT!N519="", "", OUT!N519)</f>
        <v>0.13600000000000001</v>
      </c>
      <c r="Q1586" s="9">
        <f>IF(OUT!O519="", "", OUT!O519)</f>
        <v>51</v>
      </c>
      <c r="R1586" s="8">
        <f>IF(PPG!H519="", "", PPG!H519)</f>
        <v>0</v>
      </c>
      <c r="S1586" s="9">
        <f>IF(PPG!I519="", "", PPG!I519)</f>
        <v>0</v>
      </c>
      <c r="T1586" s="8">
        <f>IF(PPG!J519="", "", PPG!J519)</f>
        <v>0</v>
      </c>
      <c r="U1586" s="9">
        <f>IF(PPG!K519="", "", PPG!K519)</f>
        <v>0</v>
      </c>
      <c r="V1586" s="8">
        <f>IF(PPG!L519="", "", PPG!L519)</f>
        <v>0</v>
      </c>
      <c r="W1586" s="9">
        <f>IF(PPG!M519="", "", PPG!M519)</f>
        <v>0</v>
      </c>
      <c r="X1586" s="8">
        <f>IF(PPG!N519="", "", PPG!N519)</f>
        <v>0</v>
      </c>
      <c r="Y1586" s="9">
        <f>IF(PPG!O519="", "", PPG!O519)</f>
        <v>0</v>
      </c>
      <c r="Z1586" s="8">
        <f>IF(PPG!Q519="", "", PPG!Q519)</f>
        <v>0.13600000000000001</v>
      </c>
      <c r="AA1586" s="9">
        <f>IF(PPG!R519="", "", PPG!R519)</f>
        <v>51</v>
      </c>
      <c r="AB1586" s="8">
        <f>IF(PPG!S519="", "", PPG!S519)</f>
        <v>0</v>
      </c>
      <c r="AC1586" s="9">
        <f>IF(PPG!T519="", "", PPG!T519)</f>
        <v>0</v>
      </c>
      <c r="AD1586" s="8">
        <f>IF(PPG!U519="", "", PPG!U519)</f>
        <v>0</v>
      </c>
      <c r="AE1586" s="9">
        <f>IF(PPG!V519="", "", PPG!V519)</f>
        <v>0</v>
      </c>
      <c r="AF1586" s="8">
        <f>IF(PPG!W519="", "", PPG!W519)</f>
        <v>0</v>
      </c>
      <c r="AG1586" s="9">
        <f>IF(PPG!X519="", "", PPG!X519)</f>
        <v>0</v>
      </c>
      <c r="AH1586" s="8">
        <f>IF(PPG!Y519="", "", PPG!Y519)</f>
        <v>0</v>
      </c>
      <c r="AI1586" s="9">
        <f>IF(PPG!Z519="", "", PPG!Z519)</f>
        <v>0</v>
      </c>
      <c r="AJ1586" s="30" t="str">
        <f>IF(D1586&lt;&gt;"",D1586*I1586, "0.00")</f>
        <v>0.00</v>
      </c>
      <c r="AK1586" s="7" t="str">
        <f>IF(D1586&lt;&gt;"",D1586, "0")</f>
        <v>0</v>
      </c>
      <c r="AL1586" s="7" t="str">
        <f>IF(D1586&lt;&gt;"",D1586*K1586, "0")</f>
        <v>0</v>
      </c>
    </row>
    <row r="1587" spans="1:38">
      <c r="A1587" s="7">
        <f>IF(OUT!C520="", "", OUT!C520)</f>
        <v>711</v>
      </c>
      <c r="B1587" s="18">
        <f>IF(OUT!A520="", "", OUT!A520)</f>
        <v>62037</v>
      </c>
      <c r="C1587" s="7" t="str">
        <f>IF(OUT!D520="", "", OUT!D520)</f>
        <v>CY</v>
      </c>
      <c r="D1587" s="25"/>
      <c r="E1587" s="7" t="str">
        <f>IF(OUT!E520="", "", OUT!E520)</f>
        <v>216 TRAY</v>
      </c>
      <c r="F1587" s="22" t="str">
        <f>IF(OUT!AE520="NEW", "✷", "")</f>
        <v/>
      </c>
      <c r="G1587" t="str">
        <f>IF(OUT!B520="", "", OUT!B520)</f>
        <v>SNAPDRAGON GH FORCING POTOMAC IVORY WHITE (GROUP 3,4)</v>
      </c>
      <c r="H1587" s="19">
        <f>IF(AND($K$3=1,$K$4="N"),P1587,IF(AND($K$3=2,$K$4="N"),R1587,IF(AND($K$3=3,$K$4="N"),T1587,IF(AND($K$3=4,$K$4="N"),V1587,IF(AND($K$3=5,$K$4="N"),X1587,IF(AND($K$3=1,$K$4="Y"),Z1587,IF(AND($K$3=2,$K$4="Y"),AB1587,IF(AND($K$3=3,$K$4="Y"),AD1587,IF(AND($K$3=4,$K$4="Y"),AF1587,IF(AND($K$3=5,$K$4="Y"),AH1587,"FALSE"))))))))))</f>
        <v>0.22900000000000001</v>
      </c>
      <c r="I1587" s="20">
        <f>IF(AND($K$3=1,$K$4="N"),Q1587,IF(AND($K$3=2,$K$4="N"),S1587,IF(AND($K$3=3,$K$4="N"),U1587,IF(AND($K$3=4,$K$4="N"),W1587,IF(AND($K$3=5,$K$4="N"),Y1587,IF(AND($K$3=1,$K$4="Y"),AA1587,IF(AND($K$3=2,$K$4="Y"),AC1587,IF(AND($K$3=3,$K$4="Y"),AE1587,IF(AND($K$3=4,$K$4="Y"),AG1587,IF(AND($K$3=5,$K$4="Y"),AI1587,"FALSE"))))))))))</f>
        <v>48.09</v>
      </c>
      <c r="J1587" s="34" t="str">
        <f>IF(OUT!F520="", "", OUT!F520)</f>
        <v/>
      </c>
      <c r="K1587" s="7">
        <f>IF(OUT!P520="", "", OUT!P520)</f>
        <v>210</v>
      </c>
      <c r="L1587" s="7" t="str">
        <f>IF(OUT!AE520="", "", OUT!AE520)</f>
        <v/>
      </c>
      <c r="M1587" s="7" t="str">
        <f>IF(OUT!AG520="", "", OUT!AG520)</f>
        <v/>
      </c>
      <c r="N1587" s="7" t="str">
        <f>IF(OUT!AQ520="", "", OUT!AQ520)</f>
        <v>CUT</v>
      </c>
      <c r="O1587" s="7" t="str">
        <f>IF(OUT!BM520="", "", OUT!BM520)</f>
        <v>T4</v>
      </c>
      <c r="P1587" s="8">
        <f>IF(OUT!N520="", "", OUT!N520)</f>
        <v>0.22900000000000001</v>
      </c>
      <c r="Q1587" s="9">
        <f>IF(OUT!O520="", "", OUT!O520)</f>
        <v>48.09</v>
      </c>
      <c r="R1587" s="8">
        <f>IF(PPG!H520="", "", PPG!H520)</f>
        <v>0</v>
      </c>
      <c r="S1587" s="9">
        <f>IF(PPG!I520="", "", PPG!I520)</f>
        <v>0</v>
      </c>
      <c r="T1587" s="8">
        <f>IF(PPG!J520="", "", PPG!J520)</f>
        <v>0</v>
      </c>
      <c r="U1587" s="9">
        <f>IF(PPG!K520="", "", PPG!K520)</f>
        <v>0</v>
      </c>
      <c r="V1587" s="8">
        <f>IF(PPG!L520="", "", PPG!L520)</f>
        <v>0</v>
      </c>
      <c r="W1587" s="9">
        <f>IF(PPG!M520="", "", PPG!M520)</f>
        <v>0</v>
      </c>
      <c r="X1587" s="8">
        <f>IF(PPG!N520="", "", PPG!N520)</f>
        <v>0</v>
      </c>
      <c r="Y1587" s="9">
        <f>IF(PPG!O520="", "", PPG!O520)</f>
        <v>0</v>
      </c>
      <c r="Z1587" s="8">
        <f>IF(PPG!Q520="", "", PPG!Q520)</f>
        <v>0.22900000000000001</v>
      </c>
      <c r="AA1587" s="9">
        <f>IF(PPG!R520="", "", PPG!R520)</f>
        <v>48.09</v>
      </c>
      <c r="AB1587" s="8">
        <f>IF(PPG!S520="", "", PPG!S520)</f>
        <v>0</v>
      </c>
      <c r="AC1587" s="9">
        <f>IF(PPG!T520="", "", PPG!T520)</f>
        <v>0</v>
      </c>
      <c r="AD1587" s="8">
        <f>IF(PPG!U520="", "", PPG!U520)</f>
        <v>0</v>
      </c>
      <c r="AE1587" s="9">
        <f>IF(PPG!V520="", "", PPG!V520)</f>
        <v>0</v>
      </c>
      <c r="AF1587" s="8">
        <f>IF(PPG!W520="", "", PPG!W520)</f>
        <v>0</v>
      </c>
      <c r="AG1587" s="9">
        <f>IF(PPG!X520="", "", PPG!X520)</f>
        <v>0</v>
      </c>
      <c r="AH1587" s="8">
        <f>IF(PPG!Y520="", "", PPG!Y520)</f>
        <v>0</v>
      </c>
      <c r="AI1587" s="9">
        <f>IF(PPG!Z520="", "", PPG!Z520)</f>
        <v>0</v>
      </c>
      <c r="AJ1587" s="30" t="str">
        <f>IF(D1587&lt;&gt;"",D1587*I1587, "0.00")</f>
        <v>0.00</v>
      </c>
      <c r="AK1587" s="7" t="str">
        <f>IF(D1587&lt;&gt;"",D1587, "0")</f>
        <v>0</v>
      </c>
      <c r="AL1587" s="7" t="str">
        <f>IF(D1587&lt;&gt;"",D1587*K1587, "0")</f>
        <v>0</v>
      </c>
    </row>
    <row r="1588" spans="1:38">
      <c r="A1588" s="7">
        <f>IF(OUT!C521="", "", OUT!C521)</f>
        <v>711</v>
      </c>
      <c r="B1588" s="18">
        <f>IF(OUT!A521="", "", OUT!A521)</f>
        <v>62037</v>
      </c>
      <c r="C1588" s="7" t="str">
        <f>IF(OUT!D521="", "", OUT!D521)</f>
        <v>CZ</v>
      </c>
      <c r="D1588" s="25"/>
      <c r="E1588" s="7" t="str">
        <f>IF(OUT!E521="", "", OUT!E521)</f>
        <v>384 TRAY</v>
      </c>
      <c r="F1588" s="22" t="str">
        <f>IF(OUT!AE521="NEW", "✷", "")</f>
        <v/>
      </c>
      <c r="G1588" t="str">
        <f>IF(OUT!B521="", "", OUT!B521)</f>
        <v>SNAPDRAGON GH FORCING POTOMAC IVORY WHITE (GROUP 3,4)</v>
      </c>
      <c r="H1588" s="19">
        <f>IF(AND($K$3=1,$K$4="N"),P1588,IF(AND($K$3=2,$K$4="N"),R1588,IF(AND($K$3=3,$K$4="N"),T1588,IF(AND($K$3=4,$K$4="N"),V1588,IF(AND($K$3=5,$K$4="N"),X1588,IF(AND($K$3=1,$K$4="Y"),Z1588,IF(AND($K$3=2,$K$4="Y"),AB1588,IF(AND($K$3=3,$K$4="Y"),AD1588,IF(AND($K$3=4,$K$4="Y"),AF1588,IF(AND($K$3=5,$K$4="Y"),AH1588,"FALSE"))))))))))</f>
        <v>0.13600000000000001</v>
      </c>
      <c r="I1588" s="20">
        <f>IF(AND($K$3=1,$K$4="N"),Q1588,IF(AND($K$3=2,$K$4="N"),S1588,IF(AND($K$3=3,$K$4="N"),U1588,IF(AND($K$3=4,$K$4="N"),W1588,IF(AND($K$3=5,$K$4="N"),Y1588,IF(AND($K$3=1,$K$4="Y"),AA1588,IF(AND($K$3=2,$K$4="Y"),AC1588,IF(AND($K$3=3,$K$4="Y"),AE1588,IF(AND($K$3=4,$K$4="Y"),AG1588,IF(AND($K$3=5,$K$4="Y"),AI1588,"FALSE"))))))))))</f>
        <v>51</v>
      </c>
      <c r="J1588" s="34" t="str">
        <f>IF(OUT!F521="", "", OUT!F521)</f>
        <v/>
      </c>
      <c r="K1588" s="7">
        <f>IF(OUT!P521="", "", OUT!P521)</f>
        <v>375</v>
      </c>
      <c r="L1588" s="7" t="str">
        <f>IF(OUT!AE521="", "", OUT!AE521)</f>
        <v/>
      </c>
      <c r="M1588" s="7" t="str">
        <f>IF(OUT!AG521="", "", OUT!AG521)</f>
        <v/>
      </c>
      <c r="N1588" s="7" t="str">
        <f>IF(OUT!AQ521="", "", OUT!AQ521)</f>
        <v>CUT</v>
      </c>
      <c r="O1588" s="7" t="str">
        <f>IF(OUT!BM521="", "", OUT!BM521)</f>
        <v>T4</v>
      </c>
      <c r="P1588" s="8">
        <f>IF(OUT!N521="", "", OUT!N521)</f>
        <v>0.13600000000000001</v>
      </c>
      <c r="Q1588" s="9">
        <f>IF(OUT!O521="", "", OUT!O521)</f>
        <v>51</v>
      </c>
      <c r="R1588" s="8">
        <f>IF(PPG!H521="", "", PPG!H521)</f>
        <v>0</v>
      </c>
      <c r="S1588" s="9">
        <f>IF(PPG!I521="", "", PPG!I521)</f>
        <v>0</v>
      </c>
      <c r="T1588" s="8">
        <f>IF(PPG!J521="", "", PPG!J521)</f>
        <v>0</v>
      </c>
      <c r="U1588" s="9">
        <f>IF(PPG!K521="", "", PPG!K521)</f>
        <v>0</v>
      </c>
      <c r="V1588" s="8">
        <f>IF(PPG!L521="", "", PPG!L521)</f>
        <v>0</v>
      </c>
      <c r="W1588" s="9">
        <f>IF(PPG!M521="", "", PPG!M521)</f>
        <v>0</v>
      </c>
      <c r="X1588" s="8">
        <f>IF(PPG!N521="", "", PPG!N521)</f>
        <v>0</v>
      </c>
      <c r="Y1588" s="9">
        <f>IF(PPG!O521="", "", PPG!O521)</f>
        <v>0</v>
      </c>
      <c r="Z1588" s="8">
        <f>IF(PPG!Q521="", "", PPG!Q521)</f>
        <v>0.13600000000000001</v>
      </c>
      <c r="AA1588" s="9">
        <f>IF(PPG!R521="", "", PPG!R521)</f>
        <v>51</v>
      </c>
      <c r="AB1588" s="8">
        <f>IF(PPG!S521="", "", PPG!S521)</f>
        <v>0</v>
      </c>
      <c r="AC1588" s="9">
        <f>IF(PPG!T521="", "", PPG!T521)</f>
        <v>0</v>
      </c>
      <c r="AD1588" s="8">
        <f>IF(PPG!U521="", "", PPG!U521)</f>
        <v>0</v>
      </c>
      <c r="AE1588" s="9">
        <f>IF(PPG!V521="", "", PPG!V521)</f>
        <v>0</v>
      </c>
      <c r="AF1588" s="8">
        <f>IF(PPG!W521="", "", PPG!W521)</f>
        <v>0</v>
      </c>
      <c r="AG1588" s="9">
        <f>IF(PPG!X521="", "", PPG!X521)</f>
        <v>0</v>
      </c>
      <c r="AH1588" s="8">
        <f>IF(PPG!Y521="", "", PPG!Y521)</f>
        <v>0</v>
      </c>
      <c r="AI1588" s="9">
        <f>IF(PPG!Z521="", "", PPG!Z521)</f>
        <v>0</v>
      </c>
      <c r="AJ1588" s="30" t="str">
        <f>IF(D1588&lt;&gt;"",D1588*I1588, "0.00")</f>
        <v>0.00</v>
      </c>
      <c r="AK1588" s="7" t="str">
        <f>IF(D1588&lt;&gt;"",D1588, "0")</f>
        <v>0</v>
      </c>
      <c r="AL1588" s="7" t="str">
        <f>IF(D1588&lt;&gt;"",D1588*K1588, "0")</f>
        <v>0</v>
      </c>
    </row>
    <row r="1589" spans="1:38">
      <c r="A1589" s="7">
        <f>IF(OUT!C522="", "", OUT!C522)</f>
        <v>711</v>
      </c>
      <c r="B1589" s="18">
        <f>IF(OUT!A522="", "", OUT!A522)</f>
        <v>62039</v>
      </c>
      <c r="C1589" s="7" t="str">
        <f>IF(OUT!D522="", "", OUT!D522)</f>
        <v>CY</v>
      </c>
      <c r="D1589" s="25"/>
      <c r="E1589" s="7" t="str">
        <f>IF(OUT!E522="", "", OUT!E522)</f>
        <v>216 TRAY</v>
      </c>
      <c r="F1589" s="22" t="str">
        <f>IF(OUT!AE522="NEW", "✷", "")</f>
        <v/>
      </c>
      <c r="G1589" t="str">
        <f>IF(OUT!B522="", "", OUT!B522)</f>
        <v>SNAPDRAGON GH FORCING POTOMAC ORANGE (GROUP 3,4)</v>
      </c>
      <c r="H1589" s="19">
        <f>IF(AND($K$3=1,$K$4="N"),P1589,IF(AND($K$3=2,$K$4="N"),R1589,IF(AND($K$3=3,$K$4="N"),T1589,IF(AND($K$3=4,$K$4="N"),V1589,IF(AND($K$3=5,$K$4="N"),X1589,IF(AND($K$3=1,$K$4="Y"),Z1589,IF(AND($K$3=2,$K$4="Y"),AB1589,IF(AND($K$3=3,$K$4="Y"),AD1589,IF(AND($K$3=4,$K$4="Y"),AF1589,IF(AND($K$3=5,$K$4="Y"),AH1589,"FALSE"))))))))))</f>
        <v>0.22900000000000001</v>
      </c>
      <c r="I1589" s="20">
        <f>IF(AND($K$3=1,$K$4="N"),Q1589,IF(AND($K$3=2,$K$4="N"),S1589,IF(AND($K$3=3,$K$4="N"),U1589,IF(AND($K$3=4,$K$4="N"),W1589,IF(AND($K$3=5,$K$4="N"),Y1589,IF(AND($K$3=1,$K$4="Y"),AA1589,IF(AND($K$3=2,$K$4="Y"),AC1589,IF(AND($K$3=3,$K$4="Y"),AE1589,IF(AND($K$3=4,$K$4="Y"),AG1589,IF(AND($K$3=5,$K$4="Y"),AI1589,"FALSE"))))))))))</f>
        <v>48.09</v>
      </c>
      <c r="J1589" s="34" t="str">
        <f>IF(OUT!F522="", "", OUT!F522)</f>
        <v/>
      </c>
      <c r="K1589" s="7">
        <f>IF(OUT!P522="", "", OUT!P522)</f>
        <v>210</v>
      </c>
      <c r="L1589" s="7" t="str">
        <f>IF(OUT!AE522="", "", OUT!AE522)</f>
        <v/>
      </c>
      <c r="M1589" s="7" t="str">
        <f>IF(OUT!AG522="", "", OUT!AG522)</f>
        <v/>
      </c>
      <c r="N1589" s="7" t="str">
        <f>IF(OUT!AQ522="", "", OUT!AQ522)</f>
        <v>CUT</v>
      </c>
      <c r="O1589" s="7" t="str">
        <f>IF(OUT!BM522="", "", OUT!BM522)</f>
        <v>T4</v>
      </c>
      <c r="P1589" s="8">
        <f>IF(OUT!N522="", "", OUT!N522)</f>
        <v>0.22900000000000001</v>
      </c>
      <c r="Q1589" s="9">
        <f>IF(OUT!O522="", "", OUT!O522)</f>
        <v>48.09</v>
      </c>
      <c r="R1589" s="8">
        <f>IF(PPG!H522="", "", PPG!H522)</f>
        <v>0</v>
      </c>
      <c r="S1589" s="9">
        <f>IF(PPG!I522="", "", PPG!I522)</f>
        <v>0</v>
      </c>
      <c r="T1589" s="8">
        <f>IF(PPG!J522="", "", PPG!J522)</f>
        <v>0</v>
      </c>
      <c r="U1589" s="9">
        <f>IF(PPG!K522="", "", PPG!K522)</f>
        <v>0</v>
      </c>
      <c r="V1589" s="8">
        <f>IF(PPG!L522="", "", PPG!L522)</f>
        <v>0</v>
      </c>
      <c r="W1589" s="9">
        <f>IF(PPG!M522="", "", PPG!M522)</f>
        <v>0</v>
      </c>
      <c r="X1589" s="8">
        <f>IF(PPG!N522="", "", PPG!N522)</f>
        <v>0</v>
      </c>
      <c r="Y1589" s="9">
        <f>IF(PPG!O522="", "", PPG!O522)</f>
        <v>0</v>
      </c>
      <c r="Z1589" s="8">
        <f>IF(PPG!Q522="", "", PPG!Q522)</f>
        <v>0.22900000000000001</v>
      </c>
      <c r="AA1589" s="9">
        <f>IF(PPG!R522="", "", PPG!R522)</f>
        <v>48.09</v>
      </c>
      <c r="AB1589" s="8">
        <f>IF(PPG!S522="", "", PPG!S522)</f>
        <v>0</v>
      </c>
      <c r="AC1589" s="9">
        <f>IF(PPG!T522="", "", PPG!T522)</f>
        <v>0</v>
      </c>
      <c r="AD1589" s="8">
        <f>IF(PPG!U522="", "", PPG!U522)</f>
        <v>0</v>
      </c>
      <c r="AE1589" s="9">
        <f>IF(PPG!V522="", "", PPG!V522)</f>
        <v>0</v>
      </c>
      <c r="AF1589" s="8">
        <f>IF(PPG!W522="", "", PPG!W522)</f>
        <v>0</v>
      </c>
      <c r="AG1589" s="9">
        <f>IF(PPG!X522="", "", PPG!X522)</f>
        <v>0</v>
      </c>
      <c r="AH1589" s="8">
        <f>IF(PPG!Y522="", "", PPG!Y522)</f>
        <v>0</v>
      </c>
      <c r="AI1589" s="9">
        <f>IF(PPG!Z522="", "", PPG!Z522)</f>
        <v>0</v>
      </c>
      <c r="AJ1589" s="30" t="str">
        <f>IF(D1589&lt;&gt;"",D1589*I1589, "0.00")</f>
        <v>0.00</v>
      </c>
      <c r="AK1589" s="7" t="str">
        <f>IF(D1589&lt;&gt;"",D1589, "0")</f>
        <v>0</v>
      </c>
      <c r="AL1589" s="7" t="str">
        <f>IF(D1589&lt;&gt;"",D1589*K1589, "0")</f>
        <v>0</v>
      </c>
    </row>
    <row r="1590" spans="1:38">
      <c r="A1590" s="7">
        <f>IF(OUT!C523="", "", OUT!C523)</f>
        <v>711</v>
      </c>
      <c r="B1590" s="18">
        <f>IF(OUT!A523="", "", OUT!A523)</f>
        <v>62039</v>
      </c>
      <c r="C1590" s="7" t="str">
        <f>IF(OUT!D523="", "", OUT!D523)</f>
        <v>CZ</v>
      </c>
      <c r="D1590" s="25"/>
      <c r="E1590" s="7" t="str">
        <f>IF(OUT!E523="", "", OUT!E523)</f>
        <v>384 TRAY</v>
      </c>
      <c r="F1590" s="22" t="str">
        <f>IF(OUT!AE523="NEW", "✷", "")</f>
        <v/>
      </c>
      <c r="G1590" t="str">
        <f>IF(OUT!B523="", "", OUT!B523)</f>
        <v>SNAPDRAGON GH FORCING POTOMAC ORANGE (GROUP 3,4)</v>
      </c>
      <c r="H1590" s="19">
        <f>IF(AND($K$3=1,$K$4="N"),P1590,IF(AND($K$3=2,$K$4="N"),R1590,IF(AND($K$3=3,$K$4="N"),T1590,IF(AND($K$3=4,$K$4="N"),V1590,IF(AND($K$3=5,$K$4="N"),X1590,IF(AND($K$3=1,$K$4="Y"),Z1590,IF(AND($K$3=2,$K$4="Y"),AB1590,IF(AND($K$3=3,$K$4="Y"),AD1590,IF(AND($K$3=4,$K$4="Y"),AF1590,IF(AND($K$3=5,$K$4="Y"),AH1590,"FALSE"))))))))))</f>
        <v>0.13600000000000001</v>
      </c>
      <c r="I1590" s="20">
        <f>IF(AND($K$3=1,$K$4="N"),Q1590,IF(AND($K$3=2,$K$4="N"),S1590,IF(AND($K$3=3,$K$4="N"),U1590,IF(AND($K$3=4,$K$4="N"),W1590,IF(AND($K$3=5,$K$4="N"),Y1590,IF(AND($K$3=1,$K$4="Y"),AA1590,IF(AND($K$3=2,$K$4="Y"),AC1590,IF(AND($K$3=3,$K$4="Y"),AE1590,IF(AND($K$3=4,$K$4="Y"),AG1590,IF(AND($K$3=5,$K$4="Y"),AI1590,"FALSE"))))))))))</f>
        <v>51</v>
      </c>
      <c r="J1590" s="34" t="str">
        <f>IF(OUT!F523="", "", OUT!F523)</f>
        <v/>
      </c>
      <c r="K1590" s="7">
        <f>IF(OUT!P523="", "", OUT!P523)</f>
        <v>375</v>
      </c>
      <c r="L1590" s="7" t="str">
        <f>IF(OUT!AE523="", "", OUT!AE523)</f>
        <v/>
      </c>
      <c r="M1590" s="7" t="str">
        <f>IF(OUT!AG523="", "", OUT!AG523)</f>
        <v/>
      </c>
      <c r="N1590" s="7" t="str">
        <f>IF(OUT!AQ523="", "", OUT!AQ523)</f>
        <v>CUT</v>
      </c>
      <c r="O1590" s="7" t="str">
        <f>IF(OUT!BM523="", "", OUT!BM523)</f>
        <v>T4</v>
      </c>
      <c r="P1590" s="8">
        <f>IF(OUT!N523="", "", OUT!N523)</f>
        <v>0.13600000000000001</v>
      </c>
      <c r="Q1590" s="9">
        <f>IF(OUT!O523="", "", OUT!O523)</f>
        <v>51</v>
      </c>
      <c r="R1590" s="8">
        <f>IF(PPG!H523="", "", PPG!H523)</f>
        <v>0</v>
      </c>
      <c r="S1590" s="9">
        <f>IF(PPG!I523="", "", PPG!I523)</f>
        <v>0</v>
      </c>
      <c r="T1590" s="8">
        <f>IF(PPG!J523="", "", PPG!J523)</f>
        <v>0</v>
      </c>
      <c r="U1590" s="9">
        <f>IF(PPG!K523="", "", PPG!K523)</f>
        <v>0</v>
      </c>
      <c r="V1590" s="8">
        <f>IF(PPG!L523="", "", PPG!L523)</f>
        <v>0</v>
      </c>
      <c r="W1590" s="9">
        <f>IF(PPG!M523="", "", PPG!M523)</f>
        <v>0</v>
      </c>
      <c r="X1590" s="8">
        <f>IF(PPG!N523="", "", PPG!N523)</f>
        <v>0</v>
      </c>
      <c r="Y1590" s="9">
        <f>IF(PPG!O523="", "", PPG!O523)</f>
        <v>0</v>
      </c>
      <c r="Z1590" s="8">
        <f>IF(PPG!Q523="", "", PPG!Q523)</f>
        <v>0.13600000000000001</v>
      </c>
      <c r="AA1590" s="9">
        <f>IF(PPG!R523="", "", PPG!R523)</f>
        <v>51</v>
      </c>
      <c r="AB1590" s="8">
        <f>IF(PPG!S523="", "", PPG!S523)</f>
        <v>0</v>
      </c>
      <c r="AC1590" s="9">
        <f>IF(PPG!T523="", "", PPG!T523)</f>
        <v>0</v>
      </c>
      <c r="AD1590" s="8">
        <f>IF(PPG!U523="", "", PPG!U523)</f>
        <v>0</v>
      </c>
      <c r="AE1590" s="9">
        <f>IF(PPG!V523="", "", PPG!V523)</f>
        <v>0</v>
      </c>
      <c r="AF1590" s="8">
        <f>IF(PPG!W523="", "", PPG!W523)</f>
        <v>0</v>
      </c>
      <c r="AG1590" s="9">
        <f>IF(PPG!X523="", "", PPG!X523)</f>
        <v>0</v>
      </c>
      <c r="AH1590" s="8">
        <f>IF(PPG!Y523="", "", PPG!Y523)</f>
        <v>0</v>
      </c>
      <c r="AI1590" s="9">
        <f>IF(PPG!Z523="", "", PPG!Z523)</f>
        <v>0</v>
      </c>
      <c r="AJ1590" s="30" t="str">
        <f>IF(D1590&lt;&gt;"",D1590*I1590, "0.00")</f>
        <v>0.00</v>
      </c>
      <c r="AK1590" s="7" t="str">
        <f>IF(D1590&lt;&gt;"",D1590, "0")</f>
        <v>0</v>
      </c>
      <c r="AL1590" s="7" t="str">
        <f>IF(D1590&lt;&gt;"",D1590*K1590, "0")</f>
        <v>0</v>
      </c>
    </row>
    <row r="1591" spans="1:38">
      <c r="A1591" s="7">
        <f>IF(OUT!C524="", "", OUT!C524)</f>
        <v>711</v>
      </c>
      <c r="B1591" s="18">
        <f>IF(OUT!A524="", "", OUT!A524)</f>
        <v>62040</v>
      </c>
      <c r="C1591" s="7" t="str">
        <f>IF(OUT!D524="", "", OUT!D524)</f>
        <v>CY</v>
      </c>
      <c r="D1591" s="25"/>
      <c r="E1591" s="7" t="str">
        <f>IF(OUT!E524="", "", OUT!E524)</f>
        <v>216 TRAY</v>
      </c>
      <c r="F1591" s="22" t="str">
        <f>IF(OUT!AE524="NEW", "✷", "")</f>
        <v/>
      </c>
      <c r="G1591" t="str">
        <f>IF(OUT!B524="", "", OUT!B524)</f>
        <v>SNAPDRAGON GH FORCING POTOMAC PINK (GROUP 3,4)</v>
      </c>
      <c r="H1591" s="19">
        <f>IF(AND($K$3=1,$K$4="N"),P1591,IF(AND($K$3=2,$K$4="N"),R1591,IF(AND($K$3=3,$K$4="N"),T1591,IF(AND($K$3=4,$K$4="N"),V1591,IF(AND($K$3=5,$K$4="N"),X1591,IF(AND($K$3=1,$K$4="Y"),Z1591,IF(AND($K$3=2,$K$4="Y"),AB1591,IF(AND($K$3=3,$K$4="Y"),AD1591,IF(AND($K$3=4,$K$4="Y"),AF1591,IF(AND($K$3=5,$K$4="Y"),AH1591,"FALSE"))))))))))</f>
        <v>0.22900000000000001</v>
      </c>
      <c r="I1591" s="20">
        <f>IF(AND($K$3=1,$K$4="N"),Q1591,IF(AND($K$3=2,$K$4="N"),S1591,IF(AND($K$3=3,$K$4="N"),U1591,IF(AND($K$3=4,$K$4="N"),W1591,IF(AND($K$3=5,$K$4="N"),Y1591,IF(AND($K$3=1,$K$4="Y"),AA1591,IF(AND($K$3=2,$K$4="Y"),AC1591,IF(AND($K$3=3,$K$4="Y"),AE1591,IF(AND($K$3=4,$K$4="Y"),AG1591,IF(AND($K$3=5,$K$4="Y"),AI1591,"FALSE"))))))))))</f>
        <v>48.09</v>
      </c>
      <c r="J1591" s="34" t="str">
        <f>IF(OUT!F524="", "", OUT!F524)</f>
        <v/>
      </c>
      <c r="K1591" s="7">
        <f>IF(OUT!P524="", "", OUT!P524)</f>
        <v>210</v>
      </c>
      <c r="L1591" s="7" t="str">
        <f>IF(OUT!AE524="", "", OUT!AE524)</f>
        <v/>
      </c>
      <c r="M1591" s="7" t="str">
        <f>IF(OUT!AG524="", "", OUT!AG524)</f>
        <v/>
      </c>
      <c r="N1591" s="7" t="str">
        <f>IF(OUT!AQ524="", "", OUT!AQ524)</f>
        <v>CUT</v>
      </c>
      <c r="O1591" s="7" t="str">
        <f>IF(OUT!BM524="", "", OUT!BM524)</f>
        <v>T4</v>
      </c>
      <c r="P1591" s="8">
        <f>IF(OUT!N524="", "", OUT!N524)</f>
        <v>0.22900000000000001</v>
      </c>
      <c r="Q1591" s="9">
        <f>IF(OUT!O524="", "", OUT!O524)</f>
        <v>48.09</v>
      </c>
      <c r="R1591" s="8">
        <f>IF(PPG!H524="", "", PPG!H524)</f>
        <v>0</v>
      </c>
      <c r="S1591" s="9">
        <f>IF(PPG!I524="", "", PPG!I524)</f>
        <v>0</v>
      </c>
      <c r="T1591" s="8">
        <f>IF(PPG!J524="", "", PPG!J524)</f>
        <v>0</v>
      </c>
      <c r="U1591" s="9">
        <f>IF(PPG!K524="", "", PPG!K524)</f>
        <v>0</v>
      </c>
      <c r="V1591" s="8">
        <f>IF(PPG!L524="", "", PPG!L524)</f>
        <v>0</v>
      </c>
      <c r="W1591" s="9">
        <f>IF(PPG!M524="", "", PPG!M524)</f>
        <v>0</v>
      </c>
      <c r="X1591" s="8">
        <f>IF(PPG!N524="", "", PPG!N524)</f>
        <v>0</v>
      </c>
      <c r="Y1591" s="9">
        <f>IF(PPG!O524="", "", PPG!O524)</f>
        <v>0</v>
      </c>
      <c r="Z1591" s="8">
        <f>IF(PPG!Q524="", "", PPG!Q524)</f>
        <v>0.22900000000000001</v>
      </c>
      <c r="AA1591" s="9">
        <f>IF(PPG!R524="", "", PPG!R524)</f>
        <v>48.09</v>
      </c>
      <c r="AB1591" s="8">
        <f>IF(PPG!S524="", "", PPG!S524)</f>
        <v>0</v>
      </c>
      <c r="AC1591" s="9">
        <f>IF(PPG!T524="", "", PPG!T524)</f>
        <v>0</v>
      </c>
      <c r="AD1591" s="8">
        <f>IF(PPG!U524="", "", PPG!U524)</f>
        <v>0</v>
      </c>
      <c r="AE1591" s="9">
        <f>IF(PPG!V524="", "", PPG!V524)</f>
        <v>0</v>
      </c>
      <c r="AF1591" s="8">
        <f>IF(PPG!W524="", "", PPG!W524)</f>
        <v>0</v>
      </c>
      <c r="AG1591" s="9">
        <f>IF(PPG!X524="", "", PPG!X524)</f>
        <v>0</v>
      </c>
      <c r="AH1591" s="8">
        <f>IF(PPG!Y524="", "", PPG!Y524)</f>
        <v>0</v>
      </c>
      <c r="AI1591" s="9">
        <f>IF(PPG!Z524="", "", PPG!Z524)</f>
        <v>0</v>
      </c>
      <c r="AJ1591" s="30" t="str">
        <f>IF(D1591&lt;&gt;"",D1591*I1591, "0.00")</f>
        <v>0.00</v>
      </c>
      <c r="AK1591" s="7" t="str">
        <f>IF(D1591&lt;&gt;"",D1591, "0")</f>
        <v>0</v>
      </c>
      <c r="AL1591" s="7" t="str">
        <f>IF(D1591&lt;&gt;"",D1591*K1591, "0")</f>
        <v>0</v>
      </c>
    </row>
    <row r="1592" spans="1:38">
      <c r="A1592" s="7">
        <f>IF(OUT!C525="", "", OUT!C525)</f>
        <v>711</v>
      </c>
      <c r="B1592" s="18">
        <f>IF(OUT!A525="", "", OUT!A525)</f>
        <v>62040</v>
      </c>
      <c r="C1592" s="7" t="str">
        <f>IF(OUT!D525="", "", OUT!D525)</f>
        <v>CZ</v>
      </c>
      <c r="D1592" s="25"/>
      <c r="E1592" s="7" t="str">
        <f>IF(OUT!E525="", "", OUT!E525)</f>
        <v>384 TRAY</v>
      </c>
      <c r="F1592" s="22" t="str">
        <f>IF(OUT!AE525="NEW", "✷", "")</f>
        <v/>
      </c>
      <c r="G1592" t="str">
        <f>IF(OUT!B525="", "", OUT!B525)</f>
        <v>SNAPDRAGON GH FORCING POTOMAC PINK (GROUP 3,4)</v>
      </c>
      <c r="H1592" s="19">
        <f>IF(AND($K$3=1,$K$4="N"),P1592,IF(AND($K$3=2,$K$4="N"),R1592,IF(AND($K$3=3,$K$4="N"),T1592,IF(AND($K$3=4,$K$4="N"),V1592,IF(AND($K$3=5,$K$4="N"),X1592,IF(AND($K$3=1,$K$4="Y"),Z1592,IF(AND($K$3=2,$K$4="Y"),AB1592,IF(AND($K$3=3,$K$4="Y"),AD1592,IF(AND($K$3=4,$K$4="Y"),AF1592,IF(AND($K$3=5,$K$4="Y"),AH1592,"FALSE"))))))))))</f>
        <v>0.13600000000000001</v>
      </c>
      <c r="I1592" s="20">
        <f>IF(AND($K$3=1,$K$4="N"),Q1592,IF(AND($K$3=2,$K$4="N"),S1592,IF(AND($K$3=3,$K$4="N"),U1592,IF(AND($K$3=4,$K$4="N"),W1592,IF(AND($K$3=5,$K$4="N"),Y1592,IF(AND($K$3=1,$K$4="Y"),AA1592,IF(AND($K$3=2,$K$4="Y"),AC1592,IF(AND($K$3=3,$K$4="Y"),AE1592,IF(AND($K$3=4,$K$4="Y"),AG1592,IF(AND($K$3=5,$K$4="Y"),AI1592,"FALSE"))))))))))</f>
        <v>51</v>
      </c>
      <c r="J1592" s="34" t="str">
        <f>IF(OUT!F525="", "", OUT!F525)</f>
        <v/>
      </c>
      <c r="K1592" s="7">
        <f>IF(OUT!P525="", "", OUT!P525)</f>
        <v>375</v>
      </c>
      <c r="L1592" s="7" t="str">
        <f>IF(OUT!AE525="", "", OUT!AE525)</f>
        <v/>
      </c>
      <c r="M1592" s="7" t="str">
        <f>IF(OUT!AG525="", "", OUT!AG525)</f>
        <v/>
      </c>
      <c r="N1592" s="7" t="str">
        <f>IF(OUT!AQ525="", "", OUT!AQ525)</f>
        <v>CUT</v>
      </c>
      <c r="O1592" s="7" t="str">
        <f>IF(OUT!BM525="", "", OUT!BM525)</f>
        <v>T4</v>
      </c>
      <c r="P1592" s="8">
        <f>IF(OUT!N525="", "", OUT!N525)</f>
        <v>0.13600000000000001</v>
      </c>
      <c r="Q1592" s="9">
        <f>IF(OUT!O525="", "", OUT!O525)</f>
        <v>51</v>
      </c>
      <c r="R1592" s="8">
        <f>IF(PPG!H525="", "", PPG!H525)</f>
        <v>0</v>
      </c>
      <c r="S1592" s="9">
        <f>IF(PPG!I525="", "", PPG!I525)</f>
        <v>0</v>
      </c>
      <c r="T1592" s="8">
        <f>IF(PPG!J525="", "", PPG!J525)</f>
        <v>0</v>
      </c>
      <c r="U1592" s="9">
        <f>IF(PPG!K525="", "", PPG!K525)</f>
        <v>0</v>
      </c>
      <c r="V1592" s="8">
        <f>IF(PPG!L525="", "", PPG!L525)</f>
        <v>0</v>
      </c>
      <c r="W1592" s="9">
        <f>IF(PPG!M525="", "", PPG!M525)</f>
        <v>0</v>
      </c>
      <c r="X1592" s="8">
        <f>IF(PPG!N525="", "", PPG!N525)</f>
        <v>0</v>
      </c>
      <c r="Y1592" s="9">
        <f>IF(PPG!O525="", "", PPG!O525)</f>
        <v>0</v>
      </c>
      <c r="Z1592" s="8">
        <f>IF(PPG!Q525="", "", PPG!Q525)</f>
        <v>0.13600000000000001</v>
      </c>
      <c r="AA1592" s="9">
        <f>IF(PPG!R525="", "", PPG!R525)</f>
        <v>51</v>
      </c>
      <c r="AB1592" s="8">
        <f>IF(PPG!S525="", "", PPG!S525)</f>
        <v>0</v>
      </c>
      <c r="AC1592" s="9">
        <f>IF(PPG!T525="", "", PPG!T525)</f>
        <v>0</v>
      </c>
      <c r="AD1592" s="8">
        <f>IF(PPG!U525="", "", PPG!U525)</f>
        <v>0</v>
      </c>
      <c r="AE1592" s="9">
        <f>IF(PPG!V525="", "", PPG!V525)</f>
        <v>0</v>
      </c>
      <c r="AF1592" s="8">
        <f>IF(PPG!W525="", "", PPG!W525)</f>
        <v>0</v>
      </c>
      <c r="AG1592" s="9">
        <f>IF(PPG!X525="", "", PPG!X525)</f>
        <v>0</v>
      </c>
      <c r="AH1592" s="8">
        <f>IF(PPG!Y525="", "", PPG!Y525)</f>
        <v>0</v>
      </c>
      <c r="AI1592" s="9">
        <f>IF(PPG!Z525="", "", PPG!Z525)</f>
        <v>0</v>
      </c>
      <c r="AJ1592" s="30" t="str">
        <f>IF(D1592&lt;&gt;"",D1592*I1592, "0.00")</f>
        <v>0.00</v>
      </c>
      <c r="AK1592" s="7" t="str">
        <f>IF(D1592&lt;&gt;"",D1592, "0")</f>
        <v>0</v>
      </c>
      <c r="AL1592" s="7" t="str">
        <f>IF(D1592&lt;&gt;"",D1592*K1592, "0")</f>
        <v>0</v>
      </c>
    </row>
    <row r="1593" spans="1:38">
      <c r="A1593" s="7">
        <f>IF(OUT!C526="", "", OUT!C526)</f>
        <v>711</v>
      </c>
      <c r="B1593" s="18">
        <f>IF(OUT!A526="", "", OUT!A526)</f>
        <v>62042</v>
      </c>
      <c r="C1593" s="7" t="str">
        <f>IF(OUT!D526="", "", OUT!D526)</f>
        <v>CY</v>
      </c>
      <c r="D1593" s="25"/>
      <c r="E1593" s="7" t="str">
        <f>IF(OUT!E526="", "", OUT!E526)</f>
        <v>216 TRAY</v>
      </c>
      <c r="F1593" s="22" t="str">
        <f>IF(OUT!AE526="NEW", "✷", "")</f>
        <v/>
      </c>
      <c r="G1593" t="str">
        <f>IF(OUT!B526="", "", OUT!B526)</f>
        <v>SNAPDRAGON GH FORCING POTOMAC RED (GROUP 3,4)</v>
      </c>
      <c r="H1593" s="19">
        <f>IF(AND($K$3=1,$K$4="N"),P1593,IF(AND($K$3=2,$K$4="N"),R1593,IF(AND($K$3=3,$K$4="N"),T1593,IF(AND($K$3=4,$K$4="N"),V1593,IF(AND($K$3=5,$K$4="N"),X1593,IF(AND($K$3=1,$K$4="Y"),Z1593,IF(AND($K$3=2,$K$4="Y"),AB1593,IF(AND($K$3=3,$K$4="Y"),AD1593,IF(AND($K$3=4,$K$4="Y"),AF1593,IF(AND($K$3=5,$K$4="Y"),AH1593,"FALSE"))))))))))</f>
        <v>0.22900000000000001</v>
      </c>
      <c r="I1593" s="20">
        <f>IF(AND($K$3=1,$K$4="N"),Q1593,IF(AND($K$3=2,$K$4="N"),S1593,IF(AND($K$3=3,$K$4="N"),U1593,IF(AND($K$3=4,$K$4="N"),W1593,IF(AND($K$3=5,$K$4="N"),Y1593,IF(AND($K$3=1,$K$4="Y"),AA1593,IF(AND($K$3=2,$K$4="Y"),AC1593,IF(AND($K$3=3,$K$4="Y"),AE1593,IF(AND($K$3=4,$K$4="Y"),AG1593,IF(AND($K$3=5,$K$4="Y"),AI1593,"FALSE"))))))))))</f>
        <v>48.09</v>
      </c>
      <c r="J1593" s="34" t="str">
        <f>IF(OUT!F526="", "", OUT!F526)</f>
        <v/>
      </c>
      <c r="K1593" s="7">
        <f>IF(OUT!P526="", "", OUT!P526)</f>
        <v>210</v>
      </c>
      <c r="L1593" s="7" t="str">
        <f>IF(OUT!AE526="", "", OUT!AE526)</f>
        <v/>
      </c>
      <c r="M1593" s="7" t="str">
        <f>IF(OUT!AG526="", "", OUT!AG526)</f>
        <v/>
      </c>
      <c r="N1593" s="7" t="str">
        <f>IF(OUT!AQ526="", "", OUT!AQ526)</f>
        <v>CUT</v>
      </c>
      <c r="O1593" s="7" t="str">
        <f>IF(OUT!BM526="", "", OUT!BM526)</f>
        <v>T4</v>
      </c>
      <c r="P1593" s="8">
        <f>IF(OUT!N526="", "", OUT!N526)</f>
        <v>0.22900000000000001</v>
      </c>
      <c r="Q1593" s="9">
        <f>IF(OUT!O526="", "", OUT!O526)</f>
        <v>48.09</v>
      </c>
      <c r="R1593" s="8">
        <f>IF(PPG!H526="", "", PPG!H526)</f>
        <v>0</v>
      </c>
      <c r="S1593" s="9">
        <f>IF(PPG!I526="", "", PPG!I526)</f>
        <v>0</v>
      </c>
      <c r="T1593" s="8">
        <f>IF(PPG!J526="", "", PPG!J526)</f>
        <v>0</v>
      </c>
      <c r="U1593" s="9">
        <f>IF(PPG!K526="", "", PPG!K526)</f>
        <v>0</v>
      </c>
      <c r="V1593" s="8">
        <f>IF(PPG!L526="", "", PPG!L526)</f>
        <v>0</v>
      </c>
      <c r="W1593" s="9">
        <f>IF(PPG!M526="", "", PPG!M526)</f>
        <v>0</v>
      </c>
      <c r="X1593" s="8">
        <f>IF(PPG!N526="", "", PPG!N526)</f>
        <v>0</v>
      </c>
      <c r="Y1593" s="9">
        <f>IF(PPG!O526="", "", PPG!O526)</f>
        <v>0</v>
      </c>
      <c r="Z1593" s="8">
        <f>IF(PPG!Q526="", "", PPG!Q526)</f>
        <v>0.22900000000000001</v>
      </c>
      <c r="AA1593" s="9">
        <f>IF(PPG!R526="", "", PPG!R526)</f>
        <v>48.09</v>
      </c>
      <c r="AB1593" s="8">
        <f>IF(PPG!S526="", "", PPG!S526)</f>
        <v>0</v>
      </c>
      <c r="AC1593" s="9">
        <f>IF(PPG!T526="", "", PPG!T526)</f>
        <v>0</v>
      </c>
      <c r="AD1593" s="8">
        <f>IF(PPG!U526="", "", PPG!U526)</f>
        <v>0</v>
      </c>
      <c r="AE1593" s="9">
        <f>IF(PPG!V526="", "", PPG!V526)</f>
        <v>0</v>
      </c>
      <c r="AF1593" s="8">
        <f>IF(PPG!W526="", "", PPG!W526)</f>
        <v>0</v>
      </c>
      <c r="AG1593" s="9">
        <f>IF(PPG!X526="", "", PPG!X526)</f>
        <v>0</v>
      </c>
      <c r="AH1593" s="8">
        <f>IF(PPG!Y526="", "", PPG!Y526)</f>
        <v>0</v>
      </c>
      <c r="AI1593" s="9">
        <f>IF(PPG!Z526="", "", PPG!Z526)</f>
        <v>0</v>
      </c>
      <c r="AJ1593" s="30" t="str">
        <f>IF(D1593&lt;&gt;"",D1593*I1593, "0.00")</f>
        <v>0.00</v>
      </c>
      <c r="AK1593" s="7" t="str">
        <f>IF(D1593&lt;&gt;"",D1593, "0")</f>
        <v>0</v>
      </c>
      <c r="AL1593" s="7" t="str">
        <f>IF(D1593&lt;&gt;"",D1593*K1593, "0")</f>
        <v>0</v>
      </c>
    </row>
    <row r="1594" spans="1:38">
      <c r="A1594" s="7">
        <f>IF(OUT!C527="", "", OUT!C527)</f>
        <v>711</v>
      </c>
      <c r="B1594" s="18">
        <f>IF(OUT!A527="", "", OUT!A527)</f>
        <v>62042</v>
      </c>
      <c r="C1594" s="7" t="str">
        <f>IF(OUT!D527="", "", OUT!D527)</f>
        <v>CZ</v>
      </c>
      <c r="D1594" s="25"/>
      <c r="E1594" s="7" t="str">
        <f>IF(OUT!E527="", "", OUT!E527)</f>
        <v>384 TRAY</v>
      </c>
      <c r="F1594" s="22" t="str">
        <f>IF(OUT!AE527="NEW", "✷", "")</f>
        <v/>
      </c>
      <c r="G1594" t="str">
        <f>IF(OUT!B527="", "", OUT!B527)</f>
        <v>SNAPDRAGON GH FORCING POTOMAC RED (GROUP 3,4)</v>
      </c>
      <c r="H1594" s="19">
        <f>IF(AND($K$3=1,$K$4="N"),P1594,IF(AND($K$3=2,$K$4="N"),R1594,IF(AND($K$3=3,$K$4="N"),T1594,IF(AND($K$3=4,$K$4="N"),V1594,IF(AND($K$3=5,$K$4="N"),X1594,IF(AND($K$3=1,$K$4="Y"),Z1594,IF(AND($K$3=2,$K$4="Y"),AB1594,IF(AND($K$3=3,$K$4="Y"),AD1594,IF(AND($K$3=4,$K$4="Y"),AF1594,IF(AND($K$3=5,$K$4="Y"),AH1594,"FALSE"))))))))))</f>
        <v>0.13600000000000001</v>
      </c>
      <c r="I1594" s="20">
        <f>IF(AND($K$3=1,$K$4="N"),Q1594,IF(AND($K$3=2,$K$4="N"),S1594,IF(AND($K$3=3,$K$4="N"),U1594,IF(AND($K$3=4,$K$4="N"),W1594,IF(AND($K$3=5,$K$4="N"),Y1594,IF(AND($K$3=1,$K$4="Y"),AA1594,IF(AND($K$3=2,$K$4="Y"),AC1594,IF(AND($K$3=3,$K$4="Y"),AE1594,IF(AND($K$3=4,$K$4="Y"),AG1594,IF(AND($K$3=5,$K$4="Y"),AI1594,"FALSE"))))))))))</f>
        <v>51</v>
      </c>
      <c r="J1594" s="34" t="str">
        <f>IF(OUT!F527="", "", OUT!F527)</f>
        <v/>
      </c>
      <c r="K1594" s="7">
        <f>IF(OUT!P527="", "", OUT!P527)</f>
        <v>375</v>
      </c>
      <c r="L1594" s="7" t="str">
        <f>IF(OUT!AE527="", "", OUT!AE527)</f>
        <v/>
      </c>
      <c r="M1594" s="7" t="str">
        <f>IF(OUT!AG527="", "", OUT!AG527)</f>
        <v/>
      </c>
      <c r="N1594" s="7" t="str">
        <f>IF(OUT!AQ527="", "", OUT!AQ527)</f>
        <v>CUT</v>
      </c>
      <c r="O1594" s="7" t="str">
        <f>IF(OUT!BM527="", "", OUT!BM527)</f>
        <v>T4</v>
      </c>
      <c r="P1594" s="8">
        <f>IF(OUT!N527="", "", OUT!N527)</f>
        <v>0.13600000000000001</v>
      </c>
      <c r="Q1594" s="9">
        <f>IF(OUT!O527="", "", OUT!O527)</f>
        <v>51</v>
      </c>
      <c r="R1594" s="8">
        <f>IF(PPG!H527="", "", PPG!H527)</f>
        <v>0</v>
      </c>
      <c r="S1594" s="9">
        <f>IF(PPG!I527="", "", PPG!I527)</f>
        <v>0</v>
      </c>
      <c r="T1594" s="8">
        <f>IF(PPG!J527="", "", PPG!J527)</f>
        <v>0</v>
      </c>
      <c r="U1594" s="9">
        <f>IF(PPG!K527="", "", PPG!K527)</f>
        <v>0</v>
      </c>
      <c r="V1594" s="8">
        <f>IF(PPG!L527="", "", PPG!L527)</f>
        <v>0</v>
      </c>
      <c r="W1594" s="9">
        <f>IF(PPG!M527="", "", PPG!M527)</f>
        <v>0</v>
      </c>
      <c r="X1594" s="8">
        <f>IF(PPG!N527="", "", PPG!N527)</f>
        <v>0</v>
      </c>
      <c r="Y1594" s="9">
        <f>IF(PPG!O527="", "", PPG!O527)</f>
        <v>0</v>
      </c>
      <c r="Z1594" s="8">
        <f>IF(PPG!Q527="", "", PPG!Q527)</f>
        <v>0.13600000000000001</v>
      </c>
      <c r="AA1594" s="9">
        <f>IF(PPG!R527="", "", PPG!R527)</f>
        <v>51</v>
      </c>
      <c r="AB1594" s="8">
        <f>IF(PPG!S527="", "", PPG!S527)</f>
        <v>0</v>
      </c>
      <c r="AC1594" s="9">
        <f>IF(PPG!T527="", "", PPG!T527)</f>
        <v>0</v>
      </c>
      <c r="AD1594" s="8">
        <f>IF(PPG!U527="", "", PPG!U527)</f>
        <v>0</v>
      </c>
      <c r="AE1594" s="9">
        <f>IF(PPG!V527="", "", PPG!V527)</f>
        <v>0</v>
      </c>
      <c r="AF1594" s="8">
        <f>IF(PPG!W527="", "", PPG!W527)</f>
        <v>0</v>
      </c>
      <c r="AG1594" s="9">
        <f>IF(PPG!X527="", "", PPG!X527)</f>
        <v>0</v>
      </c>
      <c r="AH1594" s="8">
        <f>IF(PPG!Y527="", "", PPG!Y527)</f>
        <v>0</v>
      </c>
      <c r="AI1594" s="9">
        <f>IF(PPG!Z527="", "", PPG!Z527)</f>
        <v>0</v>
      </c>
      <c r="AJ1594" s="30" t="str">
        <f>IF(D1594&lt;&gt;"",D1594*I1594, "0.00")</f>
        <v>0.00</v>
      </c>
      <c r="AK1594" s="7" t="str">
        <f>IF(D1594&lt;&gt;"",D1594, "0")</f>
        <v>0</v>
      </c>
      <c r="AL1594" s="7" t="str">
        <f>IF(D1594&lt;&gt;"",D1594*K1594, "0")</f>
        <v>0</v>
      </c>
    </row>
    <row r="1595" spans="1:38">
      <c r="A1595" s="7">
        <f>IF(OUT!C528="", "", OUT!C528)</f>
        <v>711</v>
      </c>
      <c r="B1595" s="18">
        <f>IF(OUT!A528="", "", OUT!A528)</f>
        <v>62043</v>
      </c>
      <c r="C1595" s="7" t="str">
        <f>IF(OUT!D528="", "", OUT!D528)</f>
        <v>CY</v>
      </c>
      <c r="D1595" s="25"/>
      <c r="E1595" s="7" t="str">
        <f>IF(OUT!E528="", "", OUT!E528)</f>
        <v>216 TRAY</v>
      </c>
      <c r="F1595" s="22" t="str">
        <f>IF(OUT!AE528="NEW", "✷", "")</f>
        <v/>
      </c>
      <c r="G1595" t="str">
        <f>IF(OUT!B528="", "", OUT!B528)</f>
        <v>SNAPDRAGON GH FORCING POTOMAC ROSE (GROUP 3,4)</v>
      </c>
      <c r="H1595" s="19">
        <f>IF(AND($K$3=1,$K$4="N"),P1595,IF(AND($K$3=2,$K$4="N"),R1595,IF(AND($K$3=3,$K$4="N"),T1595,IF(AND($K$3=4,$K$4="N"),V1595,IF(AND($K$3=5,$K$4="N"),X1595,IF(AND($K$3=1,$K$4="Y"),Z1595,IF(AND($K$3=2,$K$4="Y"),AB1595,IF(AND($K$3=3,$K$4="Y"),AD1595,IF(AND($K$3=4,$K$4="Y"),AF1595,IF(AND($K$3=5,$K$4="Y"),AH1595,"FALSE"))))))))))</f>
        <v>0.22900000000000001</v>
      </c>
      <c r="I1595" s="20">
        <f>IF(AND($K$3=1,$K$4="N"),Q1595,IF(AND($K$3=2,$K$4="N"),S1595,IF(AND($K$3=3,$K$4="N"),U1595,IF(AND($K$3=4,$K$4="N"),W1595,IF(AND($K$3=5,$K$4="N"),Y1595,IF(AND($K$3=1,$K$4="Y"),AA1595,IF(AND($K$3=2,$K$4="Y"),AC1595,IF(AND($K$3=3,$K$4="Y"),AE1595,IF(AND($K$3=4,$K$4="Y"),AG1595,IF(AND($K$3=5,$K$4="Y"),AI1595,"FALSE"))))))))))</f>
        <v>48.09</v>
      </c>
      <c r="J1595" s="34" t="str">
        <f>IF(OUT!F528="", "", OUT!F528)</f>
        <v/>
      </c>
      <c r="K1595" s="7">
        <f>IF(OUT!P528="", "", OUT!P528)</f>
        <v>210</v>
      </c>
      <c r="L1595" s="7" t="str">
        <f>IF(OUT!AE528="", "", OUT!AE528)</f>
        <v/>
      </c>
      <c r="M1595" s="7" t="str">
        <f>IF(OUT!AG528="", "", OUT!AG528)</f>
        <v/>
      </c>
      <c r="N1595" s="7" t="str">
        <f>IF(OUT!AQ528="", "", OUT!AQ528)</f>
        <v>CUT</v>
      </c>
      <c r="O1595" s="7" t="str">
        <f>IF(OUT!BM528="", "", OUT!BM528)</f>
        <v>T4</v>
      </c>
      <c r="P1595" s="8">
        <f>IF(OUT!N528="", "", OUT!N528)</f>
        <v>0.22900000000000001</v>
      </c>
      <c r="Q1595" s="9">
        <f>IF(OUT!O528="", "", OUT!O528)</f>
        <v>48.09</v>
      </c>
      <c r="R1595" s="8">
        <f>IF(PPG!H528="", "", PPG!H528)</f>
        <v>0</v>
      </c>
      <c r="S1595" s="9">
        <f>IF(PPG!I528="", "", PPG!I528)</f>
        <v>0</v>
      </c>
      <c r="T1595" s="8">
        <f>IF(PPG!J528="", "", PPG!J528)</f>
        <v>0</v>
      </c>
      <c r="U1595" s="9">
        <f>IF(PPG!K528="", "", PPG!K528)</f>
        <v>0</v>
      </c>
      <c r="V1595" s="8">
        <f>IF(PPG!L528="", "", PPG!L528)</f>
        <v>0</v>
      </c>
      <c r="W1595" s="9">
        <f>IF(PPG!M528="", "", PPG!M528)</f>
        <v>0</v>
      </c>
      <c r="X1595" s="8">
        <f>IF(PPG!N528="", "", PPG!N528)</f>
        <v>0</v>
      </c>
      <c r="Y1595" s="9">
        <f>IF(PPG!O528="", "", PPG!O528)</f>
        <v>0</v>
      </c>
      <c r="Z1595" s="8">
        <f>IF(PPG!Q528="", "", PPG!Q528)</f>
        <v>0.22900000000000001</v>
      </c>
      <c r="AA1595" s="9">
        <f>IF(PPG!R528="", "", PPG!R528)</f>
        <v>48.09</v>
      </c>
      <c r="AB1595" s="8">
        <f>IF(PPG!S528="", "", PPG!S528)</f>
        <v>0</v>
      </c>
      <c r="AC1595" s="9">
        <f>IF(PPG!T528="", "", PPG!T528)</f>
        <v>0</v>
      </c>
      <c r="AD1595" s="8">
        <f>IF(PPG!U528="", "", PPG!U528)</f>
        <v>0</v>
      </c>
      <c r="AE1595" s="9">
        <f>IF(PPG!V528="", "", PPG!V528)</f>
        <v>0</v>
      </c>
      <c r="AF1595" s="8">
        <f>IF(PPG!W528="", "", PPG!W528)</f>
        <v>0</v>
      </c>
      <c r="AG1595" s="9">
        <f>IF(PPG!X528="", "", PPG!X528)</f>
        <v>0</v>
      </c>
      <c r="AH1595" s="8">
        <f>IF(PPG!Y528="", "", PPG!Y528)</f>
        <v>0</v>
      </c>
      <c r="AI1595" s="9">
        <f>IF(PPG!Z528="", "", PPG!Z528)</f>
        <v>0</v>
      </c>
      <c r="AJ1595" s="30" t="str">
        <f>IF(D1595&lt;&gt;"",D1595*I1595, "0.00")</f>
        <v>0.00</v>
      </c>
      <c r="AK1595" s="7" t="str">
        <f>IF(D1595&lt;&gt;"",D1595, "0")</f>
        <v>0</v>
      </c>
      <c r="AL1595" s="7" t="str">
        <f>IF(D1595&lt;&gt;"",D1595*K1595, "0")</f>
        <v>0</v>
      </c>
    </row>
    <row r="1596" spans="1:38">
      <c r="A1596" s="7">
        <f>IF(OUT!C529="", "", OUT!C529)</f>
        <v>711</v>
      </c>
      <c r="B1596" s="18">
        <f>IF(OUT!A529="", "", OUT!A529)</f>
        <v>62043</v>
      </c>
      <c r="C1596" s="7" t="str">
        <f>IF(OUT!D529="", "", OUT!D529)</f>
        <v>CZ</v>
      </c>
      <c r="D1596" s="25"/>
      <c r="E1596" s="7" t="str">
        <f>IF(OUT!E529="", "", OUT!E529)</f>
        <v>384 TRAY</v>
      </c>
      <c r="F1596" s="22" t="str">
        <f>IF(OUT!AE529="NEW", "✷", "")</f>
        <v/>
      </c>
      <c r="G1596" t="str">
        <f>IF(OUT!B529="", "", OUT!B529)</f>
        <v>SNAPDRAGON GH FORCING POTOMAC ROSE (GROUP 3,4)</v>
      </c>
      <c r="H1596" s="19">
        <f>IF(AND($K$3=1,$K$4="N"),P1596,IF(AND($K$3=2,$K$4="N"),R1596,IF(AND($K$3=3,$K$4="N"),T1596,IF(AND($K$3=4,$K$4="N"),V1596,IF(AND($K$3=5,$K$4="N"),X1596,IF(AND($K$3=1,$K$4="Y"),Z1596,IF(AND($K$3=2,$K$4="Y"),AB1596,IF(AND($K$3=3,$K$4="Y"),AD1596,IF(AND($K$3=4,$K$4="Y"),AF1596,IF(AND($K$3=5,$K$4="Y"),AH1596,"FALSE"))))))))))</f>
        <v>0.13600000000000001</v>
      </c>
      <c r="I1596" s="20">
        <f>IF(AND($K$3=1,$K$4="N"),Q1596,IF(AND($K$3=2,$K$4="N"),S1596,IF(AND($K$3=3,$K$4="N"),U1596,IF(AND($K$3=4,$K$4="N"),W1596,IF(AND($K$3=5,$K$4="N"),Y1596,IF(AND($K$3=1,$K$4="Y"),AA1596,IF(AND($K$3=2,$K$4="Y"),AC1596,IF(AND($K$3=3,$K$4="Y"),AE1596,IF(AND($K$3=4,$K$4="Y"),AG1596,IF(AND($K$3=5,$K$4="Y"),AI1596,"FALSE"))))))))))</f>
        <v>51</v>
      </c>
      <c r="J1596" s="34" t="str">
        <f>IF(OUT!F529="", "", OUT!F529)</f>
        <v/>
      </c>
      <c r="K1596" s="7">
        <f>IF(OUT!P529="", "", OUT!P529)</f>
        <v>375</v>
      </c>
      <c r="L1596" s="7" t="str">
        <f>IF(OUT!AE529="", "", OUT!AE529)</f>
        <v/>
      </c>
      <c r="M1596" s="7" t="str">
        <f>IF(OUT!AG529="", "", OUT!AG529)</f>
        <v/>
      </c>
      <c r="N1596" s="7" t="str">
        <f>IF(OUT!AQ529="", "", OUT!AQ529)</f>
        <v>CUT</v>
      </c>
      <c r="O1596" s="7" t="str">
        <f>IF(OUT!BM529="", "", OUT!BM529)</f>
        <v>T4</v>
      </c>
      <c r="P1596" s="8">
        <f>IF(OUT!N529="", "", OUT!N529)</f>
        <v>0.13600000000000001</v>
      </c>
      <c r="Q1596" s="9">
        <f>IF(OUT!O529="", "", OUT!O529)</f>
        <v>51</v>
      </c>
      <c r="R1596" s="8">
        <f>IF(PPG!H529="", "", PPG!H529)</f>
        <v>0</v>
      </c>
      <c r="S1596" s="9">
        <f>IF(PPG!I529="", "", PPG!I529)</f>
        <v>0</v>
      </c>
      <c r="T1596" s="8">
        <f>IF(PPG!J529="", "", PPG!J529)</f>
        <v>0</v>
      </c>
      <c r="U1596" s="9">
        <f>IF(PPG!K529="", "", PPG!K529)</f>
        <v>0</v>
      </c>
      <c r="V1596" s="8">
        <f>IF(PPG!L529="", "", PPG!L529)</f>
        <v>0</v>
      </c>
      <c r="W1596" s="9">
        <f>IF(PPG!M529="", "", PPG!M529)</f>
        <v>0</v>
      </c>
      <c r="X1596" s="8">
        <f>IF(PPG!N529="", "", PPG!N529)</f>
        <v>0</v>
      </c>
      <c r="Y1596" s="9">
        <f>IF(PPG!O529="", "", PPG!O529)</f>
        <v>0</v>
      </c>
      <c r="Z1596" s="8">
        <f>IF(PPG!Q529="", "", PPG!Q529)</f>
        <v>0.13600000000000001</v>
      </c>
      <c r="AA1596" s="9">
        <f>IF(PPG!R529="", "", PPG!R529)</f>
        <v>51</v>
      </c>
      <c r="AB1596" s="8">
        <f>IF(PPG!S529="", "", PPG!S529)</f>
        <v>0</v>
      </c>
      <c r="AC1596" s="9">
        <f>IF(PPG!T529="", "", PPG!T529)</f>
        <v>0</v>
      </c>
      <c r="AD1596" s="8">
        <f>IF(PPG!U529="", "", PPG!U529)</f>
        <v>0</v>
      </c>
      <c r="AE1596" s="9">
        <f>IF(PPG!V529="", "", PPG!V529)</f>
        <v>0</v>
      </c>
      <c r="AF1596" s="8">
        <f>IF(PPG!W529="", "", PPG!W529)</f>
        <v>0</v>
      </c>
      <c r="AG1596" s="9">
        <f>IF(PPG!X529="", "", PPG!X529)</f>
        <v>0</v>
      </c>
      <c r="AH1596" s="8">
        <f>IF(PPG!Y529="", "", PPG!Y529)</f>
        <v>0</v>
      </c>
      <c r="AI1596" s="9">
        <f>IF(PPG!Z529="", "", PPG!Z529)</f>
        <v>0</v>
      </c>
      <c r="AJ1596" s="30" t="str">
        <f>IF(D1596&lt;&gt;"",D1596*I1596, "0.00")</f>
        <v>0.00</v>
      </c>
      <c r="AK1596" s="7" t="str">
        <f>IF(D1596&lt;&gt;"",D1596, "0")</f>
        <v>0</v>
      </c>
      <c r="AL1596" s="7" t="str">
        <f>IF(D1596&lt;&gt;"",D1596*K1596, "0")</f>
        <v>0</v>
      </c>
    </row>
    <row r="1597" spans="1:38">
      <c r="A1597" s="7">
        <f>IF(OUT!C530="", "", OUT!C530)</f>
        <v>711</v>
      </c>
      <c r="B1597" s="18">
        <f>IF(OUT!A530="", "", OUT!A530)</f>
        <v>62044</v>
      </c>
      <c r="C1597" s="7" t="str">
        <f>IF(OUT!D530="", "", OUT!D530)</f>
        <v>CY</v>
      </c>
      <c r="D1597" s="25"/>
      <c r="E1597" s="7" t="str">
        <f>IF(OUT!E530="", "", OUT!E530)</f>
        <v>216 TRAY</v>
      </c>
      <c r="F1597" s="22" t="str">
        <f>IF(OUT!AE530="NEW", "✷", "")</f>
        <v/>
      </c>
      <c r="G1597" t="str">
        <f>IF(OUT!B530="", "", OUT!B530)</f>
        <v>SNAPDRAGON GH FORCING POTOMAC ROYAL (Purple) (GROUP 3,4)</v>
      </c>
      <c r="H1597" s="19">
        <f>IF(AND($K$3=1,$K$4="N"),P1597,IF(AND($K$3=2,$K$4="N"),R1597,IF(AND($K$3=3,$K$4="N"),T1597,IF(AND($K$3=4,$K$4="N"),V1597,IF(AND($K$3=5,$K$4="N"),X1597,IF(AND($K$3=1,$K$4="Y"),Z1597,IF(AND($K$3=2,$K$4="Y"),AB1597,IF(AND($K$3=3,$K$4="Y"),AD1597,IF(AND($K$3=4,$K$4="Y"),AF1597,IF(AND($K$3=5,$K$4="Y"),AH1597,"FALSE"))))))))))</f>
        <v>0.22900000000000001</v>
      </c>
      <c r="I1597" s="20">
        <f>IF(AND($K$3=1,$K$4="N"),Q1597,IF(AND($K$3=2,$K$4="N"),S1597,IF(AND($K$3=3,$K$4="N"),U1597,IF(AND($K$3=4,$K$4="N"),W1597,IF(AND($K$3=5,$K$4="N"),Y1597,IF(AND($K$3=1,$K$4="Y"),AA1597,IF(AND($K$3=2,$K$4="Y"),AC1597,IF(AND($K$3=3,$K$4="Y"),AE1597,IF(AND($K$3=4,$K$4="Y"),AG1597,IF(AND($K$3=5,$K$4="Y"),AI1597,"FALSE"))))))))))</f>
        <v>48.09</v>
      </c>
      <c r="J1597" s="34" t="str">
        <f>IF(OUT!F530="", "", OUT!F530)</f>
        <v/>
      </c>
      <c r="K1597" s="7">
        <f>IF(OUT!P530="", "", OUT!P530)</f>
        <v>210</v>
      </c>
      <c r="L1597" s="7" t="str">
        <f>IF(OUT!AE530="", "", OUT!AE530)</f>
        <v/>
      </c>
      <c r="M1597" s="7" t="str">
        <f>IF(OUT!AG530="", "", OUT!AG530)</f>
        <v/>
      </c>
      <c r="N1597" s="7" t="str">
        <f>IF(OUT!AQ530="", "", OUT!AQ530)</f>
        <v>CUT</v>
      </c>
      <c r="O1597" s="7" t="str">
        <f>IF(OUT!BM530="", "", OUT!BM530)</f>
        <v>T4</v>
      </c>
      <c r="P1597" s="8">
        <f>IF(OUT!N530="", "", OUT!N530)</f>
        <v>0.22900000000000001</v>
      </c>
      <c r="Q1597" s="9">
        <f>IF(OUT!O530="", "", OUT!O530)</f>
        <v>48.09</v>
      </c>
      <c r="R1597" s="8">
        <f>IF(PPG!H530="", "", PPG!H530)</f>
        <v>0</v>
      </c>
      <c r="S1597" s="9">
        <f>IF(PPG!I530="", "", PPG!I530)</f>
        <v>0</v>
      </c>
      <c r="T1597" s="8">
        <f>IF(PPG!J530="", "", PPG!J530)</f>
        <v>0</v>
      </c>
      <c r="U1597" s="9">
        <f>IF(PPG!K530="", "", PPG!K530)</f>
        <v>0</v>
      </c>
      <c r="V1597" s="8">
        <f>IF(PPG!L530="", "", PPG!L530)</f>
        <v>0</v>
      </c>
      <c r="W1597" s="9">
        <f>IF(PPG!M530="", "", PPG!M530)</f>
        <v>0</v>
      </c>
      <c r="X1597" s="8">
        <f>IF(PPG!N530="", "", PPG!N530)</f>
        <v>0</v>
      </c>
      <c r="Y1597" s="9">
        <f>IF(PPG!O530="", "", PPG!O530)</f>
        <v>0</v>
      </c>
      <c r="Z1597" s="8">
        <f>IF(PPG!Q530="", "", PPG!Q530)</f>
        <v>0.22900000000000001</v>
      </c>
      <c r="AA1597" s="9">
        <f>IF(PPG!R530="", "", PPG!R530)</f>
        <v>48.09</v>
      </c>
      <c r="AB1597" s="8">
        <f>IF(PPG!S530="", "", PPG!S530)</f>
        <v>0</v>
      </c>
      <c r="AC1597" s="9">
        <f>IF(PPG!T530="", "", PPG!T530)</f>
        <v>0</v>
      </c>
      <c r="AD1597" s="8">
        <f>IF(PPG!U530="", "", PPG!U530)</f>
        <v>0</v>
      </c>
      <c r="AE1597" s="9">
        <f>IF(PPG!V530="", "", PPG!V530)</f>
        <v>0</v>
      </c>
      <c r="AF1597" s="8">
        <f>IF(PPG!W530="", "", PPG!W530)</f>
        <v>0</v>
      </c>
      <c r="AG1597" s="9">
        <f>IF(PPG!X530="", "", PPG!X530)</f>
        <v>0</v>
      </c>
      <c r="AH1597" s="8">
        <f>IF(PPG!Y530="", "", PPG!Y530)</f>
        <v>0</v>
      </c>
      <c r="AI1597" s="9">
        <f>IF(PPG!Z530="", "", PPG!Z530)</f>
        <v>0</v>
      </c>
      <c r="AJ1597" s="30" t="str">
        <f>IF(D1597&lt;&gt;"",D1597*I1597, "0.00")</f>
        <v>0.00</v>
      </c>
      <c r="AK1597" s="7" t="str">
        <f>IF(D1597&lt;&gt;"",D1597, "0")</f>
        <v>0</v>
      </c>
      <c r="AL1597" s="7" t="str">
        <f>IF(D1597&lt;&gt;"",D1597*K1597, "0")</f>
        <v>0</v>
      </c>
    </row>
    <row r="1598" spans="1:38">
      <c r="A1598" s="7">
        <f>IF(OUT!C531="", "", OUT!C531)</f>
        <v>711</v>
      </c>
      <c r="B1598" s="18">
        <f>IF(OUT!A531="", "", OUT!A531)</f>
        <v>62044</v>
      </c>
      <c r="C1598" s="7" t="str">
        <f>IF(OUT!D531="", "", OUT!D531)</f>
        <v>CZ</v>
      </c>
      <c r="D1598" s="25"/>
      <c r="E1598" s="7" t="str">
        <f>IF(OUT!E531="", "", OUT!E531)</f>
        <v>384 TRAY</v>
      </c>
      <c r="F1598" s="22" t="str">
        <f>IF(OUT!AE531="NEW", "✷", "")</f>
        <v/>
      </c>
      <c r="G1598" t="str">
        <f>IF(OUT!B531="", "", OUT!B531)</f>
        <v>SNAPDRAGON GH FORCING POTOMAC ROYAL (Purple) (GROUP 3,4)</v>
      </c>
      <c r="H1598" s="19">
        <f>IF(AND($K$3=1,$K$4="N"),P1598,IF(AND($K$3=2,$K$4="N"),R1598,IF(AND($K$3=3,$K$4="N"),T1598,IF(AND($K$3=4,$K$4="N"),V1598,IF(AND($K$3=5,$K$4="N"),X1598,IF(AND($K$3=1,$K$4="Y"),Z1598,IF(AND($K$3=2,$K$4="Y"),AB1598,IF(AND($K$3=3,$K$4="Y"),AD1598,IF(AND($K$3=4,$K$4="Y"),AF1598,IF(AND($K$3=5,$K$4="Y"),AH1598,"FALSE"))))))))))</f>
        <v>0.13600000000000001</v>
      </c>
      <c r="I1598" s="20">
        <f>IF(AND($K$3=1,$K$4="N"),Q1598,IF(AND($K$3=2,$K$4="N"),S1598,IF(AND($K$3=3,$K$4="N"),U1598,IF(AND($K$3=4,$K$4="N"),W1598,IF(AND($K$3=5,$K$4="N"),Y1598,IF(AND($K$3=1,$K$4="Y"),AA1598,IF(AND($K$3=2,$K$4="Y"),AC1598,IF(AND($K$3=3,$K$4="Y"),AE1598,IF(AND($K$3=4,$K$4="Y"),AG1598,IF(AND($K$3=5,$K$4="Y"),AI1598,"FALSE"))))))))))</f>
        <v>51</v>
      </c>
      <c r="J1598" s="34" t="str">
        <f>IF(OUT!F531="", "", OUT!F531)</f>
        <v/>
      </c>
      <c r="K1598" s="7">
        <f>IF(OUT!P531="", "", OUT!P531)</f>
        <v>375</v>
      </c>
      <c r="L1598" s="7" t="str">
        <f>IF(OUT!AE531="", "", OUT!AE531)</f>
        <v/>
      </c>
      <c r="M1598" s="7" t="str">
        <f>IF(OUT!AG531="", "", OUT!AG531)</f>
        <v/>
      </c>
      <c r="N1598" s="7" t="str">
        <f>IF(OUT!AQ531="", "", OUT!AQ531)</f>
        <v>CUT</v>
      </c>
      <c r="O1598" s="7" t="str">
        <f>IF(OUT!BM531="", "", OUT!BM531)</f>
        <v>T4</v>
      </c>
      <c r="P1598" s="8">
        <f>IF(OUT!N531="", "", OUT!N531)</f>
        <v>0.13600000000000001</v>
      </c>
      <c r="Q1598" s="9">
        <f>IF(OUT!O531="", "", OUT!O531)</f>
        <v>51</v>
      </c>
      <c r="R1598" s="8">
        <f>IF(PPG!H531="", "", PPG!H531)</f>
        <v>0</v>
      </c>
      <c r="S1598" s="9">
        <f>IF(PPG!I531="", "", PPG!I531)</f>
        <v>0</v>
      </c>
      <c r="T1598" s="8">
        <f>IF(PPG!J531="", "", PPG!J531)</f>
        <v>0</v>
      </c>
      <c r="U1598" s="9">
        <f>IF(PPG!K531="", "", PPG!K531)</f>
        <v>0</v>
      </c>
      <c r="V1598" s="8">
        <f>IF(PPG!L531="", "", PPG!L531)</f>
        <v>0</v>
      </c>
      <c r="W1598" s="9">
        <f>IF(PPG!M531="", "", PPG!M531)</f>
        <v>0</v>
      </c>
      <c r="X1598" s="8">
        <f>IF(PPG!N531="", "", PPG!N531)</f>
        <v>0</v>
      </c>
      <c r="Y1598" s="9">
        <f>IF(PPG!O531="", "", PPG!O531)</f>
        <v>0</v>
      </c>
      <c r="Z1598" s="8">
        <f>IF(PPG!Q531="", "", PPG!Q531)</f>
        <v>0.13600000000000001</v>
      </c>
      <c r="AA1598" s="9">
        <f>IF(PPG!R531="", "", PPG!R531)</f>
        <v>51</v>
      </c>
      <c r="AB1598" s="8">
        <f>IF(PPG!S531="", "", PPG!S531)</f>
        <v>0</v>
      </c>
      <c r="AC1598" s="9">
        <f>IF(PPG!T531="", "", PPG!T531)</f>
        <v>0</v>
      </c>
      <c r="AD1598" s="8">
        <f>IF(PPG!U531="", "", PPG!U531)</f>
        <v>0</v>
      </c>
      <c r="AE1598" s="9">
        <f>IF(PPG!V531="", "", PPG!V531)</f>
        <v>0</v>
      </c>
      <c r="AF1598" s="8">
        <f>IF(PPG!W531="", "", PPG!W531)</f>
        <v>0</v>
      </c>
      <c r="AG1598" s="9">
        <f>IF(PPG!X531="", "", PPG!X531)</f>
        <v>0</v>
      </c>
      <c r="AH1598" s="8">
        <f>IF(PPG!Y531="", "", PPG!Y531)</f>
        <v>0</v>
      </c>
      <c r="AI1598" s="9">
        <f>IF(PPG!Z531="", "", PPG!Z531)</f>
        <v>0</v>
      </c>
      <c r="AJ1598" s="30" t="str">
        <f>IF(D1598&lt;&gt;"",D1598*I1598, "0.00")</f>
        <v>0.00</v>
      </c>
      <c r="AK1598" s="7" t="str">
        <f>IF(D1598&lt;&gt;"",D1598, "0")</f>
        <v>0</v>
      </c>
      <c r="AL1598" s="7" t="str">
        <f>IF(D1598&lt;&gt;"",D1598*K1598, "0")</f>
        <v>0</v>
      </c>
    </row>
    <row r="1599" spans="1:38">
      <c r="A1599" s="7">
        <f>IF(OUT!C532="", "", OUT!C532)</f>
        <v>711</v>
      </c>
      <c r="B1599" s="18">
        <f>IF(OUT!A532="", "", OUT!A532)</f>
        <v>62049</v>
      </c>
      <c r="C1599" s="7" t="str">
        <f>IF(OUT!D532="", "", OUT!D532)</f>
        <v>CY</v>
      </c>
      <c r="D1599" s="25"/>
      <c r="E1599" s="7" t="str">
        <f>IF(OUT!E532="", "", OUT!E532)</f>
        <v>216 TRAY</v>
      </c>
      <c r="F1599" s="22" t="str">
        <f>IF(OUT!AE532="NEW", "✷", "")</f>
        <v/>
      </c>
      <c r="G1599" t="str">
        <f>IF(OUT!B532="", "", OUT!B532)</f>
        <v>SNAPDRAGON GH FORCING POTOMAC YELLOW (GROUP 3,4)</v>
      </c>
      <c r="H1599" s="19">
        <f>IF(AND($K$3=1,$K$4="N"),P1599,IF(AND($K$3=2,$K$4="N"),R1599,IF(AND($K$3=3,$K$4="N"),T1599,IF(AND($K$3=4,$K$4="N"),V1599,IF(AND($K$3=5,$K$4="N"),X1599,IF(AND($K$3=1,$K$4="Y"),Z1599,IF(AND($K$3=2,$K$4="Y"),AB1599,IF(AND($K$3=3,$K$4="Y"),AD1599,IF(AND($K$3=4,$K$4="Y"),AF1599,IF(AND($K$3=5,$K$4="Y"),AH1599,"FALSE"))))))))))</f>
        <v>0.22900000000000001</v>
      </c>
      <c r="I1599" s="20">
        <f>IF(AND($K$3=1,$K$4="N"),Q1599,IF(AND($K$3=2,$K$4="N"),S1599,IF(AND($K$3=3,$K$4="N"),U1599,IF(AND($K$3=4,$K$4="N"),W1599,IF(AND($K$3=5,$K$4="N"),Y1599,IF(AND($K$3=1,$K$4="Y"),AA1599,IF(AND($K$3=2,$K$4="Y"),AC1599,IF(AND($K$3=3,$K$4="Y"),AE1599,IF(AND($K$3=4,$K$4="Y"),AG1599,IF(AND($K$3=5,$K$4="Y"),AI1599,"FALSE"))))))))))</f>
        <v>48.09</v>
      </c>
      <c r="J1599" s="34" t="str">
        <f>IF(OUT!F532="", "", OUT!F532)</f>
        <v/>
      </c>
      <c r="K1599" s="7">
        <f>IF(OUT!P532="", "", OUT!P532)</f>
        <v>210</v>
      </c>
      <c r="L1599" s="7" t="str">
        <f>IF(OUT!AE532="", "", OUT!AE532)</f>
        <v/>
      </c>
      <c r="M1599" s="7" t="str">
        <f>IF(OUT!AG532="", "", OUT!AG532)</f>
        <v/>
      </c>
      <c r="N1599" s="7" t="str">
        <f>IF(OUT!AQ532="", "", OUT!AQ532)</f>
        <v>CUT</v>
      </c>
      <c r="O1599" s="7" t="str">
        <f>IF(OUT!BM532="", "", OUT!BM532)</f>
        <v>T4</v>
      </c>
      <c r="P1599" s="8">
        <f>IF(OUT!N532="", "", OUT!N532)</f>
        <v>0.22900000000000001</v>
      </c>
      <c r="Q1599" s="9">
        <f>IF(OUT!O532="", "", OUT!O532)</f>
        <v>48.09</v>
      </c>
      <c r="R1599" s="8">
        <f>IF(PPG!H532="", "", PPG!H532)</f>
        <v>0</v>
      </c>
      <c r="S1599" s="9">
        <f>IF(PPG!I532="", "", PPG!I532)</f>
        <v>0</v>
      </c>
      <c r="T1599" s="8">
        <f>IF(PPG!J532="", "", PPG!J532)</f>
        <v>0</v>
      </c>
      <c r="U1599" s="9">
        <f>IF(PPG!K532="", "", PPG!K532)</f>
        <v>0</v>
      </c>
      <c r="V1599" s="8">
        <f>IF(PPG!L532="", "", PPG!L532)</f>
        <v>0</v>
      </c>
      <c r="W1599" s="9">
        <f>IF(PPG!M532="", "", PPG!M532)</f>
        <v>0</v>
      </c>
      <c r="X1599" s="8">
        <f>IF(PPG!N532="", "", PPG!N532)</f>
        <v>0</v>
      </c>
      <c r="Y1599" s="9">
        <f>IF(PPG!O532="", "", PPG!O532)</f>
        <v>0</v>
      </c>
      <c r="Z1599" s="8">
        <f>IF(PPG!Q532="", "", PPG!Q532)</f>
        <v>0.22900000000000001</v>
      </c>
      <c r="AA1599" s="9">
        <f>IF(PPG!R532="", "", PPG!R532)</f>
        <v>48.09</v>
      </c>
      <c r="AB1599" s="8">
        <f>IF(PPG!S532="", "", PPG!S532)</f>
        <v>0</v>
      </c>
      <c r="AC1599" s="9">
        <f>IF(PPG!T532="", "", PPG!T532)</f>
        <v>0</v>
      </c>
      <c r="AD1599" s="8">
        <f>IF(PPG!U532="", "", PPG!U532)</f>
        <v>0</v>
      </c>
      <c r="AE1599" s="9">
        <f>IF(PPG!V532="", "", PPG!V532)</f>
        <v>0</v>
      </c>
      <c r="AF1599" s="8">
        <f>IF(PPG!W532="", "", PPG!W532)</f>
        <v>0</v>
      </c>
      <c r="AG1599" s="9">
        <f>IF(PPG!X532="", "", PPG!X532)</f>
        <v>0</v>
      </c>
      <c r="AH1599" s="8">
        <f>IF(PPG!Y532="", "", PPG!Y532)</f>
        <v>0</v>
      </c>
      <c r="AI1599" s="9">
        <f>IF(PPG!Z532="", "", PPG!Z532)</f>
        <v>0</v>
      </c>
      <c r="AJ1599" s="30" t="str">
        <f>IF(D1599&lt;&gt;"",D1599*I1599, "0.00")</f>
        <v>0.00</v>
      </c>
      <c r="AK1599" s="7" t="str">
        <f>IF(D1599&lt;&gt;"",D1599, "0")</f>
        <v>0</v>
      </c>
      <c r="AL1599" s="7" t="str">
        <f>IF(D1599&lt;&gt;"",D1599*K1599, "0")</f>
        <v>0</v>
      </c>
    </row>
    <row r="1600" spans="1:38">
      <c r="A1600" s="7">
        <f>IF(OUT!C533="", "", OUT!C533)</f>
        <v>711</v>
      </c>
      <c r="B1600" s="18">
        <f>IF(OUT!A533="", "", OUT!A533)</f>
        <v>62049</v>
      </c>
      <c r="C1600" s="7" t="str">
        <f>IF(OUT!D533="", "", OUT!D533)</f>
        <v>CZ</v>
      </c>
      <c r="D1600" s="25"/>
      <c r="E1600" s="7" t="str">
        <f>IF(OUT!E533="", "", OUT!E533)</f>
        <v>384 TRAY</v>
      </c>
      <c r="F1600" s="22" t="str">
        <f>IF(OUT!AE533="NEW", "✷", "")</f>
        <v/>
      </c>
      <c r="G1600" t="str">
        <f>IF(OUT!B533="", "", OUT!B533)</f>
        <v>SNAPDRAGON GH FORCING POTOMAC YELLOW (GROUP 3,4)</v>
      </c>
      <c r="H1600" s="19">
        <f>IF(AND($K$3=1,$K$4="N"),P1600,IF(AND($K$3=2,$K$4="N"),R1600,IF(AND($K$3=3,$K$4="N"),T1600,IF(AND($K$3=4,$K$4="N"),V1600,IF(AND($K$3=5,$K$4="N"),X1600,IF(AND($K$3=1,$K$4="Y"),Z1600,IF(AND($K$3=2,$K$4="Y"),AB1600,IF(AND($K$3=3,$K$4="Y"),AD1600,IF(AND($K$3=4,$K$4="Y"),AF1600,IF(AND($K$3=5,$K$4="Y"),AH1600,"FALSE"))))))))))</f>
        <v>0.13600000000000001</v>
      </c>
      <c r="I1600" s="20">
        <f>IF(AND($K$3=1,$K$4="N"),Q1600,IF(AND($K$3=2,$K$4="N"),S1600,IF(AND($K$3=3,$K$4="N"),U1600,IF(AND($K$3=4,$K$4="N"),W1600,IF(AND($K$3=5,$K$4="N"),Y1600,IF(AND($K$3=1,$K$4="Y"),AA1600,IF(AND($K$3=2,$K$4="Y"),AC1600,IF(AND($K$3=3,$K$4="Y"),AE1600,IF(AND($K$3=4,$K$4="Y"),AG1600,IF(AND($K$3=5,$K$4="Y"),AI1600,"FALSE"))))))))))</f>
        <v>51</v>
      </c>
      <c r="J1600" s="34" t="str">
        <f>IF(OUT!F533="", "", OUT!F533)</f>
        <v/>
      </c>
      <c r="K1600" s="7">
        <f>IF(OUT!P533="", "", OUT!P533)</f>
        <v>375</v>
      </c>
      <c r="L1600" s="7" t="str">
        <f>IF(OUT!AE533="", "", OUT!AE533)</f>
        <v/>
      </c>
      <c r="M1600" s="7" t="str">
        <f>IF(OUT!AG533="", "", OUT!AG533)</f>
        <v/>
      </c>
      <c r="N1600" s="7" t="str">
        <f>IF(OUT!AQ533="", "", OUT!AQ533)</f>
        <v>CUT</v>
      </c>
      <c r="O1600" s="7" t="str">
        <f>IF(OUT!BM533="", "", OUT!BM533)</f>
        <v>T4</v>
      </c>
      <c r="P1600" s="8">
        <f>IF(OUT!N533="", "", OUT!N533)</f>
        <v>0.13600000000000001</v>
      </c>
      <c r="Q1600" s="9">
        <f>IF(OUT!O533="", "", OUT!O533)</f>
        <v>51</v>
      </c>
      <c r="R1600" s="8">
        <f>IF(PPG!H533="", "", PPG!H533)</f>
        <v>0</v>
      </c>
      <c r="S1600" s="9">
        <f>IF(PPG!I533="", "", PPG!I533)</f>
        <v>0</v>
      </c>
      <c r="T1600" s="8">
        <f>IF(PPG!J533="", "", PPG!J533)</f>
        <v>0</v>
      </c>
      <c r="U1600" s="9">
        <f>IF(PPG!K533="", "", PPG!K533)</f>
        <v>0</v>
      </c>
      <c r="V1600" s="8">
        <f>IF(PPG!L533="", "", PPG!L533)</f>
        <v>0</v>
      </c>
      <c r="W1600" s="9">
        <f>IF(PPG!M533="", "", PPG!M533)</f>
        <v>0</v>
      </c>
      <c r="X1600" s="8">
        <f>IF(PPG!N533="", "", PPG!N533)</f>
        <v>0</v>
      </c>
      <c r="Y1600" s="9">
        <f>IF(PPG!O533="", "", PPG!O533)</f>
        <v>0</v>
      </c>
      <c r="Z1600" s="8">
        <f>IF(PPG!Q533="", "", PPG!Q533)</f>
        <v>0.13600000000000001</v>
      </c>
      <c r="AA1600" s="9">
        <f>IF(PPG!R533="", "", PPG!R533)</f>
        <v>51</v>
      </c>
      <c r="AB1600" s="8">
        <f>IF(PPG!S533="", "", PPG!S533)</f>
        <v>0</v>
      </c>
      <c r="AC1600" s="9">
        <f>IF(PPG!T533="", "", PPG!T533)</f>
        <v>0</v>
      </c>
      <c r="AD1600" s="8">
        <f>IF(PPG!U533="", "", PPG!U533)</f>
        <v>0</v>
      </c>
      <c r="AE1600" s="9">
        <f>IF(PPG!V533="", "", PPG!V533)</f>
        <v>0</v>
      </c>
      <c r="AF1600" s="8">
        <f>IF(PPG!W533="", "", PPG!W533)</f>
        <v>0</v>
      </c>
      <c r="AG1600" s="9">
        <f>IF(PPG!X533="", "", PPG!X533)</f>
        <v>0</v>
      </c>
      <c r="AH1600" s="8">
        <f>IF(PPG!Y533="", "", PPG!Y533)</f>
        <v>0</v>
      </c>
      <c r="AI1600" s="9">
        <f>IF(PPG!Z533="", "", PPG!Z533)</f>
        <v>0</v>
      </c>
      <c r="AJ1600" s="30" t="str">
        <f>IF(D1600&lt;&gt;"",D1600*I1600, "0.00")</f>
        <v>0.00</v>
      </c>
      <c r="AK1600" s="7" t="str">
        <f>IF(D1600&lt;&gt;"",D1600, "0")</f>
        <v>0</v>
      </c>
      <c r="AL1600" s="7" t="str">
        <f>IF(D1600&lt;&gt;"",D1600*K1600, "0")</f>
        <v>0</v>
      </c>
    </row>
    <row r="1601" spans="1:38">
      <c r="A1601" s="7">
        <f>IF(OUT!C18="", "", OUT!C18)</f>
        <v>711</v>
      </c>
      <c r="B1601" s="18">
        <f>IF(OUT!A18="", "", OUT!A18)</f>
        <v>3841</v>
      </c>
      <c r="C1601" s="7" t="str">
        <f>IF(OUT!D18="", "", OUT!D18)</f>
        <v>CY</v>
      </c>
      <c r="D1601" s="25"/>
      <c r="E1601" s="7" t="str">
        <f>IF(OUT!E18="", "", OUT!E18)</f>
        <v>216 TRAY</v>
      </c>
      <c r="F1601" s="22" t="str">
        <f>IF(OUT!AE18="NEW", "✷", "")</f>
        <v/>
      </c>
      <c r="G1601" t="str">
        <f>IF(OUT!B18="", "", OUT!B18)</f>
        <v>SNAPDRAGON MADAME BUTTERFLY MIX</v>
      </c>
      <c r="H1601" s="19">
        <f>IF(AND($K$3=1,$K$4="N"),P1601,IF(AND($K$3=2,$K$4="N"),R1601,IF(AND($K$3=3,$K$4="N"),T1601,IF(AND($K$3=4,$K$4="N"),V1601,IF(AND($K$3=5,$K$4="N"),X1601,IF(AND($K$3=1,$K$4="Y"),Z1601,IF(AND($K$3=2,$K$4="Y"),AB1601,IF(AND($K$3=3,$K$4="Y"),AD1601,IF(AND($K$3=4,$K$4="Y"),AF1601,IF(AND($K$3=5,$K$4="Y"),AH1601,"FALSE"))))))))))</f>
        <v>0.22500000000000001</v>
      </c>
      <c r="I1601" s="20">
        <f>IF(AND($K$3=1,$K$4="N"),Q1601,IF(AND($K$3=2,$K$4="N"),S1601,IF(AND($K$3=3,$K$4="N"),U1601,IF(AND($K$3=4,$K$4="N"),W1601,IF(AND($K$3=5,$K$4="N"),Y1601,IF(AND($K$3=1,$K$4="Y"),AA1601,IF(AND($K$3=2,$K$4="Y"),AC1601,IF(AND($K$3=3,$K$4="Y"),AE1601,IF(AND($K$3=4,$K$4="Y"),AG1601,IF(AND($K$3=5,$K$4="Y"),AI1601,"FALSE"))))))))))</f>
        <v>47.25</v>
      </c>
      <c r="J1601" s="34" t="str">
        <f>IF(OUT!F18="", "", OUT!F18)</f>
        <v/>
      </c>
      <c r="K1601" s="7">
        <f>IF(OUT!P18="", "", OUT!P18)</f>
        <v>210</v>
      </c>
      <c r="L1601" s="7" t="str">
        <f>IF(OUT!AE18="", "", OUT!AE18)</f>
        <v/>
      </c>
      <c r="M1601" s="7" t="str">
        <f>IF(OUT!AG18="", "", OUT!AG18)</f>
        <v/>
      </c>
      <c r="N1601" s="7" t="str">
        <f>IF(OUT!AQ18="", "", OUT!AQ18)</f>
        <v>CUT</v>
      </c>
      <c r="O1601" s="7" t="str">
        <f>IF(OUT!BM18="", "", OUT!BM18)</f>
        <v>T4</v>
      </c>
      <c r="P1601" s="8">
        <f>IF(OUT!N18="", "", OUT!N18)</f>
        <v>0.22500000000000001</v>
      </c>
      <c r="Q1601" s="9">
        <f>IF(OUT!O18="", "", OUT!O18)</f>
        <v>47.25</v>
      </c>
      <c r="R1601" s="8">
        <f>IF(PPG!H18="", "", PPG!H18)</f>
        <v>0</v>
      </c>
      <c r="S1601" s="9">
        <f>IF(PPG!I18="", "", PPG!I18)</f>
        <v>0</v>
      </c>
      <c r="T1601" s="8">
        <f>IF(PPG!J18="", "", PPG!J18)</f>
        <v>0</v>
      </c>
      <c r="U1601" s="9">
        <f>IF(PPG!K18="", "", PPG!K18)</f>
        <v>0</v>
      </c>
      <c r="V1601" s="8">
        <f>IF(PPG!L18="", "", PPG!L18)</f>
        <v>0</v>
      </c>
      <c r="W1601" s="9">
        <f>IF(PPG!M18="", "", PPG!M18)</f>
        <v>0</v>
      </c>
      <c r="X1601" s="8">
        <f>IF(PPG!N18="", "", PPG!N18)</f>
        <v>0</v>
      </c>
      <c r="Y1601" s="9">
        <f>IF(PPG!O18="", "", PPG!O18)</f>
        <v>0</v>
      </c>
      <c r="Z1601" s="8">
        <f>IF(PPG!Q18="", "", PPG!Q18)</f>
        <v>0.22500000000000001</v>
      </c>
      <c r="AA1601" s="9">
        <f>IF(PPG!R18="", "", PPG!R18)</f>
        <v>47.25</v>
      </c>
      <c r="AB1601" s="8">
        <f>IF(PPG!S18="", "", PPG!S18)</f>
        <v>0</v>
      </c>
      <c r="AC1601" s="9">
        <f>IF(PPG!T18="", "", PPG!T18)</f>
        <v>0</v>
      </c>
      <c r="AD1601" s="8">
        <f>IF(PPG!U18="", "", PPG!U18)</f>
        <v>0</v>
      </c>
      <c r="AE1601" s="9">
        <f>IF(PPG!V18="", "", PPG!V18)</f>
        <v>0</v>
      </c>
      <c r="AF1601" s="8">
        <f>IF(PPG!W18="", "", PPG!W18)</f>
        <v>0</v>
      </c>
      <c r="AG1601" s="9">
        <f>IF(PPG!X18="", "", PPG!X18)</f>
        <v>0</v>
      </c>
      <c r="AH1601" s="8">
        <f>IF(PPG!Y18="", "", PPG!Y18)</f>
        <v>0</v>
      </c>
      <c r="AI1601" s="9">
        <f>IF(PPG!Z18="", "", PPG!Z18)</f>
        <v>0</v>
      </c>
      <c r="AJ1601" s="30" t="str">
        <f>IF(D1601&lt;&gt;"",D1601*I1601, "0.00")</f>
        <v>0.00</v>
      </c>
      <c r="AK1601" s="7" t="str">
        <f>IF(D1601&lt;&gt;"",D1601, "0")</f>
        <v>0</v>
      </c>
      <c r="AL1601" s="7" t="str">
        <f>IF(D1601&lt;&gt;"",D1601*K1601, "0")</f>
        <v>0</v>
      </c>
    </row>
    <row r="1602" spans="1:38">
      <c r="A1602" s="7">
        <f>IF(OUT!C824="", "", OUT!C824)</f>
        <v>711</v>
      </c>
      <c r="B1602" s="18">
        <f>IF(OUT!A824="", "", OUT!A824)</f>
        <v>74965</v>
      </c>
      <c r="C1602" s="7" t="str">
        <f>IF(OUT!D824="", "", OUT!D824)</f>
        <v>CY</v>
      </c>
      <c r="D1602" s="25"/>
      <c r="E1602" s="7" t="str">
        <f>IF(OUT!E824="", "", OUT!E824)</f>
        <v>216 TRAY</v>
      </c>
      <c r="F1602" s="22" t="str">
        <f>IF(OUT!AE824="NEW", "✷", "")</f>
        <v/>
      </c>
      <c r="G1602" t="str">
        <f>IF(OUT!B824="", "", OUT!B824)</f>
        <v>SNAPDRAGON ROCKET MIX</v>
      </c>
      <c r="H1602" s="19">
        <f>IF(AND($K$3=1,$K$4="N"),P1602,IF(AND($K$3=2,$K$4="N"),R1602,IF(AND($K$3=3,$K$4="N"),T1602,IF(AND($K$3=4,$K$4="N"),V1602,IF(AND($K$3=5,$K$4="N"),X1602,IF(AND($K$3=1,$K$4="Y"),Z1602,IF(AND($K$3=2,$K$4="Y"),AB1602,IF(AND($K$3=3,$K$4="Y"),AD1602,IF(AND($K$3=4,$K$4="Y"),AF1602,IF(AND($K$3=5,$K$4="Y"),AH1602,"FALSE"))))))))))</f>
        <v>0.2</v>
      </c>
      <c r="I1602" s="20">
        <f>IF(AND($K$3=1,$K$4="N"),Q1602,IF(AND($K$3=2,$K$4="N"),S1602,IF(AND($K$3=3,$K$4="N"),U1602,IF(AND($K$3=4,$K$4="N"),W1602,IF(AND($K$3=5,$K$4="N"),Y1602,IF(AND($K$3=1,$K$4="Y"),AA1602,IF(AND($K$3=2,$K$4="Y"),AC1602,IF(AND($K$3=3,$K$4="Y"),AE1602,IF(AND($K$3=4,$K$4="Y"),AG1602,IF(AND($K$3=5,$K$4="Y"),AI1602,"FALSE"))))))))))</f>
        <v>42</v>
      </c>
      <c r="J1602" s="34" t="str">
        <f>IF(OUT!F824="", "", OUT!F824)</f>
        <v/>
      </c>
      <c r="K1602" s="7">
        <f>IF(OUT!P824="", "", OUT!P824)</f>
        <v>210</v>
      </c>
      <c r="L1602" s="7" t="str">
        <f>IF(OUT!AE824="", "", OUT!AE824)</f>
        <v/>
      </c>
      <c r="M1602" s="7" t="str">
        <f>IF(OUT!AG824="", "", OUT!AG824)</f>
        <v/>
      </c>
      <c r="N1602" s="7" t="str">
        <f>IF(OUT!AQ824="", "", OUT!AQ824)</f>
        <v>CUT</v>
      </c>
      <c r="O1602" s="7" t="str">
        <f>IF(OUT!BM824="", "", OUT!BM824)</f>
        <v>T4</v>
      </c>
      <c r="P1602" s="8">
        <f>IF(OUT!N824="", "", OUT!N824)</f>
        <v>0.2</v>
      </c>
      <c r="Q1602" s="9">
        <f>IF(OUT!O824="", "", OUT!O824)</f>
        <v>42</v>
      </c>
      <c r="R1602" s="8">
        <f>IF(PPG!H824="", "", PPG!H824)</f>
        <v>0</v>
      </c>
      <c r="S1602" s="9">
        <f>IF(PPG!I824="", "", PPG!I824)</f>
        <v>0</v>
      </c>
      <c r="T1602" s="8">
        <f>IF(PPG!J824="", "", PPG!J824)</f>
        <v>0</v>
      </c>
      <c r="U1602" s="9">
        <f>IF(PPG!K824="", "", PPG!K824)</f>
        <v>0</v>
      </c>
      <c r="V1602" s="8">
        <f>IF(PPG!L824="", "", PPG!L824)</f>
        <v>0</v>
      </c>
      <c r="W1602" s="9">
        <f>IF(PPG!M824="", "", PPG!M824)</f>
        <v>0</v>
      </c>
      <c r="X1602" s="8">
        <f>IF(PPG!N824="", "", PPG!N824)</f>
        <v>0</v>
      </c>
      <c r="Y1602" s="9">
        <f>IF(PPG!O824="", "", PPG!O824)</f>
        <v>0</v>
      </c>
      <c r="Z1602" s="8">
        <f>IF(PPG!Q824="", "", PPG!Q824)</f>
        <v>0.2</v>
      </c>
      <c r="AA1602" s="9">
        <f>IF(PPG!R824="", "", PPG!R824)</f>
        <v>42</v>
      </c>
      <c r="AB1602" s="8">
        <f>IF(PPG!S824="", "", PPG!S824)</f>
        <v>0</v>
      </c>
      <c r="AC1602" s="9">
        <f>IF(PPG!T824="", "", PPG!T824)</f>
        <v>0</v>
      </c>
      <c r="AD1602" s="8">
        <f>IF(PPG!U824="", "", PPG!U824)</f>
        <v>0</v>
      </c>
      <c r="AE1602" s="9">
        <f>IF(PPG!V824="", "", PPG!V824)</f>
        <v>0</v>
      </c>
      <c r="AF1602" s="8">
        <f>IF(PPG!W824="", "", PPG!W824)</f>
        <v>0</v>
      </c>
      <c r="AG1602" s="9">
        <f>IF(PPG!X824="", "", PPG!X824)</f>
        <v>0</v>
      </c>
      <c r="AH1602" s="8">
        <f>IF(PPG!Y824="", "", PPG!Y824)</f>
        <v>0</v>
      </c>
      <c r="AI1602" s="9">
        <f>IF(PPG!Z824="", "", PPG!Z824)</f>
        <v>0</v>
      </c>
      <c r="AJ1602" s="30" t="str">
        <f>IF(D1602&lt;&gt;"",D1602*I1602, "0.00")</f>
        <v>0.00</v>
      </c>
      <c r="AK1602" s="7" t="str">
        <f>IF(D1602&lt;&gt;"",D1602, "0")</f>
        <v>0</v>
      </c>
      <c r="AL1602" s="7" t="str">
        <f>IF(D1602&lt;&gt;"",D1602*K1602, "0")</f>
        <v>0</v>
      </c>
    </row>
    <row r="1603" spans="1:38">
      <c r="A1603" s="7">
        <f>IF(OUT!C571="", "", OUT!C571)</f>
        <v>711</v>
      </c>
      <c r="B1603" s="18">
        <f>IF(OUT!A571="", "", OUT!A571)</f>
        <v>64540</v>
      </c>
      <c r="C1603" s="7" t="str">
        <f>IF(OUT!D571="", "", OUT!D571)</f>
        <v>CY</v>
      </c>
      <c r="D1603" s="25"/>
      <c r="E1603" s="7" t="str">
        <f>IF(OUT!E571="", "", OUT!E571)</f>
        <v>216 TRAY</v>
      </c>
      <c r="F1603" s="22" t="str">
        <f>IF(OUT!AE571="NEW", "✷", "")</f>
        <v/>
      </c>
      <c r="G1603" t="str">
        <f>IF(OUT!B571="", "", OUT!B571)</f>
        <v>SNAPDRAGON ROCKET PINK</v>
      </c>
      <c r="H1603" s="19">
        <f>IF(AND($K$3=1,$K$4="N"),P1603,IF(AND($K$3=2,$K$4="N"),R1603,IF(AND($K$3=3,$K$4="N"),T1603,IF(AND($K$3=4,$K$4="N"),V1603,IF(AND($K$3=5,$K$4="N"),X1603,IF(AND($K$3=1,$K$4="Y"),Z1603,IF(AND($K$3=2,$K$4="Y"),AB1603,IF(AND($K$3=3,$K$4="Y"),AD1603,IF(AND($K$3=4,$K$4="Y"),AF1603,IF(AND($K$3=5,$K$4="Y"),AH1603,"FALSE"))))))))))</f>
        <v>0.2</v>
      </c>
      <c r="I1603" s="20">
        <f>IF(AND($K$3=1,$K$4="N"),Q1603,IF(AND($K$3=2,$K$4="N"),S1603,IF(AND($K$3=3,$K$4="N"),U1603,IF(AND($K$3=4,$K$4="N"),W1603,IF(AND($K$3=5,$K$4="N"),Y1603,IF(AND($K$3=1,$K$4="Y"),AA1603,IF(AND($K$3=2,$K$4="Y"),AC1603,IF(AND($K$3=3,$K$4="Y"),AE1603,IF(AND($K$3=4,$K$4="Y"),AG1603,IF(AND($K$3=5,$K$4="Y"),AI1603,"FALSE"))))))))))</f>
        <v>42</v>
      </c>
      <c r="J1603" s="34" t="str">
        <f>IF(OUT!F571="", "", OUT!F571)</f>
        <v/>
      </c>
      <c r="K1603" s="7">
        <f>IF(OUT!P571="", "", OUT!P571)</f>
        <v>210</v>
      </c>
      <c r="L1603" s="7" t="str">
        <f>IF(OUT!AE571="", "", OUT!AE571)</f>
        <v/>
      </c>
      <c r="M1603" s="7" t="str">
        <f>IF(OUT!AG571="", "", OUT!AG571)</f>
        <v/>
      </c>
      <c r="N1603" s="7" t="str">
        <f>IF(OUT!AQ571="", "", OUT!AQ571)</f>
        <v>CUT</v>
      </c>
      <c r="O1603" s="7" t="str">
        <f>IF(OUT!BM571="", "", OUT!BM571)</f>
        <v>T4</v>
      </c>
      <c r="P1603" s="8">
        <f>IF(OUT!N571="", "", OUT!N571)</f>
        <v>0.2</v>
      </c>
      <c r="Q1603" s="9">
        <f>IF(OUT!O571="", "", OUT!O571)</f>
        <v>42</v>
      </c>
      <c r="R1603" s="8">
        <f>IF(PPG!H571="", "", PPG!H571)</f>
        <v>0</v>
      </c>
      <c r="S1603" s="9">
        <f>IF(PPG!I571="", "", PPG!I571)</f>
        <v>0</v>
      </c>
      <c r="T1603" s="8">
        <f>IF(PPG!J571="", "", PPG!J571)</f>
        <v>0</v>
      </c>
      <c r="U1603" s="9">
        <f>IF(PPG!K571="", "", PPG!K571)</f>
        <v>0</v>
      </c>
      <c r="V1603" s="8">
        <f>IF(PPG!L571="", "", PPG!L571)</f>
        <v>0</v>
      </c>
      <c r="W1603" s="9">
        <f>IF(PPG!M571="", "", PPG!M571)</f>
        <v>0</v>
      </c>
      <c r="X1603" s="8">
        <f>IF(PPG!N571="", "", PPG!N571)</f>
        <v>0</v>
      </c>
      <c r="Y1603" s="9">
        <f>IF(PPG!O571="", "", PPG!O571)</f>
        <v>0</v>
      </c>
      <c r="Z1603" s="8">
        <f>IF(PPG!Q571="", "", PPG!Q571)</f>
        <v>0.2</v>
      </c>
      <c r="AA1603" s="9">
        <f>IF(PPG!R571="", "", PPG!R571)</f>
        <v>42</v>
      </c>
      <c r="AB1603" s="8">
        <f>IF(PPG!S571="", "", PPG!S571)</f>
        <v>0</v>
      </c>
      <c r="AC1603" s="9">
        <f>IF(PPG!T571="", "", PPG!T571)</f>
        <v>0</v>
      </c>
      <c r="AD1603" s="8">
        <f>IF(PPG!U571="", "", PPG!U571)</f>
        <v>0</v>
      </c>
      <c r="AE1603" s="9">
        <f>IF(PPG!V571="", "", PPG!V571)</f>
        <v>0</v>
      </c>
      <c r="AF1603" s="8">
        <f>IF(PPG!W571="", "", PPG!W571)</f>
        <v>0</v>
      </c>
      <c r="AG1603" s="9">
        <f>IF(PPG!X571="", "", PPG!X571)</f>
        <v>0</v>
      </c>
      <c r="AH1603" s="8">
        <f>IF(PPG!Y571="", "", PPG!Y571)</f>
        <v>0</v>
      </c>
      <c r="AI1603" s="9">
        <f>IF(PPG!Z571="", "", PPG!Z571)</f>
        <v>0</v>
      </c>
      <c r="AJ1603" s="30" t="str">
        <f>IF(D1603&lt;&gt;"",D1603*I1603, "0.00")</f>
        <v>0.00</v>
      </c>
      <c r="AK1603" s="7" t="str">
        <f>IF(D1603&lt;&gt;"",D1603, "0")</f>
        <v>0</v>
      </c>
      <c r="AL1603" s="7" t="str">
        <f>IF(D1603&lt;&gt;"",D1603*K1603, "0")</f>
        <v>0</v>
      </c>
    </row>
    <row r="1604" spans="1:38">
      <c r="A1604" s="7">
        <f>IF(OUT!C15="", "", OUT!C15)</f>
        <v>711</v>
      </c>
      <c r="B1604" s="18">
        <f>IF(OUT!A15="", "", OUT!A15)</f>
        <v>3821</v>
      </c>
      <c r="C1604" s="7" t="str">
        <f>IF(OUT!D15="", "", OUT!D15)</f>
        <v>CY</v>
      </c>
      <c r="D1604" s="25"/>
      <c r="E1604" s="7" t="str">
        <f>IF(OUT!E15="", "", OUT!E15)</f>
        <v>216 TRAY</v>
      </c>
      <c r="F1604" s="22" t="str">
        <f>IF(OUT!AE15="NEW", "✷", "")</f>
        <v/>
      </c>
      <c r="G1604" t="str">
        <f>IF(OUT!B15="", "", OUT!B15)</f>
        <v>SNAPDRAGON ROCKET RED</v>
      </c>
      <c r="H1604" s="19">
        <f>IF(AND($K$3=1,$K$4="N"),P1604,IF(AND($K$3=2,$K$4="N"),R1604,IF(AND($K$3=3,$K$4="N"),T1604,IF(AND($K$3=4,$K$4="N"),V1604,IF(AND($K$3=5,$K$4="N"),X1604,IF(AND($K$3=1,$K$4="Y"),Z1604,IF(AND($K$3=2,$K$4="Y"),AB1604,IF(AND($K$3=3,$K$4="Y"),AD1604,IF(AND($K$3=4,$K$4="Y"),AF1604,IF(AND($K$3=5,$K$4="Y"),AH1604,"FALSE"))))))))))</f>
        <v>0.2</v>
      </c>
      <c r="I1604" s="20">
        <f>IF(AND($K$3=1,$K$4="N"),Q1604,IF(AND($K$3=2,$K$4="N"),S1604,IF(AND($K$3=3,$K$4="N"),U1604,IF(AND($K$3=4,$K$4="N"),W1604,IF(AND($K$3=5,$K$4="N"),Y1604,IF(AND($K$3=1,$K$4="Y"),AA1604,IF(AND($K$3=2,$K$4="Y"),AC1604,IF(AND($K$3=3,$K$4="Y"),AE1604,IF(AND($K$3=4,$K$4="Y"),AG1604,IF(AND($K$3=5,$K$4="Y"),AI1604,"FALSE"))))))))))</f>
        <v>42</v>
      </c>
      <c r="J1604" s="34" t="str">
        <f>IF(OUT!F15="", "", OUT!F15)</f>
        <v/>
      </c>
      <c r="K1604" s="7">
        <f>IF(OUT!P15="", "", OUT!P15)</f>
        <v>210</v>
      </c>
      <c r="L1604" s="7" t="str">
        <f>IF(OUT!AE15="", "", OUT!AE15)</f>
        <v/>
      </c>
      <c r="M1604" s="7" t="str">
        <f>IF(OUT!AG15="", "", OUT!AG15)</f>
        <v/>
      </c>
      <c r="N1604" s="7" t="str">
        <f>IF(OUT!AQ15="", "", OUT!AQ15)</f>
        <v>CUT</v>
      </c>
      <c r="O1604" s="7" t="str">
        <f>IF(OUT!BM15="", "", OUT!BM15)</f>
        <v>T4</v>
      </c>
      <c r="P1604" s="8">
        <f>IF(OUT!N15="", "", OUT!N15)</f>
        <v>0.2</v>
      </c>
      <c r="Q1604" s="9">
        <f>IF(OUT!O15="", "", OUT!O15)</f>
        <v>42</v>
      </c>
      <c r="R1604" s="8">
        <f>IF(PPG!H15="", "", PPG!H15)</f>
        <v>0</v>
      </c>
      <c r="S1604" s="9">
        <f>IF(PPG!I15="", "", PPG!I15)</f>
        <v>0</v>
      </c>
      <c r="T1604" s="8">
        <f>IF(PPG!J15="", "", PPG!J15)</f>
        <v>0</v>
      </c>
      <c r="U1604" s="9">
        <f>IF(PPG!K15="", "", PPG!K15)</f>
        <v>0</v>
      </c>
      <c r="V1604" s="8">
        <f>IF(PPG!L15="", "", PPG!L15)</f>
        <v>0</v>
      </c>
      <c r="W1604" s="9">
        <f>IF(PPG!M15="", "", PPG!M15)</f>
        <v>0</v>
      </c>
      <c r="X1604" s="8">
        <f>IF(PPG!N15="", "", PPG!N15)</f>
        <v>0</v>
      </c>
      <c r="Y1604" s="9">
        <f>IF(PPG!O15="", "", PPG!O15)</f>
        <v>0</v>
      </c>
      <c r="Z1604" s="8">
        <f>IF(PPG!Q15="", "", PPG!Q15)</f>
        <v>0.2</v>
      </c>
      <c r="AA1604" s="9">
        <f>IF(PPG!R15="", "", PPG!R15)</f>
        <v>42</v>
      </c>
      <c r="AB1604" s="8">
        <f>IF(PPG!S15="", "", PPG!S15)</f>
        <v>0</v>
      </c>
      <c r="AC1604" s="9">
        <f>IF(PPG!T15="", "", PPG!T15)</f>
        <v>0</v>
      </c>
      <c r="AD1604" s="8">
        <f>IF(PPG!U15="", "", PPG!U15)</f>
        <v>0</v>
      </c>
      <c r="AE1604" s="9">
        <f>IF(PPG!V15="", "", PPG!V15)</f>
        <v>0</v>
      </c>
      <c r="AF1604" s="8">
        <f>IF(PPG!W15="", "", PPG!W15)</f>
        <v>0</v>
      </c>
      <c r="AG1604" s="9">
        <f>IF(PPG!X15="", "", PPG!X15)</f>
        <v>0</v>
      </c>
      <c r="AH1604" s="8">
        <f>IF(PPG!Y15="", "", PPG!Y15)</f>
        <v>0</v>
      </c>
      <c r="AI1604" s="9">
        <f>IF(PPG!Z15="", "", PPG!Z15)</f>
        <v>0</v>
      </c>
      <c r="AJ1604" s="30" t="str">
        <f>IF(D1604&lt;&gt;"",D1604*I1604, "0.00")</f>
        <v>0.00</v>
      </c>
      <c r="AK1604" s="7" t="str">
        <f>IF(D1604&lt;&gt;"",D1604, "0")</f>
        <v>0</v>
      </c>
      <c r="AL1604" s="7" t="str">
        <f>IF(D1604&lt;&gt;"",D1604*K1604, "0")</f>
        <v>0</v>
      </c>
    </row>
    <row r="1605" spans="1:38">
      <c r="A1605" s="7">
        <f>IF(OUT!C16="", "", OUT!C16)</f>
        <v>711</v>
      </c>
      <c r="B1605" s="18">
        <f>IF(OUT!A16="", "", OUT!A16)</f>
        <v>3822</v>
      </c>
      <c r="C1605" s="7" t="str">
        <f>IF(OUT!D16="", "", OUT!D16)</f>
        <v>CY</v>
      </c>
      <c r="D1605" s="25"/>
      <c r="E1605" s="7" t="str">
        <f>IF(OUT!E16="", "", OUT!E16)</f>
        <v>216 TRAY</v>
      </c>
      <c r="F1605" s="22" t="str">
        <f>IF(OUT!AE16="NEW", "✷", "")</f>
        <v/>
      </c>
      <c r="G1605" t="str">
        <f>IF(OUT!B16="", "", OUT!B16)</f>
        <v>SNAPDRAGON ROCKET ROSE</v>
      </c>
      <c r="H1605" s="19">
        <f>IF(AND($K$3=1,$K$4="N"),P1605,IF(AND($K$3=2,$K$4="N"),R1605,IF(AND($K$3=3,$K$4="N"),T1605,IF(AND($K$3=4,$K$4="N"),V1605,IF(AND($K$3=5,$K$4="N"),X1605,IF(AND($K$3=1,$K$4="Y"),Z1605,IF(AND($K$3=2,$K$4="Y"),AB1605,IF(AND($K$3=3,$K$4="Y"),AD1605,IF(AND($K$3=4,$K$4="Y"),AF1605,IF(AND($K$3=5,$K$4="Y"),AH1605,"FALSE"))))))))))</f>
        <v>0.2</v>
      </c>
      <c r="I1605" s="20">
        <f>IF(AND($K$3=1,$K$4="N"),Q1605,IF(AND($K$3=2,$K$4="N"),S1605,IF(AND($K$3=3,$K$4="N"),U1605,IF(AND($K$3=4,$K$4="N"),W1605,IF(AND($K$3=5,$K$4="N"),Y1605,IF(AND($K$3=1,$K$4="Y"),AA1605,IF(AND($K$3=2,$K$4="Y"),AC1605,IF(AND($K$3=3,$K$4="Y"),AE1605,IF(AND($K$3=4,$K$4="Y"),AG1605,IF(AND($K$3=5,$K$4="Y"),AI1605,"FALSE"))))))))))</f>
        <v>42</v>
      </c>
      <c r="J1605" s="34" t="str">
        <f>IF(OUT!F16="", "", OUT!F16)</f>
        <v/>
      </c>
      <c r="K1605" s="7">
        <f>IF(OUT!P16="", "", OUT!P16)</f>
        <v>210</v>
      </c>
      <c r="L1605" s="7" t="str">
        <f>IF(OUT!AE16="", "", OUT!AE16)</f>
        <v/>
      </c>
      <c r="M1605" s="7" t="str">
        <f>IF(OUT!AG16="", "", OUT!AG16)</f>
        <v/>
      </c>
      <c r="N1605" s="7" t="str">
        <f>IF(OUT!AQ16="", "", OUT!AQ16)</f>
        <v>CUT</v>
      </c>
      <c r="O1605" s="7" t="str">
        <f>IF(OUT!BM16="", "", OUT!BM16)</f>
        <v>T4</v>
      </c>
      <c r="P1605" s="8">
        <f>IF(OUT!N16="", "", OUT!N16)</f>
        <v>0.2</v>
      </c>
      <c r="Q1605" s="9">
        <f>IF(OUT!O16="", "", OUT!O16)</f>
        <v>42</v>
      </c>
      <c r="R1605" s="8">
        <f>IF(PPG!H16="", "", PPG!H16)</f>
        <v>0</v>
      </c>
      <c r="S1605" s="9">
        <f>IF(PPG!I16="", "", PPG!I16)</f>
        <v>0</v>
      </c>
      <c r="T1605" s="8">
        <f>IF(PPG!J16="", "", PPG!J16)</f>
        <v>0</v>
      </c>
      <c r="U1605" s="9">
        <f>IF(PPG!K16="", "", PPG!K16)</f>
        <v>0</v>
      </c>
      <c r="V1605" s="8">
        <f>IF(PPG!L16="", "", PPG!L16)</f>
        <v>0</v>
      </c>
      <c r="W1605" s="9">
        <f>IF(PPG!M16="", "", PPG!M16)</f>
        <v>0</v>
      </c>
      <c r="X1605" s="8">
        <f>IF(PPG!N16="", "", PPG!N16)</f>
        <v>0</v>
      </c>
      <c r="Y1605" s="9">
        <f>IF(PPG!O16="", "", PPG!O16)</f>
        <v>0</v>
      </c>
      <c r="Z1605" s="8">
        <f>IF(PPG!Q16="", "", PPG!Q16)</f>
        <v>0.2</v>
      </c>
      <c r="AA1605" s="9">
        <f>IF(PPG!R16="", "", PPG!R16)</f>
        <v>42</v>
      </c>
      <c r="AB1605" s="8">
        <f>IF(PPG!S16="", "", PPG!S16)</f>
        <v>0</v>
      </c>
      <c r="AC1605" s="9">
        <f>IF(PPG!T16="", "", PPG!T16)</f>
        <v>0</v>
      </c>
      <c r="AD1605" s="8">
        <f>IF(PPG!U16="", "", PPG!U16)</f>
        <v>0</v>
      </c>
      <c r="AE1605" s="9">
        <f>IF(PPG!V16="", "", PPG!V16)</f>
        <v>0</v>
      </c>
      <c r="AF1605" s="8">
        <f>IF(PPG!W16="", "", PPG!W16)</f>
        <v>0</v>
      </c>
      <c r="AG1605" s="9">
        <f>IF(PPG!X16="", "", PPG!X16)</f>
        <v>0</v>
      </c>
      <c r="AH1605" s="8">
        <f>IF(PPG!Y16="", "", PPG!Y16)</f>
        <v>0</v>
      </c>
      <c r="AI1605" s="9">
        <f>IF(PPG!Z16="", "", PPG!Z16)</f>
        <v>0</v>
      </c>
      <c r="AJ1605" s="30" t="str">
        <f>IF(D1605&lt;&gt;"",D1605*I1605, "0.00")</f>
        <v>0.00</v>
      </c>
      <c r="AK1605" s="7" t="str">
        <f>IF(D1605&lt;&gt;"",D1605, "0")</f>
        <v>0</v>
      </c>
      <c r="AL1605" s="7" t="str">
        <f>IF(D1605&lt;&gt;"",D1605*K1605, "0")</f>
        <v>0</v>
      </c>
    </row>
    <row r="1606" spans="1:38">
      <c r="A1606" s="7">
        <f>IF(OUT!C17="", "", OUT!C17)</f>
        <v>711</v>
      </c>
      <c r="B1606" s="18">
        <f>IF(OUT!A17="", "", OUT!A17)</f>
        <v>3826</v>
      </c>
      <c r="C1606" s="7" t="str">
        <f>IF(OUT!D17="", "", OUT!D17)</f>
        <v>CY</v>
      </c>
      <c r="D1606" s="25"/>
      <c r="E1606" s="7" t="str">
        <f>IF(OUT!E17="", "", OUT!E17)</f>
        <v>216 TRAY</v>
      </c>
      <c r="F1606" s="22" t="str">
        <f>IF(OUT!AE17="NEW", "✷", "")</f>
        <v/>
      </c>
      <c r="G1606" t="str">
        <f>IF(OUT!B17="", "", OUT!B17)</f>
        <v>SNAPDRAGON ROCKET WHITE</v>
      </c>
      <c r="H1606" s="19">
        <f>IF(AND($K$3=1,$K$4="N"),P1606,IF(AND($K$3=2,$K$4="N"),R1606,IF(AND($K$3=3,$K$4="N"),T1606,IF(AND($K$3=4,$K$4="N"),V1606,IF(AND($K$3=5,$K$4="N"),X1606,IF(AND($K$3=1,$K$4="Y"),Z1606,IF(AND($K$3=2,$K$4="Y"),AB1606,IF(AND($K$3=3,$K$4="Y"),AD1606,IF(AND($K$3=4,$K$4="Y"),AF1606,IF(AND($K$3=5,$K$4="Y"),AH1606,"FALSE"))))))))))</f>
        <v>0.2</v>
      </c>
      <c r="I1606" s="20">
        <f>IF(AND($K$3=1,$K$4="N"),Q1606,IF(AND($K$3=2,$K$4="N"),S1606,IF(AND($K$3=3,$K$4="N"),U1606,IF(AND($K$3=4,$K$4="N"),W1606,IF(AND($K$3=5,$K$4="N"),Y1606,IF(AND($K$3=1,$K$4="Y"),AA1606,IF(AND($K$3=2,$K$4="Y"),AC1606,IF(AND($K$3=3,$K$4="Y"),AE1606,IF(AND($K$3=4,$K$4="Y"),AG1606,IF(AND($K$3=5,$K$4="Y"),AI1606,"FALSE"))))))))))</f>
        <v>42</v>
      </c>
      <c r="J1606" s="34" t="str">
        <f>IF(OUT!F17="", "", OUT!F17)</f>
        <v/>
      </c>
      <c r="K1606" s="7">
        <f>IF(OUT!P17="", "", OUT!P17)</f>
        <v>210</v>
      </c>
      <c r="L1606" s="7" t="str">
        <f>IF(OUT!AE17="", "", OUT!AE17)</f>
        <v/>
      </c>
      <c r="M1606" s="7" t="str">
        <f>IF(OUT!AG17="", "", OUT!AG17)</f>
        <v/>
      </c>
      <c r="N1606" s="7" t="str">
        <f>IF(OUT!AQ17="", "", OUT!AQ17)</f>
        <v>CUT</v>
      </c>
      <c r="O1606" s="7" t="str">
        <f>IF(OUT!BM17="", "", OUT!BM17)</f>
        <v>T4</v>
      </c>
      <c r="P1606" s="8">
        <f>IF(OUT!N17="", "", OUT!N17)</f>
        <v>0.2</v>
      </c>
      <c r="Q1606" s="9">
        <f>IF(OUT!O17="", "", OUT!O17)</f>
        <v>42</v>
      </c>
      <c r="R1606" s="8">
        <f>IF(PPG!H17="", "", PPG!H17)</f>
        <v>0</v>
      </c>
      <c r="S1606" s="9">
        <f>IF(PPG!I17="", "", PPG!I17)</f>
        <v>0</v>
      </c>
      <c r="T1606" s="8">
        <f>IF(PPG!J17="", "", PPG!J17)</f>
        <v>0</v>
      </c>
      <c r="U1606" s="9">
        <f>IF(PPG!K17="", "", PPG!K17)</f>
        <v>0</v>
      </c>
      <c r="V1606" s="8">
        <f>IF(PPG!L17="", "", PPG!L17)</f>
        <v>0</v>
      </c>
      <c r="W1606" s="9">
        <f>IF(PPG!M17="", "", PPG!M17)</f>
        <v>0</v>
      </c>
      <c r="X1606" s="8">
        <f>IF(PPG!N17="", "", PPG!N17)</f>
        <v>0</v>
      </c>
      <c r="Y1606" s="9">
        <f>IF(PPG!O17="", "", PPG!O17)</f>
        <v>0</v>
      </c>
      <c r="Z1606" s="8">
        <f>IF(PPG!Q17="", "", PPG!Q17)</f>
        <v>0.2</v>
      </c>
      <c r="AA1606" s="9">
        <f>IF(PPG!R17="", "", PPG!R17)</f>
        <v>42</v>
      </c>
      <c r="AB1606" s="8">
        <f>IF(PPG!S17="", "", PPG!S17)</f>
        <v>0</v>
      </c>
      <c r="AC1606" s="9">
        <f>IF(PPG!T17="", "", PPG!T17)</f>
        <v>0</v>
      </c>
      <c r="AD1606" s="8">
        <f>IF(PPG!U17="", "", PPG!U17)</f>
        <v>0</v>
      </c>
      <c r="AE1606" s="9">
        <f>IF(PPG!V17="", "", PPG!V17)</f>
        <v>0</v>
      </c>
      <c r="AF1606" s="8">
        <f>IF(PPG!W17="", "", PPG!W17)</f>
        <v>0</v>
      </c>
      <c r="AG1606" s="9">
        <f>IF(PPG!X17="", "", PPG!X17)</f>
        <v>0</v>
      </c>
      <c r="AH1606" s="8">
        <f>IF(PPG!Y17="", "", PPG!Y17)</f>
        <v>0</v>
      </c>
      <c r="AI1606" s="9">
        <f>IF(PPG!Z17="", "", PPG!Z17)</f>
        <v>0</v>
      </c>
      <c r="AJ1606" s="30" t="str">
        <f>IF(D1606&lt;&gt;"",D1606*I1606, "0.00")</f>
        <v>0.00</v>
      </c>
      <c r="AK1606" s="7" t="str">
        <f>IF(D1606&lt;&gt;"",D1606, "0")</f>
        <v>0</v>
      </c>
      <c r="AL1606" s="7" t="str">
        <f>IF(D1606&lt;&gt;"",D1606*K1606, "0")</f>
        <v>0</v>
      </c>
    </row>
    <row r="1607" spans="1:38">
      <c r="A1607" s="7">
        <f>IF(OUT!C166="", "", OUT!C166)</f>
        <v>711</v>
      </c>
      <c r="B1607" s="18">
        <f>IF(OUT!A166="", "", OUT!A166)</f>
        <v>32621</v>
      </c>
      <c r="C1607" s="7" t="str">
        <f>IF(OUT!D166="", "", OUT!D166)</f>
        <v>IV</v>
      </c>
      <c r="D1607" s="25"/>
      <c r="E1607" s="7" t="str">
        <f>IF(OUT!E166="", "", OUT!E166)</f>
        <v>32 TRAY</v>
      </c>
      <c r="F1607" s="22" t="str">
        <f>IF(OUT!AE166="NEW", "✷", "")</f>
        <v/>
      </c>
      <c r="G1607" t="str">
        <f>IF(OUT!B166="", "", OUT!B166)</f>
        <v>STACHYS HELENE VON STEIN (BIG EARS)</v>
      </c>
      <c r="H1607" s="19">
        <f>IF(AND($K$3=1,$K$4="N"),P1607,IF(AND($K$3=2,$K$4="N"),R1607,IF(AND($K$3=3,$K$4="N"),T1607,IF(AND($K$3=4,$K$4="N"),V1607,IF(AND($K$3=5,$K$4="N"),X1607,IF(AND($K$3=1,$K$4="Y"),Z1607,IF(AND($K$3=2,$K$4="Y"),AB1607,IF(AND($K$3=3,$K$4="Y"),AD1607,IF(AND($K$3=4,$K$4="Y"),AF1607,IF(AND($K$3=5,$K$4="Y"),AH1607,"FALSE"))))))))))</f>
        <v>1.569</v>
      </c>
      <c r="I1607" s="20">
        <f>IF(AND($K$3=1,$K$4="N"),Q1607,IF(AND($K$3=2,$K$4="N"),S1607,IF(AND($K$3=3,$K$4="N"),U1607,IF(AND($K$3=4,$K$4="N"),W1607,IF(AND($K$3=5,$K$4="N"),Y1607,IF(AND($K$3=1,$K$4="Y"),AA1607,IF(AND($K$3=2,$K$4="Y"),AC1607,IF(AND($K$3=3,$K$4="Y"),AE1607,IF(AND($K$3=4,$K$4="Y"),AG1607,IF(AND($K$3=5,$K$4="Y"),AI1607,"FALSE"))))))))))</f>
        <v>50.2</v>
      </c>
      <c r="J1607" s="34" t="str">
        <f>IF(OUT!F166="", "", OUT!F166)</f>
        <v>VERNALIZED</v>
      </c>
      <c r="K1607" s="7">
        <f>IF(OUT!P166="", "", OUT!P166)</f>
        <v>32</v>
      </c>
      <c r="L1607" s="7" t="str">
        <f>IF(OUT!AE166="", "", OUT!AE166)</f>
        <v/>
      </c>
      <c r="M1607" s="7" t="str">
        <f>IF(OUT!AG166="", "", OUT!AG166)</f>
        <v/>
      </c>
      <c r="N1607" s="7" t="str">
        <f>IF(OUT!AQ166="", "", OUT!AQ166)</f>
        <v/>
      </c>
      <c r="O1607" s="7" t="str">
        <f>IF(OUT!BM166="", "", OUT!BM166)</f>
        <v>T3</v>
      </c>
      <c r="P1607" s="8">
        <f>IF(OUT!N166="", "", OUT!N166)</f>
        <v>1.569</v>
      </c>
      <c r="Q1607" s="9">
        <f>IF(OUT!O166="", "", OUT!O166)</f>
        <v>50.2</v>
      </c>
      <c r="R1607" s="8">
        <f>IF(PPG!H166="", "", PPG!H166)</f>
        <v>0</v>
      </c>
      <c r="S1607" s="9">
        <f>IF(PPG!I166="", "", PPG!I166)</f>
        <v>0</v>
      </c>
      <c r="T1607" s="8">
        <f>IF(PPG!J166="", "", PPG!J166)</f>
        <v>0</v>
      </c>
      <c r="U1607" s="9">
        <f>IF(PPG!K166="", "", PPG!K166)</f>
        <v>0</v>
      </c>
      <c r="V1607" s="8">
        <f>IF(PPG!L166="", "", PPG!L166)</f>
        <v>0</v>
      </c>
      <c r="W1607" s="9">
        <f>IF(PPG!M166="", "", PPG!M166)</f>
        <v>0</v>
      </c>
      <c r="X1607" s="8">
        <f>IF(PPG!N166="", "", PPG!N166)</f>
        <v>0</v>
      </c>
      <c r="Y1607" s="9">
        <f>IF(PPG!O166="", "", PPG!O166)</f>
        <v>0</v>
      </c>
      <c r="Z1607" s="8">
        <f>IF(PPG!Q166="", "", PPG!Q166)</f>
        <v>1.569</v>
      </c>
      <c r="AA1607" s="9">
        <f>IF(PPG!R166="", "", PPG!R166)</f>
        <v>50.2</v>
      </c>
      <c r="AB1607" s="8">
        <f>IF(PPG!S166="", "", PPG!S166)</f>
        <v>0</v>
      </c>
      <c r="AC1607" s="9">
        <f>IF(PPG!T166="", "", PPG!T166)</f>
        <v>0</v>
      </c>
      <c r="AD1607" s="8">
        <f>IF(PPG!U166="", "", PPG!U166)</f>
        <v>0</v>
      </c>
      <c r="AE1607" s="9">
        <f>IF(PPG!V166="", "", PPG!V166)</f>
        <v>0</v>
      </c>
      <c r="AF1607" s="8">
        <f>IF(PPG!W166="", "", PPG!W166)</f>
        <v>0</v>
      </c>
      <c r="AG1607" s="9">
        <f>IF(PPG!X166="", "", PPG!X166)</f>
        <v>0</v>
      </c>
      <c r="AH1607" s="8">
        <f>IF(PPG!Y166="", "", PPG!Y166)</f>
        <v>0</v>
      </c>
      <c r="AI1607" s="9">
        <f>IF(PPG!Z166="", "", PPG!Z166)</f>
        <v>0</v>
      </c>
      <c r="AJ1607" s="30" t="str">
        <f>IF(D1607&lt;&gt;"",D1607*I1607, "0.00")</f>
        <v>0.00</v>
      </c>
      <c r="AK1607" s="7" t="str">
        <f>IF(D1607&lt;&gt;"",D1607, "0")</f>
        <v>0</v>
      </c>
      <c r="AL1607" s="7" t="str">
        <f>IF(D1607&lt;&gt;"",D1607*K1607, "0")</f>
        <v>0</v>
      </c>
    </row>
    <row r="1608" spans="1:38">
      <c r="A1608" s="7">
        <f>IF(OUT!C21="", "", OUT!C21)</f>
        <v>711</v>
      </c>
      <c r="B1608" s="18">
        <f>IF(OUT!A21="", "", OUT!A21)</f>
        <v>4064</v>
      </c>
      <c r="C1608" s="7" t="str">
        <f>IF(OUT!D21="", "", OUT!D21)</f>
        <v>CY</v>
      </c>
      <c r="D1608" s="25"/>
      <c r="E1608" s="7" t="str">
        <f>IF(OUT!E21="", "", OUT!E21)</f>
        <v>216 TRAY</v>
      </c>
      <c r="F1608" s="22" t="str">
        <f>IF(OUT!AE21="NEW", "✷", "")</f>
        <v/>
      </c>
      <c r="G1608" t="str">
        <f>IF(OUT!B21="", "", OUT!B21)</f>
        <v>STATICE QIS MIX</v>
      </c>
      <c r="H1608" s="19">
        <f>IF(AND($K$3=1,$K$4="N"),P1608,IF(AND($K$3=2,$K$4="N"),R1608,IF(AND($K$3=3,$K$4="N"),T1608,IF(AND($K$3=4,$K$4="N"),V1608,IF(AND($K$3=5,$K$4="N"),X1608,IF(AND($K$3=1,$K$4="Y"),Z1608,IF(AND($K$3=2,$K$4="Y"),AB1608,IF(AND($K$3=3,$K$4="Y"),AD1608,IF(AND($K$3=4,$K$4="Y"),AF1608,IF(AND($K$3=5,$K$4="Y"),AH1608,"FALSE"))))))))))</f>
        <v>0.193</v>
      </c>
      <c r="I1608" s="20">
        <f>IF(AND($K$3=1,$K$4="N"),Q1608,IF(AND($K$3=2,$K$4="N"),S1608,IF(AND($K$3=3,$K$4="N"),U1608,IF(AND($K$3=4,$K$4="N"),W1608,IF(AND($K$3=5,$K$4="N"),Y1608,IF(AND($K$3=1,$K$4="Y"),AA1608,IF(AND($K$3=2,$K$4="Y"),AC1608,IF(AND($K$3=3,$K$4="Y"),AE1608,IF(AND($K$3=4,$K$4="Y"),AG1608,IF(AND($K$3=5,$K$4="Y"),AI1608,"FALSE"))))))))))</f>
        <v>40.53</v>
      </c>
      <c r="J1608" s="34" t="str">
        <f>IF(OUT!F21="", "", OUT!F21)</f>
        <v/>
      </c>
      <c r="K1608" s="7">
        <f>IF(OUT!P21="", "", OUT!P21)</f>
        <v>210</v>
      </c>
      <c r="L1608" s="7" t="str">
        <f>IF(OUT!AE21="", "", OUT!AE21)</f>
        <v/>
      </c>
      <c r="M1608" s="7" t="str">
        <f>IF(OUT!AG21="", "", OUT!AG21)</f>
        <v/>
      </c>
      <c r="N1608" s="7" t="str">
        <f>IF(OUT!AQ21="", "", OUT!AQ21)</f>
        <v>CUT</v>
      </c>
      <c r="O1608" s="7" t="str">
        <f>IF(OUT!BM21="", "", OUT!BM21)</f>
        <v>T4</v>
      </c>
      <c r="P1608" s="8">
        <f>IF(OUT!N21="", "", OUT!N21)</f>
        <v>0.193</v>
      </c>
      <c r="Q1608" s="9">
        <f>IF(OUT!O21="", "", OUT!O21)</f>
        <v>40.53</v>
      </c>
      <c r="R1608" s="8">
        <f>IF(PPG!H21="", "", PPG!H21)</f>
        <v>0</v>
      </c>
      <c r="S1608" s="9">
        <f>IF(PPG!I21="", "", PPG!I21)</f>
        <v>0</v>
      </c>
      <c r="T1608" s="8">
        <f>IF(PPG!J21="", "", PPG!J21)</f>
        <v>0</v>
      </c>
      <c r="U1608" s="9">
        <f>IF(PPG!K21="", "", PPG!K21)</f>
        <v>0</v>
      </c>
      <c r="V1608" s="8">
        <f>IF(PPG!L21="", "", PPG!L21)</f>
        <v>0</v>
      </c>
      <c r="W1608" s="9">
        <f>IF(PPG!M21="", "", PPG!M21)</f>
        <v>0</v>
      </c>
      <c r="X1608" s="8">
        <f>IF(PPG!N21="", "", PPG!N21)</f>
        <v>0</v>
      </c>
      <c r="Y1608" s="9">
        <f>IF(PPG!O21="", "", PPG!O21)</f>
        <v>0</v>
      </c>
      <c r="Z1608" s="8">
        <f>IF(PPG!Q21="", "", PPG!Q21)</f>
        <v>0.193</v>
      </c>
      <c r="AA1608" s="9">
        <f>IF(PPG!R21="", "", PPG!R21)</f>
        <v>40.53</v>
      </c>
      <c r="AB1608" s="8">
        <f>IF(PPG!S21="", "", PPG!S21)</f>
        <v>0</v>
      </c>
      <c r="AC1608" s="9">
        <f>IF(PPG!T21="", "", PPG!T21)</f>
        <v>0</v>
      </c>
      <c r="AD1608" s="8">
        <f>IF(PPG!U21="", "", PPG!U21)</f>
        <v>0</v>
      </c>
      <c r="AE1608" s="9">
        <f>IF(PPG!V21="", "", PPG!V21)</f>
        <v>0</v>
      </c>
      <c r="AF1608" s="8">
        <f>IF(PPG!W21="", "", PPG!W21)</f>
        <v>0</v>
      </c>
      <c r="AG1608" s="9">
        <f>IF(PPG!X21="", "", PPG!X21)</f>
        <v>0</v>
      </c>
      <c r="AH1608" s="8">
        <f>IF(PPG!Y21="", "", PPG!Y21)</f>
        <v>0</v>
      </c>
      <c r="AI1608" s="9">
        <f>IF(PPG!Z21="", "", PPG!Z21)</f>
        <v>0</v>
      </c>
      <c r="AJ1608" s="30" t="str">
        <f>IF(D1608&lt;&gt;"",D1608*I1608, "0.00")</f>
        <v>0.00</v>
      </c>
      <c r="AK1608" s="7" t="str">
        <f>IF(D1608&lt;&gt;"",D1608, "0")</f>
        <v>0</v>
      </c>
      <c r="AL1608" s="7" t="str">
        <f>IF(D1608&lt;&gt;"",D1608*K1608, "0")</f>
        <v>0</v>
      </c>
    </row>
    <row r="1609" spans="1:38">
      <c r="A1609" s="7">
        <f>IF(OUT!C382="", "", OUT!C382)</f>
        <v>711</v>
      </c>
      <c r="B1609" s="18">
        <f>IF(OUT!A382="", "", OUT!A382)</f>
        <v>53406</v>
      </c>
      <c r="C1609" s="7" t="str">
        <f>IF(OUT!D382="", "", OUT!D382)</f>
        <v>CY</v>
      </c>
      <c r="D1609" s="25"/>
      <c r="E1609" s="7" t="str">
        <f>IF(OUT!E382="", "", OUT!E382)</f>
        <v>216 TRAY</v>
      </c>
      <c r="F1609" s="22" t="str">
        <f>IF(OUT!AE382="NEW", "✷", "")</f>
        <v/>
      </c>
      <c r="G1609" t="str">
        <f>IF(OUT!B382="", "", OUT!B382)</f>
        <v>STATICE QIS PALE BLUE</v>
      </c>
      <c r="H1609" s="19">
        <f>IF(AND($K$3=1,$K$4="N"),P1609,IF(AND($K$3=2,$K$4="N"),R1609,IF(AND($K$3=3,$K$4="N"),T1609,IF(AND($K$3=4,$K$4="N"),V1609,IF(AND($K$3=5,$K$4="N"),X1609,IF(AND($K$3=1,$K$4="Y"),Z1609,IF(AND($K$3=2,$K$4="Y"),AB1609,IF(AND($K$3=3,$K$4="Y"),AD1609,IF(AND($K$3=4,$K$4="Y"),AF1609,IF(AND($K$3=5,$K$4="Y"),AH1609,"FALSE"))))))))))</f>
        <v>0.193</v>
      </c>
      <c r="I1609" s="20">
        <f>IF(AND($K$3=1,$K$4="N"),Q1609,IF(AND($K$3=2,$K$4="N"),S1609,IF(AND($K$3=3,$K$4="N"),U1609,IF(AND($K$3=4,$K$4="N"),W1609,IF(AND($K$3=5,$K$4="N"),Y1609,IF(AND($K$3=1,$K$4="Y"),AA1609,IF(AND($K$3=2,$K$4="Y"),AC1609,IF(AND($K$3=3,$K$4="Y"),AE1609,IF(AND($K$3=4,$K$4="Y"),AG1609,IF(AND($K$3=5,$K$4="Y"),AI1609,"FALSE"))))))))))</f>
        <v>40.53</v>
      </c>
      <c r="J1609" s="34" t="str">
        <f>IF(OUT!F382="", "", OUT!F382)</f>
        <v/>
      </c>
      <c r="K1609" s="7">
        <f>IF(OUT!P382="", "", OUT!P382)</f>
        <v>210</v>
      </c>
      <c r="L1609" s="7" t="str">
        <f>IF(OUT!AE382="", "", OUT!AE382)</f>
        <v/>
      </c>
      <c r="M1609" s="7" t="str">
        <f>IF(OUT!AG382="", "", OUT!AG382)</f>
        <v/>
      </c>
      <c r="N1609" s="7" t="str">
        <f>IF(OUT!AQ382="", "", OUT!AQ382)</f>
        <v>CUT</v>
      </c>
      <c r="O1609" s="7" t="str">
        <f>IF(OUT!BM382="", "", OUT!BM382)</f>
        <v>T4</v>
      </c>
      <c r="P1609" s="8">
        <f>IF(OUT!N382="", "", OUT!N382)</f>
        <v>0.193</v>
      </c>
      <c r="Q1609" s="9">
        <f>IF(OUT!O382="", "", OUT!O382)</f>
        <v>40.53</v>
      </c>
      <c r="R1609" s="8">
        <f>IF(PPG!H382="", "", PPG!H382)</f>
        <v>0</v>
      </c>
      <c r="S1609" s="9">
        <f>IF(PPG!I382="", "", PPG!I382)</f>
        <v>0</v>
      </c>
      <c r="T1609" s="8">
        <f>IF(PPG!J382="", "", PPG!J382)</f>
        <v>0</v>
      </c>
      <c r="U1609" s="9">
        <f>IF(PPG!K382="", "", PPG!K382)</f>
        <v>0</v>
      </c>
      <c r="V1609" s="8">
        <f>IF(PPG!L382="", "", PPG!L382)</f>
        <v>0</v>
      </c>
      <c r="W1609" s="9">
        <f>IF(PPG!M382="", "", PPG!M382)</f>
        <v>0</v>
      </c>
      <c r="X1609" s="8">
        <f>IF(PPG!N382="", "", PPG!N382)</f>
        <v>0</v>
      </c>
      <c r="Y1609" s="9">
        <f>IF(PPG!O382="", "", PPG!O382)</f>
        <v>0</v>
      </c>
      <c r="Z1609" s="8">
        <f>IF(PPG!Q382="", "", PPG!Q382)</f>
        <v>0.193</v>
      </c>
      <c r="AA1609" s="9">
        <f>IF(PPG!R382="", "", PPG!R382)</f>
        <v>40.53</v>
      </c>
      <c r="AB1609" s="8">
        <f>IF(PPG!S382="", "", PPG!S382)</f>
        <v>0</v>
      </c>
      <c r="AC1609" s="9">
        <f>IF(PPG!T382="", "", PPG!T382)</f>
        <v>0</v>
      </c>
      <c r="AD1609" s="8">
        <f>IF(PPG!U382="", "", PPG!U382)</f>
        <v>0</v>
      </c>
      <c r="AE1609" s="9">
        <f>IF(PPG!V382="", "", PPG!V382)</f>
        <v>0</v>
      </c>
      <c r="AF1609" s="8">
        <f>IF(PPG!W382="", "", PPG!W382)</f>
        <v>0</v>
      </c>
      <c r="AG1609" s="9">
        <f>IF(PPG!X382="", "", PPG!X382)</f>
        <v>0</v>
      </c>
      <c r="AH1609" s="8">
        <f>IF(PPG!Y382="", "", PPG!Y382)</f>
        <v>0</v>
      </c>
      <c r="AI1609" s="9">
        <f>IF(PPG!Z382="", "", PPG!Z382)</f>
        <v>0</v>
      </c>
      <c r="AJ1609" s="30" t="str">
        <f>IF(D1609&lt;&gt;"",D1609*I1609, "0.00")</f>
        <v>0.00</v>
      </c>
      <c r="AK1609" s="7" t="str">
        <f>IF(D1609&lt;&gt;"",D1609, "0")</f>
        <v>0</v>
      </c>
      <c r="AL1609" s="7" t="str">
        <f>IF(D1609&lt;&gt;"",D1609*K1609, "0")</f>
        <v>0</v>
      </c>
    </row>
    <row r="1610" spans="1:38">
      <c r="A1610" s="7">
        <f>IF(OUT!C19="", "", OUT!C19)</f>
        <v>711</v>
      </c>
      <c r="B1610" s="18">
        <f>IF(OUT!A19="", "", OUT!A19)</f>
        <v>4062</v>
      </c>
      <c r="C1610" s="7" t="str">
        <f>IF(OUT!D19="", "", OUT!D19)</f>
        <v>CY</v>
      </c>
      <c r="D1610" s="25"/>
      <c r="E1610" s="7" t="str">
        <f>IF(OUT!E19="", "", OUT!E19)</f>
        <v>216 TRAY</v>
      </c>
      <c r="F1610" s="22" t="str">
        <f>IF(OUT!AE19="NEW", "✷", "")</f>
        <v/>
      </c>
      <c r="G1610" t="str">
        <f>IF(OUT!B19="", "", OUT!B19)</f>
        <v>STATICE QIS WHITE</v>
      </c>
      <c r="H1610" s="19">
        <f>IF(AND($K$3=1,$K$4="N"),P1610,IF(AND($K$3=2,$K$4="N"),R1610,IF(AND($K$3=3,$K$4="N"),T1610,IF(AND($K$3=4,$K$4="N"),V1610,IF(AND($K$3=5,$K$4="N"),X1610,IF(AND($K$3=1,$K$4="Y"),Z1610,IF(AND($K$3=2,$K$4="Y"),AB1610,IF(AND($K$3=3,$K$4="Y"),AD1610,IF(AND($K$3=4,$K$4="Y"),AF1610,IF(AND($K$3=5,$K$4="Y"),AH1610,"FALSE"))))))))))</f>
        <v>0.193</v>
      </c>
      <c r="I1610" s="20">
        <f>IF(AND($K$3=1,$K$4="N"),Q1610,IF(AND($K$3=2,$K$4="N"),S1610,IF(AND($K$3=3,$K$4="N"),U1610,IF(AND($K$3=4,$K$4="N"),W1610,IF(AND($K$3=5,$K$4="N"),Y1610,IF(AND($K$3=1,$K$4="Y"),AA1610,IF(AND($K$3=2,$K$4="Y"),AC1610,IF(AND($K$3=3,$K$4="Y"),AE1610,IF(AND($K$3=4,$K$4="Y"),AG1610,IF(AND($K$3=5,$K$4="Y"),AI1610,"FALSE"))))))))))</f>
        <v>40.53</v>
      </c>
      <c r="J1610" s="34" t="str">
        <f>IF(OUT!F19="", "", OUT!F19)</f>
        <v/>
      </c>
      <c r="K1610" s="7">
        <f>IF(OUT!P19="", "", OUT!P19)</f>
        <v>210</v>
      </c>
      <c r="L1610" s="7" t="str">
        <f>IF(OUT!AE19="", "", OUT!AE19)</f>
        <v/>
      </c>
      <c r="M1610" s="7" t="str">
        <f>IF(OUT!AG19="", "", OUT!AG19)</f>
        <v/>
      </c>
      <c r="N1610" s="7" t="str">
        <f>IF(OUT!AQ19="", "", OUT!AQ19)</f>
        <v>CUT</v>
      </c>
      <c r="O1610" s="7" t="str">
        <f>IF(OUT!BM19="", "", OUT!BM19)</f>
        <v>T4</v>
      </c>
      <c r="P1610" s="8">
        <f>IF(OUT!N19="", "", OUT!N19)</f>
        <v>0.193</v>
      </c>
      <c r="Q1610" s="9">
        <f>IF(OUT!O19="", "", OUT!O19)</f>
        <v>40.53</v>
      </c>
      <c r="R1610" s="8">
        <f>IF(PPG!H19="", "", PPG!H19)</f>
        <v>0</v>
      </c>
      <c r="S1610" s="9">
        <f>IF(PPG!I19="", "", PPG!I19)</f>
        <v>0</v>
      </c>
      <c r="T1610" s="8">
        <f>IF(PPG!J19="", "", PPG!J19)</f>
        <v>0</v>
      </c>
      <c r="U1610" s="9">
        <f>IF(PPG!K19="", "", PPG!K19)</f>
        <v>0</v>
      </c>
      <c r="V1610" s="8">
        <f>IF(PPG!L19="", "", PPG!L19)</f>
        <v>0</v>
      </c>
      <c r="W1610" s="9">
        <f>IF(PPG!M19="", "", PPG!M19)</f>
        <v>0</v>
      </c>
      <c r="X1610" s="8">
        <f>IF(PPG!N19="", "", PPG!N19)</f>
        <v>0</v>
      </c>
      <c r="Y1610" s="9">
        <f>IF(PPG!O19="", "", PPG!O19)</f>
        <v>0</v>
      </c>
      <c r="Z1610" s="8">
        <f>IF(PPG!Q19="", "", PPG!Q19)</f>
        <v>0.193</v>
      </c>
      <c r="AA1610" s="9">
        <f>IF(PPG!R19="", "", PPG!R19)</f>
        <v>40.53</v>
      </c>
      <c r="AB1610" s="8">
        <f>IF(PPG!S19="", "", PPG!S19)</f>
        <v>0</v>
      </c>
      <c r="AC1610" s="9">
        <f>IF(PPG!T19="", "", PPG!T19)</f>
        <v>0</v>
      </c>
      <c r="AD1610" s="8">
        <f>IF(PPG!U19="", "", PPG!U19)</f>
        <v>0</v>
      </c>
      <c r="AE1610" s="9">
        <f>IF(PPG!V19="", "", PPG!V19)</f>
        <v>0</v>
      </c>
      <c r="AF1610" s="8">
        <f>IF(PPG!W19="", "", PPG!W19)</f>
        <v>0</v>
      </c>
      <c r="AG1610" s="9">
        <f>IF(PPG!X19="", "", PPG!X19)</f>
        <v>0</v>
      </c>
      <c r="AH1610" s="8">
        <f>IF(PPG!Y19="", "", PPG!Y19)</f>
        <v>0</v>
      </c>
      <c r="AI1610" s="9">
        <f>IF(PPG!Z19="", "", PPG!Z19)</f>
        <v>0</v>
      </c>
      <c r="AJ1610" s="30" t="str">
        <f>IF(D1610&lt;&gt;"",D1610*I1610, "0.00")</f>
        <v>0.00</v>
      </c>
      <c r="AK1610" s="7" t="str">
        <f>IF(D1610&lt;&gt;"",D1610, "0")</f>
        <v>0</v>
      </c>
      <c r="AL1610" s="7" t="str">
        <f>IF(D1610&lt;&gt;"",D1610*K1610, "0")</f>
        <v>0</v>
      </c>
    </row>
    <row r="1611" spans="1:38">
      <c r="A1611" s="7">
        <f>IF(OUT!C20="", "", OUT!C20)</f>
        <v>711</v>
      </c>
      <c r="B1611" s="18">
        <f>IF(OUT!A20="", "", OUT!A20)</f>
        <v>4063</v>
      </c>
      <c r="C1611" s="7" t="str">
        <f>IF(OUT!D20="", "", OUT!D20)</f>
        <v>CY</v>
      </c>
      <c r="D1611" s="25"/>
      <c r="E1611" s="7" t="str">
        <f>IF(OUT!E20="", "", OUT!E20)</f>
        <v>216 TRAY</v>
      </c>
      <c r="F1611" s="22" t="str">
        <f>IF(OUT!AE20="NEW", "✷", "")</f>
        <v/>
      </c>
      <c r="G1611" t="str">
        <f>IF(OUT!B20="", "", OUT!B20)</f>
        <v>STATICE QIS YELLOW</v>
      </c>
      <c r="H1611" s="19">
        <f>IF(AND($K$3=1,$K$4="N"),P1611,IF(AND($K$3=2,$K$4="N"),R1611,IF(AND($K$3=3,$K$4="N"),T1611,IF(AND($K$3=4,$K$4="N"),V1611,IF(AND($K$3=5,$K$4="N"),X1611,IF(AND($K$3=1,$K$4="Y"),Z1611,IF(AND($K$3=2,$K$4="Y"),AB1611,IF(AND($K$3=3,$K$4="Y"),AD1611,IF(AND($K$3=4,$K$4="Y"),AF1611,IF(AND($K$3=5,$K$4="Y"),AH1611,"FALSE"))))))))))</f>
        <v>0.193</v>
      </c>
      <c r="I1611" s="20">
        <f>IF(AND($K$3=1,$K$4="N"),Q1611,IF(AND($K$3=2,$K$4="N"),S1611,IF(AND($K$3=3,$K$4="N"),U1611,IF(AND($K$3=4,$K$4="N"),W1611,IF(AND($K$3=5,$K$4="N"),Y1611,IF(AND($K$3=1,$K$4="Y"),AA1611,IF(AND($K$3=2,$K$4="Y"),AC1611,IF(AND($K$3=3,$K$4="Y"),AE1611,IF(AND($K$3=4,$K$4="Y"),AG1611,IF(AND($K$3=5,$K$4="Y"),AI1611,"FALSE"))))))))))</f>
        <v>40.53</v>
      </c>
      <c r="J1611" s="34" t="str">
        <f>IF(OUT!F20="", "", OUT!F20)</f>
        <v/>
      </c>
      <c r="K1611" s="7">
        <f>IF(OUT!P20="", "", OUT!P20)</f>
        <v>210</v>
      </c>
      <c r="L1611" s="7" t="str">
        <f>IF(OUT!AE20="", "", OUT!AE20)</f>
        <v/>
      </c>
      <c r="M1611" s="7" t="str">
        <f>IF(OUT!AG20="", "", OUT!AG20)</f>
        <v/>
      </c>
      <c r="N1611" s="7" t="str">
        <f>IF(OUT!AQ20="", "", OUT!AQ20)</f>
        <v>CUT</v>
      </c>
      <c r="O1611" s="7" t="str">
        <f>IF(OUT!BM20="", "", OUT!BM20)</f>
        <v>T4</v>
      </c>
      <c r="P1611" s="8">
        <f>IF(OUT!N20="", "", OUT!N20)</f>
        <v>0.193</v>
      </c>
      <c r="Q1611" s="9">
        <f>IF(OUT!O20="", "", OUT!O20)</f>
        <v>40.53</v>
      </c>
      <c r="R1611" s="8">
        <f>IF(PPG!H20="", "", PPG!H20)</f>
        <v>0</v>
      </c>
      <c r="S1611" s="9">
        <f>IF(PPG!I20="", "", PPG!I20)</f>
        <v>0</v>
      </c>
      <c r="T1611" s="8">
        <f>IF(PPG!J20="", "", PPG!J20)</f>
        <v>0</v>
      </c>
      <c r="U1611" s="9">
        <f>IF(PPG!K20="", "", PPG!K20)</f>
        <v>0</v>
      </c>
      <c r="V1611" s="8">
        <f>IF(PPG!L20="", "", PPG!L20)</f>
        <v>0</v>
      </c>
      <c r="W1611" s="9">
        <f>IF(PPG!M20="", "", PPG!M20)</f>
        <v>0</v>
      </c>
      <c r="X1611" s="8">
        <f>IF(PPG!N20="", "", PPG!N20)</f>
        <v>0</v>
      </c>
      <c r="Y1611" s="9">
        <f>IF(PPG!O20="", "", PPG!O20)</f>
        <v>0</v>
      </c>
      <c r="Z1611" s="8">
        <f>IF(PPG!Q20="", "", PPG!Q20)</f>
        <v>0.193</v>
      </c>
      <c r="AA1611" s="9">
        <f>IF(PPG!R20="", "", PPG!R20)</f>
        <v>40.53</v>
      </c>
      <c r="AB1611" s="8">
        <f>IF(PPG!S20="", "", PPG!S20)</f>
        <v>0</v>
      </c>
      <c r="AC1611" s="9">
        <f>IF(PPG!T20="", "", PPG!T20)</f>
        <v>0</v>
      </c>
      <c r="AD1611" s="8">
        <f>IF(PPG!U20="", "", PPG!U20)</f>
        <v>0</v>
      </c>
      <c r="AE1611" s="9">
        <f>IF(PPG!V20="", "", PPG!V20)</f>
        <v>0</v>
      </c>
      <c r="AF1611" s="8">
        <f>IF(PPG!W20="", "", PPG!W20)</f>
        <v>0</v>
      </c>
      <c r="AG1611" s="9">
        <f>IF(PPG!X20="", "", PPG!X20)</f>
        <v>0</v>
      </c>
      <c r="AH1611" s="8">
        <f>IF(PPG!Y20="", "", PPG!Y20)</f>
        <v>0</v>
      </c>
      <c r="AI1611" s="9">
        <f>IF(PPG!Z20="", "", PPG!Z20)</f>
        <v>0</v>
      </c>
      <c r="AJ1611" s="30" t="str">
        <f>IF(D1611&lt;&gt;"",D1611*I1611, "0.00")</f>
        <v>0.00</v>
      </c>
      <c r="AK1611" s="7" t="str">
        <f>IF(D1611&lt;&gt;"",D1611, "0")</f>
        <v>0</v>
      </c>
      <c r="AL1611" s="7" t="str">
        <f>IF(D1611&lt;&gt;"",D1611*K1611, "0")</f>
        <v>0</v>
      </c>
    </row>
    <row r="1612" spans="1:38">
      <c r="A1612" s="7">
        <f>IF(OUT!C808="", "", OUT!C808)</f>
        <v>711</v>
      </c>
      <c r="B1612" s="18">
        <f>IF(OUT!A808="", "", OUT!A808)</f>
        <v>73952</v>
      </c>
      <c r="C1612" s="7" t="str">
        <f>IF(OUT!D808="", "", OUT!D808)</f>
        <v>CY</v>
      </c>
      <c r="D1612" s="25"/>
      <c r="E1612" s="7" t="str">
        <f>IF(OUT!E808="", "", OUT!E808)</f>
        <v>216 TRAY</v>
      </c>
      <c r="F1612" s="22" t="str">
        <f>IF(OUT!AE808="NEW", "✷", "")</f>
        <v/>
      </c>
      <c r="G1612" t="str">
        <f>IF(OUT!B808="", "", OUT!B808)</f>
        <v>STATICE SEEKER MIX</v>
      </c>
      <c r="H1612" s="19">
        <f>IF(AND($K$3=1,$K$4="N"),P1612,IF(AND($K$3=2,$K$4="N"),R1612,IF(AND($K$3=3,$K$4="N"),T1612,IF(AND($K$3=4,$K$4="N"),V1612,IF(AND($K$3=5,$K$4="N"),X1612,IF(AND($K$3=1,$K$4="Y"),Z1612,IF(AND($K$3=2,$K$4="Y"),AB1612,IF(AND($K$3=3,$K$4="Y"),AD1612,IF(AND($K$3=4,$K$4="Y"),AF1612,IF(AND($K$3=5,$K$4="Y"),AH1612,"FALSE"))))))))))</f>
        <v>0.193</v>
      </c>
      <c r="I1612" s="20">
        <f>IF(AND($K$3=1,$K$4="N"),Q1612,IF(AND($K$3=2,$K$4="N"),S1612,IF(AND($K$3=3,$K$4="N"),U1612,IF(AND($K$3=4,$K$4="N"),W1612,IF(AND($K$3=5,$K$4="N"),Y1612,IF(AND($K$3=1,$K$4="Y"),AA1612,IF(AND($K$3=2,$K$4="Y"),AC1612,IF(AND($K$3=3,$K$4="Y"),AE1612,IF(AND($K$3=4,$K$4="Y"),AG1612,IF(AND($K$3=5,$K$4="Y"),AI1612,"FALSE"))))))))))</f>
        <v>40.53</v>
      </c>
      <c r="J1612" s="34" t="str">
        <f>IF(OUT!F808="", "", OUT!F808)</f>
        <v/>
      </c>
      <c r="K1612" s="7">
        <f>IF(OUT!P808="", "", OUT!P808)</f>
        <v>210</v>
      </c>
      <c r="L1612" s="7" t="str">
        <f>IF(OUT!AE808="", "", OUT!AE808)</f>
        <v/>
      </c>
      <c r="M1612" s="7" t="str">
        <f>IF(OUT!AG808="", "", OUT!AG808)</f>
        <v/>
      </c>
      <c r="N1612" s="7" t="str">
        <f>IF(OUT!AQ808="", "", OUT!AQ808)</f>
        <v>CUT</v>
      </c>
      <c r="O1612" s="7" t="str">
        <f>IF(OUT!BM808="", "", OUT!BM808)</f>
        <v>T4</v>
      </c>
      <c r="P1612" s="8">
        <f>IF(OUT!N808="", "", OUT!N808)</f>
        <v>0.193</v>
      </c>
      <c r="Q1612" s="9">
        <f>IF(OUT!O808="", "", OUT!O808)</f>
        <v>40.53</v>
      </c>
      <c r="R1612" s="8">
        <f>IF(PPG!H808="", "", PPG!H808)</f>
        <v>0</v>
      </c>
      <c r="S1612" s="9">
        <f>IF(PPG!I808="", "", PPG!I808)</f>
        <v>0</v>
      </c>
      <c r="T1612" s="8">
        <f>IF(PPG!J808="", "", PPG!J808)</f>
        <v>0</v>
      </c>
      <c r="U1612" s="9">
        <f>IF(PPG!K808="", "", PPG!K808)</f>
        <v>0</v>
      </c>
      <c r="V1612" s="8">
        <f>IF(PPG!L808="", "", PPG!L808)</f>
        <v>0</v>
      </c>
      <c r="W1612" s="9">
        <f>IF(PPG!M808="", "", PPG!M808)</f>
        <v>0</v>
      </c>
      <c r="X1612" s="8">
        <f>IF(PPG!N808="", "", PPG!N808)</f>
        <v>0</v>
      </c>
      <c r="Y1612" s="9">
        <f>IF(PPG!O808="", "", PPG!O808)</f>
        <v>0</v>
      </c>
      <c r="Z1612" s="8">
        <f>IF(PPG!Q808="", "", PPG!Q808)</f>
        <v>0.193</v>
      </c>
      <c r="AA1612" s="9">
        <f>IF(PPG!R808="", "", PPG!R808)</f>
        <v>40.53</v>
      </c>
      <c r="AB1612" s="8">
        <f>IF(PPG!S808="", "", PPG!S808)</f>
        <v>0</v>
      </c>
      <c r="AC1612" s="9">
        <f>IF(PPG!T808="", "", PPG!T808)</f>
        <v>0</v>
      </c>
      <c r="AD1612" s="8">
        <f>IF(PPG!U808="", "", PPG!U808)</f>
        <v>0</v>
      </c>
      <c r="AE1612" s="9">
        <f>IF(PPG!V808="", "", PPG!V808)</f>
        <v>0</v>
      </c>
      <c r="AF1612" s="8">
        <f>IF(PPG!W808="", "", PPG!W808)</f>
        <v>0</v>
      </c>
      <c r="AG1612" s="9">
        <f>IF(PPG!X808="", "", PPG!X808)</f>
        <v>0</v>
      </c>
      <c r="AH1612" s="8">
        <f>IF(PPG!Y808="", "", PPG!Y808)</f>
        <v>0</v>
      </c>
      <c r="AI1612" s="9">
        <f>IF(PPG!Z808="", "", PPG!Z808)</f>
        <v>0</v>
      </c>
      <c r="AJ1612" s="30" t="str">
        <f>IF(D1612&lt;&gt;"",D1612*I1612, "0.00")</f>
        <v>0.00</v>
      </c>
      <c r="AK1612" s="7" t="str">
        <f>IF(D1612&lt;&gt;"",D1612, "0")</f>
        <v>0</v>
      </c>
      <c r="AL1612" s="7" t="str">
        <f>IF(D1612&lt;&gt;"",D1612*K1612, "0")</f>
        <v>0</v>
      </c>
    </row>
    <row r="1613" spans="1:38">
      <c r="A1613" s="7">
        <f>IF(OUT!C24="", "", OUT!C24)</f>
        <v>711</v>
      </c>
      <c r="B1613" s="18">
        <f>IF(OUT!A24="", "", OUT!A24)</f>
        <v>4962</v>
      </c>
      <c r="C1613" s="7" t="str">
        <f>IF(OUT!D24="", "", OUT!D24)</f>
        <v>CY</v>
      </c>
      <c r="D1613" s="25"/>
      <c r="E1613" s="7" t="str">
        <f>IF(OUT!E24="", "", OUT!E24)</f>
        <v>216 TRAY</v>
      </c>
      <c r="F1613" s="22" t="str">
        <f>IF(OUT!AE24="NEW", "✷", "")</f>
        <v/>
      </c>
      <c r="G1613" t="str">
        <f>IF(OUT!B24="", "", OUT!B24)</f>
        <v>STOCKS VINTAGE MIX</v>
      </c>
      <c r="H1613" s="19">
        <f>IF(AND($K$3=1,$K$4="N"),P1613,IF(AND($K$3=2,$K$4="N"),R1613,IF(AND($K$3=3,$K$4="N"),T1613,IF(AND($K$3=4,$K$4="N"),V1613,IF(AND($K$3=5,$K$4="N"),X1613,IF(AND($K$3=1,$K$4="Y"),Z1613,IF(AND($K$3=2,$K$4="Y"),AB1613,IF(AND($K$3=3,$K$4="Y"),AD1613,IF(AND($K$3=4,$K$4="Y"),AF1613,IF(AND($K$3=5,$K$4="Y"),AH1613,"FALSE"))))))))))</f>
        <v>0.2</v>
      </c>
      <c r="I1613" s="20">
        <f>IF(AND($K$3=1,$K$4="N"),Q1613,IF(AND($K$3=2,$K$4="N"),S1613,IF(AND($K$3=3,$K$4="N"),U1613,IF(AND($K$3=4,$K$4="N"),W1613,IF(AND($K$3=5,$K$4="N"),Y1613,IF(AND($K$3=1,$K$4="Y"),AA1613,IF(AND($K$3=2,$K$4="Y"),AC1613,IF(AND($K$3=3,$K$4="Y"),AE1613,IF(AND($K$3=4,$K$4="Y"),AG1613,IF(AND($K$3=5,$K$4="Y"),AI1613,"FALSE"))))))))))</f>
        <v>42</v>
      </c>
      <c r="J1613" s="34" t="str">
        <f>IF(OUT!F24="", "", OUT!F24)</f>
        <v/>
      </c>
      <c r="K1613" s="7">
        <f>IF(OUT!P24="", "", OUT!P24)</f>
        <v>210</v>
      </c>
      <c r="L1613" s="7" t="str">
        <f>IF(OUT!AE24="", "", OUT!AE24)</f>
        <v/>
      </c>
      <c r="M1613" s="7" t="str">
        <f>IF(OUT!AG24="", "", OUT!AG24)</f>
        <v/>
      </c>
      <c r="N1613" s="7" t="str">
        <f>IF(OUT!AQ24="", "", OUT!AQ24)</f>
        <v/>
      </c>
      <c r="O1613" s="7" t="str">
        <f>IF(OUT!BM24="", "", OUT!BM24)</f>
        <v>T4</v>
      </c>
      <c r="P1613" s="8">
        <f>IF(OUT!N24="", "", OUT!N24)</f>
        <v>0.2</v>
      </c>
      <c r="Q1613" s="9">
        <f>IF(OUT!O24="", "", OUT!O24)</f>
        <v>42</v>
      </c>
      <c r="R1613" s="8">
        <f>IF(PPG!H24="", "", PPG!H24)</f>
        <v>0</v>
      </c>
      <c r="S1613" s="9">
        <f>IF(PPG!I24="", "", PPG!I24)</f>
        <v>0</v>
      </c>
      <c r="T1613" s="8">
        <f>IF(PPG!J24="", "", PPG!J24)</f>
        <v>0</v>
      </c>
      <c r="U1613" s="9">
        <f>IF(PPG!K24="", "", PPG!K24)</f>
        <v>0</v>
      </c>
      <c r="V1613" s="8">
        <f>IF(PPG!L24="", "", PPG!L24)</f>
        <v>0</v>
      </c>
      <c r="W1613" s="9">
        <f>IF(PPG!M24="", "", PPG!M24)</f>
        <v>0</v>
      </c>
      <c r="X1613" s="8">
        <f>IF(PPG!N24="", "", PPG!N24)</f>
        <v>0</v>
      </c>
      <c r="Y1613" s="9">
        <f>IF(PPG!O24="", "", PPG!O24)</f>
        <v>0</v>
      </c>
      <c r="Z1613" s="8">
        <f>IF(PPG!Q24="", "", PPG!Q24)</f>
        <v>0.2</v>
      </c>
      <c r="AA1613" s="9">
        <f>IF(PPG!R24="", "", PPG!R24)</f>
        <v>42</v>
      </c>
      <c r="AB1613" s="8">
        <f>IF(PPG!S24="", "", PPG!S24)</f>
        <v>0</v>
      </c>
      <c r="AC1613" s="9">
        <f>IF(PPG!T24="", "", PPG!T24)</f>
        <v>0</v>
      </c>
      <c r="AD1613" s="8">
        <f>IF(PPG!U24="", "", PPG!U24)</f>
        <v>0</v>
      </c>
      <c r="AE1613" s="9">
        <f>IF(PPG!V24="", "", PPG!V24)</f>
        <v>0</v>
      </c>
      <c r="AF1613" s="8">
        <f>IF(PPG!W24="", "", PPG!W24)</f>
        <v>0</v>
      </c>
      <c r="AG1613" s="9">
        <f>IF(PPG!X24="", "", PPG!X24)</f>
        <v>0</v>
      </c>
      <c r="AH1613" s="8">
        <f>IF(PPG!Y24="", "", PPG!Y24)</f>
        <v>0</v>
      </c>
      <c r="AI1613" s="9">
        <f>IF(PPG!Z24="", "", PPG!Z24)</f>
        <v>0</v>
      </c>
      <c r="AJ1613" s="30" t="str">
        <f>IF(D1613&lt;&gt;"",D1613*I1613, "0.00")</f>
        <v>0.00</v>
      </c>
      <c r="AK1613" s="7" t="str">
        <f>IF(D1613&lt;&gt;"",D1613, "0")</f>
        <v>0</v>
      </c>
      <c r="AL1613" s="7" t="str">
        <f>IF(D1613&lt;&gt;"",D1613*K1613, "0")</f>
        <v>0</v>
      </c>
    </row>
    <row r="1614" spans="1:38">
      <c r="A1614" s="7">
        <f>IF(OUT!C450="", "", OUT!C450)</f>
        <v>711</v>
      </c>
      <c r="B1614" s="18">
        <f>IF(OUT!A450="", "", OUT!A450)</f>
        <v>57926</v>
      </c>
      <c r="C1614" s="7" t="str">
        <f>IF(OUT!D450="", "", OUT!D450)</f>
        <v>O</v>
      </c>
      <c r="D1614" s="25"/>
      <c r="E1614" s="7" t="str">
        <f>IF(OUT!E450="", "", OUT!E450)</f>
        <v>72 TRAY</v>
      </c>
      <c r="F1614" s="22" t="str">
        <f>IF(OUT!AE450="NEW", "✷", "")</f>
        <v/>
      </c>
      <c r="G1614" t="str">
        <f>IF(OUT!B450="", "", OUT!B450)</f>
        <v>STROBILANTHES DYERIANUS PERSIAN SHIELD</v>
      </c>
      <c r="H1614" s="19">
        <f>IF(AND($K$3=1,$K$4="N"),P1614,IF(AND($K$3=2,$K$4="N"),R1614,IF(AND($K$3=3,$K$4="N"),T1614,IF(AND($K$3=4,$K$4="N"),V1614,IF(AND($K$3=5,$K$4="N"),X1614,IF(AND($K$3=1,$K$4="Y"),Z1614,IF(AND($K$3=2,$K$4="Y"),AB1614,IF(AND($K$3=3,$K$4="Y"),AD1614,IF(AND($K$3=4,$K$4="Y"),AF1614,IF(AND($K$3=5,$K$4="Y"),AH1614,"FALSE"))))))))))</f>
        <v>0.92700000000000005</v>
      </c>
      <c r="I1614" s="20">
        <f>IF(AND($K$3=1,$K$4="N"),Q1614,IF(AND($K$3=2,$K$4="N"),S1614,IF(AND($K$3=3,$K$4="N"),U1614,IF(AND($K$3=4,$K$4="N"),W1614,IF(AND($K$3=5,$K$4="N"),Y1614,IF(AND($K$3=1,$K$4="Y"),AA1614,IF(AND($K$3=2,$K$4="Y"),AC1614,IF(AND($K$3=3,$K$4="Y"),AE1614,IF(AND($K$3=4,$K$4="Y"),AG1614,IF(AND($K$3=5,$K$4="Y"),AI1614,"FALSE"))))))))))</f>
        <v>66.739999999999995</v>
      </c>
      <c r="J1614" s="34" t="str">
        <f>IF(OUT!F450="", "", OUT!F450)</f>
        <v/>
      </c>
      <c r="K1614" s="7">
        <f>IF(OUT!P450="", "", OUT!P450)</f>
        <v>72</v>
      </c>
      <c r="L1614" s="7" t="str">
        <f>IF(OUT!AE450="", "", OUT!AE450)</f>
        <v/>
      </c>
      <c r="M1614" s="7" t="str">
        <f>IF(OUT!AG450="", "", OUT!AG450)</f>
        <v/>
      </c>
      <c r="N1614" s="7" t="str">
        <f>IF(OUT!AQ450="", "", OUT!AQ450)</f>
        <v/>
      </c>
      <c r="O1614" s="7" t="str">
        <f>IF(OUT!BM450="", "", OUT!BM450)</f>
        <v>T3</v>
      </c>
      <c r="P1614" s="8">
        <f>IF(OUT!N450="", "", OUT!N450)</f>
        <v>0.92700000000000005</v>
      </c>
      <c r="Q1614" s="9">
        <f>IF(OUT!O450="", "", OUT!O450)</f>
        <v>66.739999999999995</v>
      </c>
      <c r="R1614" s="8">
        <f>IF(PPG!H450="", "", PPG!H450)</f>
        <v>0</v>
      </c>
      <c r="S1614" s="9">
        <f>IF(PPG!I450="", "", PPG!I450)</f>
        <v>0</v>
      </c>
      <c r="T1614" s="8">
        <f>IF(PPG!J450="", "", PPG!J450)</f>
        <v>0</v>
      </c>
      <c r="U1614" s="9">
        <f>IF(PPG!K450="", "", PPG!K450)</f>
        <v>0</v>
      </c>
      <c r="V1614" s="8">
        <f>IF(PPG!L450="", "", PPG!L450)</f>
        <v>0</v>
      </c>
      <c r="W1614" s="9">
        <f>IF(PPG!M450="", "", PPG!M450)</f>
        <v>0</v>
      </c>
      <c r="X1614" s="8">
        <f>IF(PPG!N450="", "", PPG!N450)</f>
        <v>0</v>
      </c>
      <c r="Y1614" s="9">
        <f>IF(PPG!O450="", "", PPG!O450)</f>
        <v>0</v>
      </c>
      <c r="Z1614" s="8">
        <f>IF(PPG!Q450="", "", PPG!Q450)</f>
        <v>0.92700000000000005</v>
      </c>
      <c r="AA1614" s="9">
        <f>IF(PPG!R450="", "", PPG!R450)</f>
        <v>66.739999999999995</v>
      </c>
      <c r="AB1614" s="8">
        <f>IF(PPG!S450="", "", PPG!S450)</f>
        <v>0</v>
      </c>
      <c r="AC1614" s="9">
        <f>IF(PPG!T450="", "", PPG!T450)</f>
        <v>0</v>
      </c>
      <c r="AD1614" s="8">
        <f>IF(PPG!U450="", "", PPG!U450)</f>
        <v>0</v>
      </c>
      <c r="AE1614" s="9">
        <f>IF(PPG!V450="", "", PPG!V450)</f>
        <v>0</v>
      </c>
      <c r="AF1614" s="8">
        <f>IF(PPG!W450="", "", PPG!W450)</f>
        <v>0</v>
      </c>
      <c r="AG1614" s="9">
        <f>IF(PPG!X450="", "", PPG!X450)</f>
        <v>0</v>
      </c>
      <c r="AH1614" s="8">
        <f>IF(PPG!Y450="", "", PPG!Y450)</f>
        <v>0</v>
      </c>
      <c r="AI1614" s="9">
        <f>IF(PPG!Z450="", "", PPG!Z450)</f>
        <v>0</v>
      </c>
      <c r="AJ1614" s="30" t="str">
        <f>IF(D1614&lt;&gt;"",D1614*I1614, "0.00")</f>
        <v>0.00</v>
      </c>
      <c r="AK1614" s="7" t="str">
        <f>IF(D1614&lt;&gt;"",D1614, "0")</f>
        <v>0</v>
      </c>
      <c r="AL1614" s="7" t="str">
        <f>IF(D1614&lt;&gt;"",D1614*K1614, "0")</f>
        <v>0</v>
      </c>
    </row>
    <row r="1615" spans="1:38">
      <c r="A1615" s="7">
        <f>IF(OUT!C1401="", "", OUT!C1401)</f>
        <v>711</v>
      </c>
      <c r="B1615" s="18">
        <f>IF(OUT!A1401="", "", OUT!A1401)</f>
        <v>90449</v>
      </c>
      <c r="C1615" s="7" t="str">
        <f>IF(OUT!D1401="", "", OUT!D1401)</f>
        <v>DB</v>
      </c>
      <c r="D1615" s="25"/>
      <c r="E1615" s="7" t="str">
        <f>IF(OUT!E1401="", "", OUT!E1401)</f>
        <v>51 CELL</v>
      </c>
      <c r="F1615" s="22" t="str">
        <f>IF(OUT!AE1401="NEW", "✷", "")</f>
        <v/>
      </c>
      <c r="G1615" t="str">
        <f>IF(OUT!B1401="", "", OUT!B1401)</f>
        <v>SUCCULENT  SENECIO SILVERY MAGIC (SILVERY VELVET)</v>
      </c>
      <c r="H1615" s="19">
        <f>IF(AND($K$3=1,$K$4="N"),P1615,IF(AND($K$3=2,$K$4="N"),R1615,IF(AND($K$3=3,$K$4="N"),T1615,IF(AND($K$3=4,$K$4="N"),V1615,IF(AND($K$3=5,$K$4="N"),X1615,IF(AND($K$3=1,$K$4="Y"),Z1615,IF(AND($K$3=2,$K$4="Y"),AB1615,IF(AND($K$3=3,$K$4="Y"),AD1615,IF(AND($K$3=4,$K$4="Y"),AF1615,IF(AND($K$3=5,$K$4="Y"),AH1615,"FALSE"))))))))))</f>
        <v>0.67</v>
      </c>
      <c r="I1615" s="20">
        <f>IF(AND($K$3=1,$K$4="N"),Q1615,IF(AND($K$3=2,$K$4="N"),S1615,IF(AND($K$3=3,$K$4="N"),U1615,IF(AND($K$3=4,$K$4="N"),W1615,IF(AND($K$3=5,$K$4="N"),Y1615,IF(AND($K$3=1,$K$4="Y"),AA1615,IF(AND($K$3=2,$K$4="Y"),AC1615,IF(AND($K$3=3,$K$4="Y"),AE1615,IF(AND($K$3=4,$K$4="Y"),AG1615,IF(AND($K$3=5,$K$4="Y"),AI1615,"FALSE"))))))))))</f>
        <v>33.5</v>
      </c>
      <c r="J1615" s="34" t="str">
        <f>IF(OUT!F1401="", "", OUT!F1401)</f>
        <v>STRIP TRAY</v>
      </c>
      <c r="K1615" s="7">
        <f>IF(OUT!P1401="", "", OUT!P1401)</f>
        <v>50</v>
      </c>
      <c r="L1615" s="7" t="str">
        <f>IF(OUT!AE1401="", "", OUT!AE1401)</f>
        <v/>
      </c>
      <c r="M1615" s="7" t="str">
        <f>IF(OUT!AG1401="", "", OUT!AG1401)</f>
        <v>PAT</v>
      </c>
      <c r="N1615" s="7" t="str">
        <f>IF(OUT!AQ1401="", "", OUT!AQ1401)</f>
        <v/>
      </c>
      <c r="O1615" s="7" t="str">
        <f>IF(OUT!BM1401="", "", OUT!BM1401)</f>
        <v>T3</v>
      </c>
      <c r="P1615" s="8">
        <f>IF(OUT!N1401="", "", OUT!N1401)</f>
        <v>0.67</v>
      </c>
      <c r="Q1615" s="9">
        <f>IF(OUT!O1401="", "", OUT!O1401)</f>
        <v>33.5</v>
      </c>
      <c r="R1615" s="8">
        <f>IF(PPG!H1401="", "", PPG!H1401)</f>
        <v>0</v>
      </c>
      <c r="S1615" s="9">
        <f>IF(PPG!I1401="", "", PPG!I1401)</f>
        <v>0</v>
      </c>
      <c r="T1615" s="8">
        <f>IF(PPG!J1401="", "", PPG!J1401)</f>
        <v>0</v>
      </c>
      <c r="U1615" s="9">
        <f>IF(PPG!K1401="", "", PPG!K1401)</f>
        <v>0</v>
      </c>
      <c r="V1615" s="8">
        <f>IF(PPG!L1401="", "", PPG!L1401)</f>
        <v>0</v>
      </c>
      <c r="W1615" s="9">
        <f>IF(PPG!M1401="", "", PPG!M1401)</f>
        <v>0</v>
      </c>
      <c r="X1615" s="8">
        <f>IF(PPG!N1401="", "", PPG!N1401)</f>
        <v>0</v>
      </c>
      <c r="Y1615" s="9">
        <f>IF(PPG!O1401="", "", PPG!O1401)</f>
        <v>0</v>
      </c>
      <c r="Z1615" s="8">
        <f>IF(PPG!Q1401="", "", PPG!Q1401)</f>
        <v>0.67</v>
      </c>
      <c r="AA1615" s="9">
        <f>IF(PPG!R1401="", "", PPG!R1401)</f>
        <v>33.5</v>
      </c>
      <c r="AB1615" s="8">
        <f>IF(PPG!S1401="", "", PPG!S1401)</f>
        <v>0</v>
      </c>
      <c r="AC1615" s="9">
        <f>IF(PPG!T1401="", "", PPG!T1401)</f>
        <v>0</v>
      </c>
      <c r="AD1615" s="8">
        <f>IF(PPG!U1401="", "", PPG!U1401)</f>
        <v>0</v>
      </c>
      <c r="AE1615" s="9">
        <f>IF(PPG!V1401="", "", PPG!V1401)</f>
        <v>0</v>
      </c>
      <c r="AF1615" s="8">
        <f>IF(PPG!W1401="", "", PPG!W1401)</f>
        <v>0</v>
      </c>
      <c r="AG1615" s="9">
        <f>IF(PPG!X1401="", "", PPG!X1401)</f>
        <v>0</v>
      </c>
      <c r="AH1615" s="8">
        <f>IF(PPG!Y1401="", "", PPG!Y1401)</f>
        <v>0</v>
      </c>
      <c r="AI1615" s="9">
        <f>IF(PPG!Z1401="", "", PPG!Z1401)</f>
        <v>0</v>
      </c>
      <c r="AJ1615" s="30" t="str">
        <f>IF(D1615&lt;&gt;"",D1615*I1615, "0.00")</f>
        <v>0.00</v>
      </c>
      <c r="AK1615" s="7" t="str">
        <f>IF(D1615&lt;&gt;"",D1615, "0")</f>
        <v>0</v>
      </c>
      <c r="AL1615" s="7" t="str">
        <f>IF(D1615&lt;&gt;"",D1615*K1615, "0")</f>
        <v>0</v>
      </c>
    </row>
    <row r="1616" spans="1:38">
      <c r="A1616" s="7">
        <f>IF(OUT!C1277="", "", OUT!C1277)</f>
        <v>711</v>
      </c>
      <c r="B1616" s="18">
        <f>IF(OUT!A1277="", "", OUT!A1277)</f>
        <v>88254</v>
      </c>
      <c r="C1616" s="7" t="str">
        <f>IF(OUT!D1277="", "", OUT!D1277)</f>
        <v>O</v>
      </c>
      <c r="D1616" s="25"/>
      <c r="E1616" s="7" t="str">
        <f>IF(OUT!E1277="", "", OUT!E1277)</f>
        <v>72 TRAY</v>
      </c>
      <c r="F1616" s="22" t="str">
        <f>IF(OUT!AE1277="NEW", "✷", "")</f>
        <v/>
      </c>
      <c r="G1616" t="str">
        <f>IF(OUT!B1277="", "", OUT!B1277)</f>
        <v>SUNFLOWER  (HELIANTHUS) SUNFINITY</v>
      </c>
      <c r="H1616" s="19">
        <f>IF(AND($K$3=1,$K$4="N"),P1616,IF(AND($K$3=2,$K$4="N"),R1616,IF(AND($K$3=3,$K$4="N"),T1616,IF(AND($K$3=4,$K$4="N"),V1616,IF(AND($K$3=5,$K$4="N"),X1616,IF(AND($K$3=1,$K$4="Y"),Z1616,IF(AND($K$3=2,$K$4="Y"),AB1616,IF(AND($K$3=3,$K$4="Y"),AD1616,IF(AND($K$3=4,$K$4="Y"),AF1616,IF(AND($K$3=5,$K$4="Y"),AH1616,"FALSE"))))))))))</f>
        <v>1.516</v>
      </c>
      <c r="I1616" s="20">
        <f>IF(AND($K$3=1,$K$4="N"),Q1616,IF(AND($K$3=2,$K$4="N"),S1616,IF(AND($K$3=3,$K$4="N"),U1616,IF(AND($K$3=4,$K$4="N"),W1616,IF(AND($K$3=5,$K$4="N"),Y1616,IF(AND($K$3=1,$K$4="Y"),AA1616,IF(AND($K$3=2,$K$4="Y"),AC1616,IF(AND($K$3=3,$K$4="Y"),AE1616,IF(AND($K$3=4,$K$4="Y"),AG1616,IF(AND($K$3=5,$K$4="Y"),AI1616,"FALSE"))))))))))</f>
        <v>109.15</v>
      </c>
      <c r="J1616" s="34" t="str">
        <f>IF(OUT!F1277="", "", OUT!F1277)</f>
        <v/>
      </c>
      <c r="K1616" s="7">
        <f>IF(OUT!P1277="", "", OUT!P1277)</f>
        <v>72</v>
      </c>
      <c r="L1616" s="7" t="str">
        <f>IF(OUT!AE1277="", "", OUT!AE1277)</f>
        <v/>
      </c>
      <c r="M1616" s="7" t="str">
        <f>IF(OUT!AG1277="", "", OUT!AG1277)</f>
        <v/>
      </c>
      <c r="N1616" s="7" t="str">
        <f>IF(OUT!AQ1277="", "", OUT!AQ1277)</f>
        <v/>
      </c>
      <c r="O1616" s="7" t="str">
        <f>IF(OUT!BM1277="", "", OUT!BM1277)</f>
        <v>T4</v>
      </c>
      <c r="P1616" s="8">
        <f>IF(OUT!N1277="", "", OUT!N1277)</f>
        <v>1.516</v>
      </c>
      <c r="Q1616" s="9">
        <f>IF(OUT!O1277="", "", OUT!O1277)</f>
        <v>109.15</v>
      </c>
      <c r="R1616" s="8">
        <f>IF(PPG!H1277="", "", PPG!H1277)</f>
        <v>0</v>
      </c>
      <c r="S1616" s="9">
        <f>IF(PPG!I1277="", "", PPG!I1277)</f>
        <v>0</v>
      </c>
      <c r="T1616" s="8">
        <f>IF(PPG!J1277="", "", PPG!J1277)</f>
        <v>0</v>
      </c>
      <c r="U1616" s="9">
        <f>IF(PPG!K1277="", "", PPG!K1277)</f>
        <v>0</v>
      </c>
      <c r="V1616" s="8">
        <f>IF(PPG!L1277="", "", PPG!L1277)</f>
        <v>0</v>
      </c>
      <c r="W1616" s="9">
        <f>IF(PPG!M1277="", "", PPG!M1277)</f>
        <v>0</v>
      </c>
      <c r="X1616" s="8">
        <f>IF(PPG!N1277="", "", PPG!N1277)</f>
        <v>0</v>
      </c>
      <c r="Y1616" s="9">
        <f>IF(PPG!O1277="", "", PPG!O1277)</f>
        <v>0</v>
      </c>
      <c r="Z1616" s="8">
        <f>IF(PPG!Q1277="", "", PPG!Q1277)</f>
        <v>1.516</v>
      </c>
      <c r="AA1616" s="9">
        <f>IF(PPG!R1277="", "", PPG!R1277)</f>
        <v>109.15</v>
      </c>
      <c r="AB1616" s="8">
        <f>IF(PPG!S1277="", "", PPG!S1277)</f>
        <v>0</v>
      </c>
      <c r="AC1616" s="9">
        <f>IF(PPG!T1277="", "", PPG!T1277)</f>
        <v>0</v>
      </c>
      <c r="AD1616" s="8">
        <f>IF(PPG!U1277="", "", PPG!U1277)</f>
        <v>0</v>
      </c>
      <c r="AE1616" s="9">
        <f>IF(PPG!V1277="", "", PPG!V1277)</f>
        <v>0</v>
      </c>
      <c r="AF1616" s="8">
        <f>IF(PPG!W1277="", "", PPG!W1277)</f>
        <v>0</v>
      </c>
      <c r="AG1616" s="9">
        <f>IF(PPG!X1277="", "", PPG!X1277)</f>
        <v>0</v>
      </c>
      <c r="AH1616" s="8">
        <f>IF(PPG!Y1277="", "", PPG!Y1277)</f>
        <v>0</v>
      </c>
      <c r="AI1616" s="9">
        <f>IF(PPG!Z1277="", "", PPG!Z1277)</f>
        <v>0</v>
      </c>
      <c r="AJ1616" s="30" t="str">
        <f>IF(D1616&lt;&gt;"",D1616*I1616, "0.00")</f>
        <v>0.00</v>
      </c>
      <c r="AK1616" s="7" t="str">
        <f>IF(D1616&lt;&gt;"",D1616, "0")</f>
        <v>0</v>
      </c>
      <c r="AL1616" s="7" t="str">
        <f>IF(D1616&lt;&gt;"",D1616*K1616, "0")</f>
        <v>0</v>
      </c>
    </row>
    <row r="1617" spans="1:38">
      <c r="A1617" s="7">
        <f>IF(OUT!C800="", "", OUT!C800)</f>
        <v>711</v>
      </c>
      <c r="B1617" s="18">
        <f>IF(OUT!A800="", "", OUT!A800)</f>
        <v>73634</v>
      </c>
      <c r="C1617" s="7" t="str">
        <f>IF(OUT!D800="", "", OUT!D800)</f>
        <v>B</v>
      </c>
      <c r="D1617" s="25"/>
      <c r="E1617" s="7" t="str">
        <f>IF(OUT!E800="", "", OUT!E800)</f>
        <v>128 TRAY</v>
      </c>
      <c r="F1617" s="22" t="str">
        <f>IF(OUT!AE800="NEW", "✷", "")</f>
        <v/>
      </c>
      <c r="G1617" t="str">
        <f>IF(OUT!B800="", "", OUT!B800)</f>
        <v>TALINUM PANICULATUM LIMON (Lime Green)</v>
      </c>
      <c r="H1617" s="19">
        <f>IF(AND($K$3=1,$K$4="N"),P1617,IF(AND($K$3=2,$K$4="N"),R1617,IF(AND($K$3=3,$K$4="N"),T1617,IF(AND($K$3=4,$K$4="N"),V1617,IF(AND($K$3=5,$K$4="N"),X1617,IF(AND($K$3=1,$K$4="Y"),Z1617,IF(AND($K$3=2,$K$4="Y"),AB1617,IF(AND($K$3=3,$K$4="Y"),AD1617,IF(AND($K$3=4,$K$4="Y"),AF1617,IF(AND($K$3=5,$K$4="Y"),AH1617,"FALSE"))))))))))</f>
        <v>0.63300000000000001</v>
      </c>
      <c r="I1617" s="20">
        <f>IF(AND($K$3=1,$K$4="N"),Q1617,IF(AND($K$3=2,$K$4="N"),S1617,IF(AND($K$3=3,$K$4="N"),U1617,IF(AND($K$3=4,$K$4="N"),W1617,IF(AND($K$3=5,$K$4="N"),Y1617,IF(AND($K$3=1,$K$4="Y"),AA1617,IF(AND($K$3=2,$K$4="Y"),AC1617,IF(AND($K$3=3,$K$4="Y"),AE1617,IF(AND($K$3=4,$K$4="Y"),AG1617,IF(AND($K$3=5,$K$4="Y"),AI1617,"FALSE"))))))))))</f>
        <v>79.12</v>
      </c>
      <c r="J1617" s="34" t="str">
        <f>IF(OUT!F800="", "", OUT!F800)</f>
        <v/>
      </c>
      <c r="K1617" s="7">
        <f>IF(OUT!P800="", "", OUT!P800)</f>
        <v>125</v>
      </c>
      <c r="L1617" s="7" t="str">
        <f>IF(OUT!AE800="", "", OUT!AE800)</f>
        <v/>
      </c>
      <c r="M1617" s="7" t="str">
        <f>IF(OUT!AG800="", "", OUT!AG800)</f>
        <v/>
      </c>
      <c r="N1617" s="7" t="str">
        <f>IF(OUT!AQ800="", "", OUT!AQ800)</f>
        <v>CUT</v>
      </c>
      <c r="O1617" s="7" t="str">
        <f>IF(OUT!BM800="", "", OUT!BM800)</f>
        <v>T4</v>
      </c>
      <c r="P1617" s="8">
        <f>IF(OUT!N800="", "", OUT!N800)</f>
        <v>0.63300000000000001</v>
      </c>
      <c r="Q1617" s="9">
        <f>IF(OUT!O800="", "", OUT!O800)</f>
        <v>79.12</v>
      </c>
      <c r="R1617" s="8">
        <f>IF(PPG!H800="", "", PPG!H800)</f>
        <v>0</v>
      </c>
      <c r="S1617" s="9">
        <f>IF(PPG!I800="", "", PPG!I800)</f>
        <v>0</v>
      </c>
      <c r="T1617" s="8">
        <f>IF(PPG!J800="", "", PPG!J800)</f>
        <v>0</v>
      </c>
      <c r="U1617" s="9">
        <f>IF(PPG!K800="", "", PPG!K800)</f>
        <v>0</v>
      </c>
      <c r="V1617" s="8">
        <f>IF(PPG!L800="", "", PPG!L800)</f>
        <v>0</v>
      </c>
      <c r="W1617" s="9">
        <f>IF(PPG!M800="", "", PPG!M800)</f>
        <v>0</v>
      </c>
      <c r="X1617" s="8">
        <f>IF(PPG!N800="", "", PPG!N800)</f>
        <v>0</v>
      </c>
      <c r="Y1617" s="9">
        <f>IF(PPG!O800="", "", PPG!O800)</f>
        <v>0</v>
      </c>
      <c r="Z1617" s="8">
        <f>IF(PPG!Q800="", "", PPG!Q800)</f>
        <v>0.63300000000000001</v>
      </c>
      <c r="AA1617" s="9">
        <f>IF(PPG!R800="", "", PPG!R800)</f>
        <v>79.12</v>
      </c>
      <c r="AB1617" s="8">
        <f>IF(PPG!S800="", "", PPG!S800)</f>
        <v>0</v>
      </c>
      <c r="AC1617" s="9">
        <f>IF(PPG!T800="", "", PPG!T800)</f>
        <v>0</v>
      </c>
      <c r="AD1617" s="8">
        <f>IF(PPG!U800="", "", PPG!U800)</f>
        <v>0</v>
      </c>
      <c r="AE1617" s="9">
        <f>IF(PPG!V800="", "", PPG!V800)</f>
        <v>0</v>
      </c>
      <c r="AF1617" s="8">
        <f>IF(PPG!W800="", "", PPG!W800)</f>
        <v>0</v>
      </c>
      <c r="AG1617" s="9">
        <f>IF(PPG!X800="", "", PPG!X800)</f>
        <v>0</v>
      </c>
      <c r="AH1617" s="8">
        <f>IF(PPG!Y800="", "", PPG!Y800)</f>
        <v>0</v>
      </c>
      <c r="AI1617" s="9">
        <f>IF(PPG!Z800="", "", PPG!Z800)</f>
        <v>0</v>
      </c>
      <c r="AJ1617" s="30" t="str">
        <f>IF(D1617&lt;&gt;"",D1617*I1617, "0.00")</f>
        <v>0.00</v>
      </c>
      <c r="AK1617" s="7" t="str">
        <f>IF(D1617&lt;&gt;"",D1617, "0")</f>
        <v>0</v>
      </c>
      <c r="AL1617" s="7" t="str">
        <f>IF(D1617&lt;&gt;"",D1617*K1617, "0")</f>
        <v>0</v>
      </c>
    </row>
    <row r="1618" spans="1:38">
      <c r="A1618" s="7">
        <f>IF(OUT!C662="", "", OUT!C662)</f>
        <v>711</v>
      </c>
      <c r="B1618" s="18">
        <f>IF(OUT!A662="", "", OUT!A662)</f>
        <v>68821</v>
      </c>
      <c r="C1618" s="7" t="str">
        <f>IF(OUT!D662="", "", OUT!D662)</f>
        <v>O</v>
      </c>
      <c r="D1618" s="25"/>
      <c r="E1618" s="7" t="str">
        <f>IF(OUT!E662="", "", OUT!E662)</f>
        <v>72 TRAY</v>
      </c>
      <c r="F1618" s="22" t="str">
        <f>IF(OUT!AE662="NEW", "✷", "")</f>
        <v/>
      </c>
      <c r="G1618" t="str">
        <f>IF(OUT!B662="", "", OUT!B662)</f>
        <v>THUNBERGIA AFRICAN SUNSET</v>
      </c>
      <c r="H1618" s="19">
        <f>IF(AND($K$3=1,$K$4="N"),P1618,IF(AND($K$3=2,$K$4="N"),R1618,IF(AND($K$3=3,$K$4="N"),T1618,IF(AND($K$3=4,$K$4="N"),V1618,IF(AND($K$3=5,$K$4="N"),X1618,IF(AND($K$3=1,$K$4="Y"),Z1618,IF(AND($K$3=2,$K$4="Y"),AB1618,IF(AND($K$3=3,$K$4="Y"),AD1618,IF(AND($K$3=4,$K$4="Y"),AF1618,IF(AND($K$3=5,$K$4="Y"),AH1618,"FALSE"))))))))))</f>
        <v>0.85</v>
      </c>
      <c r="I1618" s="20">
        <f>IF(AND($K$3=1,$K$4="N"),Q1618,IF(AND($K$3=2,$K$4="N"),S1618,IF(AND($K$3=3,$K$4="N"),U1618,IF(AND($K$3=4,$K$4="N"),W1618,IF(AND($K$3=5,$K$4="N"),Y1618,IF(AND($K$3=1,$K$4="Y"),AA1618,IF(AND($K$3=2,$K$4="Y"),AC1618,IF(AND($K$3=3,$K$4="Y"),AE1618,IF(AND($K$3=4,$K$4="Y"),AG1618,IF(AND($K$3=5,$K$4="Y"),AI1618,"FALSE"))))))))))</f>
        <v>61.2</v>
      </c>
      <c r="J1618" s="34" t="str">
        <f>IF(OUT!F662="", "", OUT!F662)</f>
        <v/>
      </c>
      <c r="K1618" s="7">
        <f>IF(OUT!P662="", "", OUT!P662)</f>
        <v>72</v>
      </c>
      <c r="L1618" s="7" t="str">
        <f>IF(OUT!AE662="", "", OUT!AE662)</f>
        <v/>
      </c>
      <c r="M1618" s="7" t="str">
        <f>IF(OUT!AG662="", "", OUT!AG662)</f>
        <v/>
      </c>
      <c r="N1618" s="7" t="str">
        <f>IF(OUT!AQ662="", "", OUT!AQ662)</f>
        <v/>
      </c>
      <c r="O1618" s="7" t="str">
        <f>IF(OUT!BM662="", "", OUT!BM662)</f>
        <v>T3</v>
      </c>
      <c r="P1618" s="8">
        <f>IF(OUT!N662="", "", OUT!N662)</f>
        <v>0.85</v>
      </c>
      <c r="Q1618" s="9">
        <f>IF(OUT!O662="", "", OUT!O662)</f>
        <v>61.2</v>
      </c>
      <c r="R1618" s="8">
        <f>IF(PPG!H662="", "", PPG!H662)</f>
        <v>0</v>
      </c>
      <c r="S1618" s="9">
        <f>IF(PPG!I662="", "", PPG!I662)</f>
        <v>0</v>
      </c>
      <c r="T1618" s="8">
        <f>IF(PPG!J662="", "", PPG!J662)</f>
        <v>0</v>
      </c>
      <c r="U1618" s="9">
        <f>IF(PPG!K662="", "", PPG!K662)</f>
        <v>0</v>
      </c>
      <c r="V1618" s="8">
        <f>IF(PPG!L662="", "", PPG!L662)</f>
        <v>0</v>
      </c>
      <c r="W1618" s="9">
        <f>IF(PPG!M662="", "", PPG!M662)</f>
        <v>0</v>
      </c>
      <c r="X1618" s="8">
        <f>IF(PPG!N662="", "", PPG!N662)</f>
        <v>0</v>
      </c>
      <c r="Y1618" s="9">
        <f>IF(PPG!O662="", "", PPG!O662)</f>
        <v>0</v>
      </c>
      <c r="Z1618" s="8">
        <f>IF(PPG!Q662="", "", PPG!Q662)</f>
        <v>0.85</v>
      </c>
      <c r="AA1618" s="9">
        <f>IF(PPG!R662="", "", PPG!R662)</f>
        <v>61.2</v>
      </c>
      <c r="AB1618" s="8">
        <f>IF(PPG!S662="", "", PPG!S662)</f>
        <v>0</v>
      </c>
      <c r="AC1618" s="9">
        <f>IF(PPG!T662="", "", PPG!T662)</f>
        <v>0</v>
      </c>
      <c r="AD1618" s="8">
        <f>IF(PPG!U662="", "", PPG!U662)</f>
        <v>0</v>
      </c>
      <c r="AE1618" s="9">
        <f>IF(PPG!V662="", "", PPG!V662)</f>
        <v>0</v>
      </c>
      <c r="AF1618" s="8">
        <f>IF(PPG!W662="", "", PPG!W662)</f>
        <v>0</v>
      </c>
      <c r="AG1618" s="9">
        <f>IF(PPG!X662="", "", PPG!X662)</f>
        <v>0</v>
      </c>
      <c r="AH1618" s="8">
        <f>IF(PPG!Y662="", "", PPG!Y662)</f>
        <v>0</v>
      </c>
      <c r="AI1618" s="9">
        <f>IF(PPG!Z662="", "", PPG!Z662)</f>
        <v>0</v>
      </c>
      <c r="AJ1618" s="30" t="str">
        <f>IF(D1618&lt;&gt;"",D1618*I1618, "0.00")</f>
        <v>0.00</v>
      </c>
      <c r="AK1618" s="7" t="str">
        <f>IF(D1618&lt;&gt;"",D1618, "0")</f>
        <v>0</v>
      </c>
      <c r="AL1618" s="7" t="str">
        <f>IF(D1618&lt;&gt;"",D1618*K1618, "0")</f>
        <v>0</v>
      </c>
    </row>
    <row r="1619" spans="1:38">
      <c r="A1619" s="7">
        <f>IF(OUT!C663="", "", OUT!C663)</f>
        <v>711</v>
      </c>
      <c r="B1619" s="18">
        <f>IF(OUT!A663="", "", OUT!A663)</f>
        <v>68824</v>
      </c>
      <c r="C1619" s="7" t="str">
        <f>IF(OUT!D663="", "", OUT!D663)</f>
        <v>O</v>
      </c>
      <c r="D1619" s="25"/>
      <c r="E1619" s="7" t="str">
        <f>IF(OUT!E663="", "", OUT!E663)</f>
        <v>72 TRAY</v>
      </c>
      <c r="F1619" s="22" t="str">
        <f>IF(OUT!AE663="NEW", "✷", "")</f>
        <v/>
      </c>
      <c r="G1619" t="str">
        <f>IF(OUT!B663="", "", OUT!B663)</f>
        <v>THUNBERGIA LEMON STAR</v>
      </c>
      <c r="H1619" s="19">
        <f>IF(AND($K$3=1,$K$4="N"),P1619,IF(AND($K$3=2,$K$4="N"),R1619,IF(AND($K$3=3,$K$4="N"),T1619,IF(AND($K$3=4,$K$4="N"),V1619,IF(AND($K$3=5,$K$4="N"),X1619,IF(AND($K$3=1,$K$4="Y"),Z1619,IF(AND($K$3=2,$K$4="Y"),AB1619,IF(AND($K$3=3,$K$4="Y"),AD1619,IF(AND($K$3=4,$K$4="Y"),AF1619,IF(AND($K$3=5,$K$4="Y"),AH1619,"FALSE"))))))))))</f>
        <v>0.85</v>
      </c>
      <c r="I1619" s="20">
        <f>IF(AND($K$3=1,$K$4="N"),Q1619,IF(AND($K$3=2,$K$4="N"),S1619,IF(AND($K$3=3,$K$4="N"),U1619,IF(AND($K$3=4,$K$4="N"),W1619,IF(AND($K$3=5,$K$4="N"),Y1619,IF(AND($K$3=1,$K$4="Y"),AA1619,IF(AND($K$3=2,$K$4="Y"),AC1619,IF(AND($K$3=3,$K$4="Y"),AE1619,IF(AND($K$3=4,$K$4="Y"),AG1619,IF(AND($K$3=5,$K$4="Y"),AI1619,"FALSE"))))))))))</f>
        <v>61.2</v>
      </c>
      <c r="J1619" s="34" t="str">
        <f>IF(OUT!F663="", "", OUT!F663)</f>
        <v/>
      </c>
      <c r="K1619" s="7">
        <f>IF(OUT!P663="", "", OUT!P663)</f>
        <v>72</v>
      </c>
      <c r="L1619" s="7" t="str">
        <f>IF(OUT!AE663="", "", OUT!AE663)</f>
        <v/>
      </c>
      <c r="M1619" s="7" t="str">
        <f>IF(OUT!AG663="", "", OUT!AG663)</f>
        <v/>
      </c>
      <c r="N1619" s="7" t="str">
        <f>IF(OUT!AQ663="", "", OUT!AQ663)</f>
        <v/>
      </c>
      <c r="O1619" s="7" t="str">
        <f>IF(OUT!BM663="", "", OUT!BM663)</f>
        <v>T3</v>
      </c>
      <c r="P1619" s="8">
        <f>IF(OUT!N663="", "", OUT!N663)</f>
        <v>0.85</v>
      </c>
      <c r="Q1619" s="9">
        <f>IF(OUT!O663="", "", OUT!O663)</f>
        <v>61.2</v>
      </c>
      <c r="R1619" s="8">
        <f>IF(PPG!H663="", "", PPG!H663)</f>
        <v>0</v>
      </c>
      <c r="S1619" s="9">
        <f>IF(PPG!I663="", "", PPG!I663)</f>
        <v>0</v>
      </c>
      <c r="T1619" s="8">
        <f>IF(PPG!J663="", "", PPG!J663)</f>
        <v>0</v>
      </c>
      <c r="U1619" s="9">
        <f>IF(PPG!K663="", "", PPG!K663)</f>
        <v>0</v>
      </c>
      <c r="V1619" s="8">
        <f>IF(PPG!L663="", "", PPG!L663)</f>
        <v>0</v>
      </c>
      <c r="W1619" s="9">
        <f>IF(PPG!M663="", "", PPG!M663)</f>
        <v>0</v>
      </c>
      <c r="X1619" s="8">
        <f>IF(PPG!N663="", "", PPG!N663)</f>
        <v>0</v>
      </c>
      <c r="Y1619" s="9">
        <f>IF(PPG!O663="", "", PPG!O663)</f>
        <v>0</v>
      </c>
      <c r="Z1619" s="8">
        <f>IF(PPG!Q663="", "", PPG!Q663)</f>
        <v>0.85</v>
      </c>
      <c r="AA1619" s="9">
        <f>IF(PPG!R663="", "", PPG!R663)</f>
        <v>61.2</v>
      </c>
      <c r="AB1619" s="8">
        <f>IF(PPG!S663="", "", PPG!S663)</f>
        <v>0</v>
      </c>
      <c r="AC1619" s="9">
        <f>IF(PPG!T663="", "", PPG!T663)</f>
        <v>0</v>
      </c>
      <c r="AD1619" s="8">
        <f>IF(PPG!U663="", "", PPG!U663)</f>
        <v>0</v>
      </c>
      <c r="AE1619" s="9">
        <f>IF(PPG!V663="", "", PPG!V663)</f>
        <v>0</v>
      </c>
      <c r="AF1619" s="8">
        <f>IF(PPG!W663="", "", PPG!W663)</f>
        <v>0</v>
      </c>
      <c r="AG1619" s="9">
        <f>IF(PPG!X663="", "", PPG!X663)</f>
        <v>0</v>
      </c>
      <c r="AH1619" s="8">
        <f>IF(PPG!Y663="", "", PPG!Y663)</f>
        <v>0</v>
      </c>
      <c r="AI1619" s="9">
        <f>IF(PPG!Z663="", "", PPG!Z663)</f>
        <v>0</v>
      </c>
      <c r="AJ1619" s="30" t="str">
        <f>IF(D1619&lt;&gt;"",D1619*I1619, "0.00")</f>
        <v>0.00</v>
      </c>
      <c r="AK1619" s="7" t="str">
        <f>IF(D1619&lt;&gt;"",D1619, "0")</f>
        <v>0</v>
      </c>
      <c r="AL1619" s="7" t="str">
        <f>IF(D1619&lt;&gt;"",D1619*K1619, "0")</f>
        <v>0</v>
      </c>
    </row>
    <row r="1620" spans="1:38">
      <c r="A1620" s="7">
        <f>IF(OUT!C821="", "", OUT!C821)</f>
        <v>711</v>
      </c>
      <c r="B1620" s="18">
        <f>IF(OUT!A821="", "", OUT!A821)</f>
        <v>74639</v>
      </c>
      <c r="C1620" s="7" t="str">
        <f>IF(OUT!D821="", "", OUT!D821)</f>
        <v>O</v>
      </c>
      <c r="D1620" s="25"/>
      <c r="E1620" s="7" t="str">
        <f>IF(OUT!E821="", "", OUT!E821)</f>
        <v>72 TRAY</v>
      </c>
      <c r="F1620" s="22" t="str">
        <f>IF(OUT!AE821="NEW", "✷", "")</f>
        <v/>
      </c>
      <c r="G1620" t="str">
        <f>IF(OUT!B821="", "", OUT!B821)</f>
        <v>THUNBERGIA ORANGE</v>
      </c>
      <c r="H1620" s="19">
        <f>IF(AND($K$3=1,$K$4="N"),P1620,IF(AND($K$3=2,$K$4="N"),R1620,IF(AND($K$3=3,$K$4="N"),T1620,IF(AND($K$3=4,$K$4="N"),V1620,IF(AND($K$3=5,$K$4="N"),X1620,IF(AND($K$3=1,$K$4="Y"),Z1620,IF(AND($K$3=2,$K$4="Y"),AB1620,IF(AND($K$3=3,$K$4="Y"),AD1620,IF(AND($K$3=4,$K$4="Y"),AF1620,IF(AND($K$3=5,$K$4="Y"),AH1620,"FALSE"))))))))))</f>
        <v>0.85</v>
      </c>
      <c r="I1620" s="20">
        <f>IF(AND($K$3=1,$K$4="N"),Q1620,IF(AND($K$3=2,$K$4="N"),S1620,IF(AND($K$3=3,$K$4="N"),U1620,IF(AND($K$3=4,$K$4="N"),W1620,IF(AND($K$3=5,$K$4="N"),Y1620,IF(AND($K$3=1,$K$4="Y"),AA1620,IF(AND($K$3=2,$K$4="Y"),AC1620,IF(AND($K$3=3,$K$4="Y"),AE1620,IF(AND($K$3=4,$K$4="Y"),AG1620,IF(AND($K$3=5,$K$4="Y"),AI1620,"FALSE"))))))))))</f>
        <v>61.2</v>
      </c>
      <c r="J1620" s="34" t="str">
        <f>IF(OUT!F821="", "", OUT!F821)</f>
        <v/>
      </c>
      <c r="K1620" s="7">
        <f>IF(OUT!P821="", "", OUT!P821)</f>
        <v>72</v>
      </c>
      <c r="L1620" s="7" t="str">
        <f>IF(OUT!AE821="", "", OUT!AE821)</f>
        <v/>
      </c>
      <c r="M1620" s="7" t="str">
        <f>IF(OUT!AG821="", "", OUT!AG821)</f>
        <v/>
      </c>
      <c r="N1620" s="7" t="str">
        <f>IF(OUT!AQ821="", "", OUT!AQ821)</f>
        <v/>
      </c>
      <c r="O1620" s="7" t="str">
        <f>IF(OUT!BM821="", "", OUT!BM821)</f>
        <v>T3</v>
      </c>
      <c r="P1620" s="8">
        <f>IF(OUT!N821="", "", OUT!N821)</f>
        <v>0.85</v>
      </c>
      <c r="Q1620" s="9">
        <f>IF(OUT!O821="", "", OUT!O821)</f>
        <v>61.2</v>
      </c>
      <c r="R1620" s="8">
        <f>IF(PPG!H821="", "", PPG!H821)</f>
        <v>0</v>
      </c>
      <c r="S1620" s="9">
        <f>IF(PPG!I821="", "", PPG!I821)</f>
        <v>0</v>
      </c>
      <c r="T1620" s="8">
        <f>IF(PPG!J821="", "", PPG!J821)</f>
        <v>0</v>
      </c>
      <c r="U1620" s="9">
        <f>IF(PPG!K821="", "", PPG!K821)</f>
        <v>0</v>
      </c>
      <c r="V1620" s="8">
        <f>IF(PPG!L821="", "", PPG!L821)</f>
        <v>0</v>
      </c>
      <c r="W1620" s="9">
        <f>IF(PPG!M821="", "", PPG!M821)</f>
        <v>0</v>
      </c>
      <c r="X1620" s="8">
        <f>IF(PPG!N821="", "", PPG!N821)</f>
        <v>0</v>
      </c>
      <c r="Y1620" s="9">
        <f>IF(PPG!O821="", "", PPG!O821)</f>
        <v>0</v>
      </c>
      <c r="Z1620" s="8">
        <f>IF(PPG!Q821="", "", PPG!Q821)</f>
        <v>0.85</v>
      </c>
      <c r="AA1620" s="9">
        <f>IF(PPG!R821="", "", PPG!R821)</f>
        <v>61.2</v>
      </c>
      <c r="AB1620" s="8">
        <f>IF(PPG!S821="", "", PPG!S821)</f>
        <v>0</v>
      </c>
      <c r="AC1620" s="9">
        <f>IF(PPG!T821="", "", PPG!T821)</f>
        <v>0</v>
      </c>
      <c r="AD1620" s="8">
        <f>IF(PPG!U821="", "", PPG!U821)</f>
        <v>0</v>
      </c>
      <c r="AE1620" s="9">
        <f>IF(PPG!V821="", "", PPG!V821)</f>
        <v>0</v>
      </c>
      <c r="AF1620" s="8">
        <f>IF(PPG!W821="", "", PPG!W821)</f>
        <v>0</v>
      </c>
      <c r="AG1620" s="9">
        <f>IF(PPG!X821="", "", PPG!X821)</f>
        <v>0</v>
      </c>
      <c r="AH1620" s="8">
        <f>IF(PPG!Y821="", "", PPG!Y821)</f>
        <v>0</v>
      </c>
      <c r="AI1620" s="9">
        <f>IF(PPG!Z821="", "", PPG!Z821)</f>
        <v>0</v>
      </c>
      <c r="AJ1620" s="30" t="str">
        <f>IF(D1620&lt;&gt;"",D1620*I1620, "0.00")</f>
        <v>0.00</v>
      </c>
      <c r="AK1620" s="7" t="str">
        <f>IF(D1620&lt;&gt;"",D1620, "0")</f>
        <v>0</v>
      </c>
      <c r="AL1620" s="7" t="str">
        <f>IF(D1620&lt;&gt;"",D1620*K1620, "0")</f>
        <v>0</v>
      </c>
    </row>
    <row r="1621" spans="1:38">
      <c r="A1621" s="7">
        <f>IF(OUT!C664="", "", OUT!C664)</f>
        <v>711</v>
      </c>
      <c r="B1621" s="18">
        <f>IF(OUT!A664="", "", OUT!A664)</f>
        <v>68825</v>
      </c>
      <c r="C1621" s="7" t="str">
        <f>IF(OUT!D664="", "", OUT!D664)</f>
        <v>O</v>
      </c>
      <c r="D1621" s="25"/>
      <c r="E1621" s="7" t="str">
        <f>IF(OUT!E664="", "", OUT!E664)</f>
        <v>72 TRAY</v>
      </c>
      <c r="F1621" s="22" t="str">
        <f>IF(OUT!AE664="NEW", "✷", "")</f>
        <v/>
      </c>
      <c r="G1621" t="str">
        <f>IF(OUT!B664="", "", OUT!B664)</f>
        <v>THUNBERGIA ORANGE BEAUTY</v>
      </c>
      <c r="H1621" s="19">
        <f>IF(AND($K$3=1,$K$4="N"),P1621,IF(AND($K$3=2,$K$4="N"),R1621,IF(AND($K$3=3,$K$4="N"),T1621,IF(AND($K$3=4,$K$4="N"),V1621,IF(AND($K$3=5,$K$4="N"),X1621,IF(AND($K$3=1,$K$4="Y"),Z1621,IF(AND($K$3=2,$K$4="Y"),AB1621,IF(AND($K$3=3,$K$4="Y"),AD1621,IF(AND($K$3=4,$K$4="Y"),AF1621,IF(AND($K$3=5,$K$4="Y"),AH1621,"FALSE"))))))))))</f>
        <v>0.85</v>
      </c>
      <c r="I1621" s="20">
        <f>IF(AND($K$3=1,$K$4="N"),Q1621,IF(AND($K$3=2,$K$4="N"),S1621,IF(AND($K$3=3,$K$4="N"),U1621,IF(AND($K$3=4,$K$4="N"),W1621,IF(AND($K$3=5,$K$4="N"),Y1621,IF(AND($K$3=1,$K$4="Y"),AA1621,IF(AND($K$3=2,$K$4="Y"),AC1621,IF(AND($K$3=3,$K$4="Y"),AE1621,IF(AND($K$3=4,$K$4="Y"),AG1621,IF(AND($K$3=5,$K$4="Y"),AI1621,"FALSE"))))))))))</f>
        <v>61.2</v>
      </c>
      <c r="J1621" s="34" t="str">
        <f>IF(OUT!F664="", "", OUT!F664)</f>
        <v/>
      </c>
      <c r="K1621" s="7">
        <f>IF(OUT!P664="", "", OUT!P664)</f>
        <v>72</v>
      </c>
      <c r="L1621" s="7" t="str">
        <f>IF(OUT!AE664="", "", OUT!AE664)</f>
        <v/>
      </c>
      <c r="M1621" s="7" t="str">
        <f>IF(OUT!AG664="", "", OUT!AG664)</f>
        <v/>
      </c>
      <c r="N1621" s="7" t="str">
        <f>IF(OUT!AQ664="", "", OUT!AQ664)</f>
        <v/>
      </c>
      <c r="O1621" s="7" t="str">
        <f>IF(OUT!BM664="", "", OUT!BM664)</f>
        <v>T3</v>
      </c>
      <c r="P1621" s="8">
        <f>IF(OUT!N664="", "", OUT!N664)</f>
        <v>0.85</v>
      </c>
      <c r="Q1621" s="9">
        <f>IF(OUT!O664="", "", OUT!O664)</f>
        <v>61.2</v>
      </c>
      <c r="R1621" s="8">
        <f>IF(PPG!H664="", "", PPG!H664)</f>
        <v>0</v>
      </c>
      <c r="S1621" s="9">
        <f>IF(PPG!I664="", "", PPG!I664)</f>
        <v>0</v>
      </c>
      <c r="T1621" s="8">
        <f>IF(PPG!J664="", "", PPG!J664)</f>
        <v>0</v>
      </c>
      <c r="U1621" s="9">
        <f>IF(PPG!K664="", "", PPG!K664)</f>
        <v>0</v>
      </c>
      <c r="V1621" s="8">
        <f>IF(PPG!L664="", "", PPG!L664)</f>
        <v>0</v>
      </c>
      <c r="W1621" s="9">
        <f>IF(PPG!M664="", "", PPG!M664)</f>
        <v>0</v>
      </c>
      <c r="X1621" s="8">
        <f>IF(PPG!N664="", "", PPG!N664)</f>
        <v>0</v>
      </c>
      <c r="Y1621" s="9">
        <f>IF(PPG!O664="", "", PPG!O664)</f>
        <v>0</v>
      </c>
      <c r="Z1621" s="8">
        <f>IF(PPG!Q664="", "", PPG!Q664)</f>
        <v>0.85</v>
      </c>
      <c r="AA1621" s="9">
        <f>IF(PPG!R664="", "", PPG!R664)</f>
        <v>61.2</v>
      </c>
      <c r="AB1621" s="8">
        <f>IF(PPG!S664="", "", PPG!S664)</f>
        <v>0</v>
      </c>
      <c r="AC1621" s="9">
        <f>IF(PPG!T664="", "", PPG!T664)</f>
        <v>0</v>
      </c>
      <c r="AD1621" s="8">
        <f>IF(PPG!U664="", "", PPG!U664)</f>
        <v>0</v>
      </c>
      <c r="AE1621" s="9">
        <f>IF(PPG!V664="", "", PPG!V664)</f>
        <v>0</v>
      </c>
      <c r="AF1621" s="8">
        <f>IF(PPG!W664="", "", PPG!W664)</f>
        <v>0</v>
      </c>
      <c r="AG1621" s="9">
        <f>IF(PPG!X664="", "", PPG!X664)</f>
        <v>0</v>
      </c>
      <c r="AH1621" s="8">
        <f>IF(PPG!Y664="", "", PPG!Y664)</f>
        <v>0</v>
      </c>
      <c r="AI1621" s="9">
        <f>IF(PPG!Z664="", "", PPG!Z664)</f>
        <v>0</v>
      </c>
      <c r="AJ1621" s="30" t="str">
        <f>IF(D1621&lt;&gt;"",D1621*I1621, "0.00")</f>
        <v>0.00</v>
      </c>
      <c r="AK1621" s="7" t="str">
        <f>IF(D1621&lt;&gt;"",D1621, "0")</f>
        <v>0</v>
      </c>
      <c r="AL1621" s="7" t="str">
        <f>IF(D1621&lt;&gt;"",D1621*K1621, "0")</f>
        <v>0</v>
      </c>
    </row>
    <row r="1622" spans="1:38">
      <c r="A1622" s="7">
        <f>IF(OUT!C1456="", "", OUT!C1456)</f>
        <v>711</v>
      </c>
      <c r="B1622" s="18">
        <f>IF(OUT!A1456="", "", OUT!A1456)</f>
        <v>91331</v>
      </c>
      <c r="C1622" s="7" t="str">
        <f>IF(OUT!D1456="", "", OUT!D1456)</f>
        <v>O</v>
      </c>
      <c r="D1622" s="25"/>
      <c r="E1622" s="7" t="str">
        <f>IF(OUT!E1456="", "", OUT!E1456)</f>
        <v>72 TRAY</v>
      </c>
      <c r="F1622" s="22" t="str">
        <f>IF(OUT!AE1456="NEW", "✷", "")</f>
        <v/>
      </c>
      <c r="G1622" t="str">
        <f>IF(OUT!B1456="", "", OUT!B1456)</f>
        <v>THUNBERGIA ORANGE DIVERSE</v>
      </c>
      <c r="H1622" s="19">
        <f>IF(AND($K$3=1,$K$4="N"),P1622,IF(AND($K$3=2,$K$4="N"),R1622,IF(AND($K$3=3,$K$4="N"),T1622,IF(AND($K$3=4,$K$4="N"),V1622,IF(AND($K$3=5,$K$4="N"),X1622,IF(AND($K$3=1,$K$4="Y"),Z1622,IF(AND($K$3=2,$K$4="Y"),AB1622,IF(AND($K$3=3,$K$4="Y"),AD1622,IF(AND($K$3=4,$K$4="Y"),AF1622,IF(AND($K$3=5,$K$4="Y"),AH1622,"FALSE"))))))))))</f>
        <v>0.93100000000000005</v>
      </c>
      <c r="I1622" s="20">
        <f>IF(AND($K$3=1,$K$4="N"),Q1622,IF(AND($K$3=2,$K$4="N"),S1622,IF(AND($K$3=3,$K$4="N"),U1622,IF(AND($K$3=4,$K$4="N"),W1622,IF(AND($K$3=5,$K$4="N"),Y1622,IF(AND($K$3=1,$K$4="Y"),AA1622,IF(AND($K$3=2,$K$4="Y"),AC1622,IF(AND($K$3=3,$K$4="Y"),AE1622,IF(AND($K$3=4,$K$4="Y"),AG1622,IF(AND($K$3=5,$K$4="Y"),AI1622,"FALSE"))))))))))</f>
        <v>67.03</v>
      </c>
      <c r="J1622" s="34" t="str">
        <f>IF(OUT!F1456="", "", OUT!F1456)</f>
        <v/>
      </c>
      <c r="K1622" s="7">
        <f>IF(OUT!P1456="", "", OUT!P1456)</f>
        <v>72</v>
      </c>
      <c r="L1622" s="7" t="str">
        <f>IF(OUT!AE1456="", "", OUT!AE1456)</f>
        <v/>
      </c>
      <c r="M1622" s="7" t="str">
        <f>IF(OUT!AG1456="", "", OUT!AG1456)</f>
        <v/>
      </c>
      <c r="N1622" s="7" t="str">
        <f>IF(OUT!AQ1456="", "", OUT!AQ1456)</f>
        <v/>
      </c>
      <c r="O1622" s="7" t="str">
        <f>IF(OUT!BM1456="", "", OUT!BM1456)</f>
        <v>T3</v>
      </c>
      <c r="P1622" s="8">
        <f>IF(OUT!N1456="", "", OUT!N1456)</f>
        <v>0.93100000000000005</v>
      </c>
      <c r="Q1622" s="9">
        <f>IF(OUT!O1456="", "", OUT!O1456)</f>
        <v>67.03</v>
      </c>
      <c r="R1622" s="8">
        <f>IF(PPG!H1456="", "", PPG!H1456)</f>
        <v>0</v>
      </c>
      <c r="S1622" s="9">
        <f>IF(PPG!I1456="", "", PPG!I1456)</f>
        <v>0</v>
      </c>
      <c r="T1622" s="8">
        <f>IF(PPG!J1456="", "", PPG!J1456)</f>
        <v>0</v>
      </c>
      <c r="U1622" s="9">
        <f>IF(PPG!K1456="", "", PPG!K1456)</f>
        <v>0</v>
      </c>
      <c r="V1622" s="8">
        <f>IF(PPG!L1456="", "", PPG!L1456)</f>
        <v>0</v>
      </c>
      <c r="W1622" s="9">
        <f>IF(PPG!M1456="", "", PPG!M1456)</f>
        <v>0</v>
      </c>
      <c r="X1622" s="8">
        <f>IF(PPG!N1456="", "", PPG!N1456)</f>
        <v>0</v>
      </c>
      <c r="Y1622" s="9">
        <f>IF(PPG!O1456="", "", PPG!O1456)</f>
        <v>0</v>
      </c>
      <c r="Z1622" s="8">
        <f>IF(PPG!Q1456="", "", PPG!Q1456)</f>
        <v>0.93100000000000005</v>
      </c>
      <c r="AA1622" s="9">
        <f>IF(PPG!R1456="", "", PPG!R1456)</f>
        <v>67.03</v>
      </c>
      <c r="AB1622" s="8">
        <f>IF(PPG!S1456="", "", PPG!S1456)</f>
        <v>0</v>
      </c>
      <c r="AC1622" s="9">
        <f>IF(PPG!T1456="", "", PPG!T1456)</f>
        <v>0</v>
      </c>
      <c r="AD1622" s="8">
        <f>IF(PPG!U1456="", "", PPG!U1456)</f>
        <v>0</v>
      </c>
      <c r="AE1622" s="9">
        <f>IF(PPG!V1456="", "", PPG!V1456)</f>
        <v>0</v>
      </c>
      <c r="AF1622" s="8">
        <f>IF(PPG!W1456="", "", PPG!W1456)</f>
        <v>0</v>
      </c>
      <c r="AG1622" s="9">
        <f>IF(PPG!X1456="", "", PPG!X1456)</f>
        <v>0</v>
      </c>
      <c r="AH1622" s="8">
        <f>IF(PPG!Y1456="", "", PPG!Y1456)</f>
        <v>0</v>
      </c>
      <c r="AI1622" s="9">
        <f>IF(PPG!Z1456="", "", PPG!Z1456)</f>
        <v>0</v>
      </c>
      <c r="AJ1622" s="30" t="str">
        <f>IF(D1622&lt;&gt;"",D1622*I1622, "0.00")</f>
        <v>0.00</v>
      </c>
      <c r="AK1622" s="7" t="str">
        <f>IF(D1622&lt;&gt;"",D1622, "0")</f>
        <v>0</v>
      </c>
      <c r="AL1622" s="7" t="str">
        <f>IF(D1622&lt;&gt;"",D1622*K1622, "0")</f>
        <v>0</v>
      </c>
    </row>
    <row r="1623" spans="1:38">
      <c r="A1623" s="7">
        <f>IF(OUT!C534="", "", OUT!C534)</f>
        <v>711</v>
      </c>
      <c r="B1623" s="18">
        <f>IF(OUT!A534="", "", OUT!A534)</f>
        <v>62731</v>
      </c>
      <c r="C1623" s="7" t="str">
        <f>IF(OUT!D534="", "", OUT!D534)</f>
        <v>O</v>
      </c>
      <c r="D1623" s="25"/>
      <c r="E1623" s="7" t="str">
        <f>IF(OUT!E534="", "", OUT!E534)</f>
        <v>72 TRAY</v>
      </c>
      <c r="F1623" s="22" t="str">
        <f>IF(OUT!AE534="NEW", "✷", "")</f>
        <v/>
      </c>
      <c r="G1623" t="str">
        <f>IF(OUT!B534="", "", OUT!B534)</f>
        <v>THUNBERGIA SUNNY SUSY BROWNIE  (WAS ARIZONA) (Red)</v>
      </c>
      <c r="H1623" s="19">
        <f>IF(AND($K$3=1,$K$4="N"),P1623,IF(AND($K$3=2,$K$4="N"),R1623,IF(AND($K$3=3,$K$4="N"),T1623,IF(AND($K$3=4,$K$4="N"),V1623,IF(AND($K$3=5,$K$4="N"),X1623,IF(AND($K$3=1,$K$4="Y"),Z1623,IF(AND($K$3=2,$K$4="Y"),AB1623,IF(AND($K$3=3,$K$4="Y"),AD1623,IF(AND($K$3=4,$K$4="Y"),AF1623,IF(AND($K$3=5,$K$4="Y"),AH1623,"FALSE"))))))))))</f>
        <v>0.95599999999999996</v>
      </c>
      <c r="I1623" s="20">
        <f>IF(AND($K$3=1,$K$4="N"),Q1623,IF(AND($K$3=2,$K$4="N"),S1623,IF(AND($K$3=3,$K$4="N"),U1623,IF(AND($K$3=4,$K$4="N"),W1623,IF(AND($K$3=5,$K$4="N"),Y1623,IF(AND($K$3=1,$K$4="Y"),AA1623,IF(AND($K$3=2,$K$4="Y"),AC1623,IF(AND($K$3=3,$K$4="Y"),AE1623,IF(AND($K$3=4,$K$4="Y"),AG1623,IF(AND($K$3=5,$K$4="Y"),AI1623,"FALSE"))))))))))</f>
        <v>68.83</v>
      </c>
      <c r="J1623" s="34" t="str">
        <f>IF(OUT!F534="", "", OUT!F534)</f>
        <v/>
      </c>
      <c r="K1623" s="7">
        <f>IF(OUT!P534="", "", OUT!P534)</f>
        <v>72</v>
      </c>
      <c r="L1623" s="7" t="str">
        <f>IF(OUT!AE534="", "", OUT!AE534)</f>
        <v/>
      </c>
      <c r="M1623" s="7" t="str">
        <f>IF(OUT!AG534="", "", OUT!AG534)</f>
        <v>PAT</v>
      </c>
      <c r="N1623" s="7" t="str">
        <f>IF(OUT!AQ534="", "", OUT!AQ534)</f>
        <v/>
      </c>
      <c r="O1623" s="7" t="str">
        <f>IF(OUT!BM534="", "", OUT!BM534)</f>
        <v>T3</v>
      </c>
      <c r="P1623" s="8">
        <f>IF(OUT!N534="", "", OUT!N534)</f>
        <v>0.95599999999999996</v>
      </c>
      <c r="Q1623" s="9">
        <f>IF(OUT!O534="", "", OUT!O534)</f>
        <v>68.83</v>
      </c>
      <c r="R1623" s="8">
        <f>IF(PPG!H534="", "", PPG!H534)</f>
        <v>0</v>
      </c>
      <c r="S1623" s="9">
        <f>IF(PPG!I534="", "", PPG!I534)</f>
        <v>0</v>
      </c>
      <c r="T1623" s="8">
        <f>IF(PPG!J534="", "", PPG!J534)</f>
        <v>0</v>
      </c>
      <c r="U1623" s="9">
        <f>IF(PPG!K534="", "", PPG!K534)</f>
        <v>0</v>
      </c>
      <c r="V1623" s="8">
        <f>IF(PPG!L534="", "", PPG!L534)</f>
        <v>0</v>
      </c>
      <c r="W1623" s="9">
        <f>IF(PPG!M534="", "", PPG!M534)</f>
        <v>0</v>
      </c>
      <c r="X1623" s="8">
        <f>IF(PPG!N534="", "", PPG!N534)</f>
        <v>0</v>
      </c>
      <c r="Y1623" s="9">
        <f>IF(PPG!O534="", "", PPG!O534)</f>
        <v>0</v>
      </c>
      <c r="Z1623" s="8">
        <f>IF(PPG!Q534="", "", PPG!Q534)</f>
        <v>0.95599999999999996</v>
      </c>
      <c r="AA1623" s="9">
        <f>IF(PPG!R534="", "", PPG!R534)</f>
        <v>68.83</v>
      </c>
      <c r="AB1623" s="8">
        <f>IF(PPG!S534="", "", PPG!S534)</f>
        <v>0</v>
      </c>
      <c r="AC1623" s="9">
        <f>IF(PPG!T534="", "", PPG!T534)</f>
        <v>0</v>
      </c>
      <c r="AD1623" s="8">
        <f>IF(PPG!U534="", "", PPG!U534)</f>
        <v>0</v>
      </c>
      <c r="AE1623" s="9">
        <f>IF(PPG!V534="", "", PPG!V534)</f>
        <v>0</v>
      </c>
      <c r="AF1623" s="8">
        <f>IF(PPG!W534="", "", PPG!W534)</f>
        <v>0</v>
      </c>
      <c r="AG1623" s="9">
        <f>IF(PPG!X534="", "", PPG!X534)</f>
        <v>0</v>
      </c>
      <c r="AH1623" s="8">
        <f>IF(PPG!Y534="", "", PPG!Y534)</f>
        <v>0</v>
      </c>
      <c r="AI1623" s="9">
        <f>IF(PPG!Z534="", "", PPG!Z534)</f>
        <v>0</v>
      </c>
      <c r="AJ1623" s="30" t="str">
        <f>IF(D1623&lt;&gt;"",D1623*I1623, "0.00")</f>
        <v>0.00</v>
      </c>
      <c r="AK1623" s="7" t="str">
        <f>IF(D1623&lt;&gt;"",D1623, "0")</f>
        <v>0</v>
      </c>
      <c r="AL1623" s="7" t="str">
        <f>IF(D1623&lt;&gt;"",D1623*K1623, "0")</f>
        <v>0</v>
      </c>
    </row>
    <row r="1624" spans="1:38">
      <c r="A1624" s="7">
        <f>IF(OUT!C1602="", "", OUT!C1602)</f>
        <v>711</v>
      </c>
      <c r="B1624" s="18">
        <f>IF(OUT!A1602="", "", OUT!A1602)</f>
        <v>94594</v>
      </c>
      <c r="C1624" s="7" t="str">
        <f>IF(OUT!D1602="", "", OUT!D1602)</f>
        <v>O</v>
      </c>
      <c r="D1624" s="25"/>
      <c r="E1624" s="7" t="str">
        <f>IF(OUT!E1602="", "", OUT!E1602)</f>
        <v>72 TRAY</v>
      </c>
      <c r="F1624" s="22" t="str">
        <f>IF(OUT!AE1602="NEW", "✷", "")</f>
        <v>✷</v>
      </c>
      <c r="G1624" t="str">
        <f>IF(OUT!B1602="", "", OUT!B1602)</f>
        <v>THUNBERGIA SUNNY SUSY CHERRY</v>
      </c>
      <c r="H1624" s="19">
        <f>IF(AND($K$3=1,$K$4="N"),P1624,IF(AND($K$3=2,$K$4="N"),R1624,IF(AND($K$3=3,$K$4="N"),T1624,IF(AND($K$3=4,$K$4="N"),V1624,IF(AND($K$3=5,$K$4="N"),X1624,IF(AND($K$3=1,$K$4="Y"),Z1624,IF(AND($K$3=2,$K$4="Y"),AB1624,IF(AND($K$3=3,$K$4="Y"),AD1624,IF(AND($K$3=4,$K$4="Y"),AF1624,IF(AND($K$3=5,$K$4="Y"),AH1624,"FALSE"))))))))))</f>
        <v>0.95599999999999996</v>
      </c>
      <c r="I1624" s="20">
        <f>IF(AND($K$3=1,$K$4="N"),Q1624,IF(AND($K$3=2,$K$4="N"),S1624,IF(AND($K$3=3,$K$4="N"),U1624,IF(AND($K$3=4,$K$4="N"),W1624,IF(AND($K$3=5,$K$4="N"),Y1624,IF(AND($K$3=1,$K$4="Y"),AA1624,IF(AND($K$3=2,$K$4="Y"),AC1624,IF(AND($K$3=3,$K$4="Y"),AE1624,IF(AND($K$3=4,$K$4="Y"),AG1624,IF(AND($K$3=5,$K$4="Y"),AI1624,"FALSE"))))))))))</f>
        <v>68.83</v>
      </c>
      <c r="J1624" s="34" t="str">
        <f>IF(OUT!F1602="", "", OUT!F1602)</f>
        <v/>
      </c>
      <c r="K1624" s="7">
        <f>IF(OUT!P1602="", "", OUT!P1602)</f>
        <v>72</v>
      </c>
      <c r="L1624" s="7" t="str">
        <f>IF(OUT!AE1602="", "", OUT!AE1602)</f>
        <v>NEW</v>
      </c>
      <c r="M1624" s="7" t="str">
        <f>IF(OUT!AG1602="", "", OUT!AG1602)</f>
        <v>PAT</v>
      </c>
      <c r="N1624" s="7" t="str">
        <f>IF(OUT!AQ1602="", "", OUT!AQ1602)</f>
        <v/>
      </c>
      <c r="O1624" s="7" t="str">
        <f>IF(OUT!BM1602="", "", OUT!BM1602)</f>
        <v>T3</v>
      </c>
      <c r="P1624" s="8">
        <f>IF(OUT!N1602="", "", OUT!N1602)</f>
        <v>0.95599999999999996</v>
      </c>
      <c r="Q1624" s="9">
        <f>IF(OUT!O1602="", "", OUT!O1602)</f>
        <v>68.83</v>
      </c>
      <c r="R1624" s="8">
        <f>IF(PPG!H1602="", "", PPG!H1602)</f>
        <v>0</v>
      </c>
      <c r="S1624" s="9">
        <f>IF(PPG!I1602="", "", PPG!I1602)</f>
        <v>0</v>
      </c>
      <c r="T1624" s="8">
        <f>IF(PPG!J1602="", "", PPG!J1602)</f>
        <v>0</v>
      </c>
      <c r="U1624" s="9">
        <f>IF(PPG!K1602="", "", PPG!K1602)</f>
        <v>0</v>
      </c>
      <c r="V1624" s="8">
        <f>IF(PPG!L1602="", "", PPG!L1602)</f>
        <v>0</v>
      </c>
      <c r="W1624" s="9">
        <f>IF(PPG!M1602="", "", PPG!M1602)</f>
        <v>0</v>
      </c>
      <c r="X1624" s="8">
        <f>IF(PPG!N1602="", "", PPG!N1602)</f>
        <v>0</v>
      </c>
      <c r="Y1624" s="9">
        <f>IF(PPG!O1602="", "", PPG!O1602)</f>
        <v>0</v>
      </c>
      <c r="Z1624" s="8">
        <f>IF(PPG!Q1602="", "", PPG!Q1602)</f>
        <v>0.95599999999999996</v>
      </c>
      <c r="AA1624" s="9">
        <f>IF(PPG!R1602="", "", PPG!R1602)</f>
        <v>68.83</v>
      </c>
      <c r="AB1624" s="8">
        <f>IF(PPG!S1602="", "", PPG!S1602)</f>
        <v>0</v>
      </c>
      <c r="AC1624" s="9">
        <f>IF(PPG!T1602="", "", PPG!T1602)</f>
        <v>0</v>
      </c>
      <c r="AD1624" s="8">
        <f>IF(PPG!U1602="", "", PPG!U1602)</f>
        <v>0</v>
      </c>
      <c r="AE1624" s="9">
        <f>IF(PPG!V1602="", "", PPG!V1602)</f>
        <v>0</v>
      </c>
      <c r="AF1624" s="8">
        <f>IF(PPG!W1602="", "", PPG!W1602)</f>
        <v>0</v>
      </c>
      <c r="AG1624" s="9">
        <f>IF(PPG!X1602="", "", PPG!X1602)</f>
        <v>0</v>
      </c>
      <c r="AH1624" s="8">
        <f>IF(PPG!Y1602="", "", PPG!Y1602)</f>
        <v>0</v>
      </c>
      <c r="AI1624" s="9">
        <f>IF(PPG!Z1602="", "", PPG!Z1602)</f>
        <v>0</v>
      </c>
      <c r="AJ1624" s="30" t="str">
        <f>IF(D1624&lt;&gt;"",D1624*I1624, "0.00")</f>
        <v>0.00</v>
      </c>
      <c r="AK1624" s="7" t="str">
        <f>IF(D1624&lt;&gt;"",D1624, "0")</f>
        <v>0</v>
      </c>
      <c r="AL1624" s="7" t="str">
        <f>IF(D1624&lt;&gt;"",D1624*K1624, "0")</f>
        <v>0</v>
      </c>
    </row>
    <row r="1625" spans="1:38">
      <c r="A1625" s="7">
        <f>IF(OUT!C1165="", "", OUT!C1165)</f>
        <v>711</v>
      </c>
      <c r="B1625" s="18">
        <f>IF(OUT!A1165="", "", OUT!A1165)</f>
        <v>85462</v>
      </c>
      <c r="C1625" s="7" t="str">
        <f>IF(OUT!D1165="", "", OUT!D1165)</f>
        <v>O</v>
      </c>
      <c r="D1625" s="25"/>
      <c r="E1625" s="7" t="str">
        <f>IF(OUT!E1165="", "", OUT!E1165)</f>
        <v>72 TRAY</v>
      </c>
      <c r="F1625" s="22" t="str">
        <f>IF(OUT!AE1165="NEW", "✷", "")</f>
        <v/>
      </c>
      <c r="G1625" t="str">
        <f>IF(OUT!B1165="", "", OUT!B1165)</f>
        <v>THUNBERGIA SUNNY SUSY GLOW  (WAS ARIZONA) (Orange/Red)</v>
      </c>
      <c r="H1625" s="19">
        <f>IF(AND($K$3=1,$K$4="N"),P1625,IF(AND($K$3=2,$K$4="N"),R1625,IF(AND($K$3=3,$K$4="N"),T1625,IF(AND($K$3=4,$K$4="N"),V1625,IF(AND($K$3=5,$K$4="N"),X1625,IF(AND($K$3=1,$K$4="Y"),Z1625,IF(AND($K$3=2,$K$4="Y"),AB1625,IF(AND($K$3=3,$K$4="Y"),AD1625,IF(AND($K$3=4,$K$4="Y"),AF1625,IF(AND($K$3=5,$K$4="Y"),AH1625,"FALSE"))))))))))</f>
        <v>0.95599999999999996</v>
      </c>
      <c r="I1625" s="20">
        <f>IF(AND($K$3=1,$K$4="N"),Q1625,IF(AND($K$3=2,$K$4="N"),S1625,IF(AND($K$3=3,$K$4="N"),U1625,IF(AND($K$3=4,$K$4="N"),W1625,IF(AND($K$3=5,$K$4="N"),Y1625,IF(AND($K$3=1,$K$4="Y"),AA1625,IF(AND($K$3=2,$K$4="Y"),AC1625,IF(AND($K$3=3,$K$4="Y"),AE1625,IF(AND($K$3=4,$K$4="Y"),AG1625,IF(AND($K$3=5,$K$4="Y"),AI1625,"FALSE"))))))))))</f>
        <v>68.83</v>
      </c>
      <c r="J1625" s="34" t="str">
        <f>IF(OUT!F1165="", "", OUT!F1165)</f>
        <v/>
      </c>
      <c r="K1625" s="7">
        <f>IF(OUT!P1165="", "", OUT!P1165)</f>
        <v>72</v>
      </c>
      <c r="L1625" s="7" t="str">
        <f>IF(OUT!AE1165="", "", OUT!AE1165)</f>
        <v/>
      </c>
      <c r="M1625" s="7" t="str">
        <f>IF(OUT!AG1165="", "", OUT!AG1165)</f>
        <v>PAT</v>
      </c>
      <c r="N1625" s="7" t="str">
        <f>IF(OUT!AQ1165="", "", OUT!AQ1165)</f>
        <v/>
      </c>
      <c r="O1625" s="7" t="str">
        <f>IF(OUT!BM1165="", "", OUT!BM1165)</f>
        <v>T3</v>
      </c>
      <c r="P1625" s="8">
        <f>IF(OUT!N1165="", "", OUT!N1165)</f>
        <v>0.95599999999999996</v>
      </c>
      <c r="Q1625" s="9">
        <f>IF(OUT!O1165="", "", OUT!O1165)</f>
        <v>68.83</v>
      </c>
      <c r="R1625" s="8">
        <f>IF(PPG!H1165="", "", PPG!H1165)</f>
        <v>0</v>
      </c>
      <c r="S1625" s="9">
        <f>IF(PPG!I1165="", "", PPG!I1165)</f>
        <v>0</v>
      </c>
      <c r="T1625" s="8">
        <f>IF(PPG!J1165="", "", PPG!J1165)</f>
        <v>0</v>
      </c>
      <c r="U1625" s="9">
        <f>IF(PPG!K1165="", "", PPG!K1165)</f>
        <v>0</v>
      </c>
      <c r="V1625" s="8">
        <f>IF(PPG!L1165="", "", PPG!L1165)</f>
        <v>0</v>
      </c>
      <c r="W1625" s="9">
        <f>IF(PPG!M1165="", "", PPG!M1165)</f>
        <v>0</v>
      </c>
      <c r="X1625" s="8">
        <f>IF(PPG!N1165="", "", PPG!N1165)</f>
        <v>0</v>
      </c>
      <c r="Y1625" s="9">
        <f>IF(PPG!O1165="", "", PPG!O1165)</f>
        <v>0</v>
      </c>
      <c r="Z1625" s="8">
        <f>IF(PPG!Q1165="", "", PPG!Q1165)</f>
        <v>0.95599999999999996</v>
      </c>
      <c r="AA1625" s="9">
        <f>IF(PPG!R1165="", "", PPG!R1165)</f>
        <v>68.83</v>
      </c>
      <c r="AB1625" s="8">
        <f>IF(PPG!S1165="", "", PPG!S1165)</f>
        <v>0</v>
      </c>
      <c r="AC1625" s="9">
        <f>IF(PPG!T1165="", "", PPG!T1165)</f>
        <v>0</v>
      </c>
      <c r="AD1625" s="8">
        <f>IF(PPG!U1165="", "", PPG!U1165)</f>
        <v>0</v>
      </c>
      <c r="AE1625" s="9">
        <f>IF(PPG!V1165="", "", PPG!V1165)</f>
        <v>0</v>
      </c>
      <c r="AF1625" s="8">
        <f>IF(PPG!W1165="", "", PPG!W1165)</f>
        <v>0</v>
      </c>
      <c r="AG1625" s="9">
        <f>IF(PPG!X1165="", "", PPG!X1165)</f>
        <v>0</v>
      </c>
      <c r="AH1625" s="8">
        <f>IF(PPG!Y1165="", "", PPG!Y1165)</f>
        <v>0</v>
      </c>
      <c r="AI1625" s="9">
        <f>IF(PPG!Z1165="", "", PPG!Z1165)</f>
        <v>0</v>
      </c>
      <c r="AJ1625" s="30" t="str">
        <f>IF(D1625&lt;&gt;"",D1625*I1625, "0.00")</f>
        <v>0.00</v>
      </c>
      <c r="AK1625" s="7" t="str">
        <f>IF(D1625&lt;&gt;"",D1625, "0")</f>
        <v>0</v>
      </c>
      <c r="AL1625" s="7" t="str">
        <f>IF(D1625&lt;&gt;"",D1625*K1625, "0")</f>
        <v>0</v>
      </c>
    </row>
    <row r="1626" spans="1:38">
      <c r="A1626" s="7">
        <f>IF(OUT!C1008="", "", OUT!C1008)</f>
        <v>711</v>
      </c>
      <c r="B1626" s="18">
        <f>IF(OUT!A1008="", "", OUT!A1008)</f>
        <v>81272</v>
      </c>
      <c r="C1626" s="7" t="str">
        <f>IF(OUT!D1008="", "", OUT!D1008)</f>
        <v>O</v>
      </c>
      <c r="D1626" s="25"/>
      <c r="E1626" s="7" t="str">
        <f>IF(OUT!E1008="", "", OUT!E1008)</f>
        <v>72 TRAY</v>
      </c>
      <c r="F1626" s="22" t="str">
        <f>IF(OUT!AE1008="NEW", "✷", "")</f>
        <v/>
      </c>
      <c r="G1626" t="str">
        <f>IF(OUT!B1008="", "", OUT!B1008)</f>
        <v>THUNBERGIA SUNNY SUSY LEMON SUNRISE  (WAS ARIZONA)</v>
      </c>
      <c r="H1626" s="19">
        <f>IF(AND($K$3=1,$K$4="N"),P1626,IF(AND($K$3=2,$K$4="N"),R1626,IF(AND($K$3=3,$K$4="N"),T1626,IF(AND($K$3=4,$K$4="N"),V1626,IF(AND($K$3=5,$K$4="N"),X1626,IF(AND($K$3=1,$K$4="Y"),Z1626,IF(AND($K$3=2,$K$4="Y"),AB1626,IF(AND($K$3=3,$K$4="Y"),AD1626,IF(AND($K$3=4,$K$4="Y"),AF1626,IF(AND($K$3=5,$K$4="Y"),AH1626,"FALSE"))))))))))</f>
        <v>0.95599999999999996</v>
      </c>
      <c r="I1626" s="20">
        <f>IF(AND($K$3=1,$K$4="N"),Q1626,IF(AND($K$3=2,$K$4="N"),S1626,IF(AND($K$3=3,$K$4="N"),U1626,IF(AND($K$3=4,$K$4="N"),W1626,IF(AND($K$3=5,$K$4="N"),Y1626,IF(AND($K$3=1,$K$4="Y"),AA1626,IF(AND($K$3=2,$K$4="Y"),AC1626,IF(AND($K$3=3,$K$4="Y"),AE1626,IF(AND($K$3=4,$K$4="Y"),AG1626,IF(AND($K$3=5,$K$4="Y"),AI1626,"FALSE"))))))))))</f>
        <v>68.83</v>
      </c>
      <c r="J1626" s="34" t="str">
        <f>IF(OUT!F1008="", "", OUT!F1008)</f>
        <v/>
      </c>
      <c r="K1626" s="7">
        <f>IF(OUT!P1008="", "", OUT!P1008)</f>
        <v>72</v>
      </c>
      <c r="L1626" s="7" t="str">
        <f>IF(OUT!AE1008="", "", OUT!AE1008)</f>
        <v/>
      </c>
      <c r="M1626" s="7" t="str">
        <f>IF(OUT!AG1008="", "", OUT!AG1008)</f>
        <v>PAT</v>
      </c>
      <c r="N1626" s="7" t="str">
        <f>IF(OUT!AQ1008="", "", OUT!AQ1008)</f>
        <v/>
      </c>
      <c r="O1626" s="7" t="str">
        <f>IF(OUT!BM1008="", "", OUT!BM1008)</f>
        <v>T3</v>
      </c>
      <c r="P1626" s="8">
        <f>IF(OUT!N1008="", "", OUT!N1008)</f>
        <v>0.95599999999999996</v>
      </c>
      <c r="Q1626" s="9">
        <f>IF(OUT!O1008="", "", OUT!O1008)</f>
        <v>68.83</v>
      </c>
      <c r="R1626" s="8">
        <f>IF(PPG!H1008="", "", PPG!H1008)</f>
        <v>0</v>
      </c>
      <c r="S1626" s="9">
        <f>IF(PPG!I1008="", "", PPG!I1008)</f>
        <v>0</v>
      </c>
      <c r="T1626" s="8">
        <f>IF(PPG!J1008="", "", PPG!J1008)</f>
        <v>0</v>
      </c>
      <c r="U1626" s="9">
        <f>IF(PPG!K1008="", "", PPG!K1008)</f>
        <v>0</v>
      </c>
      <c r="V1626" s="8">
        <f>IF(PPG!L1008="", "", PPG!L1008)</f>
        <v>0</v>
      </c>
      <c r="W1626" s="9">
        <f>IF(PPG!M1008="", "", PPG!M1008)</f>
        <v>0</v>
      </c>
      <c r="X1626" s="8">
        <f>IF(PPG!N1008="", "", PPG!N1008)</f>
        <v>0</v>
      </c>
      <c r="Y1626" s="9">
        <f>IF(PPG!O1008="", "", PPG!O1008)</f>
        <v>0</v>
      </c>
      <c r="Z1626" s="8">
        <f>IF(PPG!Q1008="", "", PPG!Q1008)</f>
        <v>0.95599999999999996</v>
      </c>
      <c r="AA1626" s="9">
        <f>IF(PPG!R1008="", "", PPG!R1008)</f>
        <v>68.83</v>
      </c>
      <c r="AB1626" s="8">
        <f>IF(PPG!S1008="", "", PPG!S1008)</f>
        <v>0</v>
      </c>
      <c r="AC1626" s="9">
        <f>IF(PPG!T1008="", "", PPG!T1008)</f>
        <v>0</v>
      </c>
      <c r="AD1626" s="8">
        <f>IF(PPG!U1008="", "", PPG!U1008)</f>
        <v>0</v>
      </c>
      <c r="AE1626" s="9">
        <f>IF(PPG!V1008="", "", PPG!V1008)</f>
        <v>0</v>
      </c>
      <c r="AF1626" s="8">
        <f>IF(PPG!W1008="", "", PPG!W1008)</f>
        <v>0</v>
      </c>
      <c r="AG1626" s="9">
        <f>IF(PPG!X1008="", "", PPG!X1008)</f>
        <v>0</v>
      </c>
      <c r="AH1626" s="8">
        <f>IF(PPG!Y1008="", "", PPG!Y1008)</f>
        <v>0</v>
      </c>
      <c r="AI1626" s="9">
        <f>IF(PPG!Z1008="", "", PPG!Z1008)</f>
        <v>0</v>
      </c>
      <c r="AJ1626" s="30" t="str">
        <f>IF(D1626&lt;&gt;"",D1626*I1626, "0.00")</f>
        <v>0.00</v>
      </c>
      <c r="AK1626" s="7" t="str">
        <f>IF(D1626&lt;&gt;"",D1626, "0")</f>
        <v>0</v>
      </c>
      <c r="AL1626" s="7" t="str">
        <f>IF(D1626&lt;&gt;"",D1626*K1626, "0")</f>
        <v>0</v>
      </c>
    </row>
    <row r="1627" spans="1:38">
      <c r="A1627" s="7">
        <f>IF(OUT!C944="", "", OUT!C944)</f>
        <v>711</v>
      </c>
      <c r="B1627" s="18">
        <f>IF(OUT!A944="", "", OUT!A944)</f>
        <v>78644</v>
      </c>
      <c r="C1627" s="7" t="str">
        <f>IF(OUT!D944="", "", OUT!D944)</f>
        <v>O</v>
      </c>
      <c r="D1627" s="25"/>
      <c r="E1627" s="7" t="str">
        <f>IF(OUT!E944="", "", OUT!E944)</f>
        <v>72 TRAY</v>
      </c>
      <c r="F1627" s="22" t="str">
        <f>IF(OUT!AE944="NEW", "✷", "")</f>
        <v/>
      </c>
      <c r="G1627" t="str">
        <f>IF(OUT!B944="", "", OUT!B944)</f>
        <v>THUNBERGIA SUNNY SUSY NEW ORANGE</v>
      </c>
      <c r="H1627" s="19">
        <f>IF(AND($K$3=1,$K$4="N"),P1627,IF(AND($K$3=2,$K$4="N"),R1627,IF(AND($K$3=3,$K$4="N"),T1627,IF(AND($K$3=4,$K$4="N"),V1627,IF(AND($K$3=5,$K$4="N"),X1627,IF(AND($K$3=1,$K$4="Y"),Z1627,IF(AND($K$3=2,$K$4="Y"),AB1627,IF(AND($K$3=3,$K$4="Y"),AD1627,IF(AND($K$3=4,$K$4="Y"),AF1627,IF(AND($K$3=5,$K$4="Y"),AH1627,"FALSE"))))))))))</f>
        <v>0.95599999999999996</v>
      </c>
      <c r="I1627" s="20">
        <f>IF(AND($K$3=1,$K$4="N"),Q1627,IF(AND($K$3=2,$K$4="N"),S1627,IF(AND($K$3=3,$K$4="N"),U1627,IF(AND($K$3=4,$K$4="N"),W1627,IF(AND($K$3=5,$K$4="N"),Y1627,IF(AND($K$3=1,$K$4="Y"),AA1627,IF(AND($K$3=2,$K$4="Y"),AC1627,IF(AND($K$3=3,$K$4="Y"),AE1627,IF(AND($K$3=4,$K$4="Y"),AG1627,IF(AND($K$3=5,$K$4="Y"),AI1627,"FALSE"))))))))))</f>
        <v>68.83</v>
      </c>
      <c r="J1627" s="34" t="str">
        <f>IF(OUT!F944="", "", OUT!F944)</f>
        <v/>
      </c>
      <c r="K1627" s="7">
        <f>IF(OUT!P944="", "", OUT!P944)</f>
        <v>72</v>
      </c>
      <c r="L1627" s="7" t="str">
        <f>IF(OUT!AE944="", "", OUT!AE944)</f>
        <v/>
      </c>
      <c r="M1627" s="7" t="str">
        <f>IF(OUT!AG944="", "", OUT!AG944)</f>
        <v>PAT</v>
      </c>
      <c r="N1627" s="7" t="str">
        <f>IF(OUT!AQ944="", "", OUT!AQ944)</f>
        <v/>
      </c>
      <c r="O1627" s="7" t="str">
        <f>IF(OUT!BM944="", "", OUT!BM944)</f>
        <v>T3</v>
      </c>
      <c r="P1627" s="8">
        <f>IF(OUT!N944="", "", OUT!N944)</f>
        <v>0.95599999999999996</v>
      </c>
      <c r="Q1627" s="9">
        <f>IF(OUT!O944="", "", OUT!O944)</f>
        <v>68.83</v>
      </c>
      <c r="R1627" s="8">
        <f>IF(PPG!H944="", "", PPG!H944)</f>
        <v>0</v>
      </c>
      <c r="S1627" s="9">
        <f>IF(PPG!I944="", "", PPG!I944)</f>
        <v>0</v>
      </c>
      <c r="T1627" s="8">
        <f>IF(PPG!J944="", "", PPG!J944)</f>
        <v>0</v>
      </c>
      <c r="U1627" s="9">
        <f>IF(PPG!K944="", "", PPG!K944)</f>
        <v>0</v>
      </c>
      <c r="V1627" s="8">
        <f>IF(PPG!L944="", "", PPG!L944)</f>
        <v>0</v>
      </c>
      <c r="W1627" s="9">
        <f>IF(PPG!M944="", "", PPG!M944)</f>
        <v>0</v>
      </c>
      <c r="X1627" s="8">
        <f>IF(PPG!N944="", "", PPG!N944)</f>
        <v>0</v>
      </c>
      <c r="Y1627" s="9">
        <f>IF(PPG!O944="", "", PPG!O944)</f>
        <v>0</v>
      </c>
      <c r="Z1627" s="8">
        <f>IF(PPG!Q944="", "", PPG!Q944)</f>
        <v>0.95599999999999996</v>
      </c>
      <c r="AA1627" s="9">
        <f>IF(PPG!R944="", "", PPG!R944)</f>
        <v>68.83</v>
      </c>
      <c r="AB1627" s="8">
        <f>IF(PPG!S944="", "", PPG!S944)</f>
        <v>0</v>
      </c>
      <c r="AC1627" s="9">
        <f>IF(PPG!T944="", "", PPG!T944)</f>
        <v>0</v>
      </c>
      <c r="AD1627" s="8">
        <f>IF(PPG!U944="", "", PPG!U944)</f>
        <v>0</v>
      </c>
      <c r="AE1627" s="9">
        <f>IF(PPG!V944="", "", PPG!V944)</f>
        <v>0</v>
      </c>
      <c r="AF1627" s="8">
        <f>IF(PPG!W944="", "", PPG!W944)</f>
        <v>0</v>
      </c>
      <c r="AG1627" s="9">
        <f>IF(PPG!X944="", "", PPG!X944)</f>
        <v>0</v>
      </c>
      <c r="AH1627" s="8">
        <f>IF(PPG!Y944="", "", PPG!Y944)</f>
        <v>0</v>
      </c>
      <c r="AI1627" s="9">
        <f>IF(PPG!Z944="", "", PPG!Z944)</f>
        <v>0</v>
      </c>
      <c r="AJ1627" s="30" t="str">
        <f>IF(D1627&lt;&gt;"",D1627*I1627, "0.00")</f>
        <v>0.00</v>
      </c>
      <c r="AK1627" s="7" t="str">
        <f>IF(D1627&lt;&gt;"",D1627, "0")</f>
        <v>0</v>
      </c>
      <c r="AL1627" s="7" t="str">
        <f>IF(D1627&lt;&gt;"",D1627*K1627, "0")</f>
        <v>0</v>
      </c>
    </row>
    <row r="1628" spans="1:38">
      <c r="A1628" s="7">
        <f>IF(OUT!C1315="", "", OUT!C1315)</f>
        <v>711</v>
      </c>
      <c r="B1628" s="18">
        <f>IF(OUT!A1315="", "", OUT!A1315)</f>
        <v>88769</v>
      </c>
      <c r="C1628" s="7" t="str">
        <f>IF(OUT!D1315="", "", OUT!D1315)</f>
        <v>O</v>
      </c>
      <c r="D1628" s="25"/>
      <c r="E1628" s="7" t="str">
        <f>IF(OUT!E1315="", "", OUT!E1315)</f>
        <v>72 TRAY</v>
      </c>
      <c r="F1628" s="22" t="str">
        <f>IF(OUT!AE1315="NEW", "✷", "")</f>
        <v/>
      </c>
      <c r="G1628" t="str">
        <f>IF(OUT!B1315="", "", OUT!B1315)</f>
        <v>THUNBERGIA SUNNY SUSY PINK BEAUTY  (WAS ARIZONA)</v>
      </c>
      <c r="H1628" s="19">
        <f>IF(AND($K$3=1,$K$4="N"),P1628,IF(AND($K$3=2,$K$4="N"),R1628,IF(AND($K$3=3,$K$4="N"),T1628,IF(AND($K$3=4,$K$4="N"),V1628,IF(AND($K$3=5,$K$4="N"),X1628,IF(AND($K$3=1,$K$4="Y"),Z1628,IF(AND($K$3=2,$K$4="Y"),AB1628,IF(AND($K$3=3,$K$4="Y"),AD1628,IF(AND($K$3=4,$K$4="Y"),AF1628,IF(AND($K$3=5,$K$4="Y"),AH1628,"FALSE"))))))))))</f>
        <v>0.95599999999999996</v>
      </c>
      <c r="I1628" s="20">
        <f>IF(AND($K$3=1,$K$4="N"),Q1628,IF(AND($K$3=2,$K$4="N"),S1628,IF(AND($K$3=3,$K$4="N"),U1628,IF(AND($K$3=4,$K$4="N"),W1628,IF(AND($K$3=5,$K$4="N"),Y1628,IF(AND($K$3=1,$K$4="Y"),AA1628,IF(AND($K$3=2,$K$4="Y"),AC1628,IF(AND($K$3=3,$K$4="Y"),AE1628,IF(AND($K$3=4,$K$4="Y"),AG1628,IF(AND($K$3=5,$K$4="Y"),AI1628,"FALSE"))))))))))</f>
        <v>68.83</v>
      </c>
      <c r="J1628" s="34" t="str">
        <f>IF(OUT!F1315="", "", OUT!F1315)</f>
        <v/>
      </c>
      <c r="K1628" s="7">
        <f>IF(OUT!P1315="", "", OUT!P1315)</f>
        <v>72</v>
      </c>
      <c r="L1628" s="7" t="str">
        <f>IF(OUT!AE1315="", "", OUT!AE1315)</f>
        <v/>
      </c>
      <c r="M1628" s="7" t="str">
        <f>IF(OUT!AG1315="", "", OUT!AG1315)</f>
        <v>PAT</v>
      </c>
      <c r="N1628" s="7" t="str">
        <f>IF(OUT!AQ1315="", "", OUT!AQ1315)</f>
        <v/>
      </c>
      <c r="O1628" s="7" t="str">
        <f>IF(OUT!BM1315="", "", OUT!BM1315)</f>
        <v>T3</v>
      </c>
      <c r="P1628" s="8">
        <f>IF(OUT!N1315="", "", OUT!N1315)</f>
        <v>0.95599999999999996</v>
      </c>
      <c r="Q1628" s="9">
        <f>IF(OUT!O1315="", "", OUT!O1315)</f>
        <v>68.83</v>
      </c>
      <c r="R1628" s="8">
        <f>IF(PPG!H1315="", "", PPG!H1315)</f>
        <v>0</v>
      </c>
      <c r="S1628" s="9">
        <f>IF(PPG!I1315="", "", PPG!I1315)</f>
        <v>0</v>
      </c>
      <c r="T1628" s="8">
        <f>IF(PPG!J1315="", "", PPG!J1315)</f>
        <v>0</v>
      </c>
      <c r="U1628" s="9">
        <f>IF(PPG!K1315="", "", PPG!K1315)</f>
        <v>0</v>
      </c>
      <c r="V1628" s="8">
        <f>IF(PPG!L1315="", "", PPG!L1315)</f>
        <v>0</v>
      </c>
      <c r="W1628" s="9">
        <f>IF(PPG!M1315="", "", PPG!M1315)</f>
        <v>0</v>
      </c>
      <c r="X1628" s="8">
        <f>IF(PPG!N1315="", "", PPG!N1315)</f>
        <v>0</v>
      </c>
      <c r="Y1628" s="9">
        <f>IF(PPG!O1315="", "", PPG!O1315)</f>
        <v>0</v>
      </c>
      <c r="Z1628" s="8">
        <f>IF(PPG!Q1315="", "", PPG!Q1315)</f>
        <v>0.95599999999999996</v>
      </c>
      <c r="AA1628" s="9">
        <f>IF(PPG!R1315="", "", PPG!R1315)</f>
        <v>68.83</v>
      </c>
      <c r="AB1628" s="8">
        <f>IF(PPG!S1315="", "", PPG!S1315)</f>
        <v>0</v>
      </c>
      <c r="AC1628" s="9">
        <f>IF(PPG!T1315="", "", PPG!T1315)</f>
        <v>0</v>
      </c>
      <c r="AD1628" s="8">
        <f>IF(PPG!U1315="", "", PPG!U1315)</f>
        <v>0</v>
      </c>
      <c r="AE1628" s="9">
        <f>IF(PPG!V1315="", "", PPG!V1315)</f>
        <v>0</v>
      </c>
      <c r="AF1628" s="8">
        <f>IF(PPG!W1315="", "", PPG!W1315)</f>
        <v>0</v>
      </c>
      <c r="AG1628" s="9">
        <f>IF(PPG!X1315="", "", PPG!X1315)</f>
        <v>0</v>
      </c>
      <c r="AH1628" s="8">
        <f>IF(PPG!Y1315="", "", PPG!Y1315)</f>
        <v>0</v>
      </c>
      <c r="AI1628" s="9">
        <f>IF(PPG!Z1315="", "", PPG!Z1315)</f>
        <v>0</v>
      </c>
      <c r="AJ1628" s="30" t="str">
        <f>IF(D1628&lt;&gt;"",D1628*I1628, "0.00")</f>
        <v>0.00</v>
      </c>
      <c r="AK1628" s="7" t="str">
        <f>IF(D1628&lt;&gt;"",D1628, "0")</f>
        <v>0</v>
      </c>
      <c r="AL1628" s="7" t="str">
        <f>IF(D1628&lt;&gt;"",D1628*K1628, "0")</f>
        <v>0</v>
      </c>
    </row>
    <row r="1629" spans="1:38">
      <c r="A1629" s="7">
        <f>IF(OUT!C930="", "", OUT!C930)</f>
        <v>711</v>
      </c>
      <c r="B1629" s="18">
        <f>IF(OUT!A930="", "", OUT!A930)</f>
        <v>78282</v>
      </c>
      <c r="C1629" s="7" t="str">
        <f>IF(OUT!D930="", "", OUT!D930)</f>
        <v>O</v>
      </c>
      <c r="D1629" s="25"/>
      <c r="E1629" s="7" t="str">
        <f>IF(OUT!E930="", "", OUT!E930)</f>
        <v>72 TRAY</v>
      </c>
      <c r="F1629" s="22" t="str">
        <f>IF(OUT!AE930="NEW", "✷", "")</f>
        <v/>
      </c>
      <c r="G1629" t="str">
        <f>IF(OUT!B930="", "", OUT!B930)</f>
        <v>THUNBERGIA SUNNY SUSY RED ORANGE</v>
      </c>
      <c r="H1629" s="19">
        <f>IF(AND($K$3=1,$K$4="N"),P1629,IF(AND($K$3=2,$K$4="N"),R1629,IF(AND($K$3=3,$K$4="N"),T1629,IF(AND($K$3=4,$K$4="N"),V1629,IF(AND($K$3=5,$K$4="N"),X1629,IF(AND($K$3=1,$K$4="Y"),Z1629,IF(AND($K$3=2,$K$4="Y"),AB1629,IF(AND($K$3=3,$K$4="Y"),AD1629,IF(AND($K$3=4,$K$4="Y"),AF1629,IF(AND($K$3=5,$K$4="Y"),AH1629,"FALSE"))))))))))</f>
        <v>0.95599999999999996</v>
      </c>
      <c r="I1629" s="20">
        <f>IF(AND($K$3=1,$K$4="N"),Q1629,IF(AND($K$3=2,$K$4="N"),S1629,IF(AND($K$3=3,$K$4="N"),U1629,IF(AND($K$3=4,$K$4="N"),W1629,IF(AND($K$3=5,$K$4="N"),Y1629,IF(AND($K$3=1,$K$4="Y"),AA1629,IF(AND($K$3=2,$K$4="Y"),AC1629,IF(AND($K$3=3,$K$4="Y"),AE1629,IF(AND($K$3=4,$K$4="Y"),AG1629,IF(AND($K$3=5,$K$4="Y"),AI1629,"FALSE"))))))))))</f>
        <v>68.83</v>
      </c>
      <c r="J1629" s="34" t="str">
        <f>IF(OUT!F930="", "", OUT!F930)</f>
        <v/>
      </c>
      <c r="K1629" s="7">
        <f>IF(OUT!P930="", "", OUT!P930)</f>
        <v>72</v>
      </c>
      <c r="L1629" s="7" t="str">
        <f>IF(OUT!AE930="", "", OUT!AE930)</f>
        <v/>
      </c>
      <c r="M1629" s="7" t="str">
        <f>IF(OUT!AG930="", "", OUT!AG930)</f>
        <v>PAT</v>
      </c>
      <c r="N1629" s="7" t="str">
        <f>IF(OUT!AQ930="", "", OUT!AQ930)</f>
        <v/>
      </c>
      <c r="O1629" s="7" t="str">
        <f>IF(OUT!BM930="", "", OUT!BM930)</f>
        <v>T3</v>
      </c>
      <c r="P1629" s="8">
        <f>IF(OUT!N930="", "", OUT!N930)</f>
        <v>0.95599999999999996</v>
      </c>
      <c r="Q1629" s="9">
        <f>IF(OUT!O930="", "", OUT!O930)</f>
        <v>68.83</v>
      </c>
      <c r="R1629" s="8">
        <f>IF(PPG!H930="", "", PPG!H930)</f>
        <v>0</v>
      </c>
      <c r="S1629" s="9">
        <f>IF(PPG!I930="", "", PPG!I930)</f>
        <v>0</v>
      </c>
      <c r="T1629" s="8">
        <f>IF(PPG!J930="", "", PPG!J930)</f>
        <v>0</v>
      </c>
      <c r="U1629" s="9">
        <f>IF(PPG!K930="", "", PPG!K930)</f>
        <v>0</v>
      </c>
      <c r="V1629" s="8">
        <f>IF(PPG!L930="", "", PPG!L930)</f>
        <v>0</v>
      </c>
      <c r="W1629" s="9">
        <f>IF(PPG!M930="", "", PPG!M930)</f>
        <v>0</v>
      </c>
      <c r="X1629" s="8">
        <f>IF(PPG!N930="", "", PPG!N930)</f>
        <v>0</v>
      </c>
      <c r="Y1629" s="9">
        <f>IF(PPG!O930="", "", PPG!O930)</f>
        <v>0</v>
      </c>
      <c r="Z1629" s="8">
        <f>IF(PPG!Q930="", "", PPG!Q930)</f>
        <v>0.95599999999999996</v>
      </c>
      <c r="AA1629" s="9">
        <f>IF(PPG!R930="", "", PPG!R930)</f>
        <v>68.83</v>
      </c>
      <c r="AB1629" s="8">
        <f>IF(PPG!S930="", "", PPG!S930)</f>
        <v>0</v>
      </c>
      <c r="AC1629" s="9">
        <f>IF(PPG!T930="", "", PPG!T930)</f>
        <v>0</v>
      </c>
      <c r="AD1629" s="8">
        <f>IF(PPG!U930="", "", PPG!U930)</f>
        <v>0</v>
      </c>
      <c r="AE1629" s="9">
        <f>IF(PPG!V930="", "", PPG!V930)</f>
        <v>0</v>
      </c>
      <c r="AF1629" s="8">
        <f>IF(PPG!W930="", "", PPG!W930)</f>
        <v>0</v>
      </c>
      <c r="AG1629" s="9">
        <f>IF(PPG!X930="", "", PPG!X930)</f>
        <v>0</v>
      </c>
      <c r="AH1629" s="8">
        <f>IF(PPG!Y930="", "", PPG!Y930)</f>
        <v>0</v>
      </c>
      <c r="AI1629" s="9">
        <f>IF(PPG!Z930="", "", PPG!Z930)</f>
        <v>0</v>
      </c>
      <c r="AJ1629" s="30" t="str">
        <f>IF(D1629&lt;&gt;"",D1629*I1629, "0.00")</f>
        <v>0.00</v>
      </c>
      <c r="AK1629" s="7" t="str">
        <f>IF(D1629&lt;&gt;"",D1629, "0")</f>
        <v>0</v>
      </c>
      <c r="AL1629" s="7" t="str">
        <f>IF(D1629&lt;&gt;"",D1629*K1629, "0")</f>
        <v>0</v>
      </c>
    </row>
    <row r="1630" spans="1:38">
      <c r="A1630" s="7">
        <f>IF(OUT!C1316="", "", OUT!C1316)</f>
        <v>711</v>
      </c>
      <c r="B1630" s="18">
        <f>IF(OUT!A1316="", "", OUT!A1316)</f>
        <v>88770</v>
      </c>
      <c r="C1630" s="7" t="str">
        <f>IF(OUT!D1316="", "", OUT!D1316)</f>
        <v>O</v>
      </c>
      <c r="D1630" s="25"/>
      <c r="E1630" s="7" t="str">
        <f>IF(OUT!E1316="", "", OUT!E1316)</f>
        <v>72 TRAY</v>
      </c>
      <c r="F1630" s="22" t="str">
        <f>IF(OUT!AE1316="NEW", "✷", "")</f>
        <v/>
      </c>
      <c r="G1630" t="str">
        <f>IF(OUT!B1316="", "", OUT!B1316)</f>
        <v>THUNBERGIA SUNNY SUSY ROSE SENSATION  (WAS ARIZONA)</v>
      </c>
      <c r="H1630" s="19">
        <f>IF(AND($K$3=1,$K$4="N"),P1630,IF(AND($K$3=2,$K$4="N"),R1630,IF(AND($K$3=3,$K$4="N"),T1630,IF(AND($K$3=4,$K$4="N"),V1630,IF(AND($K$3=5,$K$4="N"),X1630,IF(AND($K$3=1,$K$4="Y"),Z1630,IF(AND($K$3=2,$K$4="Y"),AB1630,IF(AND($K$3=3,$K$4="Y"),AD1630,IF(AND($K$3=4,$K$4="Y"),AF1630,IF(AND($K$3=5,$K$4="Y"),AH1630,"FALSE"))))))))))</f>
        <v>0.95599999999999996</v>
      </c>
      <c r="I1630" s="20">
        <f>IF(AND($K$3=1,$K$4="N"),Q1630,IF(AND($K$3=2,$K$4="N"),S1630,IF(AND($K$3=3,$K$4="N"),U1630,IF(AND($K$3=4,$K$4="N"),W1630,IF(AND($K$3=5,$K$4="N"),Y1630,IF(AND($K$3=1,$K$4="Y"),AA1630,IF(AND($K$3=2,$K$4="Y"),AC1630,IF(AND($K$3=3,$K$4="Y"),AE1630,IF(AND($K$3=4,$K$4="Y"),AG1630,IF(AND($K$3=5,$K$4="Y"),AI1630,"FALSE"))))))))))</f>
        <v>68.83</v>
      </c>
      <c r="J1630" s="34" t="str">
        <f>IF(OUT!F1316="", "", OUT!F1316)</f>
        <v/>
      </c>
      <c r="K1630" s="7">
        <f>IF(OUT!P1316="", "", OUT!P1316)</f>
        <v>72</v>
      </c>
      <c r="L1630" s="7" t="str">
        <f>IF(OUT!AE1316="", "", OUT!AE1316)</f>
        <v/>
      </c>
      <c r="M1630" s="7" t="str">
        <f>IF(OUT!AG1316="", "", OUT!AG1316)</f>
        <v>PAT</v>
      </c>
      <c r="N1630" s="7" t="str">
        <f>IF(OUT!AQ1316="", "", OUT!AQ1316)</f>
        <v/>
      </c>
      <c r="O1630" s="7" t="str">
        <f>IF(OUT!BM1316="", "", OUT!BM1316)</f>
        <v>T3</v>
      </c>
      <c r="P1630" s="8">
        <f>IF(OUT!N1316="", "", OUT!N1316)</f>
        <v>0.95599999999999996</v>
      </c>
      <c r="Q1630" s="9">
        <f>IF(OUT!O1316="", "", OUT!O1316)</f>
        <v>68.83</v>
      </c>
      <c r="R1630" s="8">
        <f>IF(PPG!H1316="", "", PPG!H1316)</f>
        <v>0</v>
      </c>
      <c r="S1630" s="9">
        <f>IF(PPG!I1316="", "", PPG!I1316)</f>
        <v>0</v>
      </c>
      <c r="T1630" s="8">
        <f>IF(PPG!J1316="", "", PPG!J1316)</f>
        <v>0</v>
      </c>
      <c r="U1630" s="9">
        <f>IF(PPG!K1316="", "", PPG!K1316)</f>
        <v>0</v>
      </c>
      <c r="V1630" s="8">
        <f>IF(PPG!L1316="", "", PPG!L1316)</f>
        <v>0</v>
      </c>
      <c r="W1630" s="9">
        <f>IF(PPG!M1316="", "", PPG!M1316)</f>
        <v>0</v>
      </c>
      <c r="X1630" s="8">
        <f>IF(PPG!N1316="", "", PPG!N1316)</f>
        <v>0</v>
      </c>
      <c r="Y1630" s="9">
        <f>IF(PPG!O1316="", "", PPG!O1316)</f>
        <v>0</v>
      </c>
      <c r="Z1630" s="8">
        <f>IF(PPG!Q1316="", "", PPG!Q1316)</f>
        <v>0.95599999999999996</v>
      </c>
      <c r="AA1630" s="9">
        <f>IF(PPG!R1316="", "", PPG!R1316)</f>
        <v>68.83</v>
      </c>
      <c r="AB1630" s="8">
        <f>IF(PPG!S1316="", "", PPG!S1316)</f>
        <v>0</v>
      </c>
      <c r="AC1630" s="9">
        <f>IF(PPG!T1316="", "", PPG!T1316)</f>
        <v>0</v>
      </c>
      <c r="AD1630" s="8">
        <f>IF(PPG!U1316="", "", PPG!U1316)</f>
        <v>0</v>
      </c>
      <c r="AE1630" s="9">
        <f>IF(PPG!V1316="", "", PPG!V1316)</f>
        <v>0</v>
      </c>
      <c r="AF1630" s="8">
        <f>IF(PPG!W1316="", "", PPG!W1316)</f>
        <v>0</v>
      </c>
      <c r="AG1630" s="9">
        <f>IF(PPG!X1316="", "", PPG!X1316)</f>
        <v>0</v>
      </c>
      <c r="AH1630" s="8">
        <f>IF(PPG!Y1316="", "", PPG!Y1316)</f>
        <v>0</v>
      </c>
      <c r="AI1630" s="9">
        <f>IF(PPG!Z1316="", "", PPG!Z1316)</f>
        <v>0</v>
      </c>
      <c r="AJ1630" s="30" t="str">
        <f>IF(D1630&lt;&gt;"",D1630*I1630, "0.00")</f>
        <v>0.00</v>
      </c>
      <c r="AK1630" s="7" t="str">
        <f>IF(D1630&lt;&gt;"",D1630, "0")</f>
        <v>0</v>
      </c>
      <c r="AL1630" s="7" t="str">
        <f>IF(D1630&lt;&gt;"",D1630*K1630, "0")</f>
        <v>0</v>
      </c>
    </row>
    <row r="1631" spans="1:38">
      <c r="A1631" s="7">
        <f>IF(OUT!C1317="", "", OUT!C1317)</f>
        <v>711</v>
      </c>
      <c r="B1631" s="18">
        <f>IF(OUT!A1317="", "", OUT!A1317)</f>
        <v>88771</v>
      </c>
      <c r="C1631" s="7" t="str">
        <f>IF(OUT!D1317="", "", OUT!D1317)</f>
        <v>O</v>
      </c>
      <c r="D1631" s="25"/>
      <c r="E1631" s="7" t="str">
        <f>IF(OUT!E1317="", "", OUT!E1317)</f>
        <v>72 TRAY</v>
      </c>
      <c r="F1631" s="22" t="str">
        <f>IF(OUT!AE1317="NEW", "✷", "")</f>
        <v/>
      </c>
      <c r="G1631" t="str">
        <f>IF(OUT!B1317="", "", OUT!B1317)</f>
        <v>THUNBERGIA SUNNY SUSY WHITE HALO  (WAS ARIZONA)</v>
      </c>
      <c r="H1631" s="19">
        <f>IF(AND($K$3=1,$K$4="N"),P1631,IF(AND($K$3=2,$K$4="N"),R1631,IF(AND($K$3=3,$K$4="N"),T1631,IF(AND($K$3=4,$K$4="N"),V1631,IF(AND($K$3=5,$K$4="N"),X1631,IF(AND($K$3=1,$K$4="Y"),Z1631,IF(AND($K$3=2,$K$4="Y"),AB1631,IF(AND($K$3=3,$K$4="Y"),AD1631,IF(AND($K$3=4,$K$4="Y"),AF1631,IF(AND($K$3=5,$K$4="Y"),AH1631,"FALSE"))))))))))</f>
        <v>0.95599999999999996</v>
      </c>
      <c r="I1631" s="20">
        <f>IF(AND($K$3=1,$K$4="N"),Q1631,IF(AND($K$3=2,$K$4="N"),S1631,IF(AND($K$3=3,$K$4="N"),U1631,IF(AND($K$3=4,$K$4="N"),W1631,IF(AND($K$3=5,$K$4="N"),Y1631,IF(AND($K$3=1,$K$4="Y"),AA1631,IF(AND($K$3=2,$K$4="Y"),AC1631,IF(AND($K$3=3,$K$4="Y"),AE1631,IF(AND($K$3=4,$K$4="Y"),AG1631,IF(AND($K$3=5,$K$4="Y"),AI1631,"FALSE"))))))))))</f>
        <v>68.83</v>
      </c>
      <c r="J1631" s="34" t="str">
        <f>IF(OUT!F1317="", "", OUT!F1317)</f>
        <v/>
      </c>
      <c r="K1631" s="7">
        <f>IF(OUT!P1317="", "", OUT!P1317)</f>
        <v>72</v>
      </c>
      <c r="L1631" s="7" t="str">
        <f>IF(OUT!AE1317="", "", OUT!AE1317)</f>
        <v/>
      </c>
      <c r="M1631" s="7" t="str">
        <f>IF(OUT!AG1317="", "", OUT!AG1317)</f>
        <v>PAT</v>
      </c>
      <c r="N1631" s="7" t="str">
        <f>IF(OUT!AQ1317="", "", OUT!AQ1317)</f>
        <v/>
      </c>
      <c r="O1631" s="7" t="str">
        <f>IF(OUT!BM1317="", "", OUT!BM1317)</f>
        <v>T3</v>
      </c>
      <c r="P1631" s="8">
        <f>IF(OUT!N1317="", "", OUT!N1317)</f>
        <v>0.95599999999999996</v>
      </c>
      <c r="Q1631" s="9">
        <f>IF(OUT!O1317="", "", OUT!O1317)</f>
        <v>68.83</v>
      </c>
      <c r="R1631" s="8">
        <f>IF(PPG!H1317="", "", PPG!H1317)</f>
        <v>0</v>
      </c>
      <c r="S1631" s="9">
        <f>IF(PPG!I1317="", "", PPG!I1317)</f>
        <v>0</v>
      </c>
      <c r="T1631" s="8">
        <f>IF(PPG!J1317="", "", PPG!J1317)</f>
        <v>0</v>
      </c>
      <c r="U1631" s="9">
        <f>IF(PPG!K1317="", "", PPG!K1317)</f>
        <v>0</v>
      </c>
      <c r="V1631" s="8">
        <f>IF(PPG!L1317="", "", PPG!L1317)</f>
        <v>0</v>
      </c>
      <c r="W1631" s="9">
        <f>IF(PPG!M1317="", "", PPG!M1317)</f>
        <v>0</v>
      </c>
      <c r="X1631" s="8">
        <f>IF(PPG!N1317="", "", PPG!N1317)</f>
        <v>0</v>
      </c>
      <c r="Y1631" s="9">
        <f>IF(PPG!O1317="", "", PPG!O1317)</f>
        <v>0</v>
      </c>
      <c r="Z1631" s="8">
        <f>IF(PPG!Q1317="", "", PPG!Q1317)</f>
        <v>0.95599999999999996</v>
      </c>
      <c r="AA1631" s="9">
        <f>IF(PPG!R1317="", "", PPG!R1317)</f>
        <v>68.83</v>
      </c>
      <c r="AB1631" s="8">
        <f>IF(PPG!S1317="", "", PPG!S1317)</f>
        <v>0</v>
      </c>
      <c r="AC1631" s="9">
        <f>IF(PPG!T1317="", "", PPG!T1317)</f>
        <v>0</v>
      </c>
      <c r="AD1631" s="8">
        <f>IF(PPG!U1317="", "", PPG!U1317)</f>
        <v>0</v>
      </c>
      <c r="AE1631" s="9">
        <f>IF(PPG!V1317="", "", PPG!V1317)</f>
        <v>0</v>
      </c>
      <c r="AF1631" s="8">
        <f>IF(PPG!W1317="", "", PPG!W1317)</f>
        <v>0</v>
      </c>
      <c r="AG1631" s="9">
        <f>IF(PPG!X1317="", "", PPG!X1317)</f>
        <v>0</v>
      </c>
      <c r="AH1631" s="8">
        <f>IF(PPG!Y1317="", "", PPG!Y1317)</f>
        <v>0</v>
      </c>
      <c r="AI1631" s="9">
        <f>IF(PPG!Z1317="", "", PPG!Z1317)</f>
        <v>0</v>
      </c>
      <c r="AJ1631" s="30" t="str">
        <f>IF(D1631&lt;&gt;"",D1631*I1631, "0.00")</f>
        <v>0.00</v>
      </c>
      <c r="AK1631" s="7" t="str">
        <f>IF(D1631&lt;&gt;"",D1631, "0")</f>
        <v>0</v>
      </c>
      <c r="AL1631" s="7" t="str">
        <f>IF(D1631&lt;&gt;"",D1631*K1631, "0")</f>
        <v>0</v>
      </c>
    </row>
    <row r="1632" spans="1:38">
      <c r="A1632" s="7">
        <f>IF(OUT!C366="", "", OUT!C366)</f>
        <v>711</v>
      </c>
      <c r="B1632" s="18">
        <f>IF(OUT!A366="", "", OUT!A366)</f>
        <v>42369</v>
      </c>
      <c r="C1632" s="7" t="str">
        <f>IF(OUT!D366="", "", OUT!D366)</f>
        <v>B</v>
      </c>
      <c r="D1632" s="25"/>
      <c r="E1632" s="7" t="str">
        <f>IF(OUT!E366="", "", OUT!E366)</f>
        <v>128 TRAY</v>
      </c>
      <c r="F1632" s="22" t="str">
        <f>IF(OUT!AE366="NEW", "✷", "")</f>
        <v/>
      </c>
      <c r="G1632" t="str">
        <f>IF(OUT!B366="", "", OUT!B366)</f>
        <v>TITHONIA FIESTA DEL SOL</v>
      </c>
      <c r="H1632" s="19">
        <f>IF(AND($K$3=1,$K$4="N"),P1632,IF(AND($K$3=2,$K$4="N"),R1632,IF(AND($K$3=3,$K$4="N"),T1632,IF(AND($K$3=4,$K$4="N"),V1632,IF(AND($K$3=5,$K$4="N"),X1632,IF(AND($K$3=1,$K$4="Y"),Z1632,IF(AND($K$3=2,$K$4="Y"),AB1632,IF(AND($K$3=3,$K$4="Y"),AD1632,IF(AND($K$3=4,$K$4="Y"),AF1632,IF(AND($K$3=5,$K$4="Y"),AH1632,"FALSE"))))))))))</f>
        <v>0.38200000000000001</v>
      </c>
      <c r="I1632" s="20">
        <f>IF(AND($K$3=1,$K$4="N"),Q1632,IF(AND($K$3=2,$K$4="N"),S1632,IF(AND($K$3=3,$K$4="N"),U1632,IF(AND($K$3=4,$K$4="N"),W1632,IF(AND($K$3=5,$K$4="N"),Y1632,IF(AND($K$3=1,$K$4="Y"),AA1632,IF(AND($K$3=2,$K$4="Y"),AC1632,IF(AND($K$3=3,$K$4="Y"),AE1632,IF(AND($K$3=4,$K$4="Y"),AG1632,IF(AND($K$3=5,$K$4="Y"),AI1632,"FALSE"))))))))))</f>
        <v>47.75</v>
      </c>
      <c r="J1632" s="34" t="str">
        <f>IF(OUT!F366="", "", OUT!F366)</f>
        <v/>
      </c>
      <c r="K1632" s="7">
        <f>IF(OUT!P366="", "", OUT!P366)</f>
        <v>125</v>
      </c>
      <c r="L1632" s="7" t="str">
        <f>IF(OUT!AE366="", "", OUT!AE366)</f>
        <v/>
      </c>
      <c r="M1632" s="7" t="str">
        <f>IF(OUT!AG366="", "", OUT!AG366)</f>
        <v/>
      </c>
      <c r="N1632" s="7" t="str">
        <f>IF(OUT!AQ366="", "", OUT!AQ366)</f>
        <v>CUT</v>
      </c>
      <c r="O1632" s="7" t="str">
        <f>IF(OUT!BM366="", "", OUT!BM366)</f>
        <v>T4</v>
      </c>
      <c r="P1632" s="8">
        <f>IF(OUT!N366="", "", OUT!N366)</f>
        <v>0.38200000000000001</v>
      </c>
      <c r="Q1632" s="9">
        <f>IF(OUT!O366="", "", OUT!O366)</f>
        <v>47.75</v>
      </c>
      <c r="R1632" s="8">
        <f>IF(PPG!H366="", "", PPG!H366)</f>
        <v>0</v>
      </c>
      <c r="S1632" s="9">
        <f>IF(PPG!I366="", "", PPG!I366)</f>
        <v>0</v>
      </c>
      <c r="T1632" s="8">
        <f>IF(PPG!J366="", "", PPG!J366)</f>
        <v>0</v>
      </c>
      <c r="U1632" s="9">
        <f>IF(PPG!K366="", "", PPG!K366)</f>
        <v>0</v>
      </c>
      <c r="V1632" s="8">
        <f>IF(PPG!L366="", "", PPG!L366)</f>
        <v>0</v>
      </c>
      <c r="W1632" s="9">
        <f>IF(PPG!M366="", "", PPG!M366)</f>
        <v>0</v>
      </c>
      <c r="X1632" s="8">
        <f>IF(PPG!N366="", "", PPG!N366)</f>
        <v>0</v>
      </c>
      <c r="Y1632" s="9">
        <f>IF(PPG!O366="", "", PPG!O366)</f>
        <v>0</v>
      </c>
      <c r="Z1632" s="8">
        <f>IF(PPG!Q366="", "", PPG!Q366)</f>
        <v>0.38200000000000001</v>
      </c>
      <c r="AA1632" s="9">
        <f>IF(PPG!R366="", "", PPG!R366)</f>
        <v>47.75</v>
      </c>
      <c r="AB1632" s="8">
        <f>IF(PPG!S366="", "", PPG!S366)</f>
        <v>0</v>
      </c>
      <c r="AC1632" s="9">
        <f>IF(PPG!T366="", "", PPG!T366)</f>
        <v>0</v>
      </c>
      <c r="AD1632" s="8">
        <f>IF(PPG!U366="", "", PPG!U366)</f>
        <v>0</v>
      </c>
      <c r="AE1632" s="9">
        <f>IF(PPG!V366="", "", PPG!V366)</f>
        <v>0</v>
      </c>
      <c r="AF1632" s="8">
        <f>IF(PPG!W366="", "", PPG!W366)</f>
        <v>0</v>
      </c>
      <c r="AG1632" s="9">
        <f>IF(PPG!X366="", "", PPG!X366)</f>
        <v>0</v>
      </c>
      <c r="AH1632" s="8">
        <f>IF(PPG!Y366="", "", PPG!Y366)</f>
        <v>0</v>
      </c>
      <c r="AI1632" s="9">
        <f>IF(PPG!Z366="", "", PPG!Z366)</f>
        <v>0</v>
      </c>
      <c r="AJ1632" s="30" t="str">
        <f>IF(D1632&lt;&gt;"",D1632*I1632, "0.00")</f>
        <v>0.00</v>
      </c>
      <c r="AK1632" s="7" t="str">
        <f>IF(D1632&lt;&gt;"",D1632, "0")</f>
        <v>0</v>
      </c>
      <c r="AL1632" s="7" t="str">
        <f>IF(D1632&lt;&gt;"",D1632*K1632, "0")</f>
        <v>0</v>
      </c>
    </row>
    <row r="1633" spans="1:38">
      <c r="A1633" s="7">
        <f>IF(OUT!C487="", "", OUT!C487)</f>
        <v>711</v>
      </c>
      <c r="B1633" s="18">
        <f>IF(OUT!A487="", "", OUT!A487)</f>
        <v>60777</v>
      </c>
      <c r="C1633" s="7" t="str">
        <f>IF(OUT!D487="", "", OUT!D487)</f>
        <v>DB</v>
      </c>
      <c r="D1633" s="25"/>
      <c r="E1633" s="7" t="str">
        <f>IF(OUT!E487="", "", OUT!E487)</f>
        <v>51 CELL</v>
      </c>
      <c r="F1633" s="22" t="str">
        <f>IF(OUT!AE487="NEW", "✷", "")</f>
        <v/>
      </c>
      <c r="G1633" t="str">
        <f>IF(OUT!B487="", "", OUT!B487)</f>
        <v>TORENIA MOON SEMI TRAILING BLUE</v>
      </c>
      <c r="H1633" s="19">
        <f>IF(AND($K$3=1,$K$4="N"),P1633,IF(AND($K$3=2,$K$4="N"),R1633,IF(AND($K$3=3,$K$4="N"),T1633,IF(AND($K$3=4,$K$4="N"),V1633,IF(AND($K$3=5,$K$4="N"),X1633,IF(AND($K$3=1,$K$4="Y"),Z1633,IF(AND($K$3=2,$K$4="Y"),AB1633,IF(AND($K$3=3,$K$4="Y"),AD1633,IF(AND($K$3=4,$K$4="Y"),AF1633,IF(AND($K$3=5,$K$4="Y"),AH1633,"FALSE"))))))))))</f>
        <v>0.71799999999999997</v>
      </c>
      <c r="I1633" s="20">
        <f>IF(AND($K$3=1,$K$4="N"),Q1633,IF(AND($K$3=2,$K$4="N"),S1633,IF(AND($K$3=3,$K$4="N"),U1633,IF(AND($K$3=4,$K$4="N"),W1633,IF(AND($K$3=5,$K$4="N"),Y1633,IF(AND($K$3=1,$K$4="Y"),AA1633,IF(AND($K$3=2,$K$4="Y"),AC1633,IF(AND($K$3=3,$K$4="Y"),AE1633,IF(AND($K$3=4,$K$4="Y"),AG1633,IF(AND($K$3=5,$K$4="Y"),AI1633,"FALSE"))))))))))</f>
        <v>35.9</v>
      </c>
      <c r="J1633" s="34" t="str">
        <f>IF(OUT!F487="", "", OUT!F487)</f>
        <v>STRIP TRAY</v>
      </c>
      <c r="K1633" s="7">
        <f>IF(OUT!P487="", "", OUT!P487)</f>
        <v>50</v>
      </c>
      <c r="L1633" s="7" t="str">
        <f>IF(OUT!AE487="", "", OUT!AE487)</f>
        <v/>
      </c>
      <c r="M1633" s="7" t="str">
        <f>IF(OUT!AG487="", "", OUT!AG487)</f>
        <v>PAT</v>
      </c>
      <c r="N1633" s="7" t="str">
        <f>IF(OUT!AQ487="", "", OUT!AQ487)</f>
        <v/>
      </c>
      <c r="O1633" s="7" t="str">
        <f>IF(OUT!BM487="", "", OUT!BM487)</f>
        <v>T3</v>
      </c>
      <c r="P1633" s="8">
        <f>IF(OUT!N487="", "", OUT!N487)</f>
        <v>0.71799999999999997</v>
      </c>
      <c r="Q1633" s="9">
        <f>IF(OUT!O487="", "", OUT!O487)</f>
        <v>35.9</v>
      </c>
      <c r="R1633" s="8">
        <f>IF(PPG!H487="", "", PPG!H487)</f>
        <v>0</v>
      </c>
      <c r="S1633" s="9">
        <f>IF(PPG!I487="", "", PPG!I487)</f>
        <v>0</v>
      </c>
      <c r="T1633" s="8">
        <f>IF(PPG!J487="", "", PPG!J487)</f>
        <v>0</v>
      </c>
      <c r="U1633" s="9">
        <f>IF(PPG!K487="", "", PPG!K487)</f>
        <v>0</v>
      </c>
      <c r="V1633" s="8">
        <f>IF(PPG!L487="", "", PPG!L487)</f>
        <v>0</v>
      </c>
      <c r="W1633" s="9">
        <f>IF(PPG!M487="", "", PPG!M487)</f>
        <v>0</v>
      </c>
      <c r="X1633" s="8">
        <f>IF(PPG!N487="", "", PPG!N487)</f>
        <v>0</v>
      </c>
      <c r="Y1633" s="9">
        <f>IF(PPG!O487="", "", PPG!O487)</f>
        <v>0</v>
      </c>
      <c r="Z1633" s="8">
        <f>IF(PPG!Q487="", "", PPG!Q487)</f>
        <v>0.71799999999999997</v>
      </c>
      <c r="AA1633" s="9">
        <f>IF(PPG!R487="", "", PPG!R487)</f>
        <v>35.9</v>
      </c>
      <c r="AB1633" s="8">
        <f>IF(PPG!S487="", "", PPG!S487)</f>
        <v>0</v>
      </c>
      <c r="AC1633" s="9">
        <f>IF(PPG!T487="", "", PPG!T487)</f>
        <v>0</v>
      </c>
      <c r="AD1633" s="8">
        <f>IF(PPG!U487="", "", PPG!U487)</f>
        <v>0</v>
      </c>
      <c r="AE1633" s="9">
        <f>IF(PPG!V487="", "", PPG!V487)</f>
        <v>0</v>
      </c>
      <c r="AF1633" s="8">
        <f>IF(PPG!W487="", "", PPG!W487)</f>
        <v>0</v>
      </c>
      <c r="AG1633" s="9">
        <f>IF(PPG!X487="", "", PPG!X487)</f>
        <v>0</v>
      </c>
      <c r="AH1633" s="8">
        <f>IF(PPG!Y487="", "", PPG!Y487)</f>
        <v>0</v>
      </c>
      <c r="AI1633" s="9">
        <f>IF(PPG!Z487="", "", PPG!Z487)</f>
        <v>0</v>
      </c>
      <c r="AJ1633" s="30" t="str">
        <f>IF(D1633&lt;&gt;"",D1633*I1633, "0.00")</f>
        <v>0.00</v>
      </c>
      <c r="AK1633" s="7" t="str">
        <f>IF(D1633&lt;&gt;"",D1633, "0")</f>
        <v>0</v>
      </c>
      <c r="AL1633" s="7" t="str">
        <f>IF(D1633&lt;&gt;"",D1633*K1633, "0")</f>
        <v>0</v>
      </c>
    </row>
    <row r="1634" spans="1:38">
      <c r="A1634" s="7">
        <f>IF(OUT!C762="", "", OUT!C762)</f>
        <v>711</v>
      </c>
      <c r="B1634" s="18">
        <f>IF(OUT!A762="", "", OUT!A762)</f>
        <v>72022</v>
      </c>
      <c r="C1634" s="7" t="str">
        <f>IF(OUT!D762="", "", OUT!D762)</f>
        <v>DB</v>
      </c>
      <c r="D1634" s="25"/>
      <c r="E1634" s="7" t="str">
        <f>IF(OUT!E762="", "", OUT!E762)</f>
        <v>51 CELL</v>
      </c>
      <c r="F1634" s="22" t="str">
        <f>IF(OUT!AE762="NEW", "✷", "")</f>
        <v/>
      </c>
      <c r="G1634" t="str">
        <f>IF(OUT!B762="", "", OUT!B762)</f>
        <v>TORENIA MOON SEMI TRAILING MAGENTA</v>
      </c>
      <c r="H1634" s="19">
        <f>IF(AND($K$3=1,$K$4="N"),P1634,IF(AND($K$3=2,$K$4="N"),R1634,IF(AND($K$3=3,$K$4="N"),T1634,IF(AND($K$3=4,$K$4="N"),V1634,IF(AND($K$3=5,$K$4="N"),X1634,IF(AND($K$3=1,$K$4="Y"),Z1634,IF(AND($K$3=2,$K$4="Y"),AB1634,IF(AND($K$3=3,$K$4="Y"),AD1634,IF(AND($K$3=4,$K$4="Y"),AF1634,IF(AND($K$3=5,$K$4="Y"),AH1634,"FALSE"))))))))))</f>
        <v>0.71799999999999997</v>
      </c>
      <c r="I1634" s="20">
        <f>IF(AND($K$3=1,$K$4="N"),Q1634,IF(AND($K$3=2,$K$4="N"),S1634,IF(AND($K$3=3,$K$4="N"),U1634,IF(AND($K$3=4,$K$4="N"),W1634,IF(AND($K$3=5,$K$4="N"),Y1634,IF(AND($K$3=1,$K$4="Y"),AA1634,IF(AND($K$3=2,$K$4="Y"),AC1634,IF(AND($K$3=3,$K$4="Y"),AE1634,IF(AND($K$3=4,$K$4="Y"),AG1634,IF(AND($K$3=5,$K$4="Y"),AI1634,"FALSE"))))))))))</f>
        <v>35.9</v>
      </c>
      <c r="J1634" s="34" t="str">
        <f>IF(OUT!F762="", "", OUT!F762)</f>
        <v>STRIP TRAY</v>
      </c>
      <c r="K1634" s="7">
        <f>IF(OUT!P762="", "", OUT!P762)</f>
        <v>50</v>
      </c>
      <c r="L1634" s="7" t="str">
        <f>IF(OUT!AE762="", "", OUT!AE762)</f>
        <v/>
      </c>
      <c r="M1634" s="7" t="str">
        <f>IF(OUT!AG762="", "", OUT!AG762)</f>
        <v>PAT</v>
      </c>
      <c r="N1634" s="7" t="str">
        <f>IF(OUT!AQ762="", "", OUT!AQ762)</f>
        <v/>
      </c>
      <c r="O1634" s="7" t="str">
        <f>IF(OUT!BM762="", "", OUT!BM762)</f>
        <v>T3</v>
      </c>
      <c r="P1634" s="8">
        <f>IF(OUT!N762="", "", OUT!N762)</f>
        <v>0.71799999999999997</v>
      </c>
      <c r="Q1634" s="9">
        <f>IF(OUT!O762="", "", OUT!O762)</f>
        <v>35.9</v>
      </c>
      <c r="R1634" s="8">
        <f>IF(PPG!H762="", "", PPG!H762)</f>
        <v>0</v>
      </c>
      <c r="S1634" s="9">
        <f>IF(PPG!I762="", "", PPG!I762)</f>
        <v>0</v>
      </c>
      <c r="T1634" s="8">
        <f>IF(PPG!J762="", "", PPG!J762)</f>
        <v>0</v>
      </c>
      <c r="U1634" s="9">
        <f>IF(PPG!K762="", "", PPG!K762)</f>
        <v>0</v>
      </c>
      <c r="V1634" s="8">
        <f>IF(PPG!L762="", "", PPG!L762)</f>
        <v>0</v>
      </c>
      <c r="W1634" s="9">
        <f>IF(PPG!M762="", "", PPG!M762)</f>
        <v>0</v>
      </c>
      <c r="X1634" s="8">
        <f>IF(PPG!N762="", "", PPG!N762)</f>
        <v>0</v>
      </c>
      <c r="Y1634" s="9">
        <f>IF(PPG!O762="", "", PPG!O762)</f>
        <v>0</v>
      </c>
      <c r="Z1634" s="8">
        <f>IF(PPG!Q762="", "", PPG!Q762)</f>
        <v>0.71799999999999997</v>
      </c>
      <c r="AA1634" s="9">
        <f>IF(PPG!R762="", "", PPG!R762)</f>
        <v>35.9</v>
      </c>
      <c r="AB1634" s="8">
        <f>IF(PPG!S762="", "", PPG!S762)</f>
        <v>0</v>
      </c>
      <c r="AC1634" s="9">
        <f>IF(PPG!T762="", "", PPG!T762)</f>
        <v>0</v>
      </c>
      <c r="AD1634" s="8">
        <f>IF(PPG!U762="", "", PPG!U762)</f>
        <v>0</v>
      </c>
      <c r="AE1634" s="9">
        <f>IF(PPG!V762="", "", PPG!V762)</f>
        <v>0</v>
      </c>
      <c r="AF1634" s="8">
        <f>IF(PPG!W762="", "", PPG!W762)</f>
        <v>0</v>
      </c>
      <c r="AG1634" s="9">
        <f>IF(PPG!X762="", "", PPG!X762)</f>
        <v>0</v>
      </c>
      <c r="AH1634" s="8">
        <f>IF(PPG!Y762="", "", PPG!Y762)</f>
        <v>0</v>
      </c>
      <c r="AI1634" s="9">
        <f>IF(PPG!Z762="", "", PPG!Z762)</f>
        <v>0</v>
      </c>
      <c r="AJ1634" s="30" t="str">
        <f>IF(D1634&lt;&gt;"",D1634*I1634, "0.00")</f>
        <v>0.00</v>
      </c>
      <c r="AK1634" s="7" t="str">
        <f>IF(D1634&lt;&gt;"",D1634, "0")</f>
        <v>0</v>
      </c>
      <c r="AL1634" s="7" t="str">
        <f>IF(D1634&lt;&gt;"",D1634*K1634, "0")</f>
        <v>0</v>
      </c>
    </row>
    <row r="1635" spans="1:38">
      <c r="A1635" s="7">
        <f>IF(OUT!C553="", "", OUT!C553)</f>
        <v>711</v>
      </c>
      <c r="B1635" s="18">
        <f>IF(OUT!A553="", "", OUT!A553)</f>
        <v>63941</v>
      </c>
      <c r="C1635" s="7" t="str">
        <f>IF(OUT!D553="", "", OUT!D553)</f>
        <v>DB</v>
      </c>
      <c r="D1635" s="25"/>
      <c r="E1635" s="7" t="str">
        <f>IF(OUT!E553="", "", OUT!E553)</f>
        <v>51 CELL</v>
      </c>
      <c r="F1635" s="22" t="str">
        <f>IF(OUT!AE553="NEW", "✷", "")</f>
        <v/>
      </c>
      <c r="G1635" t="str">
        <f>IF(OUT!B553="", "", OUT!B553)</f>
        <v>TORENIA MOON SEMI TRAILING PURPLE</v>
      </c>
      <c r="H1635" s="19">
        <f>IF(AND($K$3=1,$K$4="N"),P1635,IF(AND($K$3=2,$K$4="N"),R1635,IF(AND($K$3=3,$K$4="N"),T1635,IF(AND($K$3=4,$K$4="N"),V1635,IF(AND($K$3=5,$K$4="N"),X1635,IF(AND($K$3=1,$K$4="Y"),Z1635,IF(AND($K$3=2,$K$4="Y"),AB1635,IF(AND($K$3=3,$K$4="Y"),AD1635,IF(AND($K$3=4,$K$4="Y"),AF1635,IF(AND($K$3=5,$K$4="Y"),AH1635,"FALSE"))))))))))</f>
        <v>0.71799999999999997</v>
      </c>
      <c r="I1635" s="20">
        <f>IF(AND($K$3=1,$K$4="N"),Q1635,IF(AND($K$3=2,$K$4="N"),S1635,IF(AND($K$3=3,$K$4="N"),U1635,IF(AND($K$3=4,$K$4="N"),W1635,IF(AND($K$3=5,$K$4="N"),Y1635,IF(AND($K$3=1,$K$4="Y"),AA1635,IF(AND($K$3=2,$K$4="Y"),AC1635,IF(AND($K$3=3,$K$4="Y"),AE1635,IF(AND($K$3=4,$K$4="Y"),AG1635,IF(AND($K$3=5,$K$4="Y"),AI1635,"FALSE"))))))))))</f>
        <v>35.9</v>
      </c>
      <c r="J1635" s="34" t="str">
        <f>IF(OUT!F553="", "", OUT!F553)</f>
        <v>STRIP TRAY</v>
      </c>
      <c r="K1635" s="7">
        <f>IF(OUT!P553="", "", OUT!P553)</f>
        <v>50</v>
      </c>
      <c r="L1635" s="7" t="str">
        <f>IF(OUT!AE553="", "", OUT!AE553)</f>
        <v/>
      </c>
      <c r="M1635" s="7" t="str">
        <f>IF(OUT!AG553="", "", OUT!AG553)</f>
        <v>PAT</v>
      </c>
      <c r="N1635" s="7" t="str">
        <f>IF(OUT!AQ553="", "", OUT!AQ553)</f>
        <v/>
      </c>
      <c r="O1635" s="7" t="str">
        <f>IF(OUT!BM553="", "", OUT!BM553)</f>
        <v>T3</v>
      </c>
      <c r="P1635" s="8">
        <f>IF(OUT!N553="", "", OUT!N553)</f>
        <v>0.71799999999999997</v>
      </c>
      <c r="Q1635" s="9">
        <f>IF(OUT!O553="", "", OUT!O553)</f>
        <v>35.9</v>
      </c>
      <c r="R1635" s="8">
        <f>IF(PPG!H553="", "", PPG!H553)</f>
        <v>0</v>
      </c>
      <c r="S1635" s="9">
        <f>IF(PPG!I553="", "", PPG!I553)</f>
        <v>0</v>
      </c>
      <c r="T1635" s="8">
        <f>IF(PPG!J553="", "", PPG!J553)</f>
        <v>0</v>
      </c>
      <c r="U1635" s="9">
        <f>IF(PPG!K553="", "", PPG!K553)</f>
        <v>0</v>
      </c>
      <c r="V1635" s="8">
        <f>IF(PPG!L553="", "", PPG!L553)</f>
        <v>0</v>
      </c>
      <c r="W1635" s="9">
        <f>IF(PPG!M553="", "", PPG!M553)</f>
        <v>0</v>
      </c>
      <c r="X1635" s="8">
        <f>IF(PPG!N553="", "", PPG!N553)</f>
        <v>0</v>
      </c>
      <c r="Y1635" s="9">
        <f>IF(PPG!O553="", "", PPG!O553)</f>
        <v>0</v>
      </c>
      <c r="Z1635" s="8">
        <f>IF(PPG!Q553="", "", PPG!Q553)</f>
        <v>0.71799999999999997</v>
      </c>
      <c r="AA1635" s="9">
        <f>IF(PPG!R553="", "", PPG!R553)</f>
        <v>35.9</v>
      </c>
      <c r="AB1635" s="8">
        <f>IF(PPG!S553="", "", PPG!S553)</f>
        <v>0</v>
      </c>
      <c r="AC1635" s="9">
        <f>IF(PPG!T553="", "", PPG!T553)</f>
        <v>0</v>
      </c>
      <c r="AD1635" s="8">
        <f>IF(PPG!U553="", "", PPG!U553)</f>
        <v>0</v>
      </c>
      <c r="AE1635" s="9">
        <f>IF(PPG!V553="", "", PPG!V553)</f>
        <v>0</v>
      </c>
      <c r="AF1635" s="8">
        <f>IF(PPG!W553="", "", PPG!W553)</f>
        <v>0</v>
      </c>
      <c r="AG1635" s="9">
        <f>IF(PPG!X553="", "", PPG!X553)</f>
        <v>0</v>
      </c>
      <c r="AH1635" s="8">
        <f>IF(PPG!Y553="", "", PPG!Y553)</f>
        <v>0</v>
      </c>
      <c r="AI1635" s="9">
        <f>IF(PPG!Z553="", "", PPG!Z553)</f>
        <v>0</v>
      </c>
      <c r="AJ1635" s="30" t="str">
        <f>IF(D1635&lt;&gt;"",D1635*I1635, "0.00")</f>
        <v>0.00</v>
      </c>
      <c r="AK1635" s="7" t="str">
        <f>IF(D1635&lt;&gt;"",D1635, "0")</f>
        <v>0</v>
      </c>
      <c r="AL1635" s="7" t="str">
        <f>IF(D1635&lt;&gt;"",D1635*K1635, "0")</f>
        <v>0</v>
      </c>
    </row>
    <row r="1636" spans="1:38">
      <c r="A1636" s="7">
        <f>IF(OUT!C488="", "", OUT!C488)</f>
        <v>711</v>
      </c>
      <c r="B1636" s="18">
        <f>IF(OUT!A488="", "", OUT!A488)</f>
        <v>60780</v>
      </c>
      <c r="C1636" s="7" t="str">
        <f>IF(OUT!D488="", "", OUT!D488)</f>
        <v>DB</v>
      </c>
      <c r="D1636" s="25"/>
      <c r="E1636" s="7" t="str">
        <f>IF(OUT!E488="", "", OUT!E488)</f>
        <v>51 CELL</v>
      </c>
      <c r="F1636" s="22" t="str">
        <f>IF(OUT!AE488="NEW", "✷", "")</f>
        <v/>
      </c>
      <c r="G1636" t="str">
        <f>IF(OUT!B488="", "", OUT!B488)</f>
        <v>TORENIA MOON SEMI TRAILING YELLOW (Lemon Yellow)</v>
      </c>
      <c r="H1636" s="19">
        <f>IF(AND($K$3=1,$K$4="N"),P1636,IF(AND($K$3=2,$K$4="N"),R1636,IF(AND($K$3=3,$K$4="N"),T1636,IF(AND($K$3=4,$K$4="N"),V1636,IF(AND($K$3=5,$K$4="N"),X1636,IF(AND($K$3=1,$K$4="Y"),Z1636,IF(AND($K$3=2,$K$4="Y"),AB1636,IF(AND($K$3=3,$K$4="Y"),AD1636,IF(AND($K$3=4,$K$4="Y"),AF1636,IF(AND($K$3=5,$K$4="Y"),AH1636,"FALSE"))))))))))</f>
        <v>0.71799999999999997</v>
      </c>
      <c r="I1636" s="20">
        <f>IF(AND($K$3=1,$K$4="N"),Q1636,IF(AND($K$3=2,$K$4="N"),S1636,IF(AND($K$3=3,$K$4="N"),U1636,IF(AND($K$3=4,$K$4="N"),W1636,IF(AND($K$3=5,$K$4="N"),Y1636,IF(AND($K$3=1,$K$4="Y"),AA1636,IF(AND($K$3=2,$K$4="Y"),AC1636,IF(AND($K$3=3,$K$4="Y"),AE1636,IF(AND($K$3=4,$K$4="Y"),AG1636,IF(AND($K$3=5,$K$4="Y"),AI1636,"FALSE"))))))))))</f>
        <v>35.9</v>
      </c>
      <c r="J1636" s="34" t="str">
        <f>IF(OUT!F488="", "", OUT!F488)</f>
        <v>STRIP TRAY</v>
      </c>
      <c r="K1636" s="7">
        <f>IF(OUT!P488="", "", OUT!P488)</f>
        <v>50</v>
      </c>
      <c r="L1636" s="7" t="str">
        <f>IF(OUT!AE488="", "", OUT!AE488)</f>
        <v/>
      </c>
      <c r="M1636" s="7" t="str">
        <f>IF(OUT!AG488="", "", OUT!AG488)</f>
        <v>PAT</v>
      </c>
      <c r="N1636" s="7" t="str">
        <f>IF(OUT!AQ488="", "", OUT!AQ488)</f>
        <v/>
      </c>
      <c r="O1636" s="7" t="str">
        <f>IF(OUT!BM488="", "", OUT!BM488)</f>
        <v>T3</v>
      </c>
      <c r="P1636" s="8">
        <f>IF(OUT!N488="", "", OUT!N488)</f>
        <v>0.71799999999999997</v>
      </c>
      <c r="Q1636" s="9">
        <f>IF(OUT!O488="", "", OUT!O488)</f>
        <v>35.9</v>
      </c>
      <c r="R1636" s="8">
        <f>IF(PPG!H488="", "", PPG!H488)</f>
        <v>0</v>
      </c>
      <c r="S1636" s="9">
        <f>IF(PPG!I488="", "", PPG!I488)</f>
        <v>0</v>
      </c>
      <c r="T1636" s="8">
        <f>IF(PPG!J488="", "", PPG!J488)</f>
        <v>0</v>
      </c>
      <c r="U1636" s="9">
        <f>IF(PPG!K488="", "", PPG!K488)</f>
        <v>0</v>
      </c>
      <c r="V1636" s="8">
        <f>IF(PPG!L488="", "", PPG!L488)</f>
        <v>0</v>
      </c>
      <c r="W1636" s="9">
        <f>IF(PPG!M488="", "", PPG!M488)</f>
        <v>0</v>
      </c>
      <c r="X1636" s="8">
        <f>IF(PPG!N488="", "", PPG!N488)</f>
        <v>0</v>
      </c>
      <c r="Y1636" s="9">
        <f>IF(PPG!O488="", "", PPG!O488)</f>
        <v>0</v>
      </c>
      <c r="Z1636" s="8">
        <f>IF(PPG!Q488="", "", PPG!Q488)</f>
        <v>0.71799999999999997</v>
      </c>
      <c r="AA1636" s="9">
        <f>IF(PPG!R488="", "", PPG!R488)</f>
        <v>35.9</v>
      </c>
      <c r="AB1636" s="8">
        <f>IF(PPG!S488="", "", PPG!S488)</f>
        <v>0</v>
      </c>
      <c r="AC1636" s="9">
        <f>IF(PPG!T488="", "", PPG!T488)</f>
        <v>0</v>
      </c>
      <c r="AD1636" s="8">
        <f>IF(PPG!U488="", "", PPG!U488)</f>
        <v>0</v>
      </c>
      <c r="AE1636" s="9">
        <f>IF(PPG!V488="", "", PPG!V488)</f>
        <v>0</v>
      </c>
      <c r="AF1636" s="8">
        <f>IF(PPG!W488="", "", PPG!W488)</f>
        <v>0</v>
      </c>
      <c r="AG1636" s="9">
        <f>IF(PPG!X488="", "", PPG!X488)</f>
        <v>0</v>
      </c>
      <c r="AH1636" s="8">
        <f>IF(PPG!Y488="", "", PPG!Y488)</f>
        <v>0</v>
      </c>
      <c r="AI1636" s="9">
        <f>IF(PPG!Z488="", "", PPG!Z488)</f>
        <v>0</v>
      </c>
      <c r="AJ1636" s="30" t="str">
        <f>IF(D1636&lt;&gt;"",D1636*I1636, "0.00")</f>
        <v>0.00</v>
      </c>
      <c r="AK1636" s="7" t="str">
        <f>IF(D1636&lt;&gt;"",D1636, "0")</f>
        <v>0</v>
      </c>
      <c r="AL1636" s="7" t="str">
        <f>IF(D1636&lt;&gt;"",D1636*K1636, "0")</f>
        <v>0</v>
      </c>
    </row>
    <row r="1637" spans="1:38">
      <c r="A1637" s="7">
        <f>IF(OUT!C729="", "", OUT!C729)</f>
        <v>711</v>
      </c>
      <c r="B1637" s="18">
        <f>IF(OUT!A729="", "", OUT!A729)</f>
        <v>71011</v>
      </c>
      <c r="C1637" s="7" t="str">
        <f>IF(OUT!D729="", "", OUT!D729)</f>
        <v>B</v>
      </c>
      <c r="D1637" s="25"/>
      <c r="E1637" s="7" t="str">
        <f>IF(OUT!E729="", "", OUT!E729)</f>
        <v>128 TRAY</v>
      </c>
      <c r="F1637" s="22" t="str">
        <f>IF(OUT!AE729="NEW", "✷", "")</f>
        <v/>
      </c>
      <c r="G1637" t="str">
        <f>IF(OUT!B729="", "", OUT!B729)</f>
        <v>TRACHELIUM LAKE MICHIGAN MIX</v>
      </c>
      <c r="H1637" s="19">
        <f>IF(AND($K$3=1,$K$4="N"),P1637,IF(AND($K$3=2,$K$4="N"),R1637,IF(AND($K$3=3,$K$4="N"),T1637,IF(AND($K$3=4,$K$4="N"),V1637,IF(AND($K$3=5,$K$4="N"),X1637,IF(AND($K$3=1,$K$4="Y"),Z1637,IF(AND($K$3=2,$K$4="Y"),AB1637,IF(AND($K$3=3,$K$4="Y"),AD1637,IF(AND($K$3=4,$K$4="Y"),AF1637,IF(AND($K$3=5,$K$4="Y"),AH1637,"FALSE"))))))))))</f>
        <v>0.55200000000000005</v>
      </c>
      <c r="I1637" s="20">
        <f>IF(AND($K$3=1,$K$4="N"),Q1637,IF(AND($K$3=2,$K$4="N"),S1637,IF(AND($K$3=3,$K$4="N"),U1637,IF(AND($K$3=4,$K$4="N"),W1637,IF(AND($K$3=5,$K$4="N"),Y1637,IF(AND($K$3=1,$K$4="Y"),AA1637,IF(AND($K$3=2,$K$4="Y"),AC1637,IF(AND($K$3=3,$K$4="Y"),AE1637,IF(AND($K$3=4,$K$4="Y"),AG1637,IF(AND($K$3=5,$K$4="Y"),AI1637,"FALSE"))))))))))</f>
        <v>69</v>
      </c>
      <c r="J1637" s="34" t="str">
        <f>IF(OUT!F729="", "", OUT!F729)</f>
        <v/>
      </c>
      <c r="K1637" s="7">
        <f>IF(OUT!P729="", "", OUT!P729)</f>
        <v>125</v>
      </c>
      <c r="L1637" s="7" t="str">
        <f>IF(OUT!AE729="", "", OUT!AE729)</f>
        <v/>
      </c>
      <c r="M1637" s="7" t="str">
        <f>IF(OUT!AG729="", "", OUT!AG729)</f>
        <v/>
      </c>
      <c r="N1637" s="7" t="str">
        <f>IF(OUT!AQ729="", "", OUT!AQ729)</f>
        <v>CUT</v>
      </c>
      <c r="O1637" s="7" t="str">
        <f>IF(OUT!BM729="", "", OUT!BM729)</f>
        <v>T4</v>
      </c>
      <c r="P1637" s="8">
        <f>IF(OUT!N729="", "", OUT!N729)</f>
        <v>0.55200000000000005</v>
      </c>
      <c r="Q1637" s="9">
        <f>IF(OUT!O729="", "", OUT!O729)</f>
        <v>69</v>
      </c>
      <c r="R1637" s="8">
        <f>IF(PPG!H729="", "", PPG!H729)</f>
        <v>0</v>
      </c>
      <c r="S1637" s="9">
        <f>IF(PPG!I729="", "", PPG!I729)</f>
        <v>0</v>
      </c>
      <c r="T1637" s="8">
        <f>IF(PPG!J729="", "", PPG!J729)</f>
        <v>0</v>
      </c>
      <c r="U1637" s="9">
        <f>IF(PPG!K729="", "", PPG!K729)</f>
        <v>0</v>
      </c>
      <c r="V1637" s="8">
        <f>IF(PPG!L729="", "", PPG!L729)</f>
        <v>0</v>
      </c>
      <c r="W1637" s="9">
        <f>IF(PPG!M729="", "", PPG!M729)</f>
        <v>0</v>
      </c>
      <c r="X1637" s="8">
        <f>IF(PPG!N729="", "", PPG!N729)</f>
        <v>0</v>
      </c>
      <c r="Y1637" s="9">
        <f>IF(PPG!O729="", "", PPG!O729)</f>
        <v>0</v>
      </c>
      <c r="Z1637" s="8">
        <f>IF(PPG!Q729="", "", PPG!Q729)</f>
        <v>0.55200000000000005</v>
      </c>
      <c r="AA1637" s="9">
        <f>IF(PPG!R729="", "", PPG!R729)</f>
        <v>69</v>
      </c>
      <c r="AB1637" s="8">
        <f>IF(PPG!S729="", "", PPG!S729)</f>
        <v>0</v>
      </c>
      <c r="AC1637" s="9">
        <f>IF(PPG!T729="", "", PPG!T729)</f>
        <v>0</v>
      </c>
      <c r="AD1637" s="8">
        <f>IF(PPG!U729="", "", PPG!U729)</f>
        <v>0</v>
      </c>
      <c r="AE1637" s="9">
        <f>IF(PPG!V729="", "", PPG!V729)</f>
        <v>0</v>
      </c>
      <c r="AF1637" s="8">
        <f>IF(PPG!W729="", "", PPG!W729)</f>
        <v>0</v>
      </c>
      <c r="AG1637" s="9">
        <f>IF(PPG!X729="", "", PPG!X729)</f>
        <v>0</v>
      </c>
      <c r="AH1637" s="8">
        <f>IF(PPG!Y729="", "", PPG!Y729)</f>
        <v>0</v>
      </c>
      <c r="AI1637" s="9">
        <f>IF(PPG!Z729="", "", PPG!Z729)</f>
        <v>0</v>
      </c>
      <c r="AJ1637" s="30" t="str">
        <f>IF(D1637&lt;&gt;"",D1637*I1637, "0.00")</f>
        <v>0.00</v>
      </c>
      <c r="AK1637" s="7" t="str">
        <f>IF(D1637&lt;&gt;"",D1637, "0")</f>
        <v>0</v>
      </c>
      <c r="AL1637" s="7" t="str">
        <f>IF(D1637&lt;&gt;"",D1637*K1637, "0")</f>
        <v>0</v>
      </c>
    </row>
    <row r="1638" spans="1:38">
      <c r="A1638" s="7">
        <f>IF(OUT!C865="", "", OUT!C865)</f>
        <v>711</v>
      </c>
      <c r="B1638" s="18">
        <f>IF(OUT!A865="", "", OUT!A865)</f>
        <v>75999</v>
      </c>
      <c r="C1638" s="7" t="str">
        <f>IF(OUT!D865="", "", OUT!D865)</f>
        <v>O</v>
      </c>
      <c r="D1638" s="25"/>
      <c r="E1638" s="7" t="str">
        <f>IF(OUT!E865="", "", OUT!E865)</f>
        <v>72 TRAY</v>
      </c>
      <c r="F1638" s="22" t="str">
        <f>IF(OUT!AE865="NEW", "✷", "")</f>
        <v>✷</v>
      </c>
      <c r="G1638" t="str">
        <f>IF(OUT!B865="", "", OUT!B865)</f>
        <v>TRADESCANTIA SETCREASEA TRICOLOR (Variegated)</v>
      </c>
      <c r="H1638" s="19">
        <f>IF(AND($K$3=1,$K$4="N"),P1638,IF(AND($K$3=2,$K$4="N"),R1638,IF(AND($K$3=3,$K$4="N"),T1638,IF(AND($K$3=4,$K$4="N"),V1638,IF(AND($K$3=5,$K$4="N"),X1638,IF(AND($K$3=1,$K$4="Y"),Z1638,IF(AND($K$3=2,$K$4="Y"),AB1638,IF(AND($K$3=3,$K$4="Y"),AD1638,IF(AND($K$3=4,$K$4="Y"),AF1638,IF(AND($K$3=5,$K$4="Y"),AH1638,"FALSE"))))))))))</f>
        <v>0.83599999999999997</v>
      </c>
      <c r="I1638" s="20">
        <f>IF(AND($K$3=1,$K$4="N"),Q1638,IF(AND($K$3=2,$K$4="N"),S1638,IF(AND($K$3=3,$K$4="N"),U1638,IF(AND($K$3=4,$K$4="N"),W1638,IF(AND($K$3=5,$K$4="N"),Y1638,IF(AND($K$3=1,$K$4="Y"),AA1638,IF(AND($K$3=2,$K$4="Y"),AC1638,IF(AND($K$3=3,$K$4="Y"),AE1638,IF(AND($K$3=4,$K$4="Y"),AG1638,IF(AND($K$3=5,$K$4="Y"),AI1638,"FALSE"))))))))))</f>
        <v>60.19</v>
      </c>
      <c r="J1638" s="34" t="str">
        <f>IF(OUT!F865="", "", OUT!F865)</f>
        <v/>
      </c>
      <c r="K1638" s="7">
        <f>IF(OUT!P865="", "", OUT!P865)</f>
        <v>72</v>
      </c>
      <c r="L1638" s="7" t="str">
        <f>IF(OUT!AE865="", "", OUT!AE865)</f>
        <v>NEW</v>
      </c>
      <c r="M1638" s="7" t="str">
        <f>IF(OUT!AG865="", "", OUT!AG865)</f>
        <v/>
      </c>
      <c r="N1638" s="7" t="str">
        <f>IF(OUT!AQ865="", "", OUT!AQ865)</f>
        <v/>
      </c>
      <c r="O1638" s="7" t="str">
        <f>IF(OUT!BM865="", "", OUT!BM865)</f>
        <v>T3</v>
      </c>
      <c r="P1638" s="8">
        <f>IF(OUT!N865="", "", OUT!N865)</f>
        <v>0.83599999999999997</v>
      </c>
      <c r="Q1638" s="9">
        <f>IF(OUT!O865="", "", OUT!O865)</f>
        <v>60.19</v>
      </c>
      <c r="R1638" s="8">
        <f>IF(PPG!H865="", "", PPG!H865)</f>
        <v>0</v>
      </c>
      <c r="S1638" s="9">
        <f>IF(PPG!I865="", "", PPG!I865)</f>
        <v>0</v>
      </c>
      <c r="T1638" s="8">
        <f>IF(PPG!J865="", "", PPG!J865)</f>
        <v>0</v>
      </c>
      <c r="U1638" s="9">
        <f>IF(PPG!K865="", "", PPG!K865)</f>
        <v>0</v>
      </c>
      <c r="V1638" s="8">
        <f>IF(PPG!L865="", "", PPG!L865)</f>
        <v>0</v>
      </c>
      <c r="W1638" s="9">
        <f>IF(PPG!M865="", "", PPG!M865)</f>
        <v>0</v>
      </c>
      <c r="X1638" s="8">
        <f>IF(PPG!N865="", "", PPG!N865)</f>
        <v>0</v>
      </c>
      <c r="Y1638" s="9">
        <f>IF(PPG!O865="", "", PPG!O865)</f>
        <v>0</v>
      </c>
      <c r="Z1638" s="8">
        <f>IF(PPG!Q865="", "", PPG!Q865)</f>
        <v>0.83599999999999997</v>
      </c>
      <c r="AA1638" s="9">
        <f>IF(PPG!R865="", "", PPG!R865)</f>
        <v>60.19</v>
      </c>
      <c r="AB1638" s="8">
        <f>IF(PPG!S865="", "", PPG!S865)</f>
        <v>0</v>
      </c>
      <c r="AC1638" s="9">
        <f>IF(PPG!T865="", "", PPG!T865)</f>
        <v>0</v>
      </c>
      <c r="AD1638" s="8">
        <f>IF(PPG!U865="", "", PPG!U865)</f>
        <v>0</v>
      </c>
      <c r="AE1638" s="9">
        <f>IF(PPG!V865="", "", PPG!V865)</f>
        <v>0</v>
      </c>
      <c r="AF1638" s="8">
        <f>IF(PPG!W865="", "", PPG!W865)</f>
        <v>0</v>
      </c>
      <c r="AG1638" s="9">
        <f>IF(PPG!X865="", "", PPG!X865)</f>
        <v>0</v>
      </c>
      <c r="AH1638" s="8">
        <f>IF(PPG!Y865="", "", PPG!Y865)</f>
        <v>0</v>
      </c>
      <c r="AI1638" s="9">
        <f>IF(PPG!Z865="", "", PPG!Z865)</f>
        <v>0</v>
      </c>
      <c r="AJ1638" s="30" t="str">
        <f>IF(D1638&lt;&gt;"",D1638*I1638, "0.00")</f>
        <v>0.00</v>
      </c>
      <c r="AK1638" s="7" t="str">
        <f>IF(D1638&lt;&gt;"",D1638, "0")</f>
        <v>0</v>
      </c>
      <c r="AL1638" s="7" t="str">
        <f>IF(D1638&lt;&gt;"",D1638*K1638, "0")</f>
        <v>0</v>
      </c>
    </row>
    <row r="1639" spans="1:38">
      <c r="A1639" s="7">
        <f>IF(OUT!C561="", "", OUT!C561)</f>
        <v>711</v>
      </c>
      <c r="B1639" s="18">
        <f>IF(OUT!A561="", "", OUT!A561)</f>
        <v>64205</v>
      </c>
      <c r="C1639" s="7" t="str">
        <f>IF(OUT!D561="", "", OUT!D561)</f>
        <v>O</v>
      </c>
      <c r="D1639" s="25"/>
      <c r="E1639" s="7" t="str">
        <f>IF(OUT!E561="", "", OUT!E561)</f>
        <v>72 TRAY</v>
      </c>
      <c r="F1639" s="22" t="str">
        <f>IF(OUT!AE561="NEW", "✷", "")</f>
        <v>✷</v>
      </c>
      <c r="G1639" t="str">
        <f>IF(OUT!B561="", "", OUT!B561)</f>
        <v>TRADESCANTIA WANDERING JEW ZEBRINA (Green w/Purple Stripe)</v>
      </c>
      <c r="H1639" s="19">
        <f>IF(AND($K$3=1,$K$4="N"),P1639,IF(AND($K$3=2,$K$4="N"),R1639,IF(AND($K$3=3,$K$4="N"),T1639,IF(AND($K$3=4,$K$4="N"),V1639,IF(AND($K$3=5,$K$4="N"),X1639,IF(AND($K$3=1,$K$4="Y"),Z1639,IF(AND($K$3=2,$K$4="Y"),AB1639,IF(AND($K$3=3,$K$4="Y"),AD1639,IF(AND($K$3=4,$K$4="Y"),AF1639,IF(AND($K$3=5,$K$4="Y"),AH1639,"FALSE"))))))))))</f>
        <v>0.83599999999999997</v>
      </c>
      <c r="I1639" s="20">
        <f>IF(AND($K$3=1,$K$4="N"),Q1639,IF(AND($K$3=2,$K$4="N"),S1639,IF(AND($K$3=3,$K$4="N"),U1639,IF(AND($K$3=4,$K$4="N"),W1639,IF(AND($K$3=5,$K$4="N"),Y1639,IF(AND($K$3=1,$K$4="Y"),AA1639,IF(AND($K$3=2,$K$4="Y"),AC1639,IF(AND($K$3=3,$K$4="Y"),AE1639,IF(AND($K$3=4,$K$4="Y"),AG1639,IF(AND($K$3=5,$K$4="Y"),AI1639,"FALSE"))))))))))</f>
        <v>60.19</v>
      </c>
      <c r="J1639" s="34" t="str">
        <f>IF(OUT!F561="", "", OUT!F561)</f>
        <v/>
      </c>
      <c r="K1639" s="7">
        <f>IF(OUT!P561="", "", OUT!P561)</f>
        <v>72</v>
      </c>
      <c r="L1639" s="7" t="str">
        <f>IF(OUT!AE561="", "", OUT!AE561)</f>
        <v>NEW</v>
      </c>
      <c r="M1639" s="7" t="str">
        <f>IF(OUT!AG561="", "", OUT!AG561)</f>
        <v/>
      </c>
      <c r="N1639" s="7" t="str">
        <f>IF(OUT!AQ561="", "", OUT!AQ561)</f>
        <v/>
      </c>
      <c r="O1639" s="7" t="str">
        <f>IF(OUT!BM561="", "", OUT!BM561)</f>
        <v>T3</v>
      </c>
      <c r="P1639" s="8">
        <f>IF(OUT!N561="", "", OUT!N561)</f>
        <v>0.83599999999999997</v>
      </c>
      <c r="Q1639" s="9">
        <f>IF(OUT!O561="", "", OUT!O561)</f>
        <v>60.19</v>
      </c>
      <c r="R1639" s="8">
        <f>IF(PPG!H561="", "", PPG!H561)</f>
        <v>0</v>
      </c>
      <c r="S1639" s="9">
        <f>IF(PPG!I561="", "", PPG!I561)</f>
        <v>0</v>
      </c>
      <c r="T1639" s="8">
        <f>IF(PPG!J561="", "", PPG!J561)</f>
        <v>0</v>
      </c>
      <c r="U1639" s="9">
        <f>IF(PPG!K561="", "", PPG!K561)</f>
        <v>0</v>
      </c>
      <c r="V1639" s="8">
        <f>IF(PPG!L561="", "", PPG!L561)</f>
        <v>0</v>
      </c>
      <c r="W1639" s="9">
        <f>IF(PPG!M561="", "", PPG!M561)</f>
        <v>0</v>
      </c>
      <c r="X1639" s="8">
        <f>IF(PPG!N561="", "", PPG!N561)</f>
        <v>0</v>
      </c>
      <c r="Y1639" s="9">
        <f>IF(PPG!O561="", "", PPG!O561)</f>
        <v>0</v>
      </c>
      <c r="Z1639" s="8">
        <f>IF(PPG!Q561="", "", PPG!Q561)</f>
        <v>0.83599999999999997</v>
      </c>
      <c r="AA1639" s="9">
        <f>IF(PPG!R561="", "", PPG!R561)</f>
        <v>60.19</v>
      </c>
      <c r="AB1639" s="8">
        <f>IF(PPG!S561="", "", PPG!S561)</f>
        <v>0</v>
      </c>
      <c r="AC1639" s="9">
        <f>IF(PPG!T561="", "", PPG!T561)</f>
        <v>0</v>
      </c>
      <c r="AD1639" s="8">
        <f>IF(PPG!U561="", "", PPG!U561)</f>
        <v>0</v>
      </c>
      <c r="AE1639" s="9">
        <f>IF(PPG!V561="", "", PPG!V561)</f>
        <v>0</v>
      </c>
      <c r="AF1639" s="8">
        <f>IF(PPG!W561="", "", PPG!W561)</f>
        <v>0</v>
      </c>
      <c r="AG1639" s="9">
        <f>IF(PPG!X561="", "", PPG!X561)</f>
        <v>0</v>
      </c>
      <c r="AH1639" s="8">
        <f>IF(PPG!Y561="", "", PPG!Y561)</f>
        <v>0</v>
      </c>
      <c r="AI1639" s="9">
        <f>IF(PPG!Z561="", "", PPG!Z561)</f>
        <v>0</v>
      </c>
      <c r="AJ1639" s="30" t="str">
        <f>IF(D1639&lt;&gt;"",D1639*I1639, "0.00")</f>
        <v>0.00</v>
      </c>
      <c r="AK1639" s="7" t="str">
        <f>IF(D1639&lt;&gt;"",D1639, "0")</f>
        <v>0</v>
      </c>
      <c r="AL1639" s="7" t="str">
        <f>IF(D1639&lt;&gt;"",D1639*K1639, "0")</f>
        <v>0</v>
      </c>
    </row>
    <row r="1640" spans="1:38">
      <c r="A1640" s="7">
        <f>IF(OUT!C1555="", "", OUT!C1555)</f>
        <v>711</v>
      </c>
      <c r="B1640" s="18">
        <f>IF(OUT!A1555="", "", OUT!A1555)</f>
        <v>92605</v>
      </c>
      <c r="C1640" s="7" t="str">
        <f>IF(OUT!D1555="", "", OUT!D1555)</f>
        <v>DB</v>
      </c>
      <c r="D1640" s="25"/>
      <c r="E1640" s="7" t="str">
        <f>IF(OUT!E1555="", "", OUT!E1555)</f>
        <v>51 CELL</v>
      </c>
      <c r="F1640" s="22" t="str">
        <f>IF(OUT!AE1555="NEW", "✷", "")</f>
        <v/>
      </c>
      <c r="G1640" t="str">
        <f>IF(OUT!B1555="", "", OUT!B1555)</f>
        <v>VEGETABLE   BROCCOLI GODZILLA</v>
      </c>
      <c r="H1640" s="19">
        <f>IF(AND($K$3=1,$K$4="N"),P1640,IF(AND($K$3=2,$K$4="N"),R1640,IF(AND($K$3=3,$K$4="N"),T1640,IF(AND($K$3=4,$K$4="N"),V1640,IF(AND($K$3=5,$K$4="N"),X1640,IF(AND($K$3=1,$K$4="Y"),Z1640,IF(AND($K$3=2,$K$4="Y"),AB1640,IF(AND($K$3=3,$K$4="Y"),AD1640,IF(AND($K$3=4,$K$4="Y"),AF1640,IF(AND($K$3=5,$K$4="Y"),AH1640,"FALSE"))))))))))</f>
        <v>0.33700000000000002</v>
      </c>
      <c r="I1640" s="20">
        <f>IF(AND($K$3=1,$K$4="N"),Q1640,IF(AND($K$3=2,$K$4="N"),S1640,IF(AND($K$3=3,$K$4="N"),U1640,IF(AND($K$3=4,$K$4="N"),W1640,IF(AND($K$3=5,$K$4="N"),Y1640,IF(AND($K$3=1,$K$4="Y"),AA1640,IF(AND($K$3=2,$K$4="Y"),AC1640,IF(AND($K$3=3,$K$4="Y"),AE1640,IF(AND($K$3=4,$K$4="Y"),AG1640,IF(AND($K$3=5,$K$4="Y"),AI1640,"FALSE"))))))))))</f>
        <v>16.850000000000001</v>
      </c>
      <c r="J1640" s="34" t="str">
        <f>IF(OUT!F1555="", "", OUT!F1555)</f>
        <v>STRIP TRAY</v>
      </c>
      <c r="K1640" s="7">
        <f>IF(OUT!P1555="", "", OUT!P1555)</f>
        <v>50</v>
      </c>
      <c r="L1640" s="7" t="str">
        <f>IF(OUT!AE1555="", "", OUT!AE1555)</f>
        <v/>
      </c>
      <c r="M1640" s="7" t="str">
        <f>IF(OUT!AG1555="", "", OUT!AG1555)</f>
        <v/>
      </c>
      <c r="N1640" s="7" t="str">
        <f>IF(OUT!AQ1555="", "", OUT!AQ1555)</f>
        <v/>
      </c>
      <c r="O1640" s="7" t="str">
        <f>IF(OUT!BM1555="", "", OUT!BM1555)</f>
        <v>T3</v>
      </c>
      <c r="P1640" s="8">
        <f>IF(OUT!N1555="", "", OUT!N1555)</f>
        <v>0.33700000000000002</v>
      </c>
      <c r="Q1640" s="9">
        <f>IF(OUT!O1555="", "", OUT!O1555)</f>
        <v>16.850000000000001</v>
      </c>
      <c r="R1640" s="8">
        <f>IF(PPG!H1555="", "", PPG!H1555)</f>
        <v>0</v>
      </c>
      <c r="S1640" s="9">
        <f>IF(PPG!I1555="", "", PPG!I1555)</f>
        <v>0</v>
      </c>
      <c r="T1640" s="8">
        <f>IF(PPG!J1555="", "", PPG!J1555)</f>
        <v>0</v>
      </c>
      <c r="U1640" s="9">
        <f>IF(PPG!K1555="", "", PPG!K1555)</f>
        <v>0</v>
      </c>
      <c r="V1640" s="8">
        <f>IF(PPG!L1555="", "", PPG!L1555)</f>
        <v>0</v>
      </c>
      <c r="W1640" s="9">
        <f>IF(PPG!M1555="", "", PPG!M1555)</f>
        <v>0</v>
      </c>
      <c r="X1640" s="8">
        <f>IF(PPG!N1555="", "", PPG!N1555)</f>
        <v>0</v>
      </c>
      <c r="Y1640" s="9">
        <f>IF(PPG!O1555="", "", PPG!O1555)</f>
        <v>0</v>
      </c>
      <c r="Z1640" s="8">
        <f>IF(PPG!Q1555="", "", PPG!Q1555)</f>
        <v>0.33700000000000002</v>
      </c>
      <c r="AA1640" s="9">
        <f>IF(PPG!R1555="", "", PPG!R1555)</f>
        <v>16.850000000000001</v>
      </c>
      <c r="AB1640" s="8">
        <f>IF(PPG!S1555="", "", PPG!S1555)</f>
        <v>0</v>
      </c>
      <c r="AC1640" s="9">
        <f>IF(PPG!T1555="", "", PPG!T1555)</f>
        <v>0</v>
      </c>
      <c r="AD1640" s="8">
        <f>IF(PPG!U1555="", "", PPG!U1555)</f>
        <v>0</v>
      </c>
      <c r="AE1640" s="9">
        <f>IF(PPG!V1555="", "", PPG!V1555)</f>
        <v>0</v>
      </c>
      <c r="AF1640" s="8">
        <f>IF(PPG!W1555="", "", PPG!W1555)</f>
        <v>0</v>
      </c>
      <c r="AG1640" s="9">
        <f>IF(PPG!X1555="", "", PPG!X1555)</f>
        <v>0</v>
      </c>
      <c r="AH1640" s="8">
        <f>IF(PPG!Y1555="", "", PPG!Y1555)</f>
        <v>0</v>
      </c>
      <c r="AI1640" s="9">
        <f>IF(PPG!Z1555="", "", PPG!Z1555)</f>
        <v>0</v>
      </c>
      <c r="AJ1640" s="30" t="str">
        <f>IF(D1640&lt;&gt;"",D1640*I1640, "0.00")</f>
        <v>0.00</v>
      </c>
      <c r="AK1640" s="7" t="str">
        <f>IF(D1640&lt;&gt;"",D1640, "0")</f>
        <v>0</v>
      </c>
      <c r="AL1640" s="7" t="str">
        <f>IF(D1640&lt;&gt;"",D1640*K1640, "0")</f>
        <v>0</v>
      </c>
    </row>
    <row r="1641" spans="1:38">
      <c r="A1641" s="7">
        <f>IF(OUT!C1760="", "", OUT!C1760)</f>
        <v>711</v>
      </c>
      <c r="B1641" s="18">
        <f>IF(OUT!A1760="", "", OUT!A1760)</f>
        <v>97310</v>
      </c>
      <c r="C1641" s="7" t="str">
        <f>IF(OUT!D1760="", "", OUT!D1760)</f>
        <v>DB</v>
      </c>
      <c r="D1641" s="25"/>
      <c r="E1641" s="7" t="str">
        <f>IF(OUT!E1760="", "", OUT!E1760)</f>
        <v>51 CELL</v>
      </c>
      <c r="F1641" s="22" t="str">
        <f>IF(OUT!AE1760="NEW", "✷", "")</f>
        <v>✷</v>
      </c>
      <c r="G1641" t="str">
        <f>IF(OUT!B1760="", "", OUT!B1760)</f>
        <v>VEGETABLE   BROCCOLI RAAB SORRENTO</v>
      </c>
      <c r="H1641" s="19">
        <f>IF(AND($K$3=1,$K$4="N"),P1641,IF(AND($K$3=2,$K$4="N"),R1641,IF(AND($K$3=3,$K$4="N"),T1641,IF(AND($K$3=4,$K$4="N"),V1641,IF(AND($K$3=5,$K$4="N"),X1641,IF(AND($K$3=1,$K$4="Y"),Z1641,IF(AND($K$3=2,$K$4="Y"),AB1641,IF(AND($K$3=3,$K$4="Y"),AD1641,IF(AND($K$3=4,$K$4="Y"),AF1641,IF(AND($K$3=5,$K$4="Y"),AH1641,"FALSE"))))))))))</f>
        <v>0.33700000000000002</v>
      </c>
      <c r="I1641" s="20">
        <f>IF(AND($K$3=1,$K$4="N"),Q1641,IF(AND($K$3=2,$K$4="N"),S1641,IF(AND($K$3=3,$K$4="N"),U1641,IF(AND($K$3=4,$K$4="N"),W1641,IF(AND($K$3=5,$K$4="N"),Y1641,IF(AND($K$3=1,$K$4="Y"),AA1641,IF(AND($K$3=2,$K$4="Y"),AC1641,IF(AND($K$3=3,$K$4="Y"),AE1641,IF(AND($K$3=4,$K$4="Y"),AG1641,IF(AND($K$3=5,$K$4="Y"),AI1641,"FALSE"))))))))))</f>
        <v>16.850000000000001</v>
      </c>
      <c r="J1641" s="34" t="str">
        <f>IF(OUT!F1760="", "", OUT!F1760)</f>
        <v>STRIP TRAY</v>
      </c>
      <c r="K1641" s="7">
        <f>IF(OUT!P1760="", "", OUT!P1760)</f>
        <v>50</v>
      </c>
      <c r="L1641" s="7" t="str">
        <f>IF(OUT!AE1760="", "", OUT!AE1760)</f>
        <v>NEW</v>
      </c>
      <c r="M1641" s="7" t="str">
        <f>IF(OUT!AG1760="", "", OUT!AG1760)</f>
        <v/>
      </c>
      <c r="N1641" s="7" t="str">
        <f>IF(OUT!AQ1760="", "", OUT!AQ1760)</f>
        <v/>
      </c>
      <c r="O1641" s="7" t="str">
        <f>IF(OUT!BM1760="", "", OUT!BM1760)</f>
        <v>T3</v>
      </c>
      <c r="P1641" s="8">
        <f>IF(OUT!N1760="", "", OUT!N1760)</f>
        <v>0.33700000000000002</v>
      </c>
      <c r="Q1641" s="9">
        <f>IF(OUT!O1760="", "", OUT!O1760)</f>
        <v>16.850000000000001</v>
      </c>
      <c r="R1641" s="8">
        <f>IF(PPG!H1760="", "", PPG!H1760)</f>
        <v>0</v>
      </c>
      <c r="S1641" s="9">
        <f>IF(PPG!I1760="", "", PPG!I1760)</f>
        <v>0</v>
      </c>
      <c r="T1641" s="8">
        <f>IF(PPG!J1760="", "", PPG!J1760)</f>
        <v>0</v>
      </c>
      <c r="U1641" s="9">
        <f>IF(PPG!K1760="", "", PPG!K1760)</f>
        <v>0</v>
      </c>
      <c r="V1641" s="8">
        <f>IF(PPG!L1760="", "", PPG!L1760)</f>
        <v>0</v>
      </c>
      <c r="W1641" s="9">
        <f>IF(PPG!M1760="", "", PPG!M1760)</f>
        <v>0</v>
      </c>
      <c r="X1641" s="8">
        <f>IF(PPG!N1760="", "", PPG!N1760)</f>
        <v>0</v>
      </c>
      <c r="Y1641" s="9">
        <f>IF(PPG!O1760="", "", PPG!O1760)</f>
        <v>0</v>
      </c>
      <c r="Z1641" s="8">
        <f>IF(PPG!Q1760="", "", PPG!Q1760)</f>
        <v>0.33700000000000002</v>
      </c>
      <c r="AA1641" s="9">
        <f>IF(PPG!R1760="", "", PPG!R1760)</f>
        <v>16.850000000000001</v>
      </c>
      <c r="AB1641" s="8">
        <f>IF(PPG!S1760="", "", PPG!S1760)</f>
        <v>0</v>
      </c>
      <c r="AC1641" s="9">
        <f>IF(PPG!T1760="", "", PPG!T1760)</f>
        <v>0</v>
      </c>
      <c r="AD1641" s="8">
        <f>IF(PPG!U1760="", "", PPG!U1760)</f>
        <v>0</v>
      </c>
      <c r="AE1641" s="9">
        <f>IF(PPG!V1760="", "", PPG!V1760)</f>
        <v>0</v>
      </c>
      <c r="AF1641" s="8">
        <f>IF(PPG!W1760="", "", PPG!W1760)</f>
        <v>0</v>
      </c>
      <c r="AG1641" s="9">
        <f>IF(PPG!X1760="", "", PPG!X1760)</f>
        <v>0</v>
      </c>
      <c r="AH1641" s="8">
        <f>IF(PPG!Y1760="", "", PPG!Y1760)</f>
        <v>0</v>
      </c>
      <c r="AI1641" s="9">
        <f>IF(PPG!Z1760="", "", PPG!Z1760)</f>
        <v>0</v>
      </c>
      <c r="AJ1641" s="30" t="str">
        <f>IF(D1641&lt;&gt;"",D1641*I1641, "0.00")</f>
        <v>0.00</v>
      </c>
      <c r="AK1641" s="7" t="str">
        <f>IF(D1641&lt;&gt;"",D1641, "0")</f>
        <v>0</v>
      </c>
      <c r="AL1641" s="7" t="str">
        <f>IF(D1641&lt;&gt;"",D1641*K1641, "0")</f>
        <v>0</v>
      </c>
    </row>
    <row r="1642" spans="1:38">
      <c r="A1642" s="7">
        <f>IF(OUT!C731="", "", OUT!C731)</f>
        <v>711</v>
      </c>
      <c r="B1642" s="18">
        <f>IF(OUT!A731="", "", OUT!A731)</f>
        <v>71217</v>
      </c>
      <c r="C1642" s="7" t="str">
        <f>IF(OUT!D731="", "", OUT!D731)</f>
        <v>DB</v>
      </c>
      <c r="D1642" s="25"/>
      <c r="E1642" s="7" t="str">
        <f>IF(OUT!E731="", "", OUT!E731)</f>
        <v>51 CELL</v>
      </c>
      <c r="F1642" s="22" t="str">
        <f>IF(OUT!AE731="NEW", "✷", "")</f>
        <v>✷</v>
      </c>
      <c r="G1642" t="str">
        <f>IF(OUT!B731="", "", OUT!B731)</f>
        <v>VEGETABLE   CAULIFLOWER VERONICA (ROMANESCO)</v>
      </c>
      <c r="H1642" s="19">
        <f>IF(AND($K$3=1,$K$4="N"),P1642,IF(AND($K$3=2,$K$4="N"),R1642,IF(AND($K$3=3,$K$4="N"),T1642,IF(AND($K$3=4,$K$4="N"),V1642,IF(AND($K$3=5,$K$4="N"),X1642,IF(AND($K$3=1,$K$4="Y"),Z1642,IF(AND($K$3=2,$K$4="Y"),AB1642,IF(AND($K$3=3,$K$4="Y"),AD1642,IF(AND($K$3=4,$K$4="Y"),AF1642,IF(AND($K$3=5,$K$4="Y"),AH1642,"FALSE"))))))))))</f>
        <v>0.33700000000000002</v>
      </c>
      <c r="I1642" s="20">
        <f>IF(AND($K$3=1,$K$4="N"),Q1642,IF(AND($K$3=2,$K$4="N"),S1642,IF(AND($K$3=3,$K$4="N"),U1642,IF(AND($K$3=4,$K$4="N"),W1642,IF(AND($K$3=5,$K$4="N"),Y1642,IF(AND($K$3=1,$K$4="Y"),AA1642,IF(AND($K$3=2,$K$4="Y"),AC1642,IF(AND($K$3=3,$K$4="Y"),AE1642,IF(AND($K$3=4,$K$4="Y"),AG1642,IF(AND($K$3=5,$K$4="Y"),AI1642,"FALSE"))))))))))</f>
        <v>16.850000000000001</v>
      </c>
      <c r="J1642" s="34" t="str">
        <f>IF(OUT!F731="", "", OUT!F731)</f>
        <v>STRIP TRAY</v>
      </c>
      <c r="K1642" s="7">
        <f>IF(OUT!P731="", "", OUT!P731)</f>
        <v>50</v>
      </c>
      <c r="L1642" s="7" t="str">
        <f>IF(OUT!AE731="", "", OUT!AE731)</f>
        <v>NEW</v>
      </c>
      <c r="M1642" s="7" t="str">
        <f>IF(OUT!AG731="", "", OUT!AG731)</f>
        <v/>
      </c>
      <c r="N1642" s="7" t="str">
        <f>IF(OUT!AQ731="", "", OUT!AQ731)</f>
        <v/>
      </c>
      <c r="O1642" s="7" t="str">
        <f>IF(OUT!BM731="", "", OUT!BM731)</f>
        <v>T3</v>
      </c>
      <c r="P1642" s="8">
        <f>IF(OUT!N731="", "", OUT!N731)</f>
        <v>0.33700000000000002</v>
      </c>
      <c r="Q1642" s="9">
        <f>IF(OUT!O731="", "", OUT!O731)</f>
        <v>16.850000000000001</v>
      </c>
      <c r="R1642" s="8">
        <f>IF(PPG!H731="", "", PPG!H731)</f>
        <v>0</v>
      </c>
      <c r="S1642" s="9">
        <f>IF(PPG!I731="", "", PPG!I731)</f>
        <v>0</v>
      </c>
      <c r="T1642" s="8">
        <f>IF(PPG!J731="", "", PPG!J731)</f>
        <v>0</v>
      </c>
      <c r="U1642" s="9">
        <f>IF(PPG!K731="", "", PPG!K731)</f>
        <v>0</v>
      </c>
      <c r="V1642" s="8">
        <f>IF(PPG!L731="", "", PPG!L731)</f>
        <v>0</v>
      </c>
      <c r="W1642" s="9">
        <f>IF(PPG!M731="", "", PPG!M731)</f>
        <v>0</v>
      </c>
      <c r="X1642" s="8">
        <f>IF(PPG!N731="", "", PPG!N731)</f>
        <v>0</v>
      </c>
      <c r="Y1642" s="9">
        <f>IF(PPG!O731="", "", PPG!O731)</f>
        <v>0</v>
      </c>
      <c r="Z1642" s="8">
        <f>IF(PPG!Q731="", "", PPG!Q731)</f>
        <v>0.33700000000000002</v>
      </c>
      <c r="AA1642" s="9">
        <f>IF(PPG!R731="", "", PPG!R731)</f>
        <v>16.850000000000001</v>
      </c>
      <c r="AB1642" s="8">
        <f>IF(PPG!S731="", "", PPG!S731)</f>
        <v>0</v>
      </c>
      <c r="AC1642" s="9">
        <f>IF(PPG!T731="", "", PPG!T731)</f>
        <v>0</v>
      </c>
      <c r="AD1642" s="8">
        <f>IF(PPG!U731="", "", PPG!U731)</f>
        <v>0</v>
      </c>
      <c r="AE1642" s="9">
        <f>IF(PPG!V731="", "", PPG!V731)</f>
        <v>0</v>
      </c>
      <c r="AF1642" s="8">
        <f>IF(PPG!W731="", "", PPG!W731)</f>
        <v>0</v>
      </c>
      <c r="AG1642" s="9">
        <f>IF(PPG!X731="", "", PPG!X731)</f>
        <v>0</v>
      </c>
      <c r="AH1642" s="8">
        <f>IF(PPG!Y731="", "", PPG!Y731)</f>
        <v>0</v>
      </c>
      <c r="AI1642" s="9">
        <f>IF(PPG!Z731="", "", PPG!Z731)</f>
        <v>0</v>
      </c>
      <c r="AJ1642" s="30" t="str">
        <f>IF(D1642&lt;&gt;"",D1642*I1642, "0.00")</f>
        <v>0.00</v>
      </c>
      <c r="AK1642" s="7" t="str">
        <f>IF(D1642&lt;&gt;"",D1642, "0")</f>
        <v>0</v>
      </c>
      <c r="AL1642" s="7" t="str">
        <f>IF(D1642&lt;&gt;"",D1642*K1642, "0")</f>
        <v>0</v>
      </c>
    </row>
    <row r="1643" spans="1:38">
      <c r="A1643" s="7">
        <f>IF(OUT!C1674="", "", OUT!C1674)</f>
        <v>711</v>
      </c>
      <c r="B1643" s="18">
        <f>IF(OUT!A1674="", "", OUT!A1674)</f>
        <v>95894</v>
      </c>
      <c r="C1643" s="7" t="str">
        <f>IF(OUT!D1674="", "", OUT!D1674)</f>
        <v>DB</v>
      </c>
      <c r="D1643" s="25"/>
      <c r="E1643" s="7" t="str">
        <f>IF(OUT!E1674="", "", OUT!E1674)</f>
        <v>51 CELL</v>
      </c>
      <c r="F1643" s="22" t="str">
        <f>IF(OUT!AE1674="NEW", "✷", "")</f>
        <v/>
      </c>
      <c r="G1643" t="str">
        <f>IF(OUT!B1674="", "", OUT!B1674)</f>
        <v>VEGETABLE   CELERY BRILLIANT CELERIAC</v>
      </c>
      <c r="H1643" s="19">
        <f>IF(AND($K$3=1,$K$4="N"),P1643,IF(AND($K$3=2,$K$4="N"),R1643,IF(AND($K$3=3,$K$4="N"),T1643,IF(AND($K$3=4,$K$4="N"),V1643,IF(AND($K$3=5,$K$4="N"),X1643,IF(AND($K$3=1,$K$4="Y"),Z1643,IF(AND($K$3=2,$K$4="Y"),AB1643,IF(AND($K$3=3,$K$4="Y"),AD1643,IF(AND($K$3=4,$K$4="Y"),AF1643,IF(AND($K$3=5,$K$4="Y"),AH1643,"FALSE"))))))))))</f>
        <v>0.57499999999999996</v>
      </c>
      <c r="I1643" s="20">
        <f>IF(AND($K$3=1,$K$4="N"),Q1643,IF(AND($K$3=2,$K$4="N"),S1643,IF(AND($K$3=3,$K$4="N"),U1643,IF(AND($K$3=4,$K$4="N"),W1643,IF(AND($K$3=5,$K$4="N"),Y1643,IF(AND($K$3=1,$K$4="Y"),AA1643,IF(AND($K$3=2,$K$4="Y"),AC1643,IF(AND($K$3=3,$K$4="Y"),AE1643,IF(AND($K$3=4,$K$4="Y"),AG1643,IF(AND($K$3=5,$K$4="Y"),AI1643,"FALSE"))))))))))</f>
        <v>28.75</v>
      </c>
      <c r="J1643" s="34" t="str">
        <f>IF(OUT!F1674="", "", OUT!F1674)</f>
        <v>STRIP TRAY</v>
      </c>
      <c r="K1643" s="7">
        <f>IF(OUT!P1674="", "", OUT!P1674)</f>
        <v>50</v>
      </c>
      <c r="L1643" s="7" t="str">
        <f>IF(OUT!AE1674="", "", OUT!AE1674)</f>
        <v/>
      </c>
      <c r="M1643" s="7" t="str">
        <f>IF(OUT!AG1674="", "", OUT!AG1674)</f>
        <v/>
      </c>
      <c r="N1643" s="7" t="str">
        <f>IF(OUT!AQ1674="", "", OUT!AQ1674)</f>
        <v/>
      </c>
      <c r="O1643" s="7" t="str">
        <f>IF(OUT!BM1674="", "", OUT!BM1674)</f>
        <v>T3</v>
      </c>
      <c r="P1643" s="8">
        <f>IF(OUT!N1674="", "", OUT!N1674)</f>
        <v>0.57499999999999996</v>
      </c>
      <c r="Q1643" s="9">
        <f>IF(OUT!O1674="", "", OUT!O1674)</f>
        <v>28.75</v>
      </c>
      <c r="R1643" s="8">
        <f>IF(PPG!H1674="", "", PPG!H1674)</f>
        <v>0</v>
      </c>
      <c r="S1643" s="9">
        <f>IF(PPG!I1674="", "", PPG!I1674)</f>
        <v>0</v>
      </c>
      <c r="T1643" s="8">
        <f>IF(PPG!J1674="", "", PPG!J1674)</f>
        <v>0</v>
      </c>
      <c r="U1643" s="9">
        <f>IF(PPG!K1674="", "", PPG!K1674)</f>
        <v>0</v>
      </c>
      <c r="V1643" s="8">
        <f>IF(PPG!L1674="", "", PPG!L1674)</f>
        <v>0</v>
      </c>
      <c r="W1643" s="9">
        <f>IF(PPG!M1674="", "", PPG!M1674)</f>
        <v>0</v>
      </c>
      <c r="X1643" s="8">
        <f>IF(PPG!N1674="", "", PPG!N1674)</f>
        <v>0</v>
      </c>
      <c r="Y1643" s="9">
        <f>IF(PPG!O1674="", "", PPG!O1674)</f>
        <v>0</v>
      </c>
      <c r="Z1643" s="8">
        <f>IF(PPG!Q1674="", "", PPG!Q1674)</f>
        <v>0.57499999999999996</v>
      </c>
      <c r="AA1643" s="9">
        <f>IF(PPG!R1674="", "", PPG!R1674)</f>
        <v>28.75</v>
      </c>
      <c r="AB1643" s="8">
        <f>IF(PPG!S1674="", "", PPG!S1674)</f>
        <v>0</v>
      </c>
      <c r="AC1643" s="9">
        <f>IF(PPG!T1674="", "", PPG!T1674)</f>
        <v>0</v>
      </c>
      <c r="AD1643" s="8">
        <f>IF(PPG!U1674="", "", PPG!U1674)</f>
        <v>0</v>
      </c>
      <c r="AE1643" s="9">
        <f>IF(PPG!V1674="", "", PPG!V1674)</f>
        <v>0</v>
      </c>
      <c r="AF1643" s="8">
        <f>IF(PPG!W1674="", "", PPG!W1674)</f>
        <v>0</v>
      </c>
      <c r="AG1643" s="9">
        <f>IF(PPG!X1674="", "", PPG!X1674)</f>
        <v>0</v>
      </c>
      <c r="AH1643" s="8">
        <f>IF(PPG!Y1674="", "", PPG!Y1674)</f>
        <v>0</v>
      </c>
      <c r="AI1643" s="9">
        <f>IF(PPG!Z1674="", "", PPG!Z1674)</f>
        <v>0</v>
      </c>
      <c r="AJ1643" s="30" t="str">
        <f>IF(D1643&lt;&gt;"",D1643*I1643, "0.00")</f>
        <v>0.00</v>
      </c>
      <c r="AK1643" s="7" t="str">
        <f>IF(D1643&lt;&gt;"",D1643, "0")</f>
        <v>0</v>
      </c>
      <c r="AL1643" s="7" t="str">
        <f>IF(D1643&lt;&gt;"",D1643*K1643, "0")</f>
        <v>0</v>
      </c>
    </row>
    <row r="1644" spans="1:38">
      <c r="A1644" s="7">
        <f>IF(OUT!C1580="", "", OUT!C1580)</f>
        <v>711</v>
      </c>
      <c r="B1644" s="18">
        <f>IF(OUT!A1580="", "", OUT!A1580)</f>
        <v>92642</v>
      </c>
      <c r="C1644" s="7" t="str">
        <f>IF(OUT!D1580="", "", OUT!D1580)</f>
        <v>DB</v>
      </c>
      <c r="D1644" s="25"/>
      <c r="E1644" s="7" t="str">
        <f>IF(OUT!E1580="", "", OUT!E1580)</f>
        <v>51 CELL</v>
      </c>
      <c r="F1644" s="22" t="str">
        <f>IF(OUT!AE1580="NEW", "✷", "")</f>
        <v/>
      </c>
      <c r="G1644" t="str">
        <f>IF(OUT!B1580="", "", OUT!B1580)</f>
        <v>VEGETABLE   CHINESE CABBAGE PAK CHOI ASIAN DELIGHT (AAS)</v>
      </c>
      <c r="H1644" s="19">
        <f>IF(AND($K$3=1,$K$4="N"),P1644,IF(AND($K$3=2,$K$4="N"),R1644,IF(AND($K$3=3,$K$4="N"),T1644,IF(AND($K$3=4,$K$4="N"),V1644,IF(AND($K$3=5,$K$4="N"),X1644,IF(AND($K$3=1,$K$4="Y"),Z1644,IF(AND($K$3=2,$K$4="Y"),AB1644,IF(AND($K$3=3,$K$4="Y"),AD1644,IF(AND($K$3=4,$K$4="Y"),AF1644,IF(AND($K$3=5,$K$4="Y"),AH1644,"FALSE"))))))))))</f>
        <v>0.41099999999999998</v>
      </c>
      <c r="I1644" s="20">
        <f>IF(AND($K$3=1,$K$4="N"),Q1644,IF(AND($K$3=2,$K$4="N"),S1644,IF(AND($K$3=3,$K$4="N"),U1644,IF(AND($K$3=4,$K$4="N"),W1644,IF(AND($K$3=5,$K$4="N"),Y1644,IF(AND($K$3=1,$K$4="Y"),AA1644,IF(AND($K$3=2,$K$4="Y"),AC1644,IF(AND($K$3=3,$K$4="Y"),AE1644,IF(AND($K$3=4,$K$4="Y"),AG1644,IF(AND($K$3=5,$K$4="Y"),AI1644,"FALSE"))))))))))</f>
        <v>20.55</v>
      </c>
      <c r="J1644" s="34" t="str">
        <f>IF(OUT!F1580="", "", OUT!F1580)</f>
        <v>STRIP TRAY</v>
      </c>
      <c r="K1644" s="7">
        <f>IF(OUT!P1580="", "", OUT!P1580)</f>
        <v>50</v>
      </c>
      <c r="L1644" s="7" t="str">
        <f>IF(OUT!AE1580="", "", OUT!AE1580)</f>
        <v/>
      </c>
      <c r="M1644" s="7" t="str">
        <f>IF(OUT!AG1580="", "", OUT!AG1580)</f>
        <v/>
      </c>
      <c r="N1644" s="7" t="str">
        <f>IF(OUT!AQ1580="", "", OUT!AQ1580)</f>
        <v/>
      </c>
      <c r="O1644" s="7" t="str">
        <f>IF(OUT!BM1580="", "", OUT!BM1580)</f>
        <v>T3</v>
      </c>
      <c r="P1644" s="8">
        <f>IF(OUT!N1580="", "", OUT!N1580)</f>
        <v>0.41099999999999998</v>
      </c>
      <c r="Q1644" s="9">
        <f>IF(OUT!O1580="", "", OUT!O1580)</f>
        <v>20.55</v>
      </c>
      <c r="R1644" s="8">
        <f>IF(PPG!H1580="", "", PPG!H1580)</f>
        <v>0</v>
      </c>
      <c r="S1644" s="9">
        <f>IF(PPG!I1580="", "", PPG!I1580)</f>
        <v>0</v>
      </c>
      <c r="T1644" s="8">
        <f>IF(PPG!J1580="", "", PPG!J1580)</f>
        <v>0</v>
      </c>
      <c r="U1644" s="9">
        <f>IF(PPG!K1580="", "", PPG!K1580)</f>
        <v>0</v>
      </c>
      <c r="V1644" s="8">
        <f>IF(PPG!L1580="", "", PPG!L1580)</f>
        <v>0</v>
      </c>
      <c r="W1644" s="9">
        <f>IF(PPG!M1580="", "", PPG!M1580)</f>
        <v>0</v>
      </c>
      <c r="X1644" s="8">
        <f>IF(PPG!N1580="", "", PPG!N1580)</f>
        <v>0</v>
      </c>
      <c r="Y1644" s="9">
        <f>IF(PPG!O1580="", "", PPG!O1580)</f>
        <v>0</v>
      </c>
      <c r="Z1644" s="8">
        <f>IF(PPG!Q1580="", "", PPG!Q1580)</f>
        <v>0.41099999999999998</v>
      </c>
      <c r="AA1644" s="9">
        <f>IF(PPG!R1580="", "", PPG!R1580)</f>
        <v>20.55</v>
      </c>
      <c r="AB1644" s="8">
        <f>IF(PPG!S1580="", "", PPG!S1580)</f>
        <v>0</v>
      </c>
      <c r="AC1644" s="9">
        <f>IF(PPG!T1580="", "", PPG!T1580)</f>
        <v>0</v>
      </c>
      <c r="AD1644" s="8">
        <f>IF(PPG!U1580="", "", PPG!U1580)</f>
        <v>0</v>
      </c>
      <c r="AE1644" s="9">
        <f>IF(PPG!V1580="", "", PPG!V1580)</f>
        <v>0</v>
      </c>
      <c r="AF1644" s="8">
        <f>IF(PPG!W1580="", "", PPG!W1580)</f>
        <v>0</v>
      </c>
      <c r="AG1644" s="9">
        <f>IF(PPG!X1580="", "", PPG!X1580)</f>
        <v>0</v>
      </c>
      <c r="AH1644" s="8">
        <f>IF(PPG!Y1580="", "", PPG!Y1580)</f>
        <v>0</v>
      </c>
      <c r="AI1644" s="9">
        <f>IF(PPG!Z1580="", "", PPG!Z1580)</f>
        <v>0</v>
      </c>
      <c r="AJ1644" s="30" t="str">
        <f>IF(D1644&lt;&gt;"",D1644*I1644, "0.00")</f>
        <v>0.00</v>
      </c>
      <c r="AK1644" s="7" t="str">
        <f>IF(D1644&lt;&gt;"",D1644, "0")</f>
        <v>0</v>
      </c>
      <c r="AL1644" s="7" t="str">
        <f>IF(D1644&lt;&gt;"",D1644*K1644, "0")</f>
        <v>0</v>
      </c>
    </row>
    <row r="1645" spans="1:38">
      <c r="A1645" s="7">
        <f>IF(OUT!C1536="", "", OUT!C1536)</f>
        <v>711</v>
      </c>
      <c r="B1645" s="18">
        <f>IF(OUT!A1536="", "", OUT!A1536)</f>
        <v>92574</v>
      </c>
      <c r="C1645" s="7" t="str">
        <f>IF(OUT!D1536="", "", OUT!D1536)</f>
        <v>DB</v>
      </c>
      <c r="D1645" s="25"/>
      <c r="E1645" s="7" t="str">
        <f>IF(OUT!E1536="", "", OUT!E1536)</f>
        <v>51 CELL</v>
      </c>
      <c r="F1645" s="22" t="str">
        <f>IF(OUT!AE1536="NEW", "✷", "")</f>
        <v/>
      </c>
      <c r="G1645" t="str">
        <f>IF(OUT!B1536="", "", OUT!B1536)</f>
        <v>VEGETABLE   EGGPLANT ASIAN DELITE</v>
      </c>
      <c r="H1645" s="19">
        <f>IF(AND($K$3=1,$K$4="N"),P1645,IF(AND($K$3=2,$K$4="N"),R1645,IF(AND($K$3=3,$K$4="N"),T1645,IF(AND($K$3=4,$K$4="N"),V1645,IF(AND($K$3=5,$K$4="N"),X1645,IF(AND($K$3=1,$K$4="Y"),Z1645,IF(AND($K$3=2,$K$4="Y"),AB1645,IF(AND($K$3=3,$K$4="Y"),AD1645,IF(AND($K$3=4,$K$4="Y"),AF1645,IF(AND($K$3=5,$K$4="Y"),AH1645,"FALSE"))))))))))</f>
        <v>0.41099999999999998</v>
      </c>
      <c r="I1645" s="20">
        <f>IF(AND($K$3=1,$K$4="N"),Q1645,IF(AND($K$3=2,$K$4="N"),S1645,IF(AND($K$3=3,$K$4="N"),U1645,IF(AND($K$3=4,$K$4="N"),W1645,IF(AND($K$3=5,$K$4="N"),Y1645,IF(AND($K$3=1,$K$4="Y"),AA1645,IF(AND($K$3=2,$K$4="Y"),AC1645,IF(AND($K$3=3,$K$4="Y"),AE1645,IF(AND($K$3=4,$K$4="Y"),AG1645,IF(AND($K$3=5,$K$4="Y"),AI1645,"FALSE"))))))))))</f>
        <v>20.55</v>
      </c>
      <c r="J1645" s="34" t="str">
        <f>IF(OUT!F1536="", "", OUT!F1536)</f>
        <v>STRIP TRAY</v>
      </c>
      <c r="K1645" s="7">
        <f>IF(OUT!P1536="", "", OUT!P1536)</f>
        <v>50</v>
      </c>
      <c r="L1645" s="7" t="str">
        <f>IF(OUT!AE1536="", "", OUT!AE1536)</f>
        <v/>
      </c>
      <c r="M1645" s="7" t="str">
        <f>IF(OUT!AG1536="", "", OUT!AG1536)</f>
        <v/>
      </c>
      <c r="N1645" s="7" t="str">
        <f>IF(OUT!AQ1536="", "", OUT!AQ1536)</f>
        <v/>
      </c>
      <c r="O1645" s="7" t="str">
        <f>IF(OUT!BM1536="", "", OUT!BM1536)</f>
        <v>T3</v>
      </c>
      <c r="P1645" s="8">
        <f>IF(OUT!N1536="", "", OUT!N1536)</f>
        <v>0.41099999999999998</v>
      </c>
      <c r="Q1645" s="9">
        <f>IF(OUT!O1536="", "", OUT!O1536)</f>
        <v>20.55</v>
      </c>
      <c r="R1645" s="8">
        <f>IF(PPG!H1536="", "", PPG!H1536)</f>
        <v>0</v>
      </c>
      <c r="S1645" s="9">
        <f>IF(PPG!I1536="", "", PPG!I1536)</f>
        <v>0</v>
      </c>
      <c r="T1645" s="8">
        <f>IF(PPG!J1536="", "", PPG!J1536)</f>
        <v>0</v>
      </c>
      <c r="U1645" s="9">
        <f>IF(PPG!K1536="", "", PPG!K1536)</f>
        <v>0</v>
      </c>
      <c r="V1645" s="8">
        <f>IF(PPG!L1536="", "", PPG!L1536)</f>
        <v>0</v>
      </c>
      <c r="W1645" s="9">
        <f>IF(PPG!M1536="", "", PPG!M1536)</f>
        <v>0</v>
      </c>
      <c r="X1645" s="8">
        <f>IF(PPG!N1536="", "", PPG!N1536)</f>
        <v>0</v>
      </c>
      <c r="Y1645" s="9">
        <f>IF(PPG!O1536="", "", PPG!O1536)</f>
        <v>0</v>
      </c>
      <c r="Z1645" s="8">
        <f>IF(PPG!Q1536="", "", PPG!Q1536)</f>
        <v>0.41099999999999998</v>
      </c>
      <c r="AA1645" s="9">
        <f>IF(PPG!R1536="", "", PPG!R1536)</f>
        <v>20.55</v>
      </c>
      <c r="AB1645" s="8">
        <f>IF(PPG!S1536="", "", PPG!S1536)</f>
        <v>0</v>
      </c>
      <c r="AC1645" s="9">
        <f>IF(PPG!T1536="", "", PPG!T1536)</f>
        <v>0</v>
      </c>
      <c r="AD1645" s="8">
        <f>IF(PPG!U1536="", "", PPG!U1536)</f>
        <v>0</v>
      </c>
      <c r="AE1645" s="9">
        <f>IF(PPG!V1536="", "", PPG!V1536)</f>
        <v>0</v>
      </c>
      <c r="AF1645" s="8">
        <f>IF(PPG!W1536="", "", PPG!W1536)</f>
        <v>0</v>
      </c>
      <c r="AG1645" s="9">
        <f>IF(PPG!X1536="", "", PPG!X1536)</f>
        <v>0</v>
      </c>
      <c r="AH1645" s="8">
        <f>IF(PPG!Y1536="", "", PPG!Y1536)</f>
        <v>0</v>
      </c>
      <c r="AI1645" s="9">
        <f>IF(PPG!Z1536="", "", PPG!Z1536)</f>
        <v>0</v>
      </c>
      <c r="AJ1645" s="30" t="str">
        <f>IF(D1645&lt;&gt;"",D1645*I1645, "0.00")</f>
        <v>0.00</v>
      </c>
      <c r="AK1645" s="7" t="str">
        <f>IF(D1645&lt;&gt;"",D1645, "0")</f>
        <v>0</v>
      </c>
      <c r="AL1645" s="7" t="str">
        <f>IF(D1645&lt;&gt;"",D1645*K1645, "0")</f>
        <v>0</v>
      </c>
    </row>
    <row r="1646" spans="1:38">
      <c r="A1646" s="7">
        <f>IF(OUT!C721="", "", OUT!C721)</f>
        <v>711</v>
      </c>
      <c r="B1646" s="18">
        <f>IF(OUT!A721="", "", OUT!A721)</f>
        <v>70785</v>
      </c>
      <c r="C1646" s="7" t="str">
        <f>IF(OUT!D721="", "", OUT!D721)</f>
        <v>DB</v>
      </c>
      <c r="D1646" s="25"/>
      <c r="E1646" s="7" t="str">
        <f>IF(OUT!E721="", "", OUT!E721)</f>
        <v>51 CELL</v>
      </c>
      <c r="F1646" s="22" t="str">
        <f>IF(OUT!AE721="NEW", "✷", "")</f>
        <v/>
      </c>
      <c r="G1646" t="str">
        <f>IF(OUT!B721="", "", OUT!B721)</f>
        <v>VEGETABLE   EGGPLANT FAIRY TALE (Purple/White)</v>
      </c>
      <c r="H1646" s="19">
        <f>IF(AND($K$3=1,$K$4="N"),P1646,IF(AND($K$3=2,$K$4="N"),R1646,IF(AND($K$3=3,$K$4="N"),T1646,IF(AND($K$3=4,$K$4="N"),V1646,IF(AND($K$3=5,$K$4="N"),X1646,IF(AND($K$3=1,$K$4="Y"),Z1646,IF(AND($K$3=2,$K$4="Y"),AB1646,IF(AND($K$3=3,$K$4="Y"),AD1646,IF(AND($K$3=4,$K$4="Y"),AF1646,IF(AND($K$3=5,$K$4="Y"),AH1646,"FALSE"))))))))))</f>
        <v>0.47399999999999998</v>
      </c>
      <c r="I1646" s="20">
        <f>IF(AND($K$3=1,$K$4="N"),Q1646,IF(AND($K$3=2,$K$4="N"),S1646,IF(AND($K$3=3,$K$4="N"),U1646,IF(AND($K$3=4,$K$4="N"),W1646,IF(AND($K$3=5,$K$4="N"),Y1646,IF(AND($K$3=1,$K$4="Y"),AA1646,IF(AND($K$3=2,$K$4="Y"),AC1646,IF(AND($K$3=3,$K$4="Y"),AE1646,IF(AND($K$3=4,$K$4="Y"),AG1646,IF(AND($K$3=5,$K$4="Y"),AI1646,"FALSE"))))))))))</f>
        <v>23.7</v>
      </c>
      <c r="J1646" s="34" t="str">
        <f>IF(OUT!F721="", "", OUT!F721)</f>
        <v>STRIP TRAY</v>
      </c>
      <c r="K1646" s="7">
        <f>IF(OUT!P721="", "", OUT!P721)</f>
        <v>50</v>
      </c>
      <c r="L1646" s="7" t="str">
        <f>IF(OUT!AE721="", "", OUT!AE721)</f>
        <v/>
      </c>
      <c r="M1646" s="7" t="str">
        <f>IF(OUT!AG721="", "", OUT!AG721)</f>
        <v/>
      </c>
      <c r="N1646" s="7" t="str">
        <f>IF(OUT!AQ721="", "", OUT!AQ721)</f>
        <v/>
      </c>
      <c r="O1646" s="7" t="str">
        <f>IF(OUT!BM721="", "", OUT!BM721)</f>
        <v>T3</v>
      </c>
      <c r="P1646" s="8">
        <f>IF(OUT!N721="", "", OUT!N721)</f>
        <v>0.47399999999999998</v>
      </c>
      <c r="Q1646" s="9">
        <f>IF(OUT!O721="", "", OUT!O721)</f>
        <v>23.7</v>
      </c>
      <c r="R1646" s="8">
        <f>IF(PPG!H721="", "", PPG!H721)</f>
        <v>0</v>
      </c>
      <c r="S1646" s="9">
        <f>IF(PPG!I721="", "", PPG!I721)</f>
        <v>0</v>
      </c>
      <c r="T1646" s="8">
        <f>IF(PPG!J721="", "", PPG!J721)</f>
        <v>0</v>
      </c>
      <c r="U1646" s="9">
        <f>IF(PPG!K721="", "", PPG!K721)</f>
        <v>0</v>
      </c>
      <c r="V1646" s="8">
        <f>IF(PPG!L721="", "", PPG!L721)</f>
        <v>0</v>
      </c>
      <c r="W1646" s="9">
        <f>IF(PPG!M721="", "", PPG!M721)</f>
        <v>0</v>
      </c>
      <c r="X1646" s="8">
        <f>IF(PPG!N721="", "", PPG!N721)</f>
        <v>0</v>
      </c>
      <c r="Y1646" s="9">
        <f>IF(PPG!O721="", "", PPG!O721)</f>
        <v>0</v>
      </c>
      <c r="Z1646" s="8">
        <f>IF(PPG!Q721="", "", PPG!Q721)</f>
        <v>0.47399999999999998</v>
      </c>
      <c r="AA1646" s="9">
        <f>IF(PPG!R721="", "", PPG!R721)</f>
        <v>23.7</v>
      </c>
      <c r="AB1646" s="8">
        <f>IF(PPG!S721="", "", PPG!S721)</f>
        <v>0</v>
      </c>
      <c r="AC1646" s="9">
        <f>IF(PPG!T721="", "", PPG!T721)</f>
        <v>0</v>
      </c>
      <c r="AD1646" s="8">
        <f>IF(PPG!U721="", "", PPG!U721)</f>
        <v>0</v>
      </c>
      <c r="AE1646" s="9">
        <f>IF(PPG!V721="", "", PPG!V721)</f>
        <v>0</v>
      </c>
      <c r="AF1646" s="8">
        <f>IF(PPG!W721="", "", PPG!W721)</f>
        <v>0</v>
      </c>
      <c r="AG1646" s="9">
        <f>IF(PPG!X721="", "", PPG!X721)</f>
        <v>0</v>
      </c>
      <c r="AH1646" s="8">
        <f>IF(PPG!Y721="", "", PPG!Y721)</f>
        <v>0</v>
      </c>
      <c r="AI1646" s="9">
        <f>IF(PPG!Z721="", "", PPG!Z721)</f>
        <v>0</v>
      </c>
      <c r="AJ1646" s="30" t="str">
        <f>IF(D1646&lt;&gt;"",D1646*I1646, "0.00")</f>
        <v>0.00</v>
      </c>
      <c r="AK1646" s="7" t="str">
        <f>IF(D1646&lt;&gt;"",D1646, "0")</f>
        <v>0</v>
      </c>
      <c r="AL1646" s="7" t="str">
        <f>IF(D1646&lt;&gt;"",D1646*K1646, "0")</f>
        <v>0</v>
      </c>
    </row>
    <row r="1647" spans="1:38">
      <c r="A1647" s="7">
        <f>IF(OUT!C383="", "", OUT!C383)</f>
        <v>711</v>
      </c>
      <c r="B1647" s="18">
        <f>IF(OUT!A383="", "", OUT!A383)</f>
        <v>53446</v>
      </c>
      <c r="C1647" s="7" t="str">
        <f>IF(OUT!D383="", "", OUT!D383)</f>
        <v>DB</v>
      </c>
      <c r="D1647" s="25"/>
      <c r="E1647" s="7" t="str">
        <f>IF(OUT!E383="", "", OUT!E383)</f>
        <v>51 CELL</v>
      </c>
      <c r="F1647" s="22" t="str">
        <f>IF(OUT!AE383="NEW", "✷", "")</f>
        <v/>
      </c>
      <c r="G1647" t="str">
        <f>IF(OUT!B383="", "", OUT!B383)</f>
        <v>VEGETABLE   EGGPLANT LITTLE FINGERS</v>
      </c>
      <c r="H1647" s="19">
        <f>IF(AND($K$3=1,$K$4="N"),P1647,IF(AND($K$3=2,$K$4="N"),R1647,IF(AND($K$3=3,$K$4="N"),T1647,IF(AND($K$3=4,$K$4="N"),V1647,IF(AND($K$3=5,$K$4="N"),X1647,IF(AND($K$3=1,$K$4="Y"),Z1647,IF(AND($K$3=2,$K$4="Y"),AB1647,IF(AND($K$3=3,$K$4="Y"),AD1647,IF(AND($K$3=4,$K$4="Y"),AF1647,IF(AND($K$3=5,$K$4="Y"),AH1647,"FALSE"))))))))))</f>
        <v>0.38200000000000001</v>
      </c>
      <c r="I1647" s="20">
        <f>IF(AND($K$3=1,$K$4="N"),Q1647,IF(AND($K$3=2,$K$4="N"),S1647,IF(AND($K$3=3,$K$4="N"),U1647,IF(AND($K$3=4,$K$4="N"),W1647,IF(AND($K$3=5,$K$4="N"),Y1647,IF(AND($K$3=1,$K$4="Y"),AA1647,IF(AND($K$3=2,$K$4="Y"),AC1647,IF(AND($K$3=3,$K$4="Y"),AE1647,IF(AND($K$3=4,$K$4="Y"),AG1647,IF(AND($K$3=5,$K$4="Y"),AI1647,"FALSE"))))))))))</f>
        <v>19.100000000000001</v>
      </c>
      <c r="J1647" s="34" t="str">
        <f>IF(OUT!F383="", "", OUT!F383)</f>
        <v>STRIP TRAY</v>
      </c>
      <c r="K1647" s="7">
        <f>IF(OUT!P383="", "", OUT!P383)</f>
        <v>50</v>
      </c>
      <c r="L1647" s="7" t="str">
        <f>IF(OUT!AE383="", "", OUT!AE383)</f>
        <v/>
      </c>
      <c r="M1647" s="7" t="str">
        <f>IF(OUT!AG383="", "", OUT!AG383)</f>
        <v/>
      </c>
      <c r="N1647" s="7" t="str">
        <f>IF(OUT!AQ383="", "", OUT!AQ383)</f>
        <v/>
      </c>
      <c r="O1647" s="7" t="str">
        <f>IF(OUT!BM383="", "", OUT!BM383)</f>
        <v>T3</v>
      </c>
      <c r="P1647" s="8">
        <f>IF(OUT!N383="", "", OUT!N383)</f>
        <v>0.38200000000000001</v>
      </c>
      <c r="Q1647" s="9">
        <f>IF(OUT!O383="", "", OUT!O383)</f>
        <v>19.100000000000001</v>
      </c>
      <c r="R1647" s="8">
        <f>IF(PPG!H383="", "", PPG!H383)</f>
        <v>0</v>
      </c>
      <c r="S1647" s="9">
        <f>IF(PPG!I383="", "", PPG!I383)</f>
        <v>0</v>
      </c>
      <c r="T1647" s="8">
        <f>IF(PPG!J383="", "", PPG!J383)</f>
        <v>0</v>
      </c>
      <c r="U1647" s="9">
        <f>IF(PPG!K383="", "", PPG!K383)</f>
        <v>0</v>
      </c>
      <c r="V1647" s="8">
        <f>IF(PPG!L383="", "", PPG!L383)</f>
        <v>0</v>
      </c>
      <c r="W1647" s="9">
        <f>IF(PPG!M383="", "", PPG!M383)</f>
        <v>0</v>
      </c>
      <c r="X1647" s="8">
        <f>IF(PPG!N383="", "", PPG!N383)</f>
        <v>0</v>
      </c>
      <c r="Y1647" s="9">
        <f>IF(PPG!O383="", "", PPG!O383)</f>
        <v>0</v>
      </c>
      <c r="Z1647" s="8">
        <f>IF(PPG!Q383="", "", PPG!Q383)</f>
        <v>0.38200000000000001</v>
      </c>
      <c r="AA1647" s="9">
        <f>IF(PPG!R383="", "", PPG!R383)</f>
        <v>19.100000000000001</v>
      </c>
      <c r="AB1647" s="8">
        <f>IF(PPG!S383="", "", PPG!S383)</f>
        <v>0</v>
      </c>
      <c r="AC1647" s="9">
        <f>IF(PPG!T383="", "", PPG!T383)</f>
        <v>0</v>
      </c>
      <c r="AD1647" s="8">
        <f>IF(PPG!U383="", "", PPG!U383)</f>
        <v>0</v>
      </c>
      <c r="AE1647" s="9">
        <f>IF(PPG!V383="", "", PPG!V383)</f>
        <v>0</v>
      </c>
      <c r="AF1647" s="8">
        <f>IF(PPG!W383="", "", PPG!W383)</f>
        <v>0</v>
      </c>
      <c r="AG1647" s="9">
        <f>IF(PPG!X383="", "", PPG!X383)</f>
        <v>0</v>
      </c>
      <c r="AH1647" s="8">
        <f>IF(PPG!Y383="", "", PPG!Y383)</f>
        <v>0</v>
      </c>
      <c r="AI1647" s="9">
        <f>IF(PPG!Z383="", "", PPG!Z383)</f>
        <v>0</v>
      </c>
      <c r="AJ1647" s="30" t="str">
        <f>IF(D1647&lt;&gt;"",D1647*I1647, "0.00")</f>
        <v>0.00</v>
      </c>
      <c r="AK1647" s="7" t="str">
        <f>IF(D1647&lt;&gt;"",D1647, "0")</f>
        <v>0</v>
      </c>
      <c r="AL1647" s="7" t="str">
        <f>IF(D1647&lt;&gt;"",D1647*K1647, "0")</f>
        <v>0</v>
      </c>
    </row>
    <row r="1648" spans="1:38">
      <c r="A1648" s="7">
        <f>IF(OUT!C999="", "", OUT!C999)</f>
        <v>711</v>
      </c>
      <c r="B1648" s="18">
        <f>IF(OUT!A999="", "", OUT!A999)</f>
        <v>80709</v>
      </c>
      <c r="C1648" s="7" t="str">
        <f>IF(OUT!D999="", "", OUT!D999)</f>
        <v>DB</v>
      </c>
      <c r="D1648" s="25"/>
      <c r="E1648" s="7" t="str">
        <f>IF(OUT!E999="", "", OUT!E999)</f>
        <v>51 CELL</v>
      </c>
      <c r="F1648" s="22" t="str">
        <f>IF(OUT!AE999="NEW", "✷", "")</f>
        <v/>
      </c>
      <c r="G1648" t="str">
        <f>IF(OUT!B999="", "", OUT!B999)</f>
        <v>VEGETABLE   EGGPLANT POT BLACK  (JACKPOT)</v>
      </c>
      <c r="H1648" s="19">
        <f>IF(AND($K$3=1,$K$4="N"),P1648,IF(AND($K$3=2,$K$4="N"),R1648,IF(AND($K$3=3,$K$4="N"),T1648,IF(AND($K$3=4,$K$4="N"),V1648,IF(AND($K$3=5,$K$4="N"),X1648,IF(AND($K$3=1,$K$4="Y"),Z1648,IF(AND($K$3=2,$K$4="Y"),AB1648,IF(AND($K$3=3,$K$4="Y"),AD1648,IF(AND($K$3=4,$K$4="Y"),AF1648,IF(AND($K$3=5,$K$4="Y"),AH1648,"FALSE"))))))))))</f>
        <v>0.503</v>
      </c>
      <c r="I1648" s="20">
        <f>IF(AND($K$3=1,$K$4="N"),Q1648,IF(AND($K$3=2,$K$4="N"),S1648,IF(AND($K$3=3,$K$4="N"),U1648,IF(AND($K$3=4,$K$4="N"),W1648,IF(AND($K$3=5,$K$4="N"),Y1648,IF(AND($K$3=1,$K$4="Y"),AA1648,IF(AND($K$3=2,$K$4="Y"),AC1648,IF(AND($K$3=3,$K$4="Y"),AE1648,IF(AND($K$3=4,$K$4="Y"),AG1648,IF(AND($K$3=5,$K$4="Y"),AI1648,"FALSE"))))))))))</f>
        <v>25.15</v>
      </c>
      <c r="J1648" s="34" t="str">
        <f>IF(OUT!F999="", "", OUT!F999)</f>
        <v>STRIP TRAY</v>
      </c>
      <c r="K1648" s="7">
        <f>IF(OUT!P999="", "", OUT!P999)</f>
        <v>50</v>
      </c>
      <c r="L1648" s="7" t="str">
        <f>IF(OUT!AE999="", "", OUT!AE999)</f>
        <v/>
      </c>
      <c r="M1648" s="7" t="str">
        <f>IF(OUT!AG999="", "", OUT!AG999)</f>
        <v/>
      </c>
      <c r="N1648" s="7" t="str">
        <f>IF(OUT!AQ999="", "", OUT!AQ999)</f>
        <v/>
      </c>
      <c r="O1648" s="7" t="str">
        <f>IF(OUT!BM999="", "", OUT!BM999)</f>
        <v>T3</v>
      </c>
      <c r="P1648" s="8">
        <f>IF(OUT!N999="", "", OUT!N999)</f>
        <v>0.503</v>
      </c>
      <c r="Q1648" s="9">
        <f>IF(OUT!O999="", "", OUT!O999)</f>
        <v>25.15</v>
      </c>
      <c r="R1648" s="8">
        <f>IF(PPG!H999="", "", PPG!H999)</f>
        <v>0</v>
      </c>
      <c r="S1648" s="9">
        <f>IF(PPG!I999="", "", PPG!I999)</f>
        <v>0</v>
      </c>
      <c r="T1648" s="8">
        <f>IF(PPG!J999="", "", PPG!J999)</f>
        <v>0</v>
      </c>
      <c r="U1648" s="9">
        <f>IF(PPG!K999="", "", PPG!K999)</f>
        <v>0</v>
      </c>
      <c r="V1648" s="8">
        <f>IF(PPG!L999="", "", PPG!L999)</f>
        <v>0</v>
      </c>
      <c r="W1648" s="9">
        <f>IF(PPG!M999="", "", PPG!M999)</f>
        <v>0</v>
      </c>
      <c r="X1648" s="8">
        <f>IF(PPG!N999="", "", PPG!N999)</f>
        <v>0</v>
      </c>
      <c r="Y1648" s="9">
        <f>IF(PPG!O999="", "", PPG!O999)</f>
        <v>0</v>
      </c>
      <c r="Z1648" s="8">
        <f>IF(PPG!Q999="", "", PPG!Q999)</f>
        <v>0.503</v>
      </c>
      <c r="AA1648" s="9">
        <f>IF(PPG!R999="", "", PPG!R999)</f>
        <v>25.15</v>
      </c>
      <c r="AB1648" s="8">
        <f>IF(PPG!S999="", "", PPG!S999)</f>
        <v>0</v>
      </c>
      <c r="AC1648" s="9">
        <f>IF(PPG!T999="", "", PPG!T999)</f>
        <v>0</v>
      </c>
      <c r="AD1648" s="8">
        <f>IF(PPG!U999="", "", PPG!U999)</f>
        <v>0</v>
      </c>
      <c r="AE1648" s="9">
        <f>IF(PPG!V999="", "", PPG!V999)</f>
        <v>0</v>
      </c>
      <c r="AF1648" s="8">
        <f>IF(PPG!W999="", "", PPG!W999)</f>
        <v>0</v>
      </c>
      <c r="AG1648" s="9">
        <f>IF(PPG!X999="", "", PPG!X999)</f>
        <v>0</v>
      </c>
      <c r="AH1648" s="8">
        <f>IF(PPG!Y999="", "", PPG!Y999)</f>
        <v>0</v>
      </c>
      <c r="AI1648" s="9">
        <f>IF(PPG!Z999="", "", PPG!Z999)</f>
        <v>0</v>
      </c>
      <c r="AJ1648" s="30" t="str">
        <f>IF(D1648&lt;&gt;"",D1648*I1648, "0.00")</f>
        <v>0.00</v>
      </c>
      <c r="AK1648" s="7" t="str">
        <f>IF(D1648&lt;&gt;"",D1648, "0")</f>
        <v>0</v>
      </c>
      <c r="AL1648" s="7" t="str">
        <f>IF(D1648&lt;&gt;"",D1648*K1648, "0")</f>
        <v>0</v>
      </c>
    </row>
    <row r="1649" spans="1:38">
      <c r="A1649" s="7">
        <f>IF(OUT!C53="", "", OUT!C53)</f>
        <v>711</v>
      </c>
      <c r="B1649" s="18">
        <f>IF(OUT!A53="", "", OUT!A53)</f>
        <v>7560</v>
      </c>
      <c r="C1649" s="7" t="str">
        <f>IF(OUT!D53="", "", OUT!D53)</f>
        <v>DB</v>
      </c>
      <c r="D1649" s="25"/>
      <c r="E1649" s="7" t="str">
        <f>IF(OUT!E53="", "", OUT!E53)</f>
        <v>51 CELL</v>
      </c>
      <c r="F1649" s="22" t="str">
        <f>IF(OUT!AE53="NEW", "✷", "")</f>
        <v>✷</v>
      </c>
      <c r="G1649" t="str">
        <f>IF(OUT!B53="", "", OUT!B53)</f>
        <v>VEGETABLE   KOHLRABI WINNER</v>
      </c>
      <c r="H1649" s="19">
        <f>IF(AND($K$3=1,$K$4="N"),P1649,IF(AND($K$3=2,$K$4="N"),R1649,IF(AND($K$3=3,$K$4="N"),T1649,IF(AND($K$3=4,$K$4="N"),V1649,IF(AND($K$3=5,$K$4="N"),X1649,IF(AND($K$3=1,$K$4="Y"),Z1649,IF(AND($K$3=2,$K$4="Y"),AB1649,IF(AND($K$3=3,$K$4="Y"),AD1649,IF(AND($K$3=4,$K$4="Y"),AF1649,IF(AND($K$3=5,$K$4="Y"),AH1649,"FALSE"))))))))))</f>
        <v>0.33700000000000002</v>
      </c>
      <c r="I1649" s="20">
        <f>IF(AND($K$3=1,$K$4="N"),Q1649,IF(AND($K$3=2,$K$4="N"),S1649,IF(AND($K$3=3,$K$4="N"),U1649,IF(AND($K$3=4,$K$4="N"),W1649,IF(AND($K$3=5,$K$4="N"),Y1649,IF(AND($K$3=1,$K$4="Y"),AA1649,IF(AND($K$3=2,$K$4="Y"),AC1649,IF(AND($K$3=3,$K$4="Y"),AE1649,IF(AND($K$3=4,$K$4="Y"),AG1649,IF(AND($K$3=5,$K$4="Y"),AI1649,"FALSE"))))))))))</f>
        <v>16.850000000000001</v>
      </c>
      <c r="J1649" s="34" t="str">
        <f>IF(OUT!F53="", "", OUT!F53)</f>
        <v>STRIP TRAY</v>
      </c>
      <c r="K1649" s="7">
        <f>IF(OUT!P53="", "", OUT!P53)</f>
        <v>50</v>
      </c>
      <c r="L1649" s="7" t="str">
        <f>IF(OUT!AE53="", "", OUT!AE53)</f>
        <v>NEW</v>
      </c>
      <c r="M1649" s="7" t="str">
        <f>IF(OUT!AG53="", "", OUT!AG53)</f>
        <v/>
      </c>
      <c r="N1649" s="7" t="str">
        <f>IF(OUT!AQ53="", "", OUT!AQ53)</f>
        <v/>
      </c>
      <c r="O1649" s="7" t="str">
        <f>IF(OUT!BM53="", "", OUT!BM53)</f>
        <v>T3</v>
      </c>
      <c r="P1649" s="8">
        <f>IF(OUT!N53="", "", OUT!N53)</f>
        <v>0.33700000000000002</v>
      </c>
      <c r="Q1649" s="9">
        <f>IF(OUT!O53="", "", OUT!O53)</f>
        <v>16.850000000000001</v>
      </c>
      <c r="R1649" s="8">
        <f>IF(PPG!H53="", "", PPG!H53)</f>
        <v>0</v>
      </c>
      <c r="S1649" s="9">
        <f>IF(PPG!I53="", "", PPG!I53)</f>
        <v>0</v>
      </c>
      <c r="T1649" s="8">
        <f>IF(PPG!J53="", "", PPG!J53)</f>
        <v>0</v>
      </c>
      <c r="U1649" s="9">
        <f>IF(PPG!K53="", "", PPG!K53)</f>
        <v>0</v>
      </c>
      <c r="V1649" s="8">
        <f>IF(PPG!L53="", "", PPG!L53)</f>
        <v>0</v>
      </c>
      <c r="W1649" s="9">
        <f>IF(PPG!M53="", "", PPG!M53)</f>
        <v>0</v>
      </c>
      <c r="X1649" s="8">
        <f>IF(PPG!N53="", "", PPG!N53)</f>
        <v>0</v>
      </c>
      <c r="Y1649" s="9">
        <f>IF(PPG!O53="", "", PPG!O53)</f>
        <v>0</v>
      </c>
      <c r="Z1649" s="8">
        <f>IF(PPG!Q53="", "", PPG!Q53)</f>
        <v>0.33700000000000002</v>
      </c>
      <c r="AA1649" s="9">
        <f>IF(PPG!R53="", "", PPG!R53)</f>
        <v>16.850000000000001</v>
      </c>
      <c r="AB1649" s="8">
        <f>IF(PPG!S53="", "", PPG!S53)</f>
        <v>0</v>
      </c>
      <c r="AC1649" s="9">
        <f>IF(PPG!T53="", "", PPG!T53)</f>
        <v>0</v>
      </c>
      <c r="AD1649" s="8">
        <f>IF(PPG!U53="", "", PPG!U53)</f>
        <v>0</v>
      </c>
      <c r="AE1649" s="9">
        <f>IF(PPG!V53="", "", PPG!V53)</f>
        <v>0</v>
      </c>
      <c r="AF1649" s="8">
        <f>IF(PPG!W53="", "", PPG!W53)</f>
        <v>0</v>
      </c>
      <c r="AG1649" s="9">
        <f>IF(PPG!X53="", "", PPG!X53)</f>
        <v>0</v>
      </c>
      <c r="AH1649" s="8">
        <f>IF(PPG!Y53="", "", PPG!Y53)</f>
        <v>0</v>
      </c>
      <c r="AI1649" s="9">
        <f>IF(PPG!Z53="", "", PPG!Z53)</f>
        <v>0</v>
      </c>
      <c r="AJ1649" s="30" t="str">
        <f>IF(D1649&lt;&gt;"",D1649*I1649, "0.00")</f>
        <v>0.00</v>
      </c>
      <c r="AK1649" s="7" t="str">
        <f>IF(D1649&lt;&gt;"",D1649, "0")</f>
        <v>0</v>
      </c>
      <c r="AL1649" s="7" t="str">
        <f>IF(D1649&lt;&gt;"",D1649*K1649, "0")</f>
        <v>0</v>
      </c>
    </row>
    <row r="1650" spans="1:38">
      <c r="A1650" s="7">
        <f>IF(OUT!C637="", "", OUT!C637)</f>
        <v>711</v>
      </c>
      <c r="B1650" s="18">
        <f>IF(OUT!A637="", "", OUT!A637)</f>
        <v>67796</v>
      </c>
      <c r="C1650" s="7" t="str">
        <f>IF(OUT!D637="", "", OUT!D637)</f>
        <v>DB</v>
      </c>
      <c r="D1650" s="25"/>
      <c r="E1650" s="7" t="str">
        <f>IF(OUT!E637="", "", OUT!E637)</f>
        <v>51 CELL</v>
      </c>
      <c r="F1650" s="22" t="str">
        <f>IF(OUT!AE637="NEW", "✷", "")</f>
        <v/>
      </c>
      <c r="G1650" t="str">
        <f>IF(OUT!B637="", "", OUT!B637)</f>
        <v>VEGETABLE   LETTUCE FIVE STAR MIX</v>
      </c>
      <c r="H1650" s="19">
        <f>IF(AND($K$3=1,$K$4="N"),P1650,IF(AND($K$3=2,$K$4="N"),R1650,IF(AND($K$3=3,$K$4="N"),T1650,IF(AND($K$3=4,$K$4="N"),V1650,IF(AND($K$3=5,$K$4="N"),X1650,IF(AND($K$3=1,$K$4="Y"),Z1650,IF(AND($K$3=2,$K$4="Y"),AB1650,IF(AND($K$3=3,$K$4="Y"),AD1650,IF(AND($K$3=4,$K$4="Y"),AF1650,IF(AND($K$3=5,$K$4="Y"),AH1650,"FALSE"))))))))))</f>
        <v>0.35799999999999998</v>
      </c>
      <c r="I1650" s="20">
        <f>IF(AND($K$3=1,$K$4="N"),Q1650,IF(AND($K$3=2,$K$4="N"),S1650,IF(AND($K$3=3,$K$4="N"),U1650,IF(AND($K$3=4,$K$4="N"),W1650,IF(AND($K$3=5,$K$4="N"),Y1650,IF(AND($K$3=1,$K$4="Y"),AA1650,IF(AND($K$3=2,$K$4="Y"),AC1650,IF(AND($K$3=3,$K$4="Y"),AE1650,IF(AND($K$3=4,$K$4="Y"),AG1650,IF(AND($K$3=5,$K$4="Y"),AI1650,"FALSE"))))))))))</f>
        <v>17.899999999999999</v>
      </c>
      <c r="J1650" s="34" t="str">
        <f>IF(OUT!F637="", "", OUT!F637)</f>
        <v>STRIP TRAY</v>
      </c>
      <c r="K1650" s="7">
        <f>IF(OUT!P637="", "", OUT!P637)</f>
        <v>50</v>
      </c>
      <c r="L1650" s="7" t="str">
        <f>IF(OUT!AE637="", "", OUT!AE637)</f>
        <v/>
      </c>
      <c r="M1650" s="7" t="str">
        <f>IF(OUT!AG637="", "", OUT!AG637)</f>
        <v/>
      </c>
      <c r="N1650" s="7" t="str">
        <f>IF(OUT!AQ637="", "", OUT!AQ637)</f>
        <v/>
      </c>
      <c r="O1650" s="7" t="str">
        <f>IF(OUT!BM637="", "", OUT!BM637)</f>
        <v>T3</v>
      </c>
      <c r="P1650" s="8">
        <f>IF(OUT!N637="", "", OUT!N637)</f>
        <v>0.35799999999999998</v>
      </c>
      <c r="Q1650" s="9">
        <f>IF(OUT!O637="", "", OUT!O637)</f>
        <v>17.899999999999999</v>
      </c>
      <c r="R1650" s="8">
        <f>IF(PPG!H637="", "", PPG!H637)</f>
        <v>0</v>
      </c>
      <c r="S1650" s="9">
        <f>IF(PPG!I637="", "", PPG!I637)</f>
        <v>0</v>
      </c>
      <c r="T1650" s="8">
        <f>IF(PPG!J637="", "", PPG!J637)</f>
        <v>0</v>
      </c>
      <c r="U1650" s="9">
        <f>IF(PPG!K637="", "", PPG!K637)</f>
        <v>0</v>
      </c>
      <c r="V1650" s="8">
        <f>IF(PPG!L637="", "", PPG!L637)</f>
        <v>0</v>
      </c>
      <c r="W1650" s="9">
        <f>IF(PPG!M637="", "", PPG!M637)</f>
        <v>0</v>
      </c>
      <c r="X1650" s="8">
        <f>IF(PPG!N637="", "", PPG!N637)</f>
        <v>0</v>
      </c>
      <c r="Y1650" s="9">
        <f>IF(PPG!O637="", "", PPG!O637)</f>
        <v>0</v>
      </c>
      <c r="Z1650" s="8">
        <f>IF(PPG!Q637="", "", PPG!Q637)</f>
        <v>0.35799999999999998</v>
      </c>
      <c r="AA1650" s="9">
        <f>IF(PPG!R637="", "", PPG!R637)</f>
        <v>17.899999999999999</v>
      </c>
      <c r="AB1650" s="8">
        <f>IF(PPG!S637="", "", PPG!S637)</f>
        <v>0</v>
      </c>
      <c r="AC1650" s="9">
        <f>IF(PPG!T637="", "", PPG!T637)</f>
        <v>0</v>
      </c>
      <c r="AD1650" s="8">
        <f>IF(PPG!U637="", "", PPG!U637)</f>
        <v>0</v>
      </c>
      <c r="AE1650" s="9">
        <f>IF(PPG!V637="", "", PPG!V637)</f>
        <v>0</v>
      </c>
      <c r="AF1650" s="8">
        <f>IF(PPG!W637="", "", PPG!W637)</f>
        <v>0</v>
      </c>
      <c r="AG1650" s="9">
        <f>IF(PPG!X637="", "", PPG!X637)</f>
        <v>0</v>
      </c>
      <c r="AH1650" s="8">
        <f>IF(PPG!Y637="", "", PPG!Y637)</f>
        <v>0</v>
      </c>
      <c r="AI1650" s="9">
        <f>IF(PPG!Z637="", "", PPG!Z637)</f>
        <v>0</v>
      </c>
      <c r="AJ1650" s="30" t="str">
        <f>IF(D1650&lt;&gt;"",D1650*I1650, "0.00")</f>
        <v>0.00</v>
      </c>
      <c r="AK1650" s="7" t="str">
        <f>IF(D1650&lt;&gt;"",D1650, "0")</f>
        <v>0</v>
      </c>
      <c r="AL1650" s="7" t="str">
        <f>IF(D1650&lt;&gt;"",D1650*K1650, "0")</f>
        <v>0</v>
      </c>
    </row>
    <row r="1651" spans="1:38">
      <c r="A1651" s="7">
        <f>IF(OUT!C673="", "", OUT!C673)</f>
        <v>711</v>
      </c>
      <c r="B1651" s="18">
        <f>IF(OUT!A673="", "", OUT!A673)</f>
        <v>69311</v>
      </c>
      <c r="C1651" s="7" t="str">
        <f>IF(OUT!D673="", "", OUT!D673)</f>
        <v>DB</v>
      </c>
      <c r="D1651" s="25"/>
      <c r="E1651" s="7" t="str">
        <f>IF(OUT!E673="", "", OUT!E673)</f>
        <v>51 CELL</v>
      </c>
      <c r="F1651" s="22" t="str">
        <f>IF(OUT!AE673="NEW", "✷", "")</f>
        <v/>
      </c>
      <c r="G1651" t="str">
        <f>IF(OUT!B673="", "", OUT!B673)</f>
        <v>VEGETABLE   LETTUCE LOLLA ROSSA</v>
      </c>
      <c r="H1651" s="19">
        <f>IF(AND($K$3=1,$K$4="N"),P1651,IF(AND($K$3=2,$K$4="N"),R1651,IF(AND($K$3=3,$K$4="N"),T1651,IF(AND($K$3=4,$K$4="N"),V1651,IF(AND($K$3=5,$K$4="N"),X1651,IF(AND($K$3=1,$K$4="Y"),Z1651,IF(AND($K$3=2,$K$4="Y"),AB1651,IF(AND($K$3=3,$K$4="Y"),AD1651,IF(AND($K$3=4,$K$4="Y"),AF1651,IF(AND($K$3=5,$K$4="Y"),AH1651,"FALSE"))))))))))</f>
        <v>0.33700000000000002</v>
      </c>
      <c r="I1651" s="20">
        <f>IF(AND($K$3=1,$K$4="N"),Q1651,IF(AND($K$3=2,$K$4="N"),S1651,IF(AND($K$3=3,$K$4="N"),U1651,IF(AND($K$3=4,$K$4="N"),W1651,IF(AND($K$3=5,$K$4="N"),Y1651,IF(AND($K$3=1,$K$4="Y"),AA1651,IF(AND($K$3=2,$K$4="Y"),AC1651,IF(AND($K$3=3,$K$4="Y"),AE1651,IF(AND($K$3=4,$K$4="Y"),AG1651,IF(AND($K$3=5,$K$4="Y"),AI1651,"FALSE"))))))))))</f>
        <v>16.850000000000001</v>
      </c>
      <c r="J1651" s="34" t="str">
        <f>IF(OUT!F673="", "", OUT!F673)</f>
        <v>STRIP TRAY</v>
      </c>
      <c r="K1651" s="7">
        <f>IF(OUT!P673="", "", OUT!P673)</f>
        <v>50</v>
      </c>
      <c r="L1651" s="7" t="str">
        <f>IF(OUT!AE673="", "", OUT!AE673)</f>
        <v/>
      </c>
      <c r="M1651" s="7" t="str">
        <f>IF(OUT!AG673="", "", OUT!AG673)</f>
        <v/>
      </c>
      <c r="N1651" s="7" t="str">
        <f>IF(OUT!AQ673="", "", OUT!AQ673)</f>
        <v/>
      </c>
      <c r="O1651" s="7" t="str">
        <f>IF(OUT!BM673="", "", OUT!BM673)</f>
        <v>T3</v>
      </c>
      <c r="P1651" s="8">
        <f>IF(OUT!N673="", "", OUT!N673)</f>
        <v>0.33700000000000002</v>
      </c>
      <c r="Q1651" s="9">
        <f>IF(OUT!O673="", "", OUT!O673)</f>
        <v>16.850000000000001</v>
      </c>
      <c r="R1651" s="8">
        <f>IF(PPG!H673="", "", PPG!H673)</f>
        <v>0</v>
      </c>
      <c r="S1651" s="9">
        <f>IF(PPG!I673="", "", PPG!I673)</f>
        <v>0</v>
      </c>
      <c r="T1651" s="8">
        <f>IF(PPG!J673="", "", PPG!J673)</f>
        <v>0</v>
      </c>
      <c r="U1651" s="9">
        <f>IF(PPG!K673="", "", PPG!K673)</f>
        <v>0</v>
      </c>
      <c r="V1651" s="8">
        <f>IF(PPG!L673="", "", PPG!L673)</f>
        <v>0</v>
      </c>
      <c r="W1651" s="9">
        <f>IF(PPG!M673="", "", PPG!M673)</f>
        <v>0</v>
      </c>
      <c r="X1651" s="8">
        <f>IF(PPG!N673="", "", PPG!N673)</f>
        <v>0</v>
      </c>
      <c r="Y1651" s="9">
        <f>IF(PPG!O673="", "", PPG!O673)</f>
        <v>0</v>
      </c>
      <c r="Z1651" s="8">
        <f>IF(PPG!Q673="", "", PPG!Q673)</f>
        <v>0.33700000000000002</v>
      </c>
      <c r="AA1651" s="9">
        <f>IF(PPG!R673="", "", PPG!R673)</f>
        <v>16.850000000000001</v>
      </c>
      <c r="AB1651" s="8">
        <f>IF(PPG!S673="", "", PPG!S673)</f>
        <v>0</v>
      </c>
      <c r="AC1651" s="9">
        <f>IF(PPG!T673="", "", PPG!T673)</f>
        <v>0</v>
      </c>
      <c r="AD1651" s="8">
        <f>IF(PPG!U673="", "", PPG!U673)</f>
        <v>0</v>
      </c>
      <c r="AE1651" s="9">
        <f>IF(PPG!V673="", "", PPG!V673)</f>
        <v>0</v>
      </c>
      <c r="AF1651" s="8">
        <f>IF(PPG!W673="", "", PPG!W673)</f>
        <v>0</v>
      </c>
      <c r="AG1651" s="9">
        <f>IF(PPG!X673="", "", PPG!X673)</f>
        <v>0</v>
      </c>
      <c r="AH1651" s="8">
        <f>IF(PPG!Y673="", "", PPG!Y673)</f>
        <v>0</v>
      </c>
      <c r="AI1651" s="9">
        <f>IF(PPG!Z673="", "", PPG!Z673)</f>
        <v>0</v>
      </c>
      <c r="AJ1651" s="30" t="str">
        <f>IF(D1651&lt;&gt;"",D1651*I1651, "0.00")</f>
        <v>0.00</v>
      </c>
      <c r="AK1651" s="7" t="str">
        <f>IF(D1651&lt;&gt;"",D1651, "0")</f>
        <v>0</v>
      </c>
      <c r="AL1651" s="7" t="str">
        <f>IF(D1651&lt;&gt;"",D1651*K1651, "0")</f>
        <v>0</v>
      </c>
    </row>
    <row r="1652" spans="1:38">
      <c r="A1652" s="7">
        <f>IF(OUT!C638="", "", OUT!C638)</f>
        <v>711</v>
      </c>
      <c r="B1652" s="18">
        <f>IF(OUT!A638="", "", OUT!A638)</f>
        <v>67799</v>
      </c>
      <c r="C1652" s="7" t="str">
        <f>IF(OUT!D638="", "", OUT!D638)</f>
        <v>DB</v>
      </c>
      <c r="D1652" s="25"/>
      <c r="E1652" s="7" t="str">
        <f>IF(OUT!E638="", "", OUT!E638)</f>
        <v>51 CELL</v>
      </c>
      <c r="F1652" s="22" t="str">
        <f>IF(OUT!AE638="NEW", "✷", "")</f>
        <v>✷</v>
      </c>
      <c r="G1652" t="str">
        <f>IF(OUT!B638="", "", OUT!B638)</f>
        <v>VEGETABLE   LETTUCE RED FIRE</v>
      </c>
      <c r="H1652" s="19">
        <f>IF(AND($K$3=1,$K$4="N"),P1652,IF(AND($K$3=2,$K$4="N"),R1652,IF(AND($K$3=3,$K$4="N"),T1652,IF(AND($K$3=4,$K$4="N"),V1652,IF(AND($K$3=5,$K$4="N"),X1652,IF(AND($K$3=1,$K$4="Y"),Z1652,IF(AND($K$3=2,$K$4="Y"),AB1652,IF(AND($K$3=3,$K$4="Y"),AD1652,IF(AND($K$3=4,$K$4="Y"),AF1652,IF(AND($K$3=5,$K$4="Y"),AH1652,"FALSE"))))))))))</f>
        <v>0.33700000000000002</v>
      </c>
      <c r="I1652" s="20">
        <f>IF(AND($K$3=1,$K$4="N"),Q1652,IF(AND($K$3=2,$K$4="N"),S1652,IF(AND($K$3=3,$K$4="N"),U1652,IF(AND($K$3=4,$K$4="N"),W1652,IF(AND($K$3=5,$K$4="N"),Y1652,IF(AND($K$3=1,$K$4="Y"),AA1652,IF(AND($K$3=2,$K$4="Y"),AC1652,IF(AND($K$3=3,$K$4="Y"),AE1652,IF(AND($K$3=4,$K$4="Y"),AG1652,IF(AND($K$3=5,$K$4="Y"),AI1652,"FALSE"))))))))))</f>
        <v>16.850000000000001</v>
      </c>
      <c r="J1652" s="34" t="str">
        <f>IF(OUT!F638="", "", OUT!F638)</f>
        <v>STRIP TRAY</v>
      </c>
      <c r="K1652" s="7">
        <f>IF(OUT!P638="", "", OUT!P638)</f>
        <v>50</v>
      </c>
      <c r="L1652" s="7" t="str">
        <f>IF(OUT!AE638="", "", OUT!AE638)</f>
        <v>NEW</v>
      </c>
      <c r="M1652" s="7" t="str">
        <f>IF(OUT!AG638="", "", OUT!AG638)</f>
        <v/>
      </c>
      <c r="N1652" s="7" t="str">
        <f>IF(OUT!AQ638="", "", OUT!AQ638)</f>
        <v/>
      </c>
      <c r="O1652" s="7" t="str">
        <f>IF(OUT!BM638="", "", OUT!BM638)</f>
        <v>T3</v>
      </c>
      <c r="P1652" s="8">
        <f>IF(OUT!N638="", "", OUT!N638)</f>
        <v>0.33700000000000002</v>
      </c>
      <c r="Q1652" s="9">
        <f>IF(OUT!O638="", "", OUT!O638)</f>
        <v>16.850000000000001</v>
      </c>
      <c r="R1652" s="8">
        <f>IF(PPG!H638="", "", PPG!H638)</f>
        <v>0</v>
      </c>
      <c r="S1652" s="9">
        <f>IF(PPG!I638="", "", PPG!I638)</f>
        <v>0</v>
      </c>
      <c r="T1652" s="8">
        <f>IF(PPG!J638="", "", PPG!J638)</f>
        <v>0</v>
      </c>
      <c r="U1652" s="9">
        <f>IF(PPG!K638="", "", PPG!K638)</f>
        <v>0</v>
      </c>
      <c r="V1652" s="8">
        <f>IF(PPG!L638="", "", PPG!L638)</f>
        <v>0</v>
      </c>
      <c r="W1652" s="9">
        <f>IF(PPG!M638="", "", PPG!M638)</f>
        <v>0</v>
      </c>
      <c r="X1652" s="8">
        <f>IF(PPG!N638="", "", PPG!N638)</f>
        <v>0</v>
      </c>
      <c r="Y1652" s="9">
        <f>IF(PPG!O638="", "", PPG!O638)</f>
        <v>0</v>
      </c>
      <c r="Z1652" s="8">
        <f>IF(PPG!Q638="", "", PPG!Q638)</f>
        <v>0.33700000000000002</v>
      </c>
      <c r="AA1652" s="9">
        <f>IF(PPG!R638="", "", PPG!R638)</f>
        <v>16.850000000000001</v>
      </c>
      <c r="AB1652" s="8">
        <f>IF(PPG!S638="", "", PPG!S638)</f>
        <v>0</v>
      </c>
      <c r="AC1652" s="9">
        <f>IF(PPG!T638="", "", PPG!T638)</f>
        <v>0</v>
      </c>
      <c r="AD1652" s="8">
        <f>IF(PPG!U638="", "", PPG!U638)</f>
        <v>0</v>
      </c>
      <c r="AE1652" s="9">
        <f>IF(PPG!V638="", "", PPG!V638)</f>
        <v>0</v>
      </c>
      <c r="AF1652" s="8">
        <f>IF(PPG!W638="", "", PPG!W638)</f>
        <v>0</v>
      </c>
      <c r="AG1652" s="9">
        <f>IF(PPG!X638="", "", PPG!X638)</f>
        <v>0</v>
      </c>
      <c r="AH1652" s="8">
        <f>IF(PPG!Y638="", "", PPG!Y638)</f>
        <v>0</v>
      </c>
      <c r="AI1652" s="9">
        <f>IF(PPG!Z638="", "", PPG!Z638)</f>
        <v>0</v>
      </c>
      <c r="AJ1652" s="30" t="str">
        <f>IF(D1652&lt;&gt;"",D1652*I1652, "0.00")</f>
        <v>0.00</v>
      </c>
      <c r="AK1652" s="7" t="str">
        <f>IF(D1652&lt;&gt;"",D1652, "0")</f>
        <v>0</v>
      </c>
      <c r="AL1652" s="7" t="str">
        <f>IF(D1652&lt;&gt;"",D1652*K1652, "0")</f>
        <v>0</v>
      </c>
    </row>
    <row r="1653" spans="1:38">
      <c r="A1653" s="7">
        <f>IF(OUT!C1542="", "", OUT!C1542)</f>
        <v>711</v>
      </c>
      <c r="B1653" s="18">
        <f>IF(OUT!A1542="", "", OUT!A1542)</f>
        <v>92586</v>
      </c>
      <c r="C1653" s="7" t="str">
        <f>IF(OUT!D1542="", "", OUT!D1542)</f>
        <v>DB</v>
      </c>
      <c r="D1653" s="25"/>
      <c r="E1653" s="7" t="str">
        <f>IF(OUT!E1542="", "", OUT!E1542)</f>
        <v>51 CELL</v>
      </c>
      <c r="F1653" s="22" t="str">
        <f>IF(OUT!AE1542="NEW", "✷", "")</f>
        <v/>
      </c>
      <c r="G1653" t="str">
        <f>IF(OUT!B1542="", "", OUT!B1542)</f>
        <v>VEGETABLE   LETTUCE SALAD BURNET</v>
      </c>
      <c r="H1653" s="19">
        <f>IF(AND($K$3=1,$K$4="N"),P1653,IF(AND($K$3=2,$K$4="N"),R1653,IF(AND($K$3=3,$K$4="N"),T1653,IF(AND($K$3=4,$K$4="N"),V1653,IF(AND($K$3=5,$K$4="N"),X1653,IF(AND($K$3=1,$K$4="Y"),Z1653,IF(AND($K$3=2,$K$4="Y"),AB1653,IF(AND($K$3=3,$K$4="Y"),AD1653,IF(AND($K$3=4,$K$4="Y"),AF1653,IF(AND($K$3=5,$K$4="Y"),AH1653,"FALSE"))))))))))</f>
        <v>0.47399999999999998</v>
      </c>
      <c r="I1653" s="20">
        <f>IF(AND($K$3=1,$K$4="N"),Q1653,IF(AND($K$3=2,$K$4="N"),S1653,IF(AND($K$3=3,$K$4="N"),U1653,IF(AND($K$3=4,$K$4="N"),W1653,IF(AND($K$3=5,$K$4="N"),Y1653,IF(AND($K$3=1,$K$4="Y"),AA1653,IF(AND($K$3=2,$K$4="Y"),AC1653,IF(AND($K$3=3,$K$4="Y"),AE1653,IF(AND($K$3=4,$K$4="Y"),AG1653,IF(AND($K$3=5,$K$4="Y"),AI1653,"FALSE"))))))))))</f>
        <v>23.7</v>
      </c>
      <c r="J1653" s="34" t="str">
        <f>IF(OUT!F1542="", "", OUT!F1542)</f>
        <v>STRIP TRAY</v>
      </c>
      <c r="K1653" s="7">
        <f>IF(OUT!P1542="", "", OUT!P1542)</f>
        <v>50</v>
      </c>
      <c r="L1653" s="7" t="str">
        <f>IF(OUT!AE1542="", "", OUT!AE1542)</f>
        <v/>
      </c>
      <c r="M1653" s="7" t="str">
        <f>IF(OUT!AG1542="", "", OUT!AG1542)</f>
        <v/>
      </c>
      <c r="N1653" s="7" t="str">
        <f>IF(OUT!AQ1542="", "", OUT!AQ1542)</f>
        <v/>
      </c>
      <c r="O1653" s="7" t="str">
        <f>IF(OUT!BM1542="", "", OUT!BM1542)</f>
        <v>T3</v>
      </c>
      <c r="P1653" s="8">
        <f>IF(OUT!N1542="", "", OUT!N1542)</f>
        <v>0.47399999999999998</v>
      </c>
      <c r="Q1653" s="9">
        <f>IF(OUT!O1542="", "", OUT!O1542)</f>
        <v>23.7</v>
      </c>
      <c r="R1653" s="8">
        <f>IF(PPG!H1542="", "", PPG!H1542)</f>
        <v>0</v>
      </c>
      <c r="S1653" s="9">
        <f>IF(PPG!I1542="", "", PPG!I1542)</f>
        <v>0</v>
      </c>
      <c r="T1653" s="8">
        <f>IF(PPG!J1542="", "", PPG!J1542)</f>
        <v>0</v>
      </c>
      <c r="U1653" s="9">
        <f>IF(PPG!K1542="", "", PPG!K1542)</f>
        <v>0</v>
      </c>
      <c r="V1653" s="8">
        <f>IF(PPG!L1542="", "", PPG!L1542)</f>
        <v>0</v>
      </c>
      <c r="W1653" s="9">
        <f>IF(PPG!M1542="", "", PPG!M1542)</f>
        <v>0</v>
      </c>
      <c r="X1653" s="8">
        <f>IF(PPG!N1542="", "", PPG!N1542)</f>
        <v>0</v>
      </c>
      <c r="Y1653" s="9">
        <f>IF(PPG!O1542="", "", PPG!O1542)</f>
        <v>0</v>
      </c>
      <c r="Z1653" s="8">
        <f>IF(PPG!Q1542="", "", PPG!Q1542)</f>
        <v>0.47399999999999998</v>
      </c>
      <c r="AA1653" s="9">
        <f>IF(PPG!R1542="", "", PPG!R1542)</f>
        <v>23.7</v>
      </c>
      <c r="AB1653" s="8">
        <f>IF(PPG!S1542="", "", PPG!S1542)</f>
        <v>0</v>
      </c>
      <c r="AC1653" s="9">
        <f>IF(PPG!T1542="", "", PPG!T1542)</f>
        <v>0</v>
      </c>
      <c r="AD1653" s="8">
        <f>IF(PPG!U1542="", "", PPG!U1542)</f>
        <v>0</v>
      </c>
      <c r="AE1653" s="9">
        <f>IF(PPG!V1542="", "", PPG!V1542)</f>
        <v>0</v>
      </c>
      <c r="AF1653" s="8">
        <f>IF(PPG!W1542="", "", PPG!W1542)</f>
        <v>0</v>
      </c>
      <c r="AG1653" s="9">
        <f>IF(PPG!X1542="", "", PPG!X1542)</f>
        <v>0</v>
      </c>
      <c r="AH1653" s="8">
        <f>IF(PPG!Y1542="", "", PPG!Y1542)</f>
        <v>0</v>
      </c>
      <c r="AI1653" s="9">
        <f>IF(PPG!Z1542="", "", PPG!Z1542)</f>
        <v>0</v>
      </c>
      <c r="AJ1653" s="30" t="str">
        <f>IF(D1653&lt;&gt;"",D1653*I1653, "0.00")</f>
        <v>0.00</v>
      </c>
      <c r="AK1653" s="7" t="str">
        <f>IF(D1653&lt;&gt;"",D1653, "0")</f>
        <v>0</v>
      </c>
      <c r="AL1653" s="7" t="str">
        <f>IF(D1653&lt;&gt;"",D1653*K1653, "0")</f>
        <v>0</v>
      </c>
    </row>
    <row r="1654" spans="1:38">
      <c r="A1654" s="7">
        <f>IF(OUT!C339="", "", OUT!C339)</f>
        <v>711</v>
      </c>
      <c r="B1654" s="18">
        <f>IF(OUT!A339="", "", OUT!A339)</f>
        <v>41543</v>
      </c>
      <c r="C1654" s="7" t="str">
        <f>IF(OUT!D339="", "", OUT!D339)</f>
        <v>DB</v>
      </c>
      <c r="D1654" s="25"/>
      <c r="E1654" s="7" t="str">
        <f>IF(OUT!E339="", "", OUT!E339)</f>
        <v>51 CELL</v>
      </c>
      <c r="F1654" s="22" t="str">
        <f>IF(OUT!AE339="NEW", "✷", "")</f>
        <v/>
      </c>
      <c r="G1654" t="str">
        <f>IF(OUT!B339="", "", OUT!B339)</f>
        <v>VEGETABLE   LETTUCE SIMPLY SALAD CITY GARDEN MIX</v>
      </c>
      <c r="H1654" s="19">
        <f>IF(AND($K$3=1,$K$4="N"),P1654,IF(AND($K$3=2,$K$4="N"),R1654,IF(AND($K$3=3,$K$4="N"),T1654,IF(AND($K$3=4,$K$4="N"),V1654,IF(AND($K$3=5,$K$4="N"),X1654,IF(AND($K$3=1,$K$4="Y"),Z1654,IF(AND($K$3=2,$K$4="Y"),AB1654,IF(AND($K$3=3,$K$4="Y"),AD1654,IF(AND($K$3=4,$K$4="Y"),AF1654,IF(AND($K$3=5,$K$4="Y"),AH1654,"FALSE"))))))))))</f>
        <v>0.38200000000000001</v>
      </c>
      <c r="I1654" s="20">
        <f>IF(AND($K$3=1,$K$4="N"),Q1654,IF(AND($K$3=2,$K$4="N"),S1654,IF(AND($K$3=3,$K$4="N"),U1654,IF(AND($K$3=4,$K$4="N"),W1654,IF(AND($K$3=5,$K$4="N"),Y1654,IF(AND($K$3=1,$K$4="Y"),AA1654,IF(AND($K$3=2,$K$4="Y"),AC1654,IF(AND($K$3=3,$K$4="Y"),AE1654,IF(AND($K$3=4,$K$4="Y"),AG1654,IF(AND($K$3=5,$K$4="Y"),AI1654,"FALSE"))))))))))</f>
        <v>19.100000000000001</v>
      </c>
      <c r="J1654" s="34" t="str">
        <f>IF(OUT!F339="", "", OUT!F339)</f>
        <v>STRIP TRAY</v>
      </c>
      <c r="K1654" s="7">
        <f>IF(OUT!P339="", "", OUT!P339)</f>
        <v>50</v>
      </c>
      <c r="L1654" s="7" t="str">
        <f>IF(OUT!AE339="", "", OUT!AE339)</f>
        <v/>
      </c>
      <c r="M1654" s="7" t="str">
        <f>IF(OUT!AG339="", "", OUT!AG339)</f>
        <v/>
      </c>
      <c r="N1654" s="7" t="str">
        <f>IF(OUT!AQ339="", "", OUT!AQ339)</f>
        <v/>
      </c>
      <c r="O1654" s="7" t="str">
        <f>IF(OUT!BM339="", "", OUT!BM339)</f>
        <v>T3</v>
      </c>
      <c r="P1654" s="8">
        <f>IF(OUT!N339="", "", OUT!N339)</f>
        <v>0.38200000000000001</v>
      </c>
      <c r="Q1654" s="9">
        <f>IF(OUT!O339="", "", OUT!O339)</f>
        <v>19.100000000000001</v>
      </c>
      <c r="R1654" s="8">
        <f>IF(PPG!H339="", "", PPG!H339)</f>
        <v>0</v>
      </c>
      <c r="S1654" s="9">
        <f>IF(PPG!I339="", "", PPG!I339)</f>
        <v>0</v>
      </c>
      <c r="T1654" s="8">
        <f>IF(PPG!J339="", "", PPG!J339)</f>
        <v>0</v>
      </c>
      <c r="U1654" s="9">
        <f>IF(PPG!K339="", "", PPG!K339)</f>
        <v>0</v>
      </c>
      <c r="V1654" s="8">
        <f>IF(PPG!L339="", "", PPG!L339)</f>
        <v>0</v>
      </c>
      <c r="W1654" s="9">
        <f>IF(PPG!M339="", "", PPG!M339)</f>
        <v>0</v>
      </c>
      <c r="X1654" s="8">
        <f>IF(PPG!N339="", "", PPG!N339)</f>
        <v>0</v>
      </c>
      <c r="Y1654" s="9">
        <f>IF(PPG!O339="", "", PPG!O339)</f>
        <v>0</v>
      </c>
      <c r="Z1654" s="8">
        <f>IF(PPG!Q339="", "", PPG!Q339)</f>
        <v>0.38200000000000001</v>
      </c>
      <c r="AA1654" s="9">
        <f>IF(PPG!R339="", "", PPG!R339)</f>
        <v>19.100000000000001</v>
      </c>
      <c r="AB1654" s="8">
        <f>IF(PPG!S339="", "", PPG!S339)</f>
        <v>0</v>
      </c>
      <c r="AC1654" s="9">
        <f>IF(PPG!T339="", "", PPG!T339)</f>
        <v>0</v>
      </c>
      <c r="AD1654" s="8">
        <f>IF(PPG!U339="", "", PPG!U339)</f>
        <v>0</v>
      </c>
      <c r="AE1654" s="9">
        <f>IF(PPG!V339="", "", PPG!V339)</f>
        <v>0</v>
      </c>
      <c r="AF1654" s="8">
        <f>IF(PPG!W339="", "", PPG!W339)</f>
        <v>0</v>
      </c>
      <c r="AG1654" s="9">
        <f>IF(PPG!X339="", "", PPG!X339)</f>
        <v>0</v>
      </c>
      <c r="AH1654" s="8">
        <f>IF(PPG!Y339="", "", PPG!Y339)</f>
        <v>0</v>
      </c>
      <c r="AI1654" s="9">
        <f>IF(PPG!Z339="", "", PPG!Z339)</f>
        <v>0</v>
      </c>
      <c r="AJ1654" s="30" t="str">
        <f>IF(D1654&lt;&gt;"",D1654*I1654, "0.00")</f>
        <v>0.00</v>
      </c>
      <c r="AK1654" s="7" t="str">
        <f>IF(D1654&lt;&gt;"",D1654, "0")</f>
        <v>0</v>
      </c>
      <c r="AL1654" s="7" t="str">
        <f>IF(D1654&lt;&gt;"",D1654*K1654, "0")</f>
        <v>0</v>
      </c>
    </row>
    <row r="1655" spans="1:38">
      <c r="A1655" s="7">
        <f>IF(OUT!C1544="", "", OUT!C1544)</f>
        <v>711</v>
      </c>
      <c r="B1655" s="18">
        <f>IF(OUT!A1544="", "", OUT!A1544)</f>
        <v>92589</v>
      </c>
      <c r="C1655" s="7" t="str">
        <f>IF(OUT!D1544="", "", OUT!D1544)</f>
        <v>DB</v>
      </c>
      <c r="D1655" s="25"/>
      <c r="E1655" s="7" t="str">
        <f>IF(OUT!E1544="", "", OUT!E1544)</f>
        <v>51 CELL</v>
      </c>
      <c r="F1655" s="22" t="str">
        <f>IF(OUT!AE1544="NEW", "✷", "")</f>
        <v/>
      </c>
      <c r="G1655" t="str">
        <f>IF(OUT!B1544="", "", OUT!B1544)</f>
        <v>VEGETABLE   LETTUCE SIMPLY SALAD PRO SAN MIX</v>
      </c>
      <c r="H1655" s="19">
        <f>IF(AND($K$3=1,$K$4="N"),P1655,IF(AND($K$3=2,$K$4="N"),R1655,IF(AND($K$3=3,$K$4="N"),T1655,IF(AND($K$3=4,$K$4="N"),V1655,IF(AND($K$3=5,$K$4="N"),X1655,IF(AND($K$3=1,$K$4="Y"),Z1655,IF(AND($K$3=2,$K$4="Y"),AB1655,IF(AND($K$3=3,$K$4="Y"),AD1655,IF(AND($K$3=4,$K$4="Y"),AF1655,IF(AND($K$3=5,$K$4="Y"),AH1655,"FALSE"))))))))))</f>
        <v>0.41099999999999998</v>
      </c>
      <c r="I1655" s="20">
        <f>IF(AND($K$3=1,$K$4="N"),Q1655,IF(AND($K$3=2,$K$4="N"),S1655,IF(AND($K$3=3,$K$4="N"),U1655,IF(AND($K$3=4,$K$4="N"),W1655,IF(AND($K$3=5,$K$4="N"),Y1655,IF(AND($K$3=1,$K$4="Y"),AA1655,IF(AND($K$3=2,$K$4="Y"),AC1655,IF(AND($K$3=3,$K$4="Y"),AE1655,IF(AND($K$3=4,$K$4="Y"),AG1655,IF(AND($K$3=5,$K$4="Y"),AI1655,"FALSE"))))))))))</f>
        <v>20.55</v>
      </c>
      <c r="J1655" s="34" t="str">
        <f>IF(OUT!F1544="", "", OUT!F1544)</f>
        <v>STRIP TRAY</v>
      </c>
      <c r="K1655" s="7">
        <f>IF(OUT!P1544="", "", OUT!P1544)</f>
        <v>50</v>
      </c>
      <c r="L1655" s="7" t="str">
        <f>IF(OUT!AE1544="", "", OUT!AE1544)</f>
        <v/>
      </c>
      <c r="M1655" s="7" t="str">
        <f>IF(OUT!AG1544="", "", OUT!AG1544)</f>
        <v/>
      </c>
      <c r="N1655" s="7" t="str">
        <f>IF(OUT!AQ1544="", "", OUT!AQ1544)</f>
        <v/>
      </c>
      <c r="O1655" s="7" t="str">
        <f>IF(OUT!BM1544="", "", OUT!BM1544)</f>
        <v>T3</v>
      </c>
      <c r="P1655" s="8">
        <f>IF(OUT!N1544="", "", OUT!N1544)</f>
        <v>0.41099999999999998</v>
      </c>
      <c r="Q1655" s="9">
        <f>IF(OUT!O1544="", "", OUT!O1544)</f>
        <v>20.55</v>
      </c>
      <c r="R1655" s="8">
        <f>IF(PPG!H1544="", "", PPG!H1544)</f>
        <v>0</v>
      </c>
      <c r="S1655" s="9">
        <f>IF(PPG!I1544="", "", PPG!I1544)</f>
        <v>0</v>
      </c>
      <c r="T1655" s="8">
        <f>IF(PPG!J1544="", "", PPG!J1544)</f>
        <v>0</v>
      </c>
      <c r="U1655" s="9">
        <f>IF(PPG!K1544="", "", PPG!K1544)</f>
        <v>0</v>
      </c>
      <c r="V1655" s="8">
        <f>IF(PPG!L1544="", "", PPG!L1544)</f>
        <v>0</v>
      </c>
      <c r="W1655" s="9">
        <f>IF(PPG!M1544="", "", PPG!M1544)</f>
        <v>0</v>
      </c>
      <c r="X1655" s="8">
        <f>IF(PPG!N1544="", "", PPG!N1544)</f>
        <v>0</v>
      </c>
      <c r="Y1655" s="9">
        <f>IF(PPG!O1544="", "", PPG!O1544)</f>
        <v>0</v>
      </c>
      <c r="Z1655" s="8">
        <f>IF(PPG!Q1544="", "", PPG!Q1544)</f>
        <v>0.41099999999999998</v>
      </c>
      <c r="AA1655" s="9">
        <f>IF(PPG!R1544="", "", PPG!R1544)</f>
        <v>20.55</v>
      </c>
      <c r="AB1655" s="8">
        <f>IF(PPG!S1544="", "", PPG!S1544)</f>
        <v>0</v>
      </c>
      <c r="AC1655" s="9">
        <f>IF(PPG!T1544="", "", PPG!T1544)</f>
        <v>0</v>
      </c>
      <c r="AD1655" s="8">
        <f>IF(PPG!U1544="", "", PPG!U1544)</f>
        <v>0</v>
      </c>
      <c r="AE1655" s="9">
        <f>IF(PPG!V1544="", "", PPG!V1544)</f>
        <v>0</v>
      </c>
      <c r="AF1655" s="8">
        <f>IF(PPG!W1544="", "", PPG!W1544)</f>
        <v>0</v>
      </c>
      <c r="AG1655" s="9">
        <f>IF(PPG!X1544="", "", PPG!X1544)</f>
        <v>0</v>
      </c>
      <c r="AH1655" s="8">
        <f>IF(PPG!Y1544="", "", PPG!Y1544)</f>
        <v>0</v>
      </c>
      <c r="AI1655" s="9">
        <f>IF(PPG!Z1544="", "", PPG!Z1544)</f>
        <v>0</v>
      </c>
      <c r="AJ1655" s="30" t="str">
        <f>IF(D1655&lt;&gt;"",D1655*I1655, "0.00")</f>
        <v>0.00</v>
      </c>
      <c r="AK1655" s="7" t="str">
        <f>IF(D1655&lt;&gt;"",D1655, "0")</f>
        <v>0</v>
      </c>
      <c r="AL1655" s="7" t="str">
        <f>IF(D1655&lt;&gt;"",D1655*K1655, "0")</f>
        <v>0</v>
      </c>
    </row>
    <row r="1656" spans="1:38">
      <c r="A1656" s="7">
        <f>IF(OUT!C565="", "", OUT!C565)</f>
        <v>711</v>
      </c>
      <c r="B1656" s="18">
        <f>IF(OUT!A565="", "", OUT!A565)</f>
        <v>64402</v>
      </c>
      <c r="C1656" s="7" t="str">
        <f>IF(OUT!D565="", "", OUT!D565)</f>
        <v>DB</v>
      </c>
      <c r="D1656" s="25"/>
      <c r="E1656" s="7" t="str">
        <f>IF(OUT!E565="", "", OUT!E565)</f>
        <v>51 CELL</v>
      </c>
      <c r="F1656" s="22" t="str">
        <f>IF(OUT!AE565="NEW", "✷", "")</f>
        <v/>
      </c>
      <c r="G1656" t="str">
        <f>IF(OUT!B565="", "", OUT!B565)</f>
        <v>VEGETABLE   LETTUCE SIMPLY SALAD SUMMER PICNIC MIX</v>
      </c>
      <c r="H1656" s="19">
        <f>IF(AND($K$3=1,$K$4="N"),P1656,IF(AND($K$3=2,$K$4="N"),R1656,IF(AND($K$3=3,$K$4="N"),T1656,IF(AND($K$3=4,$K$4="N"),V1656,IF(AND($K$3=5,$K$4="N"),X1656,IF(AND($K$3=1,$K$4="Y"),Z1656,IF(AND($K$3=2,$K$4="Y"),AB1656,IF(AND($K$3=3,$K$4="Y"),AD1656,IF(AND($K$3=4,$K$4="Y"),AF1656,IF(AND($K$3=5,$K$4="Y"),AH1656,"FALSE"))))))))))</f>
        <v>0.38200000000000001</v>
      </c>
      <c r="I1656" s="20">
        <f>IF(AND($K$3=1,$K$4="N"),Q1656,IF(AND($K$3=2,$K$4="N"),S1656,IF(AND($K$3=3,$K$4="N"),U1656,IF(AND($K$3=4,$K$4="N"),W1656,IF(AND($K$3=5,$K$4="N"),Y1656,IF(AND($K$3=1,$K$4="Y"),AA1656,IF(AND($K$3=2,$K$4="Y"),AC1656,IF(AND($K$3=3,$K$4="Y"),AE1656,IF(AND($K$3=4,$K$4="Y"),AG1656,IF(AND($K$3=5,$K$4="Y"),AI1656,"FALSE"))))))))))</f>
        <v>19.100000000000001</v>
      </c>
      <c r="J1656" s="34" t="str">
        <f>IF(OUT!F565="", "", OUT!F565)</f>
        <v>STRIP TRAY</v>
      </c>
      <c r="K1656" s="7">
        <f>IF(OUT!P565="", "", OUT!P565)</f>
        <v>50</v>
      </c>
      <c r="L1656" s="7" t="str">
        <f>IF(OUT!AE565="", "", OUT!AE565)</f>
        <v/>
      </c>
      <c r="M1656" s="7" t="str">
        <f>IF(OUT!AG565="", "", OUT!AG565)</f>
        <v/>
      </c>
      <c r="N1656" s="7" t="str">
        <f>IF(OUT!AQ565="", "", OUT!AQ565)</f>
        <v/>
      </c>
      <c r="O1656" s="7" t="str">
        <f>IF(OUT!BM565="", "", OUT!BM565)</f>
        <v>T3</v>
      </c>
      <c r="P1656" s="8">
        <f>IF(OUT!N565="", "", OUT!N565)</f>
        <v>0.38200000000000001</v>
      </c>
      <c r="Q1656" s="9">
        <f>IF(OUT!O565="", "", OUT!O565)</f>
        <v>19.100000000000001</v>
      </c>
      <c r="R1656" s="8">
        <f>IF(PPG!H565="", "", PPG!H565)</f>
        <v>0</v>
      </c>
      <c r="S1656" s="9">
        <f>IF(PPG!I565="", "", PPG!I565)</f>
        <v>0</v>
      </c>
      <c r="T1656" s="8">
        <f>IF(PPG!J565="", "", PPG!J565)</f>
        <v>0</v>
      </c>
      <c r="U1656" s="9">
        <f>IF(PPG!K565="", "", PPG!K565)</f>
        <v>0</v>
      </c>
      <c r="V1656" s="8">
        <f>IF(PPG!L565="", "", PPG!L565)</f>
        <v>0</v>
      </c>
      <c r="W1656" s="9">
        <f>IF(PPG!M565="", "", PPG!M565)</f>
        <v>0</v>
      </c>
      <c r="X1656" s="8">
        <f>IF(PPG!N565="", "", PPG!N565)</f>
        <v>0</v>
      </c>
      <c r="Y1656" s="9">
        <f>IF(PPG!O565="", "", PPG!O565)</f>
        <v>0</v>
      </c>
      <c r="Z1656" s="8">
        <f>IF(PPG!Q565="", "", PPG!Q565)</f>
        <v>0.38200000000000001</v>
      </c>
      <c r="AA1656" s="9">
        <f>IF(PPG!R565="", "", PPG!R565)</f>
        <v>19.100000000000001</v>
      </c>
      <c r="AB1656" s="8">
        <f>IF(PPG!S565="", "", PPG!S565)</f>
        <v>0</v>
      </c>
      <c r="AC1656" s="9">
        <f>IF(PPG!T565="", "", PPG!T565)</f>
        <v>0</v>
      </c>
      <c r="AD1656" s="8">
        <f>IF(PPG!U565="", "", PPG!U565)</f>
        <v>0</v>
      </c>
      <c r="AE1656" s="9">
        <f>IF(PPG!V565="", "", PPG!V565)</f>
        <v>0</v>
      </c>
      <c r="AF1656" s="8">
        <f>IF(PPG!W565="", "", PPG!W565)</f>
        <v>0</v>
      </c>
      <c r="AG1656" s="9">
        <f>IF(PPG!X565="", "", PPG!X565)</f>
        <v>0</v>
      </c>
      <c r="AH1656" s="8">
        <f>IF(PPG!Y565="", "", PPG!Y565)</f>
        <v>0</v>
      </c>
      <c r="AI1656" s="9">
        <f>IF(PPG!Z565="", "", PPG!Z565)</f>
        <v>0</v>
      </c>
      <c r="AJ1656" s="30" t="str">
        <f>IF(D1656&lt;&gt;"",D1656*I1656, "0.00")</f>
        <v>0.00</v>
      </c>
      <c r="AK1656" s="7" t="str">
        <f>IF(D1656&lt;&gt;"",D1656, "0")</f>
        <v>0</v>
      </c>
      <c r="AL1656" s="7" t="str">
        <f>IF(D1656&lt;&gt;"",D1656*K1656, "0")</f>
        <v>0</v>
      </c>
    </row>
    <row r="1657" spans="1:38">
      <c r="A1657" s="7">
        <f>IF(OUT!C1763="", "", OUT!C1763)</f>
        <v>711</v>
      </c>
      <c r="B1657" s="18">
        <f>IF(OUT!A1763="", "", OUT!A1763)</f>
        <v>97316</v>
      </c>
      <c r="C1657" s="7" t="str">
        <f>IF(OUT!D1763="", "", OUT!D1763)</f>
        <v>DB</v>
      </c>
      <c r="D1657" s="25"/>
      <c r="E1657" s="7" t="str">
        <f>IF(OUT!E1763="", "", OUT!E1763)</f>
        <v>51 CELL</v>
      </c>
      <c r="F1657" s="22" t="str">
        <f>IF(OUT!AE1763="NEW", "✷", "")</f>
        <v>✷</v>
      </c>
      <c r="G1657" t="str">
        <f>IF(OUT!B1763="", "", OUT!B1763)</f>
        <v>VEGETABLE   LETTUCE TETON  (ROMAINE)</v>
      </c>
      <c r="H1657" s="19">
        <f>IF(AND($K$3=1,$K$4="N"),P1657,IF(AND($K$3=2,$K$4="N"),R1657,IF(AND($K$3=3,$K$4="N"),T1657,IF(AND($K$3=4,$K$4="N"),V1657,IF(AND($K$3=5,$K$4="N"),X1657,IF(AND($K$3=1,$K$4="Y"),Z1657,IF(AND($K$3=2,$K$4="Y"),AB1657,IF(AND($K$3=3,$K$4="Y"),AD1657,IF(AND($K$3=4,$K$4="Y"),AF1657,IF(AND($K$3=5,$K$4="Y"),AH1657,"FALSE"))))))))))</f>
        <v>0.33700000000000002</v>
      </c>
      <c r="I1657" s="20">
        <f>IF(AND($K$3=1,$K$4="N"),Q1657,IF(AND($K$3=2,$K$4="N"),S1657,IF(AND($K$3=3,$K$4="N"),U1657,IF(AND($K$3=4,$K$4="N"),W1657,IF(AND($K$3=5,$K$4="N"),Y1657,IF(AND($K$3=1,$K$4="Y"),AA1657,IF(AND($K$3=2,$K$4="Y"),AC1657,IF(AND($K$3=3,$K$4="Y"),AE1657,IF(AND($K$3=4,$K$4="Y"),AG1657,IF(AND($K$3=5,$K$4="Y"),AI1657,"FALSE"))))))))))</f>
        <v>16.850000000000001</v>
      </c>
      <c r="J1657" s="34" t="str">
        <f>IF(OUT!F1763="", "", OUT!F1763)</f>
        <v>STRIP TRAY</v>
      </c>
      <c r="K1657" s="7">
        <f>IF(OUT!P1763="", "", OUT!P1763)</f>
        <v>50</v>
      </c>
      <c r="L1657" s="7" t="str">
        <f>IF(OUT!AE1763="", "", OUT!AE1763)</f>
        <v>NEW</v>
      </c>
      <c r="M1657" s="7" t="str">
        <f>IF(OUT!AG1763="", "", OUT!AG1763)</f>
        <v/>
      </c>
      <c r="N1657" s="7" t="str">
        <f>IF(OUT!AQ1763="", "", OUT!AQ1763)</f>
        <v/>
      </c>
      <c r="O1657" s="7" t="str">
        <f>IF(OUT!BM1763="", "", OUT!BM1763)</f>
        <v>T3</v>
      </c>
      <c r="P1657" s="8">
        <f>IF(OUT!N1763="", "", OUT!N1763)</f>
        <v>0.33700000000000002</v>
      </c>
      <c r="Q1657" s="9">
        <f>IF(OUT!O1763="", "", OUT!O1763)</f>
        <v>16.850000000000001</v>
      </c>
      <c r="R1657" s="8">
        <f>IF(PPG!H1763="", "", PPG!H1763)</f>
        <v>0</v>
      </c>
      <c r="S1657" s="9">
        <f>IF(PPG!I1763="", "", PPG!I1763)</f>
        <v>0</v>
      </c>
      <c r="T1657" s="8">
        <f>IF(PPG!J1763="", "", PPG!J1763)</f>
        <v>0</v>
      </c>
      <c r="U1657" s="9">
        <f>IF(PPG!K1763="", "", PPG!K1763)</f>
        <v>0</v>
      </c>
      <c r="V1657" s="8">
        <f>IF(PPG!L1763="", "", PPG!L1763)</f>
        <v>0</v>
      </c>
      <c r="W1657" s="9">
        <f>IF(PPG!M1763="", "", PPG!M1763)</f>
        <v>0</v>
      </c>
      <c r="X1657" s="8">
        <f>IF(PPG!N1763="", "", PPG!N1763)</f>
        <v>0</v>
      </c>
      <c r="Y1657" s="9">
        <f>IF(PPG!O1763="", "", PPG!O1763)</f>
        <v>0</v>
      </c>
      <c r="Z1657" s="8">
        <f>IF(PPG!Q1763="", "", PPG!Q1763)</f>
        <v>0.33700000000000002</v>
      </c>
      <c r="AA1657" s="9">
        <f>IF(PPG!R1763="", "", PPG!R1763)</f>
        <v>16.850000000000001</v>
      </c>
      <c r="AB1657" s="8">
        <f>IF(PPG!S1763="", "", PPG!S1763)</f>
        <v>0</v>
      </c>
      <c r="AC1657" s="9">
        <f>IF(PPG!T1763="", "", PPG!T1763)</f>
        <v>0</v>
      </c>
      <c r="AD1657" s="8">
        <f>IF(PPG!U1763="", "", PPG!U1763)</f>
        <v>0</v>
      </c>
      <c r="AE1657" s="9">
        <f>IF(PPG!V1763="", "", PPG!V1763)</f>
        <v>0</v>
      </c>
      <c r="AF1657" s="8">
        <f>IF(PPG!W1763="", "", PPG!W1763)</f>
        <v>0</v>
      </c>
      <c r="AG1657" s="9">
        <f>IF(PPG!X1763="", "", PPG!X1763)</f>
        <v>0</v>
      </c>
      <c r="AH1657" s="8">
        <f>IF(PPG!Y1763="", "", PPG!Y1763)</f>
        <v>0</v>
      </c>
      <c r="AI1657" s="9">
        <f>IF(PPG!Z1763="", "", PPG!Z1763)</f>
        <v>0</v>
      </c>
      <c r="AJ1657" s="30" t="str">
        <f>IF(D1657&lt;&gt;"",D1657*I1657, "0.00")</f>
        <v>0.00</v>
      </c>
      <c r="AK1657" s="7" t="str">
        <f>IF(D1657&lt;&gt;"",D1657, "0")</f>
        <v>0</v>
      </c>
      <c r="AL1657" s="7" t="str">
        <f>IF(D1657&lt;&gt;"",D1657*K1657, "0")</f>
        <v>0</v>
      </c>
    </row>
    <row r="1658" spans="1:38">
      <c r="A1658" s="7">
        <f>IF(OUT!C1579="", "", OUT!C1579)</f>
        <v>711</v>
      </c>
      <c r="B1658" s="18">
        <f>IF(OUT!A1579="", "", OUT!A1579)</f>
        <v>92641</v>
      </c>
      <c r="C1658" s="7" t="str">
        <f>IF(OUT!D1579="", "", OUT!D1579)</f>
        <v>DB</v>
      </c>
      <c r="D1658" s="25"/>
      <c r="E1658" s="7" t="str">
        <f>IF(OUT!E1579="", "", OUT!E1579)</f>
        <v>51 CELL</v>
      </c>
      <c r="F1658" s="22" t="str">
        <f>IF(OUT!AE1579="NEW", "✷", "")</f>
        <v/>
      </c>
      <c r="G1658" t="str">
        <f>IF(OUT!B1579="", "", OUT!B1579)</f>
        <v>VEGETABLE   MUSTARD MIZ AMERICA F1 (Red Leaf)</v>
      </c>
      <c r="H1658" s="19">
        <f>IF(AND($K$3=1,$K$4="N"),P1658,IF(AND($K$3=2,$K$4="N"),R1658,IF(AND($K$3=3,$K$4="N"),T1658,IF(AND($K$3=4,$K$4="N"),V1658,IF(AND($K$3=5,$K$4="N"),X1658,IF(AND($K$3=1,$K$4="Y"),Z1658,IF(AND($K$3=2,$K$4="Y"),AB1658,IF(AND($K$3=3,$K$4="Y"),AD1658,IF(AND($K$3=4,$K$4="Y"),AF1658,IF(AND($K$3=5,$K$4="Y"),AH1658,"FALSE"))))))))))</f>
        <v>0.35799999999999998</v>
      </c>
      <c r="I1658" s="20">
        <f>IF(AND($K$3=1,$K$4="N"),Q1658,IF(AND($K$3=2,$K$4="N"),S1658,IF(AND($K$3=3,$K$4="N"),U1658,IF(AND($K$3=4,$K$4="N"),W1658,IF(AND($K$3=5,$K$4="N"),Y1658,IF(AND($K$3=1,$K$4="Y"),AA1658,IF(AND($K$3=2,$K$4="Y"),AC1658,IF(AND($K$3=3,$K$4="Y"),AE1658,IF(AND($K$3=4,$K$4="Y"),AG1658,IF(AND($K$3=5,$K$4="Y"),AI1658,"FALSE"))))))))))</f>
        <v>17.899999999999999</v>
      </c>
      <c r="J1658" s="34" t="str">
        <f>IF(OUT!F1579="", "", OUT!F1579)</f>
        <v>STRIP TRAY</v>
      </c>
      <c r="K1658" s="7">
        <f>IF(OUT!P1579="", "", OUT!P1579)</f>
        <v>50</v>
      </c>
      <c r="L1658" s="7" t="str">
        <f>IF(OUT!AE1579="", "", OUT!AE1579)</f>
        <v/>
      </c>
      <c r="M1658" s="7" t="str">
        <f>IF(OUT!AG1579="", "", OUT!AG1579)</f>
        <v/>
      </c>
      <c r="N1658" s="7" t="str">
        <f>IF(OUT!AQ1579="", "", OUT!AQ1579)</f>
        <v/>
      </c>
      <c r="O1658" s="7" t="str">
        <f>IF(OUT!BM1579="", "", OUT!BM1579)</f>
        <v>T3</v>
      </c>
      <c r="P1658" s="8">
        <f>IF(OUT!N1579="", "", OUT!N1579)</f>
        <v>0.35799999999999998</v>
      </c>
      <c r="Q1658" s="9">
        <f>IF(OUT!O1579="", "", OUT!O1579)</f>
        <v>17.899999999999999</v>
      </c>
      <c r="R1658" s="8">
        <f>IF(PPG!H1579="", "", PPG!H1579)</f>
        <v>0</v>
      </c>
      <c r="S1658" s="9">
        <f>IF(PPG!I1579="", "", PPG!I1579)</f>
        <v>0</v>
      </c>
      <c r="T1658" s="8">
        <f>IF(PPG!J1579="", "", PPG!J1579)</f>
        <v>0</v>
      </c>
      <c r="U1658" s="9">
        <f>IF(PPG!K1579="", "", PPG!K1579)</f>
        <v>0</v>
      </c>
      <c r="V1658" s="8">
        <f>IF(PPG!L1579="", "", PPG!L1579)</f>
        <v>0</v>
      </c>
      <c r="W1658" s="9">
        <f>IF(PPG!M1579="", "", PPG!M1579)</f>
        <v>0</v>
      </c>
      <c r="X1658" s="8">
        <f>IF(PPG!N1579="", "", PPG!N1579)</f>
        <v>0</v>
      </c>
      <c r="Y1658" s="9">
        <f>IF(PPG!O1579="", "", PPG!O1579)</f>
        <v>0</v>
      </c>
      <c r="Z1658" s="8">
        <f>IF(PPG!Q1579="", "", PPG!Q1579)</f>
        <v>0.35799999999999998</v>
      </c>
      <c r="AA1658" s="9">
        <f>IF(PPG!R1579="", "", PPG!R1579)</f>
        <v>17.899999999999999</v>
      </c>
      <c r="AB1658" s="8">
        <f>IF(PPG!S1579="", "", PPG!S1579)</f>
        <v>0</v>
      </c>
      <c r="AC1658" s="9">
        <f>IF(PPG!T1579="", "", PPG!T1579)</f>
        <v>0</v>
      </c>
      <c r="AD1658" s="8">
        <f>IF(PPG!U1579="", "", PPG!U1579)</f>
        <v>0</v>
      </c>
      <c r="AE1658" s="9">
        <f>IF(PPG!V1579="", "", PPG!V1579)</f>
        <v>0</v>
      </c>
      <c r="AF1658" s="8">
        <f>IF(PPG!W1579="", "", PPG!W1579)</f>
        <v>0</v>
      </c>
      <c r="AG1658" s="9">
        <f>IF(PPG!X1579="", "", PPG!X1579)</f>
        <v>0</v>
      </c>
      <c r="AH1658" s="8">
        <f>IF(PPG!Y1579="", "", PPG!Y1579)</f>
        <v>0</v>
      </c>
      <c r="AI1658" s="9">
        <f>IF(PPG!Z1579="", "", PPG!Z1579)</f>
        <v>0</v>
      </c>
      <c r="AJ1658" s="30" t="str">
        <f>IF(D1658&lt;&gt;"",D1658*I1658, "0.00")</f>
        <v>0.00</v>
      </c>
      <c r="AK1658" s="7" t="str">
        <f>IF(D1658&lt;&gt;"",D1658, "0")</f>
        <v>0</v>
      </c>
      <c r="AL1658" s="7" t="str">
        <f>IF(D1658&lt;&gt;"",D1658*K1658, "0")</f>
        <v>0</v>
      </c>
    </row>
    <row r="1659" spans="1:38">
      <c r="A1659" s="7">
        <f>IF(OUT!C1578="", "", OUT!C1578)</f>
        <v>711</v>
      </c>
      <c r="B1659" s="18">
        <f>IF(OUT!A1578="", "", OUT!A1578)</f>
        <v>92640</v>
      </c>
      <c r="C1659" s="7" t="str">
        <f>IF(OUT!D1578="", "", OUT!D1578)</f>
        <v>DB</v>
      </c>
      <c r="D1659" s="25"/>
      <c r="E1659" s="7" t="str">
        <f>IF(OUT!E1578="", "", OUT!E1578)</f>
        <v>51 CELL</v>
      </c>
      <c r="F1659" s="22" t="str">
        <f>IF(OUT!AE1578="NEW", "✷", "")</f>
        <v/>
      </c>
      <c r="G1659" t="str">
        <f>IF(OUT!B1578="", "", OUT!B1578)</f>
        <v>VEGETABLE   MUSTARD MIZUNA BABY (Green Leaf)</v>
      </c>
      <c r="H1659" s="19">
        <f>IF(AND($K$3=1,$K$4="N"),P1659,IF(AND($K$3=2,$K$4="N"),R1659,IF(AND($K$3=3,$K$4="N"),T1659,IF(AND($K$3=4,$K$4="N"),V1659,IF(AND($K$3=5,$K$4="N"),X1659,IF(AND($K$3=1,$K$4="Y"),Z1659,IF(AND($K$3=2,$K$4="Y"),AB1659,IF(AND($K$3=3,$K$4="Y"),AD1659,IF(AND($K$3=4,$K$4="Y"),AF1659,IF(AND($K$3=5,$K$4="Y"),AH1659,"FALSE"))))))))))</f>
        <v>0.33700000000000002</v>
      </c>
      <c r="I1659" s="20">
        <f>IF(AND($K$3=1,$K$4="N"),Q1659,IF(AND($K$3=2,$K$4="N"),S1659,IF(AND($K$3=3,$K$4="N"),U1659,IF(AND($K$3=4,$K$4="N"),W1659,IF(AND($K$3=5,$K$4="N"),Y1659,IF(AND($K$3=1,$K$4="Y"),AA1659,IF(AND($K$3=2,$K$4="Y"),AC1659,IF(AND($K$3=3,$K$4="Y"),AE1659,IF(AND($K$3=4,$K$4="Y"),AG1659,IF(AND($K$3=5,$K$4="Y"),AI1659,"FALSE"))))))))))</f>
        <v>16.850000000000001</v>
      </c>
      <c r="J1659" s="34" t="str">
        <f>IF(OUT!F1578="", "", OUT!F1578)</f>
        <v>STRIP TRAY</v>
      </c>
      <c r="K1659" s="7">
        <f>IF(OUT!P1578="", "", OUT!P1578)</f>
        <v>50</v>
      </c>
      <c r="L1659" s="7" t="str">
        <f>IF(OUT!AE1578="", "", OUT!AE1578)</f>
        <v/>
      </c>
      <c r="M1659" s="7" t="str">
        <f>IF(OUT!AG1578="", "", OUT!AG1578)</f>
        <v/>
      </c>
      <c r="N1659" s="7" t="str">
        <f>IF(OUT!AQ1578="", "", OUT!AQ1578)</f>
        <v/>
      </c>
      <c r="O1659" s="7" t="str">
        <f>IF(OUT!BM1578="", "", OUT!BM1578)</f>
        <v>T3</v>
      </c>
      <c r="P1659" s="8">
        <f>IF(OUT!N1578="", "", OUT!N1578)</f>
        <v>0.33700000000000002</v>
      </c>
      <c r="Q1659" s="9">
        <f>IF(OUT!O1578="", "", OUT!O1578)</f>
        <v>16.850000000000001</v>
      </c>
      <c r="R1659" s="8">
        <f>IF(PPG!H1578="", "", PPG!H1578)</f>
        <v>0</v>
      </c>
      <c r="S1659" s="9">
        <f>IF(PPG!I1578="", "", PPG!I1578)</f>
        <v>0</v>
      </c>
      <c r="T1659" s="8">
        <f>IF(PPG!J1578="", "", PPG!J1578)</f>
        <v>0</v>
      </c>
      <c r="U1659" s="9">
        <f>IF(PPG!K1578="", "", PPG!K1578)</f>
        <v>0</v>
      </c>
      <c r="V1659" s="8">
        <f>IF(PPG!L1578="", "", PPG!L1578)</f>
        <v>0</v>
      </c>
      <c r="W1659" s="9">
        <f>IF(PPG!M1578="", "", PPG!M1578)</f>
        <v>0</v>
      </c>
      <c r="X1659" s="8">
        <f>IF(PPG!N1578="", "", PPG!N1578)</f>
        <v>0</v>
      </c>
      <c r="Y1659" s="9">
        <f>IF(PPG!O1578="", "", PPG!O1578)</f>
        <v>0</v>
      </c>
      <c r="Z1659" s="8">
        <f>IF(PPG!Q1578="", "", PPG!Q1578)</f>
        <v>0.33700000000000002</v>
      </c>
      <c r="AA1659" s="9">
        <f>IF(PPG!R1578="", "", PPG!R1578)</f>
        <v>16.850000000000001</v>
      </c>
      <c r="AB1659" s="8">
        <f>IF(PPG!S1578="", "", PPG!S1578)</f>
        <v>0</v>
      </c>
      <c r="AC1659" s="9">
        <f>IF(PPG!T1578="", "", PPG!T1578)</f>
        <v>0</v>
      </c>
      <c r="AD1659" s="8">
        <f>IF(PPG!U1578="", "", PPG!U1578)</f>
        <v>0</v>
      </c>
      <c r="AE1659" s="9">
        <f>IF(PPG!V1578="", "", PPG!V1578)</f>
        <v>0</v>
      </c>
      <c r="AF1659" s="8">
        <f>IF(PPG!W1578="", "", PPG!W1578)</f>
        <v>0</v>
      </c>
      <c r="AG1659" s="9">
        <f>IF(PPG!X1578="", "", PPG!X1578)</f>
        <v>0</v>
      </c>
      <c r="AH1659" s="8">
        <f>IF(PPG!Y1578="", "", PPG!Y1578)</f>
        <v>0</v>
      </c>
      <c r="AI1659" s="9">
        <f>IF(PPG!Z1578="", "", PPG!Z1578)</f>
        <v>0</v>
      </c>
      <c r="AJ1659" s="30" t="str">
        <f>IF(D1659&lt;&gt;"",D1659*I1659, "0.00")</f>
        <v>0.00</v>
      </c>
      <c r="AK1659" s="7" t="str">
        <f>IF(D1659&lt;&gt;"",D1659, "0")</f>
        <v>0</v>
      </c>
      <c r="AL1659" s="7" t="str">
        <f>IF(D1659&lt;&gt;"",D1659*K1659, "0")</f>
        <v>0</v>
      </c>
    </row>
    <row r="1660" spans="1:38">
      <c r="A1660" s="7">
        <f>IF(OUT!C1765="", "", OUT!C1765)</f>
        <v>711</v>
      </c>
      <c r="B1660" s="18">
        <f>IF(OUT!A1765="", "", OUT!A1765)</f>
        <v>97318</v>
      </c>
      <c r="C1660" s="7" t="str">
        <f>IF(OUT!D1765="", "", OUT!D1765)</f>
        <v>DB</v>
      </c>
      <c r="D1660" s="25"/>
      <c r="E1660" s="7" t="str">
        <f>IF(OUT!E1765="", "", OUT!E1765)</f>
        <v>51 CELL</v>
      </c>
      <c r="F1660" s="22" t="str">
        <f>IF(OUT!AE1765="NEW", "✷", "")</f>
        <v>✷</v>
      </c>
      <c r="G1660" t="str">
        <f>IF(OUT!B1765="", "", OUT!B1765)</f>
        <v>VEGETABLE   PEPPER HOT ALEPPO</v>
      </c>
      <c r="H1660" s="19">
        <f>IF(AND($K$3=1,$K$4="N"),P1660,IF(AND($K$3=2,$K$4="N"),R1660,IF(AND($K$3=3,$K$4="N"),T1660,IF(AND($K$3=4,$K$4="N"),V1660,IF(AND($K$3=5,$K$4="N"),X1660,IF(AND($K$3=1,$K$4="Y"),Z1660,IF(AND($K$3=2,$K$4="Y"),AB1660,IF(AND($K$3=3,$K$4="Y"),AD1660,IF(AND($K$3=4,$K$4="Y"),AF1660,IF(AND($K$3=5,$K$4="Y"),AH1660,"FALSE"))))))))))</f>
        <v>0.38200000000000001</v>
      </c>
      <c r="I1660" s="20">
        <f>IF(AND($K$3=1,$K$4="N"),Q1660,IF(AND($K$3=2,$K$4="N"),S1660,IF(AND($K$3=3,$K$4="N"),U1660,IF(AND($K$3=4,$K$4="N"),W1660,IF(AND($K$3=5,$K$4="N"),Y1660,IF(AND($K$3=1,$K$4="Y"),AA1660,IF(AND($K$3=2,$K$4="Y"),AC1660,IF(AND($K$3=3,$K$4="Y"),AE1660,IF(AND($K$3=4,$K$4="Y"),AG1660,IF(AND($K$3=5,$K$4="Y"),AI1660,"FALSE"))))))))))</f>
        <v>19.100000000000001</v>
      </c>
      <c r="J1660" s="34" t="str">
        <f>IF(OUT!F1765="", "", OUT!F1765)</f>
        <v>STRIP TRAY</v>
      </c>
      <c r="K1660" s="7">
        <f>IF(OUT!P1765="", "", OUT!P1765)</f>
        <v>50</v>
      </c>
      <c r="L1660" s="7" t="str">
        <f>IF(OUT!AE1765="", "", OUT!AE1765)</f>
        <v>NEW</v>
      </c>
      <c r="M1660" s="7" t="str">
        <f>IF(OUT!AG1765="", "", OUT!AG1765)</f>
        <v/>
      </c>
      <c r="N1660" s="7" t="str">
        <f>IF(OUT!AQ1765="", "", OUT!AQ1765)</f>
        <v/>
      </c>
      <c r="O1660" s="7" t="str">
        <f>IF(OUT!BM1765="", "", OUT!BM1765)</f>
        <v>T3</v>
      </c>
      <c r="P1660" s="8">
        <f>IF(OUT!N1765="", "", OUT!N1765)</f>
        <v>0.38200000000000001</v>
      </c>
      <c r="Q1660" s="9">
        <f>IF(OUT!O1765="", "", OUT!O1765)</f>
        <v>19.100000000000001</v>
      </c>
      <c r="R1660" s="8">
        <f>IF(PPG!H1765="", "", PPG!H1765)</f>
        <v>0</v>
      </c>
      <c r="S1660" s="9">
        <f>IF(PPG!I1765="", "", PPG!I1765)</f>
        <v>0</v>
      </c>
      <c r="T1660" s="8">
        <f>IF(PPG!J1765="", "", PPG!J1765)</f>
        <v>0</v>
      </c>
      <c r="U1660" s="9">
        <f>IF(PPG!K1765="", "", PPG!K1765)</f>
        <v>0</v>
      </c>
      <c r="V1660" s="8">
        <f>IF(PPG!L1765="", "", PPG!L1765)</f>
        <v>0</v>
      </c>
      <c r="W1660" s="9">
        <f>IF(PPG!M1765="", "", PPG!M1765)</f>
        <v>0</v>
      </c>
      <c r="X1660" s="8">
        <f>IF(PPG!N1765="", "", PPG!N1765)</f>
        <v>0</v>
      </c>
      <c r="Y1660" s="9">
        <f>IF(PPG!O1765="", "", PPG!O1765)</f>
        <v>0</v>
      </c>
      <c r="Z1660" s="8">
        <f>IF(PPG!Q1765="", "", PPG!Q1765)</f>
        <v>0.38200000000000001</v>
      </c>
      <c r="AA1660" s="9">
        <f>IF(PPG!R1765="", "", PPG!R1765)</f>
        <v>19.100000000000001</v>
      </c>
      <c r="AB1660" s="8">
        <f>IF(PPG!S1765="", "", PPG!S1765)</f>
        <v>0</v>
      </c>
      <c r="AC1660" s="9">
        <f>IF(PPG!T1765="", "", PPG!T1765)</f>
        <v>0</v>
      </c>
      <c r="AD1660" s="8">
        <f>IF(PPG!U1765="", "", PPG!U1765)</f>
        <v>0</v>
      </c>
      <c r="AE1660" s="9">
        <f>IF(PPG!V1765="", "", PPG!V1765)</f>
        <v>0</v>
      </c>
      <c r="AF1660" s="8">
        <f>IF(PPG!W1765="", "", PPG!W1765)</f>
        <v>0</v>
      </c>
      <c r="AG1660" s="9">
        <f>IF(PPG!X1765="", "", PPG!X1765)</f>
        <v>0</v>
      </c>
      <c r="AH1660" s="8">
        <f>IF(PPG!Y1765="", "", PPG!Y1765)</f>
        <v>0</v>
      </c>
      <c r="AI1660" s="9">
        <f>IF(PPG!Z1765="", "", PPG!Z1765)</f>
        <v>0</v>
      </c>
      <c r="AJ1660" s="30" t="str">
        <f>IF(D1660&lt;&gt;"",D1660*I1660, "0.00")</f>
        <v>0.00</v>
      </c>
      <c r="AK1660" s="7" t="str">
        <f>IF(D1660&lt;&gt;"",D1660, "0")</f>
        <v>0</v>
      </c>
      <c r="AL1660" s="7" t="str">
        <f>IF(D1660&lt;&gt;"",D1660*K1660, "0")</f>
        <v>0</v>
      </c>
    </row>
    <row r="1661" spans="1:38">
      <c r="A1661" s="7">
        <f>IF(OUT!C1766="", "", OUT!C1766)</f>
        <v>711</v>
      </c>
      <c r="B1661" s="18">
        <f>IF(OUT!A1766="", "", OUT!A1766)</f>
        <v>97319</v>
      </c>
      <c r="C1661" s="7" t="str">
        <f>IF(OUT!D1766="", "", OUT!D1766)</f>
        <v>DB</v>
      </c>
      <c r="D1661" s="25"/>
      <c r="E1661" s="7" t="str">
        <f>IF(OUT!E1766="", "", OUT!E1766)</f>
        <v>51 CELL</v>
      </c>
      <c r="F1661" s="22" t="str">
        <f>IF(OUT!AE1766="NEW", "✷", "")</f>
        <v>✷</v>
      </c>
      <c r="G1661" t="str">
        <f>IF(OUT!B1766="", "", OUT!B1766)</f>
        <v>VEGETABLE   PEPPER HOT ALTENO (ANCHO)</v>
      </c>
      <c r="H1661" s="19">
        <f>IF(AND($K$3=1,$K$4="N"),P1661,IF(AND($K$3=2,$K$4="N"),R1661,IF(AND($K$3=3,$K$4="N"),T1661,IF(AND($K$3=4,$K$4="N"),V1661,IF(AND($K$3=5,$K$4="N"),X1661,IF(AND($K$3=1,$K$4="Y"),Z1661,IF(AND($K$3=2,$K$4="Y"),AB1661,IF(AND($K$3=3,$K$4="Y"),AD1661,IF(AND($K$3=4,$K$4="Y"),AF1661,IF(AND($K$3=5,$K$4="Y"),AH1661,"FALSE"))))))))))</f>
        <v>0.503</v>
      </c>
      <c r="I1661" s="20">
        <f>IF(AND($K$3=1,$K$4="N"),Q1661,IF(AND($K$3=2,$K$4="N"),S1661,IF(AND($K$3=3,$K$4="N"),U1661,IF(AND($K$3=4,$K$4="N"),W1661,IF(AND($K$3=5,$K$4="N"),Y1661,IF(AND($K$3=1,$K$4="Y"),AA1661,IF(AND($K$3=2,$K$4="Y"),AC1661,IF(AND($K$3=3,$K$4="Y"),AE1661,IF(AND($K$3=4,$K$4="Y"),AG1661,IF(AND($K$3=5,$K$4="Y"),AI1661,"FALSE"))))))))))</f>
        <v>25.15</v>
      </c>
      <c r="J1661" s="34" t="str">
        <f>IF(OUT!F1766="", "", OUT!F1766)</f>
        <v>STRIP TRAY</v>
      </c>
      <c r="K1661" s="7">
        <f>IF(OUT!P1766="", "", OUT!P1766)</f>
        <v>50</v>
      </c>
      <c r="L1661" s="7" t="str">
        <f>IF(OUT!AE1766="", "", OUT!AE1766)</f>
        <v>NEW</v>
      </c>
      <c r="M1661" s="7" t="str">
        <f>IF(OUT!AG1766="", "", OUT!AG1766)</f>
        <v/>
      </c>
      <c r="N1661" s="7" t="str">
        <f>IF(OUT!AQ1766="", "", OUT!AQ1766)</f>
        <v/>
      </c>
      <c r="O1661" s="7" t="str">
        <f>IF(OUT!BM1766="", "", OUT!BM1766)</f>
        <v>T3</v>
      </c>
      <c r="P1661" s="8">
        <f>IF(OUT!N1766="", "", OUT!N1766)</f>
        <v>0.503</v>
      </c>
      <c r="Q1661" s="9">
        <f>IF(OUT!O1766="", "", OUT!O1766)</f>
        <v>25.15</v>
      </c>
      <c r="R1661" s="8">
        <f>IF(PPG!H1766="", "", PPG!H1766)</f>
        <v>0</v>
      </c>
      <c r="S1661" s="9">
        <f>IF(PPG!I1766="", "", PPG!I1766)</f>
        <v>0</v>
      </c>
      <c r="T1661" s="8">
        <f>IF(PPG!J1766="", "", PPG!J1766)</f>
        <v>0</v>
      </c>
      <c r="U1661" s="9">
        <f>IF(PPG!K1766="", "", PPG!K1766)</f>
        <v>0</v>
      </c>
      <c r="V1661" s="8">
        <f>IF(PPG!L1766="", "", PPG!L1766)</f>
        <v>0</v>
      </c>
      <c r="W1661" s="9">
        <f>IF(PPG!M1766="", "", PPG!M1766)</f>
        <v>0</v>
      </c>
      <c r="X1661" s="8">
        <f>IF(PPG!N1766="", "", PPG!N1766)</f>
        <v>0</v>
      </c>
      <c r="Y1661" s="9">
        <f>IF(PPG!O1766="", "", PPG!O1766)</f>
        <v>0</v>
      </c>
      <c r="Z1661" s="8">
        <f>IF(PPG!Q1766="", "", PPG!Q1766)</f>
        <v>0.503</v>
      </c>
      <c r="AA1661" s="9">
        <f>IF(PPG!R1766="", "", PPG!R1766)</f>
        <v>25.15</v>
      </c>
      <c r="AB1661" s="8">
        <f>IF(PPG!S1766="", "", PPG!S1766)</f>
        <v>0</v>
      </c>
      <c r="AC1661" s="9">
        <f>IF(PPG!T1766="", "", PPG!T1766)</f>
        <v>0</v>
      </c>
      <c r="AD1661" s="8">
        <f>IF(PPG!U1766="", "", PPG!U1766)</f>
        <v>0</v>
      </c>
      <c r="AE1661" s="9">
        <f>IF(PPG!V1766="", "", PPG!V1766)</f>
        <v>0</v>
      </c>
      <c r="AF1661" s="8">
        <f>IF(PPG!W1766="", "", PPG!W1766)</f>
        <v>0</v>
      </c>
      <c r="AG1661" s="9">
        <f>IF(PPG!X1766="", "", PPG!X1766)</f>
        <v>0</v>
      </c>
      <c r="AH1661" s="8">
        <f>IF(PPG!Y1766="", "", PPG!Y1766)</f>
        <v>0</v>
      </c>
      <c r="AI1661" s="9">
        <f>IF(PPG!Z1766="", "", PPG!Z1766)</f>
        <v>0</v>
      </c>
      <c r="AJ1661" s="30" t="str">
        <f>IF(D1661&lt;&gt;"",D1661*I1661, "0.00")</f>
        <v>0.00</v>
      </c>
      <c r="AK1661" s="7" t="str">
        <f>IF(D1661&lt;&gt;"",D1661, "0")</f>
        <v>0</v>
      </c>
      <c r="AL1661" s="7" t="str">
        <f>IF(D1661&lt;&gt;"",D1661*K1661, "0")</f>
        <v>0</v>
      </c>
    </row>
    <row r="1662" spans="1:38">
      <c r="A1662" s="7">
        <f>IF(OUT!C1001="", "", OUT!C1001)</f>
        <v>711</v>
      </c>
      <c r="B1662" s="18">
        <f>IF(OUT!A1001="", "", OUT!A1001)</f>
        <v>80767</v>
      </c>
      <c r="C1662" s="7" t="str">
        <f>IF(OUT!D1001="", "", OUT!D1001)</f>
        <v>DB</v>
      </c>
      <c r="D1662" s="25"/>
      <c r="E1662" s="7" t="str">
        <f>IF(OUT!E1001="", "", OUT!E1001)</f>
        <v>51 CELL</v>
      </c>
      <c r="F1662" s="22" t="str">
        <f>IF(OUT!AE1001="NEW", "✷", "")</f>
        <v/>
      </c>
      <c r="G1662" t="str">
        <f>IF(OUT!B1001="", "", OUT!B1001)</f>
        <v>VEGETABLE   PEPPER HOT BASKET OF FIRE</v>
      </c>
      <c r="H1662" s="19">
        <f>IF(AND($K$3=1,$K$4="N"),P1662,IF(AND($K$3=2,$K$4="N"),R1662,IF(AND($K$3=3,$K$4="N"),T1662,IF(AND($K$3=4,$K$4="N"),V1662,IF(AND($K$3=5,$K$4="N"),X1662,IF(AND($K$3=1,$K$4="Y"),Z1662,IF(AND($K$3=2,$K$4="Y"),AB1662,IF(AND($K$3=3,$K$4="Y"),AD1662,IF(AND($K$3=4,$K$4="Y"),AF1662,IF(AND($K$3=5,$K$4="Y"),AH1662,"FALSE"))))))))))</f>
        <v>0.59</v>
      </c>
      <c r="I1662" s="20">
        <f>IF(AND($K$3=1,$K$4="N"),Q1662,IF(AND($K$3=2,$K$4="N"),S1662,IF(AND($K$3=3,$K$4="N"),U1662,IF(AND($K$3=4,$K$4="N"),W1662,IF(AND($K$3=5,$K$4="N"),Y1662,IF(AND($K$3=1,$K$4="Y"),AA1662,IF(AND($K$3=2,$K$4="Y"),AC1662,IF(AND($K$3=3,$K$4="Y"),AE1662,IF(AND($K$3=4,$K$4="Y"),AG1662,IF(AND($K$3=5,$K$4="Y"),AI1662,"FALSE"))))))))))</f>
        <v>29.5</v>
      </c>
      <c r="J1662" s="34" t="str">
        <f>IF(OUT!F1001="", "", OUT!F1001)</f>
        <v>STRIP TRAY</v>
      </c>
      <c r="K1662" s="7">
        <f>IF(OUT!P1001="", "", OUT!P1001)</f>
        <v>50</v>
      </c>
      <c r="L1662" s="7" t="str">
        <f>IF(OUT!AE1001="", "", OUT!AE1001)</f>
        <v/>
      </c>
      <c r="M1662" s="7" t="str">
        <f>IF(OUT!AG1001="", "", OUT!AG1001)</f>
        <v/>
      </c>
      <c r="N1662" s="7" t="str">
        <f>IF(OUT!AQ1001="", "", OUT!AQ1001)</f>
        <v/>
      </c>
      <c r="O1662" s="7" t="str">
        <f>IF(OUT!BM1001="", "", OUT!BM1001)</f>
        <v>T3</v>
      </c>
      <c r="P1662" s="8">
        <f>IF(OUT!N1001="", "", OUT!N1001)</f>
        <v>0.59</v>
      </c>
      <c r="Q1662" s="9">
        <f>IF(OUT!O1001="", "", OUT!O1001)</f>
        <v>29.5</v>
      </c>
      <c r="R1662" s="8">
        <f>IF(PPG!H1001="", "", PPG!H1001)</f>
        <v>0</v>
      </c>
      <c r="S1662" s="9">
        <f>IF(PPG!I1001="", "", PPG!I1001)</f>
        <v>0</v>
      </c>
      <c r="T1662" s="8">
        <f>IF(PPG!J1001="", "", PPG!J1001)</f>
        <v>0</v>
      </c>
      <c r="U1662" s="9">
        <f>IF(PPG!K1001="", "", PPG!K1001)</f>
        <v>0</v>
      </c>
      <c r="V1662" s="8">
        <f>IF(PPG!L1001="", "", PPG!L1001)</f>
        <v>0</v>
      </c>
      <c r="W1662" s="9">
        <f>IF(PPG!M1001="", "", PPG!M1001)</f>
        <v>0</v>
      </c>
      <c r="X1662" s="8">
        <f>IF(PPG!N1001="", "", PPG!N1001)</f>
        <v>0</v>
      </c>
      <c r="Y1662" s="9">
        <f>IF(PPG!O1001="", "", PPG!O1001)</f>
        <v>0</v>
      </c>
      <c r="Z1662" s="8">
        <f>IF(PPG!Q1001="", "", PPG!Q1001)</f>
        <v>0.59</v>
      </c>
      <c r="AA1662" s="9">
        <f>IF(PPG!R1001="", "", PPG!R1001)</f>
        <v>29.5</v>
      </c>
      <c r="AB1662" s="8">
        <f>IF(PPG!S1001="", "", PPG!S1001)</f>
        <v>0</v>
      </c>
      <c r="AC1662" s="9">
        <f>IF(PPG!T1001="", "", PPG!T1001)</f>
        <v>0</v>
      </c>
      <c r="AD1662" s="8">
        <f>IF(PPG!U1001="", "", PPG!U1001)</f>
        <v>0</v>
      </c>
      <c r="AE1662" s="9">
        <f>IF(PPG!V1001="", "", PPG!V1001)</f>
        <v>0</v>
      </c>
      <c r="AF1662" s="8">
        <f>IF(PPG!W1001="", "", PPG!W1001)</f>
        <v>0</v>
      </c>
      <c r="AG1662" s="9">
        <f>IF(PPG!X1001="", "", PPG!X1001)</f>
        <v>0</v>
      </c>
      <c r="AH1662" s="8">
        <f>IF(PPG!Y1001="", "", PPG!Y1001)</f>
        <v>0</v>
      </c>
      <c r="AI1662" s="9">
        <f>IF(PPG!Z1001="", "", PPG!Z1001)</f>
        <v>0</v>
      </c>
      <c r="AJ1662" s="30" t="str">
        <f>IF(D1662&lt;&gt;"",D1662*I1662, "0.00")</f>
        <v>0.00</v>
      </c>
      <c r="AK1662" s="7" t="str">
        <f>IF(D1662&lt;&gt;"",D1662, "0")</f>
        <v>0</v>
      </c>
      <c r="AL1662" s="7" t="str">
        <f>IF(D1662&lt;&gt;"",D1662*K1662, "0")</f>
        <v>0</v>
      </c>
    </row>
    <row r="1663" spans="1:38">
      <c r="A1663" s="7">
        <f>IF(OUT!C1767="", "", OUT!C1767)</f>
        <v>711</v>
      </c>
      <c r="B1663" s="18">
        <f>IF(OUT!A1767="", "", OUT!A1767)</f>
        <v>97320</v>
      </c>
      <c r="C1663" s="7" t="str">
        <f>IF(OUT!D1767="", "", OUT!D1767)</f>
        <v>DB</v>
      </c>
      <c r="D1663" s="25"/>
      <c r="E1663" s="7" t="str">
        <f>IF(OUT!E1767="", "", OUT!E1767)</f>
        <v>51 CELL</v>
      </c>
      <c r="F1663" s="22" t="str">
        <f>IF(OUT!AE1767="NEW", "✷", "")</f>
        <v>✷</v>
      </c>
      <c r="G1663" t="str">
        <f>IF(OUT!B1767="", "", OUT!B1767)</f>
        <v>VEGETABLE   PEPPER HOT CHAAK (HABANERO)</v>
      </c>
      <c r="H1663" s="19">
        <f>IF(AND($K$3=1,$K$4="N"),P1663,IF(AND($K$3=2,$K$4="N"),R1663,IF(AND($K$3=3,$K$4="N"),T1663,IF(AND($K$3=4,$K$4="N"),V1663,IF(AND($K$3=5,$K$4="N"),X1663,IF(AND($K$3=1,$K$4="Y"),Z1663,IF(AND($K$3=2,$K$4="Y"),AB1663,IF(AND($K$3=3,$K$4="Y"),AD1663,IF(AND($K$3=4,$K$4="Y"),AF1663,IF(AND($K$3=5,$K$4="Y"),AH1663,"FALSE"))))))))))</f>
        <v>0.503</v>
      </c>
      <c r="I1663" s="20">
        <f>IF(AND($K$3=1,$K$4="N"),Q1663,IF(AND($K$3=2,$K$4="N"),S1663,IF(AND($K$3=3,$K$4="N"),U1663,IF(AND($K$3=4,$K$4="N"),W1663,IF(AND($K$3=5,$K$4="N"),Y1663,IF(AND($K$3=1,$K$4="Y"),AA1663,IF(AND($K$3=2,$K$4="Y"),AC1663,IF(AND($K$3=3,$K$4="Y"),AE1663,IF(AND($K$3=4,$K$4="Y"),AG1663,IF(AND($K$3=5,$K$4="Y"),AI1663,"FALSE"))))))))))</f>
        <v>25.15</v>
      </c>
      <c r="J1663" s="34" t="str">
        <f>IF(OUT!F1767="", "", OUT!F1767)</f>
        <v>STRIP TRAY</v>
      </c>
      <c r="K1663" s="7">
        <f>IF(OUT!P1767="", "", OUT!P1767)</f>
        <v>50</v>
      </c>
      <c r="L1663" s="7" t="str">
        <f>IF(OUT!AE1767="", "", OUT!AE1767)</f>
        <v>NEW</v>
      </c>
      <c r="M1663" s="7" t="str">
        <f>IF(OUT!AG1767="", "", OUT!AG1767)</f>
        <v/>
      </c>
      <c r="N1663" s="7" t="str">
        <f>IF(OUT!AQ1767="", "", OUT!AQ1767)</f>
        <v/>
      </c>
      <c r="O1663" s="7" t="str">
        <f>IF(OUT!BM1767="", "", OUT!BM1767)</f>
        <v>T3</v>
      </c>
      <c r="P1663" s="8">
        <f>IF(OUT!N1767="", "", OUT!N1767)</f>
        <v>0.503</v>
      </c>
      <c r="Q1663" s="9">
        <f>IF(OUT!O1767="", "", OUT!O1767)</f>
        <v>25.15</v>
      </c>
      <c r="R1663" s="8">
        <f>IF(PPG!H1767="", "", PPG!H1767)</f>
        <v>0</v>
      </c>
      <c r="S1663" s="9">
        <f>IF(PPG!I1767="", "", PPG!I1767)</f>
        <v>0</v>
      </c>
      <c r="T1663" s="8">
        <f>IF(PPG!J1767="", "", PPG!J1767)</f>
        <v>0</v>
      </c>
      <c r="U1663" s="9">
        <f>IF(PPG!K1767="", "", PPG!K1767)</f>
        <v>0</v>
      </c>
      <c r="V1663" s="8">
        <f>IF(PPG!L1767="", "", PPG!L1767)</f>
        <v>0</v>
      </c>
      <c r="W1663" s="9">
        <f>IF(PPG!M1767="", "", PPG!M1767)</f>
        <v>0</v>
      </c>
      <c r="X1663" s="8">
        <f>IF(PPG!N1767="", "", PPG!N1767)</f>
        <v>0</v>
      </c>
      <c r="Y1663" s="9">
        <f>IF(PPG!O1767="", "", PPG!O1767)</f>
        <v>0</v>
      </c>
      <c r="Z1663" s="8">
        <f>IF(PPG!Q1767="", "", PPG!Q1767)</f>
        <v>0.503</v>
      </c>
      <c r="AA1663" s="9">
        <f>IF(PPG!R1767="", "", PPG!R1767)</f>
        <v>25.15</v>
      </c>
      <c r="AB1663" s="8">
        <f>IF(PPG!S1767="", "", PPG!S1767)</f>
        <v>0</v>
      </c>
      <c r="AC1663" s="9">
        <f>IF(PPG!T1767="", "", PPG!T1767)</f>
        <v>0</v>
      </c>
      <c r="AD1663" s="8">
        <f>IF(PPG!U1767="", "", PPG!U1767)</f>
        <v>0</v>
      </c>
      <c r="AE1663" s="9">
        <f>IF(PPG!V1767="", "", PPG!V1767)</f>
        <v>0</v>
      </c>
      <c r="AF1663" s="8">
        <f>IF(PPG!W1767="", "", PPG!W1767)</f>
        <v>0</v>
      </c>
      <c r="AG1663" s="9">
        <f>IF(PPG!X1767="", "", PPG!X1767)</f>
        <v>0</v>
      </c>
      <c r="AH1663" s="8">
        <f>IF(PPG!Y1767="", "", PPG!Y1767)</f>
        <v>0</v>
      </c>
      <c r="AI1663" s="9">
        <f>IF(PPG!Z1767="", "", PPG!Z1767)</f>
        <v>0</v>
      </c>
      <c r="AJ1663" s="30" t="str">
        <f>IF(D1663&lt;&gt;"",D1663*I1663, "0.00")</f>
        <v>0.00</v>
      </c>
      <c r="AK1663" s="7" t="str">
        <f>IF(D1663&lt;&gt;"",D1663, "0")</f>
        <v>0</v>
      </c>
      <c r="AL1663" s="7" t="str">
        <f>IF(D1663&lt;&gt;"",D1663*K1663, "0")</f>
        <v>0</v>
      </c>
    </row>
    <row r="1664" spans="1:38">
      <c r="A1664" s="7">
        <f>IF(OUT!C1412="", "", OUT!C1412)</f>
        <v>711</v>
      </c>
      <c r="B1664" s="18">
        <f>IF(OUT!A1412="", "", OUT!A1412)</f>
        <v>90658</v>
      </c>
      <c r="C1664" s="7" t="str">
        <f>IF(OUT!D1412="", "", OUT!D1412)</f>
        <v>DB</v>
      </c>
      <c r="D1664" s="25"/>
      <c r="E1664" s="7" t="str">
        <f>IF(OUT!E1412="", "", OUT!E1412)</f>
        <v>51 CELL</v>
      </c>
      <c r="F1664" s="22" t="str">
        <f>IF(OUT!AE1412="NEW", "✷", "")</f>
        <v/>
      </c>
      <c r="G1664" t="str">
        <f>IF(OUT!B1412="", "", OUT!B1412)</f>
        <v>VEGETABLE   PEPPER HOT HOT LEMON</v>
      </c>
      <c r="H1664" s="19">
        <f>IF(AND($K$3=1,$K$4="N"),P1664,IF(AND($K$3=2,$K$4="N"),R1664,IF(AND($K$3=3,$K$4="N"),T1664,IF(AND($K$3=4,$K$4="N"),V1664,IF(AND($K$3=5,$K$4="N"),X1664,IF(AND($K$3=1,$K$4="Y"),Z1664,IF(AND($K$3=2,$K$4="Y"),AB1664,IF(AND($K$3=3,$K$4="Y"),AD1664,IF(AND($K$3=4,$K$4="Y"),AF1664,IF(AND($K$3=5,$K$4="Y"),AH1664,"FALSE"))))))))))</f>
        <v>0.627</v>
      </c>
      <c r="I1664" s="20">
        <f>IF(AND($K$3=1,$K$4="N"),Q1664,IF(AND($K$3=2,$K$4="N"),S1664,IF(AND($K$3=3,$K$4="N"),U1664,IF(AND($K$3=4,$K$4="N"),W1664,IF(AND($K$3=5,$K$4="N"),Y1664,IF(AND($K$3=1,$K$4="Y"),AA1664,IF(AND($K$3=2,$K$4="Y"),AC1664,IF(AND($K$3=3,$K$4="Y"),AE1664,IF(AND($K$3=4,$K$4="Y"),AG1664,IF(AND($K$3=5,$K$4="Y"),AI1664,"FALSE"))))))))))</f>
        <v>31.35</v>
      </c>
      <c r="J1664" s="34" t="str">
        <f>IF(OUT!F1412="", "", OUT!F1412)</f>
        <v>STRIP TRAY</v>
      </c>
      <c r="K1664" s="7">
        <f>IF(OUT!P1412="", "", OUT!P1412)</f>
        <v>50</v>
      </c>
      <c r="L1664" s="7" t="str">
        <f>IF(OUT!AE1412="", "", OUT!AE1412)</f>
        <v/>
      </c>
      <c r="M1664" s="7" t="str">
        <f>IF(OUT!AG1412="", "", OUT!AG1412)</f>
        <v/>
      </c>
      <c r="N1664" s="7" t="str">
        <f>IF(OUT!AQ1412="", "", OUT!AQ1412)</f>
        <v/>
      </c>
      <c r="O1664" s="7" t="str">
        <f>IF(OUT!BM1412="", "", OUT!BM1412)</f>
        <v>T3</v>
      </c>
      <c r="P1664" s="8">
        <f>IF(OUT!N1412="", "", OUT!N1412)</f>
        <v>0.627</v>
      </c>
      <c r="Q1664" s="9">
        <f>IF(OUT!O1412="", "", OUT!O1412)</f>
        <v>31.35</v>
      </c>
      <c r="R1664" s="8">
        <f>IF(PPG!H1412="", "", PPG!H1412)</f>
        <v>0</v>
      </c>
      <c r="S1664" s="9">
        <f>IF(PPG!I1412="", "", PPG!I1412)</f>
        <v>0</v>
      </c>
      <c r="T1664" s="8">
        <f>IF(PPG!J1412="", "", PPG!J1412)</f>
        <v>0</v>
      </c>
      <c r="U1664" s="9">
        <f>IF(PPG!K1412="", "", PPG!K1412)</f>
        <v>0</v>
      </c>
      <c r="V1664" s="8">
        <f>IF(PPG!L1412="", "", PPG!L1412)</f>
        <v>0</v>
      </c>
      <c r="W1664" s="9">
        <f>IF(PPG!M1412="", "", PPG!M1412)</f>
        <v>0</v>
      </c>
      <c r="X1664" s="8">
        <f>IF(PPG!N1412="", "", PPG!N1412)</f>
        <v>0</v>
      </c>
      <c r="Y1664" s="9">
        <f>IF(PPG!O1412="", "", PPG!O1412)</f>
        <v>0</v>
      </c>
      <c r="Z1664" s="8">
        <f>IF(PPG!Q1412="", "", PPG!Q1412)</f>
        <v>0.627</v>
      </c>
      <c r="AA1664" s="9">
        <f>IF(PPG!R1412="", "", PPG!R1412)</f>
        <v>31.35</v>
      </c>
      <c r="AB1664" s="8">
        <f>IF(PPG!S1412="", "", PPG!S1412)</f>
        <v>0</v>
      </c>
      <c r="AC1664" s="9">
        <f>IF(PPG!T1412="", "", PPG!T1412)</f>
        <v>0</v>
      </c>
      <c r="AD1664" s="8">
        <f>IF(PPG!U1412="", "", PPG!U1412)</f>
        <v>0</v>
      </c>
      <c r="AE1664" s="9">
        <f>IF(PPG!V1412="", "", PPG!V1412)</f>
        <v>0</v>
      </c>
      <c r="AF1664" s="8">
        <f>IF(PPG!W1412="", "", PPG!W1412)</f>
        <v>0</v>
      </c>
      <c r="AG1664" s="9">
        <f>IF(PPG!X1412="", "", PPG!X1412)</f>
        <v>0</v>
      </c>
      <c r="AH1664" s="8">
        <f>IF(PPG!Y1412="", "", PPG!Y1412)</f>
        <v>0</v>
      </c>
      <c r="AI1664" s="9">
        <f>IF(PPG!Z1412="", "", PPG!Z1412)</f>
        <v>0</v>
      </c>
      <c r="AJ1664" s="30" t="str">
        <f>IF(D1664&lt;&gt;"",D1664*I1664, "0.00")</f>
        <v>0.00</v>
      </c>
      <c r="AK1664" s="7" t="str">
        <f>IF(D1664&lt;&gt;"",D1664, "0")</f>
        <v>0</v>
      </c>
      <c r="AL1664" s="7" t="str">
        <f>IF(D1664&lt;&gt;"",D1664*K1664, "0")</f>
        <v>0</v>
      </c>
    </row>
    <row r="1665" spans="1:38">
      <c r="A1665" s="7">
        <f>IF(OUT!C77="", "", OUT!C77)</f>
        <v>711</v>
      </c>
      <c r="B1665" s="18">
        <f>IF(OUT!A77="", "", OUT!A77)</f>
        <v>7961</v>
      </c>
      <c r="C1665" s="7" t="str">
        <f>IF(OUT!D77="", "", OUT!D77)</f>
        <v>DB</v>
      </c>
      <c r="D1665" s="25"/>
      <c r="E1665" s="7" t="str">
        <f>IF(OUT!E77="", "", OUT!E77)</f>
        <v>51 CELL</v>
      </c>
      <c r="F1665" s="22" t="str">
        <f>IF(OUT!AE77="NEW", "✷", "")</f>
        <v/>
      </c>
      <c r="G1665" t="str">
        <f>IF(OUT!B77="", "", OUT!B77)</f>
        <v>VEGETABLE   PEPPER HOT JALAPENO</v>
      </c>
      <c r="H1665" s="19">
        <f>IF(AND($K$3=1,$K$4="N"),P1665,IF(AND($K$3=2,$K$4="N"),R1665,IF(AND($K$3=3,$K$4="N"),T1665,IF(AND($K$3=4,$K$4="N"),V1665,IF(AND($K$3=5,$K$4="N"),X1665,IF(AND($K$3=1,$K$4="Y"),Z1665,IF(AND($K$3=2,$K$4="Y"),AB1665,IF(AND($K$3=3,$K$4="Y"),AD1665,IF(AND($K$3=4,$K$4="Y"),AF1665,IF(AND($K$3=5,$K$4="Y"),AH1665,"FALSE"))))))))))</f>
        <v>0.38200000000000001</v>
      </c>
      <c r="I1665" s="20">
        <f>IF(AND($K$3=1,$K$4="N"),Q1665,IF(AND($K$3=2,$K$4="N"),S1665,IF(AND($K$3=3,$K$4="N"),U1665,IF(AND($K$3=4,$K$4="N"),W1665,IF(AND($K$3=5,$K$4="N"),Y1665,IF(AND($K$3=1,$K$4="Y"),AA1665,IF(AND($K$3=2,$K$4="Y"),AC1665,IF(AND($K$3=3,$K$4="Y"),AE1665,IF(AND($K$3=4,$K$4="Y"),AG1665,IF(AND($K$3=5,$K$4="Y"),AI1665,"FALSE"))))))))))</f>
        <v>19.100000000000001</v>
      </c>
      <c r="J1665" s="34" t="str">
        <f>IF(OUT!F77="", "", OUT!F77)</f>
        <v>STRIP TRAY</v>
      </c>
      <c r="K1665" s="7">
        <f>IF(OUT!P77="", "", OUT!P77)</f>
        <v>50</v>
      </c>
      <c r="L1665" s="7" t="str">
        <f>IF(OUT!AE77="", "", OUT!AE77)</f>
        <v/>
      </c>
      <c r="M1665" s="7" t="str">
        <f>IF(OUT!AG77="", "", OUT!AG77)</f>
        <v/>
      </c>
      <c r="N1665" s="7" t="str">
        <f>IF(OUT!AQ77="", "", OUT!AQ77)</f>
        <v/>
      </c>
      <c r="O1665" s="7" t="str">
        <f>IF(OUT!BM77="", "", OUT!BM77)</f>
        <v>T3</v>
      </c>
      <c r="P1665" s="8">
        <f>IF(OUT!N77="", "", OUT!N77)</f>
        <v>0.38200000000000001</v>
      </c>
      <c r="Q1665" s="9">
        <f>IF(OUT!O77="", "", OUT!O77)</f>
        <v>19.100000000000001</v>
      </c>
      <c r="R1665" s="8">
        <f>IF(PPG!H77="", "", PPG!H77)</f>
        <v>0</v>
      </c>
      <c r="S1665" s="9">
        <f>IF(PPG!I77="", "", PPG!I77)</f>
        <v>0</v>
      </c>
      <c r="T1665" s="8">
        <f>IF(PPG!J77="", "", PPG!J77)</f>
        <v>0</v>
      </c>
      <c r="U1665" s="9">
        <f>IF(PPG!K77="", "", PPG!K77)</f>
        <v>0</v>
      </c>
      <c r="V1665" s="8">
        <f>IF(PPG!L77="", "", PPG!L77)</f>
        <v>0</v>
      </c>
      <c r="W1665" s="9">
        <f>IF(PPG!M77="", "", PPG!M77)</f>
        <v>0</v>
      </c>
      <c r="X1665" s="8">
        <f>IF(PPG!N77="", "", PPG!N77)</f>
        <v>0</v>
      </c>
      <c r="Y1665" s="9">
        <f>IF(PPG!O77="", "", PPG!O77)</f>
        <v>0</v>
      </c>
      <c r="Z1665" s="8">
        <f>IF(PPG!Q77="", "", PPG!Q77)</f>
        <v>0.38200000000000001</v>
      </c>
      <c r="AA1665" s="9">
        <f>IF(PPG!R77="", "", PPG!R77)</f>
        <v>19.100000000000001</v>
      </c>
      <c r="AB1665" s="8">
        <f>IF(PPG!S77="", "", PPG!S77)</f>
        <v>0</v>
      </c>
      <c r="AC1665" s="9">
        <f>IF(PPG!T77="", "", PPG!T77)</f>
        <v>0</v>
      </c>
      <c r="AD1665" s="8">
        <f>IF(PPG!U77="", "", PPG!U77)</f>
        <v>0</v>
      </c>
      <c r="AE1665" s="9">
        <f>IF(PPG!V77="", "", PPG!V77)</f>
        <v>0</v>
      </c>
      <c r="AF1665" s="8">
        <f>IF(PPG!W77="", "", PPG!W77)</f>
        <v>0</v>
      </c>
      <c r="AG1665" s="9">
        <f>IF(PPG!X77="", "", PPG!X77)</f>
        <v>0</v>
      </c>
      <c r="AH1665" s="8">
        <f>IF(PPG!Y77="", "", PPG!Y77)</f>
        <v>0</v>
      </c>
      <c r="AI1665" s="9">
        <f>IF(PPG!Z77="", "", PPG!Z77)</f>
        <v>0</v>
      </c>
      <c r="AJ1665" s="30" t="str">
        <f>IF(D1665&lt;&gt;"",D1665*I1665, "0.00")</f>
        <v>0.00</v>
      </c>
      <c r="AK1665" s="7" t="str">
        <f>IF(D1665&lt;&gt;"",D1665, "0")</f>
        <v>0</v>
      </c>
      <c r="AL1665" s="7" t="str">
        <f>IF(D1665&lt;&gt;"",D1665*K1665, "0")</f>
        <v>0</v>
      </c>
    </row>
    <row r="1666" spans="1:38">
      <c r="A1666" s="7">
        <f>IF(OUT!C1502="", "", OUT!C1502)</f>
        <v>711</v>
      </c>
      <c r="B1666" s="18">
        <f>IF(OUT!A1502="", "", OUT!A1502)</f>
        <v>92062</v>
      </c>
      <c r="C1666" s="7" t="str">
        <f>IF(OUT!D1502="", "", OUT!D1502)</f>
        <v>DB</v>
      </c>
      <c r="D1666" s="25"/>
      <c r="E1666" s="7" t="str">
        <f>IF(OUT!E1502="", "", OUT!E1502)</f>
        <v>51 CELL</v>
      </c>
      <c r="F1666" s="22" t="str">
        <f>IF(OUT!AE1502="NEW", "✷", "")</f>
        <v/>
      </c>
      <c r="G1666" t="str">
        <f>IF(OUT!B1502="", "", OUT!B1502)</f>
        <v>VEGETABLE   PEPPER HOT KITCHEN MINI HOT BURRITO</v>
      </c>
      <c r="H1666" s="19">
        <f>IF(AND($K$3=1,$K$4="N"),P1666,IF(AND($K$3=2,$K$4="N"),R1666,IF(AND($K$3=3,$K$4="N"),T1666,IF(AND($K$3=4,$K$4="N"),V1666,IF(AND($K$3=5,$K$4="N"),X1666,IF(AND($K$3=1,$K$4="Y"),Z1666,IF(AND($K$3=2,$K$4="Y"),AB1666,IF(AND($K$3=3,$K$4="Y"),AD1666,IF(AND($K$3=4,$K$4="Y"),AF1666,IF(AND($K$3=5,$K$4="Y"),AH1666,"FALSE"))))))))))</f>
        <v>0.627</v>
      </c>
      <c r="I1666" s="20">
        <f>IF(AND($K$3=1,$K$4="N"),Q1666,IF(AND($K$3=2,$K$4="N"),S1666,IF(AND($K$3=3,$K$4="N"),U1666,IF(AND($K$3=4,$K$4="N"),W1666,IF(AND($K$3=5,$K$4="N"),Y1666,IF(AND($K$3=1,$K$4="Y"),AA1666,IF(AND($K$3=2,$K$4="Y"),AC1666,IF(AND($K$3=3,$K$4="Y"),AE1666,IF(AND($K$3=4,$K$4="Y"),AG1666,IF(AND($K$3=5,$K$4="Y"),AI1666,"FALSE"))))))))))</f>
        <v>31.35</v>
      </c>
      <c r="J1666" s="34" t="str">
        <f>IF(OUT!F1502="", "", OUT!F1502)</f>
        <v>STRIP TRAY</v>
      </c>
      <c r="K1666" s="7">
        <f>IF(OUT!P1502="", "", OUT!P1502)</f>
        <v>50</v>
      </c>
      <c r="L1666" s="7" t="str">
        <f>IF(OUT!AE1502="", "", OUT!AE1502)</f>
        <v/>
      </c>
      <c r="M1666" s="7" t="str">
        <f>IF(OUT!AG1502="", "", OUT!AG1502)</f>
        <v/>
      </c>
      <c r="N1666" s="7" t="str">
        <f>IF(OUT!AQ1502="", "", OUT!AQ1502)</f>
        <v/>
      </c>
      <c r="O1666" s="7" t="str">
        <f>IF(OUT!BM1502="", "", OUT!BM1502)</f>
        <v>T3</v>
      </c>
      <c r="P1666" s="8">
        <f>IF(OUT!N1502="", "", OUT!N1502)</f>
        <v>0.627</v>
      </c>
      <c r="Q1666" s="9">
        <f>IF(OUT!O1502="", "", OUT!O1502)</f>
        <v>31.35</v>
      </c>
      <c r="R1666" s="8">
        <f>IF(PPG!H1502="", "", PPG!H1502)</f>
        <v>0</v>
      </c>
      <c r="S1666" s="9">
        <f>IF(PPG!I1502="", "", PPG!I1502)</f>
        <v>0</v>
      </c>
      <c r="T1666" s="8">
        <f>IF(PPG!J1502="", "", PPG!J1502)</f>
        <v>0</v>
      </c>
      <c r="U1666" s="9">
        <f>IF(PPG!K1502="", "", PPG!K1502)</f>
        <v>0</v>
      </c>
      <c r="V1666" s="8">
        <f>IF(PPG!L1502="", "", PPG!L1502)</f>
        <v>0</v>
      </c>
      <c r="W1666" s="9">
        <f>IF(PPG!M1502="", "", PPG!M1502)</f>
        <v>0</v>
      </c>
      <c r="X1666" s="8">
        <f>IF(PPG!N1502="", "", PPG!N1502)</f>
        <v>0</v>
      </c>
      <c r="Y1666" s="9">
        <f>IF(PPG!O1502="", "", PPG!O1502)</f>
        <v>0</v>
      </c>
      <c r="Z1666" s="8">
        <f>IF(PPG!Q1502="", "", PPG!Q1502)</f>
        <v>0.627</v>
      </c>
      <c r="AA1666" s="9">
        <f>IF(PPG!R1502="", "", PPG!R1502)</f>
        <v>31.35</v>
      </c>
      <c r="AB1666" s="8">
        <f>IF(PPG!S1502="", "", PPG!S1502)</f>
        <v>0</v>
      </c>
      <c r="AC1666" s="9">
        <f>IF(PPG!T1502="", "", PPG!T1502)</f>
        <v>0</v>
      </c>
      <c r="AD1666" s="8">
        <f>IF(PPG!U1502="", "", PPG!U1502)</f>
        <v>0</v>
      </c>
      <c r="AE1666" s="9">
        <f>IF(PPG!V1502="", "", PPG!V1502)</f>
        <v>0</v>
      </c>
      <c r="AF1666" s="8">
        <f>IF(PPG!W1502="", "", PPG!W1502)</f>
        <v>0</v>
      </c>
      <c r="AG1666" s="9">
        <f>IF(PPG!X1502="", "", PPG!X1502)</f>
        <v>0</v>
      </c>
      <c r="AH1666" s="8">
        <f>IF(PPG!Y1502="", "", PPG!Y1502)</f>
        <v>0</v>
      </c>
      <c r="AI1666" s="9">
        <f>IF(PPG!Z1502="", "", PPG!Z1502)</f>
        <v>0</v>
      </c>
      <c r="AJ1666" s="30" t="str">
        <f>IF(D1666&lt;&gt;"",D1666*I1666, "0.00")</f>
        <v>0.00</v>
      </c>
      <c r="AK1666" s="7" t="str">
        <f>IF(D1666&lt;&gt;"",D1666, "0")</f>
        <v>0</v>
      </c>
      <c r="AL1666" s="7" t="str">
        <f>IF(D1666&lt;&gt;"",D1666*K1666, "0")</f>
        <v>0</v>
      </c>
    </row>
    <row r="1667" spans="1:38">
      <c r="A1667" s="7">
        <f>IF(OUT!C1769="", "", OUT!C1769)</f>
        <v>711</v>
      </c>
      <c r="B1667" s="18">
        <f>IF(OUT!A1769="", "", OUT!A1769)</f>
        <v>97322</v>
      </c>
      <c r="C1667" s="7" t="str">
        <f>IF(OUT!D1769="", "", OUT!D1769)</f>
        <v>DB</v>
      </c>
      <c r="D1667" s="25"/>
      <c r="E1667" s="7" t="str">
        <f>IF(OUT!E1769="", "", OUT!E1769)</f>
        <v>51 CELL</v>
      </c>
      <c r="F1667" s="22" t="str">
        <f>IF(OUT!AE1769="NEW", "✷", "")</f>
        <v>✷</v>
      </c>
      <c r="G1667" t="str">
        <f>IF(OUT!B1769="", "", OUT!B1769)</f>
        <v>VEGETABLE   PEPPER HOT MEGATRON (Jumbo Jalapeno)</v>
      </c>
      <c r="H1667" s="19">
        <f>IF(AND($K$3=1,$K$4="N"),P1667,IF(AND($K$3=2,$K$4="N"),R1667,IF(AND($K$3=3,$K$4="N"),T1667,IF(AND($K$3=4,$K$4="N"),V1667,IF(AND($K$3=5,$K$4="N"),X1667,IF(AND($K$3=1,$K$4="Y"),Z1667,IF(AND($K$3=2,$K$4="Y"),AB1667,IF(AND($K$3=3,$K$4="Y"),AD1667,IF(AND($K$3=4,$K$4="Y"),AF1667,IF(AND($K$3=5,$K$4="Y"),AH1667,"FALSE"))))))))))</f>
        <v>0.47399999999999998</v>
      </c>
      <c r="I1667" s="20">
        <f>IF(AND($K$3=1,$K$4="N"),Q1667,IF(AND($K$3=2,$K$4="N"),S1667,IF(AND($K$3=3,$K$4="N"),U1667,IF(AND($K$3=4,$K$4="N"),W1667,IF(AND($K$3=5,$K$4="N"),Y1667,IF(AND($K$3=1,$K$4="Y"),AA1667,IF(AND($K$3=2,$K$4="Y"),AC1667,IF(AND($K$3=3,$K$4="Y"),AE1667,IF(AND($K$3=4,$K$4="Y"),AG1667,IF(AND($K$3=5,$K$4="Y"),AI1667,"FALSE"))))))))))</f>
        <v>23.7</v>
      </c>
      <c r="J1667" s="34" t="str">
        <f>IF(OUT!F1769="", "", OUT!F1769)</f>
        <v>STRIP TRAY</v>
      </c>
      <c r="K1667" s="7">
        <f>IF(OUT!P1769="", "", OUT!P1769)</f>
        <v>50</v>
      </c>
      <c r="L1667" s="7" t="str">
        <f>IF(OUT!AE1769="", "", OUT!AE1769)</f>
        <v>NEW</v>
      </c>
      <c r="M1667" s="7" t="str">
        <f>IF(OUT!AG1769="", "", OUT!AG1769)</f>
        <v/>
      </c>
      <c r="N1667" s="7" t="str">
        <f>IF(OUT!AQ1769="", "", OUT!AQ1769)</f>
        <v/>
      </c>
      <c r="O1667" s="7" t="str">
        <f>IF(OUT!BM1769="", "", OUT!BM1769)</f>
        <v>T3</v>
      </c>
      <c r="P1667" s="8">
        <f>IF(OUT!N1769="", "", OUT!N1769)</f>
        <v>0.47399999999999998</v>
      </c>
      <c r="Q1667" s="9">
        <f>IF(OUT!O1769="", "", OUT!O1769)</f>
        <v>23.7</v>
      </c>
      <c r="R1667" s="8">
        <f>IF(PPG!H1769="", "", PPG!H1769)</f>
        <v>0</v>
      </c>
      <c r="S1667" s="9">
        <f>IF(PPG!I1769="", "", PPG!I1769)</f>
        <v>0</v>
      </c>
      <c r="T1667" s="8">
        <f>IF(PPG!J1769="", "", PPG!J1769)</f>
        <v>0</v>
      </c>
      <c r="U1667" s="9">
        <f>IF(PPG!K1769="", "", PPG!K1769)</f>
        <v>0</v>
      </c>
      <c r="V1667" s="8">
        <f>IF(PPG!L1769="", "", PPG!L1769)</f>
        <v>0</v>
      </c>
      <c r="W1667" s="9">
        <f>IF(PPG!M1769="", "", PPG!M1769)</f>
        <v>0</v>
      </c>
      <c r="X1667" s="8">
        <f>IF(PPG!N1769="", "", PPG!N1769)</f>
        <v>0</v>
      </c>
      <c r="Y1667" s="9">
        <f>IF(PPG!O1769="", "", PPG!O1769)</f>
        <v>0</v>
      </c>
      <c r="Z1667" s="8">
        <f>IF(PPG!Q1769="", "", PPG!Q1769)</f>
        <v>0.47399999999999998</v>
      </c>
      <c r="AA1667" s="9">
        <f>IF(PPG!R1769="", "", PPG!R1769)</f>
        <v>23.7</v>
      </c>
      <c r="AB1667" s="8">
        <f>IF(PPG!S1769="", "", PPG!S1769)</f>
        <v>0</v>
      </c>
      <c r="AC1667" s="9">
        <f>IF(PPG!T1769="", "", PPG!T1769)</f>
        <v>0</v>
      </c>
      <c r="AD1667" s="8">
        <f>IF(PPG!U1769="", "", PPG!U1769)</f>
        <v>0</v>
      </c>
      <c r="AE1667" s="9">
        <f>IF(PPG!V1769="", "", PPG!V1769)</f>
        <v>0</v>
      </c>
      <c r="AF1667" s="8">
        <f>IF(PPG!W1769="", "", PPG!W1769)</f>
        <v>0</v>
      </c>
      <c r="AG1667" s="9">
        <f>IF(PPG!X1769="", "", PPG!X1769)</f>
        <v>0</v>
      </c>
      <c r="AH1667" s="8">
        <f>IF(PPG!Y1769="", "", PPG!Y1769)</f>
        <v>0</v>
      </c>
      <c r="AI1667" s="9">
        <f>IF(PPG!Z1769="", "", PPG!Z1769)</f>
        <v>0</v>
      </c>
      <c r="AJ1667" s="30" t="str">
        <f>IF(D1667&lt;&gt;"",D1667*I1667, "0.00")</f>
        <v>0.00</v>
      </c>
      <c r="AK1667" s="7" t="str">
        <f>IF(D1667&lt;&gt;"",D1667, "0")</f>
        <v>0</v>
      </c>
      <c r="AL1667" s="7" t="str">
        <f>IF(D1667&lt;&gt;"",D1667*K1667, "0")</f>
        <v>0</v>
      </c>
    </row>
    <row r="1668" spans="1:38">
      <c r="A1668" s="7">
        <f>IF(OUT!C1635="", "", OUT!C1635)</f>
        <v>711</v>
      </c>
      <c r="B1668" s="18">
        <f>IF(OUT!A1635="", "", OUT!A1635)</f>
        <v>94787</v>
      </c>
      <c r="C1668" s="7" t="str">
        <f>IF(OUT!D1635="", "", OUT!D1635)</f>
        <v>DB</v>
      </c>
      <c r="D1668" s="25"/>
      <c r="E1668" s="7" t="str">
        <f>IF(OUT!E1635="", "", OUT!E1635)</f>
        <v>51 CELL</v>
      </c>
      <c r="F1668" s="22" t="str">
        <f>IF(OUT!AE1635="NEW", "✷", "")</f>
        <v/>
      </c>
      <c r="G1668" t="str">
        <f>IF(OUT!B1635="", "", OUT!B1635)</f>
        <v>VEGETABLE   PEPPER HOT POT-A-PENO</v>
      </c>
      <c r="H1668" s="19">
        <f>IF(AND($K$3=1,$K$4="N"),P1668,IF(AND($K$3=2,$K$4="N"),R1668,IF(AND($K$3=3,$K$4="N"),T1668,IF(AND($K$3=4,$K$4="N"),V1668,IF(AND($K$3=5,$K$4="N"),X1668,IF(AND($K$3=1,$K$4="Y"),Z1668,IF(AND($K$3=2,$K$4="Y"),AB1668,IF(AND($K$3=3,$K$4="Y"),AD1668,IF(AND($K$3=4,$K$4="Y"),AF1668,IF(AND($K$3=5,$K$4="Y"),AH1668,"FALSE"))))))))))</f>
        <v>0.503</v>
      </c>
      <c r="I1668" s="20">
        <f>IF(AND($K$3=1,$K$4="N"),Q1668,IF(AND($K$3=2,$K$4="N"),S1668,IF(AND($K$3=3,$K$4="N"),U1668,IF(AND($K$3=4,$K$4="N"),W1668,IF(AND($K$3=5,$K$4="N"),Y1668,IF(AND($K$3=1,$K$4="Y"),AA1668,IF(AND($K$3=2,$K$4="Y"),AC1668,IF(AND($K$3=3,$K$4="Y"),AE1668,IF(AND($K$3=4,$K$4="Y"),AG1668,IF(AND($K$3=5,$K$4="Y"),AI1668,"FALSE"))))))))))</f>
        <v>25.15</v>
      </c>
      <c r="J1668" s="34" t="str">
        <f>IF(OUT!F1635="", "", OUT!F1635)</f>
        <v>STRIP TRAY</v>
      </c>
      <c r="K1668" s="7">
        <f>IF(OUT!P1635="", "", OUT!P1635)</f>
        <v>50</v>
      </c>
      <c r="L1668" s="7" t="str">
        <f>IF(OUT!AE1635="", "", OUT!AE1635)</f>
        <v/>
      </c>
      <c r="M1668" s="7" t="str">
        <f>IF(OUT!AG1635="", "", OUT!AG1635)</f>
        <v/>
      </c>
      <c r="N1668" s="7" t="str">
        <f>IF(OUT!AQ1635="", "", OUT!AQ1635)</f>
        <v/>
      </c>
      <c r="O1668" s="7" t="str">
        <f>IF(OUT!BM1635="", "", OUT!BM1635)</f>
        <v>T3</v>
      </c>
      <c r="P1668" s="8">
        <f>IF(OUT!N1635="", "", OUT!N1635)</f>
        <v>0.503</v>
      </c>
      <c r="Q1668" s="9">
        <f>IF(OUT!O1635="", "", OUT!O1635)</f>
        <v>25.15</v>
      </c>
      <c r="R1668" s="8">
        <f>IF(PPG!H1635="", "", PPG!H1635)</f>
        <v>0</v>
      </c>
      <c r="S1668" s="9">
        <f>IF(PPG!I1635="", "", PPG!I1635)</f>
        <v>0</v>
      </c>
      <c r="T1668" s="8">
        <f>IF(PPG!J1635="", "", PPG!J1635)</f>
        <v>0</v>
      </c>
      <c r="U1668" s="9">
        <f>IF(PPG!K1635="", "", PPG!K1635)</f>
        <v>0</v>
      </c>
      <c r="V1668" s="8">
        <f>IF(PPG!L1635="", "", PPG!L1635)</f>
        <v>0</v>
      </c>
      <c r="W1668" s="9">
        <f>IF(PPG!M1635="", "", PPG!M1635)</f>
        <v>0</v>
      </c>
      <c r="X1668" s="8">
        <f>IF(PPG!N1635="", "", PPG!N1635)</f>
        <v>0</v>
      </c>
      <c r="Y1668" s="9">
        <f>IF(PPG!O1635="", "", PPG!O1635)</f>
        <v>0</v>
      </c>
      <c r="Z1668" s="8">
        <f>IF(PPG!Q1635="", "", PPG!Q1635)</f>
        <v>0.503</v>
      </c>
      <c r="AA1668" s="9">
        <f>IF(PPG!R1635="", "", PPG!R1635)</f>
        <v>25.15</v>
      </c>
      <c r="AB1668" s="8">
        <f>IF(PPG!S1635="", "", PPG!S1635)</f>
        <v>0</v>
      </c>
      <c r="AC1668" s="9">
        <f>IF(PPG!T1635="", "", PPG!T1635)</f>
        <v>0</v>
      </c>
      <c r="AD1668" s="8">
        <f>IF(PPG!U1635="", "", PPG!U1635)</f>
        <v>0</v>
      </c>
      <c r="AE1668" s="9">
        <f>IF(PPG!V1635="", "", PPG!V1635)</f>
        <v>0</v>
      </c>
      <c r="AF1668" s="8">
        <f>IF(PPG!W1635="", "", PPG!W1635)</f>
        <v>0</v>
      </c>
      <c r="AG1668" s="9">
        <f>IF(PPG!X1635="", "", PPG!X1635)</f>
        <v>0</v>
      </c>
      <c r="AH1668" s="8">
        <f>IF(PPG!Y1635="", "", PPG!Y1635)</f>
        <v>0</v>
      </c>
      <c r="AI1668" s="9">
        <f>IF(PPG!Z1635="", "", PPG!Z1635)</f>
        <v>0</v>
      </c>
      <c r="AJ1668" s="30" t="str">
        <f>IF(D1668&lt;&gt;"",D1668*I1668, "0.00")</f>
        <v>0.00</v>
      </c>
      <c r="AK1668" s="7" t="str">
        <f>IF(D1668&lt;&gt;"",D1668, "0")</f>
        <v>0</v>
      </c>
      <c r="AL1668" s="7" t="str">
        <f>IF(D1668&lt;&gt;"",D1668*K1668, "0")</f>
        <v>0</v>
      </c>
    </row>
    <row r="1669" spans="1:38">
      <c r="A1669" s="7">
        <f>IF(OUT!C75="", "", OUT!C75)</f>
        <v>711</v>
      </c>
      <c r="B1669" s="18">
        <f>IF(OUT!A75="", "", OUT!A75)</f>
        <v>7927</v>
      </c>
      <c r="C1669" s="7" t="str">
        <f>IF(OUT!D75="", "", OUT!D75)</f>
        <v>DB</v>
      </c>
      <c r="D1669" s="25"/>
      <c r="E1669" s="7" t="str">
        <f>IF(OUT!E75="", "", OUT!E75)</f>
        <v>51 CELL</v>
      </c>
      <c r="F1669" s="22" t="str">
        <f>IF(OUT!AE75="NEW", "✷", "")</f>
        <v/>
      </c>
      <c r="G1669" t="str">
        <f>IF(OUT!B75="", "", OUT!B75)</f>
        <v>VEGETABLE   PEPPER SWEET BETTER BELLE</v>
      </c>
      <c r="H1669" s="19">
        <f>IF(AND($K$3=1,$K$4="N"),P1669,IF(AND($K$3=2,$K$4="N"),R1669,IF(AND($K$3=3,$K$4="N"),T1669,IF(AND($K$3=4,$K$4="N"),V1669,IF(AND($K$3=5,$K$4="N"),X1669,IF(AND($K$3=1,$K$4="Y"),Z1669,IF(AND($K$3=2,$K$4="Y"),AB1669,IF(AND($K$3=3,$K$4="Y"),AD1669,IF(AND($K$3=4,$K$4="Y"),AF1669,IF(AND($K$3=5,$K$4="Y"),AH1669,"FALSE"))))))))))</f>
        <v>0.47399999999999998</v>
      </c>
      <c r="I1669" s="20">
        <f>IF(AND($K$3=1,$K$4="N"),Q1669,IF(AND($K$3=2,$K$4="N"),S1669,IF(AND($K$3=3,$K$4="N"),U1669,IF(AND($K$3=4,$K$4="N"),W1669,IF(AND($K$3=5,$K$4="N"),Y1669,IF(AND($K$3=1,$K$4="Y"),AA1669,IF(AND($K$3=2,$K$4="Y"),AC1669,IF(AND($K$3=3,$K$4="Y"),AE1669,IF(AND($K$3=4,$K$4="Y"),AG1669,IF(AND($K$3=5,$K$4="Y"),AI1669,"FALSE"))))))))))</f>
        <v>23.7</v>
      </c>
      <c r="J1669" s="34" t="str">
        <f>IF(OUT!F75="", "", OUT!F75)</f>
        <v>STRIP TRAY</v>
      </c>
      <c r="K1669" s="7">
        <f>IF(OUT!P75="", "", OUT!P75)</f>
        <v>50</v>
      </c>
      <c r="L1669" s="7" t="str">
        <f>IF(OUT!AE75="", "", OUT!AE75)</f>
        <v/>
      </c>
      <c r="M1669" s="7" t="str">
        <f>IF(OUT!AG75="", "", OUT!AG75)</f>
        <v/>
      </c>
      <c r="N1669" s="7" t="str">
        <f>IF(OUT!AQ75="", "", OUT!AQ75)</f>
        <v/>
      </c>
      <c r="O1669" s="7" t="str">
        <f>IF(OUT!BM75="", "", OUT!BM75)</f>
        <v>T3</v>
      </c>
      <c r="P1669" s="8">
        <f>IF(OUT!N75="", "", OUT!N75)</f>
        <v>0.47399999999999998</v>
      </c>
      <c r="Q1669" s="9">
        <f>IF(OUT!O75="", "", OUT!O75)</f>
        <v>23.7</v>
      </c>
      <c r="R1669" s="8">
        <f>IF(PPG!H75="", "", PPG!H75)</f>
        <v>0</v>
      </c>
      <c r="S1669" s="9">
        <f>IF(PPG!I75="", "", PPG!I75)</f>
        <v>0</v>
      </c>
      <c r="T1669" s="8">
        <f>IF(PPG!J75="", "", PPG!J75)</f>
        <v>0</v>
      </c>
      <c r="U1669" s="9">
        <f>IF(PPG!K75="", "", PPG!K75)</f>
        <v>0</v>
      </c>
      <c r="V1669" s="8">
        <f>IF(PPG!L75="", "", PPG!L75)</f>
        <v>0</v>
      </c>
      <c r="W1669" s="9">
        <f>IF(PPG!M75="", "", PPG!M75)</f>
        <v>0</v>
      </c>
      <c r="X1669" s="8">
        <f>IF(PPG!N75="", "", PPG!N75)</f>
        <v>0</v>
      </c>
      <c r="Y1669" s="9">
        <f>IF(PPG!O75="", "", PPG!O75)</f>
        <v>0</v>
      </c>
      <c r="Z1669" s="8">
        <f>IF(PPG!Q75="", "", PPG!Q75)</f>
        <v>0.47399999999999998</v>
      </c>
      <c r="AA1669" s="9">
        <f>IF(PPG!R75="", "", PPG!R75)</f>
        <v>23.7</v>
      </c>
      <c r="AB1669" s="8">
        <f>IF(PPG!S75="", "", PPG!S75)</f>
        <v>0</v>
      </c>
      <c r="AC1669" s="9">
        <f>IF(PPG!T75="", "", PPG!T75)</f>
        <v>0</v>
      </c>
      <c r="AD1669" s="8">
        <f>IF(PPG!U75="", "", PPG!U75)</f>
        <v>0</v>
      </c>
      <c r="AE1669" s="9">
        <f>IF(PPG!V75="", "", PPG!V75)</f>
        <v>0</v>
      </c>
      <c r="AF1669" s="8">
        <f>IF(PPG!W75="", "", PPG!W75)</f>
        <v>0</v>
      </c>
      <c r="AG1669" s="9">
        <f>IF(PPG!X75="", "", PPG!X75)</f>
        <v>0</v>
      </c>
      <c r="AH1669" s="8">
        <f>IF(PPG!Y75="", "", PPG!Y75)</f>
        <v>0</v>
      </c>
      <c r="AI1669" s="9">
        <f>IF(PPG!Z75="", "", PPG!Z75)</f>
        <v>0</v>
      </c>
      <c r="AJ1669" s="30" t="str">
        <f>IF(D1669&lt;&gt;"",D1669*I1669, "0.00")</f>
        <v>0.00</v>
      </c>
      <c r="AK1669" s="7" t="str">
        <f>IF(D1669&lt;&gt;"",D1669, "0")</f>
        <v>0</v>
      </c>
      <c r="AL1669" s="7" t="str">
        <f>IF(D1669&lt;&gt;"",D1669*K1669, "0")</f>
        <v>0</v>
      </c>
    </row>
    <row r="1670" spans="1:38">
      <c r="A1670" s="7">
        <f>IF(OUT!C76="", "", OUT!C76)</f>
        <v>711</v>
      </c>
      <c r="B1670" s="18">
        <f>IF(OUT!A76="", "", OUT!A76)</f>
        <v>7942</v>
      </c>
      <c r="C1670" s="7" t="str">
        <f>IF(OUT!D76="", "", OUT!D76)</f>
        <v>DB</v>
      </c>
      <c r="D1670" s="25"/>
      <c r="E1670" s="7" t="str">
        <f>IF(OUT!E76="", "", OUT!E76)</f>
        <v>51 CELL</v>
      </c>
      <c r="F1670" s="22" t="str">
        <f>IF(OUT!AE76="NEW", "✷", "")</f>
        <v/>
      </c>
      <c r="G1670" t="str">
        <f>IF(OUT!B76="", "", OUT!B76)</f>
        <v>VEGETABLE   PEPPER SWEET BIG BERTHA</v>
      </c>
      <c r="H1670" s="19">
        <f>IF(AND($K$3=1,$K$4="N"),P1670,IF(AND($K$3=2,$K$4="N"),R1670,IF(AND($K$3=3,$K$4="N"),T1670,IF(AND($K$3=4,$K$4="N"),V1670,IF(AND($K$3=5,$K$4="N"),X1670,IF(AND($K$3=1,$K$4="Y"),Z1670,IF(AND($K$3=2,$K$4="Y"),AB1670,IF(AND($K$3=3,$K$4="Y"),AD1670,IF(AND($K$3=4,$K$4="Y"),AF1670,IF(AND($K$3=5,$K$4="Y"),AH1670,"FALSE"))))))))))</f>
        <v>0.47399999999999998</v>
      </c>
      <c r="I1670" s="20">
        <f>IF(AND($K$3=1,$K$4="N"),Q1670,IF(AND($K$3=2,$K$4="N"),S1670,IF(AND($K$3=3,$K$4="N"),U1670,IF(AND($K$3=4,$K$4="N"),W1670,IF(AND($K$3=5,$K$4="N"),Y1670,IF(AND($K$3=1,$K$4="Y"),AA1670,IF(AND($K$3=2,$K$4="Y"),AC1670,IF(AND($K$3=3,$K$4="Y"),AE1670,IF(AND($K$3=4,$K$4="Y"),AG1670,IF(AND($K$3=5,$K$4="Y"),AI1670,"FALSE"))))))))))</f>
        <v>23.7</v>
      </c>
      <c r="J1670" s="34" t="str">
        <f>IF(OUT!F76="", "", OUT!F76)</f>
        <v>STRIP TRAY</v>
      </c>
      <c r="K1670" s="7">
        <f>IF(OUT!P76="", "", OUT!P76)</f>
        <v>50</v>
      </c>
      <c r="L1670" s="7" t="str">
        <f>IF(OUT!AE76="", "", OUT!AE76)</f>
        <v/>
      </c>
      <c r="M1670" s="7" t="str">
        <f>IF(OUT!AG76="", "", OUT!AG76)</f>
        <v/>
      </c>
      <c r="N1670" s="7" t="str">
        <f>IF(OUT!AQ76="", "", OUT!AQ76)</f>
        <v/>
      </c>
      <c r="O1670" s="7" t="str">
        <f>IF(OUT!BM76="", "", OUT!BM76)</f>
        <v>T3</v>
      </c>
      <c r="P1670" s="8">
        <f>IF(OUT!N76="", "", OUT!N76)</f>
        <v>0.47399999999999998</v>
      </c>
      <c r="Q1670" s="9">
        <f>IF(OUT!O76="", "", OUT!O76)</f>
        <v>23.7</v>
      </c>
      <c r="R1670" s="8">
        <f>IF(PPG!H76="", "", PPG!H76)</f>
        <v>0</v>
      </c>
      <c r="S1670" s="9">
        <f>IF(PPG!I76="", "", PPG!I76)</f>
        <v>0</v>
      </c>
      <c r="T1670" s="8">
        <f>IF(PPG!J76="", "", PPG!J76)</f>
        <v>0</v>
      </c>
      <c r="U1670" s="9">
        <f>IF(PPG!K76="", "", PPG!K76)</f>
        <v>0</v>
      </c>
      <c r="V1670" s="8">
        <f>IF(PPG!L76="", "", PPG!L76)</f>
        <v>0</v>
      </c>
      <c r="W1670" s="9">
        <f>IF(PPG!M76="", "", PPG!M76)</f>
        <v>0</v>
      </c>
      <c r="X1670" s="8">
        <f>IF(PPG!N76="", "", PPG!N76)</f>
        <v>0</v>
      </c>
      <c r="Y1670" s="9">
        <f>IF(PPG!O76="", "", PPG!O76)</f>
        <v>0</v>
      </c>
      <c r="Z1670" s="8">
        <f>IF(PPG!Q76="", "", PPG!Q76)</f>
        <v>0.47399999999999998</v>
      </c>
      <c r="AA1670" s="9">
        <f>IF(PPG!R76="", "", PPG!R76)</f>
        <v>23.7</v>
      </c>
      <c r="AB1670" s="8">
        <f>IF(PPG!S76="", "", PPG!S76)</f>
        <v>0</v>
      </c>
      <c r="AC1670" s="9">
        <f>IF(PPG!T76="", "", PPG!T76)</f>
        <v>0</v>
      </c>
      <c r="AD1670" s="8">
        <f>IF(PPG!U76="", "", PPG!U76)</f>
        <v>0</v>
      </c>
      <c r="AE1670" s="9">
        <f>IF(PPG!V76="", "", PPG!V76)</f>
        <v>0</v>
      </c>
      <c r="AF1670" s="8">
        <f>IF(PPG!W76="", "", PPG!W76)</f>
        <v>0</v>
      </c>
      <c r="AG1670" s="9">
        <f>IF(PPG!X76="", "", PPG!X76)</f>
        <v>0</v>
      </c>
      <c r="AH1670" s="8">
        <f>IF(PPG!Y76="", "", PPG!Y76)</f>
        <v>0</v>
      </c>
      <c r="AI1670" s="9">
        <f>IF(PPG!Z76="", "", PPG!Z76)</f>
        <v>0</v>
      </c>
      <c r="AJ1670" s="30" t="str">
        <f>IF(D1670&lt;&gt;"",D1670*I1670, "0.00")</f>
        <v>0.00</v>
      </c>
      <c r="AK1670" s="7" t="str">
        <f>IF(D1670&lt;&gt;"",D1670, "0")</f>
        <v>0</v>
      </c>
      <c r="AL1670" s="7" t="str">
        <f>IF(D1670&lt;&gt;"",D1670*K1670, "0")</f>
        <v>0</v>
      </c>
    </row>
    <row r="1671" spans="1:38">
      <c r="A1671" s="7">
        <f>IF(OUT!C229="", "", OUT!C229)</f>
        <v>711</v>
      </c>
      <c r="B1671" s="18">
        <f>IF(OUT!A229="", "", OUT!A229)</f>
        <v>40586</v>
      </c>
      <c r="C1671" s="7" t="str">
        <f>IF(OUT!D229="", "", OUT!D229)</f>
        <v>DB</v>
      </c>
      <c r="D1671" s="25"/>
      <c r="E1671" s="7" t="str">
        <f>IF(OUT!E229="", "", OUT!E229)</f>
        <v>51 CELL</v>
      </c>
      <c r="F1671" s="22" t="str">
        <f>IF(OUT!AE229="NEW", "✷", "")</f>
        <v/>
      </c>
      <c r="G1671" t="str">
        <f>IF(OUT!B229="", "", OUT!B229)</f>
        <v>VEGETABLE   PEPPER SWEET CALIFORNIA WONDER</v>
      </c>
      <c r="H1671" s="19">
        <f>IF(AND($K$3=1,$K$4="N"),P1671,IF(AND($K$3=2,$K$4="N"),R1671,IF(AND($K$3=3,$K$4="N"),T1671,IF(AND($K$3=4,$K$4="N"),V1671,IF(AND($K$3=5,$K$4="N"),X1671,IF(AND($K$3=1,$K$4="Y"),Z1671,IF(AND($K$3=2,$K$4="Y"),AB1671,IF(AND($K$3=3,$K$4="Y"),AD1671,IF(AND($K$3=4,$K$4="Y"),AF1671,IF(AND($K$3=5,$K$4="Y"),AH1671,"FALSE"))))))))))</f>
        <v>0.38200000000000001</v>
      </c>
      <c r="I1671" s="20">
        <f>IF(AND($K$3=1,$K$4="N"),Q1671,IF(AND($K$3=2,$K$4="N"),S1671,IF(AND($K$3=3,$K$4="N"),U1671,IF(AND($K$3=4,$K$4="N"),W1671,IF(AND($K$3=5,$K$4="N"),Y1671,IF(AND($K$3=1,$K$4="Y"),AA1671,IF(AND($K$3=2,$K$4="Y"),AC1671,IF(AND($K$3=3,$K$4="Y"),AE1671,IF(AND($K$3=4,$K$4="Y"),AG1671,IF(AND($K$3=5,$K$4="Y"),AI1671,"FALSE"))))))))))</f>
        <v>19.100000000000001</v>
      </c>
      <c r="J1671" s="34" t="str">
        <f>IF(OUT!F229="", "", OUT!F229)</f>
        <v>STRIP TRAY</v>
      </c>
      <c r="K1671" s="7">
        <f>IF(OUT!P229="", "", OUT!P229)</f>
        <v>50</v>
      </c>
      <c r="L1671" s="7" t="str">
        <f>IF(OUT!AE229="", "", OUT!AE229)</f>
        <v/>
      </c>
      <c r="M1671" s="7" t="str">
        <f>IF(OUT!AG229="", "", OUT!AG229)</f>
        <v/>
      </c>
      <c r="N1671" s="7" t="str">
        <f>IF(OUT!AQ229="", "", OUT!AQ229)</f>
        <v/>
      </c>
      <c r="O1671" s="7" t="str">
        <f>IF(OUT!BM229="", "", OUT!BM229)</f>
        <v>T3</v>
      </c>
      <c r="P1671" s="8">
        <f>IF(OUT!N229="", "", OUT!N229)</f>
        <v>0.38200000000000001</v>
      </c>
      <c r="Q1671" s="9">
        <f>IF(OUT!O229="", "", OUT!O229)</f>
        <v>19.100000000000001</v>
      </c>
      <c r="R1671" s="8">
        <f>IF(PPG!H229="", "", PPG!H229)</f>
        <v>0</v>
      </c>
      <c r="S1671" s="9">
        <f>IF(PPG!I229="", "", PPG!I229)</f>
        <v>0</v>
      </c>
      <c r="T1671" s="8">
        <f>IF(PPG!J229="", "", PPG!J229)</f>
        <v>0</v>
      </c>
      <c r="U1671" s="9">
        <f>IF(PPG!K229="", "", PPG!K229)</f>
        <v>0</v>
      </c>
      <c r="V1671" s="8">
        <f>IF(PPG!L229="", "", PPG!L229)</f>
        <v>0</v>
      </c>
      <c r="W1671" s="9">
        <f>IF(PPG!M229="", "", PPG!M229)</f>
        <v>0</v>
      </c>
      <c r="X1671" s="8">
        <f>IF(PPG!N229="", "", PPG!N229)</f>
        <v>0</v>
      </c>
      <c r="Y1671" s="9">
        <f>IF(PPG!O229="", "", PPG!O229)</f>
        <v>0</v>
      </c>
      <c r="Z1671" s="8">
        <f>IF(PPG!Q229="", "", PPG!Q229)</f>
        <v>0.38200000000000001</v>
      </c>
      <c r="AA1671" s="9">
        <f>IF(PPG!R229="", "", PPG!R229)</f>
        <v>19.100000000000001</v>
      </c>
      <c r="AB1671" s="8">
        <f>IF(PPG!S229="", "", PPG!S229)</f>
        <v>0</v>
      </c>
      <c r="AC1671" s="9">
        <f>IF(PPG!T229="", "", PPG!T229)</f>
        <v>0</v>
      </c>
      <c r="AD1671" s="8">
        <f>IF(PPG!U229="", "", PPG!U229)</f>
        <v>0</v>
      </c>
      <c r="AE1671" s="9">
        <f>IF(PPG!V229="", "", PPG!V229)</f>
        <v>0</v>
      </c>
      <c r="AF1671" s="8">
        <f>IF(PPG!W229="", "", PPG!W229)</f>
        <v>0</v>
      </c>
      <c r="AG1671" s="9">
        <f>IF(PPG!X229="", "", PPG!X229)</f>
        <v>0</v>
      </c>
      <c r="AH1671" s="8">
        <f>IF(PPG!Y229="", "", PPG!Y229)</f>
        <v>0</v>
      </c>
      <c r="AI1671" s="9">
        <f>IF(PPG!Z229="", "", PPG!Z229)</f>
        <v>0</v>
      </c>
      <c r="AJ1671" s="30" t="str">
        <f>IF(D1671&lt;&gt;"",D1671*I1671, "0.00")</f>
        <v>0.00</v>
      </c>
      <c r="AK1671" s="7" t="str">
        <f>IF(D1671&lt;&gt;"",D1671, "0")</f>
        <v>0</v>
      </c>
      <c r="AL1671" s="7" t="str">
        <f>IF(D1671&lt;&gt;"",D1671*K1671, "0")</f>
        <v>0</v>
      </c>
    </row>
    <row r="1672" spans="1:38">
      <c r="A1672" s="7">
        <f>IF(OUT!C1636="", "", OUT!C1636)</f>
        <v>711</v>
      </c>
      <c r="B1672" s="18">
        <f>IF(OUT!A1636="", "", OUT!A1636)</f>
        <v>94790</v>
      </c>
      <c r="C1672" s="7" t="str">
        <f>IF(OUT!D1636="", "", OUT!D1636)</f>
        <v>DB</v>
      </c>
      <c r="D1672" s="25"/>
      <c r="E1672" s="7" t="str">
        <f>IF(OUT!E1636="", "", OUT!E1636)</f>
        <v>51 CELL</v>
      </c>
      <c r="F1672" s="22" t="str">
        <f>IF(OUT!AE1636="NEW", "✷", "")</f>
        <v/>
      </c>
      <c r="G1672" t="str">
        <f>IF(OUT!B1636="", "", OUT!B1636)</f>
        <v>VEGETABLE   PEPPER SWEET CANDY CANE CHOCOLATE CHERRY</v>
      </c>
      <c r="H1672" s="19">
        <f>IF(AND($K$3=1,$K$4="N"),P1672,IF(AND($K$3=2,$K$4="N"),R1672,IF(AND($K$3=3,$K$4="N"),T1672,IF(AND($K$3=4,$K$4="N"),V1672,IF(AND($K$3=5,$K$4="N"),X1672,IF(AND($K$3=1,$K$4="Y"),Z1672,IF(AND($K$3=2,$K$4="Y"),AB1672,IF(AND($K$3=3,$K$4="Y"),AD1672,IF(AND($K$3=4,$K$4="Y"),AF1672,IF(AND($K$3=5,$K$4="Y"),AH1672,"FALSE"))))))))))</f>
        <v>0.503</v>
      </c>
      <c r="I1672" s="20">
        <f>IF(AND($K$3=1,$K$4="N"),Q1672,IF(AND($K$3=2,$K$4="N"),S1672,IF(AND($K$3=3,$K$4="N"),U1672,IF(AND($K$3=4,$K$4="N"),W1672,IF(AND($K$3=5,$K$4="N"),Y1672,IF(AND($K$3=1,$K$4="Y"),AA1672,IF(AND($K$3=2,$K$4="Y"),AC1672,IF(AND($K$3=3,$K$4="Y"),AE1672,IF(AND($K$3=4,$K$4="Y"),AG1672,IF(AND($K$3=5,$K$4="Y"),AI1672,"FALSE"))))))))))</f>
        <v>25.15</v>
      </c>
      <c r="J1672" s="34" t="str">
        <f>IF(OUT!F1636="", "", OUT!F1636)</f>
        <v>STRIP TRAY</v>
      </c>
      <c r="K1672" s="7">
        <f>IF(OUT!P1636="", "", OUT!P1636)</f>
        <v>50</v>
      </c>
      <c r="L1672" s="7" t="str">
        <f>IF(OUT!AE1636="", "", OUT!AE1636)</f>
        <v/>
      </c>
      <c r="M1672" s="7" t="str">
        <f>IF(OUT!AG1636="", "", OUT!AG1636)</f>
        <v/>
      </c>
      <c r="N1672" s="7" t="str">
        <f>IF(OUT!AQ1636="", "", OUT!AQ1636)</f>
        <v/>
      </c>
      <c r="O1672" s="7" t="str">
        <f>IF(OUT!BM1636="", "", OUT!BM1636)</f>
        <v>T3</v>
      </c>
      <c r="P1672" s="8">
        <f>IF(OUT!N1636="", "", OUT!N1636)</f>
        <v>0.503</v>
      </c>
      <c r="Q1672" s="9">
        <f>IF(OUT!O1636="", "", OUT!O1636)</f>
        <v>25.15</v>
      </c>
      <c r="R1672" s="8">
        <f>IF(PPG!H1636="", "", PPG!H1636)</f>
        <v>0</v>
      </c>
      <c r="S1672" s="9">
        <f>IF(PPG!I1636="", "", PPG!I1636)</f>
        <v>0</v>
      </c>
      <c r="T1672" s="8">
        <f>IF(PPG!J1636="", "", PPG!J1636)</f>
        <v>0</v>
      </c>
      <c r="U1672" s="9">
        <f>IF(PPG!K1636="", "", PPG!K1636)</f>
        <v>0</v>
      </c>
      <c r="V1672" s="8">
        <f>IF(PPG!L1636="", "", PPG!L1636)</f>
        <v>0</v>
      </c>
      <c r="W1672" s="9">
        <f>IF(PPG!M1636="", "", PPG!M1636)</f>
        <v>0</v>
      </c>
      <c r="X1672" s="8">
        <f>IF(PPG!N1636="", "", PPG!N1636)</f>
        <v>0</v>
      </c>
      <c r="Y1672" s="9">
        <f>IF(PPG!O1636="", "", PPG!O1636)</f>
        <v>0</v>
      </c>
      <c r="Z1672" s="8">
        <f>IF(PPG!Q1636="", "", PPG!Q1636)</f>
        <v>0.503</v>
      </c>
      <c r="AA1672" s="9">
        <f>IF(PPG!R1636="", "", PPG!R1636)</f>
        <v>25.15</v>
      </c>
      <c r="AB1672" s="8">
        <f>IF(PPG!S1636="", "", PPG!S1636)</f>
        <v>0</v>
      </c>
      <c r="AC1672" s="9">
        <f>IF(PPG!T1636="", "", PPG!T1636)</f>
        <v>0</v>
      </c>
      <c r="AD1672" s="8">
        <f>IF(PPG!U1636="", "", PPG!U1636)</f>
        <v>0</v>
      </c>
      <c r="AE1672" s="9">
        <f>IF(PPG!V1636="", "", PPG!V1636)</f>
        <v>0</v>
      </c>
      <c r="AF1672" s="8">
        <f>IF(PPG!W1636="", "", PPG!W1636)</f>
        <v>0</v>
      </c>
      <c r="AG1672" s="9">
        <f>IF(PPG!X1636="", "", PPG!X1636)</f>
        <v>0</v>
      </c>
      <c r="AH1672" s="8">
        <f>IF(PPG!Y1636="", "", PPG!Y1636)</f>
        <v>0</v>
      </c>
      <c r="AI1672" s="9">
        <f>IF(PPG!Z1636="", "", PPG!Z1636)</f>
        <v>0</v>
      </c>
      <c r="AJ1672" s="30" t="str">
        <f>IF(D1672&lt;&gt;"",D1672*I1672, "0.00")</f>
        <v>0.00</v>
      </c>
      <c r="AK1672" s="7" t="str">
        <f>IF(D1672&lt;&gt;"",D1672, "0")</f>
        <v>0</v>
      </c>
      <c r="AL1672" s="7" t="str">
        <f>IF(D1672&lt;&gt;"",D1672*K1672, "0")</f>
        <v>0</v>
      </c>
    </row>
    <row r="1673" spans="1:38">
      <c r="A1673" s="7">
        <f>IF(OUT!C1453="", "", OUT!C1453)</f>
        <v>711</v>
      </c>
      <c r="B1673" s="18">
        <f>IF(OUT!A1453="", "", OUT!A1453)</f>
        <v>91300</v>
      </c>
      <c r="C1673" s="7" t="str">
        <f>IF(OUT!D1453="", "", OUT!D1453)</f>
        <v>DB</v>
      </c>
      <c r="D1673" s="25"/>
      <c r="E1673" s="7" t="str">
        <f>IF(OUT!E1453="", "", OUT!E1453)</f>
        <v>51 CELL</v>
      </c>
      <c r="F1673" s="22" t="str">
        <f>IF(OUT!AE1453="NEW", "✷", "")</f>
        <v>✷</v>
      </c>
      <c r="G1673" t="str">
        <f>IF(OUT!B1453="", "", OUT!B1453)</f>
        <v>VEGETABLE   PEPPER SWEET DESPERADO</v>
      </c>
      <c r="H1673" s="19">
        <f>IF(AND($K$3=1,$K$4="N"),P1673,IF(AND($K$3=2,$K$4="N"),R1673,IF(AND($K$3=3,$K$4="N"),T1673,IF(AND($K$3=4,$K$4="N"),V1673,IF(AND($K$3=5,$K$4="N"),X1673,IF(AND($K$3=1,$K$4="Y"),Z1673,IF(AND($K$3=2,$K$4="Y"),AB1673,IF(AND($K$3=3,$K$4="Y"),AD1673,IF(AND($K$3=4,$K$4="Y"),AF1673,IF(AND($K$3=5,$K$4="Y"),AH1673,"FALSE"))))))))))</f>
        <v>0.49</v>
      </c>
      <c r="I1673" s="20">
        <f>IF(AND($K$3=1,$K$4="N"),Q1673,IF(AND($K$3=2,$K$4="N"),S1673,IF(AND($K$3=3,$K$4="N"),U1673,IF(AND($K$3=4,$K$4="N"),W1673,IF(AND($K$3=5,$K$4="N"),Y1673,IF(AND($K$3=1,$K$4="Y"),AA1673,IF(AND($K$3=2,$K$4="Y"),AC1673,IF(AND($K$3=3,$K$4="Y"),AE1673,IF(AND($K$3=4,$K$4="Y"),AG1673,IF(AND($K$3=5,$K$4="Y"),AI1673,"FALSE"))))))))))</f>
        <v>24.5</v>
      </c>
      <c r="J1673" s="34" t="str">
        <f>IF(OUT!F1453="", "", OUT!F1453)</f>
        <v>STRIP TRAY</v>
      </c>
      <c r="K1673" s="7">
        <f>IF(OUT!P1453="", "", OUT!P1453)</f>
        <v>50</v>
      </c>
      <c r="L1673" s="7" t="str">
        <f>IF(OUT!AE1453="", "", OUT!AE1453)</f>
        <v>NEW</v>
      </c>
      <c r="M1673" s="7" t="str">
        <f>IF(OUT!AG1453="", "", OUT!AG1453)</f>
        <v/>
      </c>
      <c r="N1673" s="7" t="str">
        <f>IF(OUT!AQ1453="", "", OUT!AQ1453)</f>
        <v/>
      </c>
      <c r="O1673" s="7" t="str">
        <f>IF(OUT!BM1453="", "", OUT!BM1453)</f>
        <v>T3</v>
      </c>
      <c r="P1673" s="8">
        <f>IF(OUT!N1453="", "", OUT!N1453)</f>
        <v>0.49</v>
      </c>
      <c r="Q1673" s="9">
        <f>IF(OUT!O1453="", "", OUT!O1453)</f>
        <v>24.5</v>
      </c>
      <c r="R1673" s="8">
        <f>IF(PPG!H1453="", "", PPG!H1453)</f>
        <v>0</v>
      </c>
      <c r="S1673" s="9">
        <f>IF(PPG!I1453="", "", PPG!I1453)</f>
        <v>0</v>
      </c>
      <c r="T1673" s="8">
        <f>IF(PPG!J1453="", "", PPG!J1453)</f>
        <v>0</v>
      </c>
      <c r="U1673" s="9">
        <f>IF(PPG!K1453="", "", PPG!K1453)</f>
        <v>0</v>
      </c>
      <c r="V1673" s="8">
        <f>IF(PPG!L1453="", "", PPG!L1453)</f>
        <v>0</v>
      </c>
      <c r="W1673" s="9">
        <f>IF(PPG!M1453="", "", PPG!M1453)</f>
        <v>0</v>
      </c>
      <c r="X1673" s="8">
        <f>IF(PPG!N1453="", "", PPG!N1453)</f>
        <v>0</v>
      </c>
      <c r="Y1673" s="9">
        <f>IF(PPG!O1453="", "", PPG!O1453)</f>
        <v>0</v>
      </c>
      <c r="Z1673" s="8">
        <f>IF(PPG!Q1453="", "", PPG!Q1453)</f>
        <v>0.49</v>
      </c>
      <c r="AA1673" s="9">
        <f>IF(PPG!R1453="", "", PPG!R1453)</f>
        <v>24.5</v>
      </c>
      <c r="AB1673" s="8">
        <f>IF(PPG!S1453="", "", PPG!S1453)</f>
        <v>0</v>
      </c>
      <c r="AC1673" s="9">
        <f>IF(PPG!T1453="", "", PPG!T1453)</f>
        <v>0</v>
      </c>
      <c r="AD1673" s="8">
        <f>IF(PPG!U1453="", "", PPG!U1453)</f>
        <v>0</v>
      </c>
      <c r="AE1673" s="9">
        <f>IF(PPG!V1453="", "", PPG!V1453)</f>
        <v>0</v>
      </c>
      <c r="AF1673" s="8">
        <f>IF(PPG!W1453="", "", PPG!W1453)</f>
        <v>0</v>
      </c>
      <c r="AG1673" s="9">
        <f>IF(PPG!X1453="", "", PPG!X1453)</f>
        <v>0</v>
      </c>
      <c r="AH1673" s="8">
        <f>IF(PPG!Y1453="", "", PPG!Y1453)</f>
        <v>0</v>
      </c>
      <c r="AI1673" s="9">
        <f>IF(PPG!Z1453="", "", PPG!Z1453)</f>
        <v>0</v>
      </c>
      <c r="AJ1673" s="30" t="str">
        <f>IF(D1673&lt;&gt;"",D1673*I1673, "0.00")</f>
        <v>0.00</v>
      </c>
      <c r="AK1673" s="7" t="str">
        <f>IF(D1673&lt;&gt;"",D1673, "0")</f>
        <v>0</v>
      </c>
      <c r="AL1673" s="7" t="str">
        <f>IF(D1673&lt;&gt;"",D1673*K1673, "0")</f>
        <v>0</v>
      </c>
    </row>
    <row r="1674" spans="1:38">
      <c r="A1674" s="7">
        <f>IF(OUT!C1768="", "", OUT!C1768)</f>
        <v>711</v>
      </c>
      <c r="B1674" s="18">
        <f>IF(OUT!A1768="", "", OUT!A1768)</f>
        <v>97321</v>
      </c>
      <c r="C1674" s="7" t="str">
        <f>IF(OUT!D1768="", "", OUT!D1768)</f>
        <v>DB</v>
      </c>
      <c r="D1674" s="25"/>
      <c r="E1674" s="7" t="str">
        <f>IF(OUT!E1768="", "", OUT!E1768)</f>
        <v>51 CELL</v>
      </c>
      <c r="F1674" s="22" t="str">
        <f>IF(OUT!AE1768="NEW", "✷", "")</f>
        <v>✷</v>
      </c>
      <c r="G1674" t="str">
        <f>IF(OUT!B1768="", "", OUT!B1768)</f>
        <v>VEGETABLE   PEPPER SWEET GRENADA (CUBANELLE)</v>
      </c>
      <c r="H1674" s="19">
        <f>IF(AND($K$3=1,$K$4="N"),P1674,IF(AND($K$3=2,$K$4="N"),R1674,IF(AND($K$3=3,$K$4="N"),T1674,IF(AND($K$3=4,$K$4="N"),V1674,IF(AND($K$3=5,$K$4="N"),X1674,IF(AND($K$3=1,$K$4="Y"),Z1674,IF(AND($K$3=2,$K$4="Y"),AB1674,IF(AND($K$3=3,$K$4="Y"),AD1674,IF(AND($K$3=4,$K$4="Y"),AF1674,IF(AND($K$3=5,$K$4="Y"),AH1674,"FALSE"))))))))))</f>
        <v>0.49</v>
      </c>
      <c r="I1674" s="20">
        <f>IF(AND($K$3=1,$K$4="N"),Q1674,IF(AND($K$3=2,$K$4="N"),S1674,IF(AND($K$3=3,$K$4="N"),U1674,IF(AND($K$3=4,$K$4="N"),W1674,IF(AND($K$3=5,$K$4="N"),Y1674,IF(AND($K$3=1,$K$4="Y"),AA1674,IF(AND($K$3=2,$K$4="Y"),AC1674,IF(AND($K$3=3,$K$4="Y"),AE1674,IF(AND($K$3=4,$K$4="Y"),AG1674,IF(AND($K$3=5,$K$4="Y"),AI1674,"FALSE"))))))))))</f>
        <v>24.5</v>
      </c>
      <c r="J1674" s="34" t="str">
        <f>IF(OUT!F1768="", "", OUT!F1768)</f>
        <v>STRIP TRAY</v>
      </c>
      <c r="K1674" s="7">
        <f>IF(OUT!P1768="", "", OUT!P1768)</f>
        <v>50</v>
      </c>
      <c r="L1674" s="7" t="str">
        <f>IF(OUT!AE1768="", "", OUT!AE1768)</f>
        <v>NEW</v>
      </c>
      <c r="M1674" s="7" t="str">
        <f>IF(OUT!AG1768="", "", OUT!AG1768)</f>
        <v/>
      </c>
      <c r="N1674" s="7" t="str">
        <f>IF(OUT!AQ1768="", "", OUT!AQ1768)</f>
        <v/>
      </c>
      <c r="O1674" s="7" t="str">
        <f>IF(OUT!BM1768="", "", OUT!BM1768)</f>
        <v>T3</v>
      </c>
      <c r="P1674" s="8">
        <f>IF(OUT!N1768="", "", OUT!N1768)</f>
        <v>0.49</v>
      </c>
      <c r="Q1674" s="9">
        <f>IF(OUT!O1768="", "", OUT!O1768)</f>
        <v>24.5</v>
      </c>
      <c r="R1674" s="8">
        <f>IF(PPG!H1768="", "", PPG!H1768)</f>
        <v>0</v>
      </c>
      <c r="S1674" s="9">
        <f>IF(PPG!I1768="", "", PPG!I1768)</f>
        <v>0</v>
      </c>
      <c r="T1674" s="8">
        <f>IF(PPG!J1768="", "", PPG!J1768)</f>
        <v>0</v>
      </c>
      <c r="U1674" s="9">
        <f>IF(PPG!K1768="", "", PPG!K1768)</f>
        <v>0</v>
      </c>
      <c r="V1674" s="8">
        <f>IF(PPG!L1768="", "", PPG!L1768)</f>
        <v>0</v>
      </c>
      <c r="W1674" s="9">
        <f>IF(PPG!M1768="", "", PPG!M1768)</f>
        <v>0</v>
      </c>
      <c r="X1674" s="8">
        <f>IF(PPG!N1768="", "", PPG!N1768)</f>
        <v>0</v>
      </c>
      <c r="Y1674" s="9">
        <f>IF(PPG!O1768="", "", PPG!O1768)</f>
        <v>0</v>
      </c>
      <c r="Z1674" s="8">
        <f>IF(PPG!Q1768="", "", PPG!Q1768)</f>
        <v>0.49</v>
      </c>
      <c r="AA1674" s="9">
        <f>IF(PPG!R1768="", "", PPG!R1768)</f>
        <v>24.5</v>
      </c>
      <c r="AB1674" s="8">
        <f>IF(PPG!S1768="", "", PPG!S1768)</f>
        <v>0</v>
      </c>
      <c r="AC1674" s="9">
        <f>IF(PPG!T1768="", "", PPG!T1768)</f>
        <v>0</v>
      </c>
      <c r="AD1674" s="8">
        <f>IF(PPG!U1768="", "", PPG!U1768)</f>
        <v>0</v>
      </c>
      <c r="AE1674" s="9">
        <f>IF(PPG!V1768="", "", PPG!V1768)</f>
        <v>0</v>
      </c>
      <c r="AF1674" s="8">
        <f>IF(PPG!W1768="", "", PPG!W1768)</f>
        <v>0</v>
      </c>
      <c r="AG1674" s="9">
        <f>IF(PPG!X1768="", "", PPG!X1768)</f>
        <v>0</v>
      </c>
      <c r="AH1674" s="8">
        <f>IF(PPG!Y1768="", "", PPG!Y1768)</f>
        <v>0</v>
      </c>
      <c r="AI1674" s="9">
        <f>IF(PPG!Z1768="", "", PPG!Z1768)</f>
        <v>0</v>
      </c>
      <c r="AJ1674" s="30" t="str">
        <f>IF(D1674&lt;&gt;"",D1674*I1674, "0.00")</f>
        <v>0.00</v>
      </c>
      <c r="AK1674" s="7" t="str">
        <f>IF(D1674&lt;&gt;"",D1674, "0")</f>
        <v>0</v>
      </c>
      <c r="AL1674" s="7" t="str">
        <f>IF(D1674&lt;&gt;"",D1674*K1674, "0")</f>
        <v>0</v>
      </c>
    </row>
    <row r="1675" spans="1:38">
      <c r="A1675" s="7">
        <f>IF(OUT!C1683="", "", OUT!C1683)</f>
        <v>711</v>
      </c>
      <c r="B1675" s="18">
        <f>IF(OUT!A1683="", "", OUT!A1683)</f>
        <v>96105</v>
      </c>
      <c r="C1675" s="7" t="str">
        <f>IF(OUT!D1683="", "", OUT!D1683)</f>
        <v>DB</v>
      </c>
      <c r="D1675" s="25"/>
      <c r="E1675" s="7" t="str">
        <f>IF(OUT!E1683="", "", OUT!E1683)</f>
        <v>51 CELL</v>
      </c>
      <c r="F1675" s="22" t="str">
        <f>IF(OUT!AE1683="NEW", "✷", "")</f>
        <v/>
      </c>
      <c r="G1675" t="str">
        <f>IF(OUT!B1683="", "", OUT!B1683)</f>
        <v>VEGETABLE   PEPPER SWEET KITCHEN MINI FRESH BITES ORANGE</v>
      </c>
      <c r="H1675" s="19">
        <f>IF(AND($K$3=1,$K$4="N"),P1675,IF(AND($K$3=2,$K$4="N"),R1675,IF(AND($K$3=3,$K$4="N"),T1675,IF(AND($K$3=4,$K$4="N"),V1675,IF(AND($K$3=5,$K$4="N"),X1675,IF(AND($K$3=1,$K$4="Y"),Z1675,IF(AND($K$3=2,$K$4="Y"),AB1675,IF(AND($K$3=3,$K$4="Y"),AD1675,IF(AND($K$3=4,$K$4="Y"),AF1675,IF(AND($K$3=5,$K$4="Y"),AH1675,"FALSE"))))))))))</f>
        <v>0.67400000000000004</v>
      </c>
      <c r="I1675" s="20">
        <f>IF(AND($K$3=1,$K$4="N"),Q1675,IF(AND($K$3=2,$K$4="N"),S1675,IF(AND($K$3=3,$K$4="N"),U1675,IF(AND($K$3=4,$K$4="N"),W1675,IF(AND($K$3=5,$K$4="N"),Y1675,IF(AND($K$3=1,$K$4="Y"),AA1675,IF(AND($K$3=2,$K$4="Y"),AC1675,IF(AND($K$3=3,$K$4="Y"),AE1675,IF(AND($K$3=4,$K$4="Y"),AG1675,IF(AND($K$3=5,$K$4="Y"),AI1675,"FALSE"))))))))))</f>
        <v>33.700000000000003</v>
      </c>
      <c r="J1675" s="34" t="str">
        <f>IF(OUT!F1683="", "", OUT!F1683)</f>
        <v>STRIP TRAY</v>
      </c>
      <c r="K1675" s="7">
        <f>IF(OUT!P1683="", "", OUT!P1683)</f>
        <v>50</v>
      </c>
      <c r="L1675" s="7" t="str">
        <f>IF(OUT!AE1683="", "", OUT!AE1683)</f>
        <v/>
      </c>
      <c r="M1675" s="7" t="str">
        <f>IF(OUT!AG1683="", "", OUT!AG1683)</f>
        <v/>
      </c>
      <c r="N1675" s="7" t="str">
        <f>IF(OUT!AQ1683="", "", OUT!AQ1683)</f>
        <v/>
      </c>
      <c r="O1675" s="7" t="str">
        <f>IF(OUT!BM1683="", "", OUT!BM1683)</f>
        <v>T3</v>
      </c>
      <c r="P1675" s="8">
        <f>IF(OUT!N1683="", "", OUT!N1683)</f>
        <v>0.67400000000000004</v>
      </c>
      <c r="Q1675" s="9">
        <f>IF(OUT!O1683="", "", OUT!O1683)</f>
        <v>33.700000000000003</v>
      </c>
      <c r="R1675" s="8">
        <f>IF(PPG!H1683="", "", PPG!H1683)</f>
        <v>0</v>
      </c>
      <c r="S1675" s="9">
        <f>IF(PPG!I1683="", "", PPG!I1683)</f>
        <v>0</v>
      </c>
      <c r="T1675" s="8">
        <f>IF(PPG!J1683="", "", PPG!J1683)</f>
        <v>0</v>
      </c>
      <c r="U1675" s="9">
        <f>IF(PPG!K1683="", "", PPG!K1683)</f>
        <v>0</v>
      </c>
      <c r="V1675" s="8">
        <f>IF(PPG!L1683="", "", PPG!L1683)</f>
        <v>0</v>
      </c>
      <c r="W1675" s="9">
        <f>IF(PPG!M1683="", "", PPG!M1683)</f>
        <v>0</v>
      </c>
      <c r="X1675" s="8">
        <f>IF(PPG!N1683="", "", PPG!N1683)</f>
        <v>0</v>
      </c>
      <c r="Y1675" s="9">
        <f>IF(PPG!O1683="", "", PPG!O1683)</f>
        <v>0</v>
      </c>
      <c r="Z1675" s="8">
        <f>IF(PPG!Q1683="", "", PPG!Q1683)</f>
        <v>0.67400000000000004</v>
      </c>
      <c r="AA1675" s="9">
        <f>IF(PPG!R1683="", "", PPG!R1683)</f>
        <v>33.700000000000003</v>
      </c>
      <c r="AB1675" s="8">
        <f>IF(PPG!S1683="", "", PPG!S1683)</f>
        <v>0</v>
      </c>
      <c r="AC1675" s="9">
        <f>IF(PPG!T1683="", "", PPG!T1683)</f>
        <v>0</v>
      </c>
      <c r="AD1675" s="8">
        <f>IF(PPG!U1683="", "", PPG!U1683)</f>
        <v>0</v>
      </c>
      <c r="AE1675" s="9">
        <f>IF(PPG!V1683="", "", PPG!V1683)</f>
        <v>0</v>
      </c>
      <c r="AF1675" s="8">
        <f>IF(PPG!W1683="", "", PPG!W1683)</f>
        <v>0</v>
      </c>
      <c r="AG1675" s="9">
        <f>IF(PPG!X1683="", "", PPG!X1683)</f>
        <v>0</v>
      </c>
      <c r="AH1675" s="8">
        <f>IF(PPG!Y1683="", "", PPG!Y1683)</f>
        <v>0</v>
      </c>
      <c r="AI1675" s="9">
        <f>IF(PPG!Z1683="", "", PPG!Z1683)</f>
        <v>0</v>
      </c>
      <c r="AJ1675" s="30" t="str">
        <f>IF(D1675&lt;&gt;"",D1675*I1675, "0.00")</f>
        <v>0.00</v>
      </c>
      <c r="AK1675" s="7" t="str">
        <f>IF(D1675&lt;&gt;"",D1675, "0")</f>
        <v>0</v>
      </c>
      <c r="AL1675" s="7" t="str">
        <f>IF(D1675&lt;&gt;"",D1675*K1675, "0")</f>
        <v>0</v>
      </c>
    </row>
    <row r="1676" spans="1:38">
      <c r="A1676" s="7">
        <f>IF(OUT!C1540="", "", OUT!C1540)</f>
        <v>711</v>
      </c>
      <c r="B1676" s="18">
        <f>IF(OUT!A1540="", "", OUT!A1540)</f>
        <v>92582</v>
      </c>
      <c r="C1676" s="7" t="str">
        <f>IF(OUT!D1540="", "", OUT!D1540)</f>
        <v>DB</v>
      </c>
      <c r="D1676" s="25"/>
      <c r="E1676" s="7" t="str">
        <f>IF(OUT!E1540="", "", OUT!E1540)</f>
        <v>51 CELL</v>
      </c>
      <c r="F1676" s="22" t="str">
        <f>IF(OUT!AE1540="NEW", "✷", "")</f>
        <v/>
      </c>
      <c r="G1676" t="str">
        <f>IF(OUT!B1540="", "", OUT!B1540)</f>
        <v>VEGETABLE   PEPPER SWEET PEPPI GRANDE RED</v>
      </c>
      <c r="H1676" s="19">
        <f>IF(AND($K$3=1,$K$4="N"),P1676,IF(AND($K$3=2,$K$4="N"),R1676,IF(AND($K$3=3,$K$4="N"),T1676,IF(AND($K$3=4,$K$4="N"),V1676,IF(AND($K$3=5,$K$4="N"),X1676,IF(AND($K$3=1,$K$4="Y"),Z1676,IF(AND($K$3=2,$K$4="Y"),AB1676,IF(AND($K$3=3,$K$4="Y"),AD1676,IF(AND($K$3=4,$K$4="Y"),AF1676,IF(AND($K$3=5,$K$4="Y"),AH1676,"FALSE"))))))))))</f>
        <v>0.59</v>
      </c>
      <c r="I1676" s="20">
        <f>IF(AND($K$3=1,$K$4="N"),Q1676,IF(AND($K$3=2,$K$4="N"),S1676,IF(AND($K$3=3,$K$4="N"),U1676,IF(AND($K$3=4,$K$4="N"),W1676,IF(AND($K$3=5,$K$4="N"),Y1676,IF(AND($K$3=1,$K$4="Y"),AA1676,IF(AND($K$3=2,$K$4="Y"),AC1676,IF(AND($K$3=3,$K$4="Y"),AE1676,IF(AND($K$3=4,$K$4="Y"),AG1676,IF(AND($K$3=5,$K$4="Y"),AI1676,"FALSE"))))))))))</f>
        <v>29.5</v>
      </c>
      <c r="J1676" s="34" t="str">
        <f>IF(OUT!F1540="", "", OUT!F1540)</f>
        <v>STRIP TRAY</v>
      </c>
      <c r="K1676" s="7">
        <f>IF(OUT!P1540="", "", OUT!P1540)</f>
        <v>50</v>
      </c>
      <c r="L1676" s="7" t="str">
        <f>IF(OUT!AE1540="", "", OUT!AE1540)</f>
        <v/>
      </c>
      <c r="M1676" s="7" t="str">
        <f>IF(OUT!AG1540="", "", OUT!AG1540)</f>
        <v/>
      </c>
      <c r="N1676" s="7" t="str">
        <f>IF(OUT!AQ1540="", "", OUT!AQ1540)</f>
        <v/>
      </c>
      <c r="O1676" s="7" t="str">
        <f>IF(OUT!BM1540="", "", OUT!BM1540)</f>
        <v>T3</v>
      </c>
      <c r="P1676" s="8">
        <f>IF(OUT!N1540="", "", OUT!N1540)</f>
        <v>0.59</v>
      </c>
      <c r="Q1676" s="9">
        <f>IF(OUT!O1540="", "", OUT!O1540)</f>
        <v>29.5</v>
      </c>
      <c r="R1676" s="8">
        <f>IF(PPG!H1540="", "", PPG!H1540)</f>
        <v>0</v>
      </c>
      <c r="S1676" s="9">
        <f>IF(PPG!I1540="", "", PPG!I1540)</f>
        <v>0</v>
      </c>
      <c r="T1676" s="8">
        <f>IF(PPG!J1540="", "", PPG!J1540)</f>
        <v>0</v>
      </c>
      <c r="U1676" s="9">
        <f>IF(PPG!K1540="", "", PPG!K1540)</f>
        <v>0</v>
      </c>
      <c r="V1676" s="8">
        <f>IF(PPG!L1540="", "", PPG!L1540)</f>
        <v>0</v>
      </c>
      <c r="W1676" s="9">
        <f>IF(PPG!M1540="", "", PPG!M1540)</f>
        <v>0</v>
      </c>
      <c r="X1676" s="8">
        <f>IF(PPG!N1540="", "", PPG!N1540)</f>
        <v>0</v>
      </c>
      <c r="Y1676" s="9">
        <f>IF(PPG!O1540="", "", PPG!O1540)</f>
        <v>0</v>
      </c>
      <c r="Z1676" s="8">
        <f>IF(PPG!Q1540="", "", PPG!Q1540)</f>
        <v>0.59</v>
      </c>
      <c r="AA1676" s="9">
        <f>IF(PPG!R1540="", "", PPG!R1540)</f>
        <v>29.5</v>
      </c>
      <c r="AB1676" s="8">
        <f>IF(PPG!S1540="", "", PPG!S1540)</f>
        <v>0</v>
      </c>
      <c r="AC1676" s="9">
        <f>IF(PPG!T1540="", "", PPG!T1540)</f>
        <v>0</v>
      </c>
      <c r="AD1676" s="8">
        <f>IF(PPG!U1540="", "", PPG!U1540)</f>
        <v>0</v>
      </c>
      <c r="AE1676" s="9">
        <f>IF(PPG!V1540="", "", PPG!V1540)</f>
        <v>0</v>
      </c>
      <c r="AF1676" s="8">
        <f>IF(PPG!W1540="", "", PPG!W1540)</f>
        <v>0</v>
      </c>
      <c r="AG1676" s="9">
        <f>IF(PPG!X1540="", "", PPG!X1540)</f>
        <v>0</v>
      </c>
      <c r="AH1676" s="8">
        <f>IF(PPG!Y1540="", "", PPG!Y1540)</f>
        <v>0</v>
      </c>
      <c r="AI1676" s="9">
        <f>IF(PPG!Z1540="", "", PPG!Z1540)</f>
        <v>0</v>
      </c>
      <c r="AJ1676" s="30" t="str">
        <f>IF(D1676&lt;&gt;"",D1676*I1676, "0.00")</f>
        <v>0.00</v>
      </c>
      <c r="AK1676" s="7" t="str">
        <f>IF(D1676&lt;&gt;"",D1676, "0")</f>
        <v>0</v>
      </c>
      <c r="AL1676" s="7" t="str">
        <f>IF(D1676&lt;&gt;"",D1676*K1676, "0")</f>
        <v>0</v>
      </c>
    </row>
    <row r="1677" spans="1:38">
      <c r="A1677" s="7">
        <f>IF(OUT!C767="", "", OUT!C767)</f>
        <v>711</v>
      </c>
      <c r="B1677" s="18">
        <f>IF(OUT!A767="", "", OUT!A767)</f>
        <v>72308</v>
      </c>
      <c r="C1677" s="7" t="str">
        <f>IF(OUT!D767="", "", OUT!D767)</f>
        <v>DB</v>
      </c>
      <c r="D1677" s="25"/>
      <c r="E1677" s="7" t="str">
        <f>IF(OUT!E767="", "", OUT!E767)</f>
        <v>51 CELL</v>
      </c>
      <c r="F1677" s="22" t="str">
        <f>IF(OUT!AE767="NEW", "✷", "")</f>
        <v/>
      </c>
      <c r="G1677" t="str">
        <f>IF(OUT!B767="", "", OUT!B767)</f>
        <v>VEGETABLE   PEPPER SWEET REDSKIN (Patio Type)</v>
      </c>
      <c r="H1677" s="19">
        <f>IF(AND($K$3=1,$K$4="N"),P1677,IF(AND($K$3=2,$K$4="N"),R1677,IF(AND($K$3=3,$K$4="N"),T1677,IF(AND($K$3=4,$K$4="N"),V1677,IF(AND($K$3=5,$K$4="N"),X1677,IF(AND($K$3=1,$K$4="Y"),Z1677,IF(AND($K$3=2,$K$4="Y"),AB1677,IF(AND($K$3=3,$K$4="Y"),AD1677,IF(AND($K$3=4,$K$4="Y"),AF1677,IF(AND($K$3=5,$K$4="Y"),AH1677,"FALSE"))))))))))</f>
        <v>0.503</v>
      </c>
      <c r="I1677" s="20">
        <f>IF(AND($K$3=1,$K$4="N"),Q1677,IF(AND($K$3=2,$K$4="N"),S1677,IF(AND($K$3=3,$K$4="N"),U1677,IF(AND($K$3=4,$K$4="N"),W1677,IF(AND($K$3=5,$K$4="N"),Y1677,IF(AND($K$3=1,$K$4="Y"),AA1677,IF(AND($K$3=2,$K$4="Y"),AC1677,IF(AND($K$3=3,$K$4="Y"),AE1677,IF(AND($K$3=4,$K$4="Y"),AG1677,IF(AND($K$3=5,$K$4="Y"),AI1677,"FALSE"))))))))))</f>
        <v>25.15</v>
      </c>
      <c r="J1677" s="34" t="str">
        <f>IF(OUT!F767="", "", OUT!F767)</f>
        <v>STRIP TRAY</v>
      </c>
      <c r="K1677" s="7">
        <f>IF(OUT!P767="", "", OUT!P767)</f>
        <v>50</v>
      </c>
      <c r="L1677" s="7" t="str">
        <f>IF(OUT!AE767="", "", OUT!AE767)</f>
        <v/>
      </c>
      <c r="M1677" s="7" t="str">
        <f>IF(OUT!AG767="", "", OUT!AG767)</f>
        <v/>
      </c>
      <c r="N1677" s="7" t="str">
        <f>IF(OUT!AQ767="", "", OUT!AQ767)</f>
        <v/>
      </c>
      <c r="O1677" s="7" t="str">
        <f>IF(OUT!BM767="", "", OUT!BM767)</f>
        <v>T3</v>
      </c>
      <c r="P1677" s="8">
        <f>IF(OUT!N767="", "", OUT!N767)</f>
        <v>0.503</v>
      </c>
      <c r="Q1677" s="9">
        <f>IF(OUT!O767="", "", OUT!O767)</f>
        <v>25.15</v>
      </c>
      <c r="R1677" s="8">
        <f>IF(PPG!H767="", "", PPG!H767)</f>
        <v>0</v>
      </c>
      <c r="S1677" s="9">
        <f>IF(PPG!I767="", "", PPG!I767)</f>
        <v>0</v>
      </c>
      <c r="T1677" s="8">
        <f>IF(PPG!J767="", "", PPG!J767)</f>
        <v>0</v>
      </c>
      <c r="U1677" s="9">
        <f>IF(PPG!K767="", "", PPG!K767)</f>
        <v>0</v>
      </c>
      <c r="V1677" s="8">
        <f>IF(PPG!L767="", "", PPG!L767)</f>
        <v>0</v>
      </c>
      <c r="W1677" s="9">
        <f>IF(PPG!M767="", "", PPG!M767)</f>
        <v>0</v>
      </c>
      <c r="X1677" s="8">
        <f>IF(PPG!N767="", "", PPG!N767)</f>
        <v>0</v>
      </c>
      <c r="Y1677" s="9">
        <f>IF(PPG!O767="", "", PPG!O767)</f>
        <v>0</v>
      </c>
      <c r="Z1677" s="8">
        <f>IF(PPG!Q767="", "", PPG!Q767)</f>
        <v>0.503</v>
      </c>
      <c r="AA1677" s="9">
        <f>IF(PPG!R767="", "", PPG!R767)</f>
        <v>25.15</v>
      </c>
      <c r="AB1677" s="8">
        <f>IF(PPG!S767="", "", PPG!S767)</f>
        <v>0</v>
      </c>
      <c r="AC1677" s="9">
        <f>IF(PPG!T767="", "", PPG!T767)</f>
        <v>0</v>
      </c>
      <c r="AD1677" s="8">
        <f>IF(PPG!U767="", "", PPG!U767)</f>
        <v>0</v>
      </c>
      <c r="AE1677" s="9">
        <f>IF(PPG!V767="", "", PPG!V767)</f>
        <v>0</v>
      </c>
      <c r="AF1677" s="8">
        <f>IF(PPG!W767="", "", PPG!W767)</f>
        <v>0</v>
      </c>
      <c r="AG1677" s="9">
        <f>IF(PPG!X767="", "", PPG!X767)</f>
        <v>0</v>
      </c>
      <c r="AH1677" s="8">
        <f>IF(PPG!Y767="", "", PPG!Y767)</f>
        <v>0</v>
      </c>
      <c r="AI1677" s="9">
        <f>IF(PPG!Z767="", "", PPG!Z767)</f>
        <v>0</v>
      </c>
      <c r="AJ1677" s="30" t="str">
        <f>IF(D1677&lt;&gt;"",D1677*I1677, "0.00")</f>
        <v>0.00</v>
      </c>
      <c r="AK1677" s="7" t="str">
        <f>IF(D1677&lt;&gt;"",D1677, "0")</f>
        <v>0</v>
      </c>
      <c r="AL1677" s="7" t="str">
        <f>IF(D1677&lt;&gt;"",D1677*K1677, "0")</f>
        <v>0</v>
      </c>
    </row>
    <row r="1678" spans="1:38">
      <c r="A1678" s="7">
        <f>IF(OUT!C351="", "", OUT!C351)</f>
        <v>711</v>
      </c>
      <c r="B1678" s="18">
        <f>IF(OUT!A351="", "", OUT!A351)</f>
        <v>42282</v>
      </c>
      <c r="C1678" s="7" t="str">
        <f>IF(OUT!D351="", "", OUT!D351)</f>
        <v>DB</v>
      </c>
      <c r="D1678" s="25"/>
      <c r="E1678" s="7" t="str">
        <f>IF(OUT!E351="", "", OUT!E351)</f>
        <v>51 CELL</v>
      </c>
      <c r="F1678" s="22" t="str">
        <f>IF(OUT!AE351="NEW", "✷", "")</f>
        <v/>
      </c>
      <c r="G1678" t="str">
        <f>IF(OUT!B351="", "", OUT!B351)</f>
        <v>VEGETABLE   PEPPER SWEET SHISHITO</v>
      </c>
      <c r="H1678" s="19">
        <f>IF(AND($K$3=1,$K$4="N"),P1678,IF(AND($K$3=2,$K$4="N"),R1678,IF(AND($K$3=3,$K$4="N"),T1678,IF(AND($K$3=4,$K$4="N"),V1678,IF(AND($K$3=5,$K$4="N"),X1678,IF(AND($K$3=1,$K$4="Y"),Z1678,IF(AND($K$3=2,$K$4="Y"),AB1678,IF(AND($K$3=3,$K$4="Y"),AD1678,IF(AND($K$3=4,$K$4="Y"),AF1678,IF(AND($K$3=5,$K$4="Y"),AH1678,"FALSE"))))))))))</f>
        <v>0.38200000000000001</v>
      </c>
      <c r="I1678" s="20">
        <f>IF(AND($K$3=1,$K$4="N"),Q1678,IF(AND($K$3=2,$K$4="N"),S1678,IF(AND($K$3=3,$K$4="N"),U1678,IF(AND($K$3=4,$K$4="N"),W1678,IF(AND($K$3=5,$K$4="N"),Y1678,IF(AND($K$3=1,$K$4="Y"),AA1678,IF(AND($K$3=2,$K$4="Y"),AC1678,IF(AND($K$3=3,$K$4="Y"),AE1678,IF(AND($K$3=4,$K$4="Y"),AG1678,IF(AND($K$3=5,$K$4="Y"),AI1678,"FALSE"))))))))))</f>
        <v>19.100000000000001</v>
      </c>
      <c r="J1678" s="34" t="str">
        <f>IF(OUT!F351="", "", OUT!F351)</f>
        <v>STRIP TRAY</v>
      </c>
      <c r="K1678" s="7">
        <f>IF(OUT!P351="", "", OUT!P351)</f>
        <v>50</v>
      </c>
      <c r="L1678" s="7" t="str">
        <f>IF(OUT!AE351="", "", OUT!AE351)</f>
        <v/>
      </c>
      <c r="M1678" s="7" t="str">
        <f>IF(OUT!AG351="", "", OUT!AG351)</f>
        <v/>
      </c>
      <c r="N1678" s="7" t="str">
        <f>IF(OUT!AQ351="", "", OUT!AQ351)</f>
        <v/>
      </c>
      <c r="O1678" s="7" t="str">
        <f>IF(OUT!BM351="", "", OUT!BM351)</f>
        <v>T3</v>
      </c>
      <c r="P1678" s="8">
        <f>IF(OUT!N351="", "", OUT!N351)</f>
        <v>0.38200000000000001</v>
      </c>
      <c r="Q1678" s="9">
        <f>IF(OUT!O351="", "", OUT!O351)</f>
        <v>19.100000000000001</v>
      </c>
      <c r="R1678" s="8">
        <f>IF(PPG!H351="", "", PPG!H351)</f>
        <v>0</v>
      </c>
      <c r="S1678" s="9">
        <f>IF(PPG!I351="", "", PPG!I351)</f>
        <v>0</v>
      </c>
      <c r="T1678" s="8">
        <f>IF(PPG!J351="", "", PPG!J351)</f>
        <v>0</v>
      </c>
      <c r="U1678" s="9">
        <f>IF(PPG!K351="", "", PPG!K351)</f>
        <v>0</v>
      </c>
      <c r="V1678" s="8">
        <f>IF(PPG!L351="", "", PPG!L351)</f>
        <v>0</v>
      </c>
      <c r="W1678" s="9">
        <f>IF(PPG!M351="", "", PPG!M351)</f>
        <v>0</v>
      </c>
      <c r="X1678" s="8">
        <f>IF(PPG!N351="", "", PPG!N351)</f>
        <v>0</v>
      </c>
      <c r="Y1678" s="9">
        <f>IF(PPG!O351="", "", PPG!O351)</f>
        <v>0</v>
      </c>
      <c r="Z1678" s="8">
        <f>IF(PPG!Q351="", "", PPG!Q351)</f>
        <v>0.38200000000000001</v>
      </c>
      <c r="AA1678" s="9">
        <f>IF(PPG!R351="", "", PPG!R351)</f>
        <v>19.100000000000001</v>
      </c>
      <c r="AB1678" s="8">
        <f>IF(PPG!S351="", "", PPG!S351)</f>
        <v>0</v>
      </c>
      <c r="AC1678" s="9">
        <f>IF(PPG!T351="", "", PPG!T351)</f>
        <v>0</v>
      </c>
      <c r="AD1678" s="8">
        <f>IF(PPG!U351="", "", PPG!U351)</f>
        <v>0</v>
      </c>
      <c r="AE1678" s="9">
        <f>IF(PPG!V351="", "", PPG!V351)</f>
        <v>0</v>
      </c>
      <c r="AF1678" s="8">
        <f>IF(PPG!W351="", "", PPG!W351)</f>
        <v>0</v>
      </c>
      <c r="AG1678" s="9">
        <f>IF(PPG!X351="", "", PPG!X351)</f>
        <v>0</v>
      </c>
      <c r="AH1678" s="8">
        <f>IF(PPG!Y351="", "", PPG!Y351)</f>
        <v>0</v>
      </c>
      <c r="AI1678" s="9">
        <f>IF(PPG!Z351="", "", PPG!Z351)</f>
        <v>0</v>
      </c>
      <c r="AJ1678" s="30" t="str">
        <f>IF(D1678&lt;&gt;"",D1678*I1678, "0.00")</f>
        <v>0.00</v>
      </c>
      <c r="AK1678" s="7" t="str">
        <f>IF(D1678&lt;&gt;"",D1678, "0")</f>
        <v>0</v>
      </c>
      <c r="AL1678" s="7" t="str">
        <f>IF(D1678&lt;&gt;"",D1678*K1678, "0")</f>
        <v>0</v>
      </c>
    </row>
    <row r="1679" spans="1:38">
      <c r="A1679" s="7">
        <f>IF(OUT!C360="", "", OUT!C360)</f>
        <v>711</v>
      </c>
      <c r="B1679" s="18">
        <f>IF(OUT!A360="", "", OUT!A360)</f>
        <v>42358</v>
      </c>
      <c r="C1679" s="7" t="str">
        <f>IF(OUT!D360="", "", OUT!D360)</f>
        <v>DB</v>
      </c>
      <c r="D1679" s="25"/>
      <c r="E1679" s="7" t="str">
        <f>IF(OUT!E360="", "", OUT!E360)</f>
        <v>51 CELL</v>
      </c>
      <c r="F1679" s="22" t="str">
        <f>IF(OUT!AE360="NEW", "✷", "")</f>
        <v/>
      </c>
      <c r="G1679" t="str">
        <f>IF(OUT!B360="", "", OUT!B360)</f>
        <v>VEGETABLE   POTATO CLANCY (Seed Potato)</v>
      </c>
      <c r="H1679" s="19">
        <f>IF(AND($K$3=1,$K$4="N"),P1679,IF(AND($K$3=2,$K$4="N"),R1679,IF(AND($K$3=3,$K$4="N"),T1679,IF(AND($K$3=4,$K$4="N"),V1679,IF(AND($K$3=5,$K$4="N"),X1679,IF(AND($K$3=1,$K$4="Y"),Z1679,IF(AND($K$3=2,$K$4="Y"),AB1679,IF(AND($K$3=3,$K$4="Y"),AD1679,IF(AND($K$3=4,$K$4="Y"),AF1679,IF(AND($K$3=5,$K$4="Y"),AH1679,"FALSE"))))))))))</f>
        <v>0.503</v>
      </c>
      <c r="I1679" s="20">
        <f>IF(AND($K$3=1,$K$4="N"),Q1679,IF(AND($K$3=2,$K$4="N"),S1679,IF(AND($K$3=3,$K$4="N"),U1679,IF(AND($K$3=4,$K$4="N"),W1679,IF(AND($K$3=5,$K$4="N"),Y1679,IF(AND($K$3=1,$K$4="Y"),AA1679,IF(AND($K$3=2,$K$4="Y"),AC1679,IF(AND($K$3=3,$K$4="Y"),AE1679,IF(AND($K$3=4,$K$4="Y"),AG1679,IF(AND($K$3=5,$K$4="Y"),AI1679,"FALSE"))))))))))</f>
        <v>25.15</v>
      </c>
      <c r="J1679" s="34" t="str">
        <f>IF(OUT!F360="", "", OUT!F360)</f>
        <v>STRIP TRAY</v>
      </c>
      <c r="K1679" s="7">
        <f>IF(OUT!P360="", "", OUT!P360)</f>
        <v>50</v>
      </c>
      <c r="L1679" s="7" t="str">
        <f>IF(OUT!AE360="", "", OUT!AE360)</f>
        <v/>
      </c>
      <c r="M1679" s="7" t="str">
        <f>IF(OUT!AG360="", "", OUT!AG360)</f>
        <v/>
      </c>
      <c r="N1679" s="7" t="str">
        <f>IF(OUT!AQ360="", "", OUT!AQ360)</f>
        <v/>
      </c>
      <c r="O1679" s="7" t="str">
        <f>IF(OUT!BM360="", "", OUT!BM360)</f>
        <v>T3</v>
      </c>
      <c r="P1679" s="8">
        <f>IF(OUT!N360="", "", OUT!N360)</f>
        <v>0.503</v>
      </c>
      <c r="Q1679" s="9">
        <f>IF(OUT!O360="", "", OUT!O360)</f>
        <v>25.15</v>
      </c>
      <c r="R1679" s="8">
        <f>IF(PPG!H360="", "", PPG!H360)</f>
        <v>0</v>
      </c>
      <c r="S1679" s="9">
        <f>IF(PPG!I360="", "", PPG!I360)</f>
        <v>0</v>
      </c>
      <c r="T1679" s="8">
        <f>IF(PPG!J360="", "", PPG!J360)</f>
        <v>0</v>
      </c>
      <c r="U1679" s="9">
        <f>IF(PPG!K360="", "", PPG!K360)</f>
        <v>0</v>
      </c>
      <c r="V1679" s="8">
        <f>IF(PPG!L360="", "", PPG!L360)</f>
        <v>0</v>
      </c>
      <c r="W1679" s="9">
        <f>IF(PPG!M360="", "", PPG!M360)</f>
        <v>0</v>
      </c>
      <c r="X1679" s="8">
        <f>IF(PPG!N360="", "", PPG!N360)</f>
        <v>0</v>
      </c>
      <c r="Y1679" s="9">
        <f>IF(PPG!O360="", "", PPG!O360)</f>
        <v>0</v>
      </c>
      <c r="Z1679" s="8">
        <f>IF(PPG!Q360="", "", PPG!Q360)</f>
        <v>0.503</v>
      </c>
      <c r="AA1679" s="9">
        <f>IF(PPG!R360="", "", PPG!R360)</f>
        <v>25.15</v>
      </c>
      <c r="AB1679" s="8">
        <f>IF(PPG!S360="", "", PPG!S360)</f>
        <v>0</v>
      </c>
      <c r="AC1679" s="9">
        <f>IF(PPG!T360="", "", PPG!T360)</f>
        <v>0</v>
      </c>
      <c r="AD1679" s="8">
        <f>IF(PPG!U360="", "", PPG!U360)</f>
        <v>0</v>
      </c>
      <c r="AE1679" s="9">
        <f>IF(PPG!V360="", "", PPG!V360)</f>
        <v>0</v>
      </c>
      <c r="AF1679" s="8">
        <f>IF(PPG!W360="", "", PPG!W360)</f>
        <v>0</v>
      </c>
      <c r="AG1679" s="9">
        <f>IF(PPG!X360="", "", PPG!X360)</f>
        <v>0</v>
      </c>
      <c r="AH1679" s="8">
        <f>IF(PPG!Y360="", "", PPG!Y360)</f>
        <v>0</v>
      </c>
      <c r="AI1679" s="9">
        <f>IF(PPG!Z360="", "", PPG!Z360)</f>
        <v>0</v>
      </c>
      <c r="AJ1679" s="30" t="str">
        <f>IF(D1679&lt;&gt;"",D1679*I1679, "0.00")</f>
        <v>0.00</v>
      </c>
      <c r="AK1679" s="7" t="str">
        <f>IF(D1679&lt;&gt;"",D1679, "0")</f>
        <v>0</v>
      </c>
      <c r="AL1679" s="7" t="str">
        <f>IF(D1679&lt;&gt;"",D1679*K1679, "0")</f>
        <v>0</v>
      </c>
    </row>
    <row r="1680" spans="1:38">
      <c r="A1680" s="7">
        <f>IF(OUT!C1158="", "", OUT!C1158)</f>
        <v>711</v>
      </c>
      <c r="B1680" s="18">
        <f>IF(OUT!A1158="", "", OUT!A1158)</f>
        <v>85336</v>
      </c>
      <c r="C1680" s="7" t="str">
        <f>IF(OUT!D1158="", "", OUT!D1158)</f>
        <v>DB</v>
      </c>
      <c r="D1680" s="25"/>
      <c r="E1680" s="7" t="str">
        <f>IF(OUT!E1158="", "", OUT!E1158)</f>
        <v>51 CELL</v>
      </c>
      <c r="F1680" s="22" t="str">
        <f>IF(OUT!AE1158="NEW", "✷", "")</f>
        <v/>
      </c>
      <c r="G1680" t="str">
        <f>IF(OUT!B1158="", "", OUT!B1158)</f>
        <v>VEGETABLE   RADICCHIO CICHORIUM INTYBUS PERSEO</v>
      </c>
      <c r="H1680" s="19">
        <f>IF(AND($K$3=1,$K$4="N"),P1680,IF(AND($K$3=2,$K$4="N"),R1680,IF(AND($K$3=3,$K$4="N"),T1680,IF(AND($K$3=4,$K$4="N"),V1680,IF(AND($K$3=5,$K$4="N"),X1680,IF(AND($K$3=1,$K$4="Y"),Z1680,IF(AND($K$3=2,$K$4="Y"),AB1680,IF(AND($K$3=3,$K$4="Y"),AD1680,IF(AND($K$3=4,$K$4="Y"),AF1680,IF(AND($K$3=5,$K$4="Y"),AH1680,"FALSE"))))))))))</f>
        <v>0.35799999999999998</v>
      </c>
      <c r="I1680" s="20">
        <f>IF(AND($K$3=1,$K$4="N"),Q1680,IF(AND($K$3=2,$K$4="N"),S1680,IF(AND($K$3=3,$K$4="N"),U1680,IF(AND($K$3=4,$K$4="N"),W1680,IF(AND($K$3=5,$K$4="N"),Y1680,IF(AND($K$3=1,$K$4="Y"),AA1680,IF(AND($K$3=2,$K$4="Y"),AC1680,IF(AND($K$3=3,$K$4="Y"),AE1680,IF(AND($K$3=4,$K$4="Y"),AG1680,IF(AND($K$3=5,$K$4="Y"),AI1680,"FALSE"))))))))))</f>
        <v>17.899999999999999</v>
      </c>
      <c r="J1680" s="34" t="str">
        <f>IF(OUT!F1158="", "", OUT!F1158)</f>
        <v>STRIP TRAY</v>
      </c>
      <c r="K1680" s="7">
        <f>IF(OUT!P1158="", "", OUT!P1158)</f>
        <v>50</v>
      </c>
      <c r="L1680" s="7" t="str">
        <f>IF(OUT!AE1158="", "", OUT!AE1158)</f>
        <v/>
      </c>
      <c r="M1680" s="7" t="str">
        <f>IF(OUT!AG1158="", "", OUT!AG1158)</f>
        <v/>
      </c>
      <c r="N1680" s="7" t="str">
        <f>IF(OUT!AQ1158="", "", OUT!AQ1158)</f>
        <v/>
      </c>
      <c r="O1680" s="7" t="str">
        <f>IF(OUT!BM1158="", "", OUT!BM1158)</f>
        <v>T3</v>
      </c>
      <c r="P1680" s="8">
        <f>IF(OUT!N1158="", "", OUT!N1158)</f>
        <v>0.35799999999999998</v>
      </c>
      <c r="Q1680" s="9">
        <f>IF(OUT!O1158="", "", OUT!O1158)</f>
        <v>17.899999999999999</v>
      </c>
      <c r="R1680" s="8">
        <f>IF(PPG!H1158="", "", PPG!H1158)</f>
        <v>0</v>
      </c>
      <c r="S1680" s="9">
        <f>IF(PPG!I1158="", "", PPG!I1158)</f>
        <v>0</v>
      </c>
      <c r="T1680" s="8">
        <f>IF(PPG!J1158="", "", PPG!J1158)</f>
        <v>0</v>
      </c>
      <c r="U1680" s="9">
        <f>IF(PPG!K1158="", "", PPG!K1158)</f>
        <v>0</v>
      </c>
      <c r="V1680" s="8">
        <f>IF(PPG!L1158="", "", PPG!L1158)</f>
        <v>0</v>
      </c>
      <c r="W1680" s="9">
        <f>IF(PPG!M1158="", "", PPG!M1158)</f>
        <v>0</v>
      </c>
      <c r="X1680" s="8">
        <f>IF(PPG!N1158="", "", PPG!N1158)</f>
        <v>0</v>
      </c>
      <c r="Y1680" s="9">
        <f>IF(PPG!O1158="", "", PPG!O1158)</f>
        <v>0</v>
      </c>
      <c r="Z1680" s="8">
        <f>IF(PPG!Q1158="", "", PPG!Q1158)</f>
        <v>0.35799999999999998</v>
      </c>
      <c r="AA1680" s="9">
        <f>IF(PPG!R1158="", "", PPG!R1158)</f>
        <v>17.899999999999999</v>
      </c>
      <c r="AB1680" s="8">
        <f>IF(PPG!S1158="", "", PPG!S1158)</f>
        <v>0</v>
      </c>
      <c r="AC1680" s="9">
        <f>IF(PPG!T1158="", "", PPG!T1158)</f>
        <v>0</v>
      </c>
      <c r="AD1680" s="8">
        <f>IF(PPG!U1158="", "", PPG!U1158)</f>
        <v>0</v>
      </c>
      <c r="AE1680" s="9">
        <f>IF(PPG!V1158="", "", PPG!V1158)</f>
        <v>0</v>
      </c>
      <c r="AF1680" s="8">
        <f>IF(PPG!W1158="", "", PPG!W1158)</f>
        <v>0</v>
      </c>
      <c r="AG1680" s="9">
        <f>IF(PPG!X1158="", "", PPG!X1158)</f>
        <v>0</v>
      </c>
      <c r="AH1680" s="8">
        <f>IF(PPG!Y1158="", "", PPG!Y1158)</f>
        <v>0</v>
      </c>
      <c r="AI1680" s="9">
        <f>IF(PPG!Z1158="", "", PPG!Z1158)</f>
        <v>0</v>
      </c>
      <c r="AJ1680" s="30" t="str">
        <f>IF(D1680&lt;&gt;"",D1680*I1680, "0.00")</f>
        <v>0.00</v>
      </c>
      <c r="AK1680" s="7" t="str">
        <f>IF(D1680&lt;&gt;"",D1680, "0")</f>
        <v>0</v>
      </c>
      <c r="AL1680" s="7" t="str">
        <f>IF(D1680&lt;&gt;"",D1680*K1680, "0")</f>
        <v>0</v>
      </c>
    </row>
    <row r="1681" spans="1:38">
      <c r="A1681" s="7">
        <f>IF(OUT!C1557="", "", OUT!C1557)</f>
        <v>711</v>
      </c>
      <c r="B1681" s="18">
        <f>IF(OUT!A1557="", "", OUT!A1557)</f>
        <v>92609</v>
      </c>
      <c r="C1681" s="7" t="str">
        <f>IF(OUT!D1557="", "", OUT!D1557)</f>
        <v>DB</v>
      </c>
      <c r="D1681" s="25"/>
      <c r="E1681" s="7" t="str">
        <f>IF(OUT!E1557="", "", OUT!E1557)</f>
        <v>51 CELL</v>
      </c>
      <c r="F1681" s="22" t="str">
        <f>IF(OUT!AE1557="NEW", "✷", "")</f>
        <v/>
      </c>
      <c r="G1681" t="str">
        <f>IF(OUT!B1557="", "", OUT!B1557)</f>
        <v>VEGETABLE   RHUBARB GLASKKINS PERPETUAL</v>
      </c>
      <c r="H1681" s="19">
        <f>IF(AND($K$3=1,$K$4="N"),P1681,IF(AND($K$3=2,$K$4="N"),R1681,IF(AND($K$3=3,$K$4="N"),T1681,IF(AND($K$3=4,$K$4="N"),V1681,IF(AND($K$3=5,$K$4="N"),X1681,IF(AND($K$3=1,$K$4="Y"),Z1681,IF(AND($K$3=2,$K$4="Y"),AB1681,IF(AND($K$3=3,$K$4="Y"),AD1681,IF(AND($K$3=4,$K$4="Y"),AF1681,IF(AND($K$3=5,$K$4="Y"),AH1681,"FALSE"))))))))))</f>
        <v>0.57499999999999996</v>
      </c>
      <c r="I1681" s="20">
        <f>IF(AND($K$3=1,$K$4="N"),Q1681,IF(AND($K$3=2,$K$4="N"),S1681,IF(AND($K$3=3,$K$4="N"),U1681,IF(AND($K$3=4,$K$4="N"),W1681,IF(AND($K$3=5,$K$4="N"),Y1681,IF(AND($K$3=1,$K$4="Y"),AA1681,IF(AND($K$3=2,$K$4="Y"),AC1681,IF(AND($K$3=3,$K$4="Y"),AE1681,IF(AND($K$3=4,$K$4="Y"),AG1681,IF(AND($K$3=5,$K$4="Y"),AI1681,"FALSE"))))))))))</f>
        <v>28.75</v>
      </c>
      <c r="J1681" s="34" t="str">
        <f>IF(OUT!F1557="", "", OUT!F1557)</f>
        <v>STRIP TRAY</v>
      </c>
      <c r="K1681" s="7">
        <f>IF(OUT!P1557="", "", OUT!P1557)</f>
        <v>50</v>
      </c>
      <c r="L1681" s="7" t="str">
        <f>IF(OUT!AE1557="", "", OUT!AE1557)</f>
        <v/>
      </c>
      <c r="M1681" s="7" t="str">
        <f>IF(OUT!AG1557="", "", OUT!AG1557)</f>
        <v/>
      </c>
      <c r="N1681" s="7" t="str">
        <f>IF(OUT!AQ1557="", "", OUT!AQ1557)</f>
        <v/>
      </c>
      <c r="O1681" s="7" t="str">
        <f>IF(OUT!BM1557="", "", OUT!BM1557)</f>
        <v>T3</v>
      </c>
      <c r="P1681" s="8">
        <f>IF(OUT!N1557="", "", OUT!N1557)</f>
        <v>0.57499999999999996</v>
      </c>
      <c r="Q1681" s="9">
        <f>IF(OUT!O1557="", "", OUT!O1557)</f>
        <v>28.75</v>
      </c>
      <c r="R1681" s="8">
        <f>IF(PPG!H1557="", "", PPG!H1557)</f>
        <v>0</v>
      </c>
      <c r="S1681" s="9">
        <f>IF(PPG!I1557="", "", PPG!I1557)</f>
        <v>0</v>
      </c>
      <c r="T1681" s="8">
        <f>IF(PPG!J1557="", "", PPG!J1557)</f>
        <v>0</v>
      </c>
      <c r="U1681" s="9">
        <f>IF(PPG!K1557="", "", PPG!K1557)</f>
        <v>0</v>
      </c>
      <c r="V1681" s="8">
        <f>IF(PPG!L1557="", "", PPG!L1557)</f>
        <v>0</v>
      </c>
      <c r="W1681" s="9">
        <f>IF(PPG!M1557="", "", PPG!M1557)</f>
        <v>0</v>
      </c>
      <c r="X1681" s="8">
        <f>IF(PPG!N1557="", "", PPG!N1557)</f>
        <v>0</v>
      </c>
      <c r="Y1681" s="9">
        <f>IF(PPG!O1557="", "", PPG!O1557)</f>
        <v>0</v>
      </c>
      <c r="Z1681" s="8">
        <f>IF(PPG!Q1557="", "", PPG!Q1557)</f>
        <v>0.57499999999999996</v>
      </c>
      <c r="AA1681" s="9">
        <f>IF(PPG!R1557="", "", PPG!R1557)</f>
        <v>28.75</v>
      </c>
      <c r="AB1681" s="8">
        <f>IF(PPG!S1557="", "", PPG!S1557)</f>
        <v>0</v>
      </c>
      <c r="AC1681" s="9">
        <f>IF(PPG!T1557="", "", PPG!T1557)</f>
        <v>0</v>
      </c>
      <c r="AD1681" s="8">
        <f>IF(PPG!U1557="", "", PPG!U1557)</f>
        <v>0</v>
      </c>
      <c r="AE1681" s="9">
        <f>IF(PPG!V1557="", "", PPG!V1557)</f>
        <v>0</v>
      </c>
      <c r="AF1681" s="8">
        <f>IF(PPG!W1557="", "", PPG!W1557)</f>
        <v>0</v>
      </c>
      <c r="AG1681" s="9">
        <f>IF(PPG!X1557="", "", PPG!X1557)</f>
        <v>0</v>
      </c>
      <c r="AH1681" s="8">
        <f>IF(PPG!Y1557="", "", PPG!Y1557)</f>
        <v>0</v>
      </c>
      <c r="AI1681" s="9">
        <f>IF(PPG!Z1557="", "", PPG!Z1557)</f>
        <v>0</v>
      </c>
      <c r="AJ1681" s="30" t="str">
        <f>IF(D1681&lt;&gt;"",D1681*I1681, "0.00")</f>
        <v>0.00</v>
      </c>
      <c r="AK1681" s="7" t="str">
        <f>IF(D1681&lt;&gt;"",D1681, "0")</f>
        <v>0</v>
      </c>
      <c r="AL1681" s="7" t="str">
        <f>IF(D1681&lt;&gt;"",D1681*K1681, "0")</f>
        <v>0</v>
      </c>
    </row>
    <row r="1682" spans="1:38">
      <c r="A1682" s="7">
        <f>IF(OUT!C484="", "", OUT!C484)</f>
        <v>711</v>
      </c>
      <c r="B1682" s="18">
        <f>IF(OUT!A484="", "", OUT!A484)</f>
        <v>60495</v>
      </c>
      <c r="C1682" s="7" t="str">
        <f>IF(OUT!D484="", "", OUT!D484)</f>
        <v>DB</v>
      </c>
      <c r="D1682" s="25"/>
      <c r="E1682" s="7" t="str">
        <f>IF(OUT!E484="", "", OUT!E484)</f>
        <v>51 CELL</v>
      </c>
      <c r="F1682" s="22" t="str">
        <f>IF(OUT!AE484="NEW", "✷", "")</f>
        <v/>
      </c>
      <c r="G1682" t="str">
        <f>IF(OUT!B484="", "", OUT!B484)</f>
        <v>VEGETABLE   RHUBARB VICTORIA (Green and Red Stalk)</v>
      </c>
      <c r="H1682" s="19">
        <f>IF(AND($K$3=1,$K$4="N"),P1682,IF(AND($K$3=2,$K$4="N"),R1682,IF(AND($K$3=3,$K$4="N"),T1682,IF(AND($K$3=4,$K$4="N"),V1682,IF(AND($K$3=5,$K$4="N"),X1682,IF(AND($K$3=1,$K$4="Y"),Z1682,IF(AND($K$3=2,$K$4="Y"),AB1682,IF(AND($K$3=3,$K$4="Y"),AD1682,IF(AND($K$3=4,$K$4="Y"),AF1682,IF(AND($K$3=5,$K$4="Y"),AH1682,"FALSE"))))))))))</f>
        <v>0.503</v>
      </c>
      <c r="I1682" s="20">
        <f>IF(AND($K$3=1,$K$4="N"),Q1682,IF(AND($K$3=2,$K$4="N"),S1682,IF(AND($K$3=3,$K$4="N"),U1682,IF(AND($K$3=4,$K$4="N"),W1682,IF(AND($K$3=5,$K$4="N"),Y1682,IF(AND($K$3=1,$K$4="Y"),AA1682,IF(AND($K$3=2,$K$4="Y"),AC1682,IF(AND($K$3=3,$K$4="Y"),AE1682,IF(AND($K$3=4,$K$4="Y"),AG1682,IF(AND($K$3=5,$K$4="Y"),AI1682,"FALSE"))))))))))</f>
        <v>25.15</v>
      </c>
      <c r="J1682" s="34" t="str">
        <f>IF(OUT!F484="", "", OUT!F484)</f>
        <v>STRIP TRAY</v>
      </c>
      <c r="K1682" s="7">
        <f>IF(OUT!P484="", "", OUT!P484)</f>
        <v>50</v>
      </c>
      <c r="L1682" s="7" t="str">
        <f>IF(OUT!AE484="", "", OUT!AE484)</f>
        <v/>
      </c>
      <c r="M1682" s="7" t="str">
        <f>IF(OUT!AG484="", "", OUT!AG484)</f>
        <v/>
      </c>
      <c r="N1682" s="7" t="str">
        <f>IF(OUT!AQ484="", "", OUT!AQ484)</f>
        <v/>
      </c>
      <c r="O1682" s="7" t="str">
        <f>IF(OUT!BM484="", "", OUT!BM484)</f>
        <v>T3</v>
      </c>
      <c r="P1682" s="8">
        <f>IF(OUT!N484="", "", OUT!N484)</f>
        <v>0.503</v>
      </c>
      <c r="Q1682" s="9">
        <f>IF(OUT!O484="", "", OUT!O484)</f>
        <v>25.15</v>
      </c>
      <c r="R1682" s="8">
        <f>IF(PPG!H484="", "", PPG!H484)</f>
        <v>0</v>
      </c>
      <c r="S1682" s="9">
        <f>IF(PPG!I484="", "", PPG!I484)</f>
        <v>0</v>
      </c>
      <c r="T1682" s="8">
        <f>IF(PPG!J484="", "", PPG!J484)</f>
        <v>0</v>
      </c>
      <c r="U1682" s="9">
        <f>IF(PPG!K484="", "", PPG!K484)</f>
        <v>0</v>
      </c>
      <c r="V1682" s="8">
        <f>IF(PPG!L484="", "", PPG!L484)</f>
        <v>0</v>
      </c>
      <c r="W1682" s="9">
        <f>IF(PPG!M484="", "", PPG!M484)</f>
        <v>0</v>
      </c>
      <c r="X1682" s="8">
        <f>IF(PPG!N484="", "", PPG!N484)</f>
        <v>0</v>
      </c>
      <c r="Y1682" s="9">
        <f>IF(PPG!O484="", "", PPG!O484)</f>
        <v>0</v>
      </c>
      <c r="Z1682" s="8">
        <f>IF(PPG!Q484="", "", PPG!Q484)</f>
        <v>0.503</v>
      </c>
      <c r="AA1682" s="9">
        <f>IF(PPG!R484="", "", PPG!R484)</f>
        <v>25.15</v>
      </c>
      <c r="AB1682" s="8">
        <f>IF(PPG!S484="", "", PPG!S484)</f>
        <v>0</v>
      </c>
      <c r="AC1682" s="9">
        <f>IF(PPG!T484="", "", PPG!T484)</f>
        <v>0</v>
      </c>
      <c r="AD1682" s="8">
        <f>IF(PPG!U484="", "", PPG!U484)</f>
        <v>0</v>
      </c>
      <c r="AE1682" s="9">
        <f>IF(PPG!V484="", "", PPG!V484)</f>
        <v>0</v>
      </c>
      <c r="AF1682" s="8">
        <f>IF(PPG!W484="", "", PPG!W484)</f>
        <v>0</v>
      </c>
      <c r="AG1682" s="9">
        <f>IF(PPG!X484="", "", PPG!X484)</f>
        <v>0</v>
      </c>
      <c r="AH1682" s="8">
        <f>IF(PPG!Y484="", "", PPG!Y484)</f>
        <v>0</v>
      </c>
      <c r="AI1682" s="9">
        <f>IF(PPG!Z484="", "", PPG!Z484)</f>
        <v>0</v>
      </c>
      <c r="AJ1682" s="30" t="str">
        <f>IF(D1682&lt;&gt;"",D1682*I1682, "0.00")</f>
        <v>0.00</v>
      </c>
      <c r="AK1682" s="7" t="str">
        <f>IF(D1682&lt;&gt;"",D1682, "0")</f>
        <v>0</v>
      </c>
      <c r="AL1682" s="7" t="str">
        <f>IF(D1682&lt;&gt;"",D1682*K1682, "0")</f>
        <v>0</v>
      </c>
    </row>
    <row r="1683" spans="1:38">
      <c r="A1683" s="7">
        <f>IF(OUT!C1681="", "", OUT!C1681)</f>
        <v>711</v>
      </c>
      <c r="B1683" s="18">
        <f>IF(OUT!A1681="", "", OUT!A1681)</f>
        <v>96101</v>
      </c>
      <c r="C1683" s="7" t="str">
        <f>IF(OUT!D1681="", "", OUT!D1681)</f>
        <v>DB</v>
      </c>
      <c r="D1683" s="25"/>
      <c r="E1683" s="7" t="str">
        <f>IF(OUT!E1681="", "", OUT!E1681)</f>
        <v>51 CELL</v>
      </c>
      <c r="F1683" s="22" t="str">
        <f>IF(OUT!AE1681="NEW", "✷", "")</f>
        <v/>
      </c>
      <c r="G1683" t="str">
        <f>IF(OUT!B1681="", "", OUT!B1681)</f>
        <v>VEGETABLE   SHALLOTS ECHALION CREME BRULEE</v>
      </c>
      <c r="H1683" s="19">
        <f>IF(AND($K$3=1,$K$4="N"),P1683,IF(AND($K$3=2,$K$4="N"),R1683,IF(AND($K$3=3,$K$4="N"),T1683,IF(AND($K$3=4,$K$4="N"),V1683,IF(AND($K$3=5,$K$4="N"),X1683,IF(AND($K$3=1,$K$4="Y"),Z1683,IF(AND($K$3=2,$K$4="Y"),AB1683,IF(AND($K$3=3,$K$4="Y"),AD1683,IF(AND($K$3=4,$K$4="Y"),AF1683,IF(AND($K$3=5,$K$4="Y"),AH1683,"FALSE"))))))))))</f>
        <v>0.47399999999999998</v>
      </c>
      <c r="I1683" s="20">
        <f>IF(AND($K$3=1,$K$4="N"),Q1683,IF(AND($K$3=2,$K$4="N"),S1683,IF(AND($K$3=3,$K$4="N"),U1683,IF(AND($K$3=4,$K$4="N"),W1683,IF(AND($K$3=5,$K$4="N"),Y1683,IF(AND($K$3=1,$K$4="Y"),AA1683,IF(AND($K$3=2,$K$4="Y"),AC1683,IF(AND($K$3=3,$K$4="Y"),AE1683,IF(AND($K$3=4,$K$4="Y"),AG1683,IF(AND($K$3=5,$K$4="Y"),AI1683,"FALSE"))))))))))</f>
        <v>23.7</v>
      </c>
      <c r="J1683" s="34" t="str">
        <f>IF(OUT!F1681="", "", OUT!F1681)</f>
        <v>STRIP TRAY</v>
      </c>
      <c r="K1683" s="7">
        <f>IF(OUT!P1681="", "", OUT!P1681)</f>
        <v>50</v>
      </c>
      <c r="L1683" s="7" t="str">
        <f>IF(OUT!AE1681="", "", OUT!AE1681)</f>
        <v/>
      </c>
      <c r="M1683" s="7" t="str">
        <f>IF(OUT!AG1681="", "", OUT!AG1681)</f>
        <v/>
      </c>
      <c r="N1683" s="7" t="str">
        <f>IF(OUT!AQ1681="", "", OUT!AQ1681)</f>
        <v/>
      </c>
      <c r="O1683" s="7" t="str">
        <f>IF(OUT!BM1681="", "", OUT!BM1681)</f>
        <v>T3</v>
      </c>
      <c r="P1683" s="8">
        <f>IF(OUT!N1681="", "", OUT!N1681)</f>
        <v>0.47399999999999998</v>
      </c>
      <c r="Q1683" s="9">
        <f>IF(OUT!O1681="", "", OUT!O1681)</f>
        <v>23.7</v>
      </c>
      <c r="R1683" s="8">
        <f>IF(PPG!H1681="", "", PPG!H1681)</f>
        <v>0</v>
      </c>
      <c r="S1683" s="9">
        <f>IF(PPG!I1681="", "", PPG!I1681)</f>
        <v>0</v>
      </c>
      <c r="T1683" s="8">
        <f>IF(PPG!J1681="", "", PPG!J1681)</f>
        <v>0</v>
      </c>
      <c r="U1683" s="9">
        <f>IF(PPG!K1681="", "", PPG!K1681)</f>
        <v>0</v>
      </c>
      <c r="V1683" s="8">
        <f>IF(PPG!L1681="", "", PPG!L1681)</f>
        <v>0</v>
      </c>
      <c r="W1683" s="9">
        <f>IF(PPG!M1681="", "", PPG!M1681)</f>
        <v>0</v>
      </c>
      <c r="X1683" s="8">
        <f>IF(PPG!N1681="", "", PPG!N1681)</f>
        <v>0</v>
      </c>
      <c r="Y1683" s="9">
        <f>IF(PPG!O1681="", "", PPG!O1681)</f>
        <v>0</v>
      </c>
      <c r="Z1683" s="8">
        <f>IF(PPG!Q1681="", "", PPG!Q1681)</f>
        <v>0.47399999999999998</v>
      </c>
      <c r="AA1683" s="9">
        <f>IF(PPG!R1681="", "", PPG!R1681)</f>
        <v>23.7</v>
      </c>
      <c r="AB1683" s="8">
        <f>IF(PPG!S1681="", "", PPG!S1681)</f>
        <v>0</v>
      </c>
      <c r="AC1683" s="9">
        <f>IF(PPG!T1681="", "", PPG!T1681)</f>
        <v>0</v>
      </c>
      <c r="AD1683" s="8">
        <f>IF(PPG!U1681="", "", PPG!U1681)</f>
        <v>0</v>
      </c>
      <c r="AE1683" s="9">
        <f>IF(PPG!V1681="", "", PPG!V1681)</f>
        <v>0</v>
      </c>
      <c r="AF1683" s="8">
        <f>IF(PPG!W1681="", "", PPG!W1681)</f>
        <v>0</v>
      </c>
      <c r="AG1683" s="9">
        <f>IF(PPG!X1681="", "", PPG!X1681)</f>
        <v>0</v>
      </c>
      <c r="AH1683" s="8">
        <f>IF(PPG!Y1681="", "", PPG!Y1681)</f>
        <v>0</v>
      </c>
      <c r="AI1683" s="9">
        <f>IF(PPG!Z1681="", "", PPG!Z1681)</f>
        <v>0</v>
      </c>
      <c r="AJ1683" s="30" t="str">
        <f>IF(D1683&lt;&gt;"",D1683*I1683, "0.00")</f>
        <v>0.00</v>
      </c>
      <c r="AK1683" s="7" t="str">
        <f>IF(D1683&lt;&gt;"",D1683, "0")</f>
        <v>0</v>
      </c>
      <c r="AL1683" s="7" t="str">
        <f>IF(D1683&lt;&gt;"",D1683*K1683, "0")</f>
        <v>0</v>
      </c>
    </row>
    <row r="1684" spans="1:38">
      <c r="A1684" s="7">
        <f>IF(OUT!C79="", "", OUT!C79)</f>
        <v>711</v>
      </c>
      <c r="B1684" s="18">
        <f>IF(OUT!A79="", "", OUT!A79)</f>
        <v>8082</v>
      </c>
      <c r="C1684" s="7" t="str">
        <f>IF(OUT!D79="", "", OUT!D79)</f>
        <v>DB</v>
      </c>
      <c r="D1684" s="25"/>
      <c r="E1684" s="7" t="str">
        <f>IF(OUT!E79="", "", OUT!E79)</f>
        <v>51 CELL</v>
      </c>
      <c r="F1684" s="22" t="str">
        <f>IF(OUT!AE79="NEW", "✷", "")</f>
        <v/>
      </c>
      <c r="G1684" t="str">
        <f>IF(OUT!B79="", "", OUT!B79)</f>
        <v>VEGETABLE   SPINACH BLOOMSDALE LONG STANDING</v>
      </c>
      <c r="H1684" s="19">
        <f>IF(AND($K$3=1,$K$4="N"),P1684,IF(AND($K$3=2,$K$4="N"),R1684,IF(AND($K$3=3,$K$4="N"),T1684,IF(AND($K$3=4,$K$4="N"),V1684,IF(AND($K$3=5,$K$4="N"),X1684,IF(AND($K$3=1,$K$4="Y"),Z1684,IF(AND($K$3=2,$K$4="Y"),AB1684,IF(AND($K$3=3,$K$4="Y"),AD1684,IF(AND($K$3=4,$K$4="Y"),AF1684,IF(AND($K$3=5,$K$4="Y"),AH1684,"FALSE"))))))))))</f>
        <v>0.33700000000000002</v>
      </c>
      <c r="I1684" s="20">
        <f>IF(AND($K$3=1,$K$4="N"),Q1684,IF(AND($K$3=2,$K$4="N"),S1684,IF(AND($K$3=3,$K$4="N"),U1684,IF(AND($K$3=4,$K$4="N"),W1684,IF(AND($K$3=5,$K$4="N"),Y1684,IF(AND($K$3=1,$K$4="Y"),AA1684,IF(AND($K$3=2,$K$4="Y"),AC1684,IF(AND($K$3=3,$K$4="Y"),AE1684,IF(AND($K$3=4,$K$4="Y"),AG1684,IF(AND($K$3=5,$K$4="Y"),AI1684,"FALSE"))))))))))</f>
        <v>16.850000000000001</v>
      </c>
      <c r="J1684" s="34" t="str">
        <f>IF(OUT!F79="", "", OUT!F79)</f>
        <v>STRIP TRAY</v>
      </c>
      <c r="K1684" s="7">
        <f>IF(OUT!P79="", "", OUT!P79)</f>
        <v>50</v>
      </c>
      <c r="L1684" s="7" t="str">
        <f>IF(OUT!AE79="", "", OUT!AE79)</f>
        <v/>
      </c>
      <c r="M1684" s="7" t="str">
        <f>IF(OUT!AG79="", "", OUT!AG79)</f>
        <v/>
      </c>
      <c r="N1684" s="7" t="str">
        <f>IF(OUT!AQ79="", "", OUT!AQ79)</f>
        <v/>
      </c>
      <c r="O1684" s="7" t="str">
        <f>IF(OUT!BM79="", "", OUT!BM79)</f>
        <v>T3</v>
      </c>
      <c r="P1684" s="8">
        <f>IF(OUT!N79="", "", OUT!N79)</f>
        <v>0.33700000000000002</v>
      </c>
      <c r="Q1684" s="9">
        <f>IF(OUT!O79="", "", OUT!O79)</f>
        <v>16.850000000000001</v>
      </c>
      <c r="R1684" s="8">
        <f>IF(PPG!H79="", "", PPG!H79)</f>
        <v>0</v>
      </c>
      <c r="S1684" s="9">
        <f>IF(PPG!I79="", "", PPG!I79)</f>
        <v>0</v>
      </c>
      <c r="T1684" s="8">
        <f>IF(PPG!J79="", "", PPG!J79)</f>
        <v>0</v>
      </c>
      <c r="U1684" s="9">
        <f>IF(PPG!K79="", "", PPG!K79)</f>
        <v>0</v>
      </c>
      <c r="V1684" s="8">
        <f>IF(PPG!L79="", "", PPG!L79)</f>
        <v>0</v>
      </c>
      <c r="W1684" s="9">
        <f>IF(PPG!M79="", "", PPG!M79)</f>
        <v>0</v>
      </c>
      <c r="X1684" s="8">
        <f>IF(PPG!N79="", "", PPG!N79)</f>
        <v>0</v>
      </c>
      <c r="Y1684" s="9">
        <f>IF(PPG!O79="", "", PPG!O79)</f>
        <v>0</v>
      </c>
      <c r="Z1684" s="8">
        <f>IF(PPG!Q79="", "", PPG!Q79)</f>
        <v>0.33700000000000002</v>
      </c>
      <c r="AA1684" s="9">
        <f>IF(PPG!R79="", "", PPG!R79)</f>
        <v>16.850000000000001</v>
      </c>
      <c r="AB1684" s="8">
        <f>IF(PPG!S79="", "", PPG!S79)</f>
        <v>0</v>
      </c>
      <c r="AC1684" s="9">
        <f>IF(PPG!T79="", "", PPG!T79)</f>
        <v>0</v>
      </c>
      <c r="AD1684" s="8">
        <f>IF(PPG!U79="", "", PPG!U79)</f>
        <v>0</v>
      </c>
      <c r="AE1684" s="9">
        <f>IF(PPG!V79="", "", PPG!V79)</f>
        <v>0</v>
      </c>
      <c r="AF1684" s="8">
        <f>IF(PPG!W79="", "", PPG!W79)</f>
        <v>0</v>
      </c>
      <c r="AG1684" s="9">
        <f>IF(PPG!X79="", "", PPG!X79)</f>
        <v>0</v>
      </c>
      <c r="AH1684" s="8">
        <f>IF(PPG!Y79="", "", PPG!Y79)</f>
        <v>0</v>
      </c>
      <c r="AI1684" s="9">
        <f>IF(PPG!Z79="", "", PPG!Z79)</f>
        <v>0</v>
      </c>
      <c r="AJ1684" s="30" t="str">
        <f>IF(D1684&lt;&gt;"",D1684*I1684, "0.00")</f>
        <v>0.00</v>
      </c>
      <c r="AK1684" s="7" t="str">
        <f>IF(D1684&lt;&gt;"",D1684, "0")</f>
        <v>0</v>
      </c>
      <c r="AL1684" s="7" t="str">
        <f>IF(D1684&lt;&gt;"",D1684*K1684, "0")</f>
        <v>0</v>
      </c>
    </row>
    <row r="1685" spans="1:38">
      <c r="A1685" s="7">
        <f>IF(OUT!C78="", "", OUT!C78)</f>
        <v>711</v>
      </c>
      <c r="B1685" s="18">
        <f>IF(OUT!A78="", "", OUT!A78)</f>
        <v>8075</v>
      </c>
      <c r="C1685" s="7" t="str">
        <f>IF(OUT!D78="", "", OUT!D78)</f>
        <v>DB</v>
      </c>
      <c r="D1685" s="25"/>
      <c r="E1685" s="7" t="str">
        <f>IF(OUT!E78="", "", OUT!E78)</f>
        <v>51 CELL</v>
      </c>
      <c r="F1685" s="22" t="str">
        <f>IF(OUT!AE78="NEW", "✷", "")</f>
        <v/>
      </c>
      <c r="G1685" t="str">
        <f>IF(OUT!B78="", "", OUT!B78)</f>
        <v>VEGETABLE   SWISS CHARD BRIGHT LIGHTS</v>
      </c>
      <c r="H1685" s="19">
        <f>IF(AND($K$3=1,$K$4="N"),P1685,IF(AND($K$3=2,$K$4="N"),R1685,IF(AND($K$3=3,$K$4="N"),T1685,IF(AND($K$3=4,$K$4="N"),V1685,IF(AND($K$3=5,$K$4="N"),X1685,IF(AND($K$3=1,$K$4="Y"),Z1685,IF(AND($K$3=2,$K$4="Y"),AB1685,IF(AND($K$3=3,$K$4="Y"),AD1685,IF(AND($K$3=4,$K$4="Y"),AF1685,IF(AND($K$3=5,$K$4="Y"),AH1685,"FALSE"))))))))))</f>
        <v>0.47399999999999998</v>
      </c>
      <c r="I1685" s="20">
        <f>IF(AND($K$3=1,$K$4="N"),Q1685,IF(AND($K$3=2,$K$4="N"),S1685,IF(AND($K$3=3,$K$4="N"),U1685,IF(AND($K$3=4,$K$4="N"),W1685,IF(AND($K$3=5,$K$4="N"),Y1685,IF(AND($K$3=1,$K$4="Y"),AA1685,IF(AND($K$3=2,$K$4="Y"),AC1685,IF(AND($K$3=3,$K$4="Y"),AE1685,IF(AND($K$3=4,$K$4="Y"),AG1685,IF(AND($K$3=5,$K$4="Y"),AI1685,"FALSE"))))))))))</f>
        <v>23.7</v>
      </c>
      <c r="J1685" s="34" t="str">
        <f>IF(OUT!F78="", "", OUT!F78)</f>
        <v>STRIP TRAY</v>
      </c>
      <c r="K1685" s="7">
        <f>IF(OUT!P78="", "", OUT!P78)</f>
        <v>50</v>
      </c>
      <c r="L1685" s="7" t="str">
        <f>IF(OUT!AE78="", "", OUT!AE78)</f>
        <v/>
      </c>
      <c r="M1685" s="7" t="str">
        <f>IF(OUT!AG78="", "", OUT!AG78)</f>
        <v/>
      </c>
      <c r="N1685" s="7" t="str">
        <f>IF(OUT!AQ78="", "", OUT!AQ78)</f>
        <v/>
      </c>
      <c r="O1685" s="7" t="str">
        <f>IF(OUT!BM78="", "", OUT!BM78)</f>
        <v>T3</v>
      </c>
      <c r="P1685" s="8">
        <f>IF(OUT!N78="", "", OUT!N78)</f>
        <v>0.47399999999999998</v>
      </c>
      <c r="Q1685" s="9">
        <f>IF(OUT!O78="", "", OUT!O78)</f>
        <v>23.7</v>
      </c>
      <c r="R1685" s="8">
        <f>IF(PPG!H78="", "", PPG!H78)</f>
        <v>0</v>
      </c>
      <c r="S1685" s="9">
        <f>IF(PPG!I78="", "", PPG!I78)</f>
        <v>0</v>
      </c>
      <c r="T1685" s="8">
        <f>IF(PPG!J78="", "", PPG!J78)</f>
        <v>0</v>
      </c>
      <c r="U1685" s="9">
        <f>IF(PPG!K78="", "", PPG!K78)</f>
        <v>0</v>
      </c>
      <c r="V1685" s="8">
        <f>IF(PPG!L78="", "", PPG!L78)</f>
        <v>0</v>
      </c>
      <c r="W1685" s="9">
        <f>IF(PPG!M78="", "", PPG!M78)</f>
        <v>0</v>
      </c>
      <c r="X1685" s="8">
        <f>IF(PPG!N78="", "", PPG!N78)</f>
        <v>0</v>
      </c>
      <c r="Y1685" s="9">
        <f>IF(PPG!O78="", "", PPG!O78)</f>
        <v>0</v>
      </c>
      <c r="Z1685" s="8">
        <f>IF(PPG!Q78="", "", PPG!Q78)</f>
        <v>0.47399999999999998</v>
      </c>
      <c r="AA1685" s="9">
        <f>IF(PPG!R78="", "", PPG!R78)</f>
        <v>23.7</v>
      </c>
      <c r="AB1685" s="8">
        <f>IF(PPG!S78="", "", PPG!S78)</f>
        <v>0</v>
      </c>
      <c r="AC1685" s="9">
        <f>IF(PPG!T78="", "", PPG!T78)</f>
        <v>0</v>
      </c>
      <c r="AD1685" s="8">
        <f>IF(PPG!U78="", "", PPG!U78)</f>
        <v>0</v>
      </c>
      <c r="AE1685" s="9">
        <f>IF(PPG!V78="", "", PPG!V78)</f>
        <v>0</v>
      </c>
      <c r="AF1685" s="8">
        <f>IF(PPG!W78="", "", PPG!W78)</f>
        <v>0</v>
      </c>
      <c r="AG1685" s="9">
        <f>IF(PPG!X78="", "", PPG!X78)</f>
        <v>0</v>
      </c>
      <c r="AH1685" s="8">
        <f>IF(PPG!Y78="", "", PPG!Y78)</f>
        <v>0</v>
      </c>
      <c r="AI1685" s="9">
        <f>IF(PPG!Z78="", "", PPG!Z78)</f>
        <v>0</v>
      </c>
      <c r="AJ1685" s="30" t="str">
        <f>IF(D1685&lt;&gt;"",D1685*I1685, "0.00")</f>
        <v>0.00</v>
      </c>
      <c r="AK1685" s="7" t="str">
        <f>IF(D1685&lt;&gt;"",D1685, "0")</f>
        <v>0</v>
      </c>
      <c r="AL1685" s="7" t="str">
        <f>IF(D1685&lt;&gt;"",D1685*K1685, "0")</f>
        <v>0</v>
      </c>
    </row>
    <row r="1686" spans="1:38">
      <c r="A1686" s="7">
        <f>IF(OUT!C1459="", "", OUT!C1459)</f>
        <v>711</v>
      </c>
      <c r="B1686" s="18">
        <f>IF(OUT!A1459="", "", OUT!A1459)</f>
        <v>91449</v>
      </c>
      <c r="C1686" s="7" t="str">
        <f>IF(OUT!D1459="", "", OUT!D1459)</f>
        <v>DB</v>
      </c>
      <c r="D1686" s="25"/>
      <c r="E1686" s="7" t="str">
        <f>IF(OUT!E1459="", "", OUT!E1459)</f>
        <v>51 CELL</v>
      </c>
      <c r="F1686" s="22" t="str">
        <f>IF(OUT!AE1459="NEW", "✷", "")</f>
        <v/>
      </c>
      <c r="G1686" t="str">
        <f>IF(OUT!B1459="", "", OUT!B1459)</f>
        <v>VEGETABLE   TOMATILLO SUPER VERDE</v>
      </c>
      <c r="H1686" s="19">
        <f>IF(AND($K$3=1,$K$4="N"),P1686,IF(AND($K$3=2,$K$4="N"),R1686,IF(AND($K$3=3,$K$4="N"),T1686,IF(AND($K$3=4,$K$4="N"),V1686,IF(AND($K$3=5,$K$4="N"),X1686,IF(AND($K$3=1,$K$4="Y"),Z1686,IF(AND($K$3=2,$K$4="Y"),AB1686,IF(AND($K$3=3,$K$4="Y"),AD1686,IF(AND($K$3=4,$K$4="Y"),AF1686,IF(AND($K$3=5,$K$4="Y"),AH1686,"FALSE"))))))))))</f>
        <v>0.39800000000000002</v>
      </c>
      <c r="I1686" s="20">
        <f>IF(AND($K$3=1,$K$4="N"),Q1686,IF(AND($K$3=2,$K$4="N"),S1686,IF(AND($K$3=3,$K$4="N"),U1686,IF(AND($K$3=4,$K$4="N"),W1686,IF(AND($K$3=5,$K$4="N"),Y1686,IF(AND($K$3=1,$K$4="Y"),AA1686,IF(AND($K$3=2,$K$4="Y"),AC1686,IF(AND($K$3=3,$K$4="Y"),AE1686,IF(AND($K$3=4,$K$4="Y"),AG1686,IF(AND($K$3=5,$K$4="Y"),AI1686,"FALSE"))))))))))</f>
        <v>19.899999999999999</v>
      </c>
      <c r="J1686" s="34" t="str">
        <f>IF(OUT!F1459="", "", OUT!F1459)</f>
        <v>STRIP TRAY</v>
      </c>
      <c r="K1686" s="7">
        <f>IF(OUT!P1459="", "", OUT!P1459)</f>
        <v>50</v>
      </c>
      <c r="L1686" s="7" t="str">
        <f>IF(OUT!AE1459="", "", OUT!AE1459)</f>
        <v/>
      </c>
      <c r="M1686" s="7" t="str">
        <f>IF(OUT!AG1459="", "", OUT!AG1459)</f>
        <v/>
      </c>
      <c r="N1686" s="7" t="str">
        <f>IF(OUT!AQ1459="", "", OUT!AQ1459)</f>
        <v/>
      </c>
      <c r="O1686" s="7" t="str">
        <f>IF(OUT!BM1459="", "", OUT!BM1459)</f>
        <v>T3</v>
      </c>
      <c r="P1686" s="8">
        <f>IF(OUT!N1459="", "", OUT!N1459)</f>
        <v>0.39800000000000002</v>
      </c>
      <c r="Q1686" s="9">
        <f>IF(OUT!O1459="", "", OUT!O1459)</f>
        <v>19.899999999999999</v>
      </c>
      <c r="R1686" s="8">
        <f>IF(PPG!H1459="", "", PPG!H1459)</f>
        <v>0</v>
      </c>
      <c r="S1686" s="9">
        <f>IF(PPG!I1459="", "", PPG!I1459)</f>
        <v>0</v>
      </c>
      <c r="T1686" s="8">
        <f>IF(PPG!J1459="", "", PPG!J1459)</f>
        <v>0</v>
      </c>
      <c r="U1686" s="9">
        <f>IF(PPG!K1459="", "", PPG!K1459)</f>
        <v>0</v>
      </c>
      <c r="V1686" s="8">
        <f>IF(PPG!L1459="", "", PPG!L1459)</f>
        <v>0</v>
      </c>
      <c r="W1686" s="9">
        <f>IF(PPG!M1459="", "", PPG!M1459)</f>
        <v>0</v>
      </c>
      <c r="X1686" s="8">
        <f>IF(PPG!N1459="", "", PPG!N1459)</f>
        <v>0</v>
      </c>
      <c r="Y1686" s="9">
        <f>IF(PPG!O1459="", "", PPG!O1459)</f>
        <v>0</v>
      </c>
      <c r="Z1686" s="8">
        <f>IF(PPG!Q1459="", "", PPG!Q1459)</f>
        <v>0.39800000000000002</v>
      </c>
      <c r="AA1686" s="9">
        <f>IF(PPG!R1459="", "", PPG!R1459)</f>
        <v>19.899999999999999</v>
      </c>
      <c r="AB1686" s="8">
        <f>IF(PPG!S1459="", "", PPG!S1459)</f>
        <v>0</v>
      </c>
      <c r="AC1686" s="9">
        <f>IF(PPG!T1459="", "", PPG!T1459)</f>
        <v>0</v>
      </c>
      <c r="AD1686" s="8">
        <f>IF(PPG!U1459="", "", PPG!U1459)</f>
        <v>0</v>
      </c>
      <c r="AE1686" s="9">
        <f>IF(PPG!V1459="", "", PPG!V1459)</f>
        <v>0</v>
      </c>
      <c r="AF1686" s="8">
        <f>IF(PPG!W1459="", "", PPG!W1459)</f>
        <v>0</v>
      </c>
      <c r="AG1686" s="9">
        <f>IF(PPG!X1459="", "", PPG!X1459)</f>
        <v>0</v>
      </c>
      <c r="AH1686" s="8">
        <f>IF(PPG!Y1459="", "", PPG!Y1459)</f>
        <v>0</v>
      </c>
      <c r="AI1686" s="9">
        <f>IF(PPG!Z1459="", "", PPG!Z1459)</f>
        <v>0</v>
      </c>
      <c r="AJ1686" s="30" t="str">
        <f>IF(D1686&lt;&gt;"",D1686*I1686, "0.00")</f>
        <v>0.00</v>
      </c>
      <c r="AK1686" s="7" t="str">
        <f>IF(D1686&lt;&gt;"",D1686, "0")</f>
        <v>0</v>
      </c>
      <c r="AL1686" s="7" t="str">
        <f>IF(D1686&lt;&gt;"",D1686*K1686, "0")</f>
        <v>0</v>
      </c>
    </row>
    <row r="1687" spans="1:38">
      <c r="A1687" s="7">
        <f>IF(OUT!C84="", "", OUT!C84)</f>
        <v>711</v>
      </c>
      <c r="B1687" s="18">
        <f>IF(OUT!A84="", "", OUT!A84)</f>
        <v>8534</v>
      </c>
      <c r="C1687" s="7" t="str">
        <f>IF(OUT!D84="", "", OUT!D84)</f>
        <v>DB</v>
      </c>
      <c r="D1687" s="25"/>
      <c r="E1687" s="7" t="str">
        <f>IF(OUT!E84="", "", OUT!E84)</f>
        <v>51 CELL</v>
      </c>
      <c r="F1687" s="22" t="str">
        <f>IF(OUT!AE84="NEW", "✷", "")</f>
        <v/>
      </c>
      <c r="G1687" t="str">
        <f>IF(OUT!B84="", "", OUT!B84)</f>
        <v>VEGETABLE   TOMATO BEEFMASTER</v>
      </c>
      <c r="H1687" s="19">
        <f>IF(AND($K$3=1,$K$4="N"),P1687,IF(AND($K$3=2,$K$4="N"),R1687,IF(AND($K$3=3,$K$4="N"),T1687,IF(AND($K$3=4,$K$4="N"),V1687,IF(AND($K$3=5,$K$4="N"),X1687,IF(AND($K$3=1,$K$4="Y"),Z1687,IF(AND($K$3=2,$K$4="Y"),AB1687,IF(AND($K$3=3,$K$4="Y"),AD1687,IF(AND($K$3=4,$K$4="Y"),AF1687,IF(AND($K$3=5,$K$4="Y"),AH1687,"FALSE"))))))))))</f>
        <v>0.39800000000000002</v>
      </c>
      <c r="I1687" s="20">
        <f>IF(AND($K$3=1,$K$4="N"),Q1687,IF(AND($K$3=2,$K$4="N"),S1687,IF(AND($K$3=3,$K$4="N"),U1687,IF(AND($K$3=4,$K$4="N"),W1687,IF(AND($K$3=5,$K$4="N"),Y1687,IF(AND($K$3=1,$K$4="Y"),AA1687,IF(AND($K$3=2,$K$4="Y"),AC1687,IF(AND($K$3=3,$K$4="Y"),AE1687,IF(AND($K$3=4,$K$4="Y"),AG1687,IF(AND($K$3=5,$K$4="Y"),AI1687,"FALSE"))))))))))</f>
        <v>19.899999999999999</v>
      </c>
      <c r="J1687" s="34" t="str">
        <f>IF(OUT!F84="", "", OUT!F84)</f>
        <v>STRIP TRAY</v>
      </c>
      <c r="K1687" s="7">
        <f>IF(OUT!P84="", "", OUT!P84)</f>
        <v>50</v>
      </c>
      <c r="L1687" s="7" t="str">
        <f>IF(OUT!AE84="", "", OUT!AE84)</f>
        <v/>
      </c>
      <c r="M1687" s="7" t="str">
        <f>IF(OUT!AG84="", "", OUT!AG84)</f>
        <v/>
      </c>
      <c r="N1687" s="7" t="str">
        <f>IF(OUT!AQ84="", "", OUT!AQ84)</f>
        <v/>
      </c>
      <c r="O1687" s="7" t="str">
        <f>IF(OUT!BM84="", "", OUT!BM84)</f>
        <v>T3</v>
      </c>
      <c r="P1687" s="8">
        <f>IF(OUT!N84="", "", OUT!N84)</f>
        <v>0.39800000000000002</v>
      </c>
      <c r="Q1687" s="9">
        <f>IF(OUT!O84="", "", OUT!O84)</f>
        <v>19.899999999999999</v>
      </c>
      <c r="R1687" s="8">
        <f>IF(PPG!H84="", "", PPG!H84)</f>
        <v>0</v>
      </c>
      <c r="S1687" s="9">
        <f>IF(PPG!I84="", "", PPG!I84)</f>
        <v>0</v>
      </c>
      <c r="T1687" s="8">
        <f>IF(PPG!J84="", "", PPG!J84)</f>
        <v>0</v>
      </c>
      <c r="U1687" s="9">
        <f>IF(PPG!K84="", "", PPG!K84)</f>
        <v>0</v>
      </c>
      <c r="V1687" s="8">
        <f>IF(PPG!L84="", "", PPG!L84)</f>
        <v>0</v>
      </c>
      <c r="W1687" s="9">
        <f>IF(PPG!M84="", "", PPG!M84)</f>
        <v>0</v>
      </c>
      <c r="X1687" s="8">
        <f>IF(PPG!N84="", "", PPG!N84)</f>
        <v>0</v>
      </c>
      <c r="Y1687" s="9">
        <f>IF(PPG!O84="", "", PPG!O84)</f>
        <v>0</v>
      </c>
      <c r="Z1687" s="8">
        <f>IF(PPG!Q84="", "", PPG!Q84)</f>
        <v>0.39800000000000002</v>
      </c>
      <c r="AA1687" s="9">
        <f>IF(PPG!R84="", "", PPG!R84)</f>
        <v>19.899999999999999</v>
      </c>
      <c r="AB1687" s="8">
        <f>IF(PPG!S84="", "", PPG!S84)</f>
        <v>0</v>
      </c>
      <c r="AC1687" s="9">
        <f>IF(PPG!T84="", "", PPG!T84)</f>
        <v>0</v>
      </c>
      <c r="AD1687" s="8">
        <f>IF(PPG!U84="", "", PPG!U84)</f>
        <v>0</v>
      </c>
      <c r="AE1687" s="9">
        <f>IF(PPG!V84="", "", PPG!V84)</f>
        <v>0</v>
      </c>
      <c r="AF1687" s="8">
        <f>IF(PPG!W84="", "", PPG!W84)</f>
        <v>0</v>
      </c>
      <c r="AG1687" s="9">
        <f>IF(PPG!X84="", "", PPG!X84)</f>
        <v>0</v>
      </c>
      <c r="AH1687" s="8">
        <f>IF(PPG!Y84="", "", PPG!Y84)</f>
        <v>0</v>
      </c>
      <c r="AI1687" s="9">
        <f>IF(PPG!Z84="", "", PPG!Z84)</f>
        <v>0</v>
      </c>
      <c r="AJ1687" s="30" t="str">
        <f>IF(D1687&lt;&gt;"",D1687*I1687, "0.00")</f>
        <v>0.00</v>
      </c>
      <c r="AK1687" s="7" t="str">
        <f>IF(D1687&lt;&gt;"",D1687, "0")</f>
        <v>0</v>
      </c>
      <c r="AL1687" s="7" t="str">
        <f>IF(D1687&lt;&gt;"",D1687*K1687, "0")</f>
        <v>0</v>
      </c>
    </row>
    <row r="1688" spans="1:38">
      <c r="A1688" s="7">
        <f>IF(OUT!C1670="", "", OUT!C1670)</f>
        <v>711</v>
      </c>
      <c r="B1688" s="18">
        <f>IF(OUT!A1670="", "", OUT!A1670)</f>
        <v>95104</v>
      </c>
      <c r="C1688" s="7" t="str">
        <f>IF(OUT!D1670="", "", OUT!D1670)</f>
        <v>DB</v>
      </c>
      <c r="D1688" s="25"/>
      <c r="E1688" s="7" t="str">
        <f>IF(OUT!E1670="", "", OUT!E1670)</f>
        <v>51 CELL</v>
      </c>
      <c r="F1688" s="22" t="str">
        <f>IF(OUT!AE1670="NEW", "✷", "")</f>
        <v/>
      </c>
      <c r="G1688" t="str">
        <f>IF(OUT!B1670="", "", OUT!B1670)</f>
        <v>VEGETABLE   TOMATO BELLATRIX</v>
      </c>
      <c r="H1688" s="19">
        <f>IF(AND($K$3=1,$K$4="N"),P1688,IF(AND($K$3=2,$K$4="N"),R1688,IF(AND($K$3=3,$K$4="N"),T1688,IF(AND($K$3=4,$K$4="N"),V1688,IF(AND($K$3=5,$K$4="N"),X1688,IF(AND($K$3=1,$K$4="Y"),Z1688,IF(AND($K$3=2,$K$4="Y"),AB1688,IF(AND($K$3=3,$K$4="Y"),AD1688,IF(AND($K$3=4,$K$4="Y"),AF1688,IF(AND($K$3=5,$K$4="Y"),AH1688,"FALSE"))))))))))</f>
        <v>0.41099999999999998</v>
      </c>
      <c r="I1688" s="20">
        <f>IF(AND($K$3=1,$K$4="N"),Q1688,IF(AND($K$3=2,$K$4="N"),S1688,IF(AND($K$3=3,$K$4="N"),U1688,IF(AND($K$3=4,$K$4="N"),W1688,IF(AND($K$3=5,$K$4="N"),Y1688,IF(AND($K$3=1,$K$4="Y"),AA1688,IF(AND($K$3=2,$K$4="Y"),AC1688,IF(AND($K$3=3,$K$4="Y"),AE1688,IF(AND($K$3=4,$K$4="Y"),AG1688,IF(AND($K$3=5,$K$4="Y"),AI1688,"FALSE"))))))))))</f>
        <v>20.55</v>
      </c>
      <c r="J1688" s="34" t="str">
        <f>IF(OUT!F1670="", "", OUT!F1670)</f>
        <v>STRIP TRAY</v>
      </c>
      <c r="K1688" s="7">
        <f>IF(OUT!P1670="", "", OUT!P1670)</f>
        <v>50</v>
      </c>
      <c r="L1688" s="7" t="str">
        <f>IF(OUT!AE1670="", "", OUT!AE1670)</f>
        <v/>
      </c>
      <c r="M1688" s="7" t="str">
        <f>IF(OUT!AG1670="", "", OUT!AG1670)</f>
        <v/>
      </c>
      <c r="N1688" s="7" t="str">
        <f>IF(OUT!AQ1670="", "", OUT!AQ1670)</f>
        <v/>
      </c>
      <c r="O1688" s="7" t="str">
        <f>IF(OUT!BM1670="", "", OUT!BM1670)</f>
        <v>T3</v>
      </c>
      <c r="P1688" s="8">
        <f>IF(OUT!N1670="", "", OUT!N1670)</f>
        <v>0.41099999999999998</v>
      </c>
      <c r="Q1688" s="9">
        <f>IF(OUT!O1670="", "", OUT!O1670)</f>
        <v>20.55</v>
      </c>
      <c r="R1688" s="8">
        <f>IF(PPG!H1670="", "", PPG!H1670)</f>
        <v>0</v>
      </c>
      <c r="S1688" s="9">
        <f>IF(PPG!I1670="", "", PPG!I1670)</f>
        <v>0</v>
      </c>
      <c r="T1688" s="8">
        <f>IF(PPG!J1670="", "", PPG!J1670)</f>
        <v>0</v>
      </c>
      <c r="U1688" s="9">
        <f>IF(PPG!K1670="", "", PPG!K1670)</f>
        <v>0</v>
      </c>
      <c r="V1688" s="8">
        <f>IF(PPG!L1670="", "", PPG!L1670)</f>
        <v>0</v>
      </c>
      <c r="W1688" s="9">
        <f>IF(PPG!M1670="", "", PPG!M1670)</f>
        <v>0</v>
      </c>
      <c r="X1688" s="8">
        <f>IF(PPG!N1670="", "", PPG!N1670)</f>
        <v>0</v>
      </c>
      <c r="Y1688" s="9">
        <f>IF(PPG!O1670="", "", PPG!O1670)</f>
        <v>0</v>
      </c>
      <c r="Z1688" s="8">
        <f>IF(PPG!Q1670="", "", PPG!Q1670)</f>
        <v>0.41099999999999998</v>
      </c>
      <c r="AA1688" s="9">
        <f>IF(PPG!R1670="", "", PPG!R1670)</f>
        <v>20.55</v>
      </c>
      <c r="AB1688" s="8">
        <f>IF(PPG!S1670="", "", PPG!S1670)</f>
        <v>0</v>
      </c>
      <c r="AC1688" s="9">
        <f>IF(PPG!T1670="", "", PPG!T1670)</f>
        <v>0</v>
      </c>
      <c r="AD1688" s="8">
        <f>IF(PPG!U1670="", "", PPG!U1670)</f>
        <v>0</v>
      </c>
      <c r="AE1688" s="9">
        <f>IF(PPG!V1670="", "", PPG!V1670)</f>
        <v>0</v>
      </c>
      <c r="AF1688" s="8">
        <f>IF(PPG!W1670="", "", PPG!W1670)</f>
        <v>0</v>
      </c>
      <c r="AG1688" s="9">
        <f>IF(PPG!X1670="", "", PPG!X1670)</f>
        <v>0</v>
      </c>
      <c r="AH1688" s="8">
        <f>IF(PPG!Y1670="", "", PPG!Y1670)</f>
        <v>0</v>
      </c>
      <c r="AI1688" s="9">
        <f>IF(PPG!Z1670="", "", PPG!Z1670)</f>
        <v>0</v>
      </c>
      <c r="AJ1688" s="30" t="str">
        <f>IF(D1688&lt;&gt;"",D1688*I1688, "0.00")</f>
        <v>0.00</v>
      </c>
      <c r="AK1688" s="7" t="str">
        <f>IF(D1688&lt;&gt;"",D1688, "0")</f>
        <v>0</v>
      </c>
      <c r="AL1688" s="7" t="str">
        <f>IF(D1688&lt;&gt;"",D1688*K1688, "0")</f>
        <v>0</v>
      </c>
    </row>
    <row r="1689" spans="1:38">
      <c r="A1689" s="7">
        <f>IF(OUT!C83="", "", OUT!C83)</f>
        <v>711</v>
      </c>
      <c r="B1689" s="18">
        <f>IF(OUT!A83="", "", OUT!A83)</f>
        <v>8533</v>
      </c>
      <c r="C1689" s="7" t="str">
        <f>IF(OUT!D83="", "", OUT!D83)</f>
        <v>DB</v>
      </c>
      <c r="D1689" s="25"/>
      <c r="E1689" s="7" t="str">
        <f>IF(OUT!E83="", "", OUT!E83)</f>
        <v>51 CELL</v>
      </c>
      <c r="F1689" s="22" t="str">
        <f>IF(OUT!AE83="NEW", "✷", "")</f>
        <v/>
      </c>
      <c r="G1689" t="str">
        <f>IF(OUT!B83="", "", OUT!B83)</f>
        <v>VEGETABLE   TOMATO BETTER BOY</v>
      </c>
      <c r="H1689" s="19">
        <f>IF(AND($K$3=1,$K$4="N"),P1689,IF(AND($K$3=2,$K$4="N"),R1689,IF(AND($K$3=3,$K$4="N"),T1689,IF(AND($K$3=4,$K$4="N"),V1689,IF(AND($K$3=5,$K$4="N"),X1689,IF(AND($K$3=1,$K$4="Y"),Z1689,IF(AND($K$3=2,$K$4="Y"),AB1689,IF(AND($K$3=3,$K$4="Y"),AD1689,IF(AND($K$3=4,$K$4="Y"),AF1689,IF(AND($K$3=5,$K$4="Y"),AH1689,"FALSE"))))))))))</f>
        <v>0.39800000000000002</v>
      </c>
      <c r="I1689" s="20">
        <f>IF(AND($K$3=1,$K$4="N"),Q1689,IF(AND($K$3=2,$K$4="N"),S1689,IF(AND($K$3=3,$K$4="N"),U1689,IF(AND($K$3=4,$K$4="N"),W1689,IF(AND($K$3=5,$K$4="N"),Y1689,IF(AND($K$3=1,$K$4="Y"),AA1689,IF(AND($K$3=2,$K$4="Y"),AC1689,IF(AND($K$3=3,$K$4="Y"),AE1689,IF(AND($K$3=4,$K$4="Y"),AG1689,IF(AND($K$3=5,$K$4="Y"),AI1689,"FALSE"))))))))))</f>
        <v>19.899999999999999</v>
      </c>
      <c r="J1689" s="34" t="str">
        <f>IF(OUT!F83="", "", OUT!F83)</f>
        <v>STRIP TRAY</v>
      </c>
      <c r="K1689" s="7">
        <f>IF(OUT!P83="", "", OUT!P83)</f>
        <v>50</v>
      </c>
      <c r="L1689" s="7" t="str">
        <f>IF(OUT!AE83="", "", OUT!AE83)</f>
        <v/>
      </c>
      <c r="M1689" s="7" t="str">
        <f>IF(OUT!AG83="", "", OUT!AG83)</f>
        <v/>
      </c>
      <c r="N1689" s="7" t="str">
        <f>IF(OUT!AQ83="", "", OUT!AQ83)</f>
        <v/>
      </c>
      <c r="O1689" s="7" t="str">
        <f>IF(OUT!BM83="", "", OUT!BM83)</f>
        <v>T3</v>
      </c>
      <c r="P1689" s="8">
        <f>IF(OUT!N83="", "", OUT!N83)</f>
        <v>0.39800000000000002</v>
      </c>
      <c r="Q1689" s="9">
        <f>IF(OUT!O83="", "", OUT!O83)</f>
        <v>19.899999999999999</v>
      </c>
      <c r="R1689" s="8">
        <f>IF(PPG!H83="", "", PPG!H83)</f>
        <v>0</v>
      </c>
      <c r="S1689" s="9">
        <f>IF(PPG!I83="", "", PPG!I83)</f>
        <v>0</v>
      </c>
      <c r="T1689" s="8">
        <f>IF(PPG!J83="", "", PPG!J83)</f>
        <v>0</v>
      </c>
      <c r="U1689" s="9">
        <f>IF(PPG!K83="", "", PPG!K83)</f>
        <v>0</v>
      </c>
      <c r="V1689" s="8">
        <f>IF(PPG!L83="", "", PPG!L83)</f>
        <v>0</v>
      </c>
      <c r="W1689" s="9">
        <f>IF(PPG!M83="", "", PPG!M83)</f>
        <v>0</v>
      </c>
      <c r="X1689" s="8">
        <f>IF(PPG!N83="", "", PPG!N83)</f>
        <v>0</v>
      </c>
      <c r="Y1689" s="9">
        <f>IF(PPG!O83="", "", PPG!O83)</f>
        <v>0</v>
      </c>
      <c r="Z1689" s="8">
        <f>IF(PPG!Q83="", "", PPG!Q83)</f>
        <v>0.39800000000000002</v>
      </c>
      <c r="AA1689" s="9">
        <f>IF(PPG!R83="", "", PPG!R83)</f>
        <v>19.899999999999999</v>
      </c>
      <c r="AB1689" s="8">
        <f>IF(PPG!S83="", "", PPG!S83)</f>
        <v>0</v>
      </c>
      <c r="AC1689" s="9">
        <f>IF(PPG!T83="", "", PPG!T83)</f>
        <v>0</v>
      </c>
      <c r="AD1689" s="8">
        <f>IF(PPG!U83="", "", PPG!U83)</f>
        <v>0</v>
      </c>
      <c r="AE1689" s="9">
        <f>IF(PPG!V83="", "", PPG!V83)</f>
        <v>0</v>
      </c>
      <c r="AF1689" s="8">
        <f>IF(PPG!W83="", "", PPG!W83)</f>
        <v>0</v>
      </c>
      <c r="AG1689" s="9">
        <f>IF(PPG!X83="", "", PPG!X83)</f>
        <v>0</v>
      </c>
      <c r="AH1689" s="8">
        <f>IF(PPG!Y83="", "", PPG!Y83)</f>
        <v>0</v>
      </c>
      <c r="AI1689" s="9">
        <f>IF(PPG!Z83="", "", PPG!Z83)</f>
        <v>0</v>
      </c>
      <c r="AJ1689" s="30" t="str">
        <f>IF(D1689&lt;&gt;"",D1689*I1689, "0.00")</f>
        <v>0.00</v>
      </c>
      <c r="AK1689" s="7" t="str">
        <f>IF(D1689&lt;&gt;"",D1689, "0")</f>
        <v>0</v>
      </c>
      <c r="AL1689" s="7" t="str">
        <f>IF(D1689&lt;&gt;"",D1689*K1689, "0")</f>
        <v>0</v>
      </c>
    </row>
    <row r="1690" spans="1:38">
      <c r="A1690" s="7">
        <f>IF(OUT!C82="", "", OUT!C82)</f>
        <v>711</v>
      </c>
      <c r="B1690" s="18">
        <f>IF(OUT!A82="", "", OUT!A82)</f>
        <v>8532</v>
      </c>
      <c r="C1690" s="7" t="str">
        <f>IF(OUT!D82="", "", OUT!D82)</f>
        <v>DB</v>
      </c>
      <c r="D1690" s="25"/>
      <c r="E1690" s="7" t="str">
        <f>IF(OUT!E82="", "", OUT!E82)</f>
        <v>51 CELL</v>
      </c>
      <c r="F1690" s="22" t="str">
        <f>IF(OUT!AE82="NEW", "✷", "")</f>
        <v/>
      </c>
      <c r="G1690" t="str">
        <f>IF(OUT!B82="", "", OUT!B82)</f>
        <v>VEGETABLE   TOMATO BIG BEEF</v>
      </c>
      <c r="H1690" s="19">
        <f>IF(AND($K$3=1,$K$4="N"),P1690,IF(AND($K$3=2,$K$4="N"),R1690,IF(AND($K$3=3,$K$4="N"),T1690,IF(AND($K$3=4,$K$4="N"),V1690,IF(AND($K$3=5,$K$4="N"),X1690,IF(AND($K$3=1,$K$4="Y"),Z1690,IF(AND($K$3=2,$K$4="Y"),AB1690,IF(AND($K$3=3,$K$4="Y"),AD1690,IF(AND($K$3=4,$K$4="Y"),AF1690,IF(AND($K$3=5,$K$4="Y"),AH1690,"FALSE"))))))))))</f>
        <v>0.41099999999999998</v>
      </c>
      <c r="I1690" s="20">
        <f>IF(AND($K$3=1,$K$4="N"),Q1690,IF(AND($K$3=2,$K$4="N"),S1690,IF(AND($K$3=3,$K$4="N"),U1690,IF(AND($K$3=4,$K$4="N"),W1690,IF(AND($K$3=5,$K$4="N"),Y1690,IF(AND($K$3=1,$K$4="Y"),AA1690,IF(AND($K$3=2,$K$4="Y"),AC1690,IF(AND($K$3=3,$K$4="Y"),AE1690,IF(AND($K$3=4,$K$4="Y"),AG1690,IF(AND($K$3=5,$K$4="Y"),AI1690,"FALSE"))))))))))</f>
        <v>20.55</v>
      </c>
      <c r="J1690" s="34" t="str">
        <f>IF(OUT!F82="", "", OUT!F82)</f>
        <v>STRIP TRAY</v>
      </c>
      <c r="K1690" s="7">
        <f>IF(OUT!P82="", "", OUT!P82)</f>
        <v>50</v>
      </c>
      <c r="L1690" s="7" t="str">
        <f>IF(OUT!AE82="", "", OUT!AE82)</f>
        <v/>
      </c>
      <c r="M1690" s="7" t="str">
        <f>IF(OUT!AG82="", "", OUT!AG82)</f>
        <v/>
      </c>
      <c r="N1690" s="7" t="str">
        <f>IF(OUT!AQ82="", "", OUT!AQ82)</f>
        <v/>
      </c>
      <c r="O1690" s="7" t="str">
        <f>IF(OUT!BM82="", "", OUT!BM82)</f>
        <v>T3</v>
      </c>
      <c r="P1690" s="8">
        <f>IF(OUT!N82="", "", OUT!N82)</f>
        <v>0.41099999999999998</v>
      </c>
      <c r="Q1690" s="9">
        <f>IF(OUT!O82="", "", OUT!O82)</f>
        <v>20.55</v>
      </c>
      <c r="R1690" s="8">
        <f>IF(PPG!H82="", "", PPG!H82)</f>
        <v>0</v>
      </c>
      <c r="S1690" s="9">
        <f>IF(PPG!I82="", "", PPG!I82)</f>
        <v>0</v>
      </c>
      <c r="T1690" s="8">
        <f>IF(PPG!J82="", "", PPG!J82)</f>
        <v>0</v>
      </c>
      <c r="U1690" s="9">
        <f>IF(PPG!K82="", "", PPG!K82)</f>
        <v>0</v>
      </c>
      <c r="V1690" s="8">
        <f>IF(PPG!L82="", "", PPG!L82)</f>
        <v>0</v>
      </c>
      <c r="W1690" s="9">
        <f>IF(PPG!M82="", "", PPG!M82)</f>
        <v>0</v>
      </c>
      <c r="X1690" s="8">
        <f>IF(PPG!N82="", "", PPG!N82)</f>
        <v>0</v>
      </c>
      <c r="Y1690" s="9">
        <f>IF(PPG!O82="", "", PPG!O82)</f>
        <v>0</v>
      </c>
      <c r="Z1690" s="8">
        <f>IF(PPG!Q82="", "", PPG!Q82)</f>
        <v>0.41099999999999998</v>
      </c>
      <c r="AA1690" s="9">
        <f>IF(PPG!R82="", "", PPG!R82)</f>
        <v>20.55</v>
      </c>
      <c r="AB1690" s="8">
        <f>IF(PPG!S82="", "", PPG!S82)</f>
        <v>0</v>
      </c>
      <c r="AC1690" s="9">
        <f>IF(PPG!T82="", "", PPG!T82)</f>
        <v>0</v>
      </c>
      <c r="AD1690" s="8">
        <f>IF(PPG!U82="", "", PPG!U82)</f>
        <v>0</v>
      </c>
      <c r="AE1690" s="9">
        <f>IF(PPG!V82="", "", PPG!V82)</f>
        <v>0</v>
      </c>
      <c r="AF1690" s="8">
        <f>IF(PPG!W82="", "", PPG!W82)</f>
        <v>0</v>
      </c>
      <c r="AG1690" s="9">
        <f>IF(PPG!X82="", "", PPG!X82)</f>
        <v>0</v>
      </c>
      <c r="AH1690" s="8">
        <f>IF(PPG!Y82="", "", PPG!Y82)</f>
        <v>0</v>
      </c>
      <c r="AI1690" s="9">
        <f>IF(PPG!Z82="", "", PPG!Z82)</f>
        <v>0</v>
      </c>
      <c r="AJ1690" s="30" t="str">
        <f>IF(D1690&lt;&gt;"",D1690*I1690, "0.00")</f>
        <v>0.00</v>
      </c>
      <c r="AK1690" s="7" t="str">
        <f>IF(D1690&lt;&gt;"",D1690, "0")</f>
        <v>0</v>
      </c>
      <c r="AL1690" s="7" t="str">
        <f>IF(D1690&lt;&gt;"",D1690*K1690, "0")</f>
        <v>0</v>
      </c>
    </row>
    <row r="1691" spans="1:38">
      <c r="A1691" s="7">
        <f>IF(OUT!C810="", "", OUT!C810)</f>
        <v>711</v>
      </c>
      <c r="B1691" s="18">
        <f>IF(OUT!A810="", "", OUT!A810)</f>
        <v>74010</v>
      </c>
      <c r="C1691" s="7" t="str">
        <f>IF(OUT!D810="", "", OUT!D810)</f>
        <v>DB</v>
      </c>
      <c r="D1691" s="25"/>
      <c r="E1691" s="7" t="str">
        <f>IF(OUT!E810="", "", OUT!E810)</f>
        <v>51 CELL</v>
      </c>
      <c r="F1691" s="22" t="str">
        <f>IF(OUT!AE810="NEW", "✷", "")</f>
        <v/>
      </c>
      <c r="G1691" t="str">
        <f>IF(OUT!B810="", "", OUT!B810)</f>
        <v>VEGETABLE   TOMATO BLACK KRIM</v>
      </c>
      <c r="H1691" s="19">
        <f>IF(AND($K$3=1,$K$4="N"),P1691,IF(AND($K$3=2,$K$4="N"),R1691,IF(AND($K$3=3,$K$4="N"),T1691,IF(AND($K$3=4,$K$4="N"),V1691,IF(AND($K$3=5,$K$4="N"),X1691,IF(AND($K$3=1,$K$4="Y"),Z1691,IF(AND($K$3=2,$K$4="Y"),AB1691,IF(AND($K$3=3,$K$4="Y"),AD1691,IF(AND($K$3=4,$K$4="Y"),AF1691,IF(AND($K$3=5,$K$4="Y"),AH1691,"FALSE"))))))))))</f>
        <v>0.38200000000000001</v>
      </c>
      <c r="I1691" s="20">
        <f>IF(AND($K$3=1,$K$4="N"),Q1691,IF(AND($K$3=2,$K$4="N"),S1691,IF(AND($K$3=3,$K$4="N"),U1691,IF(AND($K$3=4,$K$4="N"),W1691,IF(AND($K$3=5,$K$4="N"),Y1691,IF(AND($K$3=1,$K$4="Y"),AA1691,IF(AND($K$3=2,$K$4="Y"),AC1691,IF(AND($K$3=3,$K$4="Y"),AE1691,IF(AND($K$3=4,$K$4="Y"),AG1691,IF(AND($K$3=5,$K$4="Y"),AI1691,"FALSE"))))))))))</f>
        <v>19.100000000000001</v>
      </c>
      <c r="J1691" s="34" t="str">
        <f>IF(OUT!F810="", "", OUT!F810)</f>
        <v>STRIP TRAY</v>
      </c>
      <c r="K1691" s="7">
        <f>IF(OUT!P810="", "", OUT!P810)</f>
        <v>50</v>
      </c>
      <c r="L1691" s="7" t="str">
        <f>IF(OUT!AE810="", "", OUT!AE810)</f>
        <v/>
      </c>
      <c r="M1691" s="7" t="str">
        <f>IF(OUT!AG810="", "", OUT!AG810)</f>
        <v/>
      </c>
      <c r="N1691" s="7" t="str">
        <f>IF(OUT!AQ810="", "", OUT!AQ810)</f>
        <v/>
      </c>
      <c r="O1691" s="7" t="str">
        <f>IF(OUT!BM810="", "", OUT!BM810)</f>
        <v>T3</v>
      </c>
      <c r="P1691" s="8">
        <f>IF(OUT!N810="", "", OUT!N810)</f>
        <v>0.38200000000000001</v>
      </c>
      <c r="Q1691" s="9">
        <f>IF(OUT!O810="", "", OUT!O810)</f>
        <v>19.100000000000001</v>
      </c>
      <c r="R1691" s="8">
        <f>IF(PPG!H810="", "", PPG!H810)</f>
        <v>0</v>
      </c>
      <c r="S1691" s="9">
        <f>IF(PPG!I810="", "", PPG!I810)</f>
        <v>0</v>
      </c>
      <c r="T1691" s="8">
        <f>IF(PPG!J810="", "", PPG!J810)</f>
        <v>0</v>
      </c>
      <c r="U1691" s="9">
        <f>IF(PPG!K810="", "", PPG!K810)</f>
        <v>0</v>
      </c>
      <c r="V1691" s="8">
        <f>IF(PPG!L810="", "", PPG!L810)</f>
        <v>0</v>
      </c>
      <c r="W1691" s="9">
        <f>IF(PPG!M810="", "", PPG!M810)</f>
        <v>0</v>
      </c>
      <c r="X1691" s="8">
        <f>IF(PPG!N810="", "", PPG!N810)</f>
        <v>0</v>
      </c>
      <c r="Y1691" s="9">
        <f>IF(PPG!O810="", "", PPG!O810)</f>
        <v>0</v>
      </c>
      <c r="Z1691" s="8">
        <f>IF(PPG!Q810="", "", PPG!Q810)</f>
        <v>0.38200000000000001</v>
      </c>
      <c r="AA1691" s="9">
        <f>IF(PPG!R810="", "", PPG!R810)</f>
        <v>19.100000000000001</v>
      </c>
      <c r="AB1691" s="8">
        <f>IF(PPG!S810="", "", PPG!S810)</f>
        <v>0</v>
      </c>
      <c r="AC1691" s="9">
        <f>IF(PPG!T810="", "", PPG!T810)</f>
        <v>0</v>
      </c>
      <c r="AD1691" s="8">
        <f>IF(PPG!U810="", "", PPG!U810)</f>
        <v>0</v>
      </c>
      <c r="AE1691" s="9">
        <f>IF(PPG!V810="", "", PPG!V810)</f>
        <v>0</v>
      </c>
      <c r="AF1691" s="8">
        <f>IF(PPG!W810="", "", PPG!W810)</f>
        <v>0</v>
      </c>
      <c r="AG1691" s="9">
        <f>IF(PPG!X810="", "", PPG!X810)</f>
        <v>0</v>
      </c>
      <c r="AH1691" s="8">
        <f>IF(PPG!Y810="", "", PPG!Y810)</f>
        <v>0</v>
      </c>
      <c r="AI1691" s="9">
        <f>IF(PPG!Z810="", "", PPG!Z810)</f>
        <v>0</v>
      </c>
      <c r="AJ1691" s="30" t="str">
        <f>IF(D1691&lt;&gt;"",D1691*I1691, "0.00")</f>
        <v>0.00</v>
      </c>
      <c r="AK1691" s="7" t="str">
        <f>IF(D1691&lt;&gt;"",D1691, "0")</f>
        <v>0</v>
      </c>
      <c r="AL1691" s="7" t="str">
        <f>IF(D1691&lt;&gt;"",D1691*K1691, "0")</f>
        <v>0</v>
      </c>
    </row>
    <row r="1692" spans="1:38">
      <c r="A1692" s="7">
        <f>IF(OUT!C635="", "", OUT!C635)</f>
        <v>711</v>
      </c>
      <c r="B1692" s="18">
        <f>IF(OUT!A635="", "", OUT!A635)</f>
        <v>67458</v>
      </c>
      <c r="C1692" s="7" t="str">
        <f>IF(OUT!D635="", "", OUT!D635)</f>
        <v>DB</v>
      </c>
      <c r="D1692" s="25"/>
      <c r="E1692" s="7" t="str">
        <f>IF(OUT!E635="", "", OUT!E635)</f>
        <v>51 CELL</v>
      </c>
      <c r="F1692" s="22" t="str">
        <f>IF(OUT!AE635="NEW", "✷", "")</f>
        <v/>
      </c>
      <c r="G1692" t="str">
        <f>IF(OUT!B635="", "", OUT!B635)</f>
        <v>VEGETABLE   TOMATO BRANDYWINE RED</v>
      </c>
      <c r="H1692" s="19">
        <f>IF(AND($K$3=1,$K$4="N"),P1692,IF(AND($K$3=2,$K$4="N"),R1692,IF(AND($K$3=3,$K$4="N"),T1692,IF(AND($K$3=4,$K$4="N"),V1692,IF(AND($K$3=5,$K$4="N"),X1692,IF(AND($K$3=1,$K$4="Y"),Z1692,IF(AND($K$3=2,$K$4="Y"),AB1692,IF(AND($K$3=3,$K$4="Y"),AD1692,IF(AND($K$3=4,$K$4="Y"),AF1692,IF(AND($K$3=5,$K$4="Y"),AH1692,"FALSE"))))))))))</f>
        <v>0.38200000000000001</v>
      </c>
      <c r="I1692" s="20">
        <f>IF(AND($K$3=1,$K$4="N"),Q1692,IF(AND($K$3=2,$K$4="N"),S1692,IF(AND($K$3=3,$K$4="N"),U1692,IF(AND($K$3=4,$K$4="N"),W1692,IF(AND($K$3=5,$K$4="N"),Y1692,IF(AND($K$3=1,$K$4="Y"),AA1692,IF(AND($K$3=2,$K$4="Y"),AC1692,IF(AND($K$3=3,$K$4="Y"),AE1692,IF(AND($K$3=4,$K$4="Y"),AG1692,IF(AND($K$3=5,$K$4="Y"),AI1692,"FALSE"))))))))))</f>
        <v>19.100000000000001</v>
      </c>
      <c r="J1692" s="34" t="str">
        <f>IF(OUT!F635="", "", OUT!F635)</f>
        <v>STRIP TRAY</v>
      </c>
      <c r="K1692" s="7">
        <f>IF(OUT!P635="", "", OUT!P635)</f>
        <v>50</v>
      </c>
      <c r="L1692" s="7" t="str">
        <f>IF(OUT!AE635="", "", OUT!AE635)</f>
        <v/>
      </c>
      <c r="M1692" s="7" t="str">
        <f>IF(OUT!AG635="", "", OUT!AG635)</f>
        <v/>
      </c>
      <c r="N1692" s="7" t="str">
        <f>IF(OUT!AQ635="", "", OUT!AQ635)</f>
        <v/>
      </c>
      <c r="O1692" s="7" t="str">
        <f>IF(OUT!BM635="", "", OUT!BM635)</f>
        <v>T3</v>
      </c>
      <c r="P1692" s="8">
        <f>IF(OUT!N635="", "", OUT!N635)</f>
        <v>0.38200000000000001</v>
      </c>
      <c r="Q1692" s="9">
        <f>IF(OUT!O635="", "", OUT!O635)</f>
        <v>19.100000000000001</v>
      </c>
      <c r="R1692" s="8">
        <f>IF(PPG!H635="", "", PPG!H635)</f>
        <v>0</v>
      </c>
      <c r="S1692" s="9">
        <f>IF(PPG!I635="", "", PPG!I635)</f>
        <v>0</v>
      </c>
      <c r="T1692" s="8">
        <f>IF(PPG!J635="", "", PPG!J635)</f>
        <v>0</v>
      </c>
      <c r="U1692" s="9">
        <f>IF(PPG!K635="", "", PPG!K635)</f>
        <v>0</v>
      </c>
      <c r="V1692" s="8">
        <f>IF(PPG!L635="", "", PPG!L635)</f>
        <v>0</v>
      </c>
      <c r="W1692" s="9">
        <f>IF(PPG!M635="", "", PPG!M635)</f>
        <v>0</v>
      </c>
      <c r="X1692" s="8">
        <f>IF(PPG!N635="", "", PPG!N635)</f>
        <v>0</v>
      </c>
      <c r="Y1692" s="9">
        <f>IF(PPG!O635="", "", PPG!O635)</f>
        <v>0</v>
      </c>
      <c r="Z1692" s="8">
        <f>IF(PPG!Q635="", "", PPG!Q635)</f>
        <v>0.38200000000000001</v>
      </c>
      <c r="AA1692" s="9">
        <f>IF(PPG!R635="", "", PPG!R635)</f>
        <v>19.100000000000001</v>
      </c>
      <c r="AB1692" s="8">
        <f>IF(PPG!S635="", "", PPG!S635)</f>
        <v>0</v>
      </c>
      <c r="AC1692" s="9">
        <f>IF(PPG!T635="", "", PPG!T635)</f>
        <v>0</v>
      </c>
      <c r="AD1692" s="8">
        <f>IF(PPG!U635="", "", PPG!U635)</f>
        <v>0</v>
      </c>
      <c r="AE1692" s="9">
        <f>IF(PPG!V635="", "", PPG!V635)</f>
        <v>0</v>
      </c>
      <c r="AF1692" s="8">
        <f>IF(PPG!W635="", "", PPG!W635)</f>
        <v>0</v>
      </c>
      <c r="AG1692" s="9">
        <f>IF(PPG!X635="", "", PPG!X635)</f>
        <v>0</v>
      </c>
      <c r="AH1692" s="8">
        <f>IF(PPG!Y635="", "", PPG!Y635)</f>
        <v>0</v>
      </c>
      <c r="AI1692" s="9">
        <f>IF(PPG!Z635="", "", PPG!Z635)</f>
        <v>0</v>
      </c>
      <c r="AJ1692" s="30" t="str">
        <f>IF(D1692&lt;&gt;"",D1692*I1692, "0.00")</f>
        <v>0.00</v>
      </c>
      <c r="AK1692" s="7" t="str">
        <f>IF(D1692&lt;&gt;"",D1692, "0")</f>
        <v>0</v>
      </c>
      <c r="AL1692" s="7" t="str">
        <f>IF(D1692&lt;&gt;"",D1692*K1692, "0")</f>
        <v>0</v>
      </c>
    </row>
    <row r="1693" spans="1:38">
      <c r="A1693" s="7">
        <f>IF(OUT!C595="", "", OUT!C595)</f>
        <v>711</v>
      </c>
      <c r="B1693" s="18">
        <f>IF(OUT!A595="", "", OUT!A595)</f>
        <v>66049</v>
      </c>
      <c r="C1693" s="7" t="str">
        <f>IF(OUT!D595="", "", OUT!D595)</f>
        <v>DB</v>
      </c>
      <c r="D1693" s="25"/>
      <c r="E1693" s="7" t="str">
        <f>IF(OUT!E595="", "", OUT!E595)</f>
        <v>51 CELL</v>
      </c>
      <c r="F1693" s="22" t="str">
        <f>IF(OUT!AE595="NEW", "✷", "")</f>
        <v/>
      </c>
      <c r="G1693" t="str">
        <f>IF(OUT!B595="", "", OUT!B595)</f>
        <v>VEGETABLE   TOMATO CANDYLAND RED</v>
      </c>
      <c r="H1693" s="19">
        <f>IF(AND($K$3=1,$K$4="N"),P1693,IF(AND($K$3=2,$K$4="N"),R1693,IF(AND($K$3=3,$K$4="N"),T1693,IF(AND($K$3=4,$K$4="N"),V1693,IF(AND($K$3=5,$K$4="N"),X1693,IF(AND($K$3=1,$K$4="Y"),Z1693,IF(AND($K$3=2,$K$4="Y"),AB1693,IF(AND($K$3=3,$K$4="Y"),AD1693,IF(AND($K$3=4,$K$4="Y"),AF1693,IF(AND($K$3=5,$K$4="Y"),AH1693,"FALSE"))))))))))</f>
        <v>0.39800000000000002</v>
      </c>
      <c r="I1693" s="20">
        <f>IF(AND($K$3=1,$K$4="N"),Q1693,IF(AND($K$3=2,$K$4="N"),S1693,IF(AND($K$3=3,$K$4="N"),U1693,IF(AND($K$3=4,$K$4="N"),W1693,IF(AND($K$3=5,$K$4="N"),Y1693,IF(AND($K$3=1,$K$4="Y"),AA1693,IF(AND($K$3=2,$K$4="Y"),AC1693,IF(AND($K$3=3,$K$4="Y"),AE1693,IF(AND($K$3=4,$K$4="Y"),AG1693,IF(AND($K$3=5,$K$4="Y"),AI1693,"FALSE"))))))))))</f>
        <v>19.899999999999999</v>
      </c>
      <c r="J1693" s="34" t="str">
        <f>IF(OUT!F595="", "", OUT!F595)</f>
        <v>STRIP TRAY</v>
      </c>
      <c r="K1693" s="7">
        <f>IF(OUT!P595="", "", OUT!P595)</f>
        <v>50</v>
      </c>
      <c r="L1693" s="7" t="str">
        <f>IF(OUT!AE595="", "", OUT!AE595)</f>
        <v/>
      </c>
      <c r="M1693" s="7" t="str">
        <f>IF(OUT!AG595="", "", OUT!AG595)</f>
        <v/>
      </c>
      <c r="N1693" s="7" t="str">
        <f>IF(OUT!AQ595="", "", OUT!AQ595)</f>
        <v/>
      </c>
      <c r="O1693" s="7" t="str">
        <f>IF(OUT!BM595="", "", OUT!BM595)</f>
        <v>T3</v>
      </c>
      <c r="P1693" s="8">
        <f>IF(OUT!N595="", "", OUT!N595)</f>
        <v>0.39800000000000002</v>
      </c>
      <c r="Q1693" s="9">
        <f>IF(OUT!O595="", "", OUT!O595)</f>
        <v>19.899999999999999</v>
      </c>
      <c r="R1693" s="8">
        <f>IF(PPG!H595="", "", PPG!H595)</f>
        <v>0</v>
      </c>
      <c r="S1693" s="9">
        <f>IF(PPG!I595="", "", PPG!I595)</f>
        <v>0</v>
      </c>
      <c r="T1693" s="8">
        <f>IF(PPG!J595="", "", PPG!J595)</f>
        <v>0</v>
      </c>
      <c r="U1693" s="9">
        <f>IF(PPG!K595="", "", PPG!K595)</f>
        <v>0</v>
      </c>
      <c r="V1693" s="8">
        <f>IF(PPG!L595="", "", PPG!L595)</f>
        <v>0</v>
      </c>
      <c r="W1693" s="9">
        <f>IF(PPG!M595="", "", PPG!M595)</f>
        <v>0</v>
      </c>
      <c r="X1693" s="8">
        <f>IF(PPG!N595="", "", PPG!N595)</f>
        <v>0</v>
      </c>
      <c r="Y1693" s="9">
        <f>IF(PPG!O595="", "", PPG!O595)</f>
        <v>0</v>
      </c>
      <c r="Z1693" s="8">
        <f>IF(PPG!Q595="", "", PPG!Q595)</f>
        <v>0.39800000000000002</v>
      </c>
      <c r="AA1693" s="9">
        <f>IF(PPG!R595="", "", PPG!R595)</f>
        <v>19.899999999999999</v>
      </c>
      <c r="AB1693" s="8">
        <f>IF(PPG!S595="", "", PPG!S595)</f>
        <v>0</v>
      </c>
      <c r="AC1693" s="9">
        <f>IF(PPG!T595="", "", PPG!T595)</f>
        <v>0</v>
      </c>
      <c r="AD1693" s="8">
        <f>IF(PPG!U595="", "", PPG!U595)</f>
        <v>0</v>
      </c>
      <c r="AE1693" s="9">
        <f>IF(PPG!V595="", "", PPG!V595)</f>
        <v>0</v>
      </c>
      <c r="AF1693" s="8">
        <f>IF(PPG!W595="", "", PPG!W595)</f>
        <v>0</v>
      </c>
      <c r="AG1693" s="9">
        <f>IF(PPG!X595="", "", PPG!X595)</f>
        <v>0</v>
      </c>
      <c r="AH1693" s="8">
        <f>IF(PPG!Y595="", "", PPG!Y595)</f>
        <v>0</v>
      </c>
      <c r="AI1693" s="9">
        <f>IF(PPG!Z595="", "", PPG!Z595)</f>
        <v>0</v>
      </c>
      <c r="AJ1693" s="30" t="str">
        <f>IF(D1693&lt;&gt;"",D1693*I1693, "0.00")</f>
        <v>0.00</v>
      </c>
      <c r="AK1693" s="7" t="str">
        <f>IF(D1693&lt;&gt;"",D1693, "0")</f>
        <v>0</v>
      </c>
      <c r="AL1693" s="7" t="str">
        <f>IF(D1693&lt;&gt;"",D1693*K1693, "0")</f>
        <v>0</v>
      </c>
    </row>
    <row r="1694" spans="1:38">
      <c r="A1694" s="7">
        <f>IF(OUT!C85="", "", OUT!C85)</f>
        <v>711</v>
      </c>
      <c r="B1694" s="18">
        <f>IF(OUT!A85="", "", OUT!A85)</f>
        <v>8563</v>
      </c>
      <c r="C1694" s="7" t="str">
        <f>IF(OUT!D85="", "", OUT!D85)</f>
        <v>DB</v>
      </c>
      <c r="D1694" s="25"/>
      <c r="E1694" s="7" t="str">
        <f>IF(OUT!E85="", "", OUT!E85)</f>
        <v>51 CELL</v>
      </c>
      <c r="F1694" s="22" t="str">
        <f>IF(OUT!AE85="NEW", "✷", "")</f>
        <v/>
      </c>
      <c r="G1694" t="str">
        <f>IF(OUT!B85="", "", OUT!B85)</f>
        <v>VEGETABLE   TOMATO CELEBRITY</v>
      </c>
      <c r="H1694" s="19">
        <f>IF(AND($K$3=1,$K$4="N"),P1694,IF(AND($K$3=2,$K$4="N"),R1694,IF(AND($K$3=3,$K$4="N"),T1694,IF(AND($K$3=4,$K$4="N"),V1694,IF(AND($K$3=5,$K$4="N"),X1694,IF(AND($K$3=1,$K$4="Y"),Z1694,IF(AND($K$3=2,$K$4="Y"),AB1694,IF(AND($K$3=3,$K$4="Y"),AD1694,IF(AND($K$3=4,$K$4="Y"),AF1694,IF(AND($K$3=5,$K$4="Y"),AH1694,"FALSE"))))))))))</f>
        <v>0.39800000000000002</v>
      </c>
      <c r="I1694" s="20">
        <f>IF(AND($K$3=1,$K$4="N"),Q1694,IF(AND($K$3=2,$K$4="N"),S1694,IF(AND($K$3=3,$K$4="N"),U1694,IF(AND($K$3=4,$K$4="N"),W1694,IF(AND($K$3=5,$K$4="N"),Y1694,IF(AND($K$3=1,$K$4="Y"),AA1694,IF(AND($K$3=2,$K$4="Y"),AC1694,IF(AND($K$3=3,$K$4="Y"),AE1694,IF(AND($K$3=4,$K$4="Y"),AG1694,IF(AND($K$3=5,$K$4="Y"),AI1694,"FALSE"))))))))))</f>
        <v>19.899999999999999</v>
      </c>
      <c r="J1694" s="34" t="str">
        <f>IF(OUT!F85="", "", OUT!F85)</f>
        <v>STRIP TRAY</v>
      </c>
      <c r="K1694" s="7">
        <f>IF(OUT!P85="", "", OUT!P85)</f>
        <v>50</v>
      </c>
      <c r="L1694" s="7" t="str">
        <f>IF(OUT!AE85="", "", OUT!AE85)</f>
        <v/>
      </c>
      <c r="M1694" s="7" t="str">
        <f>IF(OUT!AG85="", "", OUT!AG85)</f>
        <v/>
      </c>
      <c r="N1694" s="7" t="str">
        <f>IF(OUT!AQ85="", "", OUT!AQ85)</f>
        <v/>
      </c>
      <c r="O1694" s="7" t="str">
        <f>IF(OUT!BM85="", "", OUT!BM85)</f>
        <v>T3</v>
      </c>
      <c r="P1694" s="8">
        <f>IF(OUT!N85="", "", OUT!N85)</f>
        <v>0.39800000000000002</v>
      </c>
      <c r="Q1694" s="9">
        <f>IF(OUT!O85="", "", OUT!O85)</f>
        <v>19.899999999999999</v>
      </c>
      <c r="R1694" s="8">
        <f>IF(PPG!H85="", "", PPG!H85)</f>
        <v>0</v>
      </c>
      <c r="S1694" s="9">
        <f>IF(PPG!I85="", "", PPG!I85)</f>
        <v>0</v>
      </c>
      <c r="T1694" s="8">
        <f>IF(PPG!J85="", "", PPG!J85)</f>
        <v>0</v>
      </c>
      <c r="U1694" s="9">
        <f>IF(PPG!K85="", "", PPG!K85)</f>
        <v>0</v>
      </c>
      <c r="V1694" s="8">
        <f>IF(PPG!L85="", "", PPG!L85)</f>
        <v>0</v>
      </c>
      <c r="W1694" s="9">
        <f>IF(PPG!M85="", "", PPG!M85)</f>
        <v>0</v>
      </c>
      <c r="X1694" s="8">
        <f>IF(PPG!N85="", "", PPG!N85)</f>
        <v>0</v>
      </c>
      <c r="Y1694" s="9">
        <f>IF(PPG!O85="", "", PPG!O85)</f>
        <v>0</v>
      </c>
      <c r="Z1694" s="8">
        <f>IF(PPG!Q85="", "", PPG!Q85)</f>
        <v>0.39800000000000002</v>
      </c>
      <c r="AA1694" s="9">
        <f>IF(PPG!R85="", "", PPG!R85)</f>
        <v>19.899999999999999</v>
      </c>
      <c r="AB1694" s="8">
        <f>IF(PPG!S85="", "", PPG!S85)</f>
        <v>0</v>
      </c>
      <c r="AC1694" s="9">
        <f>IF(PPG!T85="", "", PPG!T85)</f>
        <v>0</v>
      </c>
      <c r="AD1694" s="8">
        <f>IF(PPG!U85="", "", PPG!U85)</f>
        <v>0</v>
      </c>
      <c r="AE1694" s="9">
        <f>IF(PPG!V85="", "", PPG!V85)</f>
        <v>0</v>
      </c>
      <c r="AF1694" s="8">
        <f>IF(PPG!W85="", "", PPG!W85)</f>
        <v>0</v>
      </c>
      <c r="AG1694" s="9">
        <f>IF(PPG!X85="", "", PPG!X85)</f>
        <v>0</v>
      </c>
      <c r="AH1694" s="8">
        <f>IF(PPG!Y85="", "", PPG!Y85)</f>
        <v>0</v>
      </c>
      <c r="AI1694" s="9">
        <f>IF(PPG!Z85="", "", PPG!Z85)</f>
        <v>0</v>
      </c>
      <c r="AJ1694" s="30" t="str">
        <f>IF(D1694&lt;&gt;"",D1694*I1694, "0.00")</f>
        <v>0.00</v>
      </c>
      <c r="AK1694" s="7" t="str">
        <f>IF(D1694&lt;&gt;"",D1694, "0")</f>
        <v>0</v>
      </c>
      <c r="AL1694" s="7" t="str">
        <f>IF(D1694&lt;&gt;"",D1694*K1694, "0")</f>
        <v>0</v>
      </c>
    </row>
    <row r="1695" spans="1:38">
      <c r="A1695" s="7">
        <f>IF(OUT!C670="", "", OUT!C670)</f>
        <v>711</v>
      </c>
      <c r="B1695" s="18">
        <f>IF(OUT!A670="", "", OUT!A670)</f>
        <v>69120</v>
      </c>
      <c r="C1695" s="7" t="str">
        <f>IF(OUT!D670="", "", OUT!D670)</f>
        <v>DB</v>
      </c>
      <c r="D1695" s="25"/>
      <c r="E1695" s="7" t="str">
        <f>IF(OUT!E670="", "", OUT!E670)</f>
        <v>51 CELL</v>
      </c>
      <c r="F1695" s="22" t="str">
        <f>IF(OUT!AE670="NEW", "✷", "")</f>
        <v/>
      </c>
      <c r="G1695" t="str">
        <f>IF(OUT!B670="", "", OUT!B670)</f>
        <v>VEGETABLE   TOMATO EARLY GIRL</v>
      </c>
      <c r="H1695" s="19">
        <f>IF(AND($K$3=1,$K$4="N"),P1695,IF(AND($K$3=2,$K$4="N"),R1695,IF(AND($K$3=3,$K$4="N"),T1695,IF(AND($K$3=4,$K$4="N"),V1695,IF(AND($K$3=5,$K$4="N"),X1695,IF(AND($K$3=1,$K$4="Y"),Z1695,IF(AND($K$3=2,$K$4="Y"),AB1695,IF(AND($K$3=3,$K$4="Y"),AD1695,IF(AND($K$3=4,$K$4="Y"),AF1695,IF(AND($K$3=5,$K$4="Y"),AH1695,"FALSE"))))))))))</f>
        <v>0.39800000000000002</v>
      </c>
      <c r="I1695" s="20">
        <f>IF(AND($K$3=1,$K$4="N"),Q1695,IF(AND($K$3=2,$K$4="N"),S1695,IF(AND($K$3=3,$K$4="N"),U1695,IF(AND($K$3=4,$K$4="N"),W1695,IF(AND($K$3=5,$K$4="N"),Y1695,IF(AND($K$3=1,$K$4="Y"),AA1695,IF(AND($K$3=2,$K$4="Y"),AC1695,IF(AND($K$3=3,$K$4="Y"),AE1695,IF(AND($K$3=4,$K$4="Y"),AG1695,IF(AND($K$3=5,$K$4="Y"),AI1695,"FALSE"))))))))))</f>
        <v>19.899999999999999</v>
      </c>
      <c r="J1695" s="34" t="str">
        <f>IF(OUT!F670="", "", OUT!F670)</f>
        <v>STRIP TRAY</v>
      </c>
      <c r="K1695" s="7">
        <f>IF(OUT!P670="", "", OUT!P670)</f>
        <v>50</v>
      </c>
      <c r="L1695" s="7" t="str">
        <f>IF(OUT!AE670="", "", OUT!AE670)</f>
        <v/>
      </c>
      <c r="M1695" s="7" t="str">
        <f>IF(OUT!AG670="", "", OUT!AG670)</f>
        <v/>
      </c>
      <c r="N1695" s="7" t="str">
        <f>IF(OUT!AQ670="", "", OUT!AQ670)</f>
        <v/>
      </c>
      <c r="O1695" s="7" t="str">
        <f>IF(OUT!BM670="", "", OUT!BM670)</f>
        <v>T3</v>
      </c>
      <c r="P1695" s="8">
        <f>IF(OUT!N670="", "", OUT!N670)</f>
        <v>0.39800000000000002</v>
      </c>
      <c r="Q1695" s="9">
        <f>IF(OUT!O670="", "", OUT!O670)</f>
        <v>19.899999999999999</v>
      </c>
      <c r="R1695" s="8">
        <f>IF(PPG!H670="", "", PPG!H670)</f>
        <v>0</v>
      </c>
      <c r="S1695" s="9">
        <f>IF(PPG!I670="", "", PPG!I670)</f>
        <v>0</v>
      </c>
      <c r="T1695" s="8">
        <f>IF(PPG!J670="", "", PPG!J670)</f>
        <v>0</v>
      </c>
      <c r="U1695" s="9">
        <f>IF(PPG!K670="", "", PPG!K670)</f>
        <v>0</v>
      </c>
      <c r="V1695" s="8">
        <f>IF(PPG!L670="", "", PPG!L670)</f>
        <v>0</v>
      </c>
      <c r="W1695" s="9">
        <f>IF(PPG!M670="", "", PPG!M670)</f>
        <v>0</v>
      </c>
      <c r="X1695" s="8">
        <f>IF(PPG!N670="", "", PPG!N670)</f>
        <v>0</v>
      </c>
      <c r="Y1695" s="9">
        <f>IF(PPG!O670="", "", PPG!O670)</f>
        <v>0</v>
      </c>
      <c r="Z1695" s="8">
        <f>IF(PPG!Q670="", "", PPG!Q670)</f>
        <v>0.39800000000000002</v>
      </c>
      <c r="AA1695" s="9">
        <f>IF(PPG!R670="", "", PPG!R670)</f>
        <v>19.899999999999999</v>
      </c>
      <c r="AB1695" s="8">
        <f>IF(PPG!S670="", "", PPG!S670)</f>
        <v>0</v>
      </c>
      <c r="AC1695" s="9">
        <f>IF(PPG!T670="", "", PPG!T670)</f>
        <v>0</v>
      </c>
      <c r="AD1695" s="8">
        <f>IF(PPG!U670="", "", PPG!U670)</f>
        <v>0</v>
      </c>
      <c r="AE1695" s="9">
        <f>IF(PPG!V670="", "", PPG!V670)</f>
        <v>0</v>
      </c>
      <c r="AF1695" s="8">
        <f>IF(PPG!W670="", "", PPG!W670)</f>
        <v>0</v>
      </c>
      <c r="AG1695" s="9">
        <f>IF(PPG!X670="", "", PPG!X670)</f>
        <v>0</v>
      </c>
      <c r="AH1695" s="8">
        <f>IF(PPG!Y670="", "", PPG!Y670)</f>
        <v>0</v>
      </c>
      <c r="AI1695" s="9">
        <f>IF(PPG!Z670="", "", PPG!Z670)</f>
        <v>0</v>
      </c>
      <c r="AJ1695" s="30" t="str">
        <f>IF(D1695&lt;&gt;"",D1695*I1695, "0.00")</f>
        <v>0.00</v>
      </c>
      <c r="AK1695" s="7" t="str">
        <f>IF(D1695&lt;&gt;"",D1695, "0")</f>
        <v>0</v>
      </c>
      <c r="AL1695" s="7" t="str">
        <f>IF(D1695&lt;&gt;"",D1695*K1695, "0")</f>
        <v>0</v>
      </c>
    </row>
    <row r="1696" spans="1:38">
      <c r="A1696" s="7">
        <f>IF(OUT!C1338="", "", OUT!C1338)</f>
        <v>711</v>
      </c>
      <c r="B1696" s="18">
        <f>IF(OUT!A1338="", "", OUT!A1338)</f>
        <v>89211</v>
      </c>
      <c r="C1696" s="7" t="str">
        <f>IF(OUT!D1338="", "", OUT!D1338)</f>
        <v>DB</v>
      </c>
      <c r="D1696" s="25"/>
      <c r="E1696" s="7" t="str">
        <f>IF(OUT!E1338="", "", OUT!E1338)</f>
        <v>51 CELL</v>
      </c>
      <c r="F1696" s="22" t="str">
        <f>IF(OUT!AE1338="NEW", "✷", "")</f>
        <v/>
      </c>
      <c r="G1696" t="str">
        <f>IF(OUT!B1338="", "", OUT!B1338)</f>
        <v>VEGETABLE   TOMATO HEARTBREAKERS VITA</v>
      </c>
      <c r="H1696" s="19">
        <f>IF(AND($K$3=1,$K$4="N"),P1696,IF(AND($K$3=2,$K$4="N"),R1696,IF(AND($K$3=3,$K$4="N"),T1696,IF(AND($K$3=4,$K$4="N"),V1696,IF(AND($K$3=5,$K$4="N"),X1696,IF(AND($K$3=1,$K$4="Y"),Z1696,IF(AND($K$3=2,$K$4="Y"),AB1696,IF(AND($K$3=3,$K$4="Y"),AD1696,IF(AND($K$3=4,$K$4="Y"),AF1696,IF(AND($K$3=5,$K$4="Y"),AH1696,"FALSE"))))))))))</f>
        <v>0.67400000000000004</v>
      </c>
      <c r="I1696" s="20">
        <f>IF(AND($K$3=1,$K$4="N"),Q1696,IF(AND($K$3=2,$K$4="N"),S1696,IF(AND($K$3=3,$K$4="N"),U1696,IF(AND($K$3=4,$K$4="N"),W1696,IF(AND($K$3=5,$K$4="N"),Y1696,IF(AND($K$3=1,$K$4="Y"),AA1696,IF(AND($K$3=2,$K$4="Y"),AC1696,IF(AND($K$3=3,$K$4="Y"),AE1696,IF(AND($K$3=4,$K$4="Y"),AG1696,IF(AND($K$3=5,$K$4="Y"),AI1696,"FALSE"))))))))))</f>
        <v>33.700000000000003</v>
      </c>
      <c r="J1696" s="34" t="str">
        <f>IF(OUT!F1338="", "", OUT!F1338)</f>
        <v>STRIP TRAY</v>
      </c>
      <c r="K1696" s="7">
        <f>IF(OUT!P1338="", "", OUT!P1338)</f>
        <v>50</v>
      </c>
      <c r="L1696" s="7" t="str">
        <f>IF(OUT!AE1338="", "", OUT!AE1338)</f>
        <v/>
      </c>
      <c r="M1696" s="7" t="str">
        <f>IF(OUT!AG1338="", "", OUT!AG1338)</f>
        <v/>
      </c>
      <c r="N1696" s="7" t="str">
        <f>IF(OUT!AQ1338="", "", OUT!AQ1338)</f>
        <v/>
      </c>
      <c r="O1696" s="7" t="str">
        <f>IF(OUT!BM1338="", "", OUT!BM1338)</f>
        <v>T3</v>
      </c>
      <c r="P1696" s="8">
        <f>IF(OUT!N1338="", "", OUT!N1338)</f>
        <v>0.67400000000000004</v>
      </c>
      <c r="Q1696" s="9">
        <f>IF(OUT!O1338="", "", OUT!O1338)</f>
        <v>33.700000000000003</v>
      </c>
      <c r="R1696" s="8">
        <f>IF(PPG!H1338="", "", PPG!H1338)</f>
        <v>0</v>
      </c>
      <c r="S1696" s="9">
        <f>IF(PPG!I1338="", "", PPG!I1338)</f>
        <v>0</v>
      </c>
      <c r="T1696" s="8">
        <f>IF(PPG!J1338="", "", PPG!J1338)</f>
        <v>0</v>
      </c>
      <c r="U1696" s="9">
        <f>IF(PPG!K1338="", "", PPG!K1338)</f>
        <v>0</v>
      </c>
      <c r="V1696" s="8">
        <f>IF(PPG!L1338="", "", PPG!L1338)</f>
        <v>0</v>
      </c>
      <c r="W1696" s="9">
        <f>IF(PPG!M1338="", "", PPG!M1338)</f>
        <v>0</v>
      </c>
      <c r="X1696" s="8">
        <f>IF(PPG!N1338="", "", PPG!N1338)</f>
        <v>0</v>
      </c>
      <c r="Y1696" s="9">
        <f>IF(PPG!O1338="", "", PPG!O1338)</f>
        <v>0</v>
      </c>
      <c r="Z1696" s="8">
        <f>IF(PPG!Q1338="", "", PPG!Q1338)</f>
        <v>0.67400000000000004</v>
      </c>
      <c r="AA1696" s="9">
        <f>IF(PPG!R1338="", "", PPG!R1338)</f>
        <v>33.700000000000003</v>
      </c>
      <c r="AB1696" s="8">
        <f>IF(PPG!S1338="", "", PPG!S1338)</f>
        <v>0</v>
      </c>
      <c r="AC1696" s="9">
        <f>IF(PPG!T1338="", "", PPG!T1338)</f>
        <v>0</v>
      </c>
      <c r="AD1696" s="8">
        <f>IF(PPG!U1338="", "", PPG!U1338)</f>
        <v>0</v>
      </c>
      <c r="AE1696" s="9">
        <f>IF(PPG!V1338="", "", PPG!V1338)</f>
        <v>0</v>
      </c>
      <c r="AF1696" s="8">
        <f>IF(PPG!W1338="", "", PPG!W1338)</f>
        <v>0</v>
      </c>
      <c r="AG1696" s="9">
        <f>IF(PPG!X1338="", "", PPG!X1338)</f>
        <v>0</v>
      </c>
      <c r="AH1696" s="8">
        <f>IF(PPG!Y1338="", "", PPG!Y1338)</f>
        <v>0</v>
      </c>
      <c r="AI1696" s="9">
        <f>IF(PPG!Z1338="", "", PPG!Z1338)</f>
        <v>0</v>
      </c>
      <c r="AJ1696" s="30" t="str">
        <f>IF(D1696&lt;&gt;"",D1696*I1696, "0.00")</f>
        <v>0.00</v>
      </c>
      <c r="AK1696" s="7" t="str">
        <f>IF(D1696&lt;&gt;"",D1696, "0")</f>
        <v>0</v>
      </c>
      <c r="AL1696" s="7" t="str">
        <f>IF(D1696&lt;&gt;"",D1696*K1696, "0")</f>
        <v>0</v>
      </c>
    </row>
    <row r="1697" spans="1:38">
      <c r="A1697" s="7">
        <f>IF(OUT!C86="", "", OUT!C86)</f>
        <v>711</v>
      </c>
      <c r="B1697" s="18">
        <f>IF(OUT!A86="", "", OUT!A86)</f>
        <v>8590</v>
      </c>
      <c r="C1697" s="7" t="str">
        <f>IF(OUT!D86="", "", OUT!D86)</f>
        <v>DB</v>
      </c>
      <c r="D1697" s="25"/>
      <c r="E1697" s="7" t="str">
        <f>IF(OUT!E86="", "", OUT!E86)</f>
        <v>51 CELL</v>
      </c>
      <c r="F1697" s="22" t="str">
        <f>IF(OUT!AE86="NEW", "✷", "")</f>
        <v/>
      </c>
      <c r="G1697" t="str">
        <f>IF(OUT!B86="", "", OUT!B86)</f>
        <v>VEGETABLE   TOMATO JET STAR</v>
      </c>
      <c r="H1697" s="19">
        <f>IF(AND($K$3=1,$K$4="N"),P1697,IF(AND($K$3=2,$K$4="N"),R1697,IF(AND($K$3=3,$K$4="N"),T1697,IF(AND($K$3=4,$K$4="N"),V1697,IF(AND($K$3=5,$K$4="N"),X1697,IF(AND($K$3=1,$K$4="Y"),Z1697,IF(AND($K$3=2,$K$4="Y"),AB1697,IF(AND($K$3=3,$K$4="Y"),AD1697,IF(AND($K$3=4,$K$4="Y"),AF1697,IF(AND($K$3=5,$K$4="Y"),AH1697,"FALSE"))))))))))</f>
        <v>0.39800000000000002</v>
      </c>
      <c r="I1697" s="20">
        <f>IF(AND($K$3=1,$K$4="N"),Q1697,IF(AND($K$3=2,$K$4="N"),S1697,IF(AND($K$3=3,$K$4="N"),U1697,IF(AND($K$3=4,$K$4="N"),W1697,IF(AND($K$3=5,$K$4="N"),Y1697,IF(AND($K$3=1,$K$4="Y"),AA1697,IF(AND($K$3=2,$K$4="Y"),AC1697,IF(AND($K$3=3,$K$4="Y"),AE1697,IF(AND($K$3=4,$K$4="Y"),AG1697,IF(AND($K$3=5,$K$4="Y"),AI1697,"FALSE"))))))))))</f>
        <v>19.899999999999999</v>
      </c>
      <c r="J1697" s="34" t="str">
        <f>IF(OUT!F86="", "", OUT!F86)</f>
        <v>STRIP TRAY</v>
      </c>
      <c r="K1697" s="7">
        <f>IF(OUT!P86="", "", OUT!P86)</f>
        <v>50</v>
      </c>
      <c r="L1697" s="7" t="str">
        <f>IF(OUT!AE86="", "", OUT!AE86)</f>
        <v/>
      </c>
      <c r="M1697" s="7" t="str">
        <f>IF(OUT!AG86="", "", OUT!AG86)</f>
        <v/>
      </c>
      <c r="N1697" s="7" t="str">
        <f>IF(OUT!AQ86="", "", OUT!AQ86)</f>
        <v/>
      </c>
      <c r="O1697" s="7" t="str">
        <f>IF(OUT!BM86="", "", OUT!BM86)</f>
        <v>T3</v>
      </c>
      <c r="P1697" s="8">
        <f>IF(OUT!N86="", "", OUT!N86)</f>
        <v>0.39800000000000002</v>
      </c>
      <c r="Q1697" s="9">
        <f>IF(OUT!O86="", "", OUT!O86)</f>
        <v>19.899999999999999</v>
      </c>
      <c r="R1697" s="8">
        <f>IF(PPG!H86="", "", PPG!H86)</f>
        <v>0</v>
      </c>
      <c r="S1697" s="9">
        <f>IF(PPG!I86="", "", PPG!I86)</f>
        <v>0</v>
      </c>
      <c r="T1697" s="8">
        <f>IF(PPG!J86="", "", PPG!J86)</f>
        <v>0</v>
      </c>
      <c r="U1697" s="9">
        <f>IF(PPG!K86="", "", PPG!K86)</f>
        <v>0</v>
      </c>
      <c r="V1697" s="8">
        <f>IF(PPG!L86="", "", PPG!L86)</f>
        <v>0</v>
      </c>
      <c r="W1697" s="9">
        <f>IF(PPG!M86="", "", PPG!M86)</f>
        <v>0</v>
      </c>
      <c r="X1697" s="8">
        <f>IF(PPG!N86="", "", PPG!N86)</f>
        <v>0</v>
      </c>
      <c r="Y1697" s="9">
        <f>IF(PPG!O86="", "", PPG!O86)</f>
        <v>0</v>
      </c>
      <c r="Z1697" s="8">
        <f>IF(PPG!Q86="", "", PPG!Q86)</f>
        <v>0.39800000000000002</v>
      </c>
      <c r="AA1697" s="9">
        <f>IF(PPG!R86="", "", PPG!R86)</f>
        <v>19.899999999999999</v>
      </c>
      <c r="AB1697" s="8">
        <f>IF(PPG!S86="", "", PPG!S86)</f>
        <v>0</v>
      </c>
      <c r="AC1697" s="9">
        <f>IF(PPG!T86="", "", PPG!T86)</f>
        <v>0</v>
      </c>
      <c r="AD1697" s="8">
        <f>IF(PPG!U86="", "", PPG!U86)</f>
        <v>0</v>
      </c>
      <c r="AE1697" s="9">
        <f>IF(PPG!V86="", "", PPG!V86)</f>
        <v>0</v>
      </c>
      <c r="AF1697" s="8">
        <f>IF(PPG!W86="", "", PPG!W86)</f>
        <v>0</v>
      </c>
      <c r="AG1697" s="9">
        <f>IF(PPG!X86="", "", PPG!X86)</f>
        <v>0</v>
      </c>
      <c r="AH1697" s="8">
        <f>IF(PPG!Y86="", "", PPG!Y86)</f>
        <v>0</v>
      </c>
      <c r="AI1697" s="9">
        <f>IF(PPG!Z86="", "", PPG!Z86)</f>
        <v>0</v>
      </c>
      <c r="AJ1697" s="30" t="str">
        <f>IF(D1697&lt;&gt;"",D1697*I1697, "0.00")</f>
        <v>0.00</v>
      </c>
      <c r="AK1697" s="7" t="str">
        <f>IF(D1697&lt;&gt;"",D1697, "0")</f>
        <v>0</v>
      </c>
      <c r="AL1697" s="7" t="str">
        <f>IF(D1697&lt;&gt;"",D1697*K1697, "0")</f>
        <v>0</v>
      </c>
    </row>
    <row r="1698" spans="1:38">
      <c r="A1698" s="7">
        <f>IF(OUT!C1638="", "", OUT!C1638)</f>
        <v>711</v>
      </c>
      <c r="B1698" s="18">
        <f>IF(OUT!A1638="", "", OUT!A1638)</f>
        <v>94815</v>
      </c>
      <c r="C1698" s="7" t="str">
        <f>IF(OUT!D1638="", "", OUT!D1638)</f>
        <v>DB</v>
      </c>
      <c r="D1698" s="25"/>
      <c r="E1698" s="7" t="str">
        <f>IF(OUT!E1638="", "", OUT!E1638)</f>
        <v>51 CELL</v>
      </c>
      <c r="F1698" s="22" t="str">
        <f>IF(OUT!AE1638="NEW", "✷", "")</f>
        <v/>
      </c>
      <c r="G1698" t="str">
        <f>IF(OUT!B1638="", "", OUT!B1638)</f>
        <v>VEGETABLE   TOMATO KITCHEN COCOA</v>
      </c>
      <c r="H1698" s="19">
        <f>IF(AND($K$3=1,$K$4="N"),P1698,IF(AND($K$3=2,$K$4="N"),R1698,IF(AND($K$3=3,$K$4="N"),T1698,IF(AND($K$3=4,$K$4="N"),V1698,IF(AND($K$3=5,$K$4="N"),X1698,IF(AND($K$3=1,$K$4="Y"),Z1698,IF(AND($K$3=2,$K$4="Y"),AB1698,IF(AND($K$3=3,$K$4="Y"),AD1698,IF(AND($K$3=4,$K$4="Y"),AF1698,IF(AND($K$3=5,$K$4="Y"),AH1698,"FALSE"))))))))))</f>
        <v>0.67400000000000004</v>
      </c>
      <c r="I1698" s="20">
        <f>IF(AND($K$3=1,$K$4="N"),Q1698,IF(AND($K$3=2,$K$4="N"),S1698,IF(AND($K$3=3,$K$4="N"),U1698,IF(AND($K$3=4,$K$4="N"),W1698,IF(AND($K$3=5,$K$4="N"),Y1698,IF(AND($K$3=1,$K$4="Y"),AA1698,IF(AND($K$3=2,$K$4="Y"),AC1698,IF(AND($K$3=3,$K$4="Y"),AE1698,IF(AND($K$3=4,$K$4="Y"),AG1698,IF(AND($K$3=5,$K$4="Y"),AI1698,"FALSE"))))))))))</f>
        <v>33.700000000000003</v>
      </c>
      <c r="J1698" s="34" t="str">
        <f>IF(OUT!F1638="", "", OUT!F1638)</f>
        <v>STRIP TRAY</v>
      </c>
      <c r="K1698" s="7">
        <f>IF(OUT!P1638="", "", OUT!P1638)</f>
        <v>50</v>
      </c>
      <c r="L1698" s="7" t="str">
        <f>IF(OUT!AE1638="", "", OUT!AE1638)</f>
        <v/>
      </c>
      <c r="M1698" s="7" t="str">
        <f>IF(OUT!AG1638="", "", OUT!AG1638)</f>
        <v/>
      </c>
      <c r="N1698" s="7" t="str">
        <f>IF(OUT!AQ1638="", "", OUT!AQ1638)</f>
        <v/>
      </c>
      <c r="O1698" s="7" t="str">
        <f>IF(OUT!BM1638="", "", OUT!BM1638)</f>
        <v>T3</v>
      </c>
      <c r="P1698" s="8">
        <f>IF(OUT!N1638="", "", OUT!N1638)</f>
        <v>0.67400000000000004</v>
      </c>
      <c r="Q1698" s="9">
        <f>IF(OUT!O1638="", "", OUT!O1638)</f>
        <v>33.700000000000003</v>
      </c>
      <c r="R1698" s="8">
        <f>IF(PPG!H1638="", "", PPG!H1638)</f>
        <v>0</v>
      </c>
      <c r="S1698" s="9">
        <f>IF(PPG!I1638="", "", PPG!I1638)</f>
        <v>0</v>
      </c>
      <c r="T1698" s="8">
        <f>IF(PPG!J1638="", "", PPG!J1638)</f>
        <v>0</v>
      </c>
      <c r="U1698" s="9">
        <f>IF(PPG!K1638="", "", PPG!K1638)</f>
        <v>0</v>
      </c>
      <c r="V1698" s="8">
        <f>IF(PPG!L1638="", "", PPG!L1638)</f>
        <v>0</v>
      </c>
      <c r="W1698" s="9">
        <f>IF(PPG!M1638="", "", PPG!M1638)</f>
        <v>0</v>
      </c>
      <c r="X1698" s="8">
        <f>IF(PPG!N1638="", "", PPG!N1638)</f>
        <v>0</v>
      </c>
      <c r="Y1698" s="9">
        <f>IF(PPG!O1638="", "", PPG!O1638)</f>
        <v>0</v>
      </c>
      <c r="Z1698" s="8">
        <f>IF(PPG!Q1638="", "", PPG!Q1638)</f>
        <v>0.67400000000000004</v>
      </c>
      <c r="AA1698" s="9">
        <f>IF(PPG!R1638="", "", PPG!R1638)</f>
        <v>33.700000000000003</v>
      </c>
      <c r="AB1698" s="8">
        <f>IF(PPG!S1638="", "", PPG!S1638)</f>
        <v>0</v>
      </c>
      <c r="AC1698" s="9">
        <f>IF(PPG!T1638="", "", PPG!T1638)</f>
        <v>0</v>
      </c>
      <c r="AD1698" s="8">
        <f>IF(PPG!U1638="", "", PPG!U1638)</f>
        <v>0</v>
      </c>
      <c r="AE1698" s="9">
        <f>IF(PPG!V1638="", "", PPG!V1638)</f>
        <v>0</v>
      </c>
      <c r="AF1698" s="8">
        <f>IF(PPG!W1638="", "", PPG!W1638)</f>
        <v>0</v>
      </c>
      <c r="AG1698" s="9">
        <f>IF(PPG!X1638="", "", PPG!X1638)</f>
        <v>0</v>
      </c>
      <c r="AH1698" s="8">
        <f>IF(PPG!Y1638="", "", PPG!Y1638)</f>
        <v>0</v>
      </c>
      <c r="AI1698" s="9">
        <f>IF(PPG!Z1638="", "", PPG!Z1638)</f>
        <v>0</v>
      </c>
      <c r="AJ1698" s="30" t="str">
        <f>IF(D1698&lt;&gt;"",D1698*I1698, "0.00")</f>
        <v>0.00</v>
      </c>
      <c r="AK1698" s="7" t="str">
        <f>IF(D1698&lt;&gt;"",D1698, "0")</f>
        <v>0</v>
      </c>
      <c r="AL1698" s="7" t="str">
        <f>IF(D1698&lt;&gt;"",D1698*K1698, "0")</f>
        <v>0</v>
      </c>
    </row>
    <row r="1699" spans="1:38">
      <c r="A1699" s="7">
        <f>IF(OUT!C1639="", "", OUT!C1639)</f>
        <v>711</v>
      </c>
      <c r="B1699" s="18">
        <f>IF(OUT!A1639="", "", OUT!A1639)</f>
        <v>94816</v>
      </c>
      <c r="C1699" s="7" t="str">
        <f>IF(OUT!D1639="", "", OUT!D1639)</f>
        <v>DB</v>
      </c>
      <c r="D1699" s="25"/>
      <c r="E1699" s="7" t="str">
        <f>IF(OUT!E1639="", "", OUT!E1639)</f>
        <v>51 CELL</v>
      </c>
      <c r="F1699" s="22" t="str">
        <f>IF(OUT!AE1639="NEW", "✷", "")</f>
        <v/>
      </c>
      <c r="G1699" t="str">
        <f>IF(OUT!B1639="", "", OUT!B1639)</f>
        <v>VEGETABLE   TOMATO KITCHEN RED VELVET</v>
      </c>
      <c r="H1699" s="19">
        <f>IF(AND($K$3=1,$K$4="N"),P1699,IF(AND($K$3=2,$K$4="N"),R1699,IF(AND($K$3=3,$K$4="N"),T1699,IF(AND($K$3=4,$K$4="N"),V1699,IF(AND($K$3=5,$K$4="N"),X1699,IF(AND($K$3=1,$K$4="Y"),Z1699,IF(AND($K$3=2,$K$4="Y"),AB1699,IF(AND($K$3=3,$K$4="Y"),AD1699,IF(AND($K$3=4,$K$4="Y"),AF1699,IF(AND($K$3=5,$K$4="Y"),AH1699,"FALSE"))))))))))</f>
        <v>0.67400000000000004</v>
      </c>
      <c r="I1699" s="20">
        <f>IF(AND($K$3=1,$K$4="N"),Q1699,IF(AND($K$3=2,$K$4="N"),S1699,IF(AND($K$3=3,$K$4="N"),U1699,IF(AND($K$3=4,$K$4="N"),W1699,IF(AND($K$3=5,$K$4="N"),Y1699,IF(AND($K$3=1,$K$4="Y"),AA1699,IF(AND($K$3=2,$K$4="Y"),AC1699,IF(AND($K$3=3,$K$4="Y"),AE1699,IF(AND($K$3=4,$K$4="Y"),AG1699,IF(AND($K$3=5,$K$4="Y"),AI1699,"FALSE"))))))))))</f>
        <v>33.700000000000003</v>
      </c>
      <c r="J1699" s="34" t="str">
        <f>IF(OUT!F1639="", "", OUT!F1639)</f>
        <v>STRIP TRAY</v>
      </c>
      <c r="K1699" s="7">
        <f>IF(OUT!P1639="", "", OUT!P1639)</f>
        <v>50</v>
      </c>
      <c r="L1699" s="7" t="str">
        <f>IF(OUT!AE1639="", "", OUT!AE1639)</f>
        <v/>
      </c>
      <c r="M1699" s="7" t="str">
        <f>IF(OUT!AG1639="", "", OUT!AG1639)</f>
        <v/>
      </c>
      <c r="N1699" s="7" t="str">
        <f>IF(OUT!AQ1639="", "", OUT!AQ1639)</f>
        <v/>
      </c>
      <c r="O1699" s="7" t="str">
        <f>IF(OUT!BM1639="", "", OUT!BM1639)</f>
        <v>T3</v>
      </c>
      <c r="P1699" s="8">
        <f>IF(OUT!N1639="", "", OUT!N1639)</f>
        <v>0.67400000000000004</v>
      </c>
      <c r="Q1699" s="9">
        <f>IF(OUT!O1639="", "", OUT!O1639)</f>
        <v>33.700000000000003</v>
      </c>
      <c r="R1699" s="8">
        <f>IF(PPG!H1639="", "", PPG!H1639)</f>
        <v>0</v>
      </c>
      <c r="S1699" s="9">
        <f>IF(PPG!I1639="", "", PPG!I1639)</f>
        <v>0</v>
      </c>
      <c r="T1699" s="8">
        <f>IF(PPG!J1639="", "", PPG!J1639)</f>
        <v>0</v>
      </c>
      <c r="U1699" s="9">
        <f>IF(PPG!K1639="", "", PPG!K1639)</f>
        <v>0</v>
      </c>
      <c r="V1699" s="8">
        <f>IF(PPG!L1639="", "", PPG!L1639)</f>
        <v>0</v>
      </c>
      <c r="W1699" s="9">
        <f>IF(PPG!M1639="", "", PPG!M1639)</f>
        <v>0</v>
      </c>
      <c r="X1699" s="8">
        <f>IF(PPG!N1639="", "", PPG!N1639)</f>
        <v>0</v>
      </c>
      <c r="Y1699" s="9">
        <f>IF(PPG!O1639="", "", PPG!O1639)</f>
        <v>0</v>
      </c>
      <c r="Z1699" s="8">
        <f>IF(PPG!Q1639="", "", PPG!Q1639)</f>
        <v>0.67400000000000004</v>
      </c>
      <c r="AA1699" s="9">
        <f>IF(PPG!R1639="", "", PPG!R1639)</f>
        <v>33.700000000000003</v>
      </c>
      <c r="AB1699" s="8">
        <f>IF(PPG!S1639="", "", PPG!S1639)</f>
        <v>0</v>
      </c>
      <c r="AC1699" s="9">
        <f>IF(PPG!T1639="", "", PPG!T1639)</f>
        <v>0</v>
      </c>
      <c r="AD1699" s="8">
        <f>IF(PPG!U1639="", "", PPG!U1639)</f>
        <v>0</v>
      </c>
      <c r="AE1699" s="9">
        <f>IF(PPG!V1639="", "", PPG!V1639)</f>
        <v>0</v>
      </c>
      <c r="AF1699" s="8">
        <f>IF(PPG!W1639="", "", PPG!W1639)</f>
        <v>0</v>
      </c>
      <c r="AG1699" s="9">
        <f>IF(PPG!X1639="", "", PPG!X1639)</f>
        <v>0</v>
      </c>
      <c r="AH1699" s="8">
        <f>IF(PPG!Y1639="", "", PPG!Y1639)</f>
        <v>0</v>
      </c>
      <c r="AI1699" s="9">
        <f>IF(PPG!Z1639="", "", PPG!Z1639)</f>
        <v>0</v>
      </c>
      <c r="AJ1699" s="30" t="str">
        <f>IF(D1699&lt;&gt;"",D1699*I1699, "0.00")</f>
        <v>0.00</v>
      </c>
      <c r="AK1699" s="7" t="str">
        <f>IF(D1699&lt;&gt;"",D1699, "0")</f>
        <v>0</v>
      </c>
      <c r="AL1699" s="7" t="str">
        <f>IF(D1699&lt;&gt;"",D1699*K1699, "0")</f>
        <v>0</v>
      </c>
    </row>
    <row r="1700" spans="1:38">
      <c r="A1700" s="7">
        <f>IF(OUT!C977="", "", OUT!C977)</f>
        <v>711</v>
      </c>
      <c r="B1700" s="18">
        <f>IF(OUT!A977="", "", OUT!A977)</f>
        <v>79950</v>
      </c>
      <c r="C1700" s="7" t="str">
        <f>IF(OUT!D977="", "", OUT!D977)</f>
        <v>DB</v>
      </c>
      <c r="D1700" s="25"/>
      <c r="E1700" s="7" t="str">
        <f>IF(OUT!E977="", "", OUT!E977)</f>
        <v>51 CELL</v>
      </c>
      <c r="F1700" s="22" t="str">
        <f>IF(OUT!AE977="NEW", "✷", "")</f>
        <v/>
      </c>
      <c r="G1700" t="str">
        <f>IF(OUT!B977="", "", OUT!B977)</f>
        <v>VEGETABLE   TOMATO LA ROMA RED III</v>
      </c>
      <c r="H1700" s="19">
        <f>IF(AND($K$3=1,$K$4="N"),P1700,IF(AND($K$3=2,$K$4="N"),R1700,IF(AND($K$3=3,$K$4="N"),T1700,IF(AND($K$3=4,$K$4="N"),V1700,IF(AND($K$3=5,$K$4="N"),X1700,IF(AND($K$3=1,$K$4="Y"),Z1700,IF(AND($K$3=2,$K$4="Y"),AB1700,IF(AND($K$3=3,$K$4="Y"),AD1700,IF(AND($K$3=4,$K$4="Y"),AF1700,IF(AND($K$3=5,$K$4="Y"),AH1700,"FALSE"))))))))))</f>
        <v>0.39800000000000002</v>
      </c>
      <c r="I1700" s="20">
        <f>IF(AND($K$3=1,$K$4="N"),Q1700,IF(AND($K$3=2,$K$4="N"),S1700,IF(AND($K$3=3,$K$4="N"),U1700,IF(AND($K$3=4,$K$4="N"),W1700,IF(AND($K$3=5,$K$4="N"),Y1700,IF(AND($K$3=1,$K$4="Y"),AA1700,IF(AND($K$3=2,$K$4="Y"),AC1700,IF(AND($K$3=3,$K$4="Y"),AE1700,IF(AND($K$3=4,$K$4="Y"),AG1700,IF(AND($K$3=5,$K$4="Y"),AI1700,"FALSE"))))))))))</f>
        <v>19.899999999999999</v>
      </c>
      <c r="J1700" s="34" t="str">
        <f>IF(OUT!F977="", "", OUT!F977)</f>
        <v>STRIP TRAY</v>
      </c>
      <c r="K1700" s="7">
        <f>IF(OUT!P977="", "", OUT!P977)</f>
        <v>50</v>
      </c>
      <c r="L1700" s="7" t="str">
        <f>IF(OUT!AE977="", "", OUT!AE977)</f>
        <v/>
      </c>
      <c r="M1700" s="7" t="str">
        <f>IF(OUT!AG977="", "", OUT!AG977)</f>
        <v/>
      </c>
      <c r="N1700" s="7" t="str">
        <f>IF(OUT!AQ977="", "", OUT!AQ977)</f>
        <v/>
      </c>
      <c r="O1700" s="7" t="str">
        <f>IF(OUT!BM977="", "", OUT!BM977)</f>
        <v>T3</v>
      </c>
      <c r="P1700" s="8">
        <f>IF(OUT!N977="", "", OUT!N977)</f>
        <v>0.39800000000000002</v>
      </c>
      <c r="Q1700" s="9">
        <f>IF(OUT!O977="", "", OUT!O977)</f>
        <v>19.899999999999999</v>
      </c>
      <c r="R1700" s="8">
        <f>IF(PPG!H977="", "", PPG!H977)</f>
        <v>0</v>
      </c>
      <c r="S1700" s="9">
        <f>IF(PPG!I977="", "", PPG!I977)</f>
        <v>0</v>
      </c>
      <c r="T1700" s="8">
        <f>IF(PPG!J977="", "", PPG!J977)</f>
        <v>0</v>
      </c>
      <c r="U1700" s="9">
        <f>IF(PPG!K977="", "", PPG!K977)</f>
        <v>0</v>
      </c>
      <c r="V1700" s="8">
        <f>IF(PPG!L977="", "", PPG!L977)</f>
        <v>0</v>
      </c>
      <c r="W1700" s="9">
        <f>IF(PPG!M977="", "", PPG!M977)</f>
        <v>0</v>
      </c>
      <c r="X1700" s="8">
        <f>IF(PPG!N977="", "", PPG!N977)</f>
        <v>0</v>
      </c>
      <c r="Y1700" s="9">
        <f>IF(PPG!O977="", "", PPG!O977)</f>
        <v>0</v>
      </c>
      <c r="Z1700" s="8">
        <f>IF(PPG!Q977="", "", PPG!Q977)</f>
        <v>0.39800000000000002</v>
      </c>
      <c r="AA1700" s="9">
        <f>IF(PPG!R977="", "", PPG!R977)</f>
        <v>19.899999999999999</v>
      </c>
      <c r="AB1700" s="8">
        <f>IF(PPG!S977="", "", PPG!S977)</f>
        <v>0</v>
      </c>
      <c r="AC1700" s="9">
        <f>IF(PPG!T977="", "", PPG!T977)</f>
        <v>0</v>
      </c>
      <c r="AD1700" s="8">
        <f>IF(PPG!U977="", "", PPG!U977)</f>
        <v>0</v>
      </c>
      <c r="AE1700" s="9">
        <f>IF(PPG!V977="", "", PPG!V977)</f>
        <v>0</v>
      </c>
      <c r="AF1700" s="8">
        <f>IF(PPG!W977="", "", PPG!W977)</f>
        <v>0</v>
      </c>
      <c r="AG1700" s="9">
        <f>IF(PPG!X977="", "", PPG!X977)</f>
        <v>0</v>
      </c>
      <c r="AH1700" s="8">
        <f>IF(PPG!Y977="", "", PPG!Y977)</f>
        <v>0</v>
      </c>
      <c r="AI1700" s="9">
        <f>IF(PPG!Z977="", "", PPG!Z977)</f>
        <v>0</v>
      </c>
      <c r="AJ1700" s="30" t="str">
        <f>IF(D1700&lt;&gt;"",D1700*I1700, "0.00")</f>
        <v>0.00</v>
      </c>
      <c r="AK1700" s="7" t="str">
        <f>IF(D1700&lt;&gt;"",D1700, "0")</f>
        <v>0</v>
      </c>
      <c r="AL1700" s="7" t="str">
        <f>IF(D1700&lt;&gt;"",D1700*K1700, "0")</f>
        <v>0</v>
      </c>
    </row>
    <row r="1701" spans="1:38">
      <c r="A1701" s="7">
        <f>IF(OUT!C81="", "", OUT!C81)</f>
        <v>711</v>
      </c>
      <c r="B1701" s="18">
        <f>IF(OUT!A81="", "", OUT!A81)</f>
        <v>8436</v>
      </c>
      <c r="C1701" s="7" t="str">
        <f>IF(OUT!D81="", "", OUT!D81)</f>
        <v>DB</v>
      </c>
      <c r="D1701" s="25"/>
      <c r="E1701" s="7" t="str">
        <f>IF(OUT!E81="", "", OUT!E81)</f>
        <v>51 CELL</v>
      </c>
      <c r="F1701" s="22" t="str">
        <f>IF(OUT!AE81="NEW", "✷", "")</f>
        <v/>
      </c>
      <c r="G1701" t="str">
        <f>IF(OUT!B81="", "", OUT!B81)</f>
        <v>VEGETABLE   TOMATO MARGLOBE</v>
      </c>
      <c r="H1701" s="19">
        <f>IF(AND($K$3=1,$K$4="N"),P1701,IF(AND($K$3=2,$K$4="N"),R1701,IF(AND($K$3=3,$K$4="N"),T1701,IF(AND($K$3=4,$K$4="N"),V1701,IF(AND($K$3=5,$K$4="N"),X1701,IF(AND($K$3=1,$K$4="Y"),Z1701,IF(AND($K$3=2,$K$4="Y"),AB1701,IF(AND($K$3=3,$K$4="Y"),AD1701,IF(AND($K$3=4,$K$4="Y"),AF1701,IF(AND($K$3=5,$K$4="Y"),AH1701,"FALSE"))))))))))</f>
        <v>0.38200000000000001</v>
      </c>
      <c r="I1701" s="20">
        <f>IF(AND($K$3=1,$K$4="N"),Q1701,IF(AND($K$3=2,$K$4="N"),S1701,IF(AND($K$3=3,$K$4="N"),U1701,IF(AND($K$3=4,$K$4="N"),W1701,IF(AND($K$3=5,$K$4="N"),Y1701,IF(AND($K$3=1,$K$4="Y"),AA1701,IF(AND($K$3=2,$K$4="Y"),AC1701,IF(AND($K$3=3,$K$4="Y"),AE1701,IF(AND($K$3=4,$K$4="Y"),AG1701,IF(AND($K$3=5,$K$4="Y"),AI1701,"FALSE"))))))))))</f>
        <v>19.100000000000001</v>
      </c>
      <c r="J1701" s="34" t="str">
        <f>IF(OUT!F81="", "", OUT!F81)</f>
        <v>STRIP TRAY</v>
      </c>
      <c r="K1701" s="7">
        <f>IF(OUT!P81="", "", OUT!P81)</f>
        <v>50</v>
      </c>
      <c r="L1701" s="7" t="str">
        <f>IF(OUT!AE81="", "", OUT!AE81)</f>
        <v/>
      </c>
      <c r="M1701" s="7" t="str">
        <f>IF(OUT!AG81="", "", OUT!AG81)</f>
        <v/>
      </c>
      <c r="N1701" s="7" t="str">
        <f>IF(OUT!AQ81="", "", OUT!AQ81)</f>
        <v/>
      </c>
      <c r="O1701" s="7" t="str">
        <f>IF(OUT!BM81="", "", OUT!BM81)</f>
        <v>T3</v>
      </c>
      <c r="P1701" s="8">
        <f>IF(OUT!N81="", "", OUT!N81)</f>
        <v>0.38200000000000001</v>
      </c>
      <c r="Q1701" s="9">
        <f>IF(OUT!O81="", "", OUT!O81)</f>
        <v>19.100000000000001</v>
      </c>
      <c r="R1701" s="8">
        <f>IF(PPG!H81="", "", PPG!H81)</f>
        <v>0</v>
      </c>
      <c r="S1701" s="9">
        <f>IF(PPG!I81="", "", PPG!I81)</f>
        <v>0</v>
      </c>
      <c r="T1701" s="8">
        <f>IF(PPG!J81="", "", PPG!J81)</f>
        <v>0</v>
      </c>
      <c r="U1701" s="9">
        <f>IF(PPG!K81="", "", PPG!K81)</f>
        <v>0</v>
      </c>
      <c r="V1701" s="8">
        <f>IF(PPG!L81="", "", PPG!L81)</f>
        <v>0</v>
      </c>
      <c r="W1701" s="9">
        <f>IF(PPG!M81="", "", PPG!M81)</f>
        <v>0</v>
      </c>
      <c r="X1701" s="8">
        <f>IF(PPG!N81="", "", PPG!N81)</f>
        <v>0</v>
      </c>
      <c r="Y1701" s="9">
        <f>IF(PPG!O81="", "", PPG!O81)</f>
        <v>0</v>
      </c>
      <c r="Z1701" s="8">
        <f>IF(PPG!Q81="", "", PPG!Q81)</f>
        <v>0.38200000000000001</v>
      </c>
      <c r="AA1701" s="9">
        <f>IF(PPG!R81="", "", PPG!R81)</f>
        <v>19.100000000000001</v>
      </c>
      <c r="AB1701" s="8">
        <f>IF(PPG!S81="", "", PPG!S81)</f>
        <v>0</v>
      </c>
      <c r="AC1701" s="9">
        <f>IF(PPG!T81="", "", PPG!T81)</f>
        <v>0</v>
      </c>
      <c r="AD1701" s="8">
        <f>IF(PPG!U81="", "", PPG!U81)</f>
        <v>0</v>
      </c>
      <c r="AE1701" s="9">
        <f>IF(PPG!V81="", "", PPG!V81)</f>
        <v>0</v>
      </c>
      <c r="AF1701" s="8">
        <f>IF(PPG!W81="", "", PPG!W81)</f>
        <v>0</v>
      </c>
      <c r="AG1701" s="9">
        <f>IF(PPG!X81="", "", PPG!X81)</f>
        <v>0</v>
      </c>
      <c r="AH1701" s="8">
        <f>IF(PPG!Y81="", "", PPG!Y81)</f>
        <v>0</v>
      </c>
      <c r="AI1701" s="9">
        <f>IF(PPG!Z81="", "", PPG!Z81)</f>
        <v>0</v>
      </c>
      <c r="AJ1701" s="30" t="str">
        <f>IF(D1701&lt;&gt;"",D1701*I1701, "0.00")</f>
        <v>0.00</v>
      </c>
      <c r="AK1701" s="7" t="str">
        <f>IF(D1701&lt;&gt;"",D1701, "0")</f>
        <v>0</v>
      </c>
      <c r="AL1701" s="7" t="str">
        <f>IF(D1701&lt;&gt;"",D1701*K1701, "0")</f>
        <v>0</v>
      </c>
    </row>
    <row r="1702" spans="1:38">
      <c r="A1702" s="7">
        <f>IF(OUT!C1685="", "", OUT!C1685)</f>
        <v>711</v>
      </c>
      <c r="B1702" s="18">
        <f>IF(OUT!A1685="", "", OUT!A1685)</f>
        <v>96107</v>
      </c>
      <c r="C1702" s="7" t="str">
        <f>IF(OUT!D1685="", "", OUT!D1685)</f>
        <v>DB</v>
      </c>
      <c r="D1702" s="25"/>
      <c r="E1702" s="7" t="str">
        <f>IF(OUT!E1685="", "", OUT!E1685)</f>
        <v>51 CELL</v>
      </c>
      <c r="F1702" s="22" t="str">
        <f>IF(OUT!AE1685="NEW", "✷", "")</f>
        <v/>
      </c>
      <c r="G1702" t="str">
        <f>IF(OUT!B1685="", "", OUT!B1685)</f>
        <v>VEGETABLE   TOMATO MARZITO</v>
      </c>
      <c r="H1702" s="19">
        <f>IF(AND($K$3=1,$K$4="N"),P1702,IF(AND($K$3=2,$K$4="N"),R1702,IF(AND($K$3=3,$K$4="N"),T1702,IF(AND($K$3=4,$K$4="N"),V1702,IF(AND($K$3=5,$K$4="N"),X1702,IF(AND($K$3=1,$K$4="Y"),Z1702,IF(AND($K$3=2,$K$4="Y"),AB1702,IF(AND($K$3=3,$K$4="Y"),AD1702,IF(AND($K$3=4,$K$4="Y"),AF1702,IF(AND($K$3=5,$K$4="Y"),AH1702,"FALSE"))))))))))</f>
        <v>0.47399999999999998</v>
      </c>
      <c r="I1702" s="20">
        <f>IF(AND($K$3=1,$K$4="N"),Q1702,IF(AND($K$3=2,$K$4="N"),S1702,IF(AND($K$3=3,$K$4="N"),U1702,IF(AND($K$3=4,$K$4="N"),W1702,IF(AND($K$3=5,$K$4="N"),Y1702,IF(AND($K$3=1,$K$4="Y"),AA1702,IF(AND($K$3=2,$K$4="Y"),AC1702,IF(AND($K$3=3,$K$4="Y"),AE1702,IF(AND($K$3=4,$K$4="Y"),AG1702,IF(AND($K$3=5,$K$4="Y"),AI1702,"FALSE"))))))))))</f>
        <v>23.7</v>
      </c>
      <c r="J1702" s="34" t="str">
        <f>IF(OUT!F1685="", "", OUT!F1685)</f>
        <v>STRIP TRAY</v>
      </c>
      <c r="K1702" s="7">
        <f>IF(OUT!P1685="", "", OUT!P1685)</f>
        <v>50</v>
      </c>
      <c r="L1702" s="7" t="str">
        <f>IF(OUT!AE1685="", "", OUT!AE1685)</f>
        <v/>
      </c>
      <c r="M1702" s="7" t="str">
        <f>IF(OUT!AG1685="", "", OUT!AG1685)</f>
        <v/>
      </c>
      <c r="N1702" s="7" t="str">
        <f>IF(OUT!AQ1685="", "", OUT!AQ1685)</f>
        <v/>
      </c>
      <c r="O1702" s="7" t="str">
        <f>IF(OUT!BM1685="", "", OUT!BM1685)</f>
        <v>T3</v>
      </c>
      <c r="P1702" s="8">
        <f>IF(OUT!N1685="", "", OUT!N1685)</f>
        <v>0.47399999999999998</v>
      </c>
      <c r="Q1702" s="9">
        <f>IF(OUT!O1685="", "", OUT!O1685)</f>
        <v>23.7</v>
      </c>
      <c r="R1702" s="8">
        <f>IF(PPG!H1685="", "", PPG!H1685)</f>
        <v>0</v>
      </c>
      <c r="S1702" s="9">
        <f>IF(PPG!I1685="", "", PPG!I1685)</f>
        <v>0</v>
      </c>
      <c r="T1702" s="8">
        <f>IF(PPG!J1685="", "", PPG!J1685)</f>
        <v>0</v>
      </c>
      <c r="U1702" s="9">
        <f>IF(PPG!K1685="", "", PPG!K1685)</f>
        <v>0</v>
      </c>
      <c r="V1702" s="8">
        <f>IF(PPG!L1685="", "", PPG!L1685)</f>
        <v>0</v>
      </c>
      <c r="W1702" s="9">
        <f>IF(PPG!M1685="", "", PPG!M1685)</f>
        <v>0</v>
      </c>
      <c r="X1702" s="8">
        <f>IF(PPG!N1685="", "", PPG!N1685)</f>
        <v>0</v>
      </c>
      <c r="Y1702" s="9">
        <f>IF(PPG!O1685="", "", PPG!O1685)</f>
        <v>0</v>
      </c>
      <c r="Z1702" s="8">
        <f>IF(PPG!Q1685="", "", PPG!Q1685)</f>
        <v>0.47399999999999998</v>
      </c>
      <c r="AA1702" s="9">
        <f>IF(PPG!R1685="", "", PPG!R1685)</f>
        <v>23.7</v>
      </c>
      <c r="AB1702" s="8">
        <f>IF(PPG!S1685="", "", PPG!S1685)</f>
        <v>0</v>
      </c>
      <c r="AC1702" s="9">
        <f>IF(PPG!T1685="", "", PPG!T1685)</f>
        <v>0</v>
      </c>
      <c r="AD1702" s="8">
        <f>IF(PPG!U1685="", "", PPG!U1685)</f>
        <v>0</v>
      </c>
      <c r="AE1702" s="9">
        <f>IF(PPG!V1685="", "", PPG!V1685)</f>
        <v>0</v>
      </c>
      <c r="AF1702" s="8">
        <f>IF(PPG!W1685="", "", PPG!W1685)</f>
        <v>0</v>
      </c>
      <c r="AG1702" s="9">
        <f>IF(PPG!X1685="", "", PPG!X1685)</f>
        <v>0</v>
      </c>
      <c r="AH1702" s="8">
        <f>IF(PPG!Y1685="", "", PPG!Y1685)</f>
        <v>0</v>
      </c>
      <c r="AI1702" s="9">
        <f>IF(PPG!Z1685="", "", PPG!Z1685)</f>
        <v>0</v>
      </c>
      <c r="AJ1702" s="30" t="str">
        <f>IF(D1702&lt;&gt;"",D1702*I1702, "0.00")</f>
        <v>0.00</v>
      </c>
      <c r="AK1702" s="7" t="str">
        <f>IF(D1702&lt;&gt;"",D1702, "0")</f>
        <v>0</v>
      </c>
      <c r="AL1702" s="7" t="str">
        <f>IF(D1702&lt;&gt;"",D1702*K1702, "0")</f>
        <v>0</v>
      </c>
    </row>
    <row r="1703" spans="1:38">
      <c r="A1703" s="7">
        <f>IF(OUT!C80="", "", OUT!C80)</f>
        <v>711</v>
      </c>
      <c r="B1703" s="18">
        <f>IF(OUT!A80="", "", OUT!A80)</f>
        <v>8408</v>
      </c>
      <c r="C1703" s="7" t="str">
        <f>IF(OUT!D80="", "", OUT!D80)</f>
        <v>DB</v>
      </c>
      <c r="D1703" s="25"/>
      <c r="E1703" s="7" t="str">
        <f>IF(OUT!E80="", "", OUT!E80)</f>
        <v>51 CELL</v>
      </c>
      <c r="F1703" s="22" t="str">
        <f>IF(OUT!AE80="NEW", "✷", "")</f>
        <v/>
      </c>
      <c r="G1703" t="str">
        <f>IF(OUT!B80="", "", OUT!B80)</f>
        <v>VEGETABLE   TOMATO MORTGAGE LIFTER</v>
      </c>
      <c r="H1703" s="19">
        <f>IF(AND($K$3=1,$K$4="N"),P1703,IF(AND($K$3=2,$K$4="N"),R1703,IF(AND($K$3=3,$K$4="N"),T1703,IF(AND($K$3=4,$K$4="N"),V1703,IF(AND($K$3=5,$K$4="N"),X1703,IF(AND($K$3=1,$K$4="Y"),Z1703,IF(AND($K$3=2,$K$4="Y"),AB1703,IF(AND($K$3=3,$K$4="Y"),AD1703,IF(AND($K$3=4,$K$4="Y"),AF1703,IF(AND($K$3=5,$K$4="Y"),AH1703,"FALSE"))))))))))</f>
        <v>0.38200000000000001</v>
      </c>
      <c r="I1703" s="20">
        <f>IF(AND($K$3=1,$K$4="N"),Q1703,IF(AND($K$3=2,$K$4="N"),S1703,IF(AND($K$3=3,$K$4="N"),U1703,IF(AND($K$3=4,$K$4="N"),W1703,IF(AND($K$3=5,$K$4="N"),Y1703,IF(AND($K$3=1,$K$4="Y"),AA1703,IF(AND($K$3=2,$K$4="Y"),AC1703,IF(AND($K$3=3,$K$4="Y"),AE1703,IF(AND($K$3=4,$K$4="Y"),AG1703,IF(AND($K$3=5,$K$4="Y"),AI1703,"FALSE"))))))))))</f>
        <v>19.100000000000001</v>
      </c>
      <c r="J1703" s="34" t="str">
        <f>IF(OUT!F80="", "", OUT!F80)</f>
        <v>STRIP TRAY</v>
      </c>
      <c r="K1703" s="7">
        <f>IF(OUT!P80="", "", OUT!P80)</f>
        <v>50</v>
      </c>
      <c r="L1703" s="7" t="str">
        <f>IF(OUT!AE80="", "", OUT!AE80)</f>
        <v/>
      </c>
      <c r="M1703" s="7" t="str">
        <f>IF(OUT!AG80="", "", OUT!AG80)</f>
        <v/>
      </c>
      <c r="N1703" s="7" t="str">
        <f>IF(OUT!AQ80="", "", OUT!AQ80)</f>
        <v/>
      </c>
      <c r="O1703" s="7" t="str">
        <f>IF(OUT!BM80="", "", OUT!BM80)</f>
        <v>T3</v>
      </c>
      <c r="P1703" s="8">
        <f>IF(OUT!N80="", "", OUT!N80)</f>
        <v>0.38200000000000001</v>
      </c>
      <c r="Q1703" s="9">
        <f>IF(OUT!O80="", "", OUT!O80)</f>
        <v>19.100000000000001</v>
      </c>
      <c r="R1703" s="8">
        <f>IF(PPG!H80="", "", PPG!H80)</f>
        <v>0</v>
      </c>
      <c r="S1703" s="9">
        <f>IF(PPG!I80="", "", PPG!I80)</f>
        <v>0</v>
      </c>
      <c r="T1703" s="8">
        <f>IF(PPG!J80="", "", PPG!J80)</f>
        <v>0</v>
      </c>
      <c r="U1703" s="9">
        <f>IF(PPG!K80="", "", PPG!K80)</f>
        <v>0</v>
      </c>
      <c r="V1703" s="8">
        <f>IF(PPG!L80="", "", PPG!L80)</f>
        <v>0</v>
      </c>
      <c r="W1703" s="9">
        <f>IF(PPG!M80="", "", PPG!M80)</f>
        <v>0</v>
      </c>
      <c r="X1703" s="8">
        <f>IF(PPG!N80="", "", PPG!N80)</f>
        <v>0</v>
      </c>
      <c r="Y1703" s="9">
        <f>IF(PPG!O80="", "", PPG!O80)</f>
        <v>0</v>
      </c>
      <c r="Z1703" s="8">
        <f>IF(PPG!Q80="", "", PPG!Q80)</f>
        <v>0.38200000000000001</v>
      </c>
      <c r="AA1703" s="9">
        <f>IF(PPG!R80="", "", PPG!R80)</f>
        <v>19.100000000000001</v>
      </c>
      <c r="AB1703" s="8">
        <f>IF(PPG!S80="", "", PPG!S80)</f>
        <v>0</v>
      </c>
      <c r="AC1703" s="9">
        <f>IF(PPG!T80="", "", PPG!T80)</f>
        <v>0</v>
      </c>
      <c r="AD1703" s="8">
        <f>IF(PPG!U80="", "", PPG!U80)</f>
        <v>0</v>
      </c>
      <c r="AE1703" s="9">
        <f>IF(PPG!V80="", "", PPG!V80)</f>
        <v>0</v>
      </c>
      <c r="AF1703" s="8">
        <f>IF(PPG!W80="", "", PPG!W80)</f>
        <v>0</v>
      </c>
      <c r="AG1703" s="9">
        <f>IF(PPG!X80="", "", PPG!X80)</f>
        <v>0</v>
      </c>
      <c r="AH1703" s="8">
        <f>IF(PPG!Y80="", "", PPG!Y80)</f>
        <v>0</v>
      </c>
      <c r="AI1703" s="9">
        <f>IF(PPG!Z80="", "", PPG!Z80)</f>
        <v>0</v>
      </c>
      <c r="AJ1703" s="30" t="str">
        <f>IF(D1703&lt;&gt;"",D1703*I1703, "0.00")</f>
        <v>0.00</v>
      </c>
      <c r="AK1703" s="7" t="str">
        <f>IF(D1703&lt;&gt;"",D1703, "0")</f>
        <v>0</v>
      </c>
      <c r="AL1703" s="7" t="str">
        <f>IF(D1703&lt;&gt;"",D1703*K1703, "0")</f>
        <v>0</v>
      </c>
    </row>
    <row r="1704" spans="1:38">
      <c r="A1704" s="7">
        <f>IF(OUT!C768="", "", OUT!C768)</f>
        <v>711</v>
      </c>
      <c r="B1704" s="18">
        <f>IF(OUT!A768="", "", OUT!A768)</f>
        <v>72309</v>
      </c>
      <c r="C1704" s="7" t="str">
        <f>IF(OUT!D768="", "", OUT!D768)</f>
        <v>DB</v>
      </c>
      <c r="D1704" s="25"/>
      <c r="E1704" s="7" t="str">
        <f>IF(OUT!E768="", "", OUT!E768)</f>
        <v>51 CELL</v>
      </c>
      <c r="F1704" s="22" t="str">
        <f>IF(OUT!AE768="NEW", "✷", "")</f>
        <v/>
      </c>
      <c r="G1704" t="str">
        <f>IF(OUT!B768="", "", OUT!B768)</f>
        <v>VEGETABLE   TOMATO PATIO TOTEM</v>
      </c>
      <c r="H1704" s="19">
        <f>IF(AND($K$3=1,$K$4="N"),P1704,IF(AND($K$3=2,$K$4="N"),R1704,IF(AND($K$3=3,$K$4="N"),T1704,IF(AND($K$3=4,$K$4="N"),V1704,IF(AND($K$3=5,$K$4="N"),X1704,IF(AND($K$3=1,$K$4="Y"),Z1704,IF(AND($K$3=2,$K$4="Y"),AB1704,IF(AND($K$3=3,$K$4="Y"),AD1704,IF(AND($K$3=4,$K$4="Y"),AF1704,IF(AND($K$3=5,$K$4="Y"),AH1704,"FALSE"))))))))))</f>
        <v>0.41099999999999998</v>
      </c>
      <c r="I1704" s="20">
        <f>IF(AND($K$3=1,$K$4="N"),Q1704,IF(AND($K$3=2,$K$4="N"),S1704,IF(AND($K$3=3,$K$4="N"),U1704,IF(AND($K$3=4,$K$4="N"),W1704,IF(AND($K$3=5,$K$4="N"),Y1704,IF(AND($K$3=1,$K$4="Y"),AA1704,IF(AND($K$3=2,$K$4="Y"),AC1704,IF(AND($K$3=3,$K$4="Y"),AE1704,IF(AND($K$3=4,$K$4="Y"),AG1704,IF(AND($K$3=5,$K$4="Y"),AI1704,"FALSE"))))))))))</f>
        <v>20.55</v>
      </c>
      <c r="J1704" s="34" t="str">
        <f>IF(OUT!F768="", "", OUT!F768)</f>
        <v>STRIP TRAY</v>
      </c>
      <c r="K1704" s="7">
        <f>IF(OUT!P768="", "", OUT!P768)</f>
        <v>50</v>
      </c>
      <c r="L1704" s="7" t="str">
        <f>IF(OUT!AE768="", "", OUT!AE768)</f>
        <v/>
      </c>
      <c r="M1704" s="7" t="str">
        <f>IF(OUT!AG768="", "", OUT!AG768)</f>
        <v/>
      </c>
      <c r="N1704" s="7" t="str">
        <f>IF(OUT!AQ768="", "", OUT!AQ768)</f>
        <v/>
      </c>
      <c r="O1704" s="7" t="str">
        <f>IF(OUT!BM768="", "", OUT!BM768)</f>
        <v>T3</v>
      </c>
      <c r="P1704" s="8">
        <f>IF(OUT!N768="", "", OUT!N768)</f>
        <v>0.41099999999999998</v>
      </c>
      <c r="Q1704" s="9">
        <f>IF(OUT!O768="", "", OUT!O768)</f>
        <v>20.55</v>
      </c>
      <c r="R1704" s="8">
        <f>IF(PPG!H768="", "", PPG!H768)</f>
        <v>0</v>
      </c>
      <c r="S1704" s="9">
        <f>IF(PPG!I768="", "", PPG!I768)</f>
        <v>0</v>
      </c>
      <c r="T1704" s="8">
        <f>IF(PPG!J768="", "", PPG!J768)</f>
        <v>0</v>
      </c>
      <c r="U1704" s="9">
        <f>IF(PPG!K768="", "", PPG!K768)</f>
        <v>0</v>
      </c>
      <c r="V1704" s="8">
        <f>IF(PPG!L768="", "", PPG!L768)</f>
        <v>0</v>
      </c>
      <c r="W1704" s="9">
        <f>IF(PPG!M768="", "", PPG!M768)</f>
        <v>0</v>
      </c>
      <c r="X1704" s="8">
        <f>IF(PPG!N768="", "", PPG!N768)</f>
        <v>0</v>
      </c>
      <c r="Y1704" s="9">
        <f>IF(PPG!O768="", "", PPG!O768)</f>
        <v>0</v>
      </c>
      <c r="Z1704" s="8">
        <f>IF(PPG!Q768="", "", PPG!Q768)</f>
        <v>0.41099999999999998</v>
      </c>
      <c r="AA1704" s="9">
        <f>IF(PPG!R768="", "", PPG!R768)</f>
        <v>20.55</v>
      </c>
      <c r="AB1704" s="8">
        <f>IF(PPG!S768="", "", PPG!S768)</f>
        <v>0</v>
      </c>
      <c r="AC1704" s="9">
        <f>IF(PPG!T768="", "", PPG!T768)</f>
        <v>0</v>
      </c>
      <c r="AD1704" s="8">
        <f>IF(PPG!U768="", "", PPG!U768)</f>
        <v>0</v>
      </c>
      <c r="AE1704" s="9">
        <f>IF(PPG!V768="", "", PPG!V768)</f>
        <v>0</v>
      </c>
      <c r="AF1704" s="8">
        <f>IF(PPG!W768="", "", PPG!W768)</f>
        <v>0</v>
      </c>
      <c r="AG1704" s="9">
        <f>IF(PPG!X768="", "", PPG!X768)</f>
        <v>0</v>
      </c>
      <c r="AH1704" s="8">
        <f>IF(PPG!Y768="", "", PPG!Y768)</f>
        <v>0</v>
      </c>
      <c r="AI1704" s="9">
        <f>IF(PPG!Z768="", "", PPG!Z768)</f>
        <v>0</v>
      </c>
      <c r="AJ1704" s="30" t="str">
        <f>IF(D1704&lt;&gt;"",D1704*I1704, "0.00")</f>
        <v>0.00</v>
      </c>
      <c r="AK1704" s="7" t="str">
        <f>IF(D1704&lt;&gt;"",D1704, "0")</f>
        <v>0</v>
      </c>
      <c r="AL1704" s="7" t="str">
        <f>IF(D1704&lt;&gt;"",D1704*K1704, "0")</f>
        <v>0</v>
      </c>
    </row>
    <row r="1705" spans="1:38">
      <c r="A1705" s="7">
        <f>IF(OUT!C778="", "", OUT!C778)</f>
        <v>711</v>
      </c>
      <c r="B1705" s="18">
        <f>IF(OUT!A778="", "", OUT!A778)</f>
        <v>72485</v>
      </c>
      <c r="C1705" s="7" t="str">
        <f>IF(OUT!D778="", "", OUT!D778)</f>
        <v>DB</v>
      </c>
      <c r="D1705" s="25"/>
      <c r="E1705" s="7" t="str">
        <f>IF(OUT!E778="", "", OUT!E778)</f>
        <v>51 CELL</v>
      </c>
      <c r="F1705" s="22" t="str">
        <f>IF(OUT!AE778="NEW", "✷", "")</f>
        <v/>
      </c>
      <c r="G1705" t="str">
        <f>IF(OUT!B778="", "", OUT!B778)</f>
        <v>VEGETABLE   TOMATO PATIO TUMBLING TOM YELLOW</v>
      </c>
      <c r="H1705" s="19">
        <f>IF(AND($K$3=1,$K$4="N"),P1705,IF(AND($K$3=2,$K$4="N"),R1705,IF(AND($K$3=3,$K$4="N"),T1705,IF(AND($K$3=4,$K$4="N"),V1705,IF(AND($K$3=5,$K$4="N"),X1705,IF(AND($K$3=1,$K$4="Y"),Z1705,IF(AND($K$3=2,$K$4="Y"),AB1705,IF(AND($K$3=3,$K$4="Y"),AD1705,IF(AND($K$3=4,$K$4="Y"),AF1705,IF(AND($K$3=5,$K$4="Y"),AH1705,"FALSE"))))))))))</f>
        <v>0.39800000000000002</v>
      </c>
      <c r="I1705" s="20">
        <f>IF(AND($K$3=1,$K$4="N"),Q1705,IF(AND($K$3=2,$K$4="N"),S1705,IF(AND($K$3=3,$K$4="N"),U1705,IF(AND($K$3=4,$K$4="N"),W1705,IF(AND($K$3=5,$K$4="N"),Y1705,IF(AND($K$3=1,$K$4="Y"),AA1705,IF(AND($K$3=2,$K$4="Y"),AC1705,IF(AND($K$3=3,$K$4="Y"),AE1705,IF(AND($K$3=4,$K$4="Y"),AG1705,IF(AND($K$3=5,$K$4="Y"),AI1705,"FALSE"))))))))))</f>
        <v>19.899999999999999</v>
      </c>
      <c r="J1705" s="34" t="str">
        <f>IF(OUT!F778="", "", OUT!F778)</f>
        <v>STRIP TRAY</v>
      </c>
      <c r="K1705" s="7">
        <f>IF(OUT!P778="", "", OUT!P778)</f>
        <v>50</v>
      </c>
      <c r="L1705" s="7" t="str">
        <f>IF(OUT!AE778="", "", OUT!AE778)</f>
        <v/>
      </c>
      <c r="M1705" s="7" t="str">
        <f>IF(OUT!AG778="", "", OUT!AG778)</f>
        <v/>
      </c>
      <c r="N1705" s="7" t="str">
        <f>IF(OUT!AQ778="", "", OUT!AQ778)</f>
        <v/>
      </c>
      <c r="O1705" s="7" t="str">
        <f>IF(OUT!BM778="", "", OUT!BM778)</f>
        <v>T3</v>
      </c>
      <c r="P1705" s="8">
        <f>IF(OUT!N778="", "", OUT!N778)</f>
        <v>0.39800000000000002</v>
      </c>
      <c r="Q1705" s="9">
        <f>IF(OUT!O778="", "", OUT!O778)</f>
        <v>19.899999999999999</v>
      </c>
      <c r="R1705" s="8">
        <f>IF(PPG!H778="", "", PPG!H778)</f>
        <v>0</v>
      </c>
      <c r="S1705" s="9">
        <f>IF(PPG!I778="", "", PPG!I778)</f>
        <v>0</v>
      </c>
      <c r="T1705" s="8">
        <f>IF(PPG!J778="", "", PPG!J778)</f>
        <v>0</v>
      </c>
      <c r="U1705" s="9">
        <f>IF(PPG!K778="", "", PPG!K778)</f>
        <v>0</v>
      </c>
      <c r="V1705" s="8">
        <f>IF(PPG!L778="", "", PPG!L778)</f>
        <v>0</v>
      </c>
      <c r="W1705" s="9">
        <f>IF(PPG!M778="", "", PPG!M778)</f>
        <v>0</v>
      </c>
      <c r="X1705" s="8">
        <f>IF(PPG!N778="", "", PPG!N778)</f>
        <v>0</v>
      </c>
      <c r="Y1705" s="9">
        <f>IF(PPG!O778="", "", PPG!O778)</f>
        <v>0</v>
      </c>
      <c r="Z1705" s="8">
        <f>IF(PPG!Q778="", "", PPG!Q778)</f>
        <v>0.39800000000000002</v>
      </c>
      <c r="AA1705" s="9">
        <f>IF(PPG!R778="", "", PPG!R778)</f>
        <v>19.899999999999999</v>
      </c>
      <c r="AB1705" s="8">
        <f>IF(PPG!S778="", "", PPG!S778)</f>
        <v>0</v>
      </c>
      <c r="AC1705" s="9">
        <f>IF(PPG!T778="", "", PPG!T778)</f>
        <v>0</v>
      </c>
      <c r="AD1705" s="8">
        <f>IF(PPG!U778="", "", PPG!U778)</f>
        <v>0</v>
      </c>
      <c r="AE1705" s="9">
        <f>IF(PPG!V778="", "", PPG!V778)</f>
        <v>0</v>
      </c>
      <c r="AF1705" s="8">
        <f>IF(PPG!W778="", "", PPG!W778)</f>
        <v>0</v>
      </c>
      <c r="AG1705" s="9">
        <f>IF(PPG!X778="", "", PPG!X778)</f>
        <v>0</v>
      </c>
      <c r="AH1705" s="8">
        <f>IF(PPG!Y778="", "", PPG!Y778)</f>
        <v>0</v>
      </c>
      <c r="AI1705" s="9">
        <f>IF(PPG!Z778="", "", PPG!Z778)</f>
        <v>0</v>
      </c>
      <c r="AJ1705" s="30" t="str">
        <f>IF(D1705&lt;&gt;"",D1705*I1705, "0.00")</f>
        <v>0.00</v>
      </c>
      <c r="AK1705" s="7" t="str">
        <f>IF(D1705&lt;&gt;"",D1705, "0")</f>
        <v>0</v>
      </c>
      <c r="AL1705" s="7" t="str">
        <f>IF(D1705&lt;&gt;"",D1705*K1705, "0")</f>
        <v>0</v>
      </c>
    </row>
    <row r="1706" spans="1:38">
      <c r="A1706" s="7">
        <f>IF(OUT!C945="", "", OUT!C945)</f>
        <v>711</v>
      </c>
      <c r="B1706" s="18">
        <f>IF(OUT!A945="", "", OUT!A945)</f>
        <v>78647</v>
      </c>
      <c r="C1706" s="7" t="str">
        <f>IF(OUT!D945="", "", OUT!D945)</f>
        <v>DB</v>
      </c>
      <c r="D1706" s="25"/>
      <c r="E1706" s="7" t="str">
        <f>IF(OUT!E945="", "", OUT!E945)</f>
        <v>51 CELL</v>
      </c>
      <c r="F1706" s="22" t="str">
        <f>IF(OUT!AE945="NEW", "✷", "")</f>
        <v/>
      </c>
      <c r="G1706" t="str">
        <f>IF(OUT!B945="", "", OUT!B945)</f>
        <v>VEGETABLE   TOMATO PEAR DROPS</v>
      </c>
      <c r="H1706" s="19">
        <f>IF(AND($K$3=1,$K$4="N"),P1706,IF(AND($K$3=2,$K$4="N"),R1706,IF(AND($K$3=3,$K$4="N"),T1706,IF(AND($K$3=4,$K$4="N"),V1706,IF(AND($K$3=5,$K$4="N"),X1706,IF(AND($K$3=1,$K$4="Y"),Z1706,IF(AND($K$3=2,$K$4="Y"),AB1706,IF(AND($K$3=3,$K$4="Y"),AD1706,IF(AND($K$3=4,$K$4="Y"),AF1706,IF(AND($K$3=5,$K$4="Y"),AH1706,"FALSE"))))))))))</f>
        <v>0.41099999999999998</v>
      </c>
      <c r="I1706" s="20">
        <f>IF(AND($K$3=1,$K$4="N"),Q1706,IF(AND($K$3=2,$K$4="N"),S1706,IF(AND($K$3=3,$K$4="N"),U1706,IF(AND($K$3=4,$K$4="N"),W1706,IF(AND($K$3=5,$K$4="N"),Y1706,IF(AND($K$3=1,$K$4="Y"),AA1706,IF(AND($K$3=2,$K$4="Y"),AC1706,IF(AND($K$3=3,$K$4="Y"),AE1706,IF(AND($K$3=4,$K$4="Y"),AG1706,IF(AND($K$3=5,$K$4="Y"),AI1706,"FALSE"))))))))))</f>
        <v>20.55</v>
      </c>
      <c r="J1706" s="34" t="str">
        <f>IF(OUT!F945="", "", OUT!F945)</f>
        <v>STRIP TRAY</v>
      </c>
      <c r="K1706" s="7">
        <f>IF(OUT!P945="", "", OUT!P945)</f>
        <v>50</v>
      </c>
      <c r="L1706" s="7" t="str">
        <f>IF(OUT!AE945="", "", OUT!AE945)</f>
        <v/>
      </c>
      <c r="M1706" s="7" t="str">
        <f>IF(OUT!AG945="", "", OUT!AG945)</f>
        <v/>
      </c>
      <c r="N1706" s="7" t="str">
        <f>IF(OUT!AQ945="", "", OUT!AQ945)</f>
        <v/>
      </c>
      <c r="O1706" s="7" t="str">
        <f>IF(OUT!BM945="", "", OUT!BM945)</f>
        <v>T3</v>
      </c>
      <c r="P1706" s="8">
        <f>IF(OUT!N945="", "", OUT!N945)</f>
        <v>0.41099999999999998</v>
      </c>
      <c r="Q1706" s="9">
        <f>IF(OUT!O945="", "", OUT!O945)</f>
        <v>20.55</v>
      </c>
      <c r="R1706" s="8">
        <f>IF(PPG!H945="", "", PPG!H945)</f>
        <v>0</v>
      </c>
      <c r="S1706" s="9">
        <f>IF(PPG!I945="", "", PPG!I945)</f>
        <v>0</v>
      </c>
      <c r="T1706" s="8">
        <f>IF(PPG!J945="", "", PPG!J945)</f>
        <v>0</v>
      </c>
      <c r="U1706" s="9">
        <f>IF(PPG!K945="", "", PPG!K945)</f>
        <v>0</v>
      </c>
      <c r="V1706" s="8">
        <f>IF(PPG!L945="", "", PPG!L945)</f>
        <v>0</v>
      </c>
      <c r="W1706" s="9">
        <f>IF(PPG!M945="", "", PPG!M945)</f>
        <v>0</v>
      </c>
      <c r="X1706" s="8">
        <f>IF(PPG!N945="", "", PPG!N945)</f>
        <v>0</v>
      </c>
      <c r="Y1706" s="9">
        <f>IF(PPG!O945="", "", PPG!O945)</f>
        <v>0</v>
      </c>
      <c r="Z1706" s="8">
        <f>IF(PPG!Q945="", "", PPG!Q945)</f>
        <v>0.41099999999999998</v>
      </c>
      <c r="AA1706" s="9">
        <f>IF(PPG!R945="", "", PPG!R945)</f>
        <v>20.55</v>
      </c>
      <c r="AB1706" s="8">
        <f>IF(PPG!S945="", "", PPG!S945)</f>
        <v>0</v>
      </c>
      <c r="AC1706" s="9">
        <f>IF(PPG!T945="", "", PPG!T945)</f>
        <v>0</v>
      </c>
      <c r="AD1706" s="8">
        <f>IF(PPG!U945="", "", PPG!U945)</f>
        <v>0</v>
      </c>
      <c r="AE1706" s="9">
        <f>IF(PPG!V945="", "", PPG!V945)</f>
        <v>0</v>
      </c>
      <c r="AF1706" s="8">
        <f>IF(PPG!W945="", "", PPG!W945)</f>
        <v>0</v>
      </c>
      <c r="AG1706" s="9">
        <f>IF(PPG!X945="", "", PPG!X945)</f>
        <v>0</v>
      </c>
      <c r="AH1706" s="8">
        <f>IF(PPG!Y945="", "", PPG!Y945)</f>
        <v>0</v>
      </c>
      <c r="AI1706" s="9">
        <f>IF(PPG!Z945="", "", PPG!Z945)</f>
        <v>0</v>
      </c>
      <c r="AJ1706" s="30" t="str">
        <f>IF(D1706&lt;&gt;"",D1706*I1706, "0.00")</f>
        <v>0.00</v>
      </c>
      <c r="AK1706" s="7" t="str">
        <f>IF(D1706&lt;&gt;"",D1706, "0")</f>
        <v>0</v>
      </c>
      <c r="AL1706" s="7" t="str">
        <f>IF(D1706&lt;&gt;"",D1706*K1706, "0")</f>
        <v>0</v>
      </c>
    </row>
    <row r="1707" spans="1:38">
      <c r="A1707" s="7">
        <f>IF(OUT!C367="", "", OUT!C367)</f>
        <v>711</v>
      </c>
      <c r="B1707" s="18">
        <f>IF(OUT!A367="", "", OUT!A367)</f>
        <v>42370</v>
      </c>
      <c r="C1707" s="7" t="str">
        <f>IF(OUT!D367="", "", OUT!D367)</f>
        <v>DB</v>
      </c>
      <c r="D1707" s="25"/>
      <c r="E1707" s="7" t="str">
        <f>IF(OUT!E367="", "", OUT!E367)</f>
        <v>51 CELL</v>
      </c>
      <c r="F1707" s="22" t="str">
        <f>IF(OUT!AE367="NEW", "✷", "")</f>
        <v/>
      </c>
      <c r="G1707" t="str">
        <f>IF(OUT!B367="", "", OUT!B367)</f>
        <v>VEGETABLE   TOMATO RUTGERS SELECT</v>
      </c>
      <c r="H1707" s="19">
        <f>IF(AND($K$3=1,$K$4="N"),P1707,IF(AND($K$3=2,$K$4="N"),R1707,IF(AND($K$3=3,$K$4="N"),T1707,IF(AND($K$3=4,$K$4="N"),V1707,IF(AND($K$3=5,$K$4="N"),X1707,IF(AND($K$3=1,$K$4="Y"),Z1707,IF(AND($K$3=2,$K$4="Y"),AB1707,IF(AND($K$3=3,$K$4="Y"),AD1707,IF(AND($K$3=4,$K$4="Y"),AF1707,IF(AND($K$3=5,$K$4="Y"),AH1707,"FALSE"))))))))))</f>
        <v>0.38200000000000001</v>
      </c>
      <c r="I1707" s="20">
        <f>IF(AND($K$3=1,$K$4="N"),Q1707,IF(AND($K$3=2,$K$4="N"),S1707,IF(AND($K$3=3,$K$4="N"),U1707,IF(AND($K$3=4,$K$4="N"),W1707,IF(AND($K$3=5,$K$4="N"),Y1707,IF(AND($K$3=1,$K$4="Y"),AA1707,IF(AND($K$3=2,$K$4="Y"),AC1707,IF(AND($K$3=3,$K$4="Y"),AE1707,IF(AND($K$3=4,$K$4="Y"),AG1707,IF(AND($K$3=5,$K$4="Y"),AI1707,"FALSE"))))))))))</f>
        <v>19.100000000000001</v>
      </c>
      <c r="J1707" s="34" t="str">
        <f>IF(OUT!F367="", "", OUT!F367)</f>
        <v>STRIP TRAY</v>
      </c>
      <c r="K1707" s="7">
        <f>IF(OUT!P367="", "", OUT!P367)</f>
        <v>50</v>
      </c>
      <c r="L1707" s="7" t="str">
        <f>IF(OUT!AE367="", "", OUT!AE367)</f>
        <v/>
      </c>
      <c r="M1707" s="7" t="str">
        <f>IF(OUT!AG367="", "", OUT!AG367)</f>
        <v/>
      </c>
      <c r="N1707" s="7" t="str">
        <f>IF(OUT!AQ367="", "", OUT!AQ367)</f>
        <v/>
      </c>
      <c r="O1707" s="7" t="str">
        <f>IF(OUT!BM367="", "", OUT!BM367)</f>
        <v>T3</v>
      </c>
      <c r="P1707" s="8">
        <f>IF(OUT!N367="", "", OUT!N367)</f>
        <v>0.38200000000000001</v>
      </c>
      <c r="Q1707" s="9">
        <f>IF(OUT!O367="", "", OUT!O367)</f>
        <v>19.100000000000001</v>
      </c>
      <c r="R1707" s="8">
        <f>IF(PPG!H367="", "", PPG!H367)</f>
        <v>0</v>
      </c>
      <c r="S1707" s="9">
        <f>IF(PPG!I367="", "", PPG!I367)</f>
        <v>0</v>
      </c>
      <c r="T1707" s="8">
        <f>IF(PPG!J367="", "", PPG!J367)</f>
        <v>0</v>
      </c>
      <c r="U1707" s="9">
        <f>IF(PPG!K367="", "", PPG!K367)</f>
        <v>0</v>
      </c>
      <c r="V1707" s="8">
        <f>IF(PPG!L367="", "", PPG!L367)</f>
        <v>0</v>
      </c>
      <c r="W1707" s="9">
        <f>IF(PPG!M367="", "", PPG!M367)</f>
        <v>0</v>
      </c>
      <c r="X1707" s="8">
        <f>IF(PPG!N367="", "", PPG!N367)</f>
        <v>0</v>
      </c>
      <c r="Y1707" s="9">
        <f>IF(PPG!O367="", "", PPG!O367)</f>
        <v>0</v>
      </c>
      <c r="Z1707" s="8">
        <f>IF(PPG!Q367="", "", PPG!Q367)</f>
        <v>0.38200000000000001</v>
      </c>
      <c r="AA1707" s="9">
        <f>IF(PPG!R367="", "", PPG!R367)</f>
        <v>19.100000000000001</v>
      </c>
      <c r="AB1707" s="8">
        <f>IF(PPG!S367="", "", PPG!S367)</f>
        <v>0</v>
      </c>
      <c r="AC1707" s="9">
        <f>IF(PPG!T367="", "", PPG!T367)</f>
        <v>0</v>
      </c>
      <c r="AD1707" s="8">
        <f>IF(PPG!U367="", "", PPG!U367)</f>
        <v>0</v>
      </c>
      <c r="AE1707" s="9">
        <f>IF(PPG!V367="", "", PPG!V367)</f>
        <v>0</v>
      </c>
      <c r="AF1707" s="8">
        <f>IF(PPG!W367="", "", PPG!W367)</f>
        <v>0</v>
      </c>
      <c r="AG1707" s="9">
        <f>IF(PPG!X367="", "", PPG!X367)</f>
        <v>0</v>
      </c>
      <c r="AH1707" s="8">
        <f>IF(PPG!Y367="", "", PPG!Y367)</f>
        <v>0</v>
      </c>
      <c r="AI1707" s="9">
        <f>IF(PPG!Z367="", "", PPG!Z367)</f>
        <v>0</v>
      </c>
      <c r="AJ1707" s="30" t="str">
        <f>IF(D1707&lt;&gt;"",D1707*I1707, "0.00")</f>
        <v>0.00</v>
      </c>
      <c r="AK1707" s="7" t="str">
        <f>IF(D1707&lt;&gt;"",D1707, "0")</f>
        <v>0</v>
      </c>
      <c r="AL1707" s="7" t="str">
        <f>IF(D1707&lt;&gt;"",D1707*K1707, "0")</f>
        <v>0</v>
      </c>
    </row>
    <row r="1708" spans="1:38">
      <c r="A1708" s="7">
        <f>IF(OUT!C1737="", "", OUT!C1737)</f>
        <v>711</v>
      </c>
      <c r="B1708" s="18">
        <f>IF(OUT!A1737="", "", OUT!A1737)</f>
        <v>96925</v>
      </c>
      <c r="C1708" s="7" t="str">
        <f>IF(OUT!D1737="", "", OUT!D1737)</f>
        <v>DB</v>
      </c>
      <c r="D1708" s="25"/>
      <c r="E1708" s="7" t="str">
        <f>IF(OUT!E1737="", "", OUT!E1737)</f>
        <v>51 CELL</v>
      </c>
      <c r="F1708" s="22" t="str">
        <f>IF(OUT!AE1737="NEW", "✷", "")</f>
        <v>✷</v>
      </c>
      <c r="G1708" t="str">
        <f>IF(OUT!B1737="", "", OUT!B1737)</f>
        <v>VEGETABLE   TOMATO SUN DIPPER</v>
      </c>
      <c r="H1708" s="19">
        <f>IF(AND($K$3=1,$K$4="N"),P1708,IF(AND($K$3=2,$K$4="N"),R1708,IF(AND($K$3=3,$K$4="N"),T1708,IF(AND($K$3=4,$K$4="N"),V1708,IF(AND($K$3=5,$K$4="N"),X1708,IF(AND($K$3=1,$K$4="Y"),Z1708,IF(AND($K$3=2,$K$4="Y"),AB1708,IF(AND($K$3=3,$K$4="Y"),AD1708,IF(AND($K$3=4,$K$4="Y"),AF1708,IF(AND($K$3=5,$K$4="Y"),AH1708,"FALSE"))))))))))</f>
        <v>0.47399999999999998</v>
      </c>
      <c r="I1708" s="20">
        <f>IF(AND($K$3=1,$K$4="N"),Q1708,IF(AND($K$3=2,$K$4="N"),S1708,IF(AND($K$3=3,$K$4="N"),U1708,IF(AND($K$3=4,$K$4="N"),W1708,IF(AND($K$3=5,$K$4="N"),Y1708,IF(AND($K$3=1,$K$4="Y"),AA1708,IF(AND($K$3=2,$K$4="Y"),AC1708,IF(AND($K$3=3,$K$4="Y"),AE1708,IF(AND($K$3=4,$K$4="Y"),AG1708,IF(AND($K$3=5,$K$4="Y"),AI1708,"FALSE"))))))))))</f>
        <v>23.7</v>
      </c>
      <c r="J1708" s="34" t="str">
        <f>IF(OUT!F1737="", "", OUT!F1737)</f>
        <v>STRIP TRAY</v>
      </c>
      <c r="K1708" s="7">
        <f>IF(OUT!P1737="", "", OUT!P1737)</f>
        <v>50</v>
      </c>
      <c r="L1708" s="7" t="str">
        <f>IF(OUT!AE1737="", "", OUT!AE1737)</f>
        <v>NEW</v>
      </c>
      <c r="M1708" s="7" t="str">
        <f>IF(OUT!AG1737="", "", OUT!AG1737)</f>
        <v/>
      </c>
      <c r="N1708" s="7" t="str">
        <f>IF(OUT!AQ1737="", "", OUT!AQ1737)</f>
        <v/>
      </c>
      <c r="O1708" s="7" t="str">
        <f>IF(OUT!BM1737="", "", OUT!BM1737)</f>
        <v>T3</v>
      </c>
      <c r="P1708" s="8">
        <f>IF(OUT!N1737="", "", OUT!N1737)</f>
        <v>0.47399999999999998</v>
      </c>
      <c r="Q1708" s="9">
        <f>IF(OUT!O1737="", "", OUT!O1737)</f>
        <v>23.7</v>
      </c>
      <c r="R1708" s="8">
        <f>IF(PPG!H1737="", "", PPG!H1737)</f>
        <v>0</v>
      </c>
      <c r="S1708" s="9">
        <f>IF(PPG!I1737="", "", PPG!I1737)</f>
        <v>0</v>
      </c>
      <c r="T1708" s="8">
        <f>IF(PPG!J1737="", "", PPG!J1737)</f>
        <v>0</v>
      </c>
      <c r="U1708" s="9">
        <f>IF(PPG!K1737="", "", PPG!K1737)</f>
        <v>0</v>
      </c>
      <c r="V1708" s="8">
        <f>IF(PPG!L1737="", "", PPG!L1737)</f>
        <v>0</v>
      </c>
      <c r="W1708" s="9">
        <f>IF(PPG!M1737="", "", PPG!M1737)</f>
        <v>0</v>
      </c>
      <c r="X1708" s="8">
        <f>IF(PPG!N1737="", "", PPG!N1737)</f>
        <v>0</v>
      </c>
      <c r="Y1708" s="9">
        <f>IF(PPG!O1737="", "", PPG!O1737)</f>
        <v>0</v>
      </c>
      <c r="Z1708" s="8">
        <f>IF(PPG!Q1737="", "", PPG!Q1737)</f>
        <v>0.47399999999999998</v>
      </c>
      <c r="AA1708" s="9">
        <f>IF(PPG!R1737="", "", PPG!R1737)</f>
        <v>23.7</v>
      </c>
      <c r="AB1708" s="8">
        <f>IF(PPG!S1737="", "", PPG!S1737)</f>
        <v>0</v>
      </c>
      <c r="AC1708" s="9">
        <f>IF(PPG!T1737="", "", PPG!T1737)</f>
        <v>0</v>
      </c>
      <c r="AD1708" s="8">
        <f>IF(PPG!U1737="", "", PPG!U1737)</f>
        <v>0</v>
      </c>
      <c r="AE1708" s="9">
        <f>IF(PPG!V1737="", "", PPG!V1737)</f>
        <v>0</v>
      </c>
      <c r="AF1708" s="8">
        <f>IF(PPG!W1737="", "", PPG!W1737)</f>
        <v>0</v>
      </c>
      <c r="AG1708" s="9">
        <f>IF(PPG!X1737="", "", PPG!X1737)</f>
        <v>0</v>
      </c>
      <c r="AH1708" s="8">
        <f>IF(PPG!Y1737="", "", PPG!Y1737)</f>
        <v>0</v>
      </c>
      <c r="AI1708" s="9">
        <f>IF(PPG!Z1737="", "", PPG!Z1737)</f>
        <v>0</v>
      </c>
      <c r="AJ1708" s="30" t="str">
        <f>IF(D1708&lt;&gt;"",D1708*I1708, "0.00")</f>
        <v>0.00</v>
      </c>
      <c r="AK1708" s="7" t="str">
        <f>IF(D1708&lt;&gt;"",D1708, "0")</f>
        <v>0</v>
      </c>
      <c r="AL1708" s="7" t="str">
        <f>IF(D1708&lt;&gt;"",D1708*K1708, "0")</f>
        <v>0</v>
      </c>
    </row>
    <row r="1709" spans="1:38">
      <c r="A1709" s="7">
        <f>IF(OUT!C866="", "", OUT!C866)</f>
        <v>711</v>
      </c>
      <c r="B1709" s="18">
        <f>IF(OUT!A866="", "", OUT!A866)</f>
        <v>76316</v>
      </c>
      <c r="C1709" s="7" t="str">
        <f>IF(OUT!D866="", "", OUT!D866)</f>
        <v>DB</v>
      </c>
      <c r="D1709" s="25"/>
      <c r="E1709" s="7" t="str">
        <f>IF(OUT!E866="", "", OUT!E866)</f>
        <v>51 CELL</v>
      </c>
      <c r="F1709" s="22" t="str">
        <f>IF(OUT!AE866="NEW", "✷", "")</f>
        <v/>
      </c>
      <c r="G1709" t="str">
        <f>IF(OUT!B866="", "", OUT!B866)</f>
        <v>VEGETABLE   TOMATO SWEET 100</v>
      </c>
      <c r="H1709" s="19">
        <f>IF(AND($K$3=1,$K$4="N"),P1709,IF(AND($K$3=2,$K$4="N"),R1709,IF(AND($K$3=3,$K$4="N"),T1709,IF(AND($K$3=4,$K$4="N"),V1709,IF(AND($K$3=5,$K$4="N"),X1709,IF(AND($K$3=1,$K$4="Y"),Z1709,IF(AND($K$3=2,$K$4="Y"),AB1709,IF(AND($K$3=3,$K$4="Y"),AD1709,IF(AND($K$3=4,$K$4="Y"),AF1709,IF(AND($K$3=5,$K$4="Y"),AH1709,"FALSE"))))))))))</f>
        <v>0.38200000000000001</v>
      </c>
      <c r="I1709" s="20">
        <f>IF(AND($K$3=1,$K$4="N"),Q1709,IF(AND($K$3=2,$K$4="N"),S1709,IF(AND($K$3=3,$K$4="N"),U1709,IF(AND($K$3=4,$K$4="N"),W1709,IF(AND($K$3=5,$K$4="N"),Y1709,IF(AND($K$3=1,$K$4="Y"),AA1709,IF(AND($K$3=2,$K$4="Y"),AC1709,IF(AND($K$3=3,$K$4="Y"),AE1709,IF(AND($K$3=4,$K$4="Y"),AG1709,IF(AND($K$3=5,$K$4="Y"),AI1709,"FALSE"))))))))))</f>
        <v>19.100000000000001</v>
      </c>
      <c r="J1709" s="34" t="str">
        <f>IF(OUT!F866="", "", OUT!F866)</f>
        <v>STRIP TRAY</v>
      </c>
      <c r="K1709" s="7">
        <f>IF(OUT!P866="", "", OUT!P866)</f>
        <v>50</v>
      </c>
      <c r="L1709" s="7" t="str">
        <f>IF(OUT!AE866="", "", OUT!AE866)</f>
        <v/>
      </c>
      <c r="M1709" s="7" t="str">
        <f>IF(OUT!AG866="", "", OUT!AG866)</f>
        <v/>
      </c>
      <c r="N1709" s="7" t="str">
        <f>IF(OUT!AQ866="", "", OUT!AQ866)</f>
        <v/>
      </c>
      <c r="O1709" s="7" t="str">
        <f>IF(OUT!BM866="", "", OUT!BM866)</f>
        <v>T3</v>
      </c>
      <c r="P1709" s="8">
        <f>IF(OUT!N866="", "", OUT!N866)</f>
        <v>0.38200000000000001</v>
      </c>
      <c r="Q1709" s="9">
        <f>IF(OUT!O866="", "", OUT!O866)</f>
        <v>19.100000000000001</v>
      </c>
      <c r="R1709" s="8">
        <f>IF(PPG!H866="", "", PPG!H866)</f>
        <v>0</v>
      </c>
      <c r="S1709" s="9">
        <f>IF(PPG!I866="", "", PPG!I866)</f>
        <v>0</v>
      </c>
      <c r="T1709" s="8">
        <f>IF(PPG!J866="", "", PPG!J866)</f>
        <v>0</v>
      </c>
      <c r="U1709" s="9">
        <f>IF(PPG!K866="", "", PPG!K866)</f>
        <v>0</v>
      </c>
      <c r="V1709" s="8">
        <f>IF(PPG!L866="", "", PPG!L866)</f>
        <v>0</v>
      </c>
      <c r="W1709" s="9">
        <f>IF(PPG!M866="", "", PPG!M866)</f>
        <v>0</v>
      </c>
      <c r="X1709" s="8">
        <f>IF(PPG!N866="", "", PPG!N866)</f>
        <v>0</v>
      </c>
      <c r="Y1709" s="9">
        <f>IF(PPG!O866="", "", PPG!O866)</f>
        <v>0</v>
      </c>
      <c r="Z1709" s="8">
        <f>IF(PPG!Q866="", "", PPG!Q866)</f>
        <v>0.38200000000000001</v>
      </c>
      <c r="AA1709" s="9">
        <f>IF(PPG!R866="", "", PPG!R866)</f>
        <v>19.100000000000001</v>
      </c>
      <c r="AB1709" s="8">
        <f>IF(PPG!S866="", "", PPG!S866)</f>
        <v>0</v>
      </c>
      <c r="AC1709" s="9">
        <f>IF(PPG!T866="", "", PPG!T866)</f>
        <v>0</v>
      </c>
      <c r="AD1709" s="8">
        <f>IF(PPG!U866="", "", PPG!U866)</f>
        <v>0</v>
      </c>
      <c r="AE1709" s="9">
        <f>IF(PPG!V866="", "", PPG!V866)</f>
        <v>0</v>
      </c>
      <c r="AF1709" s="8">
        <f>IF(PPG!W866="", "", PPG!W866)</f>
        <v>0</v>
      </c>
      <c r="AG1709" s="9">
        <f>IF(PPG!X866="", "", PPG!X866)</f>
        <v>0</v>
      </c>
      <c r="AH1709" s="8">
        <f>IF(PPG!Y866="", "", PPG!Y866)</f>
        <v>0</v>
      </c>
      <c r="AI1709" s="9">
        <f>IF(PPG!Z866="", "", PPG!Z866)</f>
        <v>0</v>
      </c>
      <c r="AJ1709" s="30" t="str">
        <f>IF(D1709&lt;&gt;"",D1709*I1709, "0.00")</f>
        <v>0.00</v>
      </c>
      <c r="AK1709" s="7" t="str">
        <f>IF(D1709&lt;&gt;"",D1709, "0")</f>
        <v>0</v>
      </c>
      <c r="AL1709" s="7" t="str">
        <f>IF(D1709&lt;&gt;"",D1709*K1709, "0")</f>
        <v>0</v>
      </c>
    </row>
    <row r="1710" spans="1:38">
      <c r="A1710" s="7">
        <f>IF(OUT!C890="", "", OUT!C890)</f>
        <v>711</v>
      </c>
      <c r="B1710" s="18">
        <f>IF(OUT!A890="", "", OUT!A890)</f>
        <v>76819</v>
      </c>
      <c r="C1710" s="7" t="str">
        <f>IF(OUT!D890="", "", OUT!D890)</f>
        <v>DB</v>
      </c>
      <c r="D1710" s="25"/>
      <c r="E1710" s="7" t="str">
        <f>IF(OUT!E890="", "", OUT!E890)</f>
        <v>51 CELL</v>
      </c>
      <c r="F1710" s="22" t="str">
        <f>IF(OUT!AE890="NEW", "✷", "")</f>
        <v/>
      </c>
      <c r="G1710" t="str">
        <f>IF(OUT!B890="", "", OUT!B890)</f>
        <v>VEGETABLE   TOMATO SWEET N NEAT YELLOW</v>
      </c>
      <c r="H1710" s="19">
        <f>IF(AND($K$3=1,$K$4="N"),P1710,IF(AND($K$3=2,$K$4="N"),R1710,IF(AND($K$3=3,$K$4="N"),T1710,IF(AND($K$3=4,$K$4="N"),V1710,IF(AND($K$3=5,$K$4="N"),X1710,IF(AND($K$3=1,$K$4="Y"),Z1710,IF(AND($K$3=2,$K$4="Y"),AB1710,IF(AND($K$3=3,$K$4="Y"),AD1710,IF(AND($K$3=4,$K$4="Y"),AF1710,IF(AND($K$3=5,$K$4="Y"),AH1710,"FALSE"))))))))))</f>
        <v>0.41099999999999998</v>
      </c>
      <c r="I1710" s="20">
        <f>IF(AND($K$3=1,$K$4="N"),Q1710,IF(AND($K$3=2,$K$4="N"),S1710,IF(AND($K$3=3,$K$4="N"),U1710,IF(AND($K$3=4,$K$4="N"),W1710,IF(AND($K$3=5,$K$4="N"),Y1710,IF(AND($K$3=1,$K$4="Y"),AA1710,IF(AND($K$3=2,$K$4="Y"),AC1710,IF(AND($K$3=3,$K$4="Y"),AE1710,IF(AND($K$3=4,$K$4="Y"),AG1710,IF(AND($K$3=5,$K$4="Y"),AI1710,"FALSE"))))))))))</f>
        <v>20.55</v>
      </c>
      <c r="J1710" s="34" t="str">
        <f>IF(OUT!F890="", "", OUT!F890)</f>
        <v>STRIP TRAY</v>
      </c>
      <c r="K1710" s="7">
        <f>IF(OUT!P890="", "", OUT!P890)</f>
        <v>50</v>
      </c>
      <c r="L1710" s="7" t="str">
        <f>IF(OUT!AE890="", "", OUT!AE890)</f>
        <v/>
      </c>
      <c r="M1710" s="7" t="str">
        <f>IF(OUT!AG890="", "", OUT!AG890)</f>
        <v/>
      </c>
      <c r="N1710" s="7" t="str">
        <f>IF(OUT!AQ890="", "", OUT!AQ890)</f>
        <v/>
      </c>
      <c r="O1710" s="7" t="str">
        <f>IF(OUT!BM890="", "", OUT!BM890)</f>
        <v>T3</v>
      </c>
      <c r="P1710" s="8">
        <f>IF(OUT!N890="", "", OUT!N890)</f>
        <v>0.41099999999999998</v>
      </c>
      <c r="Q1710" s="9">
        <f>IF(OUT!O890="", "", OUT!O890)</f>
        <v>20.55</v>
      </c>
      <c r="R1710" s="8">
        <f>IF(PPG!H890="", "", PPG!H890)</f>
        <v>0</v>
      </c>
      <c r="S1710" s="9">
        <f>IF(PPG!I890="", "", PPG!I890)</f>
        <v>0</v>
      </c>
      <c r="T1710" s="8">
        <f>IF(PPG!J890="", "", PPG!J890)</f>
        <v>0</v>
      </c>
      <c r="U1710" s="9">
        <f>IF(PPG!K890="", "", PPG!K890)</f>
        <v>0</v>
      </c>
      <c r="V1710" s="8">
        <f>IF(PPG!L890="", "", PPG!L890)</f>
        <v>0</v>
      </c>
      <c r="W1710" s="9">
        <f>IF(PPG!M890="", "", PPG!M890)</f>
        <v>0</v>
      </c>
      <c r="X1710" s="8">
        <f>IF(PPG!N890="", "", PPG!N890)</f>
        <v>0</v>
      </c>
      <c r="Y1710" s="9">
        <f>IF(PPG!O890="", "", PPG!O890)</f>
        <v>0</v>
      </c>
      <c r="Z1710" s="8">
        <f>IF(PPG!Q890="", "", PPG!Q890)</f>
        <v>0.41099999999999998</v>
      </c>
      <c r="AA1710" s="9">
        <f>IF(PPG!R890="", "", PPG!R890)</f>
        <v>20.55</v>
      </c>
      <c r="AB1710" s="8">
        <f>IF(PPG!S890="", "", PPG!S890)</f>
        <v>0</v>
      </c>
      <c r="AC1710" s="9">
        <f>IF(PPG!T890="", "", PPG!T890)</f>
        <v>0</v>
      </c>
      <c r="AD1710" s="8">
        <f>IF(PPG!U890="", "", PPG!U890)</f>
        <v>0</v>
      </c>
      <c r="AE1710" s="9">
        <f>IF(PPG!V890="", "", PPG!V890)</f>
        <v>0</v>
      </c>
      <c r="AF1710" s="8">
        <f>IF(PPG!W890="", "", PPG!W890)</f>
        <v>0</v>
      </c>
      <c r="AG1710" s="9">
        <f>IF(PPG!X890="", "", PPG!X890)</f>
        <v>0</v>
      </c>
      <c r="AH1710" s="8">
        <f>IF(PPG!Y890="", "", PPG!Y890)</f>
        <v>0</v>
      </c>
      <c r="AI1710" s="9">
        <f>IF(PPG!Z890="", "", PPG!Z890)</f>
        <v>0</v>
      </c>
      <c r="AJ1710" s="30" t="str">
        <f>IF(D1710&lt;&gt;"",D1710*I1710, "0.00")</f>
        <v>0.00</v>
      </c>
      <c r="AK1710" s="7" t="str">
        <f>IF(D1710&lt;&gt;"",D1710, "0")</f>
        <v>0</v>
      </c>
      <c r="AL1710" s="7" t="str">
        <f>IF(D1710&lt;&gt;"",D1710*K1710, "0")</f>
        <v>0</v>
      </c>
    </row>
    <row r="1711" spans="1:38">
      <c r="A1711" s="7">
        <f>IF(OUT!C396="", "", OUT!C396)</f>
        <v>711</v>
      </c>
      <c r="B1711" s="18">
        <f>IF(OUT!A396="", "", OUT!A396)</f>
        <v>54345</v>
      </c>
      <c r="C1711" s="7" t="str">
        <f>IF(OUT!D396="", "", OUT!D396)</f>
        <v>IV</v>
      </c>
      <c r="D1711" s="25"/>
      <c r="E1711" s="7" t="str">
        <f>IF(OUT!E396="", "", OUT!E396)</f>
        <v>32 TRAY</v>
      </c>
      <c r="F1711" s="22" t="str">
        <f>IF(OUT!AE396="NEW", "✷", "")</f>
        <v/>
      </c>
      <c r="G1711" t="str">
        <f>IF(OUT!B396="", "", OUT!B396)</f>
        <v>VERBASCUM PHOENICEUM SOUTHERN CHARM (Cream/Lav/Rose Mix)</v>
      </c>
      <c r="H1711" s="19">
        <f>IF(AND($K$3=1,$K$4="N"),P1711,IF(AND($K$3=2,$K$4="N"),R1711,IF(AND($K$3=3,$K$4="N"),T1711,IF(AND($K$3=4,$K$4="N"),V1711,IF(AND($K$3=5,$K$4="N"),X1711,IF(AND($K$3=1,$K$4="Y"),Z1711,IF(AND($K$3=2,$K$4="Y"),AB1711,IF(AND($K$3=3,$K$4="Y"),AD1711,IF(AND($K$3=4,$K$4="Y"),AF1711,IF(AND($K$3=5,$K$4="Y"),AH1711,"FALSE"))))))))))</f>
        <v>1.569</v>
      </c>
      <c r="I1711" s="20">
        <f>IF(AND($K$3=1,$K$4="N"),Q1711,IF(AND($K$3=2,$K$4="N"),S1711,IF(AND($K$3=3,$K$4="N"),U1711,IF(AND($K$3=4,$K$4="N"),W1711,IF(AND($K$3=5,$K$4="N"),Y1711,IF(AND($K$3=1,$K$4="Y"),AA1711,IF(AND($K$3=2,$K$4="Y"),AC1711,IF(AND($K$3=3,$K$4="Y"),AE1711,IF(AND($K$3=4,$K$4="Y"),AG1711,IF(AND($K$3=5,$K$4="Y"),AI1711,"FALSE"))))))))))</f>
        <v>50.2</v>
      </c>
      <c r="J1711" s="34" t="str">
        <f>IF(OUT!F396="", "", OUT!F396)</f>
        <v>VERNALIZED</v>
      </c>
      <c r="K1711" s="7">
        <f>IF(OUT!P396="", "", OUT!P396)</f>
        <v>32</v>
      </c>
      <c r="L1711" s="7" t="str">
        <f>IF(OUT!AE396="", "", OUT!AE396)</f>
        <v/>
      </c>
      <c r="M1711" s="7" t="str">
        <f>IF(OUT!AG396="", "", OUT!AG396)</f>
        <v/>
      </c>
      <c r="N1711" s="7" t="str">
        <f>IF(OUT!AQ396="", "", OUT!AQ396)</f>
        <v/>
      </c>
      <c r="O1711" s="7" t="str">
        <f>IF(OUT!BM396="", "", OUT!BM396)</f>
        <v>T3</v>
      </c>
      <c r="P1711" s="8">
        <f>IF(OUT!N396="", "", OUT!N396)</f>
        <v>1.569</v>
      </c>
      <c r="Q1711" s="9">
        <f>IF(OUT!O396="", "", OUT!O396)</f>
        <v>50.2</v>
      </c>
      <c r="R1711" s="8">
        <f>IF(PPG!H396="", "", PPG!H396)</f>
        <v>0</v>
      </c>
      <c r="S1711" s="9">
        <f>IF(PPG!I396="", "", PPG!I396)</f>
        <v>0</v>
      </c>
      <c r="T1711" s="8">
        <f>IF(PPG!J396="", "", PPG!J396)</f>
        <v>0</v>
      </c>
      <c r="U1711" s="9">
        <f>IF(PPG!K396="", "", PPG!K396)</f>
        <v>0</v>
      </c>
      <c r="V1711" s="8">
        <f>IF(PPG!L396="", "", PPG!L396)</f>
        <v>0</v>
      </c>
      <c r="W1711" s="9">
        <f>IF(PPG!M396="", "", PPG!M396)</f>
        <v>0</v>
      </c>
      <c r="X1711" s="8">
        <f>IF(PPG!N396="", "", PPG!N396)</f>
        <v>0</v>
      </c>
      <c r="Y1711" s="9">
        <f>IF(PPG!O396="", "", PPG!O396)</f>
        <v>0</v>
      </c>
      <c r="Z1711" s="8">
        <f>IF(PPG!Q396="", "", PPG!Q396)</f>
        <v>1.569</v>
      </c>
      <c r="AA1711" s="9">
        <f>IF(PPG!R396="", "", PPG!R396)</f>
        <v>50.2</v>
      </c>
      <c r="AB1711" s="8">
        <f>IF(PPG!S396="", "", PPG!S396)</f>
        <v>0</v>
      </c>
      <c r="AC1711" s="9">
        <f>IF(PPG!T396="", "", PPG!T396)</f>
        <v>0</v>
      </c>
      <c r="AD1711" s="8">
        <f>IF(PPG!U396="", "", PPG!U396)</f>
        <v>0</v>
      </c>
      <c r="AE1711" s="9">
        <f>IF(PPG!V396="", "", PPG!V396)</f>
        <v>0</v>
      </c>
      <c r="AF1711" s="8">
        <f>IF(PPG!W396="", "", PPG!W396)</f>
        <v>0</v>
      </c>
      <c r="AG1711" s="9">
        <f>IF(PPG!X396="", "", PPG!X396)</f>
        <v>0</v>
      </c>
      <c r="AH1711" s="8">
        <f>IF(PPG!Y396="", "", PPG!Y396)</f>
        <v>0</v>
      </c>
      <c r="AI1711" s="9">
        <f>IF(PPG!Z396="", "", PPG!Z396)</f>
        <v>0</v>
      </c>
      <c r="AJ1711" s="30" t="str">
        <f>IF(D1711&lt;&gt;"",D1711*I1711, "0.00")</f>
        <v>0.00</v>
      </c>
      <c r="AK1711" s="7" t="str">
        <f>IF(D1711&lt;&gt;"",D1711, "0")</f>
        <v>0</v>
      </c>
      <c r="AL1711" s="7" t="str">
        <f>IF(D1711&lt;&gt;"",D1711*K1711, "0")</f>
        <v>0</v>
      </c>
    </row>
    <row r="1712" spans="1:38">
      <c r="A1712" s="7">
        <f>IF(OUT!C911="", "", OUT!C911)</f>
        <v>711</v>
      </c>
      <c r="B1712" s="18">
        <f>IF(OUT!A911="", "", OUT!A911)</f>
        <v>77104</v>
      </c>
      <c r="C1712" s="7" t="str">
        <f>IF(OUT!D911="", "", OUT!D911)</f>
        <v>B</v>
      </c>
      <c r="D1712" s="25"/>
      <c r="E1712" s="7" t="str">
        <f>IF(OUT!E911="", "", OUT!E911)</f>
        <v>128 TRAY</v>
      </c>
      <c r="F1712" s="22" t="str">
        <f>IF(OUT!AE911="NEW", "✷", "")</f>
        <v/>
      </c>
      <c r="G1712" t="str">
        <f>IF(OUT!B911="", "", OUT!B911)</f>
        <v>VERBENA BONARIENSIS FINESSE (Violet Blue)</v>
      </c>
      <c r="H1712" s="19">
        <f>IF(AND($K$3=1,$K$4="N"),P1712,IF(AND($K$3=2,$K$4="N"),R1712,IF(AND($K$3=3,$K$4="N"),T1712,IF(AND($K$3=4,$K$4="N"),V1712,IF(AND($K$3=5,$K$4="N"),X1712,IF(AND($K$3=1,$K$4="Y"),Z1712,IF(AND($K$3=2,$K$4="Y"),AB1712,IF(AND($K$3=3,$K$4="Y"),AD1712,IF(AND($K$3=4,$K$4="Y"),AF1712,IF(AND($K$3=5,$K$4="Y"),AH1712,"FALSE"))))))))))</f>
        <v>0.50800000000000001</v>
      </c>
      <c r="I1712" s="20">
        <f>IF(AND($K$3=1,$K$4="N"),Q1712,IF(AND($K$3=2,$K$4="N"),S1712,IF(AND($K$3=3,$K$4="N"),U1712,IF(AND($K$3=4,$K$4="N"),W1712,IF(AND($K$3=5,$K$4="N"),Y1712,IF(AND($K$3=1,$K$4="Y"),AA1712,IF(AND($K$3=2,$K$4="Y"),AC1712,IF(AND($K$3=3,$K$4="Y"),AE1712,IF(AND($K$3=4,$K$4="Y"),AG1712,IF(AND($K$3=5,$K$4="Y"),AI1712,"FALSE"))))))))))</f>
        <v>63.5</v>
      </c>
      <c r="J1712" s="34" t="str">
        <f>IF(OUT!F911="", "", OUT!F911)</f>
        <v/>
      </c>
      <c r="K1712" s="7">
        <f>IF(OUT!P911="", "", OUT!P911)</f>
        <v>125</v>
      </c>
      <c r="L1712" s="7" t="str">
        <f>IF(OUT!AE911="", "", OUT!AE911)</f>
        <v/>
      </c>
      <c r="M1712" s="7" t="str">
        <f>IF(OUT!AG911="", "", OUT!AG911)</f>
        <v/>
      </c>
      <c r="N1712" s="7" t="str">
        <f>IF(OUT!AQ911="", "", OUT!AQ911)</f>
        <v>CUT</v>
      </c>
      <c r="O1712" s="7" t="str">
        <f>IF(OUT!BM911="", "", OUT!BM911)</f>
        <v>T4</v>
      </c>
      <c r="P1712" s="8">
        <f>IF(OUT!N911="", "", OUT!N911)</f>
        <v>0.50800000000000001</v>
      </c>
      <c r="Q1712" s="9">
        <f>IF(OUT!O911="", "", OUT!O911)</f>
        <v>63.5</v>
      </c>
      <c r="R1712" s="8">
        <f>IF(PPG!H911="", "", PPG!H911)</f>
        <v>0</v>
      </c>
      <c r="S1712" s="9">
        <f>IF(PPG!I911="", "", PPG!I911)</f>
        <v>0</v>
      </c>
      <c r="T1712" s="8">
        <f>IF(PPG!J911="", "", PPG!J911)</f>
        <v>0</v>
      </c>
      <c r="U1712" s="9">
        <f>IF(PPG!K911="", "", PPG!K911)</f>
        <v>0</v>
      </c>
      <c r="V1712" s="8">
        <f>IF(PPG!L911="", "", PPG!L911)</f>
        <v>0</v>
      </c>
      <c r="W1712" s="9">
        <f>IF(PPG!M911="", "", PPG!M911)</f>
        <v>0</v>
      </c>
      <c r="X1712" s="8">
        <f>IF(PPG!N911="", "", PPG!N911)</f>
        <v>0</v>
      </c>
      <c r="Y1712" s="9">
        <f>IF(PPG!O911="", "", PPG!O911)</f>
        <v>0</v>
      </c>
      <c r="Z1712" s="8">
        <f>IF(PPG!Q911="", "", PPG!Q911)</f>
        <v>0.50800000000000001</v>
      </c>
      <c r="AA1712" s="9">
        <f>IF(PPG!R911="", "", PPG!R911)</f>
        <v>63.5</v>
      </c>
      <c r="AB1712" s="8">
        <f>IF(PPG!S911="", "", PPG!S911)</f>
        <v>0</v>
      </c>
      <c r="AC1712" s="9">
        <f>IF(PPG!T911="", "", PPG!T911)</f>
        <v>0</v>
      </c>
      <c r="AD1712" s="8">
        <f>IF(PPG!U911="", "", PPG!U911)</f>
        <v>0</v>
      </c>
      <c r="AE1712" s="9">
        <f>IF(PPG!V911="", "", PPG!V911)</f>
        <v>0</v>
      </c>
      <c r="AF1712" s="8">
        <f>IF(PPG!W911="", "", PPG!W911)</f>
        <v>0</v>
      </c>
      <c r="AG1712" s="9">
        <f>IF(PPG!X911="", "", PPG!X911)</f>
        <v>0</v>
      </c>
      <c r="AH1712" s="8">
        <f>IF(PPG!Y911="", "", PPG!Y911)</f>
        <v>0</v>
      </c>
      <c r="AI1712" s="9">
        <f>IF(PPG!Z911="", "", PPG!Z911)</f>
        <v>0</v>
      </c>
      <c r="AJ1712" s="30" t="str">
        <f>IF(D1712&lt;&gt;"",D1712*I1712, "0.00")</f>
        <v>0.00</v>
      </c>
      <c r="AK1712" s="7" t="str">
        <f>IF(D1712&lt;&gt;"",D1712, "0")</f>
        <v>0</v>
      </c>
      <c r="AL1712" s="7" t="str">
        <f>IF(D1712&lt;&gt;"",D1712*K1712, "0")</f>
        <v>0</v>
      </c>
    </row>
    <row r="1713" spans="1:38">
      <c r="A1713" s="7">
        <f>IF(OUT!C912="", "", OUT!C912)</f>
        <v>711</v>
      </c>
      <c r="B1713" s="18">
        <f>IF(OUT!A912="", "", OUT!A912)</f>
        <v>77104</v>
      </c>
      <c r="C1713" s="7" t="str">
        <f>IF(OUT!D912="", "", OUT!D912)</f>
        <v>CY</v>
      </c>
      <c r="D1713" s="25"/>
      <c r="E1713" s="7" t="str">
        <f>IF(OUT!E912="", "", OUT!E912)</f>
        <v>216 TRAY</v>
      </c>
      <c r="F1713" s="22" t="str">
        <f>IF(OUT!AE912="NEW", "✷", "")</f>
        <v/>
      </c>
      <c r="G1713" t="str">
        <f>IF(OUT!B912="", "", OUT!B912)</f>
        <v>VERBENA BONARIENSIS FINESSE (Violet Blue)</v>
      </c>
      <c r="H1713" s="19">
        <f>IF(AND($K$3=1,$K$4="N"),P1713,IF(AND($K$3=2,$K$4="N"),R1713,IF(AND($K$3=3,$K$4="N"),T1713,IF(AND($K$3=4,$K$4="N"),V1713,IF(AND($K$3=5,$K$4="N"),X1713,IF(AND($K$3=1,$K$4="Y"),Z1713,IF(AND($K$3=2,$K$4="Y"),AB1713,IF(AND($K$3=3,$K$4="Y"),AD1713,IF(AND($K$3=4,$K$4="Y"),AF1713,IF(AND($K$3=5,$K$4="Y"),AH1713,"FALSE"))))))))))</f>
        <v>0.308</v>
      </c>
      <c r="I1713" s="20">
        <f>IF(AND($K$3=1,$K$4="N"),Q1713,IF(AND($K$3=2,$K$4="N"),S1713,IF(AND($K$3=3,$K$4="N"),U1713,IF(AND($K$3=4,$K$4="N"),W1713,IF(AND($K$3=5,$K$4="N"),Y1713,IF(AND($K$3=1,$K$4="Y"),AA1713,IF(AND($K$3=2,$K$4="Y"),AC1713,IF(AND($K$3=3,$K$4="Y"),AE1713,IF(AND($K$3=4,$K$4="Y"),AG1713,IF(AND($K$3=5,$K$4="Y"),AI1713,"FALSE"))))))))))</f>
        <v>64.680000000000007</v>
      </c>
      <c r="J1713" s="34" t="str">
        <f>IF(OUT!F912="", "", OUT!F912)</f>
        <v/>
      </c>
      <c r="K1713" s="7">
        <f>IF(OUT!P912="", "", OUT!P912)</f>
        <v>210</v>
      </c>
      <c r="L1713" s="7" t="str">
        <f>IF(OUT!AE912="", "", OUT!AE912)</f>
        <v/>
      </c>
      <c r="M1713" s="7" t="str">
        <f>IF(OUT!AG912="", "", OUT!AG912)</f>
        <v/>
      </c>
      <c r="N1713" s="7" t="str">
        <f>IF(OUT!AQ912="", "", OUT!AQ912)</f>
        <v>CUT</v>
      </c>
      <c r="O1713" s="7" t="str">
        <f>IF(OUT!BM912="", "", OUT!BM912)</f>
        <v>T4</v>
      </c>
      <c r="P1713" s="8">
        <f>IF(OUT!N912="", "", OUT!N912)</f>
        <v>0.308</v>
      </c>
      <c r="Q1713" s="9">
        <f>IF(OUT!O912="", "", OUT!O912)</f>
        <v>64.680000000000007</v>
      </c>
      <c r="R1713" s="8">
        <f>IF(PPG!H912="", "", PPG!H912)</f>
        <v>0</v>
      </c>
      <c r="S1713" s="9">
        <f>IF(PPG!I912="", "", PPG!I912)</f>
        <v>0</v>
      </c>
      <c r="T1713" s="8">
        <f>IF(PPG!J912="", "", PPG!J912)</f>
        <v>0</v>
      </c>
      <c r="U1713" s="9">
        <f>IF(PPG!K912="", "", PPG!K912)</f>
        <v>0</v>
      </c>
      <c r="V1713" s="8">
        <f>IF(PPG!L912="", "", PPG!L912)</f>
        <v>0</v>
      </c>
      <c r="W1713" s="9">
        <f>IF(PPG!M912="", "", PPG!M912)</f>
        <v>0</v>
      </c>
      <c r="X1713" s="8">
        <f>IF(PPG!N912="", "", PPG!N912)</f>
        <v>0</v>
      </c>
      <c r="Y1713" s="9">
        <f>IF(PPG!O912="", "", PPG!O912)</f>
        <v>0</v>
      </c>
      <c r="Z1713" s="8">
        <f>IF(PPG!Q912="", "", PPG!Q912)</f>
        <v>0.308</v>
      </c>
      <c r="AA1713" s="9">
        <f>IF(PPG!R912="", "", PPG!R912)</f>
        <v>64.680000000000007</v>
      </c>
      <c r="AB1713" s="8">
        <f>IF(PPG!S912="", "", PPG!S912)</f>
        <v>0</v>
      </c>
      <c r="AC1713" s="9">
        <f>IF(PPG!T912="", "", PPG!T912)</f>
        <v>0</v>
      </c>
      <c r="AD1713" s="8">
        <f>IF(PPG!U912="", "", PPG!U912)</f>
        <v>0</v>
      </c>
      <c r="AE1713" s="9">
        <f>IF(PPG!V912="", "", PPG!V912)</f>
        <v>0</v>
      </c>
      <c r="AF1713" s="8">
        <f>IF(PPG!W912="", "", PPG!W912)</f>
        <v>0</v>
      </c>
      <c r="AG1713" s="9">
        <f>IF(PPG!X912="", "", PPG!X912)</f>
        <v>0</v>
      </c>
      <c r="AH1713" s="8">
        <f>IF(PPG!Y912="", "", PPG!Y912)</f>
        <v>0</v>
      </c>
      <c r="AI1713" s="9">
        <f>IF(PPG!Z912="", "", PPG!Z912)</f>
        <v>0</v>
      </c>
      <c r="AJ1713" s="30" t="str">
        <f>IF(D1713&lt;&gt;"",D1713*I1713, "0.00")</f>
        <v>0.00</v>
      </c>
      <c r="AK1713" s="7" t="str">
        <f>IF(D1713&lt;&gt;"",D1713, "0")</f>
        <v>0</v>
      </c>
      <c r="AL1713" s="7" t="str">
        <f>IF(D1713&lt;&gt;"",D1713*K1713, "0")</f>
        <v>0</v>
      </c>
    </row>
    <row r="1714" spans="1:38">
      <c r="A1714" s="7">
        <f>IF(OUT!C932="", "", OUT!C932)</f>
        <v>711</v>
      </c>
      <c r="B1714" s="18">
        <f>IF(OUT!A932="", "", OUT!A932)</f>
        <v>78427</v>
      </c>
      <c r="C1714" s="7" t="str">
        <f>IF(OUT!D932="", "", OUT!D932)</f>
        <v>IV</v>
      </c>
      <c r="D1714" s="25"/>
      <c r="E1714" s="7" t="str">
        <f>IF(OUT!E932="", "", OUT!E932)</f>
        <v>32 TRAY</v>
      </c>
      <c r="F1714" s="22" t="str">
        <f>IF(OUT!AE932="NEW", "✷", "")</f>
        <v/>
      </c>
      <c r="G1714" t="str">
        <f>IF(OUT!B932="", "", OUT!B932)</f>
        <v>VERBENA BONARIENSIS LOLLIPOP (Lavender Blue)</v>
      </c>
      <c r="H1714" s="19">
        <f>IF(AND($K$3=1,$K$4="N"),P1714,IF(AND($K$3=2,$K$4="N"),R1714,IF(AND($K$3=3,$K$4="N"),T1714,IF(AND($K$3=4,$K$4="N"),V1714,IF(AND($K$3=5,$K$4="N"),X1714,IF(AND($K$3=1,$K$4="Y"),Z1714,IF(AND($K$3=2,$K$4="Y"),AB1714,IF(AND($K$3=3,$K$4="Y"),AD1714,IF(AND($K$3=4,$K$4="Y"),AF1714,IF(AND($K$3=5,$K$4="Y"),AH1714,"FALSE"))))))))))</f>
        <v>1.516</v>
      </c>
      <c r="I1714" s="20">
        <f>IF(AND($K$3=1,$K$4="N"),Q1714,IF(AND($K$3=2,$K$4="N"),S1714,IF(AND($K$3=3,$K$4="N"),U1714,IF(AND($K$3=4,$K$4="N"),W1714,IF(AND($K$3=5,$K$4="N"),Y1714,IF(AND($K$3=1,$K$4="Y"),AA1714,IF(AND($K$3=2,$K$4="Y"),AC1714,IF(AND($K$3=3,$K$4="Y"),AE1714,IF(AND($K$3=4,$K$4="Y"),AG1714,IF(AND($K$3=5,$K$4="Y"),AI1714,"FALSE"))))))))))</f>
        <v>48.51</v>
      </c>
      <c r="J1714" s="34" t="str">
        <f>IF(OUT!F932="", "", OUT!F932)</f>
        <v>VERNALIZED</v>
      </c>
      <c r="K1714" s="7">
        <f>IF(OUT!P932="", "", OUT!P932)</f>
        <v>32</v>
      </c>
      <c r="L1714" s="7" t="str">
        <f>IF(OUT!AE932="", "", OUT!AE932)</f>
        <v/>
      </c>
      <c r="M1714" s="7" t="str">
        <f>IF(OUT!AG932="", "", OUT!AG932)</f>
        <v/>
      </c>
      <c r="N1714" s="7" t="str">
        <f>IF(OUT!AQ932="", "", OUT!AQ932)</f>
        <v/>
      </c>
      <c r="O1714" s="7" t="str">
        <f>IF(OUT!BM932="", "", OUT!BM932)</f>
        <v>T3</v>
      </c>
      <c r="P1714" s="8">
        <f>IF(OUT!N932="", "", OUT!N932)</f>
        <v>1.516</v>
      </c>
      <c r="Q1714" s="9">
        <f>IF(OUT!O932="", "", OUT!O932)</f>
        <v>48.51</v>
      </c>
      <c r="R1714" s="8">
        <f>IF(PPG!H932="", "", PPG!H932)</f>
        <v>0</v>
      </c>
      <c r="S1714" s="9">
        <f>IF(PPG!I932="", "", PPG!I932)</f>
        <v>0</v>
      </c>
      <c r="T1714" s="8">
        <f>IF(PPG!J932="", "", PPG!J932)</f>
        <v>0</v>
      </c>
      <c r="U1714" s="9">
        <f>IF(PPG!K932="", "", PPG!K932)</f>
        <v>0</v>
      </c>
      <c r="V1714" s="8">
        <f>IF(PPG!L932="", "", PPG!L932)</f>
        <v>0</v>
      </c>
      <c r="W1714" s="9">
        <f>IF(PPG!M932="", "", PPG!M932)</f>
        <v>0</v>
      </c>
      <c r="X1714" s="8">
        <f>IF(PPG!N932="", "", PPG!N932)</f>
        <v>0</v>
      </c>
      <c r="Y1714" s="9">
        <f>IF(PPG!O932="", "", PPG!O932)</f>
        <v>0</v>
      </c>
      <c r="Z1714" s="8">
        <f>IF(PPG!Q932="", "", PPG!Q932)</f>
        <v>1.516</v>
      </c>
      <c r="AA1714" s="9">
        <f>IF(PPG!R932="", "", PPG!R932)</f>
        <v>48.51</v>
      </c>
      <c r="AB1714" s="8">
        <f>IF(PPG!S932="", "", PPG!S932)</f>
        <v>0</v>
      </c>
      <c r="AC1714" s="9">
        <f>IF(PPG!T932="", "", PPG!T932)</f>
        <v>0</v>
      </c>
      <c r="AD1714" s="8">
        <f>IF(PPG!U932="", "", PPG!U932)</f>
        <v>0</v>
      </c>
      <c r="AE1714" s="9">
        <f>IF(PPG!V932="", "", PPG!V932)</f>
        <v>0</v>
      </c>
      <c r="AF1714" s="8">
        <f>IF(PPG!W932="", "", PPG!W932)</f>
        <v>0</v>
      </c>
      <c r="AG1714" s="9">
        <f>IF(PPG!X932="", "", PPG!X932)</f>
        <v>0</v>
      </c>
      <c r="AH1714" s="8">
        <f>IF(PPG!Y932="", "", PPG!Y932)</f>
        <v>0</v>
      </c>
      <c r="AI1714" s="9">
        <f>IF(PPG!Z932="", "", PPG!Z932)</f>
        <v>0</v>
      </c>
      <c r="AJ1714" s="30" t="str">
        <f>IF(D1714&lt;&gt;"",D1714*I1714, "0.00")</f>
        <v>0.00</v>
      </c>
      <c r="AK1714" s="7" t="str">
        <f>IF(D1714&lt;&gt;"",D1714, "0")</f>
        <v>0</v>
      </c>
      <c r="AL1714" s="7" t="str">
        <f>IF(D1714&lt;&gt;"",D1714*K1714, "0")</f>
        <v>0</v>
      </c>
    </row>
    <row r="1715" spans="1:38">
      <c r="A1715" s="7">
        <f>IF(OUT!C1625="", "", OUT!C1625)</f>
        <v>711</v>
      </c>
      <c r="B1715" s="18">
        <f>IF(OUT!A1625="", "", OUT!A1625)</f>
        <v>94728</v>
      </c>
      <c r="C1715" s="7" t="str">
        <f>IF(OUT!D1625="", "", OUT!D1625)</f>
        <v>IV</v>
      </c>
      <c r="D1715" s="25"/>
      <c r="E1715" s="7" t="str">
        <f>IF(OUT!E1625="", "", OUT!E1625)</f>
        <v>32 TRAY</v>
      </c>
      <c r="F1715" s="22" t="str">
        <f>IF(OUT!AE1625="NEW", "✷", "")</f>
        <v/>
      </c>
      <c r="G1715" t="str">
        <f>IF(OUT!B1625="", "", OUT!B1625)</f>
        <v>VERBENA CANADENSIS HOMESTEAD HOT PINK</v>
      </c>
      <c r="H1715" s="19">
        <f>IF(AND($K$3=1,$K$4="N"),P1715,IF(AND($K$3=2,$K$4="N"),R1715,IF(AND($K$3=3,$K$4="N"),T1715,IF(AND($K$3=4,$K$4="N"),V1715,IF(AND($K$3=5,$K$4="N"),X1715,IF(AND($K$3=1,$K$4="Y"),Z1715,IF(AND($K$3=2,$K$4="Y"),AB1715,IF(AND($K$3=3,$K$4="Y"),AD1715,IF(AND($K$3=4,$K$4="Y"),AF1715,IF(AND($K$3=5,$K$4="Y"),AH1715,"FALSE"))))))))))</f>
        <v>1.532</v>
      </c>
      <c r="I1715" s="20">
        <f>IF(AND($K$3=1,$K$4="N"),Q1715,IF(AND($K$3=2,$K$4="N"),S1715,IF(AND($K$3=3,$K$4="N"),U1715,IF(AND($K$3=4,$K$4="N"),W1715,IF(AND($K$3=5,$K$4="N"),Y1715,IF(AND($K$3=1,$K$4="Y"),AA1715,IF(AND($K$3=2,$K$4="Y"),AC1715,IF(AND($K$3=3,$K$4="Y"),AE1715,IF(AND($K$3=4,$K$4="Y"),AG1715,IF(AND($K$3=5,$K$4="Y"),AI1715,"FALSE"))))))))))</f>
        <v>49.02</v>
      </c>
      <c r="J1715" s="34" t="str">
        <f>IF(OUT!F1625="", "", OUT!F1625)</f>
        <v>VERNALIZED</v>
      </c>
      <c r="K1715" s="7">
        <f>IF(OUT!P1625="", "", OUT!P1625)</f>
        <v>32</v>
      </c>
      <c r="L1715" s="7" t="str">
        <f>IF(OUT!AE1625="", "", OUT!AE1625)</f>
        <v/>
      </c>
      <c r="M1715" s="7" t="str">
        <f>IF(OUT!AG1625="", "", OUT!AG1625)</f>
        <v>PAT</v>
      </c>
      <c r="N1715" s="7" t="str">
        <f>IF(OUT!AQ1625="", "", OUT!AQ1625)</f>
        <v/>
      </c>
      <c r="O1715" s="7" t="str">
        <f>IF(OUT!BM1625="", "", OUT!BM1625)</f>
        <v>T3</v>
      </c>
      <c r="P1715" s="8">
        <f>IF(OUT!N1625="", "", OUT!N1625)</f>
        <v>1.532</v>
      </c>
      <c r="Q1715" s="9">
        <f>IF(OUT!O1625="", "", OUT!O1625)</f>
        <v>49.02</v>
      </c>
      <c r="R1715" s="8">
        <f>IF(PPG!H1625="", "", PPG!H1625)</f>
        <v>0</v>
      </c>
      <c r="S1715" s="9">
        <f>IF(PPG!I1625="", "", PPG!I1625)</f>
        <v>0</v>
      </c>
      <c r="T1715" s="8">
        <f>IF(PPG!J1625="", "", PPG!J1625)</f>
        <v>0</v>
      </c>
      <c r="U1715" s="9">
        <f>IF(PPG!K1625="", "", PPG!K1625)</f>
        <v>0</v>
      </c>
      <c r="V1715" s="8">
        <f>IF(PPG!L1625="", "", PPG!L1625)</f>
        <v>0</v>
      </c>
      <c r="W1715" s="9">
        <f>IF(PPG!M1625="", "", PPG!M1625)</f>
        <v>0</v>
      </c>
      <c r="X1715" s="8">
        <f>IF(PPG!N1625="", "", PPG!N1625)</f>
        <v>0</v>
      </c>
      <c r="Y1715" s="9">
        <f>IF(PPG!O1625="", "", PPG!O1625)</f>
        <v>0</v>
      </c>
      <c r="Z1715" s="8">
        <f>IF(PPG!Q1625="", "", PPG!Q1625)</f>
        <v>1.532</v>
      </c>
      <c r="AA1715" s="9">
        <f>IF(PPG!R1625="", "", PPG!R1625)</f>
        <v>49.02</v>
      </c>
      <c r="AB1715" s="8">
        <f>IF(PPG!S1625="", "", PPG!S1625)</f>
        <v>0</v>
      </c>
      <c r="AC1715" s="9">
        <f>IF(PPG!T1625="", "", PPG!T1625)</f>
        <v>0</v>
      </c>
      <c r="AD1715" s="8">
        <f>IF(PPG!U1625="", "", PPG!U1625)</f>
        <v>0</v>
      </c>
      <c r="AE1715" s="9">
        <f>IF(PPG!V1625="", "", PPG!V1625)</f>
        <v>0</v>
      </c>
      <c r="AF1715" s="8">
        <f>IF(PPG!W1625="", "", PPG!W1625)</f>
        <v>0</v>
      </c>
      <c r="AG1715" s="9">
        <f>IF(PPG!X1625="", "", PPG!X1625)</f>
        <v>0</v>
      </c>
      <c r="AH1715" s="8">
        <f>IF(PPG!Y1625="", "", PPG!Y1625)</f>
        <v>0</v>
      </c>
      <c r="AI1715" s="9">
        <f>IF(PPG!Z1625="", "", PPG!Z1625)</f>
        <v>0</v>
      </c>
      <c r="AJ1715" s="30" t="str">
        <f>IF(D1715&lt;&gt;"",D1715*I1715, "0.00")</f>
        <v>0.00</v>
      </c>
      <c r="AK1715" s="7" t="str">
        <f>IF(D1715&lt;&gt;"",D1715, "0")</f>
        <v>0</v>
      </c>
      <c r="AL1715" s="7" t="str">
        <f>IF(D1715&lt;&gt;"",D1715*K1715, "0")</f>
        <v>0</v>
      </c>
    </row>
    <row r="1716" spans="1:38">
      <c r="A1716" s="7">
        <f>IF(OUT!C116="", "", OUT!C116)</f>
        <v>711</v>
      </c>
      <c r="B1716" s="18">
        <f>IF(OUT!A116="", "", OUT!A116)</f>
        <v>30512</v>
      </c>
      <c r="C1716" s="7" t="str">
        <f>IF(OUT!D116="", "", OUT!D116)</f>
        <v>IV</v>
      </c>
      <c r="D1716" s="25"/>
      <c r="E1716" s="7" t="str">
        <f>IF(OUT!E116="", "", OUT!E116)</f>
        <v>32 TRAY</v>
      </c>
      <c r="F1716" s="22" t="str">
        <f>IF(OUT!AE116="NEW", "✷", "")</f>
        <v/>
      </c>
      <c r="G1716" t="str">
        <f>IF(OUT!B116="", "", OUT!B116)</f>
        <v>VERBENA CANADENSIS HOMESTEAD PURPLE</v>
      </c>
      <c r="H1716" s="19">
        <f>IF(AND($K$3=1,$K$4="N"),P1716,IF(AND($K$3=2,$K$4="N"),R1716,IF(AND($K$3=3,$K$4="N"),T1716,IF(AND($K$3=4,$K$4="N"),V1716,IF(AND($K$3=5,$K$4="N"),X1716,IF(AND($K$3=1,$K$4="Y"),Z1716,IF(AND($K$3=2,$K$4="Y"),AB1716,IF(AND($K$3=3,$K$4="Y"),AD1716,IF(AND($K$3=4,$K$4="Y"),AF1716,IF(AND($K$3=5,$K$4="Y"),AH1716,"FALSE"))))))))))</f>
        <v>1.4530000000000001</v>
      </c>
      <c r="I1716" s="20">
        <f>IF(AND($K$3=1,$K$4="N"),Q1716,IF(AND($K$3=2,$K$4="N"),S1716,IF(AND($K$3=3,$K$4="N"),U1716,IF(AND($K$3=4,$K$4="N"),W1716,IF(AND($K$3=5,$K$4="N"),Y1716,IF(AND($K$3=1,$K$4="Y"),AA1716,IF(AND($K$3=2,$K$4="Y"),AC1716,IF(AND($K$3=3,$K$4="Y"),AE1716,IF(AND($K$3=4,$K$4="Y"),AG1716,IF(AND($K$3=5,$K$4="Y"),AI1716,"FALSE"))))))))))</f>
        <v>46.49</v>
      </c>
      <c r="J1716" s="34" t="str">
        <f>IF(OUT!F116="", "", OUT!F116)</f>
        <v>VERNALIZED</v>
      </c>
      <c r="K1716" s="7">
        <f>IF(OUT!P116="", "", OUT!P116)</f>
        <v>32</v>
      </c>
      <c r="L1716" s="7" t="str">
        <f>IF(OUT!AE116="", "", OUT!AE116)</f>
        <v/>
      </c>
      <c r="M1716" s="7" t="str">
        <f>IF(OUT!AG116="", "", OUT!AG116)</f>
        <v/>
      </c>
      <c r="N1716" s="7" t="str">
        <f>IF(OUT!AQ116="", "", OUT!AQ116)</f>
        <v/>
      </c>
      <c r="O1716" s="7" t="str">
        <f>IF(OUT!BM116="", "", OUT!BM116)</f>
        <v>T3</v>
      </c>
      <c r="P1716" s="8">
        <f>IF(OUT!N116="", "", OUT!N116)</f>
        <v>1.4530000000000001</v>
      </c>
      <c r="Q1716" s="9">
        <f>IF(OUT!O116="", "", OUT!O116)</f>
        <v>46.49</v>
      </c>
      <c r="R1716" s="8">
        <f>IF(PPG!H116="", "", PPG!H116)</f>
        <v>0</v>
      </c>
      <c r="S1716" s="9">
        <f>IF(PPG!I116="", "", PPG!I116)</f>
        <v>0</v>
      </c>
      <c r="T1716" s="8">
        <f>IF(PPG!J116="", "", PPG!J116)</f>
        <v>0</v>
      </c>
      <c r="U1716" s="9">
        <f>IF(PPG!K116="", "", PPG!K116)</f>
        <v>0</v>
      </c>
      <c r="V1716" s="8">
        <f>IF(PPG!L116="", "", PPG!L116)</f>
        <v>0</v>
      </c>
      <c r="W1716" s="9">
        <f>IF(PPG!M116="", "", PPG!M116)</f>
        <v>0</v>
      </c>
      <c r="X1716" s="8">
        <f>IF(PPG!N116="", "", PPG!N116)</f>
        <v>0</v>
      </c>
      <c r="Y1716" s="9">
        <f>IF(PPG!O116="", "", PPG!O116)</f>
        <v>0</v>
      </c>
      <c r="Z1716" s="8">
        <f>IF(PPG!Q116="", "", PPG!Q116)</f>
        <v>1.4530000000000001</v>
      </c>
      <c r="AA1716" s="9">
        <f>IF(PPG!R116="", "", PPG!R116)</f>
        <v>46.49</v>
      </c>
      <c r="AB1716" s="8">
        <f>IF(PPG!S116="", "", PPG!S116)</f>
        <v>0</v>
      </c>
      <c r="AC1716" s="9">
        <f>IF(PPG!T116="", "", PPG!T116)</f>
        <v>0</v>
      </c>
      <c r="AD1716" s="8">
        <f>IF(PPG!U116="", "", PPG!U116)</f>
        <v>0</v>
      </c>
      <c r="AE1716" s="9">
        <f>IF(PPG!V116="", "", PPG!V116)</f>
        <v>0</v>
      </c>
      <c r="AF1716" s="8">
        <f>IF(PPG!W116="", "", PPG!W116)</f>
        <v>0</v>
      </c>
      <c r="AG1716" s="9">
        <f>IF(PPG!X116="", "", PPG!X116)</f>
        <v>0</v>
      </c>
      <c r="AH1716" s="8">
        <f>IF(PPG!Y116="", "", PPG!Y116)</f>
        <v>0</v>
      </c>
      <c r="AI1716" s="9">
        <f>IF(PPG!Z116="", "", PPG!Z116)</f>
        <v>0</v>
      </c>
      <c r="AJ1716" s="30" t="str">
        <f>IF(D1716&lt;&gt;"",D1716*I1716, "0.00")</f>
        <v>0.00</v>
      </c>
      <c r="AK1716" s="7" t="str">
        <f>IF(D1716&lt;&gt;"",D1716, "0")</f>
        <v>0</v>
      </c>
      <c r="AL1716" s="7" t="str">
        <f>IF(D1716&lt;&gt;"",D1716*K1716, "0")</f>
        <v>0</v>
      </c>
    </row>
    <row r="1717" spans="1:38">
      <c r="A1717" s="7">
        <f>IF(OUT!C115="", "", OUT!C115)</f>
        <v>711</v>
      </c>
      <c r="B1717" s="18">
        <f>IF(OUT!A115="", "", OUT!A115)</f>
        <v>30512</v>
      </c>
      <c r="C1717" s="7" t="str">
        <f>IF(OUT!D115="", "", OUT!D115)</f>
        <v>DB</v>
      </c>
      <c r="D1717" s="25"/>
      <c r="E1717" s="7" t="str">
        <f>IF(OUT!E115="", "", OUT!E115)</f>
        <v>51 CELL</v>
      </c>
      <c r="F1717" s="22" t="str">
        <f>IF(OUT!AE115="NEW", "✷", "")</f>
        <v/>
      </c>
      <c r="G1717" t="str">
        <f>IF(OUT!B115="", "", OUT!B115)</f>
        <v>VERBENA CANADENSIS HOMESTEAD PURPLE</v>
      </c>
      <c r="H1717" s="19">
        <f>IF(AND($K$3=1,$K$4="N"),P1717,IF(AND($K$3=2,$K$4="N"),R1717,IF(AND($K$3=3,$K$4="N"),T1717,IF(AND($K$3=4,$K$4="N"),V1717,IF(AND($K$3=5,$K$4="N"),X1717,IF(AND($K$3=1,$K$4="Y"),Z1717,IF(AND($K$3=2,$K$4="Y"),AB1717,IF(AND($K$3=3,$K$4="Y"),AD1717,IF(AND($K$3=4,$K$4="Y"),AF1717,IF(AND($K$3=5,$K$4="Y"),AH1717,"FALSE"))))))))))</f>
        <v>0.56499999999999995</v>
      </c>
      <c r="I1717" s="20">
        <f>IF(AND($K$3=1,$K$4="N"),Q1717,IF(AND($K$3=2,$K$4="N"),S1717,IF(AND($K$3=3,$K$4="N"),U1717,IF(AND($K$3=4,$K$4="N"),W1717,IF(AND($K$3=5,$K$4="N"),Y1717,IF(AND($K$3=1,$K$4="Y"),AA1717,IF(AND($K$3=2,$K$4="Y"),AC1717,IF(AND($K$3=3,$K$4="Y"),AE1717,IF(AND($K$3=4,$K$4="Y"),AG1717,IF(AND($K$3=5,$K$4="Y"),AI1717,"FALSE"))))))))))</f>
        <v>28.25</v>
      </c>
      <c r="J1717" s="34" t="str">
        <f>IF(OUT!F115="", "", OUT!F115)</f>
        <v>STRIP TRAY</v>
      </c>
      <c r="K1717" s="7">
        <f>IF(OUT!P115="", "", OUT!P115)</f>
        <v>50</v>
      </c>
      <c r="L1717" s="7" t="str">
        <f>IF(OUT!AE115="", "", OUT!AE115)</f>
        <v/>
      </c>
      <c r="M1717" s="7" t="str">
        <f>IF(OUT!AG115="", "", OUT!AG115)</f>
        <v/>
      </c>
      <c r="N1717" s="7" t="str">
        <f>IF(OUT!AQ115="", "", OUT!AQ115)</f>
        <v/>
      </c>
      <c r="O1717" s="7" t="str">
        <f>IF(OUT!BM115="", "", OUT!BM115)</f>
        <v>T3</v>
      </c>
      <c r="P1717" s="8">
        <f>IF(OUT!N115="", "", OUT!N115)</f>
        <v>0.56499999999999995</v>
      </c>
      <c r="Q1717" s="9">
        <f>IF(OUT!O115="", "", OUT!O115)</f>
        <v>28.25</v>
      </c>
      <c r="R1717" s="8">
        <f>IF(PPG!H115="", "", PPG!H115)</f>
        <v>0</v>
      </c>
      <c r="S1717" s="9">
        <f>IF(PPG!I115="", "", PPG!I115)</f>
        <v>0</v>
      </c>
      <c r="T1717" s="8">
        <f>IF(PPG!J115="", "", PPG!J115)</f>
        <v>0</v>
      </c>
      <c r="U1717" s="9">
        <f>IF(PPG!K115="", "", PPG!K115)</f>
        <v>0</v>
      </c>
      <c r="V1717" s="8">
        <f>IF(PPG!L115="", "", PPG!L115)</f>
        <v>0</v>
      </c>
      <c r="W1717" s="9">
        <f>IF(PPG!M115="", "", PPG!M115)</f>
        <v>0</v>
      </c>
      <c r="X1717" s="8">
        <f>IF(PPG!N115="", "", PPG!N115)</f>
        <v>0</v>
      </c>
      <c r="Y1717" s="9">
        <f>IF(PPG!O115="", "", PPG!O115)</f>
        <v>0</v>
      </c>
      <c r="Z1717" s="8">
        <f>IF(PPG!Q115="", "", PPG!Q115)</f>
        <v>0.56499999999999995</v>
      </c>
      <c r="AA1717" s="9">
        <f>IF(PPG!R115="", "", PPG!R115)</f>
        <v>28.25</v>
      </c>
      <c r="AB1717" s="8">
        <f>IF(PPG!S115="", "", PPG!S115)</f>
        <v>0</v>
      </c>
      <c r="AC1717" s="9">
        <f>IF(PPG!T115="", "", PPG!T115)</f>
        <v>0</v>
      </c>
      <c r="AD1717" s="8">
        <f>IF(PPG!U115="", "", PPG!U115)</f>
        <v>0</v>
      </c>
      <c r="AE1717" s="9">
        <f>IF(PPG!V115="", "", PPG!V115)</f>
        <v>0</v>
      </c>
      <c r="AF1717" s="8">
        <f>IF(PPG!W115="", "", PPG!W115)</f>
        <v>0</v>
      </c>
      <c r="AG1717" s="9">
        <f>IF(PPG!X115="", "", PPG!X115)</f>
        <v>0</v>
      </c>
      <c r="AH1717" s="8">
        <f>IF(PPG!Y115="", "", PPG!Y115)</f>
        <v>0</v>
      </c>
      <c r="AI1717" s="9">
        <f>IF(PPG!Z115="", "", PPG!Z115)</f>
        <v>0</v>
      </c>
      <c r="AJ1717" s="30" t="str">
        <f>IF(D1717&lt;&gt;"",D1717*I1717, "0.00")</f>
        <v>0.00</v>
      </c>
      <c r="AK1717" s="7" t="str">
        <f>IF(D1717&lt;&gt;"",D1717, "0")</f>
        <v>0</v>
      </c>
      <c r="AL1717" s="7" t="str">
        <f>IF(D1717&lt;&gt;"",D1717*K1717, "0")</f>
        <v>0</v>
      </c>
    </row>
    <row r="1718" spans="1:38">
      <c r="A1718" s="7">
        <f>IF(OUT!C1386="", "", OUT!C1386)</f>
        <v>711</v>
      </c>
      <c r="B1718" s="18">
        <f>IF(OUT!A1386="", "", OUT!A1386)</f>
        <v>90345</v>
      </c>
      <c r="C1718" s="7" t="str">
        <f>IF(OUT!D1386="", "", OUT!D1386)</f>
        <v>DB</v>
      </c>
      <c r="D1718" s="25"/>
      <c r="E1718" s="7" t="str">
        <f>IF(OUT!E1386="", "", OUT!E1386)</f>
        <v>51 CELL</v>
      </c>
      <c r="F1718" s="22" t="str">
        <f>IF(OUT!AE1386="NEW", "✷", "")</f>
        <v/>
      </c>
      <c r="G1718" t="str">
        <f>IF(OUT!B1386="", "", OUT!B1386)</f>
        <v>VERBENA EMPRESS FLAIR BURGUNDY STAR (MISS MARVELOUS)</v>
      </c>
      <c r="H1718" s="19">
        <f>IF(AND($K$3=1,$K$4="N"),P1718,IF(AND($K$3=2,$K$4="N"),R1718,IF(AND($K$3=3,$K$4="N"),T1718,IF(AND($K$3=4,$K$4="N"),V1718,IF(AND($K$3=5,$K$4="N"),X1718,IF(AND($K$3=1,$K$4="Y"),Z1718,IF(AND($K$3=2,$K$4="Y"),AB1718,IF(AND($K$3=3,$K$4="Y"),AD1718,IF(AND($K$3=4,$K$4="Y"),AF1718,IF(AND($K$3=5,$K$4="Y"),AH1718,"FALSE"))))))))))</f>
        <v>0.67500000000000004</v>
      </c>
      <c r="I1718" s="20">
        <f>IF(AND($K$3=1,$K$4="N"),Q1718,IF(AND($K$3=2,$K$4="N"),S1718,IF(AND($K$3=3,$K$4="N"),U1718,IF(AND($K$3=4,$K$4="N"),W1718,IF(AND($K$3=5,$K$4="N"),Y1718,IF(AND($K$3=1,$K$4="Y"),AA1718,IF(AND($K$3=2,$K$4="Y"),AC1718,IF(AND($K$3=3,$K$4="Y"),AE1718,IF(AND($K$3=4,$K$4="Y"),AG1718,IF(AND($K$3=5,$K$4="Y"),AI1718,"FALSE"))))))))))</f>
        <v>33.75</v>
      </c>
      <c r="J1718" s="34" t="str">
        <f>IF(OUT!F1386="", "", OUT!F1386)</f>
        <v>STRIP TRAY</v>
      </c>
      <c r="K1718" s="7">
        <f>IF(OUT!P1386="", "", OUT!P1386)</f>
        <v>50</v>
      </c>
      <c r="L1718" s="7" t="str">
        <f>IF(OUT!AE1386="", "", OUT!AE1386)</f>
        <v/>
      </c>
      <c r="M1718" s="7" t="str">
        <f>IF(OUT!AG1386="", "", OUT!AG1386)</f>
        <v>PAT</v>
      </c>
      <c r="N1718" s="7" t="str">
        <f>IF(OUT!AQ1386="", "", OUT!AQ1386)</f>
        <v/>
      </c>
      <c r="O1718" s="7" t="str">
        <f>IF(OUT!BM1386="", "", OUT!BM1386)</f>
        <v>T3</v>
      </c>
      <c r="P1718" s="8">
        <f>IF(OUT!N1386="", "", OUT!N1386)</f>
        <v>0.67500000000000004</v>
      </c>
      <c r="Q1718" s="9">
        <f>IF(OUT!O1386="", "", OUT!O1386)</f>
        <v>33.75</v>
      </c>
      <c r="R1718" s="8">
        <f>IF(PPG!H1386="", "", PPG!H1386)</f>
        <v>0</v>
      </c>
      <c r="S1718" s="9">
        <f>IF(PPG!I1386="", "", PPG!I1386)</f>
        <v>0</v>
      </c>
      <c r="T1718" s="8">
        <f>IF(PPG!J1386="", "", PPG!J1386)</f>
        <v>0</v>
      </c>
      <c r="U1718" s="9">
        <f>IF(PPG!K1386="", "", PPG!K1386)</f>
        <v>0</v>
      </c>
      <c r="V1718" s="8">
        <f>IF(PPG!L1386="", "", PPG!L1386)</f>
        <v>0</v>
      </c>
      <c r="W1718" s="9">
        <f>IF(PPG!M1386="", "", PPG!M1386)</f>
        <v>0</v>
      </c>
      <c r="X1718" s="8">
        <f>IF(PPG!N1386="", "", PPG!N1386)</f>
        <v>0</v>
      </c>
      <c r="Y1718" s="9">
        <f>IF(PPG!O1386="", "", PPG!O1386)</f>
        <v>0</v>
      </c>
      <c r="Z1718" s="8">
        <f>IF(PPG!Q1386="", "", PPG!Q1386)</f>
        <v>0.67500000000000004</v>
      </c>
      <c r="AA1718" s="9">
        <f>IF(PPG!R1386="", "", PPG!R1386)</f>
        <v>33.75</v>
      </c>
      <c r="AB1718" s="8">
        <f>IF(PPG!S1386="", "", PPG!S1386)</f>
        <v>0</v>
      </c>
      <c r="AC1718" s="9">
        <f>IF(PPG!T1386="", "", PPG!T1386)</f>
        <v>0</v>
      </c>
      <c r="AD1718" s="8">
        <f>IF(PPG!U1386="", "", PPG!U1386)</f>
        <v>0</v>
      </c>
      <c r="AE1718" s="9">
        <f>IF(PPG!V1386="", "", PPG!V1386)</f>
        <v>0</v>
      </c>
      <c r="AF1718" s="8">
        <f>IF(PPG!W1386="", "", PPG!W1386)</f>
        <v>0</v>
      </c>
      <c r="AG1718" s="9">
        <f>IF(PPG!X1386="", "", PPG!X1386)</f>
        <v>0</v>
      </c>
      <c r="AH1718" s="8">
        <f>IF(PPG!Y1386="", "", PPG!Y1386)</f>
        <v>0</v>
      </c>
      <c r="AI1718" s="9">
        <f>IF(PPG!Z1386="", "", PPG!Z1386)</f>
        <v>0</v>
      </c>
      <c r="AJ1718" s="30" t="str">
        <f>IF(D1718&lt;&gt;"",D1718*I1718, "0.00")</f>
        <v>0.00</v>
      </c>
      <c r="AK1718" s="7" t="str">
        <f>IF(D1718&lt;&gt;"",D1718, "0")</f>
        <v>0</v>
      </c>
      <c r="AL1718" s="7" t="str">
        <f>IF(D1718&lt;&gt;"",D1718*K1718, "0")</f>
        <v>0</v>
      </c>
    </row>
    <row r="1719" spans="1:38">
      <c r="A1719" s="7">
        <f>IF(OUT!C586="", "", OUT!C586)</f>
        <v>711</v>
      </c>
      <c r="B1719" s="18">
        <f>IF(OUT!A586="", "", OUT!A586)</f>
        <v>65796</v>
      </c>
      <c r="C1719" s="7" t="str">
        <f>IF(OUT!D586="", "", OUT!D586)</f>
        <v>DB</v>
      </c>
      <c r="D1719" s="25"/>
      <c r="E1719" s="7" t="str">
        <f>IF(OUT!E586="", "", OUT!E586)</f>
        <v>51 CELL</v>
      </c>
      <c r="F1719" s="22" t="str">
        <f>IF(OUT!AE586="NEW", "✷", "")</f>
        <v/>
      </c>
      <c r="G1719" t="str">
        <f>IF(OUT!B586="", "", OUT!B586)</f>
        <v>VERBENA LANAI BLUE</v>
      </c>
      <c r="H1719" s="19">
        <f>IF(AND($K$3=1,$K$4="N"),P1719,IF(AND($K$3=2,$K$4="N"),R1719,IF(AND($K$3=3,$K$4="N"),T1719,IF(AND($K$3=4,$K$4="N"),V1719,IF(AND($K$3=5,$K$4="N"),X1719,IF(AND($K$3=1,$K$4="Y"),Z1719,IF(AND($K$3=2,$K$4="Y"),AB1719,IF(AND($K$3=3,$K$4="Y"),AD1719,IF(AND($K$3=4,$K$4="Y"),AF1719,IF(AND($K$3=5,$K$4="Y"),AH1719,"FALSE"))))))))))</f>
        <v>0.67500000000000004</v>
      </c>
      <c r="I1719" s="20">
        <f>IF(AND($K$3=1,$K$4="N"),Q1719,IF(AND($K$3=2,$K$4="N"),S1719,IF(AND($K$3=3,$K$4="N"),U1719,IF(AND($K$3=4,$K$4="N"),W1719,IF(AND($K$3=5,$K$4="N"),Y1719,IF(AND($K$3=1,$K$4="Y"),AA1719,IF(AND($K$3=2,$K$4="Y"),AC1719,IF(AND($K$3=3,$K$4="Y"),AE1719,IF(AND($K$3=4,$K$4="Y"),AG1719,IF(AND($K$3=5,$K$4="Y"),AI1719,"FALSE"))))))))))</f>
        <v>33.75</v>
      </c>
      <c r="J1719" s="34" t="str">
        <f>IF(OUT!F586="", "", OUT!F586)</f>
        <v>STRIP TRAY</v>
      </c>
      <c r="K1719" s="7">
        <f>IF(OUT!P586="", "", OUT!P586)</f>
        <v>50</v>
      </c>
      <c r="L1719" s="7" t="str">
        <f>IF(OUT!AE586="", "", OUT!AE586)</f>
        <v/>
      </c>
      <c r="M1719" s="7" t="str">
        <f>IF(OUT!AG586="", "", OUT!AG586)</f>
        <v>PAT</v>
      </c>
      <c r="N1719" s="7" t="str">
        <f>IF(OUT!AQ586="", "", OUT!AQ586)</f>
        <v/>
      </c>
      <c r="O1719" s="7" t="str">
        <f>IF(OUT!BM586="", "", OUT!BM586)</f>
        <v>T3</v>
      </c>
      <c r="P1719" s="8">
        <f>IF(OUT!N586="", "", OUT!N586)</f>
        <v>0.67500000000000004</v>
      </c>
      <c r="Q1719" s="9">
        <f>IF(OUT!O586="", "", OUT!O586)</f>
        <v>33.75</v>
      </c>
      <c r="R1719" s="8">
        <f>IF(PPG!H586="", "", PPG!H586)</f>
        <v>0</v>
      </c>
      <c r="S1719" s="9">
        <f>IF(PPG!I586="", "", PPG!I586)</f>
        <v>0</v>
      </c>
      <c r="T1719" s="8">
        <f>IF(PPG!J586="", "", PPG!J586)</f>
        <v>0</v>
      </c>
      <c r="U1719" s="9">
        <f>IF(PPG!K586="", "", PPG!K586)</f>
        <v>0</v>
      </c>
      <c r="V1719" s="8">
        <f>IF(PPG!L586="", "", PPG!L586)</f>
        <v>0</v>
      </c>
      <c r="W1719" s="9">
        <f>IF(PPG!M586="", "", PPG!M586)</f>
        <v>0</v>
      </c>
      <c r="X1719" s="8">
        <f>IF(PPG!N586="", "", PPG!N586)</f>
        <v>0</v>
      </c>
      <c r="Y1719" s="9">
        <f>IF(PPG!O586="", "", PPG!O586)</f>
        <v>0</v>
      </c>
      <c r="Z1719" s="8">
        <f>IF(PPG!Q586="", "", PPG!Q586)</f>
        <v>0.67500000000000004</v>
      </c>
      <c r="AA1719" s="9">
        <f>IF(PPG!R586="", "", PPG!R586)</f>
        <v>33.75</v>
      </c>
      <c r="AB1719" s="8">
        <f>IF(PPG!S586="", "", PPG!S586)</f>
        <v>0</v>
      </c>
      <c r="AC1719" s="9">
        <f>IF(PPG!T586="", "", PPG!T586)</f>
        <v>0</v>
      </c>
      <c r="AD1719" s="8">
        <f>IF(PPG!U586="", "", PPG!U586)</f>
        <v>0</v>
      </c>
      <c r="AE1719" s="9">
        <f>IF(PPG!V586="", "", PPG!V586)</f>
        <v>0</v>
      </c>
      <c r="AF1719" s="8">
        <f>IF(PPG!W586="", "", PPG!W586)</f>
        <v>0</v>
      </c>
      <c r="AG1719" s="9">
        <f>IF(PPG!X586="", "", PPG!X586)</f>
        <v>0</v>
      </c>
      <c r="AH1719" s="8">
        <f>IF(PPG!Y586="", "", PPG!Y586)</f>
        <v>0</v>
      </c>
      <c r="AI1719" s="9">
        <f>IF(PPG!Z586="", "", PPG!Z586)</f>
        <v>0</v>
      </c>
      <c r="AJ1719" s="30" t="str">
        <f>IF(D1719&lt;&gt;"",D1719*I1719, "0.00")</f>
        <v>0.00</v>
      </c>
      <c r="AK1719" s="7" t="str">
        <f>IF(D1719&lt;&gt;"",D1719, "0")</f>
        <v>0</v>
      </c>
      <c r="AL1719" s="7" t="str">
        <f>IF(D1719&lt;&gt;"",D1719*K1719, "0")</f>
        <v>0</v>
      </c>
    </row>
    <row r="1720" spans="1:38">
      <c r="A1720" s="7">
        <f>IF(OUT!C587="", "", OUT!C587)</f>
        <v>711</v>
      </c>
      <c r="B1720" s="18">
        <f>IF(OUT!A587="", "", OUT!A587)</f>
        <v>65800</v>
      </c>
      <c r="C1720" s="7" t="str">
        <f>IF(OUT!D587="", "", OUT!D587)</f>
        <v>DB</v>
      </c>
      <c r="D1720" s="25"/>
      <c r="E1720" s="7" t="str">
        <f>IF(OUT!E587="", "", OUT!E587)</f>
        <v>51 CELL</v>
      </c>
      <c r="F1720" s="22" t="str">
        <f>IF(OUT!AE587="NEW", "✷", "")</f>
        <v/>
      </c>
      <c r="G1720" t="str">
        <f>IF(OUT!B587="", "", OUT!B587)</f>
        <v>VERBENA LANAI DEEP PINK</v>
      </c>
      <c r="H1720" s="19">
        <f>IF(AND($K$3=1,$K$4="N"),P1720,IF(AND($K$3=2,$K$4="N"),R1720,IF(AND($K$3=3,$K$4="N"),T1720,IF(AND($K$3=4,$K$4="N"),V1720,IF(AND($K$3=5,$K$4="N"),X1720,IF(AND($K$3=1,$K$4="Y"),Z1720,IF(AND($K$3=2,$K$4="Y"),AB1720,IF(AND($K$3=3,$K$4="Y"),AD1720,IF(AND($K$3=4,$K$4="Y"),AF1720,IF(AND($K$3=5,$K$4="Y"),AH1720,"FALSE"))))))))))</f>
        <v>0.67500000000000004</v>
      </c>
      <c r="I1720" s="20">
        <f>IF(AND($K$3=1,$K$4="N"),Q1720,IF(AND($K$3=2,$K$4="N"),S1720,IF(AND($K$3=3,$K$4="N"),U1720,IF(AND($K$3=4,$K$4="N"),W1720,IF(AND($K$3=5,$K$4="N"),Y1720,IF(AND($K$3=1,$K$4="Y"),AA1720,IF(AND($K$3=2,$K$4="Y"),AC1720,IF(AND($K$3=3,$K$4="Y"),AE1720,IF(AND($K$3=4,$K$4="Y"),AG1720,IF(AND($K$3=5,$K$4="Y"),AI1720,"FALSE"))))))))))</f>
        <v>33.75</v>
      </c>
      <c r="J1720" s="34" t="str">
        <f>IF(OUT!F587="", "", OUT!F587)</f>
        <v>STRIP TRAY</v>
      </c>
      <c r="K1720" s="7">
        <f>IF(OUT!P587="", "", OUT!P587)</f>
        <v>50</v>
      </c>
      <c r="L1720" s="7" t="str">
        <f>IF(OUT!AE587="", "", OUT!AE587)</f>
        <v/>
      </c>
      <c r="M1720" s="7" t="str">
        <f>IF(OUT!AG587="", "", OUT!AG587)</f>
        <v>PAT</v>
      </c>
      <c r="N1720" s="7" t="str">
        <f>IF(OUT!AQ587="", "", OUT!AQ587)</f>
        <v/>
      </c>
      <c r="O1720" s="7" t="str">
        <f>IF(OUT!BM587="", "", OUT!BM587)</f>
        <v>T3</v>
      </c>
      <c r="P1720" s="8">
        <f>IF(OUT!N587="", "", OUT!N587)</f>
        <v>0.67500000000000004</v>
      </c>
      <c r="Q1720" s="9">
        <f>IF(OUT!O587="", "", OUT!O587)</f>
        <v>33.75</v>
      </c>
      <c r="R1720" s="8">
        <f>IF(PPG!H587="", "", PPG!H587)</f>
        <v>0</v>
      </c>
      <c r="S1720" s="9">
        <f>IF(PPG!I587="", "", PPG!I587)</f>
        <v>0</v>
      </c>
      <c r="T1720" s="8">
        <f>IF(PPG!J587="", "", PPG!J587)</f>
        <v>0</v>
      </c>
      <c r="U1720" s="9">
        <f>IF(PPG!K587="", "", PPG!K587)</f>
        <v>0</v>
      </c>
      <c r="V1720" s="8">
        <f>IF(PPG!L587="", "", PPG!L587)</f>
        <v>0</v>
      </c>
      <c r="W1720" s="9">
        <f>IF(PPG!M587="", "", PPG!M587)</f>
        <v>0</v>
      </c>
      <c r="X1720" s="8">
        <f>IF(PPG!N587="", "", PPG!N587)</f>
        <v>0</v>
      </c>
      <c r="Y1720" s="9">
        <f>IF(PPG!O587="", "", PPG!O587)</f>
        <v>0</v>
      </c>
      <c r="Z1720" s="8">
        <f>IF(PPG!Q587="", "", PPG!Q587)</f>
        <v>0.67500000000000004</v>
      </c>
      <c r="AA1720" s="9">
        <f>IF(PPG!R587="", "", PPG!R587)</f>
        <v>33.75</v>
      </c>
      <c r="AB1720" s="8">
        <f>IF(PPG!S587="", "", PPG!S587)</f>
        <v>0</v>
      </c>
      <c r="AC1720" s="9">
        <f>IF(PPG!T587="", "", PPG!T587)</f>
        <v>0</v>
      </c>
      <c r="AD1720" s="8">
        <f>IF(PPG!U587="", "", PPG!U587)</f>
        <v>0</v>
      </c>
      <c r="AE1720" s="9">
        <f>IF(PPG!V587="", "", PPG!V587)</f>
        <v>0</v>
      </c>
      <c r="AF1720" s="8">
        <f>IF(PPG!W587="", "", PPG!W587)</f>
        <v>0</v>
      </c>
      <c r="AG1720" s="9">
        <f>IF(PPG!X587="", "", PPG!X587)</f>
        <v>0</v>
      </c>
      <c r="AH1720" s="8">
        <f>IF(PPG!Y587="", "", PPG!Y587)</f>
        <v>0</v>
      </c>
      <c r="AI1720" s="9">
        <f>IF(PPG!Z587="", "", PPG!Z587)</f>
        <v>0</v>
      </c>
      <c r="AJ1720" s="30" t="str">
        <f>IF(D1720&lt;&gt;"",D1720*I1720, "0.00")</f>
        <v>0.00</v>
      </c>
      <c r="AK1720" s="7" t="str">
        <f>IF(D1720&lt;&gt;"",D1720, "0")</f>
        <v>0</v>
      </c>
      <c r="AL1720" s="7" t="str">
        <f>IF(D1720&lt;&gt;"",D1720*K1720, "0")</f>
        <v>0</v>
      </c>
    </row>
    <row r="1721" spans="1:38">
      <c r="A1721" s="7">
        <f>IF(OUT!C774="", "", OUT!C774)</f>
        <v>711</v>
      </c>
      <c r="B1721" s="18">
        <f>IF(OUT!A774="", "", OUT!A774)</f>
        <v>72373</v>
      </c>
      <c r="C1721" s="7" t="str">
        <f>IF(OUT!D774="", "", OUT!D774)</f>
        <v>DB</v>
      </c>
      <c r="D1721" s="25"/>
      <c r="E1721" s="7" t="str">
        <f>IF(OUT!E774="", "", OUT!E774)</f>
        <v>51 CELL</v>
      </c>
      <c r="F1721" s="22" t="str">
        <f>IF(OUT!AE774="NEW", "✷", "")</f>
        <v/>
      </c>
      <c r="G1721" t="str">
        <f>IF(OUT!B774="", "", OUT!B774)</f>
        <v>VERBENA LANAI EARLY DARK RED</v>
      </c>
      <c r="H1721" s="19">
        <f>IF(AND($K$3=1,$K$4="N"),P1721,IF(AND($K$3=2,$K$4="N"),R1721,IF(AND($K$3=3,$K$4="N"),T1721,IF(AND($K$3=4,$K$4="N"),V1721,IF(AND($K$3=5,$K$4="N"),X1721,IF(AND($K$3=1,$K$4="Y"),Z1721,IF(AND($K$3=2,$K$4="Y"),AB1721,IF(AND($K$3=3,$K$4="Y"),AD1721,IF(AND($K$3=4,$K$4="Y"),AF1721,IF(AND($K$3=5,$K$4="Y"),AH1721,"FALSE"))))))))))</f>
        <v>0.67500000000000004</v>
      </c>
      <c r="I1721" s="20">
        <f>IF(AND($K$3=1,$K$4="N"),Q1721,IF(AND($K$3=2,$K$4="N"),S1721,IF(AND($K$3=3,$K$4="N"),U1721,IF(AND($K$3=4,$K$4="N"),W1721,IF(AND($K$3=5,$K$4="N"),Y1721,IF(AND($K$3=1,$K$4="Y"),AA1721,IF(AND($K$3=2,$K$4="Y"),AC1721,IF(AND($K$3=3,$K$4="Y"),AE1721,IF(AND($K$3=4,$K$4="Y"),AG1721,IF(AND($K$3=5,$K$4="Y"),AI1721,"FALSE"))))))))))</f>
        <v>33.75</v>
      </c>
      <c r="J1721" s="34" t="str">
        <f>IF(OUT!F774="", "", OUT!F774)</f>
        <v>STRIP TRAY</v>
      </c>
      <c r="K1721" s="7">
        <f>IF(OUT!P774="", "", OUT!P774)</f>
        <v>50</v>
      </c>
      <c r="L1721" s="7" t="str">
        <f>IF(OUT!AE774="", "", OUT!AE774)</f>
        <v/>
      </c>
      <c r="M1721" s="7" t="str">
        <f>IF(OUT!AG774="", "", OUT!AG774)</f>
        <v>PAT</v>
      </c>
      <c r="N1721" s="7" t="str">
        <f>IF(OUT!AQ774="", "", OUT!AQ774)</f>
        <v/>
      </c>
      <c r="O1721" s="7" t="str">
        <f>IF(OUT!BM774="", "", OUT!BM774)</f>
        <v>T3</v>
      </c>
      <c r="P1721" s="8">
        <f>IF(OUT!N774="", "", OUT!N774)</f>
        <v>0.67500000000000004</v>
      </c>
      <c r="Q1721" s="9">
        <f>IF(OUT!O774="", "", OUT!O774)</f>
        <v>33.75</v>
      </c>
      <c r="R1721" s="8">
        <f>IF(PPG!H774="", "", PPG!H774)</f>
        <v>0</v>
      </c>
      <c r="S1721" s="9">
        <f>IF(PPG!I774="", "", PPG!I774)</f>
        <v>0</v>
      </c>
      <c r="T1721" s="8">
        <f>IF(PPG!J774="", "", PPG!J774)</f>
        <v>0</v>
      </c>
      <c r="U1721" s="9">
        <f>IF(PPG!K774="", "", PPG!K774)</f>
        <v>0</v>
      </c>
      <c r="V1721" s="8">
        <f>IF(PPG!L774="", "", PPG!L774)</f>
        <v>0</v>
      </c>
      <c r="W1721" s="9">
        <f>IF(PPG!M774="", "", PPG!M774)</f>
        <v>0</v>
      </c>
      <c r="X1721" s="8">
        <f>IF(PPG!N774="", "", PPG!N774)</f>
        <v>0</v>
      </c>
      <c r="Y1721" s="9">
        <f>IF(PPG!O774="", "", PPG!O774)</f>
        <v>0</v>
      </c>
      <c r="Z1721" s="8">
        <f>IF(PPG!Q774="", "", PPG!Q774)</f>
        <v>0.67500000000000004</v>
      </c>
      <c r="AA1721" s="9">
        <f>IF(PPG!R774="", "", PPG!R774)</f>
        <v>33.75</v>
      </c>
      <c r="AB1721" s="8">
        <f>IF(PPG!S774="", "", PPG!S774)</f>
        <v>0</v>
      </c>
      <c r="AC1721" s="9">
        <f>IF(PPG!T774="", "", PPG!T774)</f>
        <v>0</v>
      </c>
      <c r="AD1721" s="8">
        <f>IF(PPG!U774="", "", PPG!U774)</f>
        <v>0</v>
      </c>
      <c r="AE1721" s="9">
        <f>IF(PPG!V774="", "", PPG!V774)</f>
        <v>0</v>
      </c>
      <c r="AF1721" s="8">
        <f>IF(PPG!W774="", "", PPG!W774)</f>
        <v>0</v>
      </c>
      <c r="AG1721" s="9">
        <f>IF(PPG!X774="", "", PPG!X774)</f>
        <v>0</v>
      </c>
      <c r="AH1721" s="8">
        <f>IF(PPG!Y774="", "", PPG!Y774)</f>
        <v>0</v>
      </c>
      <c r="AI1721" s="9">
        <f>IF(PPG!Z774="", "", PPG!Z774)</f>
        <v>0</v>
      </c>
      <c r="AJ1721" s="30" t="str">
        <f>IF(D1721&lt;&gt;"",D1721*I1721, "0.00")</f>
        <v>0.00</v>
      </c>
      <c r="AK1721" s="7" t="str">
        <f>IF(D1721&lt;&gt;"",D1721, "0")</f>
        <v>0</v>
      </c>
      <c r="AL1721" s="7" t="str">
        <f>IF(D1721&lt;&gt;"",D1721*K1721, "0")</f>
        <v>0</v>
      </c>
    </row>
    <row r="1722" spans="1:38">
      <c r="A1722" s="7">
        <f>IF(OUT!C1593="", "", OUT!C1593)</f>
        <v>711</v>
      </c>
      <c r="B1722" s="18">
        <f>IF(OUT!A1593="", "", OUT!A1593)</f>
        <v>94545</v>
      </c>
      <c r="C1722" s="7" t="str">
        <f>IF(OUT!D1593="", "", OUT!D1593)</f>
        <v>DB</v>
      </c>
      <c r="D1722" s="25"/>
      <c r="E1722" s="7" t="str">
        <f>IF(OUT!E1593="", "", OUT!E1593)</f>
        <v>51 CELL</v>
      </c>
      <c r="F1722" s="22" t="str">
        <f>IF(OUT!AE1593="NEW", "✷", "")</f>
        <v/>
      </c>
      <c r="G1722" t="str">
        <f>IF(OUT!B1593="", "", OUT!B1593)</f>
        <v>VERBENA LANAI GREEN APPLE</v>
      </c>
      <c r="H1722" s="19">
        <f>IF(AND($K$3=1,$K$4="N"),P1722,IF(AND($K$3=2,$K$4="N"),R1722,IF(AND($K$3=3,$K$4="N"),T1722,IF(AND($K$3=4,$K$4="N"),V1722,IF(AND($K$3=5,$K$4="N"),X1722,IF(AND($K$3=1,$K$4="Y"),Z1722,IF(AND($K$3=2,$K$4="Y"),AB1722,IF(AND($K$3=3,$K$4="Y"),AD1722,IF(AND($K$3=4,$K$4="Y"),AF1722,IF(AND($K$3=5,$K$4="Y"),AH1722,"FALSE"))))))))))</f>
        <v>0.67500000000000004</v>
      </c>
      <c r="I1722" s="20">
        <f>IF(AND($K$3=1,$K$4="N"),Q1722,IF(AND($K$3=2,$K$4="N"),S1722,IF(AND($K$3=3,$K$4="N"),U1722,IF(AND($K$3=4,$K$4="N"),W1722,IF(AND($K$3=5,$K$4="N"),Y1722,IF(AND($K$3=1,$K$4="Y"),AA1722,IF(AND($K$3=2,$K$4="Y"),AC1722,IF(AND($K$3=3,$K$4="Y"),AE1722,IF(AND($K$3=4,$K$4="Y"),AG1722,IF(AND($K$3=5,$K$4="Y"),AI1722,"FALSE"))))))))))</f>
        <v>33.75</v>
      </c>
      <c r="J1722" s="34" t="str">
        <f>IF(OUT!F1593="", "", OUT!F1593)</f>
        <v>STRIP TRAY</v>
      </c>
      <c r="K1722" s="7">
        <f>IF(OUT!P1593="", "", OUT!P1593)</f>
        <v>50</v>
      </c>
      <c r="L1722" s="7" t="str">
        <f>IF(OUT!AE1593="", "", OUT!AE1593)</f>
        <v/>
      </c>
      <c r="M1722" s="7" t="str">
        <f>IF(OUT!AG1593="", "", OUT!AG1593)</f>
        <v>PAT</v>
      </c>
      <c r="N1722" s="7" t="str">
        <f>IF(OUT!AQ1593="", "", OUT!AQ1593)</f>
        <v/>
      </c>
      <c r="O1722" s="7" t="str">
        <f>IF(OUT!BM1593="", "", OUT!BM1593)</f>
        <v>T3</v>
      </c>
      <c r="P1722" s="8">
        <f>IF(OUT!N1593="", "", OUT!N1593)</f>
        <v>0.67500000000000004</v>
      </c>
      <c r="Q1722" s="9">
        <f>IF(OUT!O1593="", "", OUT!O1593)</f>
        <v>33.75</v>
      </c>
      <c r="R1722" s="8">
        <f>IF(PPG!H1593="", "", PPG!H1593)</f>
        <v>0</v>
      </c>
      <c r="S1722" s="9">
        <f>IF(PPG!I1593="", "", PPG!I1593)</f>
        <v>0</v>
      </c>
      <c r="T1722" s="8">
        <f>IF(PPG!J1593="", "", PPG!J1593)</f>
        <v>0</v>
      </c>
      <c r="U1722" s="9">
        <f>IF(PPG!K1593="", "", PPG!K1593)</f>
        <v>0</v>
      </c>
      <c r="V1722" s="8">
        <f>IF(PPG!L1593="", "", PPG!L1593)</f>
        <v>0</v>
      </c>
      <c r="W1722" s="9">
        <f>IF(PPG!M1593="", "", PPG!M1593)</f>
        <v>0</v>
      </c>
      <c r="X1722" s="8">
        <f>IF(PPG!N1593="", "", PPG!N1593)</f>
        <v>0</v>
      </c>
      <c r="Y1722" s="9">
        <f>IF(PPG!O1593="", "", PPG!O1593)</f>
        <v>0</v>
      </c>
      <c r="Z1722" s="8">
        <f>IF(PPG!Q1593="", "", PPG!Q1593)</f>
        <v>0.67500000000000004</v>
      </c>
      <c r="AA1722" s="9">
        <f>IF(PPG!R1593="", "", PPG!R1593)</f>
        <v>33.75</v>
      </c>
      <c r="AB1722" s="8">
        <f>IF(PPG!S1593="", "", PPG!S1593)</f>
        <v>0</v>
      </c>
      <c r="AC1722" s="9">
        <f>IF(PPG!T1593="", "", PPG!T1593)</f>
        <v>0</v>
      </c>
      <c r="AD1722" s="8">
        <f>IF(PPG!U1593="", "", PPG!U1593)</f>
        <v>0</v>
      </c>
      <c r="AE1722" s="9">
        <f>IF(PPG!V1593="", "", PPG!V1593)</f>
        <v>0</v>
      </c>
      <c r="AF1722" s="8">
        <f>IF(PPG!W1593="", "", PPG!W1593)</f>
        <v>0</v>
      </c>
      <c r="AG1722" s="9">
        <f>IF(PPG!X1593="", "", PPG!X1593)</f>
        <v>0</v>
      </c>
      <c r="AH1722" s="8">
        <f>IF(PPG!Y1593="", "", PPG!Y1593)</f>
        <v>0</v>
      </c>
      <c r="AI1722" s="9">
        <f>IF(PPG!Z1593="", "", PPG!Z1593)</f>
        <v>0</v>
      </c>
      <c r="AJ1722" s="30" t="str">
        <f>IF(D1722&lt;&gt;"",D1722*I1722, "0.00")</f>
        <v>0.00</v>
      </c>
      <c r="AK1722" s="7" t="str">
        <f>IF(D1722&lt;&gt;"",D1722, "0")</f>
        <v>0</v>
      </c>
      <c r="AL1722" s="7" t="str">
        <f>IF(D1722&lt;&gt;"",D1722*K1722, "0")</f>
        <v>0</v>
      </c>
    </row>
    <row r="1723" spans="1:38">
      <c r="A1723" s="7">
        <f>IF(OUT!C588="", "", OUT!C588)</f>
        <v>711</v>
      </c>
      <c r="B1723" s="18">
        <f>IF(OUT!A588="", "", OUT!A588)</f>
        <v>65801</v>
      </c>
      <c r="C1723" s="7" t="str">
        <f>IF(OUT!D588="", "", OUT!D588)</f>
        <v>DB</v>
      </c>
      <c r="D1723" s="25"/>
      <c r="E1723" s="7" t="str">
        <f>IF(OUT!E588="", "", OUT!E588)</f>
        <v>51 CELL</v>
      </c>
      <c r="F1723" s="22" t="str">
        <f>IF(OUT!AE588="NEW", "✷", "")</f>
        <v/>
      </c>
      <c r="G1723" t="str">
        <f>IF(OUT!B588="", "", OUT!B588)</f>
        <v>VERBENA LANAI PEACH</v>
      </c>
      <c r="H1723" s="19">
        <f>IF(AND($K$3=1,$K$4="N"),P1723,IF(AND($K$3=2,$K$4="N"),R1723,IF(AND($K$3=3,$K$4="N"),T1723,IF(AND($K$3=4,$K$4="N"),V1723,IF(AND($K$3=5,$K$4="N"),X1723,IF(AND($K$3=1,$K$4="Y"),Z1723,IF(AND($K$3=2,$K$4="Y"),AB1723,IF(AND($K$3=3,$K$4="Y"),AD1723,IF(AND($K$3=4,$K$4="Y"),AF1723,IF(AND($K$3=5,$K$4="Y"),AH1723,"FALSE"))))))))))</f>
        <v>0.67500000000000004</v>
      </c>
      <c r="I1723" s="20">
        <f>IF(AND($K$3=1,$K$4="N"),Q1723,IF(AND($K$3=2,$K$4="N"),S1723,IF(AND($K$3=3,$K$4="N"),U1723,IF(AND($K$3=4,$K$4="N"),W1723,IF(AND($K$3=5,$K$4="N"),Y1723,IF(AND($K$3=1,$K$4="Y"),AA1723,IF(AND($K$3=2,$K$4="Y"),AC1723,IF(AND($K$3=3,$K$4="Y"),AE1723,IF(AND($K$3=4,$K$4="Y"),AG1723,IF(AND($K$3=5,$K$4="Y"),AI1723,"FALSE"))))))))))</f>
        <v>33.75</v>
      </c>
      <c r="J1723" s="34" t="str">
        <f>IF(OUT!F588="", "", OUT!F588)</f>
        <v>STRIP TRAY</v>
      </c>
      <c r="K1723" s="7">
        <f>IF(OUT!P588="", "", OUT!P588)</f>
        <v>50</v>
      </c>
      <c r="L1723" s="7" t="str">
        <f>IF(OUT!AE588="", "", OUT!AE588)</f>
        <v/>
      </c>
      <c r="M1723" s="7" t="str">
        <f>IF(OUT!AG588="", "", OUT!AG588)</f>
        <v>PAT</v>
      </c>
      <c r="N1723" s="7" t="str">
        <f>IF(OUT!AQ588="", "", OUT!AQ588)</f>
        <v/>
      </c>
      <c r="O1723" s="7" t="str">
        <f>IF(OUT!BM588="", "", OUT!BM588)</f>
        <v>T3</v>
      </c>
      <c r="P1723" s="8">
        <f>IF(OUT!N588="", "", OUT!N588)</f>
        <v>0.67500000000000004</v>
      </c>
      <c r="Q1723" s="9">
        <f>IF(OUT!O588="", "", OUT!O588)</f>
        <v>33.75</v>
      </c>
      <c r="R1723" s="8">
        <f>IF(PPG!H588="", "", PPG!H588)</f>
        <v>0</v>
      </c>
      <c r="S1723" s="9">
        <f>IF(PPG!I588="", "", PPG!I588)</f>
        <v>0</v>
      </c>
      <c r="T1723" s="8">
        <f>IF(PPG!J588="", "", PPG!J588)</f>
        <v>0</v>
      </c>
      <c r="U1723" s="9">
        <f>IF(PPG!K588="", "", PPG!K588)</f>
        <v>0</v>
      </c>
      <c r="V1723" s="8">
        <f>IF(PPG!L588="", "", PPG!L588)</f>
        <v>0</v>
      </c>
      <c r="W1723" s="9">
        <f>IF(PPG!M588="", "", PPG!M588)</f>
        <v>0</v>
      </c>
      <c r="X1723" s="8">
        <f>IF(PPG!N588="", "", PPG!N588)</f>
        <v>0</v>
      </c>
      <c r="Y1723" s="9">
        <f>IF(PPG!O588="", "", PPG!O588)</f>
        <v>0</v>
      </c>
      <c r="Z1723" s="8">
        <f>IF(PPG!Q588="", "", PPG!Q588)</f>
        <v>0.67500000000000004</v>
      </c>
      <c r="AA1723" s="9">
        <f>IF(PPG!R588="", "", PPG!R588)</f>
        <v>33.75</v>
      </c>
      <c r="AB1723" s="8">
        <f>IF(PPG!S588="", "", PPG!S588)</f>
        <v>0</v>
      </c>
      <c r="AC1723" s="9">
        <f>IF(PPG!T588="", "", PPG!T588)</f>
        <v>0</v>
      </c>
      <c r="AD1723" s="8">
        <f>IF(PPG!U588="", "", PPG!U588)</f>
        <v>0</v>
      </c>
      <c r="AE1723" s="9">
        <f>IF(PPG!V588="", "", PPG!V588)</f>
        <v>0</v>
      </c>
      <c r="AF1723" s="8">
        <f>IF(PPG!W588="", "", PPG!W588)</f>
        <v>0</v>
      </c>
      <c r="AG1723" s="9">
        <f>IF(PPG!X588="", "", PPG!X588)</f>
        <v>0</v>
      </c>
      <c r="AH1723" s="8">
        <f>IF(PPG!Y588="", "", PPG!Y588)</f>
        <v>0</v>
      </c>
      <c r="AI1723" s="9">
        <f>IF(PPG!Z588="", "", PPG!Z588)</f>
        <v>0</v>
      </c>
      <c r="AJ1723" s="30" t="str">
        <f>IF(D1723&lt;&gt;"",D1723*I1723, "0.00")</f>
        <v>0.00</v>
      </c>
      <c r="AK1723" s="7" t="str">
        <f>IF(D1723&lt;&gt;"",D1723, "0")</f>
        <v>0</v>
      </c>
      <c r="AL1723" s="7" t="str">
        <f>IF(D1723&lt;&gt;"",D1723*K1723, "0")</f>
        <v>0</v>
      </c>
    </row>
    <row r="1724" spans="1:38">
      <c r="A1724" s="7">
        <f>IF(OUT!C548="", "", OUT!C548)</f>
        <v>711</v>
      </c>
      <c r="B1724" s="18">
        <f>IF(OUT!A548="", "", OUT!A548)</f>
        <v>63800</v>
      </c>
      <c r="C1724" s="7" t="str">
        <f>IF(OUT!D548="", "", OUT!D548)</f>
        <v>DB</v>
      </c>
      <c r="D1724" s="25"/>
      <c r="E1724" s="7" t="str">
        <f>IF(OUT!E548="", "", OUT!E548)</f>
        <v>51 CELL</v>
      </c>
      <c r="F1724" s="22" t="str">
        <f>IF(OUT!AE548="NEW", "✷", "")</f>
        <v/>
      </c>
      <c r="G1724" t="str">
        <f>IF(OUT!B548="", "", OUT!B548)</f>
        <v>VERBENA LANAI RED</v>
      </c>
      <c r="H1724" s="19">
        <f>IF(AND($K$3=1,$K$4="N"),P1724,IF(AND($K$3=2,$K$4="N"),R1724,IF(AND($K$3=3,$K$4="N"),T1724,IF(AND($K$3=4,$K$4="N"),V1724,IF(AND($K$3=5,$K$4="N"),X1724,IF(AND($K$3=1,$K$4="Y"),Z1724,IF(AND($K$3=2,$K$4="Y"),AB1724,IF(AND($K$3=3,$K$4="Y"),AD1724,IF(AND($K$3=4,$K$4="Y"),AF1724,IF(AND($K$3=5,$K$4="Y"),AH1724,"FALSE"))))))))))</f>
        <v>0.67500000000000004</v>
      </c>
      <c r="I1724" s="20">
        <f>IF(AND($K$3=1,$K$4="N"),Q1724,IF(AND($K$3=2,$K$4="N"),S1724,IF(AND($K$3=3,$K$4="N"),U1724,IF(AND($K$3=4,$K$4="N"),W1724,IF(AND($K$3=5,$K$4="N"),Y1724,IF(AND($K$3=1,$K$4="Y"),AA1724,IF(AND($K$3=2,$K$4="Y"),AC1724,IF(AND($K$3=3,$K$4="Y"),AE1724,IF(AND($K$3=4,$K$4="Y"),AG1724,IF(AND($K$3=5,$K$4="Y"),AI1724,"FALSE"))))))))))</f>
        <v>33.75</v>
      </c>
      <c r="J1724" s="34" t="str">
        <f>IF(OUT!F548="", "", OUT!F548)</f>
        <v>STRIP TRAY</v>
      </c>
      <c r="K1724" s="7">
        <f>IF(OUT!P548="", "", OUT!P548)</f>
        <v>50</v>
      </c>
      <c r="L1724" s="7" t="str">
        <f>IF(OUT!AE548="", "", OUT!AE548)</f>
        <v/>
      </c>
      <c r="M1724" s="7" t="str">
        <f>IF(OUT!AG548="", "", OUT!AG548)</f>
        <v>PAT</v>
      </c>
      <c r="N1724" s="7" t="str">
        <f>IF(OUT!AQ548="", "", OUT!AQ548)</f>
        <v/>
      </c>
      <c r="O1724" s="7" t="str">
        <f>IF(OUT!BM548="", "", OUT!BM548)</f>
        <v>T3</v>
      </c>
      <c r="P1724" s="8">
        <f>IF(OUT!N548="", "", OUT!N548)</f>
        <v>0.67500000000000004</v>
      </c>
      <c r="Q1724" s="9">
        <f>IF(OUT!O548="", "", OUT!O548)</f>
        <v>33.75</v>
      </c>
      <c r="R1724" s="8">
        <f>IF(PPG!H548="", "", PPG!H548)</f>
        <v>0</v>
      </c>
      <c r="S1724" s="9">
        <f>IF(PPG!I548="", "", PPG!I548)</f>
        <v>0</v>
      </c>
      <c r="T1724" s="8">
        <f>IF(PPG!J548="", "", PPG!J548)</f>
        <v>0</v>
      </c>
      <c r="U1724" s="9">
        <f>IF(PPG!K548="", "", PPG!K548)</f>
        <v>0</v>
      </c>
      <c r="V1724" s="8">
        <f>IF(PPG!L548="", "", PPG!L548)</f>
        <v>0</v>
      </c>
      <c r="W1724" s="9">
        <f>IF(PPG!M548="", "", PPG!M548)</f>
        <v>0</v>
      </c>
      <c r="X1724" s="8">
        <f>IF(PPG!N548="", "", PPG!N548)</f>
        <v>0</v>
      </c>
      <c r="Y1724" s="9">
        <f>IF(PPG!O548="", "", PPG!O548)</f>
        <v>0</v>
      </c>
      <c r="Z1724" s="8">
        <f>IF(PPG!Q548="", "", PPG!Q548)</f>
        <v>0.67500000000000004</v>
      </c>
      <c r="AA1724" s="9">
        <f>IF(PPG!R548="", "", PPG!R548)</f>
        <v>33.75</v>
      </c>
      <c r="AB1724" s="8">
        <f>IF(PPG!S548="", "", PPG!S548)</f>
        <v>0</v>
      </c>
      <c r="AC1724" s="9">
        <f>IF(PPG!T548="", "", PPG!T548)</f>
        <v>0</v>
      </c>
      <c r="AD1724" s="8">
        <f>IF(PPG!U548="", "", PPG!U548)</f>
        <v>0</v>
      </c>
      <c r="AE1724" s="9">
        <f>IF(PPG!V548="", "", PPG!V548)</f>
        <v>0</v>
      </c>
      <c r="AF1724" s="8">
        <f>IF(PPG!W548="", "", PPG!W548)</f>
        <v>0</v>
      </c>
      <c r="AG1724" s="9">
        <f>IF(PPG!X548="", "", PPG!X548)</f>
        <v>0</v>
      </c>
      <c r="AH1724" s="8">
        <f>IF(PPG!Y548="", "", PPG!Y548)</f>
        <v>0</v>
      </c>
      <c r="AI1724" s="9">
        <f>IF(PPG!Z548="", "", PPG!Z548)</f>
        <v>0</v>
      </c>
      <c r="AJ1724" s="30" t="str">
        <f>IF(D1724&lt;&gt;"",D1724*I1724, "0.00")</f>
        <v>0.00</v>
      </c>
      <c r="AK1724" s="7" t="str">
        <f>IF(D1724&lt;&gt;"",D1724, "0")</f>
        <v>0</v>
      </c>
      <c r="AL1724" s="7" t="str">
        <f>IF(D1724&lt;&gt;"",D1724*K1724, "0")</f>
        <v>0</v>
      </c>
    </row>
    <row r="1725" spans="1:38">
      <c r="A1725" s="7">
        <f>IF(OUT!C589="", "", OUT!C589)</f>
        <v>711</v>
      </c>
      <c r="B1725" s="18">
        <f>IF(OUT!A589="", "", OUT!A589)</f>
        <v>65802</v>
      </c>
      <c r="C1725" s="7" t="str">
        <f>IF(OUT!D589="", "", OUT!D589)</f>
        <v>DB</v>
      </c>
      <c r="D1725" s="25"/>
      <c r="E1725" s="7" t="str">
        <f>IF(OUT!E589="", "", OUT!E589)</f>
        <v>51 CELL</v>
      </c>
      <c r="F1725" s="22" t="str">
        <f>IF(OUT!AE589="NEW", "✷", "")</f>
        <v/>
      </c>
      <c r="G1725" t="str">
        <f>IF(OUT!B589="", "", OUT!B589)</f>
        <v>VERBENA LANAI ROYAL PURPLE W/EYE</v>
      </c>
      <c r="H1725" s="19">
        <f>IF(AND($K$3=1,$K$4="N"),P1725,IF(AND($K$3=2,$K$4="N"),R1725,IF(AND($K$3=3,$K$4="N"),T1725,IF(AND($K$3=4,$K$4="N"),V1725,IF(AND($K$3=5,$K$4="N"),X1725,IF(AND($K$3=1,$K$4="Y"),Z1725,IF(AND($K$3=2,$K$4="Y"),AB1725,IF(AND($K$3=3,$K$4="Y"),AD1725,IF(AND($K$3=4,$K$4="Y"),AF1725,IF(AND($K$3=5,$K$4="Y"),AH1725,"FALSE"))))))))))</f>
        <v>0.67500000000000004</v>
      </c>
      <c r="I1725" s="20">
        <f>IF(AND($K$3=1,$K$4="N"),Q1725,IF(AND($K$3=2,$K$4="N"),S1725,IF(AND($K$3=3,$K$4="N"),U1725,IF(AND($K$3=4,$K$4="N"),W1725,IF(AND($K$3=5,$K$4="N"),Y1725,IF(AND($K$3=1,$K$4="Y"),AA1725,IF(AND($K$3=2,$K$4="Y"),AC1725,IF(AND($K$3=3,$K$4="Y"),AE1725,IF(AND($K$3=4,$K$4="Y"),AG1725,IF(AND($K$3=5,$K$4="Y"),AI1725,"FALSE"))))))))))</f>
        <v>33.75</v>
      </c>
      <c r="J1725" s="34" t="str">
        <f>IF(OUT!F589="", "", OUT!F589)</f>
        <v>STRIP TRAY</v>
      </c>
      <c r="K1725" s="7">
        <f>IF(OUT!P589="", "", OUT!P589)</f>
        <v>50</v>
      </c>
      <c r="L1725" s="7" t="str">
        <f>IF(OUT!AE589="", "", OUT!AE589)</f>
        <v/>
      </c>
      <c r="M1725" s="7" t="str">
        <f>IF(OUT!AG589="", "", OUT!AG589)</f>
        <v>PAT</v>
      </c>
      <c r="N1725" s="7" t="str">
        <f>IF(OUT!AQ589="", "", OUT!AQ589)</f>
        <v/>
      </c>
      <c r="O1725" s="7" t="str">
        <f>IF(OUT!BM589="", "", OUT!BM589)</f>
        <v>T3</v>
      </c>
      <c r="P1725" s="8">
        <f>IF(OUT!N589="", "", OUT!N589)</f>
        <v>0.67500000000000004</v>
      </c>
      <c r="Q1725" s="9">
        <f>IF(OUT!O589="", "", OUT!O589)</f>
        <v>33.75</v>
      </c>
      <c r="R1725" s="8">
        <f>IF(PPG!H589="", "", PPG!H589)</f>
        <v>0</v>
      </c>
      <c r="S1725" s="9">
        <f>IF(PPG!I589="", "", PPG!I589)</f>
        <v>0</v>
      </c>
      <c r="T1725" s="8">
        <f>IF(PPG!J589="", "", PPG!J589)</f>
        <v>0</v>
      </c>
      <c r="U1725" s="9">
        <f>IF(PPG!K589="", "", PPG!K589)</f>
        <v>0</v>
      </c>
      <c r="V1725" s="8">
        <f>IF(PPG!L589="", "", PPG!L589)</f>
        <v>0</v>
      </c>
      <c r="W1725" s="9">
        <f>IF(PPG!M589="", "", PPG!M589)</f>
        <v>0</v>
      </c>
      <c r="X1725" s="8">
        <f>IF(PPG!N589="", "", PPG!N589)</f>
        <v>0</v>
      </c>
      <c r="Y1725" s="9">
        <f>IF(PPG!O589="", "", PPG!O589)</f>
        <v>0</v>
      </c>
      <c r="Z1725" s="8">
        <f>IF(PPG!Q589="", "", PPG!Q589)</f>
        <v>0.67500000000000004</v>
      </c>
      <c r="AA1725" s="9">
        <f>IF(PPG!R589="", "", PPG!R589)</f>
        <v>33.75</v>
      </c>
      <c r="AB1725" s="8">
        <f>IF(PPG!S589="", "", PPG!S589)</f>
        <v>0</v>
      </c>
      <c r="AC1725" s="9">
        <f>IF(PPG!T589="", "", PPG!T589)</f>
        <v>0</v>
      </c>
      <c r="AD1725" s="8">
        <f>IF(PPG!U589="", "", PPG!U589)</f>
        <v>0</v>
      </c>
      <c r="AE1725" s="9">
        <f>IF(PPG!V589="", "", PPG!V589)</f>
        <v>0</v>
      </c>
      <c r="AF1725" s="8">
        <f>IF(PPG!W589="", "", PPG!W589)</f>
        <v>0</v>
      </c>
      <c r="AG1725" s="9">
        <f>IF(PPG!X589="", "", PPG!X589)</f>
        <v>0</v>
      </c>
      <c r="AH1725" s="8">
        <f>IF(PPG!Y589="", "", PPG!Y589)</f>
        <v>0</v>
      </c>
      <c r="AI1725" s="9">
        <f>IF(PPG!Z589="", "", PPG!Z589)</f>
        <v>0</v>
      </c>
      <c r="AJ1725" s="30" t="str">
        <f>IF(D1725&lt;&gt;"",D1725*I1725, "0.00")</f>
        <v>0.00</v>
      </c>
      <c r="AK1725" s="7" t="str">
        <f>IF(D1725&lt;&gt;"",D1725, "0")</f>
        <v>0</v>
      </c>
      <c r="AL1725" s="7" t="str">
        <f>IF(D1725&lt;&gt;"",D1725*K1725, "0")</f>
        <v>0</v>
      </c>
    </row>
    <row r="1726" spans="1:38">
      <c r="A1726" s="7">
        <f>IF(OUT!C1594="", "", OUT!C1594)</f>
        <v>711</v>
      </c>
      <c r="B1726" s="18">
        <f>IF(OUT!A1594="", "", OUT!A1594)</f>
        <v>94546</v>
      </c>
      <c r="C1726" s="7" t="str">
        <f>IF(OUT!D1594="", "", OUT!D1594)</f>
        <v>DB</v>
      </c>
      <c r="D1726" s="25"/>
      <c r="E1726" s="7" t="str">
        <f>IF(OUT!E1594="", "", OUT!E1594)</f>
        <v>51 CELL</v>
      </c>
      <c r="F1726" s="22" t="str">
        <f>IF(OUT!AE1594="NEW", "✷", "")</f>
        <v/>
      </c>
      <c r="G1726" t="str">
        <f>IF(OUT!B1594="", "", OUT!B1594)</f>
        <v>VERBENA LANAI TWISTER HOT LIPS</v>
      </c>
      <c r="H1726" s="19">
        <f>IF(AND($K$3=1,$K$4="N"),P1726,IF(AND($K$3=2,$K$4="N"),R1726,IF(AND($K$3=3,$K$4="N"),T1726,IF(AND($K$3=4,$K$4="N"),V1726,IF(AND($K$3=5,$K$4="N"),X1726,IF(AND($K$3=1,$K$4="Y"),Z1726,IF(AND($K$3=2,$K$4="Y"),AB1726,IF(AND($K$3=3,$K$4="Y"),AD1726,IF(AND($K$3=4,$K$4="Y"),AF1726,IF(AND($K$3=5,$K$4="Y"),AH1726,"FALSE"))))))))))</f>
        <v>0.67500000000000004</v>
      </c>
      <c r="I1726" s="20">
        <f>IF(AND($K$3=1,$K$4="N"),Q1726,IF(AND($K$3=2,$K$4="N"),S1726,IF(AND($K$3=3,$K$4="N"),U1726,IF(AND($K$3=4,$K$4="N"),W1726,IF(AND($K$3=5,$K$4="N"),Y1726,IF(AND($K$3=1,$K$4="Y"),AA1726,IF(AND($K$3=2,$K$4="Y"),AC1726,IF(AND($K$3=3,$K$4="Y"),AE1726,IF(AND($K$3=4,$K$4="Y"),AG1726,IF(AND($K$3=5,$K$4="Y"),AI1726,"FALSE"))))))))))</f>
        <v>33.75</v>
      </c>
      <c r="J1726" s="34" t="str">
        <f>IF(OUT!F1594="", "", OUT!F1594)</f>
        <v>STRIP TRAY</v>
      </c>
      <c r="K1726" s="7">
        <f>IF(OUT!P1594="", "", OUT!P1594)</f>
        <v>50</v>
      </c>
      <c r="L1726" s="7" t="str">
        <f>IF(OUT!AE1594="", "", OUT!AE1594)</f>
        <v/>
      </c>
      <c r="M1726" s="7" t="str">
        <f>IF(OUT!AG1594="", "", OUT!AG1594)</f>
        <v>PAT</v>
      </c>
      <c r="N1726" s="7" t="str">
        <f>IF(OUT!AQ1594="", "", OUT!AQ1594)</f>
        <v/>
      </c>
      <c r="O1726" s="7" t="str">
        <f>IF(OUT!BM1594="", "", OUT!BM1594)</f>
        <v>T3</v>
      </c>
      <c r="P1726" s="8">
        <f>IF(OUT!N1594="", "", OUT!N1594)</f>
        <v>0.67500000000000004</v>
      </c>
      <c r="Q1726" s="9">
        <f>IF(OUT!O1594="", "", OUT!O1594)</f>
        <v>33.75</v>
      </c>
      <c r="R1726" s="8">
        <f>IF(PPG!H1594="", "", PPG!H1594)</f>
        <v>0</v>
      </c>
      <c r="S1726" s="9">
        <f>IF(PPG!I1594="", "", PPG!I1594)</f>
        <v>0</v>
      </c>
      <c r="T1726" s="8">
        <f>IF(PPG!J1594="", "", PPG!J1594)</f>
        <v>0</v>
      </c>
      <c r="U1726" s="9">
        <f>IF(PPG!K1594="", "", PPG!K1594)</f>
        <v>0</v>
      </c>
      <c r="V1726" s="8">
        <f>IF(PPG!L1594="", "", PPG!L1594)</f>
        <v>0</v>
      </c>
      <c r="W1726" s="9">
        <f>IF(PPG!M1594="", "", PPG!M1594)</f>
        <v>0</v>
      </c>
      <c r="X1726" s="8">
        <f>IF(PPG!N1594="", "", PPG!N1594)</f>
        <v>0</v>
      </c>
      <c r="Y1726" s="9">
        <f>IF(PPG!O1594="", "", PPG!O1594)</f>
        <v>0</v>
      </c>
      <c r="Z1726" s="8">
        <f>IF(PPG!Q1594="", "", PPG!Q1594)</f>
        <v>0.67500000000000004</v>
      </c>
      <c r="AA1726" s="9">
        <f>IF(PPG!R1594="", "", PPG!R1594)</f>
        <v>33.75</v>
      </c>
      <c r="AB1726" s="8">
        <f>IF(PPG!S1594="", "", PPG!S1594)</f>
        <v>0</v>
      </c>
      <c r="AC1726" s="9">
        <f>IF(PPG!T1594="", "", PPG!T1594)</f>
        <v>0</v>
      </c>
      <c r="AD1726" s="8">
        <f>IF(PPG!U1594="", "", PPG!U1594)</f>
        <v>0</v>
      </c>
      <c r="AE1726" s="9">
        <f>IF(PPG!V1594="", "", PPG!V1594)</f>
        <v>0</v>
      </c>
      <c r="AF1726" s="8">
        <f>IF(PPG!W1594="", "", PPG!W1594)</f>
        <v>0</v>
      </c>
      <c r="AG1726" s="9">
        <f>IF(PPG!X1594="", "", PPG!X1594)</f>
        <v>0</v>
      </c>
      <c r="AH1726" s="8">
        <f>IF(PPG!Y1594="", "", PPG!Y1594)</f>
        <v>0</v>
      </c>
      <c r="AI1726" s="9">
        <f>IF(PPG!Z1594="", "", PPG!Z1594)</f>
        <v>0</v>
      </c>
      <c r="AJ1726" s="30" t="str">
        <f>IF(D1726&lt;&gt;"",D1726*I1726, "0.00")</f>
        <v>0.00</v>
      </c>
      <c r="AK1726" s="7" t="str">
        <f>IF(D1726&lt;&gt;"",D1726, "0")</f>
        <v>0</v>
      </c>
      <c r="AL1726" s="7" t="str">
        <f>IF(D1726&lt;&gt;"",D1726*K1726, "0")</f>
        <v>0</v>
      </c>
    </row>
    <row r="1727" spans="1:38">
      <c r="A1727" s="7">
        <f>IF(OUT!C983="", "", OUT!C983)</f>
        <v>711</v>
      </c>
      <c r="B1727" s="18">
        <f>IF(OUT!A983="", "", OUT!A983)</f>
        <v>80335</v>
      </c>
      <c r="C1727" s="7" t="str">
        <f>IF(OUT!D983="", "", OUT!D983)</f>
        <v>DB</v>
      </c>
      <c r="D1727" s="25"/>
      <c r="E1727" s="7" t="str">
        <f>IF(OUT!E983="", "", OUT!E983)</f>
        <v>51 CELL</v>
      </c>
      <c r="F1727" s="22" t="str">
        <f>IF(OUT!AE983="NEW", "✷", "")</f>
        <v/>
      </c>
      <c r="G1727" t="str">
        <f>IF(OUT!B983="", "", OUT!B983)</f>
        <v>VERBENA LANAI TWISTER PINK</v>
      </c>
      <c r="H1727" s="19">
        <f>IF(AND($K$3=1,$K$4="N"),P1727,IF(AND($K$3=2,$K$4="N"),R1727,IF(AND($K$3=3,$K$4="N"),T1727,IF(AND($K$3=4,$K$4="N"),V1727,IF(AND($K$3=5,$K$4="N"),X1727,IF(AND($K$3=1,$K$4="Y"),Z1727,IF(AND($K$3=2,$K$4="Y"),AB1727,IF(AND($K$3=3,$K$4="Y"),AD1727,IF(AND($K$3=4,$K$4="Y"),AF1727,IF(AND($K$3=5,$K$4="Y"),AH1727,"FALSE"))))))))))</f>
        <v>0.67500000000000004</v>
      </c>
      <c r="I1727" s="20">
        <f>IF(AND($K$3=1,$K$4="N"),Q1727,IF(AND($K$3=2,$K$4="N"),S1727,IF(AND($K$3=3,$K$4="N"),U1727,IF(AND($K$3=4,$K$4="N"),W1727,IF(AND($K$3=5,$K$4="N"),Y1727,IF(AND($K$3=1,$K$4="Y"),AA1727,IF(AND($K$3=2,$K$4="Y"),AC1727,IF(AND($K$3=3,$K$4="Y"),AE1727,IF(AND($K$3=4,$K$4="Y"),AG1727,IF(AND($K$3=5,$K$4="Y"),AI1727,"FALSE"))))))))))</f>
        <v>33.75</v>
      </c>
      <c r="J1727" s="34" t="str">
        <f>IF(OUT!F983="", "", OUT!F983)</f>
        <v>STRIP TRAY</v>
      </c>
      <c r="K1727" s="7">
        <f>IF(OUT!P983="", "", OUT!P983)</f>
        <v>50</v>
      </c>
      <c r="L1727" s="7" t="str">
        <f>IF(OUT!AE983="", "", OUT!AE983)</f>
        <v/>
      </c>
      <c r="M1727" s="7" t="str">
        <f>IF(OUT!AG983="", "", OUT!AG983)</f>
        <v>PAT</v>
      </c>
      <c r="N1727" s="7" t="str">
        <f>IF(OUT!AQ983="", "", OUT!AQ983)</f>
        <v/>
      </c>
      <c r="O1727" s="7" t="str">
        <f>IF(OUT!BM983="", "", OUT!BM983)</f>
        <v>T3</v>
      </c>
      <c r="P1727" s="8">
        <f>IF(OUT!N983="", "", OUT!N983)</f>
        <v>0.67500000000000004</v>
      </c>
      <c r="Q1727" s="9">
        <f>IF(OUT!O983="", "", OUT!O983)</f>
        <v>33.75</v>
      </c>
      <c r="R1727" s="8">
        <f>IF(PPG!H983="", "", PPG!H983)</f>
        <v>0</v>
      </c>
      <c r="S1727" s="9">
        <f>IF(PPG!I983="", "", PPG!I983)</f>
        <v>0</v>
      </c>
      <c r="T1727" s="8">
        <f>IF(PPG!J983="", "", PPG!J983)</f>
        <v>0</v>
      </c>
      <c r="U1727" s="9">
        <f>IF(PPG!K983="", "", PPG!K983)</f>
        <v>0</v>
      </c>
      <c r="V1727" s="8">
        <f>IF(PPG!L983="", "", PPG!L983)</f>
        <v>0</v>
      </c>
      <c r="W1727" s="9">
        <f>IF(PPG!M983="", "", PPG!M983)</f>
        <v>0</v>
      </c>
      <c r="X1727" s="8">
        <f>IF(PPG!N983="", "", PPG!N983)</f>
        <v>0</v>
      </c>
      <c r="Y1727" s="9">
        <f>IF(PPG!O983="", "", PPG!O983)</f>
        <v>0</v>
      </c>
      <c r="Z1727" s="8">
        <f>IF(PPG!Q983="", "", PPG!Q983)</f>
        <v>0.67500000000000004</v>
      </c>
      <c r="AA1727" s="9">
        <f>IF(PPG!R983="", "", PPG!R983)</f>
        <v>33.75</v>
      </c>
      <c r="AB1727" s="8">
        <f>IF(PPG!S983="", "", PPG!S983)</f>
        <v>0</v>
      </c>
      <c r="AC1727" s="9">
        <f>IF(PPG!T983="", "", PPG!T983)</f>
        <v>0</v>
      </c>
      <c r="AD1727" s="8">
        <f>IF(PPG!U983="", "", PPG!U983)</f>
        <v>0</v>
      </c>
      <c r="AE1727" s="9">
        <f>IF(PPG!V983="", "", PPG!V983)</f>
        <v>0</v>
      </c>
      <c r="AF1727" s="8">
        <f>IF(PPG!W983="", "", PPG!W983)</f>
        <v>0</v>
      </c>
      <c r="AG1727" s="9">
        <f>IF(PPG!X983="", "", PPG!X983)</f>
        <v>0</v>
      </c>
      <c r="AH1727" s="8">
        <f>IF(PPG!Y983="", "", PPG!Y983)</f>
        <v>0</v>
      </c>
      <c r="AI1727" s="9">
        <f>IF(PPG!Z983="", "", PPG!Z983)</f>
        <v>0</v>
      </c>
      <c r="AJ1727" s="30" t="str">
        <f>IF(D1727&lt;&gt;"",D1727*I1727, "0.00")</f>
        <v>0.00</v>
      </c>
      <c r="AK1727" s="7" t="str">
        <f>IF(D1727&lt;&gt;"",D1727, "0")</f>
        <v>0</v>
      </c>
      <c r="AL1727" s="7" t="str">
        <f>IF(D1727&lt;&gt;"",D1727*K1727, "0")</f>
        <v>0</v>
      </c>
    </row>
    <row r="1728" spans="1:38">
      <c r="A1728" s="7">
        <f>IF(OUT!C1197="", "", OUT!C1197)</f>
        <v>711</v>
      </c>
      <c r="B1728" s="18">
        <f>IF(OUT!A1197="", "", OUT!A1197)</f>
        <v>86318</v>
      </c>
      <c r="C1728" s="7" t="str">
        <f>IF(OUT!D1197="", "", OUT!D1197)</f>
        <v>DB</v>
      </c>
      <c r="D1728" s="25"/>
      <c r="E1728" s="7" t="str">
        <f>IF(OUT!E1197="", "", OUT!E1197)</f>
        <v>51 CELL</v>
      </c>
      <c r="F1728" s="22" t="str">
        <f>IF(OUT!AE1197="NEW", "✷", "")</f>
        <v/>
      </c>
      <c r="G1728" t="str">
        <f>IF(OUT!B1197="", "", OUT!B1197)</f>
        <v>VERBENA LANAI WHITE</v>
      </c>
      <c r="H1728" s="19">
        <f>IF(AND($K$3=1,$K$4="N"),P1728,IF(AND($K$3=2,$K$4="N"),R1728,IF(AND($K$3=3,$K$4="N"),T1728,IF(AND($K$3=4,$K$4="N"),V1728,IF(AND($K$3=5,$K$4="N"),X1728,IF(AND($K$3=1,$K$4="Y"),Z1728,IF(AND($K$3=2,$K$4="Y"),AB1728,IF(AND($K$3=3,$K$4="Y"),AD1728,IF(AND($K$3=4,$K$4="Y"),AF1728,IF(AND($K$3=5,$K$4="Y"),AH1728,"FALSE"))))))))))</f>
        <v>0.67500000000000004</v>
      </c>
      <c r="I1728" s="20">
        <f>IF(AND($K$3=1,$K$4="N"),Q1728,IF(AND($K$3=2,$K$4="N"),S1728,IF(AND($K$3=3,$K$4="N"),U1728,IF(AND($K$3=4,$K$4="N"),W1728,IF(AND($K$3=5,$K$4="N"),Y1728,IF(AND($K$3=1,$K$4="Y"),AA1728,IF(AND($K$3=2,$K$4="Y"),AC1728,IF(AND($K$3=3,$K$4="Y"),AE1728,IF(AND($K$3=4,$K$4="Y"),AG1728,IF(AND($K$3=5,$K$4="Y"),AI1728,"FALSE"))))))))))</f>
        <v>33.75</v>
      </c>
      <c r="J1728" s="34" t="str">
        <f>IF(OUT!F1197="", "", OUT!F1197)</f>
        <v>STRIP TRAY</v>
      </c>
      <c r="K1728" s="7">
        <f>IF(OUT!P1197="", "", OUT!P1197)</f>
        <v>50</v>
      </c>
      <c r="L1728" s="7" t="str">
        <f>IF(OUT!AE1197="", "", OUT!AE1197)</f>
        <v/>
      </c>
      <c r="M1728" s="7" t="str">
        <f>IF(OUT!AG1197="", "", OUT!AG1197)</f>
        <v>PAT</v>
      </c>
      <c r="N1728" s="7" t="str">
        <f>IF(OUT!AQ1197="", "", OUT!AQ1197)</f>
        <v/>
      </c>
      <c r="O1728" s="7" t="str">
        <f>IF(OUT!BM1197="", "", OUT!BM1197)</f>
        <v>T3</v>
      </c>
      <c r="P1728" s="8">
        <f>IF(OUT!N1197="", "", OUT!N1197)</f>
        <v>0.67500000000000004</v>
      </c>
      <c r="Q1728" s="9">
        <f>IF(OUT!O1197="", "", OUT!O1197)</f>
        <v>33.75</v>
      </c>
      <c r="R1728" s="8">
        <f>IF(PPG!H1197="", "", PPG!H1197)</f>
        <v>0</v>
      </c>
      <c r="S1728" s="9">
        <f>IF(PPG!I1197="", "", PPG!I1197)</f>
        <v>0</v>
      </c>
      <c r="T1728" s="8">
        <f>IF(PPG!J1197="", "", PPG!J1197)</f>
        <v>0</v>
      </c>
      <c r="U1728" s="9">
        <f>IF(PPG!K1197="", "", PPG!K1197)</f>
        <v>0</v>
      </c>
      <c r="V1728" s="8">
        <f>IF(PPG!L1197="", "", PPG!L1197)</f>
        <v>0</v>
      </c>
      <c r="W1728" s="9">
        <f>IF(PPG!M1197="", "", PPG!M1197)</f>
        <v>0</v>
      </c>
      <c r="X1728" s="8">
        <f>IF(PPG!N1197="", "", PPG!N1197)</f>
        <v>0</v>
      </c>
      <c r="Y1728" s="9">
        <f>IF(PPG!O1197="", "", PPG!O1197)</f>
        <v>0</v>
      </c>
      <c r="Z1728" s="8">
        <f>IF(PPG!Q1197="", "", PPG!Q1197)</f>
        <v>0.67500000000000004</v>
      </c>
      <c r="AA1728" s="9">
        <f>IF(PPG!R1197="", "", PPG!R1197)</f>
        <v>33.75</v>
      </c>
      <c r="AB1728" s="8">
        <f>IF(PPG!S1197="", "", PPG!S1197)</f>
        <v>0</v>
      </c>
      <c r="AC1728" s="9">
        <f>IF(PPG!T1197="", "", PPG!T1197)</f>
        <v>0</v>
      </c>
      <c r="AD1728" s="8">
        <f>IF(PPG!U1197="", "", PPG!U1197)</f>
        <v>0</v>
      </c>
      <c r="AE1728" s="9">
        <f>IF(PPG!V1197="", "", PPG!V1197)</f>
        <v>0</v>
      </c>
      <c r="AF1728" s="8">
        <f>IF(PPG!W1197="", "", PPG!W1197)</f>
        <v>0</v>
      </c>
      <c r="AG1728" s="9">
        <f>IF(PPG!X1197="", "", PPG!X1197)</f>
        <v>0</v>
      </c>
      <c r="AH1728" s="8">
        <f>IF(PPG!Y1197="", "", PPG!Y1197)</f>
        <v>0</v>
      </c>
      <c r="AI1728" s="9">
        <f>IF(PPG!Z1197="", "", PPG!Z1197)</f>
        <v>0</v>
      </c>
      <c r="AJ1728" s="30" t="str">
        <f>IF(D1728&lt;&gt;"",D1728*I1728, "0.00")</f>
        <v>0.00</v>
      </c>
      <c r="AK1728" s="7" t="str">
        <f>IF(D1728&lt;&gt;"",D1728, "0")</f>
        <v>0</v>
      </c>
      <c r="AL1728" s="7" t="str">
        <f>IF(D1728&lt;&gt;"",D1728*K1728, "0")</f>
        <v>0</v>
      </c>
    </row>
    <row r="1729" spans="1:38">
      <c r="A1729" s="7">
        <f>IF(OUT!C1175="", "", OUT!C1175)</f>
        <v>711</v>
      </c>
      <c r="B1729" s="18">
        <f>IF(OUT!A1175="", "", OUT!A1175)</f>
        <v>85988</v>
      </c>
      <c r="C1729" s="7" t="str">
        <f>IF(OUT!D1175="", "", OUT!D1175)</f>
        <v>IV</v>
      </c>
      <c r="D1729" s="25"/>
      <c r="E1729" s="7" t="str">
        <f>IF(OUT!E1175="", "", OUT!E1175)</f>
        <v>32 TRAY</v>
      </c>
      <c r="F1729" s="22" t="str">
        <f>IF(OUT!AE1175="NEW", "✷", "")</f>
        <v/>
      </c>
      <c r="G1729" t="str">
        <f>IF(OUT!B1175="", "", OUT!B1175)</f>
        <v>VERONICA MOODY BLUES DARK BLUE</v>
      </c>
      <c r="H1729" s="19">
        <f>IF(AND($K$3=1,$K$4="N"),P1729,IF(AND($K$3=2,$K$4="N"),R1729,IF(AND($K$3=3,$K$4="N"),T1729,IF(AND($K$3=4,$K$4="N"),V1729,IF(AND($K$3=5,$K$4="N"),X1729,IF(AND($K$3=1,$K$4="Y"),Z1729,IF(AND($K$3=2,$K$4="Y"),AB1729,IF(AND($K$3=3,$K$4="Y"),AD1729,IF(AND($K$3=4,$K$4="Y"),AF1729,IF(AND($K$3=5,$K$4="Y"),AH1729,"FALSE"))))))))))</f>
        <v>1.7529999999999999</v>
      </c>
      <c r="I1729" s="20">
        <f>IF(AND($K$3=1,$K$4="N"),Q1729,IF(AND($K$3=2,$K$4="N"),S1729,IF(AND($K$3=3,$K$4="N"),U1729,IF(AND($K$3=4,$K$4="N"),W1729,IF(AND($K$3=5,$K$4="N"),Y1729,IF(AND($K$3=1,$K$4="Y"),AA1729,IF(AND($K$3=2,$K$4="Y"),AC1729,IF(AND($K$3=3,$K$4="Y"),AE1729,IF(AND($K$3=4,$K$4="Y"),AG1729,IF(AND($K$3=5,$K$4="Y"),AI1729,"FALSE"))))))))))</f>
        <v>56.09</v>
      </c>
      <c r="J1729" s="34" t="str">
        <f>IF(OUT!F1175="", "", OUT!F1175)</f>
        <v>VERNALIZED</v>
      </c>
      <c r="K1729" s="7">
        <f>IF(OUT!P1175="", "", OUT!P1175)</f>
        <v>32</v>
      </c>
      <c r="L1729" s="7" t="str">
        <f>IF(OUT!AE1175="", "", OUT!AE1175)</f>
        <v/>
      </c>
      <c r="M1729" s="7" t="str">
        <f>IF(OUT!AG1175="", "", OUT!AG1175)</f>
        <v>PAT</v>
      </c>
      <c r="N1729" s="7" t="str">
        <f>IF(OUT!AQ1175="", "", OUT!AQ1175)</f>
        <v/>
      </c>
      <c r="O1729" s="7" t="str">
        <f>IF(OUT!BM1175="", "", OUT!BM1175)</f>
        <v>T3</v>
      </c>
      <c r="P1729" s="8">
        <f>IF(OUT!N1175="", "", OUT!N1175)</f>
        <v>1.7529999999999999</v>
      </c>
      <c r="Q1729" s="9">
        <f>IF(OUT!O1175="", "", OUT!O1175)</f>
        <v>56.09</v>
      </c>
      <c r="R1729" s="8">
        <f>IF(PPG!H1175="", "", PPG!H1175)</f>
        <v>0</v>
      </c>
      <c r="S1729" s="9">
        <f>IF(PPG!I1175="", "", PPG!I1175)</f>
        <v>0</v>
      </c>
      <c r="T1729" s="8">
        <f>IF(PPG!J1175="", "", PPG!J1175)</f>
        <v>0</v>
      </c>
      <c r="U1729" s="9">
        <f>IF(PPG!K1175="", "", PPG!K1175)</f>
        <v>0</v>
      </c>
      <c r="V1729" s="8">
        <f>IF(PPG!L1175="", "", PPG!L1175)</f>
        <v>0</v>
      </c>
      <c r="W1729" s="9">
        <f>IF(PPG!M1175="", "", PPG!M1175)</f>
        <v>0</v>
      </c>
      <c r="X1729" s="8">
        <f>IF(PPG!N1175="", "", PPG!N1175)</f>
        <v>0</v>
      </c>
      <c r="Y1729" s="9">
        <f>IF(PPG!O1175="", "", PPG!O1175)</f>
        <v>0</v>
      </c>
      <c r="Z1729" s="8">
        <f>IF(PPG!Q1175="", "", PPG!Q1175)</f>
        <v>1.7529999999999999</v>
      </c>
      <c r="AA1729" s="9">
        <f>IF(PPG!R1175="", "", PPG!R1175)</f>
        <v>56.09</v>
      </c>
      <c r="AB1729" s="8">
        <f>IF(PPG!S1175="", "", PPG!S1175)</f>
        <v>0</v>
      </c>
      <c r="AC1729" s="9">
        <f>IF(PPG!T1175="", "", PPG!T1175)</f>
        <v>0</v>
      </c>
      <c r="AD1729" s="8">
        <f>IF(PPG!U1175="", "", PPG!U1175)</f>
        <v>0</v>
      </c>
      <c r="AE1729" s="9">
        <f>IF(PPG!V1175="", "", PPG!V1175)</f>
        <v>0</v>
      </c>
      <c r="AF1729" s="8">
        <f>IF(PPG!W1175="", "", PPG!W1175)</f>
        <v>0</v>
      </c>
      <c r="AG1729" s="9">
        <f>IF(PPG!X1175="", "", PPG!X1175)</f>
        <v>0</v>
      </c>
      <c r="AH1729" s="8">
        <f>IF(PPG!Y1175="", "", PPG!Y1175)</f>
        <v>0</v>
      </c>
      <c r="AI1729" s="9">
        <f>IF(PPG!Z1175="", "", PPG!Z1175)</f>
        <v>0</v>
      </c>
      <c r="AJ1729" s="30" t="str">
        <f>IF(D1729&lt;&gt;"",D1729*I1729, "0.00")</f>
        <v>0.00</v>
      </c>
      <c r="AK1729" s="7" t="str">
        <f>IF(D1729&lt;&gt;"",D1729, "0")</f>
        <v>0</v>
      </c>
      <c r="AL1729" s="7" t="str">
        <f>IF(D1729&lt;&gt;"",D1729*K1729, "0")</f>
        <v>0</v>
      </c>
    </row>
    <row r="1730" spans="1:38">
      <c r="A1730" s="7">
        <f>IF(OUT!C1176="", "", OUT!C1176)</f>
        <v>711</v>
      </c>
      <c r="B1730" s="18">
        <f>IF(OUT!A1176="", "", OUT!A1176)</f>
        <v>85991</v>
      </c>
      <c r="C1730" s="7" t="str">
        <f>IF(OUT!D1176="", "", OUT!D1176)</f>
        <v>IV</v>
      </c>
      <c r="D1730" s="25"/>
      <c r="E1730" s="7" t="str">
        <f>IF(OUT!E1176="", "", OUT!E1176)</f>
        <v>32 TRAY</v>
      </c>
      <c r="F1730" s="22" t="str">
        <f>IF(OUT!AE1176="NEW", "✷", "")</f>
        <v/>
      </c>
      <c r="G1730" t="str">
        <f>IF(OUT!B1176="", "", OUT!B1176)</f>
        <v>VERONICA MOODY BLUES PINK</v>
      </c>
      <c r="H1730" s="19">
        <f>IF(AND($K$3=1,$K$4="N"),P1730,IF(AND($K$3=2,$K$4="N"),R1730,IF(AND($K$3=3,$K$4="N"),T1730,IF(AND($K$3=4,$K$4="N"),V1730,IF(AND($K$3=5,$K$4="N"),X1730,IF(AND($K$3=1,$K$4="Y"),Z1730,IF(AND($K$3=2,$K$4="Y"),AB1730,IF(AND($K$3=3,$K$4="Y"),AD1730,IF(AND($K$3=4,$K$4="Y"),AF1730,IF(AND($K$3=5,$K$4="Y"),AH1730,"FALSE"))))))))))</f>
        <v>1.7529999999999999</v>
      </c>
      <c r="I1730" s="20">
        <f>IF(AND($K$3=1,$K$4="N"),Q1730,IF(AND($K$3=2,$K$4="N"),S1730,IF(AND($K$3=3,$K$4="N"),U1730,IF(AND($K$3=4,$K$4="N"),W1730,IF(AND($K$3=5,$K$4="N"),Y1730,IF(AND($K$3=1,$K$4="Y"),AA1730,IF(AND($K$3=2,$K$4="Y"),AC1730,IF(AND($K$3=3,$K$4="Y"),AE1730,IF(AND($K$3=4,$K$4="Y"),AG1730,IF(AND($K$3=5,$K$4="Y"),AI1730,"FALSE"))))))))))</f>
        <v>56.09</v>
      </c>
      <c r="J1730" s="34" t="str">
        <f>IF(OUT!F1176="", "", OUT!F1176)</f>
        <v>VERNALIZED</v>
      </c>
      <c r="K1730" s="7">
        <f>IF(OUT!P1176="", "", OUT!P1176)</f>
        <v>32</v>
      </c>
      <c r="L1730" s="7" t="str">
        <f>IF(OUT!AE1176="", "", OUT!AE1176)</f>
        <v/>
      </c>
      <c r="M1730" s="7" t="str">
        <f>IF(OUT!AG1176="", "", OUT!AG1176)</f>
        <v>PAT</v>
      </c>
      <c r="N1730" s="7" t="str">
        <f>IF(OUT!AQ1176="", "", OUT!AQ1176)</f>
        <v/>
      </c>
      <c r="O1730" s="7" t="str">
        <f>IF(OUT!BM1176="", "", OUT!BM1176)</f>
        <v>T3</v>
      </c>
      <c r="P1730" s="8">
        <f>IF(OUT!N1176="", "", OUT!N1176)</f>
        <v>1.7529999999999999</v>
      </c>
      <c r="Q1730" s="9">
        <f>IF(OUT!O1176="", "", OUT!O1176)</f>
        <v>56.09</v>
      </c>
      <c r="R1730" s="8">
        <f>IF(PPG!H1176="", "", PPG!H1176)</f>
        <v>0</v>
      </c>
      <c r="S1730" s="9">
        <f>IF(PPG!I1176="", "", PPG!I1176)</f>
        <v>0</v>
      </c>
      <c r="T1730" s="8">
        <f>IF(PPG!J1176="", "", PPG!J1176)</f>
        <v>0</v>
      </c>
      <c r="U1730" s="9">
        <f>IF(PPG!K1176="", "", PPG!K1176)</f>
        <v>0</v>
      </c>
      <c r="V1730" s="8">
        <f>IF(PPG!L1176="", "", PPG!L1176)</f>
        <v>0</v>
      </c>
      <c r="W1730" s="9">
        <f>IF(PPG!M1176="", "", PPG!M1176)</f>
        <v>0</v>
      </c>
      <c r="X1730" s="8">
        <f>IF(PPG!N1176="", "", PPG!N1176)</f>
        <v>0</v>
      </c>
      <c r="Y1730" s="9">
        <f>IF(PPG!O1176="", "", PPG!O1176)</f>
        <v>0</v>
      </c>
      <c r="Z1730" s="8">
        <f>IF(PPG!Q1176="", "", PPG!Q1176)</f>
        <v>1.7529999999999999</v>
      </c>
      <c r="AA1730" s="9">
        <f>IF(PPG!R1176="", "", PPG!R1176)</f>
        <v>56.09</v>
      </c>
      <c r="AB1730" s="8">
        <f>IF(PPG!S1176="", "", PPG!S1176)</f>
        <v>0</v>
      </c>
      <c r="AC1730" s="9">
        <f>IF(PPG!T1176="", "", PPG!T1176)</f>
        <v>0</v>
      </c>
      <c r="AD1730" s="8">
        <f>IF(PPG!U1176="", "", PPG!U1176)</f>
        <v>0</v>
      </c>
      <c r="AE1730" s="9">
        <f>IF(PPG!V1176="", "", PPG!V1176)</f>
        <v>0</v>
      </c>
      <c r="AF1730" s="8">
        <f>IF(PPG!W1176="", "", PPG!W1176)</f>
        <v>0</v>
      </c>
      <c r="AG1730" s="9">
        <f>IF(PPG!X1176="", "", PPG!X1176)</f>
        <v>0</v>
      </c>
      <c r="AH1730" s="8">
        <f>IF(PPG!Y1176="", "", PPG!Y1176)</f>
        <v>0</v>
      </c>
      <c r="AI1730" s="9">
        <f>IF(PPG!Z1176="", "", PPG!Z1176)</f>
        <v>0</v>
      </c>
      <c r="AJ1730" s="30" t="str">
        <f>IF(D1730&lt;&gt;"",D1730*I1730, "0.00")</f>
        <v>0.00</v>
      </c>
      <c r="AK1730" s="7" t="str">
        <f>IF(D1730&lt;&gt;"",D1730, "0")</f>
        <v>0</v>
      </c>
      <c r="AL1730" s="7" t="str">
        <f>IF(D1730&lt;&gt;"",D1730*K1730, "0")</f>
        <v>0</v>
      </c>
    </row>
    <row r="1731" spans="1:38">
      <c r="A1731" s="7">
        <f>IF(OUT!C389="", "", OUT!C389)</f>
        <v>711</v>
      </c>
      <c r="B1731" s="18">
        <f>IF(OUT!A389="", "", OUT!A389)</f>
        <v>53898</v>
      </c>
      <c r="C1731" s="7" t="str">
        <f>IF(OUT!D389="", "", OUT!D389)</f>
        <v>IV</v>
      </c>
      <c r="D1731" s="25"/>
      <c r="E1731" s="7" t="str">
        <f>IF(OUT!E389="", "", OUT!E389)</f>
        <v>32 TRAY</v>
      </c>
      <c r="F1731" s="22" t="str">
        <f>IF(OUT!AE389="NEW", "✷", "")</f>
        <v/>
      </c>
      <c r="G1731" t="str">
        <f>IF(OUT!B389="", "", OUT!B389)</f>
        <v>VERONICA MOODY BLUES WHITE</v>
      </c>
      <c r="H1731" s="19">
        <f>IF(AND($K$3=1,$K$4="N"),P1731,IF(AND($K$3=2,$K$4="N"),R1731,IF(AND($K$3=3,$K$4="N"),T1731,IF(AND($K$3=4,$K$4="N"),V1731,IF(AND($K$3=5,$K$4="N"),X1731,IF(AND($K$3=1,$K$4="Y"),Z1731,IF(AND($K$3=2,$K$4="Y"),AB1731,IF(AND($K$3=3,$K$4="Y"),AD1731,IF(AND($K$3=4,$K$4="Y"),AF1731,IF(AND($K$3=5,$K$4="Y"),AH1731,"FALSE"))))))))))</f>
        <v>1.7529999999999999</v>
      </c>
      <c r="I1731" s="20">
        <f>IF(AND($K$3=1,$K$4="N"),Q1731,IF(AND($K$3=2,$K$4="N"),S1731,IF(AND($K$3=3,$K$4="N"),U1731,IF(AND($K$3=4,$K$4="N"),W1731,IF(AND($K$3=5,$K$4="N"),Y1731,IF(AND($K$3=1,$K$4="Y"),AA1731,IF(AND($K$3=2,$K$4="Y"),AC1731,IF(AND($K$3=3,$K$4="Y"),AE1731,IF(AND($K$3=4,$K$4="Y"),AG1731,IF(AND($K$3=5,$K$4="Y"),AI1731,"FALSE"))))))))))</f>
        <v>56.09</v>
      </c>
      <c r="J1731" s="34" t="str">
        <f>IF(OUT!F389="", "", OUT!F389)</f>
        <v>VERNALIZED</v>
      </c>
      <c r="K1731" s="7">
        <f>IF(OUT!P389="", "", OUT!P389)</f>
        <v>32</v>
      </c>
      <c r="L1731" s="7" t="str">
        <f>IF(OUT!AE389="", "", OUT!AE389)</f>
        <v/>
      </c>
      <c r="M1731" s="7" t="str">
        <f>IF(OUT!AG389="", "", OUT!AG389)</f>
        <v>PAT</v>
      </c>
      <c r="N1731" s="7" t="str">
        <f>IF(OUT!AQ389="", "", OUT!AQ389)</f>
        <v/>
      </c>
      <c r="O1731" s="7" t="str">
        <f>IF(OUT!BM389="", "", OUT!BM389)</f>
        <v>T3</v>
      </c>
      <c r="P1731" s="8">
        <f>IF(OUT!N389="", "", OUT!N389)</f>
        <v>1.7529999999999999</v>
      </c>
      <c r="Q1731" s="9">
        <f>IF(OUT!O389="", "", OUT!O389)</f>
        <v>56.09</v>
      </c>
      <c r="R1731" s="8">
        <f>IF(PPG!H389="", "", PPG!H389)</f>
        <v>0</v>
      </c>
      <c r="S1731" s="9">
        <f>IF(PPG!I389="", "", PPG!I389)</f>
        <v>0</v>
      </c>
      <c r="T1731" s="8">
        <f>IF(PPG!J389="", "", PPG!J389)</f>
        <v>0</v>
      </c>
      <c r="U1731" s="9">
        <f>IF(PPG!K389="", "", PPG!K389)</f>
        <v>0</v>
      </c>
      <c r="V1731" s="8">
        <f>IF(PPG!L389="", "", PPG!L389)</f>
        <v>0</v>
      </c>
      <c r="W1731" s="9">
        <f>IF(PPG!M389="", "", PPG!M389)</f>
        <v>0</v>
      </c>
      <c r="X1731" s="8">
        <f>IF(PPG!N389="", "", PPG!N389)</f>
        <v>0</v>
      </c>
      <c r="Y1731" s="9">
        <f>IF(PPG!O389="", "", PPG!O389)</f>
        <v>0</v>
      </c>
      <c r="Z1731" s="8">
        <f>IF(PPG!Q389="", "", PPG!Q389)</f>
        <v>1.7529999999999999</v>
      </c>
      <c r="AA1731" s="9">
        <f>IF(PPG!R389="", "", PPG!R389)</f>
        <v>56.09</v>
      </c>
      <c r="AB1731" s="8">
        <f>IF(PPG!S389="", "", PPG!S389)</f>
        <v>0</v>
      </c>
      <c r="AC1731" s="9">
        <f>IF(PPG!T389="", "", PPG!T389)</f>
        <v>0</v>
      </c>
      <c r="AD1731" s="8">
        <f>IF(PPG!U389="", "", PPG!U389)</f>
        <v>0</v>
      </c>
      <c r="AE1731" s="9">
        <f>IF(PPG!V389="", "", PPG!V389)</f>
        <v>0</v>
      </c>
      <c r="AF1731" s="8">
        <f>IF(PPG!W389="", "", PPG!W389)</f>
        <v>0</v>
      </c>
      <c r="AG1731" s="9">
        <f>IF(PPG!X389="", "", PPG!X389)</f>
        <v>0</v>
      </c>
      <c r="AH1731" s="8">
        <f>IF(PPG!Y389="", "", PPG!Y389)</f>
        <v>0</v>
      </c>
      <c r="AI1731" s="9">
        <f>IF(PPG!Z389="", "", PPG!Z389)</f>
        <v>0</v>
      </c>
      <c r="AJ1731" s="30" t="str">
        <f>IF(D1731&lt;&gt;"",D1731*I1731, "0.00")</f>
        <v>0.00</v>
      </c>
      <c r="AK1731" s="7" t="str">
        <f>IF(D1731&lt;&gt;"",D1731, "0")</f>
        <v>0</v>
      </c>
      <c r="AL1731" s="7" t="str">
        <f>IF(D1731&lt;&gt;"",D1731*K1731, "0")</f>
        <v>0</v>
      </c>
    </row>
    <row r="1732" spans="1:38">
      <c r="A1732" s="7">
        <f>IF(OUT!C922="", "", OUT!C922)</f>
        <v>711</v>
      </c>
      <c r="B1732" s="18">
        <f>IF(OUT!A922="", "", OUT!A922)</f>
        <v>77885</v>
      </c>
      <c r="C1732" s="7" t="str">
        <f>IF(OUT!D922="", "", OUT!D922)</f>
        <v>IV</v>
      </c>
      <c r="D1732" s="25"/>
      <c r="E1732" s="7" t="str">
        <f>IF(OUT!E922="", "", OUT!E922)</f>
        <v>32 TRAY</v>
      </c>
      <c r="F1732" s="22" t="str">
        <f>IF(OUT!AE922="NEW", "✷", "")</f>
        <v/>
      </c>
      <c r="G1732" t="str">
        <f>IF(OUT!B922="", "", OUT!B922)</f>
        <v>VERONICA PURPLEICIOUS</v>
      </c>
      <c r="H1732" s="19">
        <f>IF(AND($K$3=1,$K$4="N"),P1732,IF(AND($K$3=2,$K$4="N"),R1732,IF(AND($K$3=3,$K$4="N"),T1732,IF(AND($K$3=4,$K$4="N"),V1732,IF(AND($K$3=5,$K$4="N"),X1732,IF(AND($K$3=1,$K$4="Y"),Z1732,IF(AND($K$3=2,$K$4="Y"),AB1732,IF(AND($K$3=3,$K$4="Y"),AD1732,IF(AND($K$3=4,$K$4="Y"),AF1732,IF(AND($K$3=5,$K$4="Y"),AH1732,"FALSE"))))))))))</f>
        <v>1.661</v>
      </c>
      <c r="I1732" s="20">
        <f>IF(AND($K$3=1,$K$4="N"),Q1732,IF(AND($K$3=2,$K$4="N"),S1732,IF(AND($K$3=3,$K$4="N"),U1732,IF(AND($K$3=4,$K$4="N"),W1732,IF(AND($K$3=5,$K$4="N"),Y1732,IF(AND($K$3=1,$K$4="Y"),AA1732,IF(AND($K$3=2,$K$4="Y"),AC1732,IF(AND($K$3=3,$K$4="Y"),AE1732,IF(AND($K$3=4,$K$4="Y"),AG1732,IF(AND($K$3=5,$K$4="Y"),AI1732,"FALSE"))))))))))</f>
        <v>53.15</v>
      </c>
      <c r="J1732" s="34" t="str">
        <f>IF(OUT!F922="", "", OUT!F922)</f>
        <v>VERNALIZED</v>
      </c>
      <c r="K1732" s="7">
        <f>IF(OUT!P922="", "", OUT!P922)</f>
        <v>32</v>
      </c>
      <c r="L1732" s="7" t="str">
        <f>IF(OUT!AE922="", "", OUT!AE922)</f>
        <v/>
      </c>
      <c r="M1732" s="7" t="str">
        <f>IF(OUT!AG922="", "", OUT!AG922)</f>
        <v>PAT</v>
      </c>
      <c r="N1732" s="7" t="str">
        <f>IF(OUT!AQ922="", "", OUT!AQ922)</f>
        <v>CUT</v>
      </c>
      <c r="O1732" s="7" t="str">
        <f>IF(OUT!BM922="", "", OUT!BM922)</f>
        <v>T3</v>
      </c>
      <c r="P1732" s="8">
        <f>IF(OUT!N922="", "", OUT!N922)</f>
        <v>1.661</v>
      </c>
      <c r="Q1732" s="9">
        <f>IF(OUT!O922="", "", OUT!O922)</f>
        <v>53.15</v>
      </c>
      <c r="R1732" s="8">
        <f>IF(PPG!H922="", "", PPG!H922)</f>
        <v>0</v>
      </c>
      <c r="S1732" s="9">
        <f>IF(PPG!I922="", "", PPG!I922)</f>
        <v>0</v>
      </c>
      <c r="T1732" s="8">
        <f>IF(PPG!J922="", "", PPG!J922)</f>
        <v>0</v>
      </c>
      <c r="U1732" s="9">
        <f>IF(PPG!K922="", "", PPG!K922)</f>
        <v>0</v>
      </c>
      <c r="V1732" s="8">
        <f>IF(PPG!L922="", "", PPG!L922)</f>
        <v>0</v>
      </c>
      <c r="W1732" s="9">
        <f>IF(PPG!M922="", "", PPG!M922)</f>
        <v>0</v>
      </c>
      <c r="X1732" s="8">
        <f>IF(PPG!N922="", "", PPG!N922)</f>
        <v>0</v>
      </c>
      <c r="Y1732" s="9">
        <f>IF(PPG!O922="", "", PPG!O922)</f>
        <v>0</v>
      </c>
      <c r="Z1732" s="8">
        <f>IF(PPG!Q922="", "", PPG!Q922)</f>
        <v>1.661</v>
      </c>
      <c r="AA1732" s="9">
        <f>IF(PPG!R922="", "", PPG!R922)</f>
        <v>53.15</v>
      </c>
      <c r="AB1732" s="8">
        <f>IF(PPG!S922="", "", PPG!S922)</f>
        <v>0</v>
      </c>
      <c r="AC1732" s="9">
        <f>IF(PPG!T922="", "", PPG!T922)</f>
        <v>0</v>
      </c>
      <c r="AD1732" s="8">
        <f>IF(PPG!U922="", "", PPG!U922)</f>
        <v>0</v>
      </c>
      <c r="AE1732" s="9">
        <f>IF(PPG!V922="", "", PPG!V922)</f>
        <v>0</v>
      </c>
      <c r="AF1732" s="8">
        <f>IF(PPG!W922="", "", PPG!W922)</f>
        <v>0</v>
      </c>
      <c r="AG1732" s="9">
        <f>IF(PPG!X922="", "", PPG!X922)</f>
        <v>0</v>
      </c>
      <c r="AH1732" s="8">
        <f>IF(PPG!Y922="", "", PPG!Y922)</f>
        <v>0</v>
      </c>
      <c r="AI1732" s="9">
        <f>IF(PPG!Z922="", "", PPG!Z922)</f>
        <v>0</v>
      </c>
      <c r="AJ1732" s="30" t="str">
        <f>IF(D1732&lt;&gt;"",D1732*I1732, "0.00")</f>
        <v>0.00</v>
      </c>
      <c r="AK1732" s="7" t="str">
        <f>IF(D1732&lt;&gt;"",D1732, "0")</f>
        <v>0</v>
      </c>
      <c r="AL1732" s="7" t="str">
        <f>IF(D1732&lt;&gt;"",D1732*K1732, "0")</f>
        <v>0</v>
      </c>
    </row>
    <row r="1733" spans="1:38">
      <c r="A1733" s="7">
        <f>IF(OUT!C117="", "", OUT!C117)</f>
        <v>711</v>
      </c>
      <c r="B1733" s="18">
        <f>IF(OUT!A117="", "", OUT!A117)</f>
        <v>30516</v>
      </c>
      <c r="C1733" s="7" t="str">
        <f>IF(OUT!D117="", "", OUT!D117)</f>
        <v>IV</v>
      </c>
      <c r="D1733" s="25"/>
      <c r="E1733" s="7" t="str">
        <f>IF(OUT!E117="", "", OUT!E117)</f>
        <v>32 TRAY</v>
      </c>
      <c r="F1733" s="22" t="str">
        <f>IF(OUT!AE117="NEW", "✷", "")</f>
        <v/>
      </c>
      <c r="G1733" t="str">
        <f>IF(OUT!B117="", "", OUT!B117)</f>
        <v>VERONICA SPICATA RED FOX (Bright Fuchsia Pink)</v>
      </c>
      <c r="H1733" s="19">
        <f>IF(AND($K$3=1,$K$4="N"),P1733,IF(AND($K$3=2,$K$4="N"),R1733,IF(AND($K$3=3,$K$4="N"),T1733,IF(AND($K$3=4,$K$4="N"),V1733,IF(AND($K$3=5,$K$4="N"),X1733,IF(AND($K$3=1,$K$4="Y"),Z1733,IF(AND($K$3=2,$K$4="Y"),AB1733,IF(AND($K$3=3,$K$4="Y"),AD1733,IF(AND($K$3=4,$K$4="Y"),AF1733,IF(AND($K$3=5,$K$4="Y"),AH1733,"FALSE"))))))))))</f>
        <v>1.516</v>
      </c>
      <c r="I1733" s="20">
        <f>IF(AND($K$3=1,$K$4="N"),Q1733,IF(AND($K$3=2,$K$4="N"),S1733,IF(AND($K$3=3,$K$4="N"),U1733,IF(AND($K$3=4,$K$4="N"),W1733,IF(AND($K$3=5,$K$4="N"),Y1733,IF(AND($K$3=1,$K$4="Y"),AA1733,IF(AND($K$3=2,$K$4="Y"),AC1733,IF(AND($K$3=3,$K$4="Y"),AE1733,IF(AND($K$3=4,$K$4="Y"),AG1733,IF(AND($K$3=5,$K$4="Y"),AI1733,"FALSE"))))))))))</f>
        <v>48.51</v>
      </c>
      <c r="J1733" s="34" t="str">
        <f>IF(OUT!F117="", "", OUT!F117)</f>
        <v>VERNALIZED</v>
      </c>
      <c r="K1733" s="7">
        <f>IF(OUT!P117="", "", OUT!P117)</f>
        <v>32</v>
      </c>
      <c r="L1733" s="7" t="str">
        <f>IF(OUT!AE117="", "", OUT!AE117)</f>
        <v/>
      </c>
      <c r="M1733" s="7" t="str">
        <f>IF(OUT!AG117="", "", OUT!AG117)</f>
        <v/>
      </c>
      <c r="N1733" s="7" t="str">
        <f>IF(OUT!AQ117="", "", OUT!AQ117)</f>
        <v>CUT</v>
      </c>
      <c r="O1733" s="7" t="str">
        <f>IF(OUT!BM117="", "", OUT!BM117)</f>
        <v>T3</v>
      </c>
      <c r="P1733" s="8">
        <f>IF(OUT!N117="", "", OUT!N117)</f>
        <v>1.516</v>
      </c>
      <c r="Q1733" s="9">
        <f>IF(OUT!O117="", "", OUT!O117)</f>
        <v>48.51</v>
      </c>
      <c r="R1733" s="8">
        <f>IF(PPG!H117="", "", PPG!H117)</f>
        <v>0</v>
      </c>
      <c r="S1733" s="9">
        <f>IF(PPG!I117="", "", PPG!I117)</f>
        <v>0</v>
      </c>
      <c r="T1733" s="8">
        <f>IF(PPG!J117="", "", PPG!J117)</f>
        <v>0</v>
      </c>
      <c r="U1733" s="9">
        <f>IF(PPG!K117="", "", PPG!K117)</f>
        <v>0</v>
      </c>
      <c r="V1733" s="8">
        <f>IF(PPG!L117="", "", PPG!L117)</f>
        <v>0</v>
      </c>
      <c r="W1733" s="9">
        <f>IF(PPG!M117="", "", PPG!M117)</f>
        <v>0</v>
      </c>
      <c r="X1733" s="8">
        <f>IF(PPG!N117="", "", PPG!N117)</f>
        <v>0</v>
      </c>
      <c r="Y1733" s="9">
        <f>IF(PPG!O117="", "", PPG!O117)</f>
        <v>0</v>
      </c>
      <c r="Z1733" s="8">
        <f>IF(PPG!Q117="", "", PPG!Q117)</f>
        <v>1.516</v>
      </c>
      <c r="AA1733" s="9">
        <f>IF(PPG!R117="", "", PPG!R117)</f>
        <v>48.51</v>
      </c>
      <c r="AB1733" s="8">
        <f>IF(PPG!S117="", "", PPG!S117)</f>
        <v>0</v>
      </c>
      <c r="AC1733" s="9">
        <f>IF(PPG!T117="", "", PPG!T117)</f>
        <v>0</v>
      </c>
      <c r="AD1733" s="8">
        <f>IF(PPG!U117="", "", PPG!U117)</f>
        <v>0</v>
      </c>
      <c r="AE1733" s="9">
        <f>IF(PPG!V117="", "", PPG!V117)</f>
        <v>0</v>
      </c>
      <c r="AF1733" s="8">
        <f>IF(PPG!W117="", "", PPG!W117)</f>
        <v>0</v>
      </c>
      <c r="AG1733" s="9">
        <f>IF(PPG!X117="", "", PPG!X117)</f>
        <v>0</v>
      </c>
      <c r="AH1733" s="8">
        <f>IF(PPG!Y117="", "", PPG!Y117)</f>
        <v>0</v>
      </c>
      <c r="AI1733" s="9">
        <f>IF(PPG!Z117="", "", PPG!Z117)</f>
        <v>0</v>
      </c>
      <c r="AJ1733" s="30" t="str">
        <f>IF(D1733&lt;&gt;"",D1733*I1733, "0.00")</f>
        <v>0.00</v>
      </c>
      <c r="AK1733" s="7" t="str">
        <f>IF(D1733&lt;&gt;"",D1733, "0")</f>
        <v>0</v>
      </c>
      <c r="AL1733" s="7" t="str">
        <f>IF(D1733&lt;&gt;"",D1733*K1733, "0")</f>
        <v>0</v>
      </c>
    </row>
    <row r="1734" spans="1:38">
      <c r="A1734" s="7">
        <f>IF(OUT!C464="", "", OUT!C464)</f>
        <v>711</v>
      </c>
      <c r="B1734" s="18">
        <f>IF(OUT!A464="", "", OUT!A464)</f>
        <v>58993</v>
      </c>
      <c r="C1734" s="7" t="str">
        <f>IF(OUT!D464="", "", OUT!D464)</f>
        <v>IV</v>
      </c>
      <c r="D1734" s="25"/>
      <c r="E1734" s="7" t="str">
        <f>IF(OUT!E464="", "", OUT!E464)</f>
        <v>32 TRAY</v>
      </c>
      <c r="F1734" s="22" t="str">
        <f>IF(OUT!AE464="NEW", "✷", "")</f>
        <v/>
      </c>
      <c r="G1734" t="str">
        <f>IF(OUT!B464="", "", OUT!B464)</f>
        <v>VERONICA SPICATA ROYAL CANDLES (Violet Blue)</v>
      </c>
      <c r="H1734" s="19">
        <f>IF(AND($K$3=1,$K$4="N"),P1734,IF(AND($K$3=2,$K$4="N"),R1734,IF(AND($K$3=3,$K$4="N"),T1734,IF(AND($K$3=4,$K$4="N"),V1734,IF(AND($K$3=5,$K$4="N"),X1734,IF(AND($K$3=1,$K$4="Y"),Z1734,IF(AND($K$3=2,$K$4="Y"),AB1734,IF(AND($K$3=3,$K$4="Y"),AD1734,IF(AND($K$3=4,$K$4="Y"),AF1734,IF(AND($K$3=5,$K$4="Y"),AH1734,"FALSE"))))))))))</f>
        <v>1.7470000000000001</v>
      </c>
      <c r="I1734" s="20">
        <f>IF(AND($K$3=1,$K$4="N"),Q1734,IF(AND($K$3=2,$K$4="N"),S1734,IF(AND($K$3=3,$K$4="N"),U1734,IF(AND($K$3=4,$K$4="N"),W1734,IF(AND($K$3=5,$K$4="N"),Y1734,IF(AND($K$3=1,$K$4="Y"),AA1734,IF(AND($K$3=2,$K$4="Y"),AC1734,IF(AND($K$3=3,$K$4="Y"),AE1734,IF(AND($K$3=4,$K$4="Y"),AG1734,IF(AND($K$3=5,$K$4="Y"),AI1734,"FALSE"))))))))))</f>
        <v>55.9</v>
      </c>
      <c r="J1734" s="34" t="str">
        <f>IF(OUT!F464="", "", OUT!F464)</f>
        <v>VERNALIZED</v>
      </c>
      <c r="K1734" s="7">
        <f>IF(OUT!P464="", "", OUT!P464)</f>
        <v>32</v>
      </c>
      <c r="L1734" s="7" t="str">
        <f>IF(OUT!AE464="", "", OUT!AE464)</f>
        <v/>
      </c>
      <c r="M1734" s="7" t="str">
        <f>IF(OUT!AG464="", "", OUT!AG464)</f>
        <v>PAT</v>
      </c>
      <c r="N1734" s="7" t="str">
        <f>IF(OUT!AQ464="", "", OUT!AQ464)</f>
        <v>CUT</v>
      </c>
      <c r="O1734" s="7" t="str">
        <f>IF(OUT!BM464="", "", OUT!BM464)</f>
        <v>T3</v>
      </c>
      <c r="P1734" s="8">
        <f>IF(OUT!N464="", "", OUT!N464)</f>
        <v>1.7470000000000001</v>
      </c>
      <c r="Q1734" s="9">
        <f>IF(OUT!O464="", "", OUT!O464)</f>
        <v>55.9</v>
      </c>
      <c r="R1734" s="8">
        <f>IF(PPG!H464="", "", PPG!H464)</f>
        <v>0</v>
      </c>
      <c r="S1734" s="9">
        <f>IF(PPG!I464="", "", PPG!I464)</f>
        <v>0</v>
      </c>
      <c r="T1734" s="8">
        <f>IF(PPG!J464="", "", PPG!J464)</f>
        <v>0</v>
      </c>
      <c r="U1734" s="9">
        <f>IF(PPG!K464="", "", PPG!K464)</f>
        <v>0</v>
      </c>
      <c r="V1734" s="8">
        <f>IF(PPG!L464="", "", PPG!L464)</f>
        <v>0</v>
      </c>
      <c r="W1734" s="9">
        <f>IF(PPG!M464="", "", PPG!M464)</f>
        <v>0</v>
      </c>
      <c r="X1734" s="8">
        <f>IF(PPG!N464="", "", PPG!N464)</f>
        <v>0</v>
      </c>
      <c r="Y1734" s="9">
        <f>IF(PPG!O464="", "", PPG!O464)</f>
        <v>0</v>
      </c>
      <c r="Z1734" s="8">
        <f>IF(PPG!Q464="", "", PPG!Q464)</f>
        <v>1.7470000000000001</v>
      </c>
      <c r="AA1734" s="9">
        <f>IF(PPG!R464="", "", PPG!R464)</f>
        <v>55.9</v>
      </c>
      <c r="AB1734" s="8">
        <f>IF(PPG!S464="", "", PPG!S464)</f>
        <v>0</v>
      </c>
      <c r="AC1734" s="9">
        <f>IF(PPG!T464="", "", PPG!T464)</f>
        <v>0</v>
      </c>
      <c r="AD1734" s="8">
        <f>IF(PPG!U464="", "", PPG!U464)</f>
        <v>0</v>
      </c>
      <c r="AE1734" s="9">
        <f>IF(PPG!V464="", "", PPG!V464)</f>
        <v>0</v>
      </c>
      <c r="AF1734" s="8">
        <f>IF(PPG!W464="", "", PPG!W464)</f>
        <v>0</v>
      </c>
      <c r="AG1734" s="9">
        <f>IF(PPG!X464="", "", PPG!X464)</f>
        <v>0</v>
      </c>
      <c r="AH1734" s="8">
        <f>IF(PPG!Y464="", "", PPG!Y464)</f>
        <v>0</v>
      </c>
      <c r="AI1734" s="9">
        <f>IF(PPG!Z464="", "", PPG!Z464)</f>
        <v>0</v>
      </c>
      <c r="AJ1734" s="30" t="str">
        <f>IF(D1734&lt;&gt;"",D1734*I1734, "0.00")</f>
        <v>0.00</v>
      </c>
      <c r="AK1734" s="7" t="str">
        <f>IF(D1734&lt;&gt;"",D1734, "0")</f>
        <v>0</v>
      </c>
      <c r="AL1734" s="7" t="str">
        <f>IF(D1734&lt;&gt;"",D1734*K1734, "0")</f>
        <v>0</v>
      </c>
    </row>
    <row r="1735" spans="1:38">
      <c r="A1735" s="7">
        <f>IF(OUT!C1667="", "", OUT!C1667)</f>
        <v>711</v>
      </c>
      <c r="B1735" s="18">
        <f>IF(OUT!A1667="", "", OUT!A1667)</f>
        <v>95065</v>
      </c>
      <c r="C1735" s="7" t="str">
        <f>IF(OUT!D1667="", "", OUT!D1667)</f>
        <v>DB</v>
      </c>
      <c r="D1735" s="25"/>
      <c r="E1735" s="7" t="str">
        <f>IF(OUT!E1667="", "", OUT!E1667)</f>
        <v>51 CELL</v>
      </c>
      <c r="F1735" s="22" t="str">
        <f>IF(OUT!AE1667="NEW", "✷", "")</f>
        <v/>
      </c>
      <c r="G1735" t="str">
        <f>IF(OUT!B1667="", "", OUT!B1667)</f>
        <v>VINCA  (CATHARANTHUS) SOIREE FLAMENCO PINK TWIST</v>
      </c>
      <c r="H1735" s="19">
        <f>IF(AND($K$3=1,$K$4="N"),P1735,IF(AND($K$3=2,$K$4="N"),R1735,IF(AND($K$3=3,$K$4="N"),T1735,IF(AND($K$3=4,$K$4="N"),V1735,IF(AND($K$3=5,$K$4="N"),X1735,IF(AND($K$3=1,$K$4="Y"),Z1735,IF(AND($K$3=2,$K$4="Y"),AB1735,IF(AND($K$3=3,$K$4="Y"),AD1735,IF(AND($K$3=4,$K$4="Y"),AF1735,IF(AND($K$3=5,$K$4="Y"),AH1735,"FALSE"))))))))))</f>
        <v>0.84699999999999998</v>
      </c>
      <c r="I1735" s="20">
        <f>IF(AND($K$3=1,$K$4="N"),Q1735,IF(AND($K$3=2,$K$4="N"),S1735,IF(AND($K$3=3,$K$4="N"),U1735,IF(AND($K$3=4,$K$4="N"),W1735,IF(AND($K$3=5,$K$4="N"),Y1735,IF(AND($K$3=1,$K$4="Y"),AA1735,IF(AND($K$3=2,$K$4="Y"),AC1735,IF(AND($K$3=3,$K$4="Y"),AE1735,IF(AND($K$3=4,$K$4="Y"),AG1735,IF(AND($K$3=5,$K$4="Y"),AI1735,"FALSE"))))))))))</f>
        <v>42.35</v>
      </c>
      <c r="J1735" s="34" t="str">
        <f>IF(OUT!F1667="", "", OUT!F1667)</f>
        <v>STRIP TRAY</v>
      </c>
      <c r="K1735" s="7">
        <f>IF(OUT!P1667="", "", OUT!P1667)</f>
        <v>50</v>
      </c>
      <c r="L1735" s="7" t="str">
        <f>IF(OUT!AE1667="", "", OUT!AE1667)</f>
        <v/>
      </c>
      <c r="M1735" s="7" t="str">
        <f>IF(OUT!AG1667="", "", OUT!AG1667)</f>
        <v>PAT</v>
      </c>
      <c r="N1735" s="7" t="str">
        <f>IF(OUT!AQ1667="", "", OUT!AQ1667)</f>
        <v/>
      </c>
      <c r="O1735" s="7" t="str">
        <f>IF(OUT!BM1667="", "", OUT!BM1667)</f>
        <v>T3</v>
      </c>
      <c r="P1735" s="8">
        <f>IF(OUT!N1667="", "", OUT!N1667)</f>
        <v>0.84699999999999998</v>
      </c>
      <c r="Q1735" s="9">
        <f>IF(OUT!O1667="", "", OUT!O1667)</f>
        <v>42.35</v>
      </c>
      <c r="R1735" s="8">
        <f>IF(PPG!H1667="", "", PPG!H1667)</f>
        <v>0</v>
      </c>
      <c r="S1735" s="9">
        <f>IF(PPG!I1667="", "", PPG!I1667)</f>
        <v>0</v>
      </c>
      <c r="T1735" s="8">
        <f>IF(PPG!J1667="", "", PPG!J1667)</f>
        <v>0</v>
      </c>
      <c r="U1735" s="9">
        <f>IF(PPG!K1667="", "", PPG!K1667)</f>
        <v>0</v>
      </c>
      <c r="V1735" s="8">
        <f>IF(PPG!L1667="", "", PPG!L1667)</f>
        <v>0</v>
      </c>
      <c r="W1735" s="9">
        <f>IF(PPG!M1667="", "", PPG!M1667)</f>
        <v>0</v>
      </c>
      <c r="X1735" s="8">
        <f>IF(PPG!N1667="", "", PPG!N1667)</f>
        <v>0</v>
      </c>
      <c r="Y1735" s="9">
        <f>IF(PPG!O1667="", "", PPG!O1667)</f>
        <v>0</v>
      </c>
      <c r="Z1735" s="8">
        <f>IF(PPG!Q1667="", "", PPG!Q1667)</f>
        <v>0.84699999999999998</v>
      </c>
      <c r="AA1735" s="9">
        <f>IF(PPG!R1667="", "", PPG!R1667)</f>
        <v>42.35</v>
      </c>
      <c r="AB1735" s="8">
        <f>IF(PPG!S1667="", "", PPG!S1667)</f>
        <v>0</v>
      </c>
      <c r="AC1735" s="9">
        <f>IF(PPG!T1667="", "", PPG!T1667)</f>
        <v>0</v>
      </c>
      <c r="AD1735" s="8">
        <f>IF(PPG!U1667="", "", PPG!U1667)</f>
        <v>0</v>
      </c>
      <c r="AE1735" s="9">
        <f>IF(PPG!V1667="", "", PPG!V1667)</f>
        <v>0</v>
      </c>
      <c r="AF1735" s="8">
        <f>IF(PPG!W1667="", "", PPG!W1667)</f>
        <v>0</v>
      </c>
      <c r="AG1735" s="9">
        <f>IF(PPG!X1667="", "", PPG!X1667)</f>
        <v>0</v>
      </c>
      <c r="AH1735" s="8">
        <f>IF(PPG!Y1667="", "", PPG!Y1667)</f>
        <v>0</v>
      </c>
      <c r="AI1735" s="9">
        <f>IF(PPG!Z1667="", "", PPG!Z1667)</f>
        <v>0</v>
      </c>
      <c r="AJ1735" s="30" t="str">
        <f>IF(D1735&lt;&gt;"",D1735*I1735, "0.00")</f>
        <v>0.00</v>
      </c>
      <c r="AK1735" s="7" t="str">
        <f>IF(D1735&lt;&gt;"",D1735, "0")</f>
        <v>0</v>
      </c>
      <c r="AL1735" s="7" t="str">
        <f>IF(D1735&lt;&gt;"",D1735*K1735, "0")</f>
        <v>0</v>
      </c>
    </row>
    <row r="1736" spans="1:38">
      <c r="A1736" s="7">
        <f>IF(OUT!C1533="", "", OUT!C1533)</f>
        <v>711</v>
      </c>
      <c r="B1736" s="18">
        <f>IF(OUT!A1533="", "", OUT!A1533)</f>
        <v>92442</v>
      </c>
      <c r="C1736" s="7" t="str">
        <f>IF(OUT!D1533="", "", OUT!D1533)</f>
        <v>DB</v>
      </c>
      <c r="D1736" s="25"/>
      <c r="E1736" s="7" t="str">
        <f>IF(OUT!E1533="", "", OUT!E1533)</f>
        <v>51 CELL</v>
      </c>
      <c r="F1736" s="22" t="str">
        <f>IF(OUT!AE1533="NEW", "✷", "")</f>
        <v/>
      </c>
      <c r="G1736" t="str">
        <f>IF(OUT!B1533="", "", OUT!B1533)</f>
        <v>VINCA  (CATHARANTHUS) SOIREE KAWAII BLUEBERRY KISS</v>
      </c>
      <c r="H1736" s="19">
        <f>IF(AND($K$3=1,$K$4="N"),P1736,IF(AND($K$3=2,$K$4="N"),R1736,IF(AND($K$3=3,$K$4="N"),T1736,IF(AND($K$3=4,$K$4="N"),V1736,IF(AND($K$3=5,$K$4="N"),X1736,IF(AND($K$3=1,$K$4="Y"),Z1736,IF(AND($K$3=2,$K$4="Y"),AB1736,IF(AND($K$3=3,$K$4="Y"),AD1736,IF(AND($K$3=4,$K$4="Y"),AF1736,IF(AND($K$3=5,$K$4="Y"),AH1736,"FALSE"))))))))))</f>
        <v>0.84699999999999998</v>
      </c>
      <c r="I1736" s="20">
        <f>IF(AND($K$3=1,$K$4="N"),Q1736,IF(AND($K$3=2,$K$4="N"),S1736,IF(AND($K$3=3,$K$4="N"),U1736,IF(AND($K$3=4,$K$4="N"),W1736,IF(AND($K$3=5,$K$4="N"),Y1736,IF(AND($K$3=1,$K$4="Y"),AA1736,IF(AND($K$3=2,$K$4="Y"),AC1736,IF(AND($K$3=3,$K$4="Y"),AE1736,IF(AND($K$3=4,$K$4="Y"),AG1736,IF(AND($K$3=5,$K$4="Y"),AI1736,"FALSE"))))))))))</f>
        <v>42.35</v>
      </c>
      <c r="J1736" s="34" t="str">
        <f>IF(OUT!F1533="", "", OUT!F1533)</f>
        <v>STRIP TRAY</v>
      </c>
      <c r="K1736" s="7">
        <f>IF(OUT!P1533="", "", OUT!P1533)</f>
        <v>50</v>
      </c>
      <c r="L1736" s="7" t="str">
        <f>IF(OUT!AE1533="", "", OUT!AE1533)</f>
        <v/>
      </c>
      <c r="M1736" s="7" t="str">
        <f>IF(OUT!AG1533="", "", OUT!AG1533)</f>
        <v>PAT</v>
      </c>
      <c r="N1736" s="7" t="str">
        <f>IF(OUT!AQ1533="", "", OUT!AQ1533)</f>
        <v/>
      </c>
      <c r="O1736" s="7" t="str">
        <f>IF(OUT!BM1533="", "", OUT!BM1533)</f>
        <v>T3</v>
      </c>
      <c r="P1736" s="8">
        <f>IF(OUT!N1533="", "", OUT!N1533)</f>
        <v>0.84699999999999998</v>
      </c>
      <c r="Q1736" s="9">
        <f>IF(OUT!O1533="", "", OUT!O1533)</f>
        <v>42.35</v>
      </c>
      <c r="R1736" s="8">
        <f>IF(PPG!H1533="", "", PPG!H1533)</f>
        <v>0</v>
      </c>
      <c r="S1736" s="9">
        <f>IF(PPG!I1533="", "", PPG!I1533)</f>
        <v>0</v>
      </c>
      <c r="T1736" s="8">
        <f>IF(PPG!J1533="", "", PPG!J1533)</f>
        <v>0</v>
      </c>
      <c r="U1736" s="9">
        <f>IF(PPG!K1533="", "", PPG!K1533)</f>
        <v>0</v>
      </c>
      <c r="V1736" s="8">
        <f>IF(PPG!L1533="", "", PPG!L1533)</f>
        <v>0</v>
      </c>
      <c r="W1736" s="9">
        <f>IF(PPG!M1533="", "", PPG!M1533)</f>
        <v>0</v>
      </c>
      <c r="X1736" s="8">
        <f>IF(PPG!N1533="", "", PPG!N1533)</f>
        <v>0</v>
      </c>
      <c r="Y1736" s="9">
        <f>IF(PPG!O1533="", "", PPG!O1533)</f>
        <v>0</v>
      </c>
      <c r="Z1736" s="8">
        <f>IF(PPG!Q1533="", "", PPG!Q1533)</f>
        <v>0.84699999999999998</v>
      </c>
      <c r="AA1736" s="9">
        <f>IF(PPG!R1533="", "", PPG!R1533)</f>
        <v>42.35</v>
      </c>
      <c r="AB1736" s="8">
        <f>IF(PPG!S1533="", "", PPG!S1533)</f>
        <v>0</v>
      </c>
      <c r="AC1736" s="9">
        <f>IF(PPG!T1533="", "", PPG!T1533)</f>
        <v>0</v>
      </c>
      <c r="AD1736" s="8">
        <f>IF(PPG!U1533="", "", PPG!U1533)</f>
        <v>0</v>
      </c>
      <c r="AE1736" s="9">
        <f>IF(PPG!V1533="", "", PPG!V1533)</f>
        <v>0</v>
      </c>
      <c r="AF1736" s="8">
        <f>IF(PPG!W1533="", "", PPG!W1533)</f>
        <v>0</v>
      </c>
      <c r="AG1736" s="9">
        <f>IF(PPG!X1533="", "", PPG!X1533)</f>
        <v>0</v>
      </c>
      <c r="AH1736" s="8">
        <f>IF(PPG!Y1533="", "", PPG!Y1533)</f>
        <v>0</v>
      </c>
      <c r="AI1736" s="9">
        <f>IF(PPG!Z1533="", "", PPG!Z1533)</f>
        <v>0</v>
      </c>
      <c r="AJ1736" s="30" t="str">
        <f>IF(D1736&lt;&gt;"",D1736*I1736, "0.00")</f>
        <v>0.00</v>
      </c>
      <c r="AK1736" s="7" t="str">
        <f>IF(D1736&lt;&gt;"",D1736, "0")</f>
        <v>0</v>
      </c>
      <c r="AL1736" s="7" t="str">
        <f>IF(D1736&lt;&gt;"",D1736*K1736, "0")</f>
        <v>0</v>
      </c>
    </row>
    <row r="1737" spans="1:38">
      <c r="A1737" s="7">
        <f>IF(OUT!C1302="", "", OUT!C1302)</f>
        <v>711</v>
      </c>
      <c r="B1737" s="18">
        <f>IF(OUT!A1302="", "", OUT!A1302)</f>
        <v>88469</v>
      </c>
      <c r="C1737" s="7" t="str">
        <f>IF(OUT!D1302="", "", OUT!D1302)</f>
        <v>DB</v>
      </c>
      <c r="D1737" s="25"/>
      <c r="E1737" s="7" t="str">
        <f>IF(OUT!E1302="", "", OUT!E1302)</f>
        <v>51 CELL</v>
      </c>
      <c r="F1737" s="22" t="str">
        <f>IF(OUT!AE1302="NEW", "✷", "")</f>
        <v/>
      </c>
      <c r="G1737" t="str">
        <f>IF(OUT!B1302="", "", OUT!B1302)</f>
        <v>VINCA  (CATHARANTHUS) SOIREE KAWAII CORAL</v>
      </c>
      <c r="H1737" s="19">
        <f>IF(AND($K$3=1,$K$4="N"),P1737,IF(AND($K$3=2,$K$4="N"),R1737,IF(AND($K$3=3,$K$4="N"),T1737,IF(AND($K$3=4,$K$4="N"),V1737,IF(AND($K$3=5,$K$4="N"),X1737,IF(AND($K$3=1,$K$4="Y"),Z1737,IF(AND($K$3=2,$K$4="Y"),AB1737,IF(AND($K$3=3,$K$4="Y"),AD1737,IF(AND($K$3=4,$K$4="Y"),AF1737,IF(AND($K$3=5,$K$4="Y"),AH1737,"FALSE"))))))))))</f>
        <v>0.84699999999999998</v>
      </c>
      <c r="I1737" s="20">
        <f>IF(AND($K$3=1,$K$4="N"),Q1737,IF(AND($K$3=2,$K$4="N"),S1737,IF(AND($K$3=3,$K$4="N"),U1737,IF(AND($K$3=4,$K$4="N"),W1737,IF(AND($K$3=5,$K$4="N"),Y1737,IF(AND($K$3=1,$K$4="Y"),AA1737,IF(AND($K$3=2,$K$4="Y"),AC1737,IF(AND($K$3=3,$K$4="Y"),AE1737,IF(AND($K$3=4,$K$4="Y"),AG1737,IF(AND($K$3=5,$K$4="Y"),AI1737,"FALSE"))))))))))</f>
        <v>42.35</v>
      </c>
      <c r="J1737" s="34" t="str">
        <f>IF(OUT!F1302="", "", OUT!F1302)</f>
        <v>STRIP TRAY</v>
      </c>
      <c r="K1737" s="7">
        <f>IF(OUT!P1302="", "", OUT!P1302)</f>
        <v>50</v>
      </c>
      <c r="L1737" s="7" t="str">
        <f>IF(OUT!AE1302="", "", OUT!AE1302)</f>
        <v/>
      </c>
      <c r="M1737" s="7" t="str">
        <f>IF(OUT!AG1302="", "", OUT!AG1302)</f>
        <v>PAT</v>
      </c>
      <c r="N1737" s="7" t="str">
        <f>IF(OUT!AQ1302="", "", OUT!AQ1302)</f>
        <v/>
      </c>
      <c r="O1737" s="7" t="str">
        <f>IF(OUT!BM1302="", "", OUT!BM1302)</f>
        <v>T3</v>
      </c>
      <c r="P1737" s="8">
        <f>IF(OUT!N1302="", "", OUT!N1302)</f>
        <v>0.84699999999999998</v>
      </c>
      <c r="Q1737" s="9">
        <f>IF(OUT!O1302="", "", OUT!O1302)</f>
        <v>42.35</v>
      </c>
      <c r="R1737" s="8">
        <f>IF(PPG!H1302="", "", PPG!H1302)</f>
        <v>0</v>
      </c>
      <c r="S1737" s="9">
        <f>IF(PPG!I1302="", "", PPG!I1302)</f>
        <v>0</v>
      </c>
      <c r="T1737" s="8">
        <f>IF(PPG!J1302="", "", PPG!J1302)</f>
        <v>0</v>
      </c>
      <c r="U1737" s="9">
        <f>IF(PPG!K1302="", "", PPG!K1302)</f>
        <v>0</v>
      </c>
      <c r="V1737" s="8">
        <f>IF(PPG!L1302="", "", PPG!L1302)</f>
        <v>0</v>
      </c>
      <c r="W1737" s="9">
        <f>IF(PPG!M1302="", "", PPG!M1302)</f>
        <v>0</v>
      </c>
      <c r="X1737" s="8">
        <f>IF(PPG!N1302="", "", PPG!N1302)</f>
        <v>0</v>
      </c>
      <c r="Y1737" s="9">
        <f>IF(PPG!O1302="", "", PPG!O1302)</f>
        <v>0</v>
      </c>
      <c r="Z1737" s="8">
        <f>IF(PPG!Q1302="", "", PPG!Q1302)</f>
        <v>0.84699999999999998</v>
      </c>
      <c r="AA1737" s="9">
        <f>IF(PPG!R1302="", "", PPG!R1302)</f>
        <v>42.35</v>
      </c>
      <c r="AB1737" s="8">
        <f>IF(PPG!S1302="", "", PPG!S1302)</f>
        <v>0</v>
      </c>
      <c r="AC1737" s="9">
        <f>IF(PPG!T1302="", "", PPG!T1302)</f>
        <v>0</v>
      </c>
      <c r="AD1737" s="8">
        <f>IF(PPG!U1302="", "", PPG!U1302)</f>
        <v>0</v>
      </c>
      <c r="AE1737" s="9">
        <f>IF(PPG!V1302="", "", PPG!V1302)</f>
        <v>0</v>
      </c>
      <c r="AF1737" s="8">
        <f>IF(PPG!W1302="", "", PPG!W1302)</f>
        <v>0</v>
      </c>
      <c r="AG1737" s="9">
        <f>IF(PPG!X1302="", "", PPG!X1302)</f>
        <v>0</v>
      </c>
      <c r="AH1737" s="8">
        <f>IF(PPG!Y1302="", "", PPG!Y1302)</f>
        <v>0</v>
      </c>
      <c r="AI1737" s="9">
        <f>IF(PPG!Z1302="", "", PPG!Z1302)</f>
        <v>0</v>
      </c>
      <c r="AJ1737" s="30" t="str">
        <f>IF(D1737&lt;&gt;"",D1737*I1737, "0.00")</f>
        <v>0.00</v>
      </c>
      <c r="AK1737" s="7" t="str">
        <f>IF(D1737&lt;&gt;"",D1737, "0")</f>
        <v>0</v>
      </c>
      <c r="AL1737" s="7" t="str">
        <f>IF(D1737&lt;&gt;"",D1737*K1737, "0")</f>
        <v>0</v>
      </c>
    </row>
    <row r="1738" spans="1:38">
      <c r="A1738" s="7">
        <f>IF(OUT!C1445="", "", OUT!C1445)</f>
        <v>711</v>
      </c>
      <c r="B1738" s="18">
        <f>IF(OUT!A1445="", "", OUT!A1445)</f>
        <v>91004</v>
      </c>
      <c r="C1738" s="7" t="str">
        <f>IF(OUT!D1445="", "", OUT!D1445)</f>
        <v>DB</v>
      </c>
      <c r="D1738" s="25"/>
      <c r="E1738" s="7" t="str">
        <f>IF(OUT!E1445="", "", OUT!E1445)</f>
        <v>51 CELL</v>
      </c>
      <c r="F1738" s="22" t="str">
        <f>IF(OUT!AE1445="NEW", "✷", "")</f>
        <v/>
      </c>
      <c r="G1738" t="str">
        <f>IF(OUT!B1445="", "", OUT!B1445)</f>
        <v>VINCA  (CATHARANTHUS) SOIREE KAWAII WHITE PEPPERMINT</v>
      </c>
      <c r="H1738" s="19">
        <f>IF(AND($K$3=1,$K$4="N"),P1738,IF(AND($K$3=2,$K$4="N"),R1738,IF(AND($K$3=3,$K$4="N"),T1738,IF(AND($K$3=4,$K$4="N"),V1738,IF(AND($K$3=5,$K$4="N"),X1738,IF(AND($K$3=1,$K$4="Y"),Z1738,IF(AND($K$3=2,$K$4="Y"),AB1738,IF(AND($K$3=3,$K$4="Y"),AD1738,IF(AND($K$3=4,$K$4="Y"),AF1738,IF(AND($K$3=5,$K$4="Y"),AH1738,"FALSE"))))))))))</f>
        <v>0.84699999999999998</v>
      </c>
      <c r="I1738" s="20">
        <f>IF(AND($K$3=1,$K$4="N"),Q1738,IF(AND($K$3=2,$K$4="N"),S1738,IF(AND($K$3=3,$K$4="N"),U1738,IF(AND($K$3=4,$K$4="N"),W1738,IF(AND($K$3=5,$K$4="N"),Y1738,IF(AND($K$3=1,$K$4="Y"),AA1738,IF(AND($K$3=2,$K$4="Y"),AC1738,IF(AND($K$3=3,$K$4="Y"),AE1738,IF(AND($K$3=4,$K$4="Y"),AG1738,IF(AND($K$3=5,$K$4="Y"),AI1738,"FALSE"))))))))))</f>
        <v>42.35</v>
      </c>
      <c r="J1738" s="34" t="str">
        <f>IF(OUT!F1445="", "", OUT!F1445)</f>
        <v>STRIP TRAY</v>
      </c>
      <c r="K1738" s="7">
        <f>IF(OUT!P1445="", "", OUT!P1445)</f>
        <v>50</v>
      </c>
      <c r="L1738" s="7" t="str">
        <f>IF(OUT!AE1445="", "", OUT!AE1445)</f>
        <v/>
      </c>
      <c r="M1738" s="7" t="str">
        <f>IF(OUT!AG1445="", "", OUT!AG1445)</f>
        <v>PAT</v>
      </c>
      <c r="N1738" s="7" t="str">
        <f>IF(OUT!AQ1445="", "", OUT!AQ1445)</f>
        <v/>
      </c>
      <c r="O1738" s="7" t="str">
        <f>IF(OUT!BM1445="", "", OUT!BM1445)</f>
        <v>T3</v>
      </c>
      <c r="P1738" s="8">
        <f>IF(OUT!N1445="", "", OUT!N1445)</f>
        <v>0.84699999999999998</v>
      </c>
      <c r="Q1738" s="9">
        <f>IF(OUT!O1445="", "", OUT!O1445)</f>
        <v>42.35</v>
      </c>
      <c r="R1738" s="8">
        <f>IF(PPG!H1445="", "", PPG!H1445)</f>
        <v>0</v>
      </c>
      <c r="S1738" s="9">
        <f>IF(PPG!I1445="", "", PPG!I1445)</f>
        <v>0</v>
      </c>
      <c r="T1738" s="8">
        <f>IF(PPG!J1445="", "", PPG!J1445)</f>
        <v>0</v>
      </c>
      <c r="U1738" s="9">
        <f>IF(PPG!K1445="", "", PPG!K1445)</f>
        <v>0</v>
      </c>
      <c r="V1738" s="8">
        <f>IF(PPG!L1445="", "", PPG!L1445)</f>
        <v>0</v>
      </c>
      <c r="W1738" s="9">
        <f>IF(PPG!M1445="", "", PPG!M1445)</f>
        <v>0</v>
      </c>
      <c r="X1738" s="8">
        <f>IF(PPG!N1445="", "", PPG!N1445)</f>
        <v>0</v>
      </c>
      <c r="Y1738" s="9">
        <f>IF(PPG!O1445="", "", PPG!O1445)</f>
        <v>0</v>
      </c>
      <c r="Z1738" s="8">
        <f>IF(PPG!Q1445="", "", PPG!Q1445)</f>
        <v>0.84699999999999998</v>
      </c>
      <c r="AA1738" s="9">
        <f>IF(PPG!R1445="", "", PPG!R1445)</f>
        <v>42.35</v>
      </c>
      <c r="AB1738" s="8">
        <f>IF(PPG!S1445="", "", PPG!S1445)</f>
        <v>0</v>
      </c>
      <c r="AC1738" s="9">
        <f>IF(PPG!T1445="", "", PPG!T1445)</f>
        <v>0</v>
      </c>
      <c r="AD1738" s="8">
        <f>IF(PPG!U1445="", "", PPG!U1445)</f>
        <v>0</v>
      </c>
      <c r="AE1738" s="9">
        <f>IF(PPG!V1445="", "", PPG!V1445)</f>
        <v>0</v>
      </c>
      <c r="AF1738" s="8">
        <f>IF(PPG!W1445="", "", PPG!W1445)</f>
        <v>0</v>
      </c>
      <c r="AG1738" s="9">
        <f>IF(PPG!X1445="", "", PPG!X1445)</f>
        <v>0</v>
      </c>
      <c r="AH1738" s="8">
        <f>IF(PPG!Y1445="", "", PPG!Y1445)</f>
        <v>0</v>
      </c>
      <c r="AI1738" s="9">
        <f>IF(PPG!Z1445="", "", PPG!Z1445)</f>
        <v>0</v>
      </c>
      <c r="AJ1738" s="30" t="str">
        <f>IF(D1738&lt;&gt;"",D1738*I1738, "0.00")</f>
        <v>0.00</v>
      </c>
      <c r="AK1738" s="7" t="str">
        <f>IF(D1738&lt;&gt;"",D1738, "0")</f>
        <v>0</v>
      </c>
      <c r="AL1738" s="7" t="str">
        <f>IF(D1738&lt;&gt;"",D1738*K1738, "0")</f>
        <v>0</v>
      </c>
    </row>
    <row r="1739" spans="1:38">
      <c r="A1739" s="7">
        <f>IF(OUT!C891="", "", OUT!C891)</f>
        <v>711</v>
      </c>
      <c r="B1739" s="18">
        <f>IF(OUT!A891="", "", OUT!A891)</f>
        <v>76822</v>
      </c>
      <c r="C1739" s="7" t="str">
        <f>IF(OUT!D891="", "", OUT!D891)</f>
        <v>CY</v>
      </c>
      <c r="D1739" s="25"/>
      <c r="E1739" s="7" t="str">
        <f>IF(OUT!E891="", "", OUT!E891)</f>
        <v>216 TRAY</v>
      </c>
      <c r="F1739" s="22" t="str">
        <f>IF(OUT!AE891="NEW", "✷", "")</f>
        <v/>
      </c>
      <c r="G1739" t="str">
        <f>IF(OUT!B891="", "", OUT!B891)</f>
        <v>VINCA CORA CASCADE XDR CHERRY</v>
      </c>
      <c r="H1739" s="19">
        <f>IF(AND($K$3=1,$K$4="N"),P1739,IF(AND($K$3=2,$K$4="N"),R1739,IF(AND($K$3=3,$K$4="N"),T1739,IF(AND($K$3=4,$K$4="N"),V1739,IF(AND($K$3=5,$K$4="N"),X1739,IF(AND($K$3=1,$K$4="Y"),Z1739,IF(AND($K$3=2,$K$4="Y"),AB1739,IF(AND($K$3=3,$K$4="Y"),AD1739,IF(AND($K$3=4,$K$4="Y"),AF1739,IF(AND($K$3=5,$K$4="Y"),AH1739,"FALSE"))))))))))</f>
        <v>0.377</v>
      </c>
      <c r="I1739" s="20">
        <f>IF(AND($K$3=1,$K$4="N"),Q1739,IF(AND($K$3=2,$K$4="N"),S1739,IF(AND($K$3=3,$K$4="N"),U1739,IF(AND($K$3=4,$K$4="N"),W1739,IF(AND($K$3=5,$K$4="N"),Y1739,IF(AND($K$3=1,$K$4="Y"),AA1739,IF(AND($K$3=2,$K$4="Y"),AC1739,IF(AND($K$3=3,$K$4="Y"),AE1739,IF(AND($K$3=4,$K$4="Y"),AG1739,IF(AND($K$3=5,$K$4="Y"),AI1739,"FALSE"))))))))))</f>
        <v>79.17</v>
      </c>
      <c r="J1739" s="34" t="str">
        <f>IF(OUT!F891="", "", OUT!F891)</f>
        <v/>
      </c>
      <c r="K1739" s="7">
        <f>IF(OUT!P891="", "", OUT!P891)</f>
        <v>210</v>
      </c>
      <c r="L1739" s="7" t="str">
        <f>IF(OUT!AE891="", "", OUT!AE891)</f>
        <v/>
      </c>
      <c r="M1739" s="7" t="str">
        <f>IF(OUT!AG891="", "", OUT!AG891)</f>
        <v/>
      </c>
      <c r="N1739" s="7" t="str">
        <f>IF(OUT!AQ891="", "", OUT!AQ891)</f>
        <v/>
      </c>
      <c r="O1739" s="7" t="str">
        <f>IF(OUT!BM891="", "", OUT!BM891)</f>
        <v>T4</v>
      </c>
      <c r="P1739" s="8">
        <f>IF(OUT!N891="", "", OUT!N891)</f>
        <v>0.377</v>
      </c>
      <c r="Q1739" s="9">
        <f>IF(OUT!O891="", "", OUT!O891)</f>
        <v>79.17</v>
      </c>
      <c r="R1739" s="8">
        <f>IF(PPG!H891="", "", PPG!H891)</f>
        <v>0</v>
      </c>
      <c r="S1739" s="9">
        <f>IF(PPG!I891="", "", PPG!I891)</f>
        <v>0</v>
      </c>
      <c r="T1739" s="8">
        <f>IF(PPG!J891="", "", PPG!J891)</f>
        <v>0</v>
      </c>
      <c r="U1739" s="9">
        <f>IF(PPG!K891="", "", PPG!K891)</f>
        <v>0</v>
      </c>
      <c r="V1739" s="8">
        <f>IF(PPG!L891="", "", PPG!L891)</f>
        <v>0</v>
      </c>
      <c r="W1739" s="9">
        <f>IF(PPG!M891="", "", PPG!M891)</f>
        <v>0</v>
      </c>
      <c r="X1739" s="8">
        <f>IF(PPG!N891="", "", PPG!N891)</f>
        <v>0</v>
      </c>
      <c r="Y1739" s="9">
        <f>IF(PPG!O891="", "", PPG!O891)</f>
        <v>0</v>
      </c>
      <c r="Z1739" s="8">
        <f>IF(PPG!Q891="", "", PPG!Q891)</f>
        <v>0.377</v>
      </c>
      <c r="AA1739" s="9">
        <f>IF(PPG!R891="", "", PPG!R891)</f>
        <v>79.17</v>
      </c>
      <c r="AB1739" s="8">
        <f>IF(PPG!S891="", "", PPG!S891)</f>
        <v>0</v>
      </c>
      <c r="AC1739" s="9">
        <f>IF(PPG!T891="", "", PPG!T891)</f>
        <v>0</v>
      </c>
      <c r="AD1739" s="8">
        <f>IF(PPG!U891="", "", PPG!U891)</f>
        <v>0</v>
      </c>
      <c r="AE1739" s="9">
        <f>IF(PPG!V891="", "", PPG!V891)</f>
        <v>0</v>
      </c>
      <c r="AF1739" s="8">
        <f>IF(PPG!W891="", "", PPG!W891)</f>
        <v>0</v>
      </c>
      <c r="AG1739" s="9">
        <f>IF(PPG!X891="", "", PPG!X891)</f>
        <v>0</v>
      </c>
      <c r="AH1739" s="8">
        <f>IF(PPG!Y891="", "", PPG!Y891)</f>
        <v>0</v>
      </c>
      <c r="AI1739" s="9">
        <f>IF(PPG!Z891="", "", PPG!Z891)</f>
        <v>0</v>
      </c>
      <c r="AJ1739" s="30" t="str">
        <f>IF(D1739&lt;&gt;"",D1739*I1739, "0.00")</f>
        <v>0.00</v>
      </c>
      <c r="AK1739" s="7" t="str">
        <f>IF(D1739&lt;&gt;"",D1739, "0")</f>
        <v>0</v>
      </c>
      <c r="AL1739" s="7" t="str">
        <f>IF(D1739&lt;&gt;"",D1739*K1739, "0")</f>
        <v>0</v>
      </c>
    </row>
    <row r="1740" spans="1:38">
      <c r="A1740" s="7">
        <f>IF(OUT!C899="", "", OUT!C899)</f>
        <v>711</v>
      </c>
      <c r="B1740" s="18">
        <f>IF(OUT!A899="", "", OUT!A899)</f>
        <v>77029</v>
      </c>
      <c r="C1740" s="7" t="str">
        <f>IF(OUT!D899="", "", OUT!D899)</f>
        <v>CY</v>
      </c>
      <c r="D1740" s="25"/>
      <c r="E1740" s="7" t="str">
        <f>IF(OUT!E899="", "", OUT!E899)</f>
        <v>216 TRAY</v>
      </c>
      <c r="F1740" s="22" t="str">
        <f>IF(OUT!AE899="NEW", "✷", "")</f>
        <v/>
      </c>
      <c r="G1740" t="str">
        <f>IF(OUT!B899="", "", OUT!B899)</f>
        <v>VINCA CORA CASCADE XDR MIX</v>
      </c>
      <c r="H1740" s="19">
        <f>IF(AND($K$3=1,$K$4="N"),P1740,IF(AND($K$3=2,$K$4="N"),R1740,IF(AND($K$3=3,$K$4="N"),T1740,IF(AND($K$3=4,$K$4="N"),V1740,IF(AND($K$3=5,$K$4="N"),X1740,IF(AND($K$3=1,$K$4="Y"),Z1740,IF(AND($K$3=2,$K$4="Y"),AB1740,IF(AND($K$3=3,$K$4="Y"),AD1740,IF(AND($K$3=4,$K$4="Y"),AF1740,IF(AND($K$3=5,$K$4="Y"),AH1740,"FALSE"))))))))))</f>
        <v>0.377</v>
      </c>
      <c r="I1740" s="20">
        <f>IF(AND($K$3=1,$K$4="N"),Q1740,IF(AND($K$3=2,$K$4="N"),S1740,IF(AND($K$3=3,$K$4="N"),U1740,IF(AND($K$3=4,$K$4="N"),W1740,IF(AND($K$3=5,$K$4="N"),Y1740,IF(AND($K$3=1,$K$4="Y"),AA1740,IF(AND($K$3=2,$K$4="Y"),AC1740,IF(AND($K$3=3,$K$4="Y"),AE1740,IF(AND($K$3=4,$K$4="Y"),AG1740,IF(AND($K$3=5,$K$4="Y"),AI1740,"FALSE"))))))))))</f>
        <v>79.17</v>
      </c>
      <c r="J1740" s="34" t="str">
        <f>IF(OUT!F899="", "", OUT!F899)</f>
        <v/>
      </c>
      <c r="K1740" s="7">
        <f>IF(OUT!P899="", "", OUT!P899)</f>
        <v>210</v>
      </c>
      <c r="L1740" s="7" t="str">
        <f>IF(OUT!AE899="", "", OUT!AE899)</f>
        <v/>
      </c>
      <c r="M1740" s="7" t="str">
        <f>IF(OUT!AG899="", "", OUT!AG899)</f>
        <v/>
      </c>
      <c r="N1740" s="7" t="str">
        <f>IF(OUT!AQ899="", "", OUT!AQ899)</f>
        <v/>
      </c>
      <c r="O1740" s="7" t="str">
        <f>IF(OUT!BM899="", "", OUT!BM899)</f>
        <v>T4</v>
      </c>
      <c r="P1740" s="8">
        <f>IF(OUT!N899="", "", OUT!N899)</f>
        <v>0.377</v>
      </c>
      <c r="Q1740" s="9">
        <f>IF(OUT!O899="", "", OUT!O899)</f>
        <v>79.17</v>
      </c>
      <c r="R1740" s="8">
        <f>IF(PPG!H899="", "", PPG!H899)</f>
        <v>0</v>
      </c>
      <c r="S1740" s="9">
        <f>IF(PPG!I899="", "", PPG!I899)</f>
        <v>0</v>
      </c>
      <c r="T1740" s="8">
        <f>IF(PPG!J899="", "", PPG!J899)</f>
        <v>0</v>
      </c>
      <c r="U1740" s="9">
        <f>IF(PPG!K899="", "", PPG!K899)</f>
        <v>0</v>
      </c>
      <c r="V1740" s="8">
        <f>IF(PPG!L899="", "", PPG!L899)</f>
        <v>0</v>
      </c>
      <c r="W1740" s="9">
        <f>IF(PPG!M899="", "", PPG!M899)</f>
        <v>0</v>
      </c>
      <c r="X1740" s="8">
        <f>IF(PPG!N899="", "", PPG!N899)</f>
        <v>0</v>
      </c>
      <c r="Y1740" s="9">
        <f>IF(PPG!O899="", "", PPG!O899)</f>
        <v>0</v>
      </c>
      <c r="Z1740" s="8">
        <f>IF(PPG!Q899="", "", PPG!Q899)</f>
        <v>0.377</v>
      </c>
      <c r="AA1740" s="9">
        <f>IF(PPG!R899="", "", PPG!R899)</f>
        <v>79.17</v>
      </c>
      <c r="AB1740" s="8">
        <f>IF(PPG!S899="", "", PPG!S899)</f>
        <v>0</v>
      </c>
      <c r="AC1740" s="9">
        <f>IF(PPG!T899="", "", PPG!T899)</f>
        <v>0</v>
      </c>
      <c r="AD1740" s="8">
        <f>IF(PPG!U899="", "", PPG!U899)</f>
        <v>0</v>
      </c>
      <c r="AE1740" s="9">
        <f>IF(PPG!V899="", "", PPG!V899)</f>
        <v>0</v>
      </c>
      <c r="AF1740" s="8">
        <f>IF(PPG!W899="", "", PPG!W899)</f>
        <v>0</v>
      </c>
      <c r="AG1740" s="9">
        <f>IF(PPG!X899="", "", PPG!X899)</f>
        <v>0</v>
      </c>
      <c r="AH1740" s="8">
        <f>IF(PPG!Y899="", "", PPG!Y899)</f>
        <v>0</v>
      </c>
      <c r="AI1740" s="9">
        <f>IF(PPG!Z899="", "", PPG!Z899)</f>
        <v>0</v>
      </c>
      <c r="AJ1740" s="30" t="str">
        <f>IF(D1740&lt;&gt;"",D1740*I1740, "0.00")</f>
        <v>0.00</v>
      </c>
      <c r="AK1740" s="7" t="str">
        <f>IF(D1740&lt;&gt;"",D1740, "0")</f>
        <v>0</v>
      </c>
      <c r="AL1740" s="7" t="str">
        <f>IF(D1740&lt;&gt;"",D1740*K1740, "0")</f>
        <v>0</v>
      </c>
    </row>
    <row r="1741" spans="1:38">
      <c r="A1741" s="7">
        <f>IF(OUT!C1066="", "", OUT!C1066)</f>
        <v>711</v>
      </c>
      <c r="B1741" s="18">
        <f>IF(OUT!A1066="", "", OUT!A1066)</f>
        <v>82691</v>
      </c>
      <c r="C1741" s="7" t="str">
        <f>IF(OUT!D1066="", "", OUT!D1066)</f>
        <v>CY</v>
      </c>
      <c r="D1741" s="25"/>
      <c r="E1741" s="7" t="str">
        <f>IF(OUT!E1066="", "", OUT!E1066)</f>
        <v>216 TRAY</v>
      </c>
      <c r="F1741" s="22" t="str">
        <f>IF(OUT!AE1066="NEW", "✷", "")</f>
        <v/>
      </c>
      <c r="G1741" t="str">
        <f>IF(OUT!B1066="", "", OUT!B1066)</f>
        <v>VINCA CORA CASCADE XDR STRAWBERRY</v>
      </c>
      <c r="H1741" s="19">
        <f>IF(AND($K$3=1,$K$4="N"),P1741,IF(AND($K$3=2,$K$4="N"),R1741,IF(AND($K$3=3,$K$4="N"),T1741,IF(AND($K$3=4,$K$4="N"),V1741,IF(AND($K$3=5,$K$4="N"),X1741,IF(AND($K$3=1,$K$4="Y"),Z1741,IF(AND($K$3=2,$K$4="Y"),AB1741,IF(AND($K$3=3,$K$4="Y"),AD1741,IF(AND($K$3=4,$K$4="Y"),AF1741,IF(AND($K$3=5,$K$4="Y"),AH1741,"FALSE"))))))))))</f>
        <v>0.377</v>
      </c>
      <c r="I1741" s="20">
        <f>IF(AND($K$3=1,$K$4="N"),Q1741,IF(AND($K$3=2,$K$4="N"),S1741,IF(AND($K$3=3,$K$4="N"),U1741,IF(AND($K$3=4,$K$4="N"),W1741,IF(AND($K$3=5,$K$4="N"),Y1741,IF(AND($K$3=1,$K$4="Y"),AA1741,IF(AND($K$3=2,$K$4="Y"),AC1741,IF(AND($K$3=3,$K$4="Y"),AE1741,IF(AND($K$3=4,$K$4="Y"),AG1741,IF(AND($K$3=5,$K$4="Y"),AI1741,"FALSE"))))))))))</f>
        <v>79.17</v>
      </c>
      <c r="J1741" s="34" t="str">
        <f>IF(OUT!F1066="", "", OUT!F1066)</f>
        <v/>
      </c>
      <c r="K1741" s="7">
        <f>IF(OUT!P1066="", "", OUT!P1066)</f>
        <v>210</v>
      </c>
      <c r="L1741" s="7" t="str">
        <f>IF(OUT!AE1066="", "", OUT!AE1066)</f>
        <v/>
      </c>
      <c r="M1741" s="7" t="str">
        <f>IF(OUT!AG1066="", "", OUT!AG1066)</f>
        <v/>
      </c>
      <c r="N1741" s="7" t="str">
        <f>IF(OUT!AQ1066="", "", OUT!AQ1066)</f>
        <v/>
      </c>
      <c r="O1741" s="7" t="str">
        <f>IF(OUT!BM1066="", "", OUT!BM1066)</f>
        <v>T4</v>
      </c>
      <c r="P1741" s="8">
        <f>IF(OUT!N1066="", "", OUT!N1066)</f>
        <v>0.377</v>
      </c>
      <c r="Q1741" s="9">
        <f>IF(OUT!O1066="", "", OUT!O1066)</f>
        <v>79.17</v>
      </c>
      <c r="R1741" s="8">
        <f>IF(PPG!H1066="", "", PPG!H1066)</f>
        <v>0</v>
      </c>
      <c r="S1741" s="9">
        <f>IF(PPG!I1066="", "", PPG!I1066)</f>
        <v>0</v>
      </c>
      <c r="T1741" s="8">
        <f>IF(PPG!J1066="", "", PPG!J1066)</f>
        <v>0</v>
      </c>
      <c r="U1741" s="9">
        <f>IF(PPG!K1066="", "", PPG!K1066)</f>
        <v>0</v>
      </c>
      <c r="V1741" s="8">
        <f>IF(PPG!L1066="", "", PPG!L1066)</f>
        <v>0</v>
      </c>
      <c r="W1741" s="9">
        <f>IF(PPG!M1066="", "", PPG!M1066)</f>
        <v>0</v>
      </c>
      <c r="X1741" s="8">
        <f>IF(PPG!N1066="", "", PPG!N1066)</f>
        <v>0</v>
      </c>
      <c r="Y1741" s="9">
        <f>IF(PPG!O1066="", "", PPG!O1066)</f>
        <v>0</v>
      </c>
      <c r="Z1741" s="8">
        <f>IF(PPG!Q1066="", "", PPG!Q1066)</f>
        <v>0.377</v>
      </c>
      <c r="AA1741" s="9">
        <f>IF(PPG!R1066="", "", PPG!R1066)</f>
        <v>79.17</v>
      </c>
      <c r="AB1741" s="8">
        <f>IF(PPG!S1066="", "", PPG!S1066)</f>
        <v>0</v>
      </c>
      <c r="AC1741" s="9">
        <f>IF(PPG!T1066="", "", PPG!T1066)</f>
        <v>0</v>
      </c>
      <c r="AD1741" s="8">
        <f>IF(PPG!U1066="", "", PPG!U1066)</f>
        <v>0</v>
      </c>
      <c r="AE1741" s="9">
        <f>IF(PPG!V1066="", "", PPG!V1066)</f>
        <v>0</v>
      </c>
      <c r="AF1741" s="8">
        <f>IF(PPG!W1066="", "", PPG!W1066)</f>
        <v>0</v>
      </c>
      <c r="AG1741" s="9">
        <f>IF(PPG!X1066="", "", PPG!X1066)</f>
        <v>0</v>
      </c>
      <c r="AH1741" s="8">
        <f>IF(PPG!Y1066="", "", PPG!Y1066)</f>
        <v>0</v>
      </c>
      <c r="AI1741" s="9">
        <f>IF(PPG!Z1066="", "", PPG!Z1066)</f>
        <v>0</v>
      </c>
      <c r="AJ1741" s="30" t="str">
        <f>IF(D1741&lt;&gt;"",D1741*I1741, "0.00")</f>
        <v>0.00</v>
      </c>
      <c r="AK1741" s="7" t="str">
        <f>IF(D1741&lt;&gt;"",D1741, "0")</f>
        <v>0</v>
      </c>
      <c r="AL1741" s="7" t="str">
        <f>IF(D1741&lt;&gt;"",D1741*K1741, "0")</f>
        <v>0</v>
      </c>
    </row>
    <row r="1742" spans="1:38">
      <c r="A1742" s="7">
        <f>IF(OUT!C1067="", "", OUT!C1067)</f>
        <v>711</v>
      </c>
      <c r="B1742" s="18">
        <f>IF(OUT!A1067="", "", OUT!A1067)</f>
        <v>82692</v>
      </c>
      <c r="C1742" s="7" t="str">
        <f>IF(OUT!D1067="", "", OUT!D1067)</f>
        <v>CY</v>
      </c>
      <c r="D1742" s="25"/>
      <c r="E1742" s="7" t="str">
        <f>IF(OUT!E1067="", "", OUT!E1067)</f>
        <v>216 TRAY</v>
      </c>
      <c r="F1742" s="22" t="str">
        <f>IF(OUT!AE1067="NEW", "✷", "")</f>
        <v/>
      </c>
      <c r="G1742" t="str">
        <f>IF(OUT!B1067="", "", OUT!B1067)</f>
        <v>VINCA CORA RED</v>
      </c>
      <c r="H1742" s="19">
        <f>IF(AND($K$3=1,$K$4="N"),P1742,IF(AND($K$3=2,$K$4="N"),R1742,IF(AND($K$3=3,$K$4="N"),T1742,IF(AND($K$3=4,$K$4="N"),V1742,IF(AND($K$3=5,$K$4="N"),X1742,IF(AND($K$3=1,$K$4="Y"),Z1742,IF(AND($K$3=2,$K$4="Y"),AB1742,IF(AND($K$3=3,$K$4="Y"),AD1742,IF(AND($K$3=4,$K$4="Y"),AF1742,IF(AND($K$3=5,$K$4="Y"),AH1742,"FALSE"))))))))))</f>
        <v>0.33100000000000002</v>
      </c>
      <c r="I1742" s="20">
        <f>IF(AND($K$3=1,$K$4="N"),Q1742,IF(AND($K$3=2,$K$4="N"),S1742,IF(AND($K$3=3,$K$4="N"),U1742,IF(AND($K$3=4,$K$4="N"),W1742,IF(AND($K$3=5,$K$4="N"),Y1742,IF(AND($K$3=1,$K$4="Y"),AA1742,IF(AND($K$3=2,$K$4="Y"),AC1742,IF(AND($K$3=3,$K$4="Y"),AE1742,IF(AND($K$3=4,$K$4="Y"),AG1742,IF(AND($K$3=5,$K$4="Y"),AI1742,"FALSE"))))))))))</f>
        <v>69.510000000000005</v>
      </c>
      <c r="J1742" s="34" t="str">
        <f>IF(OUT!F1067="", "", OUT!F1067)</f>
        <v/>
      </c>
      <c r="K1742" s="7">
        <f>IF(OUT!P1067="", "", OUT!P1067)</f>
        <v>210</v>
      </c>
      <c r="L1742" s="7" t="str">
        <f>IF(OUT!AE1067="", "", OUT!AE1067)</f>
        <v/>
      </c>
      <c r="M1742" s="7" t="str">
        <f>IF(OUT!AG1067="", "", OUT!AG1067)</f>
        <v/>
      </c>
      <c r="N1742" s="7" t="str">
        <f>IF(OUT!AQ1067="", "", OUT!AQ1067)</f>
        <v/>
      </c>
      <c r="O1742" s="7" t="str">
        <f>IF(OUT!BM1067="", "", OUT!BM1067)</f>
        <v>T4</v>
      </c>
      <c r="P1742" s="8">
        <f>IF(OUT!N1067="", "", OUT!N1067)</f>
        <v>0.33100000000000002</v>
      </c>
      <c r="Q1742" s="9">
        <f>IF(OUT!O1067="", "", OUT!O1067)</f>
        <v>69.510000000000005</v>
      </c>
      <c r="R1742" s="8">
        <f>IF(PPG!H1067="", "", PPG!H1067)</f>
        <v>0</v>
      </c>
      <c r="S1742" s="9">
        <f>IF(PPG!I1067="", "", PPG!I1067)</f>
        <v>0</v>
      </c>
      <c r="T1742" s="8">
        <f>IF(PPG!J1067="", "", PPG!J1067)</f>
        <v>0</v>
      </c>
      <c r="U1742" s="9">
        <f>IF(PPG!K1067="", "", PPG!K1067)</f>
        <v>0</v>
      </c>
      <c r="V1742" s="8">
        <f>IF(PPG!L1067="", "", PPG!L1067)</f>
        <v>0</v>
      </c>
      <c r="W1742" s="9">
        <f>IF(PPG!M1067="", "", PPG!M1067)</f>
        <v>0</v>
      </c>
      <c r="X1742" s="8">
        <f>IF(PPG!N1067="", "", PPG!N1067)</f>
        <v>0</v>
      </c>
      <c r="Y1742" s="9">
        <f>IF(PPG!O1067="", "", PPG!O1067)</f>
        <v>0</v>
      </c>
      <c r="Z1742" s="8">
        <f>IF(PPG!Q1067="", "", PPG!Q1067)</f>
        <v>0.33100000000000002</v>
      </c>
      <c r="AA1742" s="9">
        <f>IF(PPG!R1067="", "", PPG!R1067)</f>
        <v>69.510000000000005</v>
      </c>
      <c r="AB1742" s="8">
        <f>IF(PPG!S1067="", "", PPG!S1067)</f>
        <v>0</v>
      </c>
      <c r="AC1742" s="9">
        <f>IF(PPG!T1067="", "", PPG!T1067)</f>
        <v>0</v>
      </c>
      <c r="AD1742" s="8">
        <f>IF(PPG!U1067="", "", PPG!U1067)</f>
        <v>0</v>
      </c>
      <c r="AE1742" s="9">
        <f>IF(PPG!V1067="", "", PPG!V1067)</f>
        <v>0</v>
      </c>
      <c r="AF1742" s="8">
        <f>IF(PPG!W1067="", "", PPG!W1067)</f>
        <v>0</v>
      </c>
      <c r="AG1742" s="9">
        <f>IF(PPG!X1067="", "", PPG!X1067)</f>
        <v>0</v>
      </c>
      <c r="AH1742" s="8">
        <f>IF(PPG!Y1067="", "", PPG!Y1067)</f>
        <v>0</v>
      </c>
      <c r="AI1742" s="9">
        <f>IF(PPG!Z1067="", "", PPG!Z1067)</f>
        <v>0</v>
      </c>
      <c r="AJ1742" s="30" t="str">
        <f>IF(D1742&lt;&gt;"",D1742*I1742, "0.00")</f>
        <v>0.00</v>
      </c>
      <c r="AK1742" s="7" t="str">
        <f>IF(D1742&lt;&gt;"",D1742, "0")</f>
        <v>0</v>
      </c>
      <c r="AL1742" s="7" t="str">
        <f>IF(D1742&lt;&gt;"",D1742*K1742, "0")</f>
        <v>0</v>
      </c>
    </row>
    <row r="1743" spans="1:38">
      <c r="A1743" s="7">
        <f>IF(OUT!C1501="", "", OUT!C1501)</f>
        <v>711</v>
      </c>
      <c r="B1743" s="18">
        <f>IF(OUT!A1501="", "", OUT!A1501)</f>
        <v>92051</v>
      </c>
      <c r="C1743" s="7" t="str">
        <f>IF(OUT!D1501="", "", OUT!D1501)</f>
        <v>CY</v>
      </c>
      <c r="D1743" s="25"/>
      <c r="E1743" s="7" t="str">
        <f>IF(OUT!E1501="", "", OUT!E1501)</f>
        <v>216 TRAY</v>
      </c>
      <c r="F1743" s="22" t="str">
        <f>IF(OUT!AE1501="NEW", "✷", "")</f>
        <v/>
      </c>
      <c r="G1743" t="str">
        <f>IF(OUT!B1501="", "", OUT!B1501)</f>
        <v>VINCA CORA XDR APRICOT</v>
      </c>
      <c r="H1743" s="19">
        <f>IF(AND($K$3=1,$K$4="N"),P1743,IF(AND($K$3=2,$K$4="N"),R1743,IF(AND($K$3=3,$K$4="N"),T1743,IF(AND($K$3=4,$K$4="N"),V1743,IF(AND($K$3=5,$K$4="N"),X1743,IF(AND($K$3=1,$K$4="Y"),Z1743,IF(AND($K$3=2,$K$4="Y"),AB1743,IF(AND($K$3=3,$K$4="Y"),AD1743,IF(AND($K$3=4,$K$4="Y"),AF1743,IF(AND($K$3=5,$K$4="Y"),AH1743,"FALSE"))))))))))</f>
        <v>0.33100000000000002</v>
      </c>
      <c r="I1743" s="20">
        <f>IF(AND($K$3=1,$K$4="N"),Q1743,IF(AND($K$3=2,$K$4="N"),S1743,IF(AND($K$3=3,$K$4="N"),U1743,IF(AND($K$3=4,$K$4="N"),W1743,IF(AND($K$3=5,$K$4="N"),Y1743,IF(AND($K$3=1,$K$4="Y"),AA1743,IF(AND($K$3=2,$K$4="Y"),AC1743,IF(AND($K$3=3,$K$4="Y"),AE1743,IF(AND($K$3=4,$K$4="Y"),AG1743,IF(AND($K$3=5,$K$4="Y"),AI1743,"FALSE"))))))))))</f>
        <v>69.510000000000005</v>
      </c>
      <c r="J1743" s="34" t="str">
        <f>IF(OUT!F1501="", "", OUT!F1501)</f>
        <v/>
      </c>
      <c r="K1743" s="7">
        <f>IF(OUT!P1501="", "", OUT!P1501)</f>
        <v>210</v>
      </c>
      <c r="L1743" s="7" t="str">
        <f>IF(OUT!AE1501="", "", OUT!AE1501)</f>
        <v/>
      </c>
      <c r="M1743" s="7" t="str">
        <f>IF(OUT!AG1501="", "", OUT!AG1501)</f>
        <v/>
      </c>
      <c r="N1743" s="7" t="str">
        <f>IF(OUT!AQ1501="", "", OUT!AQ1501)</f>
        <v/>
      </c>
      <c r="O1743" s="7" t="str">
        <f>IF(OUT!BM1501="", "", OUT!BM1501)</f>
        <v>T4</v>
      </c>
      <c r="P1743" s="8">
        <f>IF(OUT!N1501="", "", OUT!N1501)</f>
        <v>0.33100000000000002</v>
      </c>
      <c r="Q1743" s="9">
        <f>IF(OUT!O1501="", "", OUT!O1501)</f>
        <v>69.510000000000005</v>
      </c>
      <c r="R1743" s="8">
        <f>IF(PPG!H1501="", "", PPG!H1501)</f>
        <v>0</v>
      </c>
      <c r="S1743" s="9">
        <f>IF(PPG!I1501="", "", PPG!I1501)</f>
        <v>0</v>
      </c>
      <c r="T1743" s="8">
        <f>IF(PPG!J1501="", "", PPG!J1501)</f>
        <v>0</v>
      </c>
      <c r="U1743" s="9">
        <f>IF(PPG!K1501="", "", PPG!K1501)</f>
        <v>0</v>
      </c>
      <c r="V1743" s="8">
        <f>IF(PPG!L1501="", "", PPG!L1501)</f>
        <v>0</v>
      </c>
      <c r="W1743" s="9">
        <f>IF(PPG!M1501="", "", PPG!M1501)</f>
        <v>0</v>
      </c>
      <c r="X1743" s="8">
        <f>IF(PPG!N1501="", "", PPG!N1501)</f>
        <v>0</v>
      </c>
      <c r="Y1743" s="9">
        <f>IF(PPG!O1501="", "", PPG!O1501)</f>
        <v>0</v>
      </c>
      <c r="Z1743" s="8">
        <f>IF(PPG!Q1501="", "", PPG!Q1501)</f>
        <v>0.33100000000000002</v>
      </c>
      <c r="AA1743" s="9">
        <f>IF(PPG!R1501="", "", PPG!R1501)</f>
        <v>69.510000000000005</v>
      </c>
      <c r="AB1743" s="8">
        <f>IF(PPG!S1501="", "", PPG!S1501)</f>
        <v>0</v>
      </c>
      <c r="AC1743" s="9">
        <f>IF(PPG!T1501="", "", PPG!T1501)</f>
        <v>0</v>
      </c>
      <c r="AD1743" s="8">
        <f>IF(PPG!U1501="", "", PPG!U1501)</f>
        <v>0</v>
      </c>
      <c r="AE1743" s="9">
        <f>IF(PPG!V1501="", "", PPG!V1501)</f>
        <v>0</v>
      </c>
      <c r="AF1743" s="8">
        <f>IF(PPG!W1501="", "", PPG!W1501)</f>
        <v>0</v>
      </c>
      <c r="AG1743" s="9">
        <f>IF(PPG!X1501="", "", PPG!X1501)</f>
        <v>0</v>
      </c>
      <c r="AH1743" s="8">
        <f>IF(PPG!Y1501="", "", PPG!Y1501)</f>
        <v>0</v>
      </c>
      <c r="AI1743" s="9">
        <f>IF(PPG!Z1501="", "", PPG!Z1501)</f>
        <v>0</v>
      </c>
      <c r="AJ1743" s="30" t="str">
        <f>IF(D1743&lt;&gt;"",D1743*I1743, "0.00")</f>
        <v>0.00</v>
      </c>
      <c r="AK1743" s="7" t="str">
        <f>IF(D1743&lt;&gt;"",D1743, "0")</f>
        <v>0</v>
      </c>
      <c r="AL1743" s="7" t="str">
        <f>IF(D1743&lt;&gt;"",D1743*K1743, "0")</f>
        <v>0</v>
      </c>
    </row>
    <row r="1744" spans="1:38">
      <c r="A1744" s="7">
        <f>IF(OUT!C324="", "", OUT!C324)</f>
        <v>711</v>
      </c>
      <c r="B1744" s="18">
        <f>IF(OUT!A324="", "", OUT!A324)</f>
        <v>41240</v>
      </c>
      <c r="C1744" s="7" t="str">
        <f>IF(OUT!D324="", "", OUT!D324)</f>
        <v>CY</v>
      </c>
      <c r="D1744" s="25"/>
      <c r="E1744" s="7" t="str">
        <f>IF(OUT!E324="", "", OUT!E324)</f>
        <v>216 TRAY</v>
      </c>
      <c r="F1744" s="22" t="str">
        <f>IF(OUT!AE324="NEW", "✷", "")</f>
        <v/>
      </c>
      <c r="G1744" t="str">
        <f>IF(OUT!B324="", "", OUT!B324)</f>
        <v>VINCA CORA XDR DEEP STRAWBERRY</v>
      </c>
      <c r="H1744" s="19">
        <f>IF(AND($K$3=1,$K$4="N"),P1744,IF(AND($K$3=2,$K$4="N"),R1744,IF(AND($K$3=3,$K$4="N"),T1744,IF(AND($K$3=4,$K$4="N"),V1744,IF(AND($K$3=5,$K$4="N"),X1744,IF(AND($K$3=1,$K$4="Y"),Z1744,IF(AND($K$3=2,$K$4="Y"),AB1744,IF(AND($K$3=3,$K$4="Y"),AD1744,IF(AND($K$3=4,$K$4="Y"),AF1744,IF(AND($K$3=5,$K$4="Y"),AH1744,"FALSE"))))))))))</f>
        <v>0.33100000000000002</v>
      </c>
      <c r="I1744" s="20">
        <f>IF(AND($K$3=1,$K$4="N"),Q1744,IF(AND($K$3=2,$K$4="N"),S1744,IF(AND($K$3=3,$K$4="N"),U1744,IF(AND($K$3=4,$K$4="N"),W1744,IF(AND($K$3=5,$K$4="N"),Y1744,IF(AND($K$3=1,$K$4="Y"),AA1744,IF(AND($K$3=2,$K$4="Y"),AC1744,IF(AND($K$3=3,$K$4="Y"),AE1744,IF(AND($K$3=4,$K$4="Y"),AG1744,IF(AND($K$3=5,$K$4="Y"),AI1744,"FALSE"))))))))))</f>
        <v>69.510000000000005</v>
      </c>
      <c r="J1744" s="34" t="str">
        <f>IF(OUT!F324="", "", OUT!F324)</f>
        <v/>
      </c>
      <c r="K1744" s="7">
        <f>IF(OUT!P324="", "", OUT!P324)</f>
        <v>210</v>
      </c>
      <c r="L1744" s="7" t="str">
        <f>IF(OUT!AE324="", "", OUT!AE324)</f>
        <v/>
      </c>
      <c r="M1744" s="7" t="str">
        <f>IF(OUT!AG324="", "", OUT!AG324)</f>
        <v/>
      </c>
      <c r="N1744" s="7" t="str">
        <f>IF(OUT!AQ324="", "", OUT!AQ324)</f>
        <v/>
      </c>
      <c r="O1744" s="7" t="str">
        <f>IF(OUT!BM324="", "", OUT!BM324)</f>
        <v>T4</v>
      </c>
      <c r="P1744" s="8">
        <f>IF(OUT!N324="", "", OUT!N324)</f>
        <v>0.33100000000000002</v>
      </c>
      <c r="Q1744" s="9">
        <f>IF(OUT!O324="", "", OUT!O324)</f>
        <v>69.510000000000005</v>
      </c>
      <c r="R1744" s="8">
        <f>IF(PPG!H324="", "", PPG!H324)</f>
        <v>0</v>
      </c>
      <c r="S1744" s="9">
        <f>IF(PPG!I324="", "", PPG!I324)</f>
        <v>0</v>
      </c>
      <c r="T1744" s="8">
        <f>IF(PPG!J324="", "", PPG!J324)</f>
        <v>0</v>
      </c>
      <c r="U1744" s="9">
        <f>IF(PPG!K324="", "", PPG!K324)</f>
        <v>0</v>
      </c>
      <c r="V1744" s="8">
        <f>IF(PPG!L324="", "", PPG!L324)</f>
        <v>0</v>
      </c>
      <c r="W1744" s="9">
        <f>IF(PPG!M324="", "", PPG!M324)</f>
        <v>0</v>
      </c>
      <c r="X1744" s="8">
        <f>IF(PPG!N324="", "", PPG!N324)</f>
        <v>0</v>
      </c>
      <c r="Y1744" s="9">
        <f>IF(PPG!O324="", "", PPG!O324)</f>
        <v>0</v>
      </c>
      <c r="Z1744" s="8">
        <f>IF(PPG!Q324="", "", PPG!Q324)</f>
        <v>0.33100000000000002</v>
      </c>
      <c r="AA1744" s="9">
        <f>IF(PPG!R324="", "", PPG!R324)</f>
        <v>69.510000000000005</v>
      </c>
      <c r="AB1744" s="8">
        <f>IF(PPG!S324="", "", PPG!S324)</f>
        <v>0</v>
      </c>
      <c r="AC1744" s="9">
        <f>IF(PPG!T324="", "", PPG!T324)</f>
        <v>0</v>
      </c>
      <c r="AD1744" s="8">
        <f>IF(PPG!U324="", "", PPG!U324)</f>
        <v>0</v>
      </c>
      <c r="AE1744" s="9">
        <f>IF(PPG!V324="", "", PPG!V324)</f>
        <v>0</v>
      </c>
      <c r="AF1744" s="8">
        <f>IF(PPG!W324="", "", PPG!W324)</f>
        <v>0</v>
      </c>
      <c r="AG1744" s="9">
        <f>IF(PPG!X324="", "", PPG!X324)</f>
        <v>0</v>
      </c>
      <c r="AH1744" s="8">
        <f>IF(PPG!Y324="", "", PPG!Y324)</f>
        <v>0</v>
      </c>
      <c r="AI1744" s="9">
        <f>IF(PPG!Z324="", "", PPG!Z324)</f>
        <v>0</v>
      </c>
      <c r="AJ1744" s="30" t="str">
        <f>IF(D1744&lt;&gt;"",D1744*I1744, "0.00")</f>
        <v>0.00</v>
      </c>
      <c r="AK1744" s="7" t="str">
        <f>IF(D1744&lt;&gt;"",D1744, "0")</f>
        <v>0</v>
      </c>
      <c r="AL1744" s="7" t="str">
        <f>IF(D1744&lt;&gt;"",D1744*K1744, "0")</f>
        <v>0</v>
      </c>
    </row>
    <row r="1745" spans="1:38">
      <c r="A1745" s="7">
        <f>IF(OUT!C325="", "", OUT!C325)</f>
        <v>711</v>
      </c>
      <c r="B1745" s="18">
        <f>IF(OUT!A325="", "", OUT!A325)</f>
        <v>41242</v>
      </c>
      <c r="C1745" s="7" t="str">
        <f>IF(OUT!D325="", "", OUT!D325)</f>
        <v>CY</v>
      </c>
      <c r="D1745" s="25"/>
      <c r="E1745" s="7" t="str">
        <f>IF(OUT!E325="", "", OUT!E325)</f>
        <v>216 TRAY</v>
      </c>
      <c r="F1745" s="22" t="str">
        <f>IF(OUT!AE325="NEW", "✷", "")</f>
        <v/>
      </c>
      <c r="G1745" t="str">
        <f>IF(OUT!B325="", "", OUT!B325)</f>
        <v>VINCA CORA XDR LIGHT PINK</v>
      </c>
      <c r="H1745" s="19">
        <f>IF(AND($K$3=1,$K$4="N"),P1745,IF(AND($K$3=2,$K$4="N"),R1745,IF(AND($K$3=3,$K$4="N"),T1745,IF(AND($K$3=4,$K$4="N"),V1745,IF(AND($K$3=5,$K$4="N"),X1745,IF(AND($K$3=1,$K$4="Y"),Z1745,IF(AND($K$3=2,$K$4="Y"),AB1745,IF(AND($K$3=3,$K$4="Y"),AD1745,IF(AND($K$3=4,$K$4="Y"),AF1745,IF(AND($K$3=5,$K$4="Y"),AH1745,"FALSE"))))))))))</f>
        <v>0.33100000000000002</v>
      </c>
      <c r="I1745" s="20">
        <f>IF(AND($K$3=1,$K$4="N"),Q1745,IF(AND($K$3=2,$K$4="N"),S1745,IF(AND($K$3=3,$K$4="N"),U1745,IF(AND($K$3=4,$K$4="N"),W1745,IF(AND($K$3=5,$K$4="N"),Y1745,IF(AND($K$3=1,$K$4="Y"),AA1745,IF(AND($K$3=2,$K$4="Y"),AC1745,IF(AND($K$3=3,$K$4="Y"),AE1745,IF(AND($K$3=4,$K$4="Y"),AG1745,IF(AND($K$3=5,$K$4="Y"),AI1745,"FALSE"))))))))))</f>
        <v>69.510000000000005</v>
      </c>
      <c r="J1745" s="34" t="str">
        <f>IF(OUT!F325="", "", OUT!F325)</f>
        <v/>
      </c>
      <c r="K1745" s="7">
        <f>IF(OUT!P325="", "", OUT!P325)</f>
        <v>210</v>
      </c>
      <c r="L1745" s="7" t="str">
        <f>IF(OUT!AE325="", "", OUT!AE325)</f>
        <v/>
      </c>
      <c r="M1745" s="7" t="str">
        <f>IF(OUT!AG325="", "", OUT!AG325)</f>
        <v/>
      </c>
      <c r="N1745" s="7" t="str">
        <f>IF(OUT!AQ325="", "", OUT!AQ325)</f>
        <v/>
      </c>
      <c r="O1745" s="7" t="str">
        <f>IF(OUT!BM325="", "", OUT!BM325)</f>
        <v>T4</v>
      </c>
      <c r="P1745" s="8">
        <f>IF(OUT!N325="", "", OUT!N325)</f>
        <v>0.33100000000000002</v>
      </c>
      <c r="Q1745" s="9">
        <f>IF(OUT!O325="", "", OUT!O325)</f>
        <v>69.510000000000005</v>
      </c>
      <c r="R1745" s="8">
        <f>IF(PPG!H325="", "", PPG!H325)</f>
        <v>0</v>
      </c>
      <c r="S1745" s="9">
        <f>IF(PPG!I325="", "", PPG!I325)</f>
        <v>0</v>
      </c>
      <c r="T1745" s="8">
        <f>IF(PPG!J325="", "", PPG!J325)</f>
        <v>0</v>
      </c>
      <c r="U1745" s="9">
        <f>IF(PPG!K325="", "", PPG!K325)</f>
        <v>0</v>
      </c>
      <c r="V1745" s="8">
        <f>IF(PPG!L325="", "", PPG!L325)</f>
        <v>0</v>
      </c>
      <c r="W1745" s="9">
        <f>IF(PPG!M325="", "", PPG!M325)</f>
        <v>0</v>
      </c>
      <c r="X1745" s="8">
        <f>IF(PPG!N325="", "", PPG!N325)</f>
        <v>0</v>
      </c>
      <c r="Y1745" s="9">
        <f>IF(PPG!O325="", "", PPG!O325)</f>
        <v>0</v>
      </c>
      <c r="Z1745" s="8">
        <f>IF(PPG!Q325="", "", PPG!Q325)</f>
        <v>0.33100000000000002</v>
      </c>
      <c r="AA1745" s="9">
        <f>IF(PPG!R325="", "", PPG!R325)</f>
        <v>69.510000000000005</v>
      </c>
      <c r="AB1745" s="8">
        <f>IF(PPG!S325="", "", PPG!S325)</f>
        <v>0</v>
      </c>
      <c r="AC1745" s="9">
        <f>IF(PPG!T325="", "", PPG!T325)</f>
        <v>0</v>
      </c>
      <c r="AD1745" s="8">
        <f>IF(PPG!U325="", "", PPG!U325)</f>
        <v>0</v>
      </c>
      <c r="AE1745" s="9">
        <f>IF(PPG!V325="", "", PPG!V325)</f>
        <v>0</v>
      </c>
      <c r="AF1745" s="8">
        <f>IF(PPG!W325="", "", PPG!W325)</f>
        <v>0</v>
      </c>
      <c r="AG1745" s="9">
        <f>IF(PPG!X325="", "", PPG!X325)</f>
        <v>0</v>
      </c>
      <c r="AH1745" s="8">
        <f>IF(PPG!Y325="", "", PPG!Y325)</f>
        <v>0</v>
      </c>
      <c r="AI1745" s="9">
        <f>IF(PPG!Z325="", "", PPG!Z325)</f>
        <v>0</v>
      </c>
      <c r="AJ1745" s="30" t="str">
        <f>IF(D1745&lt;&gt;"",D1745*I1745, "0.00")</f>
        <v>0.00</v>
      </c>
      <c r="AK1745" s="7" t="str">
        <f>IF(D1745&lt;&gt;"",D1745, "0")</f>
        <v>0</v>
      </c>
      <c r="AL1745" s="7" t="str">
        <f>IF(D1745&lt;&gt;"",D1745*K1745, "0")</f>
        <v>0</v>
      </c>
    </row>
    <row r="1746" spans="1:38">
      <c r="A1746" s="7">
        <f>IF(OUT!C326="", "", OUT!C326)</f>
        <v>711</v>
      </c>
      <c r="B1746" s="18">
        <f>IF(OUT!A326="", "", OUT!A326)</f>
        <v>41244</v>
      </c>
      <c r="C1746" s="7" t="str">
        <f>IF(OUT!D326="", "", OUT!D326)</f>
        <v>CY</v>
      </c>
      <c r="D1746" s="25"/>
      <c r="E1746" s="7" t="str">
        <f>IF(OUT!E326="", "", OUT!E326)</f>
        <v>216 TRAY</v>
      </c>
      <c r="F1746" s="22" t="str">
        <f>IF(OUT!AE326="NEW", "✷", "")</f>
        <v/>
      </c>
      <c r="G1746" t="str">
        <f>IF(OUT!B326="", "", OUT!B326)</f>
        <v>VINCA CORA XDR MIX</v>
      </c>
      <c r="H1746" s="19">
        <f>IF(AND($K$3=1,$K$4="N"),P1746,IF(AND($K$3=2,$K$4="N"),R1746,IF(AND($K$3=3,$K$4="N"),T1746,IF(AND($K$3=4,$K$4="N"),V1746,IF(AND($K$3=5,$K$4="N"),X1746,IF(AND($K$3=1,$K$4="Y"),Z1746,IF(AND($K$3=2,$K$4="Y"),AB1746,IF(AND($K$3=3,$K$4="Y"),AD1746,IF(AND($K$3=4,$K$4="Y"),AF1746,IF(AND($K$3=5,$K$4="Y"),AH1746,"FALSE"))))))))))</f>
        <v>0.33100000000000002</v>
      </c>
      <c r="I1746" s="20">
        <f>IF(AND($K$3=1,$K$4="N"),Q1746,IF(AND($K$3=2,$K$4="N"),S1746,IF(AND($K$3=3,$K$4="N"),U1746,IF(AND($K$3=4,$K$4="N"),W1746,IF(AND($K$3=5,$K$4="N"),Y1746,IF(AND($K$3=1,$K$4="Y"),AA1746,IF(AND($K$3=2,$K$4="Y"),AC1746,IF(AND($K$3=3,$K$4="Y"),AE1746,IF(AND($K$3=4,$K$4="Y"),AG1746,IF(AND($K$3=5,$K$4="Y"),AI1746,"FALSE"))))))))))</f>
        <v>69.510000000000005</v>
      </c>
      <c r="J1746" s="34" t="str">
        <f>IF(OUT!F326="", "", OUT!F326)</f>
        <v/>
      </c>
      <c r="K1746" s="7">
        <f>IF(OUT!P326="", "", OUT!P326)</f>
        <v>210</v>
      </c>
      <c r="L1746" s="7" t="str">
        <f>IF(OUT!AE326="", "", OUT!AE326)</f>
        <v/>
      </c>
      <c r="M1746" s="7" t="str">
        <f>IF(OUT!AG326="", "", OUT!AG326)</f>
        <v/>
      </c>
      <c r="N1746" s="7" t="str">
        <f>IF(OUT!AQ326="", "", OUT!AQ326)</f>
        <v/>
      </c>
      <c r="O1746" s="7" t="str">
        <f>IF(OUT!BM326="", "", OUT!BM326)</f>
        <v>T4</v>
      </c>
      <c r="P1746" s="8">
        <f>IF(OUT!N326="", "", OUT!N326)</f>
        <v>0.33100000000000002</v>
      </c>
      <c r="Q1746" s="9">
        <f>IF(OUT!O326="", "", OUT!O326)</f>
        <v>69.510000000000005</v>
      </c>
      <c r="R1746" s="8">
        <f>IF(PPG!H326="", "", PPG!H326)</f>
        <v>0</v>
      </c>
      <c r="S1746" s="9">
        <f>IF(PPG!I326="", "", PPG!I326)</f>
        <v>0</v>
      </c>
      <c r="T1746" s="8">
        <f>IF(PPG!J326="", "", PPG!J326)</f>
        <v>0</v>
      </c>
      <c r="U1746" s="9">
        <f>IF(PPG!K326="", "", PPG!K326)</f>
        <v>0</v>
      </c>
      <c r="V1746" s="8">
        <f>IF(PPG!L326="", "", PPG!L326)</f>
        <v>0</v>
      </c>
      <c r="W1746" s="9">
        <f>IF(PPG!M326="", "", PPG!M326)</f>
        <v>0</v>
      </c>
      <c r="X1746" s="8">
        <f>IF(PPG!N326="", "", PPG!N326)</f>
        <v>0</v>
      </c>
      <c r="Y1746" s="9">
        <f>IF(PPG!O326="", "", PPG!O326)</f>
        <v>0</v>
      </c>
      <c r="Z1746" s="8">
        <f>IF(PPG!Q326="", "", PPG!Q326)</f>
        <v>0.33100000000000002</v>
      </c>
      <c r="AA1746" s="9">
        <f>IF(PPG!R326="", "", PPG!R326)</f>
        <v>69.510000000000005</v>
      </c>
      <c r="AB1746" s="8">
        <f>IF(PPG!S326="", "", PPG!S326)</f>
        <v>0</v>
      </c>
      <c r="AC1746" s="9">
        <f>IF(PPG!T326="", "", PPG!T326)</f>
        <v>0</v>
      </c>
      <c r="AD1746" s="8">
        <f>IF(PPG!U326="", "", PPG!U326)</f>
        <v>0</v>
      </c>
      <c r="AE1746" s="9">
        <f>IF(PPG!V326="", "", PPG!V326)</f>
        <v>0</v>
      </c>
      <c r="AF1746" s="8">
        <f>IF(PPG!W326="", "", PPG!W326)</f>
        <v>0</v>
      </c>
      <c r="AG1746" s="9">
        <f>IF(PPG!X326="", "", PPG!X326)</f>
        <v>0</v>
      </c>
      <c r="AH1746" s="8">
        <f>IF(PPG!Y326="", "", PPG!Y326)</f>
        <v>0</v>
      </c>
      <c r="AI1746" s="9">
        <f>IF(PPG!Z326="", "", PPG!Z326)</f>
        <v>0</v>
      </c>
      <c r="AJ1746" s="30" t="str">
        <f>IF(D1746&lt;&gt;"",D1746*I1746, "0.00")</f>
        <v>0.00</v>
      </c>
      <c r="AK1746" s="7" t="str">
        <f>IF(D1746&lt;&gt;"",D1746, "0")</f>
        <v>0</v>
      </c>
      <c r="AL1746" s="7" t="str">
        <f>IF(D1746&lt;&gt;"",D1746*K1746, "0")</f>
        <v>0</v>
      </c>
    </row>
    <row r="1747" spans="1:38">
      <c r="A1747" s="7">
        <f>IF(OUT!C327="", "", OUT!C327)</f>
        <v>711</v>
      </c>
      <c r="B1747" s="18">
        <f>IF(OUT!A327="", "", OUT!A327)</f>
        <v>41248</v>
      </c>
      <c r="C1747" s="7" t="str">
        <f>IF(OUT!D327="", "", OUT!D327)</f>
        <v>CY</v>
      </c>
      <c r="D1747" s="25"/>
      <c r="E1747" s="7" t="str">
        <f>IF(OUT!E327="", "", OUT!E327)</f>
        <v>216 TRAY</v>
      </c>
      <c r="F1747" s="22" t="str">
        <f>IF(OUT!AE327="NEW", "✷", "")</f>
        <v/>
      </c>
      <c r="G1747" t="str">
        <f>IF(OUT!B327="", "", OUT!B327)</f>
        <v>VINCA CORA XDR PUNCH</v>
      </c>
      <c r="H1747" s="19">
        <f>IF(AND($K$3=1,$K$4="N"),P1747,IF(AND($K$3=2,$K$4="N"),R1747,IF(AND($K$3=3,$K$4="N"),T1747,IF(AND($K$3=4,$K$4="N"),V1747,IF(AND($K$3=5,$K$4="N"),X1747,IF(AND($K$3=1,$K$4="Y"),Z1747,IF(AND($K$3=2,$K$4="Y"),AB1747,IF(AND($K$3=3,$K$4="Y"),AD1747,IF(AND($K$3=4,$K$4="Y"),AF1747,IF(AND($K$3=5,$K$4="Y"),AH1747,"FALSE"))))))))))</f>
        <v>0.33100000000000002</v>
      </c>
      <c r="I1747" s="20">
        <f>IF(AND($K$3=1,$K$4="N"),Q1747,IF(AND($K$3=2,$K$4="N"),S1747,IF(AND($K$3=3,$K$4="N"),U1747,IF(AND($K$3=4,$K$4="N"),W1747,IF(AND($K$3=5,$K$4="N"),Y1747,IF(AND($K$3=1,$K$4="Y"),AA1747,IF(AND($K$3=2,$K$4="Y"),AC1747,IF(AND($K$3=3,$K$4="Y"),AE1747,IF(AND($K$3=4,$K$4="Y"),AG1747,IF(AND($K$3=5,$K$4="Y"),AI1747,"FALSE"))))))))))</f>
        <v>69.510000000000005</v>
      </c>
      <c r="J1747" s="34" t="str">
        <f>IF(OUT!F327="", "", OUT!F327)</f>
        <v/>
      </c>
      <c r="K1747" s="7">
        <f>IF(OUT!P327="", "", OUT!P327)</f>
        <v>210</v>
      </c>
      <c r="L1747" s="7" t="str">
        <f>IF(OUT!AE327="", "", OUT!AE327)</f>
        <v/>
      </c>
      <c r="M1747" s="7" t="str">
        <f>IF(OUT!AG327="", "", OUT!AG327)</f>
        <v/>
      </c>
      <c r="N1747" s="7" t="str">
        <f>IF(OUT!AQ327="", "", OUT!AQ327)</f>
        <v/>
      </c>
      <c r="O1747" s="7" t="str">
        <f>IF(OUT!BM327="", "", OUT!BM327)</f>
        <v>T4</v>
      </c>
      <c r="P1747" s="8">
        <f>IF(OUT!N327="", "", OUT!N327)</f>
        <v>0.33100000000000002</v>
      </c>
      <c r="Q1747" s="9">
        <f>IF(OUT!O327="", "", OUT!O327)</f>
        <v>69.510000000000005</v>
      </c>
      <c r="R1747" s="8">
        <f>IF(PPG!H327="", "", PPG!H327)</f>
        <v>0</v>
      </c>
      <c r="S1747" s="9">
        <f>IF(PPG!I327="", "", PPG!I327)</f>
        <v>0</v>
      </c>
      <c r="T1747" s="8">
        <f>IF(PPG!J327="", "", PPG!J327)</f>
        <v>0</v>
      </c>
      <c r="U1747" s="9">
        <f>IF(PPG!K327="", "", PPG!K327)</f>
        <v>0</v>
      </c>
      <c r="V1747" s="8">
        <f>IF(PPG!L327="", "", PPG!L327)</f>
        <v>0</v>
      </c>
      <c r="W1747" s="9">
        <f>IF(PPG!M327="", "", PPG!M327)</f>
        <v>0</v>
      </c>
      <c r="X1747" s="8">
        <f>IF(PPG!N327="", "", PPG!N327)</f>
        <v>0</v>
      </c>
      <c r="Y1747" s="9">
        <f>IF(PPG!O327="", "", PPG!O327)</f>
        <v>0</v>
      </c>
      <c r="Z1747" s="8">
        <f>IF(PPG!Q327="", "", PPG!Q327)</f>
        <v>0.33100000000000002</v>
      </c>
      <c r="AA1747" s="9">
        <f>IF(PPG!R327="", "", PPG!R327)</f>
        <v>69.510000000000005</v>
      </c>
      <c r="AB1747" s="8">
        <f>IF(PPG!S327="", "", PPG!S327)</f>
        <v>0</v>
      </c>
      <c r="AC1747" s="9">
        <f>IF(PPG!T327="", "", PPG!T327)</f>
        <v>0</v>
      </c>
      <c r="AD1747" s="8">
        <f>IF(PPG!U327="", "", PPG!U327)</f>
        <v>0</v>
      </c>
      <c r="AE1747" s="9">
        <f>IF(PPG!V327="", "", PPG!V327)</f>
        <v>0</v>
      </c>
      <c r="AF1747" s="8">
        <f>IF(PPG!W327="", "", PPG!W327)</f>
        <v>0</v>
      </c>
      <c r="AG1747" s="9">
        <f>IF(PPG!X327="", "", PPG!X327)</f>
        <v>0</v>
      </c>
      <c r="AH1747" s="8">
        <f>IF(PPG!Y327="", "", PPG!Y327)</f>
        <v>0</v>
      </c>
      <c r="AI1747" s="9">
        <f>IF(PPG!Z327="", "", PPG!Z327)</f>
        <v>0</v>
      </c>
      <c r="AJ1747" s="30" t="str">
        <f>IF(D1747&lt;&gt;"",D1747*I1747, "0.00")</f>
        <v>0.00</v>
      </c>
      <c r="AK1747" s="7" t="str">
        <f>IF(D1747&lt;&gt;"",D1747, "0")</f>
        <v>0</v>
      </c>
      <c r="AL1747" s="7" t="str">
        <f>IF(D1747&lt;&gt;"",D1747*K1747, "0")</f>
        <v>0</v>
      </c>
    </row>
    <row r="1748" spans="1:38">
      <c r="A1748" s="7">
        <f>IF(OUT!C328="", "", OUT!C328)</f>
        <v>711</v>
      </c>
      <c r="B1748" s="18">
        <f>IF(OUT!A328="", "", OUT!A328)</f>
        <v>41249</v>
      </c>
      <c r="C1748" s="7" t="str">
        <f>IF(OUT!D328="", "", OUT!D328)</f>
        <v>CY</v>
      </c>
      <c r="D1748" s="25"/>
      <c r="E1748" s="7" t="str">
        <f>IF(OUT!E328="", "", OUT!E328)</f>
        <v>216 TRAY</v>
      </c>
      <c r="F1748" s="22" t="str">
        <f>IF(OUT!AE328="NEW", "✷", "")</f>
        <v/>
      </c>
      <c r="G1748" t="str">
        <f>IF(OUT!B328="", "", OUT!B328)</f>
        <v>VINCA CORA XDR WHITE</v>
      </c>
      <c r="H1748" s="19">
        <f>IF(AND($K$3=1,$K$4="N"),P1748,IF(AND($K$3=2,$K$4="N"),R1748,IF(AND($K$3=3,$K$4="N"),T1748,IF(AND($K$3=4,$K$4="N"),V1748,IF(AND($K$3=5,$K$4="N"),X1748,IF(AND($K$3=1,$K$4="Y"),Z1748,IF(AND($K$3=2,$K$4="Y"),AB1748,IF(AND($K$3=3,$K$4="Y"),AD1748,IF(AND($K$3=4,$K$4="Y"),AF1748,IF(AND($K$3=5,$K$4="Y"),AH1748,"FALSE"))))))))))</f>
        <v>0.33100000000000002</v>
      </c>
      <c r="I1748" s="20">
        <f>IF(AND($K$3=1,$K$4="N"),Q1748,IF(AND($K$3=2,$K$4="N"),S1748,IF(AND($K$3=3,$K$4="N"),U1748,IF(AND($K$3=4,$K$4="N"),W1748,IF(AND($K$3=5,$K$4="N"),Y1748,IF(AND($K$3=1,$K$4="Y"),AA1748,IF(AND($K$3=2,$K$4="Y"),AC1748,IF(AND($K$3=3,$K$4="Y"),AE1748,IF(AND($K$3=4,$K$4="Y"),AG1748,IF(AND($K$3=5,$K$4="Y"),AI1748,"FALSE"))))))))))</f>
        <v>69.510000000000005</v>
      </c>
      <c r="J1748" s="34" t="str">
        <f>IF(OUT!F328="", "", OUT!F328)</f>
        <v/>
      </c>
      <c r="K1748" s="7">
        <f>IF(OUT!P328="", "", OUT!P328)</f>
        <v>210</v>
      </c>
      <c r="L1748" s="7" t="str">
        <f>IF(OUT!AE328="", "", OUT!AE328)</f>
        <v/>
      </c>
      <c r="M1748" s="7" t="str">
        <f>IF(OUT!AG328="", "", OUT!AG328)</f>
        <v/>
      </c>
      <c r="N1748" s="7" t="str">
        <f>IF(OUT!AQ328="", "", OUT!AQ328)</f>
        <v/>
      </c>
      <c r="O1748" s="7" t="str">
        <f>IF(OUT!BM328="", "", OUT!BM328)</f>
        <v>T4</v>
      </c>
      <c r="P1748" s="8">
        <f>IF(OUT!N328="", "", OUT!N328)</f>
        <v>0.33100000000000002</v>
      </c>
      <c r="Q1748" s="9">
        <f>IF(OUT!O328="", "", OUT!O328)</f>
        <v>69.510000000000005</v>
      </c>
      <c r="R1748" s="8">
        <f>IF(PPG!H328="", "", PPG!H328)</f>
        <v>0</v>
      </c>
      <c r="S1748" s="9">
        <f>IF(PPG!I328="", "", PPG!I328)</f>
        <v>0</v>
      </c>
      <c r="T1748" s="8">
        <f>IF(PPG!J328="", "", PPG!J328)</f>
        <v>0</v>
      </c>
      <c r="U1748" s="9">
        <f>IF(PPG!K328="", "", PPG!K328)</f>
        <v>0</v>
      </c>
      <c r="V1748" s="8">
        <f>IF(PPG!L328="", "", PPG!L328)</f>
        <v>0</v>
      </c>
      <c r="W1748" s="9">
        <f>IF(PPG!M328="", "", PPG!M328)</f>
        <v>0</v>
      </c>
      <c r="X1748" s="8">
        <f>IF(PPG!N328="", "", PPG!N328)</f>
        <v>0</v>
      </c>
      <c r="Y1748" s="9">
        <f>IF(PPG!O328="", "", PPG!O328)</f>
        <v>0</v>
      </c>
      <c r="Z1748" s="8">
        <f>IF(PPG!Q328="", "", PPG!Q328)</f>
        <v>0.33100000000000002</v>
      </c>
      <c r="AA1748" s="9">
        <f>IF(PPG!R328="", "", PPG!R328)</f>
        <v>69.510000000000005</v>
      </c>
      <c r="AB1748" s="8">
        <f>IF(PPG!S328="", "", PPG!S328)</f>
        <v>0</v>
      </c>
      <c r="AC1748" s="9">
        <f>IF(PPG!T328="", "", PPG!T328)</f>
        <v>0</v>
      </c>
      <c r="AD1748" s="8">
        <f>IF(PPG!U328="", "", PPG!U328)</f>
        <v>0</v>
      </c>
      <c r="AE1748" s="9">
        <f>IF(PPG!V328="", "", PPG!V328)</f>
        <v>0</v>
      </c>
      <c r="AF1748" s="8">
        <f>IF(PPG!W328="", "", PPG!W328)</f>
        <v>0</v>
      </c>
      <c r="AG1748" s="9">
        <f>IF(PPG!X328="", "", PPG!X328)</f>
        <v>0</v>
      </c>
      <c r="AH1748" s="8">
        <f>IF(PPG!Y328="", "", PPG!Y328)</f>
        <v>0</v>
      </c>
      <c r="AI1748" s="9">
        <f>IF(PPG!Z328="", "", PPG!Z328)</f>
        <v>0</v>
      </c>
      <c r="AJ1748" s="30" t="str">
        <f>IF(D1748&lt;&gt;"",D1748*I1748, "0.00")</f>
        <v>0.00</v>
      </c>
      <c r="AK1748" s="7" t="str">
        <f>IF(D1748&lt;&gt;"",D1748, "0")</f>
        <v>0</v>
      </c>
      <c r="AL1748" s="7" t="str">
        <f>IF(D1748&lt;&gt;"",D1748*K1748, "0")</f>
        <v>0</v>
      </c>
    </row>
    <row r="1749" spans="1:38">
      <c r="A1749" s="7">
        <f>IF(OUT!C846="", "", OUT!C846)</f>
        <v>711</v>
      </c>
      <c r="B1749" s="18">
        <f>IF(OUT!A846="", "", OUT!A846)</f>
        <v>75348</v>
      </c>
      <c r="C1749" s="7" t="str">
        <f>IF(OUT!D846="", "", OUT!D846)</f>
        <v>CY</v>
      </c>
      <c r="D1749" s="25"/>
      <c r="E1749" s="7" t="str">
        <f>IF(OUT!E846="", "", OUT!E846)</f>
        <v>216 TRAY</v>
      </c>
      <c r="F1749" s="22" t="str">
        <f>IF(OUT!AE846="NEW", "✷", "")</f>
        <v/>
      </c>
      <c r="G1749" t="str">
        <f>IF(OUT!B846="", "", OUT!B846)</f>
        <v>VINCA PACIFICA XP DARK RED</v>
      </c>
      <c r="H1749" s="19">
        <f>IF(AND($K$3=1,$K$4="N"),P1749,IF(AND($K$3=2,$K$4="N"),R1749,IF(AND($K$3=3,$K$4="N"),T1749,IF(AND($K$3=4,$K$4="N"),V1749,IF(AND($K$3=5,$K$4="N"),X1749,IF(AND($K$3=1,$K$4="Y"),Z1749,IF(AND($K$3=2,$K$4="Y"),AB1749,IF(AND($K$3=3,$K$4="Y"),AD1749,IF(AND($K$3=4,$K$4="Y"),AF1749,IF(AND($K$3=5,$K$4="Y"),AH1749,"FALSE"))))))))))</f>
        <v>0.219</v>
      </c>
      <c r="I1749" s="20">
        <f>IF(AND($K$3=1,$K$4="N"),Q1749,IF(AND($K$3=2,$K$4="N"),S1749,IF(AND($K$3=3,$K$4="N"),U1749,IF(AND($K$3=4,$K$4="N"),W1749,IF(AND($K$3=5,$K$4="N"),Y1749,IF(AND($K$3=1,$K$4="Y"),AA1749,IF(AND($K$3=2,$K$4="Y"),AC1749,IF(AND($K$3=3,$K$4="Y"),AE1749,IF(AND($K$3=4,$K$4="Y"),AG1749,IF(AND($K$3=5,$K$4="Y"),AI1749,"FALSE"))))))))))</f>
        <v>45.99</v>
      </c>
      <c r="J1749" s="34" t="str">
        <f>IF(OUT!F846="", "", OUT!F846)</f>
        <v/>
      </c>
      <c r="K1749" s="7">
        <f>IF(OUT!P846="", "", OUT!P846)</f>
        <v>210</v>
      </c>
      <c r="L1749" s="7" t="str">
        <f>IF(OUT!AE846="", "", OUT!AE846)</f>
        <v/>
      </c>
      <c r="M1749" s="7" t="str">
        <f>IF(OUT!AG846="", "", OUT!AG846)</f>
        <v/>
      </c>
      <c r="N1749" s="7" t="str">
        <f>IF(OUT!AQ846="", "", OUT!AQ846)</f>
        <v/>
      </c>
      <c r="O1749" s="7" t="str">
        <f>IF(OUT!BM846="", "", OUT!BM846)</f>
        <v>T4</v>
      </c>
      <c r="P1749" s="8">
        <f>IF(OUT!N846="", "", OUT!N846)</f>
        <v>0.219</v>
      </c>
      <c r="Q1749" s="9">
        <f>IF(OUT!O846="", "", OUT!O846)</f>
        <v>45.99</v>
      </c>
      <c r="R1749" s="8">
        <f>IF(PPG!H846="", "", PPG!H846)</f>
        <v>0</v>
      </c>
      <c r="S1749" s="9">
        <f>IF(PPG!I846="", "", PPG!I846)</f>
        <v>0</v>
      </c>
      <c r="T1749" s="8">
        <f>IF(PPG!J846="", "", PPG!J846)</f>
        <v>0</v>
      </c>
      <c r="U1749" s="9">
        <f>IF(PPG!K846="", "", PPG!K846)</f>
        <v>0</v>
      </c>
      <c r="V1749" s="8">
        <f>IF(PPG!L846="", "", PPG!L846)</f>
        <v>0</v>
      </c>
      <c r="W1749" s="9">
        <f>IF(PPG!M846="", "", PPG!M846)</f>
        <v>0</v>
      </c>
      <c r="X1749" s="8">
        <f>IF(PPG!N846="", "", PPG!N846)</f>
        <v>0</v>
      </c>
      <c r="Y1749" s="9">
        <f>IF(PPG!O846="", "", PPG!O846)</f>
        <v>0</v>
      </c>
      <c r="Z1749" s="8">
        <f>IF(PPG!Q846="", "", PPG!Q846)</f>
        <v>0.219</v>
      </c>
      <c r="AA1749" s="9">
        <f>IF(PPG!R846="", "", PPG!R846)</f>
        <v>45.99</v>
      </c>
      <c r="AB1749" s="8">
        <f>IF(PPG!S846="", "", PPG!S846)</f>
        <v>0</v>
      </c>
      <c r="AC1749" s="9">
        <f>IF(PPG!T846="", "", PPG!T846)</f>
        <v>0</v>
      </c>
      <c r="AD1749" s="8">
        <f>IF(PPG!U846="", "", PPG!U846)</f>
        <v>0</v>
      </c>
      <c r="AE1749" s="9">
        <f>IF(PPG!V846="", "", PPG!V846)</f>
        <v>0</v>
      </c>
      <c r="AF1749" s="8">
        <f>IF(PPG!W846="", "", PPG!W846)</f>
        <v>0</v>
      </c>
      <c r="AG1749" s="9">
        <f>IF(PPG!X846="", "", PPG!X846)</f>
        <v>0</v>
      </c>
      <c r="AH1749" s="8">
        <f>IF(PPG!Y846="", "", PPG!Y846)</f>
        <v>0</v>
      </c>
      <c r="AI1749" s="9">
        <f>IF(PPG!Z846="", "", PPG!Z846)</f>
        <v>0</v>
      </c>
      <c r="AJ1749" s="30" t="str">
        <f>IF(D1749&lt;&gt;"",D1749*I1749, "0.00")</f>
        <v>0.00</v>
      </c>
      <c r="AK1749" s="7" t="str">
        <f>IF(D1749&lt;&gt;"",D1749, "0")</f>
        <v>0</v>
      </c>
      <c r="AL1749" s="7" t="str">
        <f>IF(D1749&lt;&gt;"",D1749*K1749, "0")</f>
        <v>0</v>
      </c>
    </row>
    <row r="1750" spans="1:38">
      <c r="A1750" s="7">
        <f>IF(OUT!C845="", "", OUT!C845)</f>
        <v>711</v>
      </c>
      <c r="B1750" s="18">
        <f>IF(OUT!A845="", "", OUT!A845)</f>
        <v>75344</v>
      </c>
      <c r="C1750" s="7" t="str">
        <f>IF(OUT!D845="", "", OUT!D845)</f>
        <v>CY</v>
      </c>
      <c r="D1750" s="25"/>
      <c r="E1750" s="7" t="str">
        <f>IF(OUT!E845="", "", OUT!E845)</f>
        <v>216 TRAY</v>
      </c>
      <c r="F1750" s="22" t="str">
        <f>IF(OUT!AE845="NEW", "✷", "")</f>
        <v/>
      </c>
      <c r="G1750" t="str">
        <f>IF(OUT!B845="", "", OUT!B845)</f>
        <v>VINCA PACIFICA XP MIX</v>
      </c>
      <c r="H1750" s="19">
        <f>IF(AND($K$3=1,$K$4="N"),P1750,IF(AND($K$3=2,$K$4="N"),R1750,IF(AND($K$3=3,$K$4="N"),T1750,IF(AND($K$3=4,$K$4="N"),V1750,IF(AND($K$3=5,$K$4="N"),X1750,IF(AND($K$3=1,$K$4="Y"),Z1750,IF(AND($K$3=2,$K$4="Y"),AB1750,IF(AND($K$3=3,$K$4="Y"),AD1750,IF(AND($K$3=4,$K$4="Y"),AF1750,IF(AND($K$3=5,$K$4="Y"),AH1750,"FALSE"))))))))))</f>
        <v>0.219</v>
      </c>
      <c r="I1750" s="20">
        <f>IF(AND($K$3=1,$K$4="N"),Q1750,IF(AND($K$3=2,$K$4="N"),S1750,IF(AND($K$3=3,$K$4="N"),U1750,IF(AND($K$3=4,$K$4="N"),W1750,IF(AND($K$3=5,$K$4="N"),Y1750,IF(AND($K$3=1,$K$4="Y"),AA1750,IF(AND($K$3=2,$K$4="Y"),AC1750,IF(AND($K$3=3,$K$4="Y"),AE1750,IF(AND($K$3=4,$K$4="Y"),AG1750,IF(AND($K$3=5,$K$4="Y"),AI1750,"FALSE"))))))))))</f>
        <v>45.99</v>
      </c>
      <c r="J1750" s="34" t="str">
        <f>IF(OUT!F845="", "", OUT!F845)</f>
        <v/>
      </c>
      <c r="K1750" s="7">
        <f>IF(OUT!P845="", "", OUT!P845)</f>
        <v>210</v>
      </c>
      <c r="L1750" s="7" t="str">
        <f>IF(OUT!AE845="", "", OUT!AE845)</f>
        <v/>
      </c>
      <c r="M1750" s="7" t="str">
        <f>IF(OUT!AG845="", "", OUT!AG845)</f>
        <v/>
      </c>
      <c r="N1750" s="7" t="str">
        <f>IF(OUT!AQ845="", "", OUT!AQ845)</f>
        <v/>
      </c>
      <c r="O1750" s="7" t="str">
        <f>IF(OUT!BM845="", "", OUT!BM845)</f>
        <v>T4</v>
      </c>
      <c r="P1750" s="8">
        <f>IF(OUT!N845="", "", OUT!N845)</f>
        <v>0.219</v>
      </c>
      <c r="Q1750" s="9">
        <f>IF(OUT!O845="", "", OUT!O845)</f>
        <v>45.99</v>
      </c>
      <c r="R1750" s="8">
        <f>IF(PPG!H845="", "", PPG!H845)</f>
        <v>0</v>
      </c>
      <c r="S1750" s="9">
        <f>IF(PPG!I845="", "", PPG!I845)</f>
        <v>0</v>
      </c>
      <c r="T1750" s="8">
        <f>IF(PPG!J845="", "", PPG!J845)</f>
        <v>0</v>
      </c>
      <c r="U1750" s="9">
        <f>IF(PPG!K845="", "", PPG!K845)</f>
        <v>0</v>
      </c>
      <c r="V1750" s="8">
        <f>IF(PPG!L845="", "", PPG!L845)</f>
        <v>0</v>
      </c>
      <c r="W1750" s="9">
        <f>IF(PPG!M845="", "", PPG!M845)</f>
        <v>0</v>
      </c>
      <c r="X1750" s="8">
        <f>IF(PPG!N845="", "", PPG!N845)</f>
        <v>0</v>
      </c>
      <c r="Y1750" s="9">
        <f>IF(PPG!O845="", "", PPG!O845)</f>
        <v>0</v>
      </c>
      <c r="Z1750" s="8">
        <f>IF(PPG!Q845="", "", PPG!Q845)</f>
        <v>0.219</v>
      </c>
      <c r="AA1750" s="9">
        <f>IF(PPG!R845="", "", PPG!R845)</f>
        <v>45.99</v>
      </c>
      <c r="AB1750" s="8">
        <f>IF(PPG!S845="", "", PPG!S845)</f>
        <v>0</v>
      </c>
      <c r="AC1750" s="9">
        <f>IF(PPG!T845="", "", PPG!T845)</f>
        <v>0</v>
      </c>
      <c r="AD1750" s="8">
        <f>IF(PPG!U845="", "", PPG!U845)</f>
        <v>0</v>
      </c>
      <c r="AE1750" s="9">
        <f>IF(PPG!V845="", "", PPG!V845)</f>
        <v>0</v>
      </c>
      <c r="AF1750" s="8">
        <f>IF(PPG!W845="", "", PPG!W845)</f>
        <v>0</v>
      </c>
      <c r="AG1750" s="9">
        <f>IF(PPG!X845="", "", PPG!X845)</f>
        <v>0</v>
      </c>
      <c r="AH1750" s="8">
        <f>IF(PPG!Y845="", "", PPG!Y845)</f>
        <v>0</v>
      </c>
      <c r="AI1750" s="9">
        <f>IF(PPG!Z845="", "", PPG!Z845)</f>
        <v>0</v>
      </c>
      <c r="AJ1750" s="30" t="str">
        <f>IF(D1750&lt;&gt;"",D1750*I1750, "0.00")</f>
        <v>0.00</v>
      </c>
      <c r="AK1750" s="7" t="str">
        <f>IF(D1750&lt;&gt;"",D1750, "0")</f>
        <v>0</v>
      </c>
      <c r="AL1750" s="7" t="str">
        <f>IF(D1750&lt;&gt;"",D1750*K1750, "0")</f>
        <v>0</v>
      </c>
    </row>
    <row r="1751" spans="1:38">
      <c r="A1751" s="7">
        <f>IF(OUT!C847="", "", OUT!C847)</f>
        <v>711</v>
      </c>
      <c r="B1751" s="18">
        <f>IF(OUT!A847="", "", OUT!A847)</f>
        <v>75351</v>
      </c>
      <c r="C1751" s="7" t="str">
        <f>IF(OUT!D847="", "", OUT!D847)</f>
        <v>CY</v>
      </c>
      <c r="D1751" s="25"/>
      <c r="E1751" s="7" t="str">
        <f>IF(OUT!E847="", "", OUT!E847)</f>
        <v>216 TRAY</v>
      </c>
      <c r="F1751" s="22" t="str">
        <f>IF(OUT!AE847="NEW", "✷", "")</f>
        <v/>
      </c>
      <c r="G1751" t="str">
        <f>IF(OUT!B847="", "", OUT!B847)</f>
        <v>VINCA PACIFICA XP POLKA DOT</v>
      </c>
      <c r="H1751" s="19">
        <f>IF(AND($K$3=1,$K$4="N"),P1751,IF(AND($K$3=2,$K$4="N"),R1751,IF(AND($K$3=3,$K$4="N"),T1751,IF(AND($K$3=4,$K$4="N"),V1751,IF(AND($K$3=5,$K$4="N"),X1751,IF(AND($K$3=1,$K$4="Y"),Z1751,IF(AND($K$3=2,$K$4="Y"),AB1751,IF(AND($K$3=3,$K$4="Y"),AD1751,IF(AND($K$3=4,$K$4="Y"),AF1751,IF(AND($K$3=5,$K$4="Y"),AH1751,"FALSE"))))))))))</f>
        <v>0.219</v>
      </c>
      <c r="I1751" s="20">
        <f>IF(AND($K$3=1,$K$4="N"),Q1751,IF(AND($K$3=2,$K$4="N"),S1751,IF(AND($K$3=3,$K$4="N"),U1751,IF(AND($K$3=4,$K$4="N"),W1751,IF(AND($K$3=5,$K$4="N"),Y1751,IF(AND($K$3=1,$K$4="Y"),AA1751,IF(AND($K$3=2,$K$4="Y"),AC1751,IF(AND($K$3=3,$K$4="Y"),AE1751,IF(AND($K$3=4,$K$4="Y"),AG1751,IF(AND($K$3=5,$K$4="Y"),AI1751,"FALSE"))))))))))</f>
        <v>45.99</v>
      </c>
      <c r="J1751" s="34" t="str">
        <f>IF(OUT!F847="", "", OUT!F847)</f>
        <v/>
      </c>
      <c r="K1751" s="7">
        <f>IF(OUT!P847="", "", OUT!P847)</f>
        <v>210</v>
      </c>
      <c r="L1751" s="7" t="str">
        <f>IF(OUT!AE847="", "", OUT!AE847)</f>
        <v/>
      </c>
      <c r="M1751" s="7" t="str">
        <f>IF(OUT!AG847="", "", OUT!AG847)</f>
        <v/>
      </c>
      <c r="N1751" s="7" t="str">
        <f>IF(OUT!AQ847="", "", OUT!AQ847)</f>
        <v/>
      </c>
      <c r="O1751" s="7" t="str">
        <f>IF(OUT!BM847="", "", OUT!BM847)</f>
        <v>T4</v>
      </c>
      <c r="P1751" s="8">
        <f>IF(OUT!N847="", "", OUT!N847)</f>
        <v>0.219</v>
      </c>
      <c r="Q1751" s="9">
        <f>IF(OUT!O847="", "", OUT!O847)</f>
        <v>45.99</v>
      </c>
      <c r="R1751" s="8">
        <f>IF(PPG!H847="", "", PPG!H847)</f>
        <v>0</v>
      </c>
      <c r="S1751" s="9">
        <f>IF(PPG!I847="", "", PPG!I847)</f>
        <v>0</v>
      </c>
      <c r="T1751" s="8">
        <f>IF(PPG!J847="", "", PPG!J847)</f>
        <v>0</v>
      </c>
      <c r="U1751" s="9">
        <f>IF(PPG!K847="", "", PPG!K847)</f>
        <v>0</v>
      </c>
      <c r="V1751" s="8">
        <f>IF(PPG!L847="", "", PPG!L847)</f>
        <v>0</v>
      </c>
      <c r="W1751" s="9">
        <f>IF(PPG!M847="", "", PPG!M847)</f>
        <v>0</v>
      </c>
      <c r="X1751" s="8">
        <f>IF(PPG!N847="", "", PPG!N847)</f>
        <v>0</v>
      </c>
      <c r="Y1751" s="9">
        <f>IF(PPG!O847="", "", PPG!O847)</f>
        <v>0</v>
      </c>
      <c r="Z1751" s="8">
        <f>IF(PPG!Q847="", "", PPG!Q847)</f>
        <v>0.219</v>
      </c>
      <c r="AA1751" s="9">
        <f>IF(PPG!R847="", "", PPG!R847)</f>
        <v>45.99</v>
      </c>
      <c r="AB1751" s="8">
        <f>IF(PPG!S847="", "", PPG!S847)</f>
        <v>0</v>
      </c>
      <c r="AC1751" s="9">
        <f>IF(PPG!T847="", "", PPG!T847)</f>
        <v>0</v>
      </c>
      <c r="AD1751" s="8">
        <f>IF(PPG!U847="", "", PPG!U847)</f>
        <v>0</v>
      </c>
      <c r="AE1751" s="9">
        <f>IF(PPG!V847="", "", PPG!V847)</f>
        <v>0</v>
      </c>
      <c r="AF1751" s="8">
        <f>IF(PPG!W847="", "", PPG!W847)</f>
        <v>0</v>
      </c>
      <c r="AG1751" s="9">
        <f>IF(PPG!X847="", "", PPG!X847)</f>
        <v>0</v>
      </c>
      <c r="AH1751" s="8">
        <f>IF(PPG!Y847="", "", PPG!Y847)</f>
        <v>0</v>
      </c>
      <c r="AI1751" s="9">
        <f>IF(PPG!Z847="", "", PPG!Z847)</f>
        <v>0</v>
      </c>
      <c r="AJ1751" s="30" t="str">
        <f>IF(D1751&lt;&gt;"",D1751*I1751, "0.00")</f>
        <v>0.00</v>
      </c>
      <c r="AK1751" s="7" t="str">
        <f>IF(D1751&lt;&gt;"",D1751, "0")</f>
        <v>0</v>
      </c>
      <c r="AL1751" s="7" t="str">
        <f>IF(D1751&lt;&gt;"",D1751*K1751, "0")</f>
        <v>0</v>
      </c>
    </row>
    <row r="1752" spans="1:38">
      <c r="A1752" s="7">
        <f>IF(OUT!C864="", "", OUT!C864)</f>
        <v>711</v>
      </c>
      <c r="B1752" s="18">
        <f>IF(OUT!A864="", "", OUT!A864)</f>
        <v>75911</v>
      </c>
      <c r="C1752" s="7" t="str">
        <f>IF(OUT!D864="", "", OUT!D864)</f>
        <v>CY</v>
      </c>
      <c r="D1752" s="25"/>
      <c r="E1752" s="7" t="str">
        <f>IF(OUT!E864="", "", OUT!E864)</f>
        <v>216 TRAY</v>
      </c>
      <c r="F1752" s="22" t="str">
        <f>IF(OUT!AE864="NEW", "✷", "")</f>
        <v/>
      </c>
      <c r="G1752" t="str">
        <f>IF(OUT!B864="", "", OUT!B864)</f>
        <v>VINCA PACIFICA XP RASPBERRY</v>
      </c>
      <c r="H1752" s="19">
        <f>IF(AND($K$3=1,$K$4="N"),P1752,IF(AND($K$3=2,$K$4="N"),R1752,IF(AND($K$3=3,$K$4="N"),T1752,IF(AND($K$3=4,$K$4="N"),V1752,IF(AND($K$3=5,$K$4="N"),X1752,IF(AND($K$3=1,$K$4="Y"),Z1752,IF(AND($K$3=2,$K$4="Y"),AB1752,IF(AND($K$3=3,$K$4="Y"),AD1752,IF(AND($K$3=4,$K$4="Y"),AF1752,IF(AND($K$3=5,$K$4="Y"),AH1752,"FALSE"))))))))))</f>
        <v>0.219</v>
      </c>
      <c r="I1752" s="20">
        <f>IF(AND($K$3=1,$K$4="N"),Q1752,IF(AND($K$3=2,$K$4="N"),S1752,IF(AND($K$3=3,$K$4="N"),U1752,IF(AND($K$3=4,$K$4="N"),W1752,IF(AND($K$3=5,$K$4="N"),Y1752,IF(AND($K$3=1,$K$4="Y"),AA1752,IF(AND($K$3=2,$K$4="Y"),AC1752,IF(AND($K$3=3,$K$4="Y"),AE1752,IF(AND($K$3=4,$K$4="Y"),AG1752,IF(AND($K$3=5,$K$4="Y"),AI1752,"FALSE"))))))))))</f>
        <v>45.99</v>
      </c>
      <c r="J1752" s="34" t="str">
        <f>IF(OUT!F864="", "", OUT!F864)</f>
        <v/>
      </c>
      <c r="K1752" s="7">
        <f>IF(OUT!P864="", "", OUT!P864)</f>
        <v>210</v>
      </c>
      <c r="L1752" s="7" t="str">
        <f>IF(OUT!AE864="", "", OUT!AE864)</f>
        <v/>
      </c>
      <c r="M1752" s="7" t="str">
        <f>IF(OUT!AG864="", "", OUT!AG864)</f>
        <v/>
      </c>
      <c r="N1752" s="7" t="str">
        <f>IF(OUT!AQ864="", "", OUT!AQ864)</f>
        <v/>
      </c>
      <c r="O1752" s="7" t="str">
        <f>IF(OUT!BM864="", "", OUT!BM864)</f>
        <v>T4</v>
      </c>
      <c r="P1752" s="8">
        <f>IF(OUT!N864="", "", OUT!N864)</f>
        <v>0.219</v>
      </c>
      <c r="Q1752" s="9">
        <f>IF(OUT!O864="", "", OUT!O864)</f>
        <v>45.99</v>
      </c>
      <c r="R1752" s="8">
        <f>IF(PPG!H864="", "", PPG!H864)</f>
        <v>0</v>
      </c>
      <c r="S1752" s="9">
        <f>IF(PPG!I864="", "", PPG!I864)</f>
        <v>0</v>
      </c>
      <c r="T1752" s="8">
        <f>IF(PPG!J864="", "", PPG!J864)</f>
        <v>0</v>
      </c>
      <c r="U1752" s="9">
        <f>IF(PPG!K864="", "", PPG!K864)</f>
        <v>0</v>
      </c>
      <c r="V1752" s="8">
        <f>IF(PPG!L864="", "", PPG!L864)</f>
        <v>0</v>
      </c>
      <c r="W1752" s="9">
        <f>IF(PPG!M864="", "", PPG!M864)</f>
        <v>0</v>
      </c>
      <c r="X1752" s="8">
        <f>IF(PPG!N864="", "", PPG!N864)</f>
        <v>0</v>
      </c>
      <c r="Y1752" s="9">
        <f>IF(PPG!O864="", "", PPG!O864)</f>
        <v>0</v>
      </c>
      <c r="Z1752" s="8">
        <f>IF(PPG!Q864="", "", PPG!Q864)</f>
        <v>0.219</v>
      </c>
      <c r="AA1752" s="9">
        <f>IF(PPG!R864="", "", PPG!R864)</f>
        <v>45.99</v>
      </c>
      <c r="AB1752" s="8">
        <f>IF(PPG!S864="", "", PPG!S864)</f>
        <v>0</v>
      </c>
      <c r="AC1752" s="9">
        <f>IF(PPG!T864="", "", PPG!T864)</f>
        <v>0</v>
      </c>
      <c r="AD1752" s="8">
        <f>IF(PPG!U864="", "", PPG!U864)</f>
        <v>0</v>
      </c>
      <c r="AE1752" s="9">
        <f>IF(PPG!V864="", "", PPG!V864)</f>
        <v>0</v>
      </c>
      <c r="AF1752" s="8">
        <f>IF(PPG!W864="", "", PPG!W864)</f>
        <v>0</v>
      </c>
      <c r="AG1752" s="9">
        <f>IF(PPG!X864="", "", PPG!X864)</f>
        <v>0</v>
      </c>
      <c r="AH1752" s="8">
        <f>IF(PPG!Y864="", "", PPG!Y864)</f>
        <v>0</v>
      </c>
      <c r="AI1752" s="9">
        <f>IF(PPG!Z864="", "", PPG!Z864)</f>
        <v>0</v>
      </c>
      <c r="AJ1752" s="30" t="str">
        <f>IF(D1752&lt;&gt;"",D1752*I1752, "0.00")</f>
        <v>0.00</v>
      </c>
      <c r="AK1752" s="7" t="str">
        <f>IF(D1752&lt;&gt;"",D1752, "0")</f>
        <v>0</v>
      </c>
      <c r="AL1752" s="7" t="str">
        <f>IF(D1752&lt;&gt;"",D1752*K1752, "0")</f>
        <v>0</v>
      </c>
    </row>
    <row r="1753" spans="1:38">
      <c r="A1753" s="7">
        <f>IF(OUT!C162="", "", OUT!C162)</f>
        <v>711</v>
      </c>
      <c r="B1753" s="18">
        <f>IF(OUT!A162="", "", OUT!A162)</f>
        <v>31411</v>
      </c>
      <c r="C1753" s="7" t="str">
        <f>IF(OUT!D162="", "", OUT!D162)</f>
        <v>CY</v>
      </c>
      <c r="D1753" s="25"/>
      <c r="E1753" s="7" t="str">
        <f>IF(OUT!E162="", "", OUT!E162)</f>
        <v>216 TRAY</v>
      </c>
      <c r="F1753" s="22" t="str">
        <f>IF(OUT!AE162="NEW", "✷", "")</f>
        <v/>
      </c>
      <c r="G1753" t="str">
        <f>IF(OUT!B162="", "", OUT!B162)</f>
        <v>VINCA PACIFICA XP WHITE</v>
      </c>
      <c r="H1753" s="19">
        <f>IF(AND($K$3=1,$K$4="N"),P1753,IF(AND($K$3=2,$K$4="N"),R1753,IF(AND($K$3=3,$K$4="N"),T1753,IF(AND($K$3=4,$K$4="N"),V1753,IF(AND($K$3=5,$K$4="N"),X1753,IF(AND($K$3=1,$K$4="Y"),Z1753,IF(AND($K$3=2,$K$4="Y"),AB1753,IF(AND($K$3=3,$K$4="Y"),AD1753,IF(AND($K$3=4,$K$4="Y"),AF1753,IF(AND($K$3=5,$K$4="Y"),AH1753,"FALSE"))))))))))</f>
        <v>0.219</v>
      </c>
      <c r="I1753" s="20">
        <f>IF(AND($K$3=1,$K$4="N"),Q1753,IF(AND($K$3=2,$K$4="N"),S1753,IF(AND($K$3=3,$K$4="N"),U1753,IF(AND($K$3=4,$K$4="N"),W1753,IF(AND($K$3=5,$K$4="N"),Y1753,IF(AND($K$3=1,$K$4="Y"),AA1753,IF(AND($K$3=2,$K$4="Y"),AC1753,IF(AND($K$3=3,$K$4="Y"),AE1753,IF(AND($K$3=4,$K$4="Y"),AG1753,IF(AND($K$3=5,$K$4="Y"),AI1753,"FALSE"))))))))))</f>
        <v>45.99</v>
      </c>
      <c r="J1753" s="34" t="str">
        <f>IF(OUT!F162="", "", OUT!F162)</f>
        <v/>
      </c>
      <c r="K1753" s="7">
        <f>IF(OUT!P162="", "", OUT!P162)</f>
        <v>210</v>
      </c>
      <c r="L1753" s="7" t="str">
        <f>IF(OUT!AE162="", "", OUT!AE162)</f>
        <v/>
      </c>
      <c r="M1753" s="7" t="str">
        <f>IF(OUT!AG162="", "", OUT!AG162)</f>
        <v/>
      </c>
      <c r="N1753" s="7" t="str">
        <f>IF(OUT!AQ162="", "", OUT!AQ162)</f>
        <v/>
      </c>
      <c r="O1753" s="7" t="str">
        <f>IF(OUT!BM162="", "", OUT!BM162)</f>
        <v>T4</v>
      </c>
      <c r="P1753" s="8">
        <f>IF(OUT!N162="", "", OUT!N162)</f>
        <v>0.219</v>
      </c>
      <c r="Q1753" s="9">
        <f>IF(OUT!O162="", "", OUT!O162)</f>
        <v>45.99</v>
      </c>
      <c r="R1753" s="8">
        <f>IF(PPG!H162="", "", PPG!H162)</f>
        <v>0</v>
      </c>
      <c r="S1753" s="9">
        <f>IF(PPG!I162="", "", PPG!I162)</f>
        <v>0</v>
      </c>
      <c r="T1753" s="8">
        <f>IF(PPG!J162="", "", PPG!J162)</f>
        <v>0</v>
      </c>
      <c r="U1753" s="9">
        <f>IF(PPG!K162="", "", PPG!K162)</f>
        <v>0</v>
      </c>
      <c r="V1753" s="8">
        <f>IF(PPG!L162="", "", PPG!L162)</f>
        <v>0</v>
      </c>
      <c r="W1753" s="9">
        <f>IF(PPG!M162="", "", PPG!M162)</f>
        <v>0</v>
      </c>
      <c r="X1753" s="8">
        <f>IF(PPG!N162="", "", PPG!N162)</f>
        <v>0</v>
      </c>
      <c r="Y1753" s="9">
        <f>IF(PPG!O162="", "", PPG!O162)</f>
        <v>0</v>
      </c>
      <c r="Z1753" s="8">
        <f>IF(PPG!Q162="", "", PPG!Q162)</f>
        <v>0.219</v>
      </c>
      <c r="AA1753" s="9">
        <f>IF(PPG!R162="", "", PPG!R162)</f>
        <v>45.99</v>
      </c>
      <c r="AB1753" s="8">
        <f>IF(PPG!S162="", "", PPG!S162)</f>
        <v>0</v>
      </c>
      <c r="AC1753" s="9">
        <f>IF(PPG!T162="", "", PPG!T162)</f>
        <v>0</v>
      </c>
      <c r="AD1753" s="8">
        <f>IF(PPG!U162="", "", PPG!U162)</f>
        <v>0</v>
      </c>
      <c r="AE1753" s="9">
        <f>IF(PPG!V162="", "", PPG!V162)</f>
        <v>0</v>
      </c>
      <c r="AF1753" s="8">
        <f>IF(PPG!W162="", "", PPG!W162)</f>
        <v>0</v>
      </c>
      <c r="AG1753" s="9">
        <f>IF(PPG!X162="", "", PPG!X162)</f>
        <v>0</v>
      </c>
      <c r="AH1753" s="8">
        <f>IF(PPG!Y162="", "", PPG!Y162)</f>
        <v>0</v>
      </c>
      <c r="AI1753" s="9">
        <f>IF(PPG!Z162="", "", PPG!Z162)</f>
        <v>0</v>
      </c>
      <c r="AJ1753" s="30" t="str">
        <f>IF(D1753&lt;&gt;"",D1753*I1753, "0.00")</f>
        <v>0.00</v>
      </c>
      <c r="AK1753" s="7" t="str">
        <f>IF(D1753&lt;&gt;"",D1753, "0")</f>
        <v>0</v>
      </c>
      <c r="AL1753" s="7" t="str">
        <f>IF(D1753&lt;&gt;"",D1753*K1753, "0")</f>
        <v>0</v>
      </c>
    </row>
    <row r="1754" spans="1:38">
      <c r="A1754" s="7">
        <f>IF(OUT!C1548="", "", OUT!C1548)</f>
        <v>711</v>
      </c>
      <c r="B1754" s="18">
        <f>IF(OUT!A1548="", "", OUT!A1548)</f>
        <v>92595</v>
      </c>
      <c r="C1754" s="7" t="str">
        <f>IF(OUT!D1548="", "", OUT!D1548)</f>
        <v>DB</v>
      </c>
      <c r="D1754" s="25"/>
      <c r="E1754" s="7" t="str">
        <f>IF(OUT!E1548="", "", OUT!E1548)</f>
        <v>51 CELL</v>
      </c>
      <c r="F1754" s="22" t="str">
        <f>IF(OUT!AE1548="NEW", "✷", "")</f>
        <v/>
      </c>
      <c r="G1754" t="str">
        <f>IF(OUT!B1548="", "", OUT!B1548)</f>
        <v>VINCA QUASAR DEEP SPACE BLUE</v>
      </c>
      <c r="H1754" s="19">
        <f>IF(AND($K$3=1,$K$4="N"),P1754,IF(AND($K$3=2,$K$4="N"),R1754,IF(AND($K$3=3,$K$4="N"),T1754,IF(AND($K$3=4,$K$4="N"),V1754,IF(AND($K$3=5,$K$4="N"),X1754,IF(AND($K$3=1,$K$4="Y"),Z1754,IF(AND($K$3=2,$K$4="Y"),AB1754,IF(AND($K$3=3,$K$4="Y"),AD1754,IF(AND($K$3=4,$K$4="Y"),AF1754,IF(AND($K$3=5,$K$4="Y"),AH1754,"FALSE"))))))))))</f>
        <v>0.84699999999999998</v>
      </c>
      <c r="I1754" s="20">
        <f>IF(AND($K$3=1,$K$4="N"),Q1754,IF(AND($K$3=2,$K$4="N"),S1754,IF(AND($K$3=3,$K$4="N"),U1754,IF(AND($K$3=4,$K$4="N"),W1754,IF(AND($K$3=5,$K$4="N"),Y1754,IF(AND($K$3=1,$K$4="Y"),AA1754,IF(AND($K$3=2,$K$4="Y"),AC1754,IF(AND($K$3=3,$K$4="Y"),AE1754,IF(AND($K$3=4,$K$4="Y"),AG1754,IF(AND($K$3=5,$K$4="Y"),AI1754,"FALSE"))))))))))</f>
        <v>42.35</v>
      </c>
      <c r="J1754" s="34" t="str">
        <f>IF(OUT!F1548="", "", OUT!F1548)</f>
        <v>STRIP TRAY</v>
      </c>
      <c r="K1754" s="7">
        <f>IF(OUT!P1548="", "", OUT!P1548)</f>
        <v>50</v>
      </c>
      <c r="L1754" s="7" t="str">
        <f>IF(OUT!AE1548="", "", OUT!AE1548)</f>
        <v/>
      </c>
      <c r="M1754" s="7" t="str">
        <f>IF(OUT!AG1548="", "", OUT!AG1548)</f>
        <v/>
      </c>
      <c r="N1754" s="7" t="str">
        <f>IF(OUT!AQ1548="", "", OUT!AQ1548)</f>
        <v/>
      </c>
      <c r="O1754" s="7" t="str">
        <f>IF(OUT!BM1548="", "", OUT!BM1548)</f>
        <v>T3</v>
      </c>
      <c r="P1754" s="8">
        <f>IF(OUT!N1548="", "", OUT!N1548)</f>
        <v>0.84699999999999998</v>
      </c>
      <c r="Q1754" s="9">
        <f>IF(OUT!O1548="", "", OUT!O1548)</f>
        <v>42.35</v>
      </c>
      <c r="R1754" s="8">
        <f>IF(PPG!H1548="", "", PPG!H1548)</f>
        <v>0</v>
      </c>
      <c r="S1754" s="9">
        <f>IF(PPG!I1548="", "", PPG!I1548)</f>
        <v>0</v>
      </c>
      <c r="T1754" s="8">
        <f>IF(PPG!J1548="", "", PPG!J1548)</f>
        <v>0</v>
      </c>
      <c r="U1754" s="9">
        <f>IF(PPG!K1548="", "", PPG!K1548)</f>
        <v>0</v>
      </c>
      <c r="V1754" s="8">
        <f>IF(PPG!L1548="", "", PPG!L1548)</f>
        <v>0</v>
      </c>
      <c r="W1754" s="9">
        <f>IF(PPG!M1548="", "", PPG!M1548)</f>
        <v>0</v>
      </c>
      <c r="X1754" s="8">
        <f>IF(PPG!N1548="", "", PPG!N1548)</f>
        <v>0</v>
      </c>
      <c r="Y1754" s="9">
        <f>IF(PPG!O1548="", "", PPG!O1548)</f>
        <v>0</v>
      </c>
      <c r="Z1754" s="8">
        <f>IF(PPG!Q1548="", "", PPG!Q1548)</f>
        <v>0.84699999999999998</v>
      </c>
      <c r="AA1754" s="9">
        <f>IF(PPG!R1548="", "", PPG!R1548)</f>
        <v>42.35</v>
      </c>
      <c r="AB1754" s="8">
        <f>IF(PPG!S1548="", "", PPG!S1548)</f>
        <v>0</v>
      </c>
      <c r="AC1754" s="9">
        <f>IF(PPG!T1548="", "", PPG!T1548)</f>
        <v>0</v>
      </c>
      <c r="AD1754" s="8">
        <f>IF(PPG!U1548="", "", PPG!U1548)</f>
        <v>0</v>
      </c>
      <c r="AE1754" s="9">
        <f>IF(PPG!V1548="", "", PPG!V1548)</f>
        <v>0</v>
      </c>
      <c r="AF1754" s="8">
        <f>IF(PPG!W1548="", "", PPG!W1548)</f>
        <v>0</v>
      </c>
      <c r="AG1754" s="9">
        <f>IF(PPG!X1548="", "", PPG!X1548)</f>
        <v>0</v>
      </c>
      <c r="AH1754" s="8">
        <f>IF(PPG!Y1548="", "", PPG!Y1548)</f>
        <v>0</v>
      </c>
      <c r="AI1754" s="9">
        <f>IF(PPG!Z1548="", "", PPG!Z1548)</f>
        <v>0</v>
      </c>
      <c r="AJ1754" s="30" t="str">
        <f>IF(D1754&lt;&gt;"",D1754*I1754, "0.00")</f>
        <v>0.00</v>
      </c>
      <c r="AK1754" s="7" t="str">
        <f>IF(D1754&lt;&gt;"",D1754, "0")</f>
        <v>0</v>
      </c>
      <c r="AL1754" s="7" t="str">
        <f>IF(D1754&lt;&gt;"",D1754*K1754, "0")</f>
        <v>0</v>
      </c>
    </row>
    <row r="1755" spans="1:38">
      <c r="A1755" s="7">
        <f>IF(OUT!C1549="", "", OUT!C1549)</f>
        <v>711</v>
      </c>
      <c r="B1755" s="18">
        <f>IF(OUT!A1549="", "", OUT!A1549)</f>
        <v>92596</v>
      </c>
      <c r="C1755" s="7" t="str">
        <f>IF(OUT!D1549="", "", OUT!D1549)</f>
        <v>DB</v>
      </c>
      <c r="D1755" s="25"/>
      <c r="E1755" s="7" t="str">
        <f>IF(OUT!E1549="", "", OUT!E1549)</f>
        <v>51 CELL</v>
      </c>
      <c r="F1755" s="22" t="str">
        <f>IF(OUT!AE1549="NEW", "✷", "")</f>
        <v/>
      </c>
      <c r="G1755" t="str">
        <f>IF(OUT!B1549="", "", OUT!B1549)</f>
        <v>VINCA QUASAR ORANGE TARGET</v>
      </c>
      <c r="H1755" s="19">
        <f>IF(AND($K$3=1,$K$4="N"),P1755,IF(AND($K$3=2,$K$4="N"),R1755,IF(AND($K$3=3,$K$4="N"),T1755,IF(AND($K$3=4,$K$4="N"),V1755,IF(AND($K$3=5,$K$4="N"),X1755,IF(AND($K$3=1,$K$4="Y"),Z1755,IF(AND($K$3=2,$K$4="Y"),AB1755,IF(AND($K$3=3,$K$4="Y"),AD1755,IF(AND($K$3=4,$K$4="Y"),AF1755,IF(AND($K$3=5,$K$4="Y"),AH1755,"FALSE"))))))))))</f>
        <v>0.84699999999999998</v>
      </c>
      <c r="I1755" s="20">
        <f>IF(AND($K$3=1,$K$4="N"),Q1755,IF(AND($K$3=2,$K$4="N"),S1755,IF(AND($K$3=3,$K$4="N"),U1755,IF(AND($K$3=4,$K$4="N"),W1755,IF(AND($K$3=5,$K$4="N"),Y1755,IF(AND($K$3=1,$K$4="Y"),AA1755,IF(AND($K$3=2,$K$4="Y"),AC1755,IF(AND($K$3=3,$K$4="Y"),AE1755,IF(AND($K$3=4,$K$4="Y"),AG1755,IF(AND($K$3=5,$K$4="Y"),AI1755,"FALSE"))))))))))</f>
        <v>42.35</v>
      </c>
      <c r="J1755" s="34" t="str">
        <f>IF(OUT!F1549="", "", OUT!F1549)</f>
        <v>STRIP TRAY</v>
      </c>
      <c r="K1755" s="7">
        <f>IF(OUT!P1549="", "", OUT!P1549)</f>
        <v>50</v>
      </c>
      <c r="L1755" s="7" t="str">
        <f>IF(OUT!AE1549="", "", OUT!AE1549)</f>
        <v/>
      </c>
      <c r="M1755" s="7" t="str">
        <f>IF(OUT!AG1549="", "", OUT!AG1549)</f>
        <v/>
      </c>
      <c r="N1755" s="7" t="str">
        <f>IF(OUT!AQ1549="", "", OUT!AQ1549)</f>
        <v/>
      </c>
      <c r="O1755" s="7" t="str">
        <f>IF(OUT!BM1549="", "", OUT!BM1549)</f>
        <v>T3</v>
      </c>
      <c r="P1755" s="8">
        <f>IF(OUT!N1549="", "", OUT!N1549)</f>
        <v>0.84699999999999998</v>
      </c>
      <c r="Q1755" s="9">
        <f>IF(OUT!O1549="", "", OUT!O1549)</f>
        <v>42.35</v>
      </c>
      <c r="R1755" s="8">
        <f>IF(PPG!H1549="", "", PPG!H1549)</f>
        <v>0</v>
      </c>
      <c r="S1755" s="9">
        <f>IF(PPG!I1549="", "", PPG!I1549)</f>
        <v>0</v>
      </c>
      <c r="T1755" s="8">
        <f>IF(PPG!J1549="", "", PPG!J1549)</f>
        <v>0</v>
      </c>
      <c r="U1755" s="9">
        <f>IF(PPG!K1549="", "", PPG!K1549)</f>
        <v>0</v>
      </c>
      <c r="V1755" s="8">
        <f>IF(PPG!L1549="", "", PPG!L1549)</f>
        <v>0</v>
      </c>
      <c r="W1755" s="9">
        <f>IF(PPG!M1549="", "", PPG!M1549)</f>
        <v>0</v>
      </c>
      <c r="X1755" s="8">
        <f>IF(PPG!N1549="", "", PPG!N1549)</f>
        <v>0</v>
      </c>
      <c r="Y1755" s="9">
        <f>IF(PPG!O1549="", "", PPG!O1549)</f>
        <v>0</v>
      </c>
      <c r="Z1755" s="8">
        <f>IF(PPG!Q1549="", "", PPG!Q1549)</f>
        <v>0.84699999999999998</v>
      </c>
      <c r="AA1755" s="9">
        <f>IF(PPG!R1549="", "", PPG!R1549)</f>
        <v>42.35</v>
      </c>
      <c r="AB1755" s="8">
        <f>IF(PPG!S1549="", "", PPG!S1549)</f>
        <v>0</v>
      </c>
      <c r="AC1755" s="9">
        <f>IF(PPG!T1549="", "", PPG!T1549)</f>
        <v>0</v>
      </c>
      <c r="AD1755" s="8">
        <f>IF(PPG!U1549="", "", PPG!U1549)</f>
        <v>0</v>
      </c>
      <c r="AE1755" s="9">
        <f>IF(PPG!V1549="", "", PPG!V1549)</f>
        <v>0</v>
      </c>
      <c r="AF1755" s="8">
        <f>IF(PPG!W1549="", "", PPG!W1549)</f>
        <v>0</v>
      </c>
      <c r="AG1755" s="9">
        <f>IF(PPG!X1549="", "", PPG!X1549)</f>
        <v>0</v>
      </c>
      <c r="AH1755" s="8">
        <f>IF(PPG!Y1549="", "", PPG!Y1549)</f>
        <v>0</v>
      </c>
      <c r="AI1755" s="9">
        <f>IF(PPG!Z1549="", "", PPG!Z1549)</f>
        <v>0</v>
      </c>
      <c r="AJ1755" s="30" t="str">
        <f>IF(D1755&lt;&gt;"",D1755*I1755, "0.00")</f>
        <v>0.00</v>
      </c>
      <c r="AK1755" s="7" t="str">
        <f>IF(D1755&lt;&gt;"",D1755, "0")</f>
        <v>0</v>
      </c>
      <c r="AL1755" s="7" t="str">
        <f>IF(D1755&lt;&gt;"",D1755*K1755, "0")</f>
        <v>0</v>
      </c>
    </row>
    <row r="1756" spans="1:38">
      <c r="A1756" s="7">
        <f>IF(OUT!C1550="", "", OUT!C1550)</f>
        <v>711</v>
      </c>
      <c r="B1756" s="18">
        <f>IF(OUT!A1550="", "", OUT!A1550)</f>
        <v>92597</v>
      </c>
      <c r="C1756" s="7" t="str">
        <f>IF(OUT!D1550="", "", OUT!D1550)</f>
        <v>DB</v>
      </c>
      <c r="D1756" s="25"/>
      <c r="E1756" s="7" t="str">
        <f>IF(OUT!E1550="", "", OUT!E1550)</f>
        <v>51 CELL</v>
      </c>
      <c r="F1756" s="22" t="str">
        <f>IF(OUT!AE1550="NEW", "✷", "")</f>
        <v/>
      </c>
      <c r="G1756" t="str">
        <f>IF(OUT!B1550="", "", OUT!B1550)</f>
        <v>VINCA QUASAR PLUM SWIRL</v>
      </c>
      <c r="H1756" s="19">
        <f>IF(AND($K$3=1,$K$4="N"),P1756,IF(AND($K$3=2,$K$4="N"),R1756,IF(AND($K$3=3,$K$4="N"),T1756,IF(AND($K$3=4,$K$4="N"),V1756,IF(AND($K$3=5,$K$4="N"),X1756,IF(AND($K$3=1,$K$4="Y"),Z1756,IF(AND($K$3=2,$K$4="Y"),AB1756,IF(AND($K$3=3,$K$4="Y"),AD1756,IF(AND($K$3=4,$K$4="Y"),AF1756,IF(AND($K$3=5,$K$4="Y"),AH1756,"FALSE"))))))))))</f>
        <v>0.84699999999999998</v>
      </c>
      <c r="I1756" s="20">
        <f>IF(AND($K$3=1,$K$4="N"),Q1756,IF(AND($K$3=2,$K$4="N"),S1756,IF(AND($K$3=3,$K$4="N"),U1756,IF(AND($K$3=4,$K$4="N"),W1756,IF(AND($K$3=5,$K$4="N"),Y1756,IF(AND($K$3=1,$K$4="Y"),AA1756,IF(AND($K$3=2,$K$4="Y"),AC1756,IF(AND($K$3=3,$K$4="Y"),AE1756,IF(AND($K$3=4,$K$4="Y"),AG1756,IF(AND($K$3=5,$K$4="Y"),AI1756,"FALSE"))))))))))</f>
        <v>42.35</v>
      </c>
      <c r="J1756" s="34" t="str">
        <f>IF(OUT!F1550="", "", OUT!F1550)</f>
        <v>STRIP TRAY</v>
      </c>
      <c r="K1756" s="7">
        <f>IF(OUT!P1550="", "", OUT!P1550)</f>
        <v>50</v>
      </c>
      <c r="L1756" s="7" t="str">
        <f>IF(OUT!AE1550="", "", OUT!AE1550)</f>
        <v/>
      </c>
      <c r="M1756" s="7" t="str">
        <f>IF(OUT!AG1550="", "", OUT!AG1550)</f>
        <v/>
      </c>
      <c r="N1756" s="7" t="str">
        <f>IF(OUT!AQ1550="", "", OUT!AQ1550)</f>
        <v/>
      </c>
      <c r="O1756" s="7" t="str">
        <f>IF(OUT!BM1550="", "", OUT!BM1550)</f>
        <v>T3</v>
      </c>
      <c r="P1756" s="8">
        <f>IF(OUT!N1550="", "", OUT!N1550)</f>
        <v>0.84699999999999998</v>
      </c>
      <c r="Q1756" s="9">
        <f>IF(OUT!O1550="", "", OUT!O1550)</f>
        <v>42.35</v>
      </c>
      <c r="R1756" s="8">
        <f>IF(PPG!H1550="", "", PPG!H1550)</f>
        <v>0</v>
      </c>
      <c r="S1756" s="9">
        <f>IF(PPG!I1550="", "", PPG!I1550)</f>
        <v>0</v>
      </c>
      <c r="T1756" s="8">
        <f>IF(PPG!J1550="", "", PPG!J1550)</f>
        <v>0</v>
      </c>
      <c r="U1756" s="9">
        <f>IF(PPG!K1550="", "", PPG!K1550)</f>
        <v>0</v>
      </c>
      <c r="V1756" s="8">
        <f>IF(PPG!L1550="", "", PPG!L1550)</f>
        <v>0</v>
      </c>
      <c r="W1756" s="9">
        <f>IF(PPG!M1550="", "", PPG!M1550)</f>
        <v>0</v>
      </c>
      <c r="X1756" s="8">
        <f>IF(PPG!N1550="", "", PPG!N1550)</f>
        <v>0</v>
      </c>
      <c r="Y1756" s="9">
        <f>IF(PPG!O1550="", "", PPG!O1550)</f>
        <v>0</v>
      </c>
      <c r="Z1756" s="8">
        <f>IF(PPG!Q1550="", "", PPG!Q1550)</f>
        <v>0.84699999999999998</v>
      </c>
      <c r="AA1756" s="9">
        <f>IF(PPG!R1550="", "", PPG!R1550)</f>
        <v>42.35</v>
      </c>
      <c r="AB1756" s="8">
        <f>IF(PPG!S1550="", "", PPG!S1550)</f>
        <v>0</v>
      </c>
      <c r="AC1756" s="9">
        <f>IF(PPG!T1550="", "", PPG!T1550)</f>
        <v>0</v>
      </c>
      <c r="AD1756" s="8">
        <f>IF(PPG!U1550="", "", PPG!U1550)</f>
        <v>0</v>
      </c>
      <c r="AE1756" s="9">
        <f>IF(PPG!V1550="", "", PPG!V1550)</f>
        <v>0</v>
      </c>
      <c r="AF1756" s="8">
        <f>IF(PPG!W1550="", "", PPG!W1550)</f>
        <v>0</v>
      </c>
      <c r="AG1756" s="9">
        <f>IF(PPG!X1550="", "", PPG!X1550)</f>
        <v>0</v>
      </c>
      <c r="AH1756" s="8">
        <f>IF(PPG!Y1550="", "", PPG!Y1550)</f>
        <v>0</v>
      </c>
      <c r="AI1756" s="9">
        <f>IF(PPG!Z1550="", "", PPG!Z1550)</f>
        <v>0</v>
      </c>
      <c r="AJ1756" s="30" t="str">
        <f>IF(D1756&lt;&gt;"",D1756*I1756, "0.00")</f>
        <v>0.00</v>
      </c>
      <c r="AK1756" s="7" t="str">
        <f>IF(D1756&lt;&gt;"",D1756, "0")</f>
        <v>0</v>
      </c>
      <c r="AL1756" s="7" t="str">
        <f>IF(D1756&lt;&gt;"",D1756*K1756, "0")</f>
        <v>0</v>
      </c>
    </row>
    <row r="1757" spans="1:38">
      <c r="A1757" s="7">
        <f>IF(OUT!C1551="", "", OUT!C1551)</f>
        <v>711</v>
      </c>
      <c r="B1757" s="18">
        <f>IF(OUT!A1551="", "", OUT!A1551)</f>
        <v>92598</v>
      </c>
      <c r="C1757" s="7" t="str">
        <f>IF(OUT!D1551="", "", OUT!D1551)</f>
        <v>DB</v>
      </c>
      <c r="D1757" s="25"/>
      <c r="E1757" s="7" t="str">
        <f>IF(OUT!E1551="", "", OUT!E1551)</f>
        <v>51 CELL</v>
      </c>
      <c r="F1757" s="22" t="str">
        <f>IF(OUT!AE1551="NEW", "✷", "")</f>
        <v/>
      </c>
      <c r="G1757" t="str">
        <f>IF(OUT!B1551="", "", OUT!B1551)</f>
        <v>VINCA QUASAR RASPBERRY TARGET</v>
      </c>
      <c r="H1757" s="19">
        <f>IF(AND($K$3=1,$K$4="N"),P1757,IF(AND($K$3=2,$K$4="N"),R1757,IF(AND($K$3=3,$K$4="N"),T1757,IF(AND($K$3=4,$K$4="N"),V1757,IF(AND($K$3=5,$K$4="N"),X1757,IF(AND($K$3=1,$K$4="Y"),Z1757,IF(AND($K$3=2,$K$4="Y"),AB1757,IF(AND($K$3=3,$K$4="Y"),AD1757,IF(AND($K$3=4,$K$4="Y"),AF1757,IF(AND($K$3=5,$K$4="Y"),AH1757,"FALSE"))))))))))</f>
        <v>0.84699999999999998</v>
      </c>
      <c r="I1757" s="20">
        <f>IF(AND($K$3=1,$K$4="N"),Q1757,IF(AND($K$3=2,$K$4="N"),S1757,IF(AND($K$3=3,$K$4="N"),U1757,IF(AND($K$3=4,$K$4="N"),W1757,IF(AND($K$3=5,$K$4="N"),Y1757,IF(AND($K$3=1,$K$4="Y"),AA1757,IF(AND($K$3=2,$K$4="Y"),AC1757,IF(AND($K$3=3,$K$4="Y"),AE1757,IF(AND($K$3=4,$K$4="Y"),AG1757,IF(AND($K$3=5,$K$4="Y"),AI1757,"FALSE"))))))))))</f>
        <v>42.35</v>
      </c>
      <c r="J1757" s="34" t="str">
        <f>IF(OUT!F1551="", "", OUT!F1551)</f>
        <v>STRIP TRAY</v>
      </c>
      <c r="K1757" s="7">
        <f>IF(OUT!P1551="", "", OUT!P1551)</f>
        <v>50</v>
      </c>
      <c r="L1757" s="7" t="str">
        <f>IF(OUT!AE1551="", "", OUT!AE1551)</f>
        <v/>
      </c>
      <c r="M1757" s="7" t="str">
        <f>IF(OUT!AG1551="", "", OUT!AG1551)</f>
        <v/>
      </c>
      <c r="N1757" s="7" t="str">
        <f>IF(OUT!AQ1551="", "", OUT!AQ1551)</f>
        <v/>
      </c>
      <c r="O1757" s="7" t="str">
        <f>IF(OUT!BM1551="", "", OUT!BM1551)</f>
        <v>T3</v>
      </c>
      <c r="P1757" s="8">
        <f>IF(OUT!N1551="", "", OUT!N1551)</f>
        <v>0.84699999999999998</v>
      </c>
      <c r="Q1757" s="9">
        <f>IF(OUT!O1551="", "", OUT!O1551)</f>
        <v>42.35</v>
      </c>
      <c r="R1757" s="8">
        <f>IF(PPG!H1551="", "", PPG!H1551)</f>
        <v>0</v>
      </c>
      <c r="S1757" s="9">
        <f>IF(PPG!I1551="", "", PPG!I1551)</f>
        <v>0</v>
      </c>
      <c r="T1757" s="8">
        <f>IF(PPG!J1551="", "", PPG!J1551)</f>
        <v>0</v>
      </c>
      <c r="U1757" s="9">
        <f>IF(PPG!K1551="", "", PPG!K1551)</f>
        <v>0</v>
      </c>
      <c r="V1757" s="8">
        <f>IF(PPG!L1551="", "", PPG!L1551)</f>
        <v>0</v>
      </c>
      <c r="W1757" s="9">
        <f>IF(PPG!M1551="", "", PPG!M1551)</f>
        <v>0</v>
      </c>
      <c r="X1757" s="8">
        <f>IF(PPG!N1551="", "", PPG!N1551)</f>
        <v>0</v>
      </c>
      <c r="Y1757" s="9">
        <f>IF(PPG!O1551="", "", PPG!O1551)</f>
        <v>0</v>
      </c>
      <c r="Z1757" s="8">
        <f>IF(PPG!Q1551="", "", PPG!Q1551)</f>
        <v>0.84699999999999998</v>
      </c>
      <c r="AA1757" s="9">
        <f>IF(PPG!R1551="", "", PPG!R1551)</f>
        <v>42.35</v>
      </c>
      <c r="AB1757" s="8">
        <f>IF(PPG!S1551="", "", PPG!S1551)</f>
        <v>0</v>
      </c>
      <c r="AC1757" s="9">
        <f>IF(PPG!T1551="", "", PPG!T1551)</f>
        <v>0</v>
      </c>
      <c r="AD1757" s="8">
        <f>IF(PPG!U1551="", "", PPG!U1551)</f>
        <v>0</v>
      </c>
      <c r="AE1757" s="9">
        <f>IF(PPG!V1551="", "", PPG!V1551)</f>
        <v>0</v>
      </c>
      <c r="AF1757" s="8">
        <f>IF(PPG!W1551="", "", PPG!W1551)</f>
        <v>0</v>
      </c>
      <c r="AG1757" s="9">
        <f>IF(PPG!X1551="", "", PPG!X1551)</f>
        <v>0</v>
      </c>
      <c r="AH1757" s="8">
        <f>IF(PPG!Y1551="", "", PPG!Y1551)</f>
        <v>0</v>
      </c>
      <c r="AI1757" s="9">
        <f>IF(PPG!Z1551="", "", PPG!Z1551)</f>
        <v>0</v>
      </c>
      <c r="AJ1757" s="30" t="str">
        <f>IF(D1757&lt;&gt;"",D1757*I1757, "0.00")</f>
        <v>0.00</v>
      </c>
      <c r="AK1757" s="7" t="str">
        <f>IF(D1757&lt;&gt;"",D1757, "0")</f>
        <v>0</v>
      </c>
      <c r="AL1757" s="7" t="str">
        <f>IF(D1757&lt;&gt;"",D1757*K1757, "0")</f>
        <v>0</v>
      </c>
    </row>
    <row r="1758" spans="1:38">
      <c r="A1758" s="7">
        <f>IF(OUT!C1552="", "", OUT!C1552)</f>
        <v>711</v>
      </c>
      <c r="B1758" s="18">
        <f>IF(OUT!A1552="", "", OUT!A1552)</f>
        <v>92599</v>
      </c>
      <c r="C1758" s="7" t="str">
        <f>IF(OUT!D1552="", "", OUT!D1552)</f>
        <v>DB</v>
      </c>
      <c r="D1758" s="25"/>
      <c r="E1758" s="7" t="str">
        <f>IF(OUT!E1552="", "", OUT!E1552)</f>
        <v>51 CELL</v>
      </c>
      <c r="F1758" s="22" t="str">
        <f>IF(OUT!AE1552="NEW", "✷", "")</f>
        <v/>
      </c>
      <c r="G1758" t="str">
        <f>IF(OUT!B1552="", "", OUT!B1552)</f>
        <v>VINCA QUASAR SALMON TARGET</v>
      </c>
      <c r="H1758" s="19">
        <f>IF(AND($K$3=1,$K$4="N"),P1758,IF(AND($K$3=2,$K$4="N"),R1758,IF(AND($K$3=3,$K$4="N"),T1758,IF(AND($K$3=4,$K$4="N"),V1758,IF(AND($K$3=5,$K$4="N"),X1758,IF(AND($K$3=1,$K$4="Y"),Z1758,IF(AND($K$3=2,$K$4="Y"),AB1758,IF(AND($K$3=3,$K$4="Y"),AD1758,IF(AND($K$3=4,$K$4="Y"),AF1758,IF(AND($K$3=5,$K$4="Y"),AH1758,"FALSE"))))))))))</f>
        <v>0.84699999999999998</v>
      </c>
      <c r="I1758" s="20">
        <f>IF(AND($K$3=1,$K$4="N"),Q1758,IF(AND($K$3=2,$K$4="N"),S1758,IF(AND($K$3=3,$K$4="N"),U1758,IF(AND($K$3=4,$K$4="N"),W1758,IF(AND($K$3=5,$K$4="N"),Y1758,IF(AND($K$3=1,$K$4="Y"),AA1758,IF(AND($K$3=2,$K$4="Y"),AC1758,IF(AND($K$3=3,$K$4="Y"),AE1758,IF(AND($K$3=4,$K$4="Y"),AG1758,IF(AND($K$3=5,$K$4="Y"),AI1758,"FALSE"))))))))))</f>
        <v>42.35</v>
      </c>
      <c r="J1758" s="34" t="str">
        <f>IF(OUT!F1552="", "", OUT!F1552)</f>
        <v>STRIP TRAY</v>
      </c>
      <c r="K1758" s="7">
        <f>IF(OUT!P1552="", "", OUT!P1552)</f>
        <v>50</v>
      </c>
      <c r="L1758" s="7" t="str">
        <f>IF(OUT!AE1552="", "", OUT!AE1552)</f>
        <v/>
      </c>
      <c r="M1758" s="7" t="str">
        <f>IF(OUT!AG1552="", "", OUT!AG1552)</f>
        <v/>
      </c>
      <c r="N1758" s="7" t="str">
        <f>IF(OUT!AQ1552="", "", OUT!AQ1552)</f>
        <v/>
      </c>
      <c r="O1758" s="7" t="str">
        <f>IF(OUT!BM1552="", "", OUT!BM1552)</f>
        <v>T3</v>
      </c>
      <c r="P1758" s="8">
        <f>IF(OUT!N1552="", "", OUT!N1552)</f>
        <v>0.84699999999999998</v>
      </c>
      <c r="Q1758" s="9">
        <f>IF(OUT!O1552="", "", OUT!O1552)</f>
        <v>42.35</v>
      </c>
      <c r="R1758" s="8">
        <f>IF(PPG!H1552="", "", PPG!H1552)</f>
        <v>0</v>
      </c>
      <c r="S1758" s="9">
        <f>IF(PPG!I1552="", "", PPG!I1552)</f>
        <v>0</v>
      </c>
      <c r="T1758" s="8">
        <f>IF(PPG!J1552="", "", PPG!J1552)</f>
        <v>0</v>
      </c>
      <c r="U1758" s="9">
        <f>IF(PPG!K1552="", "", PPG!K1552)</f>
        <v>0</v>
      </c>
      <c r="V1758" s="8">
        <f>IF(PPG!L1552="", "", PPG!L1552)</f>
        <v>0</v>
      </c>
      <c r="W1758" s="9">
        <f>IF(PPG!M1552="", "", PPG!M1552)</f>
        <v>0</v>
      </c>
      <c r="X1758" s="8">
        <f>IF(PPG!N1552="", "", PPG!N1552)</f>
        <v>0</v>
      </c>
      <c r="Y1758" s="9">
        <f>IF(PPG!O1552="", "", PPG!O1552)</f>
        <v>0</v>
      </c>
      <c r="Z1758" s="8">
        <f>IF(PPG!Q1552="", "", PPG!Q1552)</f>
        <v>0.84699999999999998</v>
      </c>
      <c r="AA1758" s="9">
        <f>IF(PPG!R1552="", "", PPG!R1552)</f>
        <v>42.35</v>
      </c>
      <c r="AB1758" s="8">
        <f>IF(PPG!S1552="", "", PPG!S1552)</f>
        <v>0</v>
      </c>
      <c r="AC1758" s="9">
        <f>IF(PPG!T1552="", "", PPG!T1552)</f>
        <v>0</v>
      </c>
      <c r="AD1758" s="8">
        <f>IF(PPG!U1552="", "", PPG!U1552)</f>
        <v>0</v>
      </c>
      <c r="AE1758" s="9">
        <f>IF(PPG!V1552="", "", PPG!V1552)</f>
        <v>0</v>
      </c>
      <c r="AF1758" s="8">
        <f>IF(PPG!W1552="", "", PPG!W1552)</f>
        <v>0</v>
      </c>
      <c r="AG1758" s="9">
        <f>IF(PPG!X1552="", "", PPG!X1552)</f>
        <v>0</v>
      </c>
      <c r="AH1758" s="8">
        <f>IF(PPG!Y1552="", "", PPG!Y1552)</f>
        <v>0</v>
      </c>
      <c r="AI1758" s="9">
        <f>IF(PPG!Z1552="", "", PPG!Z1552)</f>
        <v>0</v>
      </c>
      <c r="AJ1758" s="30" t="str">
        <f>IF(D1758&lt;&gt;"",D1758*I1758, "0.00")</f>
        <v>0.00</v>
      </c>
      <c r="AK1758" s="7" t="str">
        <f>IF(D1758&lt;&gt;"",D1758, "0")</f>
        <v>0</v>
      </c>
      <c r="AL1758" s="7" t="str">
        <f>IF(D1758&lt;&gt;"",D1758*K1758, "0")</f>
        <v>0</v>
      </c>
    </row>
    <row r="1759" spans="1:38">
      <c r="A1759" s="7">
        <f>IF(OUT!C1503="", "", OUT!C1503)</f>
        <v>711</v>
      </c>
      <c r="B1759" s="18">
        <f>IF(OUT!A1503="", "", OUT!A1503)</f>
        <v>92104</v>
      </c>
      <c r="C1759" s="7" t="str">
        <f>IF(OUT!D1503="", "", OUT!D1503)</f>
        <v>CY</v>
      </c>
      <c r="D1759" s="25"/>
      <c r="E1759" s="7" t="str">
        <f>IF(OUT!E1503="", "", OUT!E1503)</f>
        <v>216 TRAY</v>
      </c>
      <c r="F1759" s="22" t="str">
        <f>IF(OUT!AE1503="NEW", "✷", "")</f>
        <v/>
      </c>
      <c r="G1759" t="str">
        <f>IF(OUT!B1503="", "", OUT!B1503)</f>
        <v>VINCA TATTOO AMERICAN PIE MIX</v>
      </c>
      <c r="H1759" s="19">
        <f>IF(AND($K$3=1,$K$4="N"),P1759,IF(AND($K$3=2,$K$4="N"),R1759,IF(AND($K$3=3,$K$4="N"),T1759,IF(AND($K$3=4,$K$4="N"),V1759,IF(AND($K$3=5,$K$4="N"),X1759,IF(AND($K$3=1,$K$4="Y"),Z1759,IF(AND($K$3=2,$K$4="Y"),AB1759,IF(AND($K$3=3,$K$4="Y"),AD1759,IF(AND($K$3=4,$K$4="Y"),AF1759,IF(AND($K$3=5,$K$4="Y"),AH1759,"FALSE"))))))))))</f>
        <v>0.29799999999999999</v>
      </c>
      <c r="I1759" s="20">
        <f>IF(AND($K$3=1,$K$4="N"),Q1759,IF(AND($K$3=2,$K$4="N"),S1759,IF(AND($K$3=3,$K$4="N"),U1759,IF(AND($K$3=4,$K$4="N"),W1759,IF(AND($K$3=5,$K$4="N"),Y1759,IF(AND($K$3=1,$K$4="Y"),AA1759,IF(AND($K$3=2,$K$4="Y"),AC1759,IF(AND($K$3=3,$K$4="Y"),AE1759,IF(AND($K$3=4,$K$4="Y"),AG1759,IF(AND($K$3=5,$K$4="Y"),AI1759,"FALSE"))))))))))</f>
        <v>62.58</v>
      </c>
      <c r="J1759" s="34" t="str">
        <f>IF(OUT!F1503="", "", OUT!F1503)</f>
        <v/>
      </c>
      <c r="K1759" s="7">
        <f>IF(OUT!P1503="", "", OUT!P1503)</f>
        <v>210</v>
      </c>
      <c r="L1759" s="7" t="str">
        <f>IF(OUT!AE1503="", "", OUT!AE1503)</f>
        <v/>
      </c>
      <c r="M1759" s="7" t="str">
        <f>IF(OUT!AG1503="", "", OUT!AG1503)</f>
        <v/>
      </c>
      <c r="N1759" s="7" t="str">
        <f>IF(OUT!AQ1503="", "", OUT!AQ1503)</f>
        <v/>
      </c>
      <c r="O1759" s="7" t="str">
        <f>IF(OUT!BM1503="", "", OUT!BM1503)</f>
        <v>T4</v>
      </c>
      <c r="P1759" s="8">
        <f>IF(OUT!N1503="", "", OUT!N1503)</f>
        <v>0.29799999999999999</v>
      </c>
      <c r="Q1759" s="9">
        <f>IF(OUT!O1503="", "", OUT!O1503)</f>
        <v>62.58</v>
      </c>
      <c r="R1759" s="8">
        <f>IF(PPG!H1503="", "", PPG!H1503)</f>
        <v>0</v>
      </c>
      <c r="S1759" s="9">
        <f>IF(PPG!I1503="", "", PPG!I1503)</f>
        <v>0</v>
      </c>
      <c r="T1759" s="8">
        <f>IF(PPG!J1503="", "", PPG!J1503)</f>
        <v>0</v>
      </c>
      <c r="U1759" s="9">
        <f>IF(PPG!K1503="", "", PPG!K1503)</f>
        <v>0</v>
      </c>
      <c r="V1759" s="8">
        <f>IF(PPG!L1503="", "", PPG!L1503)</f>
        <v>0</v>
      </c>
      <c r="W1759" s="9">
        <f>IF(PPG!M1503="", "", PPG!M1503)</f>
        <v>0</v>
      </c>
      <c r="X1759" s="8">
        <f>IF(PPG!N1503="", "", PPG!N1503)</f>
        <v>0</v>
      </c>
      <c r="Y1759" s="9">
        <f>IF(PPG!O1503="", "", PPG!O1503)</f>
        <v>0</v>
      </c>
      <c r="Z1759" s="8">
        <f>IF(PPG!Q1503="", "", PPG!Q1503)</f>
        <v>0.29799999999999999</v>
      </c>
      <c r="AA1759" s="9">
        <f>IF(PPG!R1503="", "", PPG!R1503)</f>
        <v>62.58</v>
      </c>
      <c r="AB1759" s="8">
        <f>IF(PPG!S1503="", "", PPG!S1503)</f>
        <v>0</v>
      </c>
      <c r="AC1759" s="9">
        <f>IF(PPG!T1503="", "", PPG!T1503)</f>
        <v>0</v>
      </c>
      <c r="AD1759" s="8">
        <f>IF(PPG!U1503="", "", PPG!U1503)</f>
        <v>0</v>
      </c>
      <c r="AE1759" s="9">
        <f>IF(PPG!V1503="", "", PPG!V1503)</f>
        <v>0</v>
      </c>
      <c r="AF1759" s="8">
        <f>IF(PPG!W1503="", "", PPG!W1503)</f>
        <v>0</v>
      </c>
      <c r="AG1759" s="9">
        <f>IF(PPG!X1503="", "", PPG!X1503)</f>
        <v>0</v>
      </c>
      <c r="AH1759" s="8">
        <f>IF(PPG!Y1503="", "", PPG!Y1503)</f>
        <v>0</v>
      </c>
      <c r="AI1759" s="9">
        <f>IF(PPG!Z1503="", "", PPG!Z1503)</f>
        <v>0</v>
      </c>
      <c r="AJ1759" s="30" t="str">
        <f>IF(D1759&lt;&gt;"",D1759*I1759, "0.00")</f>
        <v>0.00</v>
      </c>
      <c r="AK1759" s="7" t="str">
        <f>IF(D1759&lt;&gt;"",D1759, "0")</f>
        <v>0</v>
      </c>
      <c r="AL1759" s="7" t="str">
        <f>IF(D1759&lt;&gt;"",D1759*K1759, "0")</f>
        <v>0</v>
      </c>
    </row>
    <row r="1760" spans="1:38">
      <c r="A1760" s="7">
        <f>IF(OUT!C1402="", "", OUT!C1402)</f>
        <v>711</v>
      </c>
      <c r="B1760" s="18">
        <f>IF(OUT!A1402="", "", OUT!A1402)</f>
        <v>90463</v>
      </c>
      <c r="C1760" s="7" t="str">
        <f>IF(OUT!D1402="", "", OUT!D1402)</f>
        <v>CY</v>
      </c>
      <c r="D1760" s="25"/>
      <c r="E1760" s="7" t="str">
        <f>IF(OUT!E1402="", "", OUT!E1402)</f>
        <v>216 TRAY</v>
      </c>
      <c r="F1760" s="22" t="str">
        <f>IF(OUT!AE1402="NEW", "✷", "")</f>
        <v/>
      </c>
      <c r="G1760" t="str">
        <f>IF(OUT!B1402="", "", OUT!B1402)</f>
        <v>VINCA TATTOO BLACK CHERRY</v>
      </c>
      <c r="H1760" s="19">
        <f>IF(AND($K$3=1,$K$4="N"),P1760,IF(AND($K$3=2,$K$4="N"),R1760,IF(AND($K$3=3,$K$4="N"),T1760,IF(AND($K$3=4,$K$4="N"),V1760,IF(AND($K$3=5,$K$4="N"),X1760,IF(AND($K$3=1,$K$4="Y"),Z1760,IF(AND($K$3=2,$K$4="Y"),AB1760,IF(AND($K$3=3,$K$4="Y"),AD1760,IF(AND($K$3=4,$K$4="Y"),AF1760,IF(AND($K$3=5,$K$4="Y"),AH1760,"FALSE"))))))))))</f>
        <v>0.29799999999999999</v>
      </c>
      <c r="I1760" s="20">
        <f>IF(AND($K$3=1,$K$4="N"),Q1760,IF(AND($K$3=2,$K$4="N"),S1760,IF(AND($K$3=3,$K$4="N"),U1760,IF(AND($K$3=4,$K$4="N"),W1760,IF(AND($K$3=5,$K$4="N"),Y1760,IF(AND($K$3=1,$K$4="Y"),AA1760,IF(AND($K$3=2,$K$4="Y"),AC1760,IF(AND($K$3=3,$K$4="Y"),AE1760,IF(AND($K$3=4,$K$4="Y"),AG1760,IF(AND($K$3=5,$K$4="Y"),AI1760,"FALSE"))))))))))</f>
        <v>62.58</v>
      </c>
      <c r="J1760" s="34" t="str">
        <f>IF(OUT!F1402="", "", OUT!F1402)</f>
        <v/>
      </c>
      <c r="K1760" s="7">
        <f>IF(OUT!P1402="", "", OUT!P1402)</f>
        <v>210</v>
      </c>
      <c r="L1760" s="7" t="str">
        <f>IF(OUT!AE1402="", "", OUT!AE1402)</f>
        <v/>
      </c>
      <c r="M1760" s="7" t="str">
        <f>IF(OUT!AG1402="", "", OUT!AG1402)</f>
        <v/>
      </c>
      <c r="N1760" s="7" t="str">
        <f>IF(OUT!AQ1402="", "", OUT!AQ1402)</f>
        <v/>
      </c>
      <c r="O1760" s="7" t="str">
        <f>IF(OUT!BM1402="", "", OUT!BM1402)</f>
        <v>T4</v>
      </c>
      <c r="P1760" s="8">
        <f>IF(OUT!N1402="", "", OUT!N1402)</f>
        <v>0.29799999999999999</v>
      </c>
      <c r="Q1760" s="9">
        <f>IF(OUT!O1402="", "", OUT!O1402)</f>
        <v>62.58</v>
      </c>
      <c r="R1760" s="8">
        <f>IF(PPG!H1402="", "", PPG!H1402)</f>
        <v>0</v>
      </c>
      <c r="S1760" s="9">
        <f>IF(PPG!I1402="", "", PPG!I1402)</f>
        <v>0</v>
      </c>
      <c r="T1760" s="8">
        <f>IF(PPG!J1402="", "", PPG!J1402)</f>
        <v>0</v>
      </c>
      <c r="U1760" s="9">
        <f>IF(PPG!K1402="", "", PPG!K1402)</f>
        <v>0</v>
      </c>
      <c r="V1760" s="8">
        <f>IF(PPG!L1402="", "", PPG!L1402)</f>
        <v>0</v>
      </c>
      <c r="W1760" s="9">
        <f>IF(PPG!M1402="", "", PPG!M1402)</f>
        <v>0</v>
      </c>
      <c r="X1760" s="8">
        <f>IF(PPG!N1402="", "", PPG!N1402)</f>
        <v>0</v>
      </c>
      <c r="Y1760" s="9">
        <f>IF(PPG!O1402="", "", PPG!O1402)</f>
        <v>0</v>
      </c>
      <c r="Z1760" s="8">
        <f>IF(PPG!Q1402="", "", PPG!Q1402)</f>
        <v>0.29799999999999999</v>
      </c>
      <c r="AA1760" s="9">
        <f>IF(PPG!R1402="", "", PPG!R1402)</f>
        <v>62.58</v>
      </c>
      <c r="AB1760" s="8">
        <f>IF(PPG!S1402="", "", PPG!S1402)</f>
        <v>0</v>
      </c>
      <c r="AC1760" s="9">
        <f>IF(PPG!T1402="", "", PPG!T1402)</f>
        <v>0</v>
      </c>
      <c r="AD1760" s="8">
        <f>IF(PPG!U1402="", "", PPG!U1402)</f>
        <v>0</v>
      </c>
      <c r="AE1760" s="9">
        <f>IF(PPG!V1402="", "", PPG!V1402)</f>
        <v>0</v>
      </c>
      <c r="AF1760" s="8">
        <f>IF(PPG!W1402="", "", PPG!W1402)</f>
        <v>0</v>
      </c>
      <c r="AG1760" s="9">
        <f>IF(PPG!X1402="", "", PPG!X1402)</f>
        <v>0</v>
      </c>
      <c r="AH1760" s="8">
        <f>IF(PPG!Y1402="", "", PPG!Y1402)</f>
        <v>0</v>
      </c>
      <c r="AI1760" s="9">
        <f>IF(PPG!Z1402="", "", PPG!Z1402)</f>
        <v>0</v>
      </c>
      <c r="AJ1760" s="30" t="str">
        <f>IF(D1760&lt;&gt;"",D1760*I1760, "0.00")</f>
        <v>0.00</v>
      </c>
      <c r="AK1760" s="7" t="str">
        <f>IF(D1760&lt;&gt;"",D1760, "0")</f>
        <v>0</v>
      </c>
      <c r="AL1760" s="7" t="str">
        <f>IF(D1760&lt;&gt;"",D1760*K1760, "0")</f>
        <v>0</v>
      </c>
    </row>
    <row r="1761" spans="1:38">
      <c r="A1761" s="7">
        <f>IF(OUT!C1504="", "", OUT!C1504)</f>
        <v>711</v>
      </c>
      <c r="B1761" s="18">
        <f>IF(OUT!A1504="", "", OUT!A1504)</f>
        <v>92106</v>
      </c>
      <c r="C1761" s="7" t="str">
        <f>IF(OUT!D1504="", "", OUT!D1504)</f>
        <v>CY</v>
      </c>
      <c r="D1761" s="25"/>
      <c r="E1761" s="7" t="str">
        <f>IF(OUT!E1504="", "", OUT!E1504)</f>
        <v>216 TRAY</v>
      </c>
      <c r="F1761" s="22" t="str">
        <f>IF(OUT!AE1504="NEW", "✷", "")</f>
        <v/>
      </c>
      <c r="G1761" t="str">
        <f>IF(OUT!B1504="", "", OUT!B1504)</f>
        <v>VINCA TATTOO BLUEBERRY</v>
      </c>
      <c r="H1761" s="19">
        <f>IF(AND($K$3=1,$K$4="N"),P1761,IF(AND($K$3=2,$K$4="N"),R1761,IF(AND($K$3=3,$K$4="N"),T1761,IF(AND($K$3=4,$K$4="N"),V1761,IF(AND($K$3=5,$K$4="N"),X1761,IF(AND($K$3=1,$K$4="Y"),Z1761,IF(AND($K$3=2,$K$4="Y"),AB1761,IF(AND($K$3=3,$K$4="Y"),AD1761,IF(AND($K$3=4,$K$4="Y"),AF1761,IF(AND($K$3=5,$K$4="Y"),AH1761,"FALSE"))))))))))</f>
        <v>0.29799999999999999</v>
      </c>
      <c r="I1761" s="20">
        <f>IF(AND($K$3=1,$K$4="N"),Q1761,IF(AND($K$3=2,$K$4="N"),S1761,IF(AND($K$3=3,$K$4="N"),U1761,IF(AND($K$3=4,$K$4="N"),W1761,IF(AND($K$3=5,$K$4="N"),Y1761,IF(AND($K$3=1,$K$4="Y"),AA1761,IF(AND($K$3=2,$K$4="Y"),AC1761,IF(AND($K$3=3,$K$4="Y"),AE1761,IF(AND($K$3=4,$K$4="Y"),AG1761,IF(AND($K$3=5,$K$4="Y"),AI1761,"FALSE"))))))))))</f>
        <v>62.58</v>
      </c>
      <c r="J1761" s="34" t="str">
        <f>IF(OUT!F1504="", "", OUT!F1504)</f>
        <v/>
      </c>
      <c r="K1761" s="7">
        <f>IF(OUT!P1504="", "", OUT!P1504)</f>
        <v>210</v>
      </c>
      <c r="L1761" s="7" t="str">
        <f>IF(OUT!AE1504="", "", OUT!AE1504)</f>
        <v/>
      </c>
      <c r="M1761" s="7" t="str">
        <f>IF(OUT!AG1504="", "", OUT!AG1504)</f>
        <v/>
      </c>
      <c r="N1761" s="7" t="str">
        <f>IF(OUT!AQ1504="", "", OUT!AQ1504)</f>
        <v/>
      </c>
      <c r="O1761" s="7" t="str">
        <f>IF(OUT!BM1504="", "", OUT!BM1504)</f>
        <v>T4</v>
      </c>
      <c r="P1761" s="8">
        <f>IF(OUT!N1504="", "", OUT!N1504)</f>
        <v>0.29799999999999999</v>
      </c>
      <c r="Q1761" s="9">
        <f>IF(OUT!O1504="", "", OUT!O1504)</f>
        <v>62.58</v>
      </c>
      <c r="R1761" s="8">
        <f>IF(PPG!H1504="", "", PPG!H1504)</f>
        <v>0</v>
      </c>
      <c r="S1761" s="9">
        <f>IF(PPG!I1504="", "", PPG!I1504)</f>
        <v>0</v>
      </c>
      <c r="T1761" s="8">
        <f>IF(PPG!J1504="", "", PPG!J1504)</f>
        <v>0</v>
      </c>
      <c r="U1761" s="9">
        <f>IF(PPG!K1504="", "", PPG!K1504)</f>
        <v>0</v>
      </c>
      <c r="V1761" s="8">
        <f>IF(PPG!L1504="", "", PPG!L1504)</f>
        <v>0</v>
      </c>
      <c r="W1761" s="9">
        <f>IF(PPG!M1504="", "", PPG!M1504)</f>
        <v>0</v>
      </c>
      <c r="X1761" s="8">
        <f>IF(PPG!N1504="", "", PPG!N1504)</f>
        <v>0</v>
      </c>
      <c r="Y1761" s="9">
        <f>IF(PPG!O1504="", "", PPG!O1504)</f>
        <v>0</v>
      </c>
      <c r="Z1761" s="8">
        <f>IF(PPG!Q1504="", "", PPG!Q1504)</f>
        <v>0.29799999999999999</v>
      </c>
      <c r="AA1761" s="9">
        <f>IF(PPG!R1504="", "", PPG!R1504)</f>
        <v>62.58</v>
      </c>
      <c r="AB1761" s="8">
        <f>IF(PPG!S1504="", "", PPG!S1504)</f>
        <v>0</v>
      </c>
      <c r="AC1761" s="9">
        <f>IF(PPG!T1504="", "", PPG!T1504)</f>
        <v>0</v>
      </c>
      <c r="AD1761" s="8">
        <f>IF(PPG!U1504="", "", PPG!U1504)</f>
        <v>0</v>
      </c>
      <c r="AE1761" s="9">
        <f>IF(PPG!V1504="", "", PPG!V1504)</f>
        <v>0</v>
      </c>
      <c r="AF1761" s="8">
        <f>IF(PPG!W1504="", "", PPG!W1504)</f>
        <v>0</v>
      </c>
      <c r="AG1761" s="9">
        <f>IF(PPG!X1504="", "", PPG!X1504)</f>
        <v>0</v>
      </c>
      <c r="AH1761" s="8">
        <f>IF(PPG!Y1504="", "", PPG!Y1504)</f>
        <v>0</v>
      </c>
      <c r="AI1761" s="9">
        <f>IF(PPG!Z1504="", "", PPG!Z1504)</f>
        <v>0</v>
      </c>
      <c r="AJ1761" s="30" t="str">
        <f>IF(D1761&lt;&gt;"",D1761*I1761, "0.00")</f>
        <v>0.00</v>
      </c>
      <c r="AK1761" s="7" t="str">
        <f>IF(D1761&lt;&gt;"",D1761, "0")</f>
        <v>0</v>
      </c>
      <c r="AL1761" s="7" t="str">
        <f>IF(D1761&lt;&gt;"",D1761*K1761, "0")</f>
        <v>0</v>
      </c>
    </row>
    <row r="1762" spans="1:38">
      <c r="A1762" s="7">
        <f>IF(OUT!C1403="", "", OUT!C1403)</f>
        <v>711</v>
      </c>
      <c r="B1762" s="18">
        <f>IF(OUT!A1403="", "", OUT!A1403)</f>
        <v>90464</v>
      </c>
      <c r="C1762" s="7" t="str">
        <f>IF(OUT!D1403="", "", OUT!D1403)</f>
        <v>CY</v>
      </c>
      <c r="D1762" s="25"/>
      <c r="E1762" s="7" t="str">
        <f>IF(OUT!E1403="", "", OUT!E1403)</f>
        <v>216 TRAY</v>
      </c>
      <c r="F1762" s="22" t="str">
        <f>IF(OUT!AE1403="NEW", "✷", "")</f>
        <v/>
      </c>
      <c r="G1762" t="str">
        <f>IF(OUT!B1403="", "", OUT!B1403)</f>
        <v>VINCA TATTOO PAPAYA</v>
      </c>
      <c r="H1762" s="19">
        <f>IF(AND($K$3=1,$K$4="N"),P1762,IF(AND($K$3=2,$K$4="N"),R1762,IF(AND($K$3=3,$K$4="N"),T1762,IF(AND($K$3=4,$K$4="N"),V1762,IF(AND($K$3=5,$K$4="N"),X1762,IF(AND($K$3=1,$K$4="Y"),Z1762,IF(AND($K$3=2,$K$4="Y"),AB1762,IF(AND($K$3=3,$K$4="Y"),AD1762,IF(AND($K$3=4,$K$4="Y"),AF1762,IF(AND($K$3=5,$K$4="Y"),AH1762,"FALSE"))))))))))</f>
        <v>0.29799999999999999</v>
      </c>
      <c r="I1762" s="20">
        <f>IF(AND($K$3=1,$K$4="N"),Q1762,IF(AND($K$3=2,$K$4="N"),S1762,IF(AND($K$3=3,$K$4="N"),U1762,IF(AND($K$3=4,$K$4="N"),W1762,IF(AND($K$3=5,$K$4="N"),Y1762,IF(AND($K$3=1,$K$4="Y"),AA1762,IF(AND($K$3=2,$K$4="Y"),AC1762,IF(AND($K$3=3,$K$4="Y"),AE1762,IF(AND($K$3=4,$K$4="Y"),AG1762,IF(AND($K$3=5,$K$4="Y"),AI1762,"FALSE"))))))))))</f>
        <v>62.58</v>
      </c>
      <c r="J1762" s="34" t="str">
        <f>IF(OUT!F1403="", "", OUT!F1403)</f>
        <v/>
      </c>
      <c r="K1762" s="7">
        <f>IF(OUT!P1403="", "", OUT!P1403)</f>
        <v>210</v>
      </c>
      <c r="L1762" s="7" t="str">
        <f>IF(OUT!AE1403="", "", OUT!AE1403)</f>
        <v/>
      </c>
      <c r="M1762" s="7" t="str">
        <f>IF(OUT!AG1403="", "", OUT!AG1403)</f>
        <v/>
      </c>
      <c r="N1762" s="7" t="str">
        <f>IF(OUT!AQ1403="", "", OUT!AQ1403)</f>
        <v/>
      </c>
      <c r="O1762" s="7" t="str">
        <f>IF(OUT!BM1403="", "", OUT!BM1403)</f>
        <v>T4</v>
      </c>
      <c r="P1762" s="8">
        <f>IF(OUT!N1403="", "", OUT!N1403)</f>
        <v>0.29799999999999999</v>
      </c>
      <c r="Q1762" s="9">
        <f>IF(OUT!O1403="", "", OUT!O1403)</f>
        <v>62.58</v>
      </c>
      <c r="R1762" s="8">
        <f>IF(PPG!H1403="", "", PPG!H1403)</f>
        <v>0</v>
      </c>
      <c r="S1762" s="9">
        <f>IF(PPG!I1403="", "", PPG!I1403)</f>
        <v>0</v>
      </c>
      <c r="T1762" s="8">
        <f>IF(PPG!J1403="", "", PPG!J1403)</f>
        <v>0</v>
      </c>
      <c r="U1762" s="9">
        <f>IF(PPG!K1403="", "", PPG!K1403)</f>
        <v>0</v>
      </c>
      <c r="V1762" s="8">
        <f>IF(PPG!L1403="", "", PPG!L1403)</f>
        <v>0</v>
      </c>
      <c r="W1762" s="9">
        <f>IF(PPG!M1403="", "", PPG!M1403)</f>
        <v>0</v>
      </c>
      <c r="X1762" s="8">
        <f>IF(PPG!N1403="", "", PPG!N1403)</f>
        <v>0</v>
      </c>
      <c r="Y1762" s="9">
        <f>IF(PPG!O1403="", "", PPG!O1403)</f>
        <v>0</v>
      </c>
      <c r="Z1762" s="8">
        <f>IF(PPG!Q1403="", "", PPG!Q1403)</f>
        <v>0.29799999999999999</v>
      </c>
      <c r="AA1762" s="9">
        <f>IF(PPG!R1403="", "", PPG!R1403)</f>
        <v>62.58</v>
      </c>
      <c r="AB1762" s="8">
        <f>IF(PPG!S1403="", "", PPG!S1403)</f>
        <v>0</v>
      </c>
      <c r="AC1762" s="9">
        <f>IF(PPG!T1403="", "", PPG!T1403)</f>
        <v>0</v>
      </c>
      <c r="AD1762" s="8">
        <f>IF(PPG!U1403="", "", PPG!U1403)</f>
        <v>0</v>
      </c>
      <c r="AE1762" s="9">
        <f>IF(PPG!V1403="", "", PPG!V1403)</f>
        <v>0</v>
      </c>
      <c r="AF1762" s="8">
        <f>IF(PPG!W1403="", "", PPG!W1403)</f>
        <v>0</v>
      </c>
      <c r="AG1762" s="9">
        <f>IF(PPG!X1403="", "", PPG!X1403)</f>
        <v>0</v>
      </c>
      <c r="AH1762" s="8">
        <f>IF(PPG!Y1403="", "", PPG!Y1403)</f>
        <v>0</v>
      </c>
      <c r="AI1762" s="9">
        <f>IF(PPG!Z1403="", "", PPG!Z1403)</f>
        <v>0</v>
      </c>
      <c r="AJ1762" s="30" t="str">
        <f>IF(D1762&lt;&gt;"",D1762*I1762, "0.00")</f>
        <v>0.00</v>
      </c>
      <c r="AK1762" s="7" t="str">
        <f>IF(D1762&lt;&gt;"",D1762, "0")</f>
        <v>0</v>
      </c>
      <c r="AL1762" s="7" t="str">
        <f>IF(D1762&lt;&gt;"",D1762*K1762, "0")</f>
        <v>0</v>
      </c>
    </row>
    <row r="1763" spans="1:38">
      <c r="A1763" s="7">
        <f>IF(OUT!C1404="", "", OUT!C1404)</f>
        <v>711</v>
      </c>
      <c r="B1763" s="18">
        <f>IF(OUT!A1404="", "", OUT!A1404)</f>
        <v>90465</v>
      </c>
      <c r="C1763" s="7" t="str">
        <f>IF(OUT!D1404="", "", OUT!D1404)</f>
        <v>CY</v>
      </c>
      <c r="D1763" s="25"/>
      <c r="E1763" s="7" t="str">
        <f>IF(OUT!E1404="", "", OUT!E1404)</f>
        <v>216 TRAY</v>
      </c>
      <c r="F1763" s="22" t="str">
        <f>IF(OUT!AE1404="NEW", "✷", "")</f>
        <v/>
      </c>
      <c r="G1763" t="str">
        <f>IF(OUT!B1404="", "", OUT!B1404)</f>
        <v>VINCA TATTOO RASPBERRY</v>
      </c>
      <c r="H1763" s="19">
        <f>IF(AND($K$3=1,$K$4="N"),P1763,IF(AND($K$3=2,$K$4="N"),R1763,IF(AND($K$3=3,$K$4="N"),T1763,IF(AND($K$3=4,$K$4="N"),V1763,IF(AND($K$3=5,$K$4="N"),X1763,IF(AND($K$3=1,$K$4="Y"),Z1763,IF(AND($K$3=2,$K$4="Y"),AB1763,IF(AND($K$3=3,$K$4="Y"),AD1763,IF(AND($K$3=4,$K$4="Y"),AF1763,IF(AND($K$3=5,$K$4="Y"),AH1763,"FALSE"))))))))))</f>
        <v>0.29799999999999999</v>
      </c>
      <c r="I1763" s="20">
        <f>IF(AND($K$3=1,$K$4="N"),Q1763,IF(AND($K$3=2,$K$4="N"),S1763,IF(AND($K$3=3,$K$4="N"),U1763,IF(AND($K$3=4,$K$4="N"),W1763,IF(AND($K$3=5,$K$4="N"),Y1763,IF(AND($K$3=1,$K$4="Y"),AA1763,IF(AND($K$3=2,$K$4="Y"),AC1763,IF(AND($K$3=3,$K$4="Y"),AE1763,IF(AND($K$3=4,$K$4="Y"),AG1763,IF(AND($K$3=5,$K$4="Y"),AI1763,"FALSE"))))))))))</f>
        <v>62.58</v>
      </c>
      <c r="J1763" s="34" t="str">
        <f>IF(OUT!F1404="", "", OUT!F1404)</f>
        <v/>
      </c>
      <c r="K1763" s="7">
        <f>IF(OUT!P1404="", "", OUT!P1404)</f>
        <v>210</v>
      </c>
      <c r="L1763" s="7" t="str">
        <f>IF(OUT!AE1404="", "", OUT!AE1404)</f>
        <v/>
      </c>
      <c r="M1763" s="7" t="str">
        <f>IF(OUT!AG1404="", "", OUT!AG1404)</f>
        <v/>
      </c>
      <c r="N1763" s="7" t="str">
        <f>IF(OUT!AQ1404="", "", OUT!AQ1404)</f>
        <v/>
      </c>
      <c r="O1763" s="7" t="str">
        <f>IF(OUT!BM1404="", "", OUT!BM1404)</f>
        <v>T4</v>
      </c>
      <c r="P1763" s="8">
        <f>IF(OUT!N1404="", "", OUT!N1404)</f>
        <v>0.29799999999999999</v>
      </c>
      <c r="Q1763" s="9">
        <f>IF(OUT!O1404="", "", OUT!O1404)</f>
        <v>62.58</v>
      </c>
      <c r="R1763" s="8">
        <f>IF(PPG!H1404="", "", PPG!H1404)</f>
        <v>0</v>
      </c>
      <c r="S1763" s="9">
        <f>IF(PPG!I1404="", "", PPG!I1404)</f>
        <v>0</v>
      </c>
      <c r="T1763" s="8">
        <f>IF(PPG!J1404="", "", PPG!J1404)</f>
        <v>0</v>
      </c>
      <c r="U1763" s="9">
        <f>IF(PPG!K1404="", "", PPG!K1404)</f>
        <v>0</v>
      </c>
      <c r="V1763" s="8">
        <f>IF(PPG!L1404="", "", PPG!L1404)</f>
        <v>0</v>
      </c>
      <c r="W1763" s="9">
        <f>IF(PPG!M1404="", "", PPG!M1404)</f>
        <v>0</v>
      </c>
      <c r="X1763" s="8">
        <f>IF(PPG!N1404="", "", PPG!N1404)</f>
        <v>0</v>
      </c>
      <c r="Y1763" s="9">
        <f>IF(PPG!O1404="", "", PPG!O1404)</f>
        <v>0</v>
      </c>
      <c r="Z1763" s="8">
        <f>IF(PPG!Q1404="", "", PPG!Q1404)</f>
        <v>0.29799999999999999</v>
      </c>
      <c r="AA1763" s="9">
        <f>IF(PPG!R1404="", "", PPG!R1404)</f>
        <v>62.58</v>
      </c>
      <c r="AB1763" s="8">
        <f>IF(PPG!S1404="", "", PPG!S1404)</f>
        <v>0</v>
      </c>
      <c r="AC1763" s="9">
        <f>IF(PPG!T1404="", "", PPG!T1404)</f>
        <v>0</v>
      </c>
      <c r="AD1763" s="8">
        <f>IF(PPG!U1404="", "", PPG!U1404)</f>
        <v>0</v>
      </c>
      <c r="AE1763" s="9">
        <f>IF(PPG!V1404="", "", PPG!V1404)</f>
        <v>0</v>
      </c>
      <c r="AF1763" s="8">
        <f>IF(PPG!W1404="", "", PPG!W1404)</f>
        <v>0</v>
      </c>
      <c r="AG1763" s="9">
        <f>IF(PPG!X1404="", "", PPG!X1404)</f>
        <v>0</v>
      </c>
      <c r="AH1763" s="8">
        <f>IF(PPG!Y1404="", "", PPG!Y1404)</f>
        <v>0</v>
      </c>
      <c r="AI1763" s="9">
        <f>IF(PPG!Z1404="", "", PPG!Z1404)</f>
        <v>0</v>
      </c>
      <c r="AJ1763" s="30" t="str">
        <f>IF(D1763&lt;&gt;"",D1763*I1763, "0.00")</f>
        <v>0.00</v>
      </c>
      <c r="AK1763" s="7" t="str">
        <f>IF(D1763&lt;&gt;"",D1763, "0")</f>
        <v>0</v>
      </c>
      <c r="AL1763" s="7" t="str">
        <f>IF(D1763&lt;&gt;"",D1763*K1763, "0")</f>
        <v>0</v>
      </c>
    </row>
    <row r="1764" spans="1:38">
      <c r="A1764" s="7">
        <f>IF(OUT!C1405="", "", OUT!C1405)</f>
        <v>711</v>
      </c>
      <c r="B1764" s="18">
        <f>IF(OUT!A1405="", "", OUT!A1405)</f>
        <v>90466</v>
      </c>
      <c r="C1764" s="7" t="str">
        <f>IF(OUT!D1405="", "", OUT!D1405)</f>
        <v>CY</v>
      </c>
      <c r="D1764" s="25"/>
      <c r="E1764" s="7" t="str">
        <f>IF(OUT!E1405="", "", OUT!E1405)</f>
        <v>216 TRAY</v>
      </c>
      <c r="F1764" s="22" t="str">
        <f>IF(OUT!AE1405="NEW", "✷", "")</f>
        <v/>
      </c>
      <c r="G1764" t="str">
        <f>IF(OUT!B1405="", "", OUT!B1405)</f>
        <v>VINCA TATTOO TANGERINE</v>
      </c>
      <c r="H1764" s="19">
        <f>IF(AND($K$3=1,$K$4="N"),P1764,IF(AND($K$3=2,$K$4="N"),R1764,IF(AND($K$3=3,$K$4="N"),T1764,IF(AND($K$3=4,$K$4="N"),V1764,IF(AND($K$3=5,$K$4="N"),X1764,IF(AND($K$3=1,$K$4="Y"),Z1764,IF(AND($K$3=2,$K$4="Y"),AB1764,IF(AND($K$3=3,$K$4="Y"),AD1764,IF(AND($K$3=4,$K$4="Y"),AF1764,IF(AND($K$3=5,$K$4="Y"),AH1764,"FALSE"))))))))))</f>
        <v>0.29799999999999999</v>
      </c>
      <c r="I1764" s="20">
        <f>IF(AND($K$3=1,$K$4="N"),Q1764,IF(AND($K$3=2,$K$4="N"),S1764,IF(AND($K$3=3,$K$4="N"),U1764,IF(AND($K$3=4,$K$4="N"),W1764,IF(AND($K$3=5,$K$4="N"),Y1764,IF(AND($K$3=1,$K$4="Y"),AA1764,IF(AND($K$3=2,$K$4="Y"),AC1764,IF(AND($K$3=3,$K$4="Y"),AE1764,IF(AND($K$3=4,$K$4="Y"),AG1764,IF(AND($K$3=5,$K$4="Y"),AI1764,"FALSE"))))))))))</f>
        <v>62.58</v>
      </c>
      <c r="J1764" s="34" t="str">
        <f>IF(OUT!F1405="", "", OUT!F1405)</f>
        <v/>
      </c>
      <c r="K1764" s="7">
        <f>IF(OUT!P1405="", "", OUT!P1405)</f>
        <v>210</v>
      </c>
      <c r="L1764" s="7" t="str">
        <f>IF(OUT!AE1405="", "", OUT!AE1405)</f>
        <v/>
      </c>
      <c r="M1764" s="7" t="str">
        <f>IF(OUT!AG1405="", "", OUT!AG1405)</f>
        <v/>
      </c>
      <c r="N1764" s="7" t="str">
        <f>IF(OUT!AQ1405="", "", OUT!AQ1405)</f>
        <v/>
      </c>
      <c r="O1764" s="7" t="str">
        <f>IF(OUT!BM1405="", "", OUT!BM1405)</f>
        <v>T4</v>
      </c>
      <c r="P1764" s="8">
        <f>IF(OUT!N1405="", "", OUT!N1405)</f>
        <v>0.29799999999999999</v>
      </c>
      <c r="Q1764" s="9">
        <f>IF(OUT!O1405="", "", OUT!O1405)</f>
        <v>62.58</v>
      </c>
      <c r="R1764" s="8">
        <f>IF(PPG!H1405="", "", PPG!H1405)</f>
        <v>0</v>
      </c>
      <c r="S1764" s="9">
        <f>IF(PPG!I1405="", "", PPG!I1405)</f>
        <v>0</v>
      </c>
      <c r="T1764" s="8">
        <f>IF(PPG!J1405="", "", PPG!J1405)</f>
        <v>0</v>
      </c>
      <c r="U1764" s="9">
        <f>IF(PPG!K1405="", "", PPG!K1405)</f>
        <v>0</v>
      </c>
      <c r="V1764" s="8">
        <f>IF(PPG!L1405="", "", PPG!L1405)</f>
        <v>0</v>
      </c>
      <c r="W1764" s="9">
        <f>IF(PPG!M1405="", "", PPG!M1405)</f>
        <v>0</v>
      </c>
      <c r="X1764" s="8">
        <f>IF(PPG!N1405="", "", PPG!N1405)</f>
        <v>0</v>
      </c>
      <c r="Y1764" s="9">
        <f>IF(PPG!O1405="", "", PPG!O1405)</f>
        <v>0</v>
      </c>
      <c r="Z1764" s="8">
        <f>IF(PPG!Q1405="", "", PPG!Q1405)</f>
        <v>0.29799999999999999</v>
      </c>
      <c r="AA1764" s="9">
        <f>IF(PPG!R1405="", "", PPG!R1405)</f>
        <v>62.58</v>
      </c>
      <c r="AB1764" s="8">
        <f>IF(PPG!S1405="", "", PPG!S1405)</f>
        <v>0</v>
      </c>
      <c r="AC1764" s="9">
        <f>IF(PPG!T1405="", "", PPG!T1405)</f>
        <v>0</v>
      </c>
      <c r="AD1764" s="8">
        <f>IF(PPG!U1405="", "", PPG!U1405)</f>
        <v>0</v>
      </c>
      <c r="AE1764" s="9">
        <f>IF(PPG!V1405="", "", PPG!V1405)</f>
        <v>0</v>
      </c>
      <c r="AF1764" s="8">
        <f>IF(PPG!W1405="", "", PPG!W1405)</f>
        <v>0</v>
      </c>
      <c r="AG1764" s="9">
        <f>IF(PPG!X1405="", "", PPG!X1405)</f>
        <v>0</v>
      </c>
      <c r="AH1764" s="8">
        <f>IF(PPG!Y1405="", "", PPG!Y1405)</f>
        <v>0</v>
      </c>
      <c r="AI1764" s="9">
        <f>IF(PPG!Z1405="", "", PPG!Z1405)</f>
        <v>0</v>
      </c>
      <c r="AJ1764" s="30" t="str">
        <f>IF(D1764&lt;&gt;"",D1764*I1764, "0.00")</f>
        <v>0.00</v>
      </c>
      <c r="AK1764" s="7" t="str">
        <f>IF(D1764&lt;&gt;"",D1764, "0")</f>
        <v>0</v>
      </c>
      <c r="AL1764" s="7" t="str">
        <f>IF(D1764&lt;&gt;"",D1764*K1764, "0")</f>
        <v>0</v>
      </c>
    </row>
    <row r="1765" spans="1:38">
      <c r="A1765" s="7">
        <f>IF(OUT!C1740="", "", OUT!C1740)</f>
        <v>711</v>
      </c>
      <c r="B1765" s="18">
        <f>IF(OUT!A1740="", "", OUT!A1740)</f>
        <v>96930</v>
      </c>
      <c r="C1765" s="7" t="str">
        <f>IF(OUT!D1740="", "", OUT!D1740)</f>
        <v>CY</v>
      </c>
      <c r="D1765" s="25"/>
      <c r="E1765" s="7" t="str">
        <f>IF(OUT!E1740="", "", OUT!E1740)</f>
        <v>216 TRAY</v>
      </c>
      <c r="F1765" s="22" t="str">
        <f>IF(OUT!AE1740="NEW", "✷", "")</f>
        <v>✷</v>
      </c>
      <c r="G1765" t="str">
        <f>IF(OUT!B1740="", "", OUT!B1740)</f>
        <v>VINCA TITAN CRANBERRY</v>
      </c>
      <c r="H1765" s="19">
        <f>IF(AND($K$3=1,$K$4="N"),P1765,IF(AND($K$3=2,$K$4="N"),R1765,IF(AND($K$3=3,$K$4="N"),T1765,IF(AND($K$3=4,$K$4="N"),V1765,IF(AND($K$3=5,$K$4="N"),X1765,IF(AND($K$3=1,$K$4="Y"),Z1765,IF(AND($K$3=2,$K$4="Y"),AB1765,IF(AND($K$3=3,$K$4="Y"),AD1765,IF(AND($K$3=4,$K$4="Y"),AF1765,IF(AND($K$3=5,$K$4="Y"),AH1765,"FALSE"))))))))))</f>
        <v>0.32</v>
      </c>
      <c r="I1765" s="20">
        <f>IF(AND($K$3=1,$K$4="N"),Q1765,IF(AND($K$3=2,$K$4="N"),S1765,IF(AND($K$3=3,$K$4="N"),U1765,IF(AND($K$3=4,$K$4="N"),W1765,IF(AND($K$3=5,$K$4="N"),Y1765,IF(AND($K$3=1,$K$4="Y"),AA1765,IF(AND($K$3=2,$K$4="Y"),AC1765,IF(AND($K$3=3,$K$4="Y"),AE1765,IF(AND($K$3=4,$K$4="Y"),AG1765,IF(AND($K$3=5,$K$4="Y"),AI1765,"FALSE"))))))))))</f>
        <v>67.2</v>
      </c>
      <c r="J1765" s="34" t="str">
        <f>IF(OUT!F1740="", "", OUT!F1740)</f>
        <v/>
      </c>
      <c r="K1765" s="7">
        <f>IF(OUT!P1740="", "", OUT!P1740)</f>
        <v>210</v>
      </c>
      <c r="L1765" s="7" t="str">
        <f>IF(OUT!AE1740="", "", OUT!AE1740)</f>
        <v>NEW</v>
      </c>
      <c r="M1765" s="7" t="str">
        <f>IF(OUT!AG1740="", "", OUT!AG1740)</f>
        <v/>
      </c>
      <c r="N1765" s="7" t="str">
        <f>IF(OUT!AQ1740="", "", OUT!AQ1740)</f>
        <v/>
      </c>
      <c r="O1765" s="7" t="str">
        <f>IF(OUT!BM1740="", "", OUT!BM1740)</f>
        <v>T4</v>
      </c>
      <c r="P1765" s="8">
        <f>IF(OUT!N1740="", "", OUT!N1740)</f>
        <v>0.32</v>
      </c>
      <c r="Q1765" s="9">
        <f>IF(OUT!O1740="", "", OUT!O1740)</f>
        <v>67.2</v>
      </c>
      <c r="R1765" s="8">
        <f>IF(PPG!H1740="", "", PPG!H1740)</f>
        <v>0</v>
      </c>
      <c r="S1765" s="9">
        <f>IF(PPG!I1740="", "", PPG!I1740)</f>
        <v>0</v>
      </c>
      <c r="T1765" s="8">
        <f>IF(PPG!J1740="", "", PPG!J1740)</f>
        <v>0</v>
      </c>
      <c r="U1765" s="9">
        <f>IF(PPG!K1740="", "", PPG!K1740)</f>
        <v>0</v>
      </c>
      <c r="V1765" s="8">
        <f>IF(PPG!L1740="", "", PPG!L1740)</f>
        <v>0</v>
      </c>
      <c r="W1765" s="9">
        <f>IF(PPG!M1740="", "", PPG!M1740)</f>
        <v>0</v>
      </c>
      <c r="X1765" s="8">
        <f>IF(PPG!N1740="", "", PPG!N1740)</f>
        <v>0</v>
      </c>
      <c r="Y1765" s="9">
        <f>IF(PPG!O1740="", "", PPG!O1740)</f>
        <v>0</v>
      </c>
      <c r="Z1765" s="8">
        <f>IF(PPG!Q1740="", "", PPG!Q1740)</f>
        <v>0.32</v>
      </c>
      <c r="AA1765" s="9">
        <f>IF(PPG!R1740="", "", PPG!R1740)</f>
        <v>67.2</v>
      </c>
      <c r="AB1765" s="8">
        <f>IF(PPG!S1740="", "", PPG!S1740)</f>
        <v>0</v>
      </c>
      <c r="AC1765" s="9">
        <f>IF(PPG!T1740="", "", PPG!T1740)</f>
        <v>0</v>
      </c>
      <c r="AD1765" s="8">
        <f>IF(PPG!U1740="", "", PPG!U1740)</f>
        <v>0</v>
      </c>
      <c r="AE1765" s="9">
        <f>IF(PPG!V1740="", "", PPG!V1740)</f>
        <v>0</v>
      </c>
      <c r="AF1765" s="8">
        <f>IF(PPG!W1740="", "", PPG!W1740)</f>
        <v>0</v>
      </c>
      <c r="AG1765" s="9">
        <f>IF(PPG!X1740="", "", PPG!X1740)</f>
        <v>0</v>
      </c>
      <c r="AH1765" s="8">
        <f>IF(PPG!Y1740="", "", PPG!Y1740)</f>
        <v>0</v>
      </c>
      <c r="AI1765" s="9">
        <f>IF(PPG!Z1740="", "", PPG!Z1740)</f>
        <v>0</v>
      </c>
      <c r="AJ1765" s="30" t="str">
        <f>IF(D1765&lt;&gt;"",D1765*I1765, "0.00")</f>
        <v>0.00</v>
      </c>
      <c r="AK1765" s="7" t="str">
        <f>IF(D1765&lt;&gt;"",D1765, "0")</f>
        <v>0</v>
      </c>
      <c r="AL1765" s="7" t="str">
        <f>IF(D1765&lt;&gt;"",D1765*K1765, "0")</f>
        <v>0</v>
      </c>
    </row>
    <row r="1766" spans="1:38">
      <c r="A1766" s="7">
        <f>IF(OUT!C892="", "", OUT!C892)</f>
        <v>711</v>
      </c>
      <c r="B1766" s="18">
        <f>IF(OUT!A892="", "", OUT!A892)</f>
        <v>76828</v>
      </c>
      <c r="C1766" s="7" t="str">
        <f>IF(OUT!D892="", "", OUT!D892)</f>
        <v>CY</v>
      </c>
      <c r="D1766" s="25"/>
      <c r="E1766" s="7" t="str">
        <f>IF(OUT!E892="", "", OUT!E892)</f>
        <v>216 TRAY</v>
      </c>
      <c r="F1766" s="22" t="str">
        <f>IF(OUT!AE892="NEW", "✷", "")</f>
        <v/>
      </c>
      <c r="G1766" t="str">
        <f>IF(OUT!B892="", "", OUT!B892)</f>
        <v>VINCA TITAN DARK RED</v>
      </c>
      <c r="H1766" s="19">
        <f>IF(AND($K$3=1,$K$4="N"),P1766,IF(AND($K$3=2,$K$4="N"),R1766,IF(AND($K$3=3,$K$4="N"),T1766,IF(AND($K$3=4,$K$4="N"),V1766,IF(AND($K$3=5,$K$4="N"),X1766,IF(AND($K$3=1,$K$4="Y"),Z1766,IF(AND($K$3=2,$K$4="Y"),AB1766,IF(AND($K$3=3,$K$4="Y"),AD1766,IF(AND($K$3=4,$K$4="Y"),AF1766,IF(AND($K$3=5,$K$4="Y"),AH1766,"FALSE"))))))))))</f>
        <v>0.32</v>
      </c>
      <c r="I1766" s="20">
        <f>IF(AND($K$3=1,$K$4="N"),Q1766,IF(AND($K$3=2,$K$4="N"),S1766,IF(AND($K$3=3,$K$4="N"),U1766,IF(AND($K$3=4,$K$4="N"),W1766,IF(AND($K$3=5,$K$4="N"),Y1766,IF(AND($K$3=1,$K$4="Y"),AA1766,IF(AND($K$3=2,$K$4="Y"),AC1766,IF(AND($K$3=3,$K$4="Y"),AE1766,IF(AND($K$3=4,$K$4="Y"),AG1766,IF(AND($K$3=5,$K$4="Y"),AI1766,"FALSE"))))))))))</f>
        <v>67.2</v>
      </c>
      <c r="J1766" s="34" t="str">
        <f>IF(OUT!F892="", "", OUT!F892)</f>
        <v/>
      </c>
      <c r="K1766" s="7">
        <f>IF(OUT!P892="", "", OUT!P892)</f>
        <v>210</v>
      </c>
      <c r="L1766" s="7" t="str">
        <f>IF(OUT!AE892="", "", OUT!AE892)</f>
        <v/>
      </c>
      <c r="M1766" s="7" t="str">
        <f>IF(OUT!AG892="", "", OUT!AG892)</f>
        <v/>
      </c>
      <c r="N1766" s="7" t="str">
        <f>IF(OUT!AQ892="", "", OUT!AQ892)</f>
        <v/>
      </c>
      <c r="O1766" s="7" t="str">
        <f>IF(OUT!BM892="", "", OUT!BM892)</f>
        <v>T4</v>
      </c>
      <c r="P1766" s="8">
        <f>IF(OUT!N892="", "", OUT!N892)</f>
        <v>0.32</v>
      </c>
      <c r="Q1766" s="9">
        <f>IF(OUT!O892="", "", OUT!O892)</f>
        <v>67.2</v>
      </c>
      <c r="R1766" s="8">
        <f>IF(PPG!H892="", "", PPG!H892)</f>
        <v>0</v>
      </c>
      <c r="S1766" s="9">
        <f>IF(PPG!I892="", "", PPG!I892)</f>
        <v>0</v>
      </c>
      <c r="T1766" s="8">
        <f>IF(PPG!J892="", "", PPG!J892)</f>
        <v>0</v>
      </c>
      <c r="U1766" s="9">
        <f>IF(PPG!K892="", "", PPG!K892)</f>
        <v>0</v>
      </c>
      <c r="V1766" s="8">
        <f>IF(PPG!L892="", "", PPG!L892)</f>
        <v>0</v>
      </c>
      <c r="W1766" s="9">
        <f>IF(PPG!M892="", "", PPG!M892)</f>
        <v>0</v>
      </c>
      <c r="X1766" s="8">
        <f>IF(PPG!N892="", "", PPG!N892)</f>
        <v>0</v>
      </c>
      <c r="Y1766" s="9">
        <f>IF(PPG!O892="", "", PPG!O892)</f>
        <v>0</v>
      </c>
      <c r="Z1766" s="8">
        <f>IF(PPG!Q892="", "", PPG!Q892)</f>
        <v>0.32</v>
      </c>
      <c r="AA1766" s="9">
        <f>IF(PPG!R892="", "", PPG!R892)</f>
        <v>67.2</v>
      </c>
      <c r="AB1766" s="8">
        <f>IF(PPG!S892="", "", PPG!S892)</f>
        <v>0</v>
      </c>
      <c r="AC1766" s="9">
        <f>IF(PPG!T892="", "", PPG!T892)</f>
        <v>0</v>
      </c>
      <c r="AD1766" s="8">
        <f>IF(PPG!U892="", "", PPG!U892)</f>
        <v>0</v>
      </c>
      <c r="AE1766" s="9">
        <f>IF(PPG!V892="", "", PPG!V892)</f>
        <v>0</v>
      </c>
      <c r="AF1766" s="8">
        <f>IF(PPG!W892="", "", PPG!W892)</f>
        <v>0</v>
      </c>
      <c r="AG1766" s="9">
        <f>IF(PPG!X892="", "", PPG!X892)</f>
        <v>0</v>
      </c>
      <c r="AH1766" s="8">
        <f>IF(PPG!Y892="", "", PPG!Y892)</f>
        <v>0</v>
      </c>
      <c r="AI1766" s="9">
        <f>IF(PPG!Z892="", "", PPG!Z892)</f>
        <v>0</v>
      </c>
      <c r="AJ1766" s="30" t="str">
        <f>IF(D1766&lt;&gt;"",D1766*I1766, "0.00")</f>
        <v>0.00</v>
      </c>
      <c r="AK1766" s="7" t="str">
        <f>IF(D1766&lt;&gt;"",D1766, "0")</f>
        <v>0</v>
      </c>
      <c r="AL1766" s="7" t="str">
        <f>IF(D1766&lt;&gt;"",D1766*K1766, "0")</f>
        <v>0</v>
      </c>
    </row>
    <row r="1767" spans="1:38">
      <c r="A1767" s="7">
        <f>IF(OUT!C667="", "", OUT!C667)</f>
        <v>711</v>
      </c>
      <c r="B1767" s="18">
        <f>IF(OUT!A667="", "", OUT!A667)</f>
        <v>68957</v>
      </c>
      <c r="C1767" s="7" t="str">
        <f>IF(OUT!D667="", "", OUT!D667)</f>
        <v>CY</v>
      </c>
      <c r="D1767" s="25"/>
      <c r="E1767" s="7" t="str">
        <f>IF(OUT!E667="", "", OUT!E667)</f>
        <v>216 TRAY</v>
      </c>
      <c r="F1767" s="22" t="str">
        <f>IF(OUT!AE667="NEW", "✷", "")</f>
        <v/>
      </c>
      <c r="G1767" t="str">
        <f>IF(OUT!B667="", "", OUT!B667)</f>
        <v>VINCA TITAN POLKA DOT</v>
      </c>
      <c r="H1767" s="19">
        <f>IF(AND($K$3=1,$K$4="N"),P1767,IF(AND($K$3=2,$K$4="N"),R1767,IF(AND($K$3=3,$K$4="N"),T1767,IF(AND($K$3=4,$K$4="N"),V1767,IF(AND($K$3=5,$K$4="N"),X1767,IF(AND($K$3=1,$K$4="Y"),Z1767,IF(AND($K$3=2,$K$4="Y"),AB1767,IF(AND($K$3=3,$K$4="Y"),AD1767,IF(AND($K$3=4,$K$4="Y"),AF1767,IF(AND($K$3=5,$K$4="Y"),AH1767,"FALSE"))))))))))</f>
        <v>0.32</v>
      </c>
      <c r="I1767" s="20">
        <f>IF(AND($K$3=1,$K$4="N"),Q1767,IF(AND($K$3=2,$K$4="N"),S1767,IF(AND($K$3=3,$K$4="N"),U1767,IF(AND($K$3=4,$K$4="N"),W1767,IF(AND($K$3=5,$K$4="N"),Y1767,IF(AND($K$3=1,$K$4="Y"),AA1767,IF(AND($K$3=2,$K$4="Y"),AC1767,IF(AND($K$3=3,$K$4="Y"),AE1767,IF(AND($K$3=4,$K$4="Y"),AG1767,IF(AND($K$3=5,$K$4="Y"),AI1767,"FALSE"))))))))))</f>
        <v>67.2</v>
      </c>
      <c r="J1767" s="34" t="str">
        <f>IF(OUT!F667="", "", OUT!F667)</f>
        <v/>
      </c>
      <c r="K1767" s="7">
        <f>IF(OUT!P667="", "", OUT!P667)</f>
        <v>210</v>
      </c>
      <c r="L1767" s="7" t="str">
        <f>IF(OUT!AE667="", "", OUT!AE667)</f>
        <v/>
      </c>
      <c r="M1767" s="7" t="str">
        <f>IF(OUT!AG667="", "", OUT!AG667)</f>
        <v/>
      </c>
      <c r="N1767" s="7" t="str">
        <f>IF(OUT!AQ667="", "", OUT!AQ667)</f>
        <v/>
      </c>
      <c r="O1767" s="7" t="str">
        <f>IF(OUT!BM667="", "", OUT!BM667)</f>
        <v>T4</v>
      </c>
      <c r="P1767" s="8">
        <f>IF(OUT!N667="", "", OUT!N667)</f>
        <v>0.32</v>
      </c>
      <c r="Q1767" s="9">
        <f>IF(OUT!O667="", "", OUT!O667)</f>
        <v>67.2</v>
      </c>
      <c r="R1767" s="8">
        <f>IF(PPG!H667="", "", PPG!H667)</f>
        <v>0</v>
      </c>
      <c r="S1767" s="9">
        <f>IF(PPG!I667="", "", PPG!I667)</f>
        <v>0</v>
      </c>
      <c r="T1767" s="8">
        <f>IF(PPG!J667="", "", PPG!J667)</f>
        <v>0</v>
      </c>
      <c r="U1767" s="9">
        <f>IF(PPG!K667="", "", PPG!K667)</f>
        <v>0</v>
      </c>
      <c r="V1767" s="8">
        <f>IF(PPG!L667="", "", PPG!L667)</f>
        <v>0</v>
      </c>
      <c r="W1767" s="9">
        <f>IF(PPG!M667="", "", PPG!M667)</f>
        <v>0</v>
      </c>
      <c r="X1767" s="8">
        <f>IF(PPG!N667="", "", PPG!N667)</f>
        <v>0</v>
      </c>
      <c r="Y1767" s="9">
        <f>IF(PPG!O667="", "", PPG!O667)</f>
        <v>0</v>
      </c>
      <c r="Z1767" s="8">
        <f>IF(PPG!Q667="", "", PPG!Q667)</f>
        <v>0.32</v>
      </c>
      <c r="AA1767" s="9">
        <f>IF(PPG!R667="", "", PPG!R667)</f>
        <v>67.2</v>
      </c>
      <c r="AB1767" s="8">
        <f>IF(PPG!S667="", "", PPG!S667)</f>
        <v>0</v>
      </c>
      <c r="AC1767" s="9">
        <f>IF(PPG!T667="", "", PPG!T667)</f>
        <v>0</v>
      </c>
      <c r="AD1767" s="8">
        <f>IF(PPG!U667="", "", PPG!U667)</f>
        <v>0</v>
      </c>
      <c r="AE1767" s="9">
        <f>IF(PPG!V667="", "", PPG!V667)</f>
        <v>0</v>
      </c>
      <c r="AF1767" s="8">
        <f>IF(PPG!W667="", "", PPG!W667)</f>
        <v>0</v>
      </c>
      <c r="AG1767" s="9">
        <f>IF(PPG!X667="", "", PPG!X667)</f>
        <v>0</v>
      </c>
      <c r="AH1767" s="8">
        <f>IF(PPG!Y667="", "", PPG!Y667)</f>
        <v>0</v>
      </c>
      <c r="AI1767" s="9">
        <f>IF(PPG!Z667="", "", PPG!Z667)</f>
        <v>0</v>
      </c>
      <c r="AJ1767" s="30" t="str">
        <f>IF(D1767&lt;&gt;"",D1767*I1767, "0.00")</f>
        <v>0.00</v>
      </c>
      <c r="AK1767" s="7" t="str">
        <f>IF(D1767&lt;&gt;"",D1767, "0")</f>
        <v>0</v>
      </c>
      <c r="AL1767" s="7" t="str">
        <f>IF(D1767&lt;&gt;"",D1767*K1767, "0")</f>
        <v>0</v>
      </c>
    </row>
    <row r="1768" spans="1:38">
      <c r="A1768" s="7">
        <f>IF(OUT!C668="", "", OUT!C668)</f>
        <v>711</v>
      </c>
      <c r="B1768" s="18">
        <f>IF(OUT!A668="", "", OUT!A668)</f>
        <v>68958</v>
      </c>
      <c r="C1768" s="7" t="str">
        <f>IF(OUT!D668="", "", OUT!D668)</f>
        <v>CY</v>
      </c>
      <c r="D1768" s="25"/>
      <c r="E1768" s="7" t="str">
        <f>IF(OUT!E668="", "", OUT!E668)</f>
        <v>216 TRAY</v>
      </c>
      <c r="F1768" s="22" t="str">
        <f>IF(OUT!AE668="NEW", "✷", "")</f>
        <v/>
      </c>
      <c r="G1768" t="str">
        <f>IF(OUT!B668="", "", OUT!B668)</f>
        <v>VINCA TITAN PUNCH</v>
      </c>
      <c r="H1768" s="19">
        <f>IF(AND($K$3=1,$K$4="N"),P1768,IF(AND($K$3=2,$K$4="N"),R1768,IF(AND($K$3=3,$K$4="N"),T1768,IF(AND($K$3=4,$K$4="N"),V1768,IF(AND($K$3=5,$K$4="N"),X1768,IF(AND($K$3=1,$K$4="Y"),Z1768,IF(AND($K$3=2,$K$4="Y"),AB1768,IF(AND($K$3=3,$K$4="Y"),AD1768,IF(AND($K$3=4,$K$4="Y"),AF1768,IF(AND($K$3=5,$K$4="Y"),AH1768,"FALSE"))))))))))</f>
        <v>0.32</v>
      </c>
      <c r="I1768" s="20">
        <f>IF(AND($K$3=1,$K$4="N"),Q1768,IF(AND($K$3=2,$K$4="N"),S1768,IF(AND($K$3=3,$K$4="N"),U1768,IF(AND($K$3=4,$K$4="N"),W1768,IF(AND($K$3=5,$K$4="N"),Y1768,IF(AND($K$3=1,$K$4="Y"),AA1768,IF(AND($K$3=2,$K$4="Y"),AC1768,IF(AND($K$3=3,$K$4="Y"),AE1768,IF(AND($K$3=4,$K$4="Y"),AG1768,IF(AND($K$3=5,$K$4="Y"),AI1768,"FALSE"))))))))))</f>
        <v>67.2</v>
      </c>
      <c r="J1768" s="34" t="str">
        <f>IF(OUT!F668="", "", OUT!F668)</f>
        <v/>
      </c>
      <c r="K1768" s="7">
        <f>IF(OUT!P668="", "", OUT!P668)</f>
        <v>210</v>
      </c>
      <c r="L1768" s="7" t="str">
        <f>IF(OUT!AE668="", "", OUT!AE668)</f>
        <v/>
      </c>
      <c r="M1768" s="7" t="str">
        <f>IF(OUT!AG668="", "", OUT!AG668)</f>
        <v/>
      </c>
      <c r="N1768" s="7" t="str">
        <f>IF(OUT!AQ668="", "", OUT!AQ668)</f>
        <v/>
      </c>
      <c r="O1768" s="7" t="str">
        <f>IF(OUT!BM668="", "", OUT!BM668)</f>
        <v>T4</v>
      </c>
      <c r="P1768" s="8">
        <f>IF(OUT!N668="", "", OUT!N668)</f>
        <v>0.32</v>
      </c>
      <c r="Q1768" s="9">
        <f>IF(OUT!O668="", "", OUT!O668)</f>
        <v>67.2</v>
      </c>
      <c r="R1768" s="8">
        <f>IF(PPG!H668="", "", PPG!H668)</f>
        <v>0</v>
      </c>
      <c r="S1768" s="9">
        <f>IF(PPG!I668="", "", PPG!I668)</f>
        <v>0</v>
      </c>
      <c r="T1768" s="8">
        <f>IF(PPG!J668="", "", PPG!J668)</f>
        <v>0</v>
      </c>
      <c r="U1768" s="9">
        <f>IF(PPG!K668="", "", PPG!K668)</f>
        <v>0</v>
      </c>
      <c r="V1768" s="8">
        <f>IF(PPG!L668="", "", PPG!L668)</f>
        <v>0</v>
      </c>
      <c r="W1768" s="9">
        <f>IF(PPG!M668="", "", PPG!M668)</f>
        <v>0</v>
      </c>
      <c r="X1768" s="8">
        <f>IF(PPG!N668="", "", PPG!N668)</f>
        <v>0</v>
      </c>
      <c r="Y1768" s="9">
        <f>IF(PPG!O668="", "", PPG!O668)</f>
        <v>0</v>
      </c>
      <c r="Z1768" s="8">
        <f>IF(PPG!Q668="", "", PPG!Q668)</f>
        <v>0.32</v>
      </c>
      <c r="AA1768" s="9">
        <f>IF(PPG!R668="", "", PPG!R668)</f>
        <v>67.2</v>
      </c>
      <c r="AB1768" s="8">
        <f>IF(PPG!S668="", "", PPG!S668)</f>
        <v>0</v>
      </c>
      <c r="AC1768" s="9">
        <f>IF(PPG!T668="", "", PPG!T668)</f>
        <v>0</v>
      </c>
      <c r="AD1768" s="8">
        <f>IF(PPG!U668="", "", PPG!U668)</f>
        <v>0</v>
      </c>
      <c r="AE1768" s="9">
        <f>IF(PPG!V668="", "", PPG!V668)</f>
        <v>0</v>
      </c>
      <c r="AF1768" s="8">
        <f>IF(PPG!W668="", "", PPG!W668)</f>
        <v>0</v>
      </c>
      <c r="AG1768" s="9">
        <f>IF(PPG!X668="", "", PPG!X668)</f>
        <v>0</v>
      </c>
      <c r="AH1768" s="8">
        <f>IF(PPG!Y668="", "", PPG!Y668)</f>
        <v>0</v>
      </c>
      <c r="AI1768" s="9">
        <f>IF(PPG!Z668="", "", PPG!Z668)</f>
        <v>0</v>
      </c>
      <c r="AJ1768" s="30" t="str">
        <f>IF(D1768&lt;&gt;"",D1768*I1768, "0.00")</f>
        <v>0.00</v>
      </c>
      <c r="AK1768" s="7" t="str">
        <f>IF(D1768&lt;&gt;"",D1768, "0")</f>
        <v>0</v>
      </c>
      <c r="AL1768" s="7" t="str">
        <f>IF(D1768&lt;&gt;"",D1768*K1768, "0")</f>
        <v>0</v>
      </c>
    </row>
    <row r="1769" spans="1:38">
      <c r="A1769" s="7">
        <f>IF(OUT!C403="", "", OUT!C403)</f>
        <v>711</v>
      </c>
      <c r="B1769" s="18">
        <f>IF(OUT!A403="", "", OUT!A403)</f>
        <v>55028</v>
      </c>
      <c r="C1769" s="7" t="str">
        <f>IF(OUT!D403="", "", OUT!D403)</f>
        <v>DB</v>
      </c>
      <c r="D1769" s="25"/>
      <c r="E1769" s="7" t="str">
        <f>IF(OUT!E403="", "", OUT!E403)</f>
        <v>51 CELL</v>
      </c>
      <c r="F1769" s="22" t="str">
        <f>IF(OUT!AE403="NEW", "✷", "")</f>
        <v/>
      </c>
      <c r="G1769" t="str">
        <f>IF(OUT!B403="", "", OUT!B403)</f>
        <v>VINCA VINE MAJOR EXPOFLORA (Green w/Cream Variegated)</v>
      </c>
      <c r="H1769" s="19">
        <f>IF(AND($K$3=1,$K$4="N"),P1769,IF(AND($K$3=2,$K$4="N"),R1769,IF(AND($K$3=3,$K$4="N"),T1769,IF(AND($K$3=4,$K$4="N"),V1769,IF(AND($K$3=5,$K$4="N"),X1769,IF(AND($K$3=1,$K$4="Y"),Z1769,IF(AND($K$3=2,$K$4="Y"),AB1769,IF(AND($K$3=3,$K$4="Y"),AD1769,IF(AND($K$3=4,$K$4="Y"),AF1769,IF(AND($K$3=5,$K$4="Y"),AH1769,"FALSE"))))))))))</f>
        <v>0.64700000000000002</v>
      </c>
      <c r="I1769" s="20">
        <f>IF(AND($K$3=1,$K$4="N"),Q1769,IF(AND($K$3=2,$K$4="N"),S1769,IF(AND($K$3=3,$K$4="N"),U1769,IF(AND($K$3=4,$K$4="N"),W1769,IF(AND($K$3=5,$K$4="N"),Y1769,IF(AND($K$3=1,$K$4="Y"),AA1769,IF(AND($K$3=2,$K$4="Y"),AC1769,IF(AND($K$3=3,$K$4="Y"),AE1769,IF(AND($K$3=4,$K$4="Y"),AG1769,IF(AND($K$3=5,$K$4="Y"),AI1769,"FALSE"))))))))))</f>
        <v>32.35</v>
      </c>
      <c r="J1769" s="34" t="str">
        <f>IF(OUT!F403="", "", OUT!F403)</f>
        <v>STRIP TRAY</v>
      </c>
      <c r="K1769" s="7">
        <f>IF(OUT!P403="", "", OUT!P403)</f>
        <v>50</v>
      </c>
      <c r="L1769" s="7" t="str">
        <f>IF(OUT!AE403="", "", OUT!AE403)</f>
        <v/>
      </c>
      <c r="M1769" s="7" t="str">
        <f>IF(OUT!AG403="", "", OUT!AG403)</f>
        <v/>
      </c>
      <c r="N1769" s="7" t="str">
        <f>IF(OUT!AQ403="", "", OUT!AQ403)</f>
        <v/>
      </c>
      <c r="O1769" s="7" t="str">
        <f>IF(OUT!BM403="", "", OUT!BM403)</f>
        <v>T3</v>
      </c>
      <c r="P1769" s="8">
        <f>IF(OUT!N403="", "", OUT!N403)</f>
        <v>0.64700000000000002</v>
      </c>
      <c r="Q1769" s="9">
        <f>IF(OUT!O403="", "", OUT!O403)</f>
        <v>32.35</v>
      </c>
      <c r="R1769" s="8">
        <f>IF(PPG!H403="", "", PPG!H403)</f>
        <v>0</v>
      </c>
      <c r="S1769" s="9">
        <f>IF(PPG!I403="", "", PPG!I403)</f>
        <v>0</v>
      </c>
      <c r="T1769" s="8">
        <f>IF(PPG!J403="", "", PPG!J403)</f>
        <v>0</v>
      </c>
      <c r="U1769" s="9">
        <f>IF(PPG!K403="", "", PPG!K403)</f>
        <v>0</v>
      </c>
      <c r="V1769" s="8">
        <f>IF(PPG!L403="", "", PPG!L403)</f>
        <v>0</v>
      </c>
      <c r="W1769" s="9">
        <f>IF(PPG!M403="", "", PPG!M403)</f>
        <v>0</v>
      </c>
      <c r="X1769" s="8">
        <f>IF(PPG!N403="", "", PPG!N403)</f>
        <v>0</v>
      </c>
      <c r="Y1769" s="9">
        <f>IF(PPG!O403="", "", PPG!O403)</f>
        <v>0</v>
      </c>
      <c r="Z1769" s="8">
        <f>IF(PPG!Q403="", "", PPG!Q403)</f>
        <v>0.64700000000000002</v>
      </c>
      <c r="AA1769" s="9">
        <f>IF(PPG!R403="", "", PPG!R403)</f>
        <v>32.35</v>
      </c>
      <c r="AB1769" s="8">
        <f>IF(PPG!S403="", "", PPG!S403)</f>
        <v>0</v>
      </c>
      <c r="AC1769" s="9">
        <f>IF(PPG!T403="", "", PPG!T403)</f>
        <v>0</v>
      </c>
      <c r="AD1769" s="8">
        <f>IF(PPG!U403="", "", PPG!U403)</f>
        <v>0</v>
      </c>
      <c r="AE1769" s="9">
        <f>IF(PPG!V403="", "", PPG!V403)</f>
        <v>0</v>
      </c>
      <c r="AF1769" s="8">
        <f>IF(PPG!W403="", "", PPG!W403)</f>
        <v>0</v>
      </c>
      <c r="AG1769" s="9">
        <f>IF(PPG!X403="", "", PPG!X403)</f>
        <v>0</v>
      </c>
      <c r="AH1769" s="8">
        <f>IF(PPG!Y403="", "", PPG!Y403)</f>
        <v>0</v>
      </c>
      <c r="AI1769" s="9">
        <f>IF(PPG!Z403="", "", PPG!Z403)</f>
        <v>0</v>
      </c>
      <c r="AJ1769" s="30" t="str">
        <f>IF(D1769&lt;&gt;"",D1769*I1769, "0.00")</f>
        <v>0.00</v>
      </c>
      <c r="AK1769" s="7" t="str">
        <f>IF(D1769&lt;&gt;"",D1769, "0")</f>
        <v>0</v>
      </c>
      <c r="AL1769" s="7" t="str">
        <f>IF(D1769&lt;&gt;"",D1769*K1769, "0")</f>
        <v>0</v>
      </c>
    </row>
    <row r="1770" spans="1:38">
      <c r="A1770" s="7">
        <f>IF(OUT!C436="", "", OUT!C436)</f>
        <v>711</v>
      </c>
      <c r="B1770" s="18">
        <f>IF(OUT!A436="", "", OUT!A436)</f>
        <v>56863</v>
      </c>
      <c r="C1770" s="7" t="str">
        <f>IF(OUT!D436="", "", OUT!D436)</f>
        <v>DB</v>
      </c>
      <c r="D1770" s="25"/>
      <c r="E1770" s="7" t="str">
        <f>IF(OUT!E436="", "", OUT!E436)</f>
        <v>51 CELL</v>
      </c>
      <c r="F1770" s="22" t="str">
        <f>IF(OUT!AE436="NEW", "✷", "")</f>
        <v/>
      </c>
      <c r="G1770" t="str">
        <f>IF(OUT!B436="", "", OUT!B436)</f>
        <v>VINCA VINE MAJOR MACULATA (Green w/Gold)</v>
      </c>
      <c r="H1770" s="19">
        <f>IF(AND($K$3=1,$K$4="N"),P1770,IF(AND($K$3=2,$K$4="N"),R1770,IF(AND($K$3=3,$K$4="N"),T1770,IF(AND($K$3=4,$K$4="N"),V1770,IF(AND($K$3=5,$K$4="N"),X1770,IF(AND($K$3=1,$K$4="Y"),Z1770,IF(AND($K$3=2,$K$4="Y"),AB1770,IF(AND($K$3=3,$K$4="Y"),AD1770,IF(AND($K$3=4,$K$4="Y"),AF1770,IF(AND($K$3=5,$K$4="Y"),AH1770,"FALSE"))))))))))</f>
        <v>0.64700000000000002</v>
      </c>
      <c r="I1770" s="20">
        <f>IF(AND($K$3=1,$K$4="N"),Q1770,IF(AND($K$3=2,$K$4="N"),S1770,IF(AND($K$3=3,$K$4="N"),U1770,IF(AND($K$3=4,$K$4="N"),W1770,IF(AND($K$3=5,$K$4="N"),Y1770,IF(AND($K$3=1,$K$4="Y"),AA1770,IF(AND($K$3=2,$K$4="Y"),AC1770,IF(AND($K$3=3,$K$4="Y"),AE1770,IF(AND($K$3=4,$K$4="Y"),AG1770,IF(AND($K$3=5,$K$4="Y"),AI1770,"FALSE"))))))))))</f>
        <v>32.35</v>
      </c>
      <c r="J1770" s="34" t="str">
        <f>IF(OUT!F436="", "", OUT!F436)</f>
        <v>STRIP TRAY</v>
      </c>
      <c r="K1770" s="7">
        <f>IF(OUT!P436="", "", OUT!P436)</f>
        <v>50</v>
      </c>
      <c r="L1770" s="7" t="str">
        <f>IF(OUT!AE436="", "", OUT!AE436)</f>
        <v/>
      </c>
      <c r="M1770" s="7" t="str">
        <f>IF(OUT!AG436="", "", OUT!AG436)</f>
        <v/>
      </c>
      <c r="N1770" s="7" t="str">
        <f>IF(OUT!AQ436="", "", OUT!AQ436)</f>
        <v/>
      </c>
      <c r="O1770" s="7" t="str">
        <f>IF(OUT!BM436="", "", OUT!BM436)</f>
        <v>T3</v>
      </c>
      <c r="P1770" s="8">
        <f>IF(OUT!N436="", "", OUT!N436)</f>
        <v>0.64700000000000002</v>
      </c>
      <c r="Q1770" s="9">
        <f>IF(OUT!O436="", "", OUT!O436)</f>
        <v>32.35</v>
      </c>
      <c r="R1770" s="8">
        <f>IF(PPG!H436="", "", PPG!H436)</f>
        <v>0</v>
      </c>
      <c r="S1770" s="9">
        <f>IF(PPG!I436="", "", PPG!I436)</f>
        <v>0</v>
      </c>
      <c r="T1770" s="8">
        <f>IF(PPG!J436="", "", PPG!J436)</f>
        <v>0</v>
      </c>
      <c r="U1770" s="9">
        <f>IF(PPG!K436="", "", PPG!K436)</f>
        <v>0</v>
      </c>
      <c r="V1770" s="8">
        <f>IF(PPG!L436="", "", PPG!L436)</f>
        <v>0</v>
      </c>
      <c r="W1770" s="9">
        <f>IF(PPG!M436="", "", PPG!M436)</f>
        <v>0</v>
      </c>
      <c r="X1770" s="8">
        <f>IF(PPG!N436="", "", PPG!N436)</f>
        <v>0</v>
      </c>
      <c r="Y1770" s="9">
        <f>IF(PPG!O436="", "", PPG!O436)</f>
        <v>0</v>
      </c>
      <c r="Z1770" s="8">
        <f>IF(PPG!Q436="", "", PPG!Q436)</f>
        <v>0.64700000000000002</v>
      </c>
      <c r="AA1770" s="9">
        <f>IF(PPG!R436="", "", PPG!R436)</f>
        <v>32.35</v>
      </c>
      <c r="AB1770" s="8">
        <f>IF(PPG!S436="", "", PPG!S436)</f>
        <v>0</v>
      </c>
      <c r="AC1770" s="9">
        <f>IF(PPG!T436="", "", PPG!T436)</f>
        <v>0</v>
      </c>
      <c r="AD1770" s="8">
        <f>IF(PPG!U436="", "", PPG!U436)</f>
        <v>0</v>
      </c>
      <c r="AE1770" s="9">
        <f>IF(PPG!V436="", "", PPG!V436)</f>
        <v>0</v>
      </c>
      <c r="AF1770" s="8">
        <f>IF(PPG!W436="", "", PPG!W436)</f>
        <v>0</v>
      </c>
      <c r="AG1770" s="9">
        <f>IF(PPG!X436="", "", PPG!X436)</f>
        <v>0</v>
      </c>
      <c r="AH1770" s="8">
        <f>IF(PPG!Y436="", "", PPG!Y436)</f>
        <v>0</v>
      </c>
      <c r="AI1770" s="9">
        <f>IF(PPG!Z436="", "", PPG!Z436)</f>
        <v>0</v>
      </c>
      <c r="AJ1770" s="30" t="str">
        <f>IF(D1770&lt;&gt;"",D1770*I1770, "0.00")</f>
        <v>0.00</v>
      </c>
      <c r="AK1770" s="7" t="str">
        <f>IF(D1770&lt;&gt;"",D1770, "0")</f>
        <v>0</v>
      </c>
      <c r="AL1770" s="7" t="str">
        <f>IF(D1770&lt;&gt;"",D1770*K1770, "0")</f>
        <v>0</v>
      </c>
    </row>
    <row r="1771" spans="1:38">
      <c r="A1771" s="7">
        <f>IF(OUT!C181="", "", OUT!C181)</f>
        <v>711</v>
      </c>
      <c r="B1771" s="18">
        <f>IF(OUT!A181="", "", OUT!A181)</f>
        <v>33186</v>
      </c>
      <c r="C1771" s="7" t="str">
        <f>IF(OUT!D181="", "", OUT!D181)</f>
        <v>DB</v>
      </c>
      <c r="D1771" s="25"/>
      <c r="E1771" s="7" t="str">
        <f>IF(OUT!E181="", "", OUT!E181)</f>
        <v>51 CELL</v>
      </c>
      <c r="F1771" s="22" t="str">
        <f>IF(OUT!AE181="NEW", "✷", "")</f>
        <v/>
      </c>
      <c r="G1771" t="str">
        <f>IF(OUT!B181="", "", OUT!B181)</f>
        <v>VINCA VINE MAJOR VARIEGATED (Deep Green w/White Margin)</v>
      </c>
      <c r="H1771" s="19">
        <f>IF(AND($K$3=1,$K$4="N"),P1771,IF(AND($K$3=2,$K$4="N"),R1771,IF(AND($K$3=3,$K$4="N"),T1771,IF(AND($K$3=4,$K$4="N"),V1771,IF(AND($K$3=5,$K$4="N"),X1771,IF(AND($K$3=1,$K$4="Y"),Z1771,IF(AND($K$3=2,$K$4="Y"),AB1771,IF(AND($K$3=3,$K$4="Y"),AD1771,IF(AND($K$3=4,$K$4="Y"),AF1771,IF(AND($K$3=5,$K$4="Y"),AH1771,"FALSE"))))))))))</f>
        <v>0.64700000000000002</v>
      </c>
      <c r="I1771" s="20">
        <f>IF(AND($K$3=1,$K$4="N"),Q1771,IF(AND($K$3=2,$K$4="N"),S1771,IF(AND($K$3=3,$K$4="N"),U1771,IF(AND($K$3=4,$K$4="N"),W1771,IF(AND($K$3=5,$K$4="N"),Y1771,IF(AND($K$3=1,$K$4="Y"),AA1771,IF(AND($K$3=2,$K$4="Y"),AC1771,IF(AND($K$3=3,$K$4="Y"),AE1771,IF(AND($K$3=4,$K$4="Y"),AG1771,IF(AND($K$3=5,$K$4="Y"),AI1771,"FALSE"))))))))))</f>
        <v>32.35</v>
      </c>
      <c r="J1771" s="34" t="str">
        <f>IF(OUT!F181="", "", OUT!F181)</f>
        <v>STRIP TRAY</v>
      </c>
      <c r="K1771" s="7">
        <f>IF(OUT!P181="", "", OUT!P181)</f>
        <v>50</v>
      </c>
      <c r="L1771" s="7" t="str">
        <f>IF(OUT!AE181="", "", OUT!AE181)</f>
        <v/>
      </c>
      <c r="M1771" s="7" t="str">
        <f>IF(OUT!AG181="", "", OUT!AG181)</f>
        <v/>
      </c>
      <c r="N1771" s="7" t="str">
        <f>IF(OUT!AQ181="", "", OUT!AQ181)</f>
        <v/>
      </c>
      <c r="O1771" s="7" t="str">
        <f>IF(OUT!BM181="", "", OUT!BM181)</f>
        <v>T3</v>
      </c>
      <c r="P1771" s="8">
        <f>IF(OUT!N181="", "", OUT!N181)</f>
        <v>0.64700000000000002</v>
      </c>
      <c r="Q1771" s="9">
        <f>IF(OUT!O181="", "", OUT!O181)</f>
        <v>32.35</v>
      </c>
      <c r="R1771" s="8">
        <f>IF(PPG!H181="", "", PPG!H181)</f>
        <v>0</v>
      </c>
      <c r="S1771" s="9">
        <f>IF(PPG!I181="", "", PPG!I181)</f>
        <v>0</v>
      </c>
      <c r="T1771" s="8">
        <f>IF(PPG!J181="", "", PPG!J181)</f>
        <v>0</v>
      </c>
      <c r="U1771" s="9">
        <f>IF(PPG!K181="", "", PPG!K181)</f>
        <v>0</v>
      </c>
      <c r="V1771" s="8">
        <f>IF(PPG!L181="", "", PPG!L181)</f>
        <v>0</v>
      </c>
      <c r="W1771" s="9">
        <f>IF(PPG!M181="", "", PPG!M181)</f>
        <v>0</v>
      </c>
      <c r="X1771" s="8">
        <f>IF(PPG!N181="", "", PPG!N181)</f>
        <v>0</v>
      </c>
      <c r="Y1771" s="9">
        <f>IF(PPG!O181="", "", PPG!O181)</f>
        <v>0</v>
      </c>
      <c r="Z1771" s="8">
        <f>IF(PPG!Q181="", "", PPG!Q181)</f>
        <v>0.64700000000000002</v>
      </c>
      <c r="AA1771" s="9">
        <f>IF(PPG!R181="", "", PPG!R181)</f>
        <v>32.35</v>
      </c>
      <c r="AB1771" s="8">
        <f>IF(PPG!S181="", "", PPG!S181)</f>
        <v>0</v>
      </c>
      <c r="AC1771" s="9">
        <f>IF(PPG!T181="", "", PPG!T181)</f>
        <v>0</v>
      </c>
      <c r="AD1771" s="8">
        <f>IF(PPG!U181="", "", PPG!U181)</f>
        <v>0</v>
      </c>
      <c r="AE1771" s="9">
        <f>IF(PPG!V181="", "", PPG!V181)</f>
        <v>0</v>
      </c>
      <c r="AF1771" s="8">
        <f>IF(PPG!W181="", "", PPG!W181)</f>
        <v>0</v>
      </c>
      <c r="AG1771" s="9">
        <f>IF(PPG!X181="", "", PPG!X181)</f>
        <v>0</v>
      </c>
      <c r="AH1771" s="8">
        <f>IF(PPG!Y181="", "", PPG!Y181)</f>
        <v>0</v>
      </c>
      <c r="AI1771" s="9">
        <f>IF(PPG!Z181="", "", PPG!Z181)</f>
        <v>0</v>
      </c>
      <c r="AJ1771" s="30" t="str">
        <f>IF(D1771&lt;&gt;"",D1771*I1771, "0.00")</f>
        <v>0.00</v>
      </c>
      <c r="AK1771" s="7" t="str">
        <f>IF(D1771&lt;&gt;"",D1771, "0")</f>
        <v>0</v>
      </c>
      <c r="AL1771" s="7" t="str">
        <f>IF(D1771&lt;&gt;"",D1771*K1771, "0")</f>
        <v>0</v>
      </c>
    </row>
    <row r="1772" spans="1:38">
      <c r="A1772" s="7">
        <f>IF(OUT!C777="", "", OUT!C777)</f>
        <v>711</v>
      </c>
      <c r="B1772" s="18">
        <f>IF(OUT!A777="", "", OUT!A777)</f>
        <v>72459</v>
      </c>
      <c r="C1772" s="7" t="str">
        <f>IF(OUT!D777="", "", OUT!D777)</f>
        <v>CY</v>
      </c>
      <c r="D1772" s="25"/>
      <c r="E1772" s="7" t="str">
        <f>IF(OUT!E777="", "", OUT!E777)</f>
        <v>216 TRAY</v>
      </c>
      <c r="F1772" s="22" t="str">
        <f>IF(OUT!AE777="NEW", "✷", "")</f>
        <v/>
      </c>
      <c r="G1772" t="str">
        <f>IF(OUT!B777="", "", OUT!B777)</f>
        <v>VINCA VITESSE PINK</v>
      </c>
      <c r="H1772" s="19">
        <f>IF(AND($K$3=1,$K$4="N"),P1772,IF(AND($K$3=2,$K$4="N"),R1772,IF(AND($K$3=3,$K$4="N"),T1772,IF(AND($K$3=4,$K$4="N"),V1772,IF(AND($K$3=5,$K$4="N"),X1772,IF(AND($K$3=1,$K$4="Y"),Z1772,IF(AND($K$3=2,$K$4="Y"),AB1772,IF(AND($K$3=3,$K$4="Y"),AD1772,IF(AND($K$3=4,$K$4="Y"),AF1772,IF(AND($K$3=5,$K$4="Y"),AH1772,"FALSE"))))))))))</f>
        <v>0.29799999999999999</v>
      </c>
      <c r="I1772" s="20">
        <f>IF(AND($K$3=1,$K$4="N"),Q1772,IF(AND($K$3=2,$K$4="N"),S1772,IF(AND($K$3=3,$K$4="N"),U1772,IF(AND($K$3=4,$K$4="N"),W1772,IF(AND($K$3=5,$K$4="N"),Y1772,IF(AND($K$3=1,$K$4="Y"),AA1772,IF(AND($K$3=2,$K$4="Y"),AC1772,IF(AND($K$3=3,$K$4="Y"),AE1772,IF(AND($K$3=4,$K$4="Y"),AG1772,IF(AND($K$3=5,$K$4="Y"),AI1772,"FALSE"))))))))))</f>
        <v>62.58</v>
      </c>
      <c r="J1772" s="34" t="str">
        <f>IF(OUT!F777="", "", OUT!F777)</f>
        <v/>
      </c>
      <c r="K1772" s="7">
        <f>IF(OUT!P777="", "", OUT!P777)</f>
        <v>210</v>
      </c>
      <c r="L1772" s="7" t="str">
        <f>IF(OUT!AE777="", "", OUT!AE777)</f>
        <v/>
      </c>
      <c r="M1772" s="7" t="str">
        <f>IF(OUT!AG777="", "", OUT!AG777)</f>
        <v/>
      </c>
      <c r="N1772" s="7" t="str">
        <f>IF(OUT!AQ777="", "", OUT!AQ777)</f>
        <v/>
      </c>
      <c r="O1772" s="7" t="str">
        <f>IF(OUT!BM777="", "", OUT!BM777)</f>
        <v>T4</v>
      </c>
      <c r="P1772" s="8">
        <f>IF(OUT!N777="", "", OUT!N777)</f>
        <v>0.29799999999999999</v>
      </c>
      <c r="Q1772" s="9">
        <f>IF(OUT!O777="", "", OUT!O777)</f>
        <v>62.58</v>
      </c>
      <c r="R1772" s="8">
        <f>IF(PPG!H777="", "", PPG!H777)</f>
        <v>0</v>
      </c>
      <c r="S1772" s="9">
        <f>IF(PPG!I777="", "", PPG!I777)</f>
        <v>0</v>
      </c>
      <c r="T1772" s="8">
        <f>IF(PPG!J777="", "", PPG!J777)</f>
        <v>0</v>
      </c>
      <c r="U1772" s="9">
        <f>IF(PPG!K777="", "", PPG!K777)</f>
        <v>0</v>
      </c>
      <c r="V1772" s="8">
        <f>IF(PPG!L777="", "", PPG!L777)</f>
        <v>0</v>
      </c>
      <c r="W1772" s="9">
        <f>IF(PPG!M777="", "", PPG!M777)</f>
        <v>0</v>
      </c>
      <c r="X1772" s="8">
        <f>IF(PPG!N777="", "", PPG!N777)</f>
        <v>0</v>
      </c>
      <c r="Y1772" s="9">
        <f>IF(PPG!O777="", "", PPG!O777)</f>
        <v>0</v>
      </c>
      <c r="Z1772" s="8">
        <f>IF(PPG!Q777="", "", PPG!Q777)</f>
        <v>0.29799999999999999</v>
      </c>
      <c r="AA1772" s="9">
        <f>IF(PPG!R777="", "", PPG!R777)</f>
        <v>62.58</v>
      </c>
      <c r="AB1772" s="8">
        <f>IF(PPG!S777="", "", PPG!S777)</f>
        <v>0</v>
      </c>
      <c r="AC1772" s="9">
        <f>IF(PPG!T777="", "", PPG!T777)</f>
        <v>0</v>
      </c>
      <c r="AD1772" s="8">
        <f>IF(PPG!U777="", "", PPG!U777)</f>
        <v>0</v>
      </c>
      <c r="AE1772" s="9">
        <f>IF(PPG!V777="", "", PPG!V777)</f>
        <v>0</v>
      </c>
      <c r="AF1772" s="8">
        <f>IF(PPG!W777="", "", PPG!W777)</f>
        <v>0</v>
      </c>
      <c r="AG1772" s="9">
        <f>IF(PPG!X777="", "", PPG!X777)</f>
        <v>0</v>
      </c>
      <c r="AH1772" s="8">
        <f>IF(PPG!Y777="", "", PPG!Y777)</f>
        <v>0</v>
      </c>
      <c r="AI1772" s="9">
        <f>IF(PPG!Z777="", "", PPG!Z777)</f>
        <v>0</v>
      </c>
      <c r="AJ1772" s="30" t="str">
        <f>IF(D1772&lt;&gt;"",D1772*I1772, "0.00")</f>
        <v>0.00</v>
      </c>
      <c r="AK1772" s="7" t="str">
        <f>IF(D1772&lt;&gt;"",D1772, "0")</f>
        <v>0</v>
      </c>
      <c r="AL1772" s="7" t="str">
        <f>IF(D1772&lt;&gt;"",D1772*K1772, "0")</f>
        <v>0</v>
      </c>
    </row>
    <row r="1773" spans="1:38">
      <c r="A1773" s="7">
        <f>IF(OUT!C1166="", "", OUT!C1166)</f>
        <v>711</v>
      </c>
      <c r="B1773" s="18">
        <f>IF(OUT!A1166="", "", OUT!A1166)</f>
        <v>85830</v>
      </c>
      <c r="C1773" s="7" t="str">
        <f>IF(OUT!D1166="", "", OUT!D1166)</f>
        <v>CY</v>
      </c>
      <c r="D1773" s="25"/>
      <c r="E1773" s="7" t="str">
        <f>IF(OUT!E1166="", "", OUT!E1166)</f>
        <v>216 TRAY</v>
      </c>
      <c r="F1773" s="22" t="str">
        <f>IF(OUT!AE1166="NEW", "✷", "")</f>
        <v/>
      </c>
      <c r="G1773" t="str">
        <f>IF(OUT!B1166="", "", OUT!B1166)</f>
        <v>VINCA VITESSE RASPBERRY</v>
      </c>
      <c r="H1773" s="19">
        <f>IF(AND($K$3=1,$K$4="N"),P1773,IF(AND($K$3=2,$K$4="N"),R1773,IF(AND($K$3=3,$K$4="N"),T1773,IF(AND($K$3=4,$K$4="N"),V1773,IF(AND($K$3=5,$K$4="N"),X1773,IF(AND($K$3=1,$K$4="Y"),Z1773,IF(AND($K$3=2,$K$4="Y"),AB1773,IF(AND($K$3=3,$K$4="Y"),AD1773,IF(AND($K$3=4,$K$4="Y"),AF1773,IF(AND($K$3=5,$K$4="Y"),AH1773,"FALSE"))))))))))</f>
        <v>0.29799999999999999</v>
      </c>
      <c r="I1773" s="20">
        <f>IF(AND($K$3=1,$K$4="N"),Q1773,IF(AND($K$3=2,$K$4="N"),S1773,IF(AND($K$3=3,$K$4="N"),U1773,IF(AND($K$3=4,$K$4="N"),W1773,IF(AND($K$3=5,$K$4="N"),Y1773,IF(AND($K$3=1,$K$4="Y"),AA1773,IF(AND($K$3=2,$K$4="Y"),AC1773,IF(AND($K$3=3,$K$4="Y"),AE1773,IF(AND($K$3=4,$K$4="Y"),AG1773,IF(AND($K$3=5,$K$4="Y"),AI1773,"FALSE"))))))))))</f>
        <v>62.58</v>
      </c>
      <c r="J1773" s="34" t="str">
        <f>IF(OUT!F1166="", "", OUT!F1166)</f>
        <v/>
      </c>
      <c r="K1773" s="7">
        <f>IF(OUT!P1166="", "", OUT!P1166)</f>
        <v>210</v>
      </c>
      <c r="L1773" s="7" t="str">
        <f>IF(OUT!AE1166="", "", OUT!AE1166)</f>
        <v/>
      </c>
      <c r="M1773" s="7" t="str">
        <f>IF(OUT!AG1166="", "", OUT!AG1166)</f>
        <v/>
      </c>
      <c r="N1773" s="7" t="str">
        <f>IF(OUT!AQ1166="", "", OUT!AQ1166)</f>
        <v/>
      </c>
      <c r="O1773" s="7" t="str">
        <f>IF(OUT!BM1166="", "", OUT!BM1166)</f>
        <v>T4</v>
      </c>
      <c r="P1773" s="8">
        <f>IF(OUT!N1166="", "", OUT!N1166)</f>
        <v>0.29799999999999999</v>
      </c>
      <c r="Q1773" s="9">
        <f>IF(OUT!O1166="", "", OUT!O1166)</f>
        <v>62.58</v>
      </c>
      <c r="R1773" s="8">
        <f>IF(PPG!H1166="", "", PPG!H1166)</f>
        <v>0</v>
      </c>
      <c r="S1773" s="9">
        <f>IF(PPG!I1166="", "", PPG!I1166)</f>
        <v>0</v>
      </c>
      <c r="T1773" s="8">
        <f>IF(PPG!J1166="", "", PPG!J1166)</f>
        <v>0</v>
      </c>
      <c r="U1773" s="9">
        <f>IF(PPG!K1166="", "", PPG!K1166)</f>
        <v>0</v>
      </c>
      <c r="V1773" s="8">
        <f>IF(PPG!L1166="", "", PPG!L1166)</f>
        <v>0</v>
      </c>
      <c r="W1773" s="9">
        <f>IF(PPG!M1166="", "", PPG!M1166)</f>
        <v>0</v>
      </c>
      <c r="X1773" s="8">
        <f>IF(PPG!N1166="", "", PPG!N1166)</f>
        <v>0</v>
      </c>
      <c r="Y1773" s="9">
        <f>IF(PPG!O1166="", "", PPG!O1166)</f>
        <v>0</v>
      </c>
      <c r="Z1773" s="8">
        <f>IF(PPG!Q1166="", "", PPG!Q1166)</f>
        <v>0.29799999999999999</v>
      </c>
      <c r="AA1773" s="9">
        <f>IF(PPG!R1166="", "", PPG!R1166)</f>
        <v>62.58</v>
      </c>
      <c r="AB1773" s="8">
        <f>IF(PPG!S1166="", "", PPG!S1166)</f>
        <v>0</v>
      </c>
      <c r="AC1773" s="9">
        <f>IF(PPG!T1166="", "", PPG!T1166)</f>
        <v>0</v>
      </c>
      <c r="AD1773" s="8">
        <f>IF(PPG!U1166="", "", PPG!U1166)</f>
        <v>0</v>
      </c>
      <c r="AE1773" s="9">
        <f>IF(PPG!V1166="", "", PPG!V1166)</f>
        <v>0</v>
      </c>
      <c r="AF1773" s="8">
        <f>IF(PPG!W1166="", "", PPG!W1166)</f>
        <v>0</v>
      </c>
      <c r="AG1773" s="9">
        <f>IF(PPG!X1166="", "", PPG!X1166)</f>
        <v>0</v>
      </c>
      <c r="AH1773" s="8">
        <f>IF(PPG!Y1166="", "", PPG!Y1166)</f>
        <v>0</v>
      </c>
      <c r="AI1773" s="9">
        <f>IF(PPG!Z1166="", "", PPG!Z1166)</f>
        <v>0</v>
      </c>
      <c r="AJ1773" s="30" t="str">
        <f>IF(D1773&lt;&gt;"",D1773*I1773, "0.00")</f>
        <v>0.00</v>
      </c>
      <c r="AK1773" s="7" t="str">
        <f>IF(D1773&lt;&gt;"",D1773, "0")</f>
        <v>0</v>
      </c>
      <c r="AL1773" s="7" t="str">
        <f>IF(D1773&lt;&gt;"",D1773*K1773, "0")</f>
        <v>0</v>
      </c>
    </row>
    <row r="1774" spans="1:38">
      <c r="A1774" s="7">
        <f>IF(OUT!C50="", "", OUT!C50)</f>
        <v>711</v>
      </c>
      <c r="B1774" s="18">
        <f>IF(OUT!A50="", "", OUT!A50)</f>
        <v>6401</v>
      </c>
      <c r="C1774" s="7" t="str">
        <f>IF(OUT!D50="", "", OUT!D50)</f>
        <v>AZ</v>
      </c>
      <c r="D1774" s="25"/>
      <c r="E1774" s="7" t="str">
        <f>IF(OUT!E50="", "", OUT!E50)</f>
        <v>288 TRAY</v>
      </c>
      <c r="F1774" s="22" t="str">
        <f>IF(OUT!AE50="NEW", "✷", "")</f>
        <v/>
      </c>
      <c r="G1774" t="str">
        <f>IF(OUT!B50="", "", OUT!B50)</f>
        <v>VIOLA SORBET XP MIX</v>
      </c>
      <c r="H1774" s="19">
        <f>IF(AND($K$3=1,$K$4="N"),P1774,IF(AND($K$3=2,$K$4="N"),R1774,IF(AND($K$3=3,$K$4="N"),T1774,IF(AND($K$3=4,$K$4="N"),V1774,IF(AND($K$3=5,$K$4="N"),X1774,IF(AND($K$3=1,$K$4="Y"),Z1774,IF(AND($K$3=2,$K$4="Y"),AB1774,IF(AND($K$3=3,$K$4="Y"),AD1774,IF(AND($K$3=4,$K$4="Y"),AF1774,IF(AND($K$3=5,$K$4="Y"),AH1774,"FALSE"))))))))))</f>
        <v>0.161</v>
      </c>
      <c r="I1774" s="20">
        <f>IF(AND($K$3=1,$K$4="N"),Q1774,IF(AND($K$3=2,$K$4="N"),S1774,IF(AND($K$3=3,$K$4="N"),U1774,IF(AND($K$3=4,$K$4="N"),W1774,IF(AND($K$3=5,$K$4="N"),Y1774,IF(AND($K$3=1,$K$4="Y"),AA1774,IF(AND($K$3=2,$K$4="Y"),AC1774,IF(AND($K$3=3,$K$4="Y"),AE1774,IF(AND($K$3=4,$K$4="Y"),AG1774,IF(AND($K$3=5,$K$4="Y"),AI1774,"FALSE"))))))))))</f>
        <v>45.08</v>
      </c>
      <c r="J1774" s="34" t="str">
        <f>IF(OUT!F50="", "", OUT!F50)</f>
        <v/>
      </c>
      <c r="K1774" s="7">
        <f>IF(OUT!P50="", "", OUT!P50)</f>
        <v>280</v>
      </c>
      <c r="L1774" s="7" t="str">
        <f>IF(OUT!AE50="", "", OUT!AE50)</f>
        <v/>
      </c>
      <c r="M1774" s="7" t="str">
        <f>IF(OUT!AG50="", "", OUT!AG50)</f>
        <v/>
      </c>
      <c r="N1774" s="7" t="str">
        <f>IF(OUT!AQ50="", "", OUT!AQ50)</f>
        <v/>
      </c>
      <c r="O1774" s="7" t="str">
        <f>IF(OUT!BM50="", "", OUT!BM50)</f>
        <v>T4</v>
      </c>
      <c r="P1774" s="8">
        <f>IF(OUT!N50="", "", OUT!N50)</f>
        <v>0.161</v>
      </c>
      <c r="Q1774" s="9">
        <f>IF(OUT!O50="", "", OUT!O50)</f>
        <v>45.08</v>
      </c>
      <c r="R1774" s="8">
        <f>IF(PPG!H50="", "", PPG!H50)</f>
        <v>0</v>
      </c>
      <c r="S1774" s="9">
        <f>IF(PPG!I50="", "", PPG!I50)</f>
        <v>0</v>
      </c>
      <c r="T1774" s="8">
        <f>IF(PPG!J50="", "", PPG!J50)</f>
        <v>0</v>
      </c>
      <c r="U1774" s="9">
        <f>IF(PPG!K50="", "", PPG!K50)</f>
        <v>0</v>
      </c>
      <c r="V1774" s="8">
        <f>IF(PPG!L50="", "", PPG!L50)</f>
        <v>0</v>
      </c>
      <c r="W1774" s="9">
        <f>IF(PPG!M50="", "", PPG!M50)</f>
        <v>0</v>
      </c>
      <c r="X1774" s="8">
        <f>IF(PPG!N50="", "", PPG!N50)</f>
        <v>0</v>
      </c>
      <c r="Y1774" s="9">
        <f>IF(PPG!O50="", "", PPG!O50)</f>
        <v>0</v>
      </c>
      <c r="Z1774" s="8">
        <f>IF(PPG!Q50="", "", PPG!Q50)</f>
        <v>0.161</v>
      </c>
      <c r="AA1774" s="9">
        <f>IF(PPG!R50="", "", PPG!R50)</f>
        <v>45.08</v>
      </c>
      <c r="AB1774" s="8">
        <f>IF(PPG!S50="", "", PPG!S50)</f>
        <v>0</v>
      </c>
      <c r="AC1774" s="9">
        <f>IF(PPG!T50="", "", PPG!T50)</f>
        <v>0</v>
      </c>
      <c r="AD1774" s="8">
        <f>IF(PPG!U50="", "", PPG!U50)</f>
        <v>0</v>
      </c>
      <c r="AE1774" s="9">
        <f>IF(PPG!V50="", "", PPG!V50)</f>
        <v>0</v>
      </c>
      <c r="AF1774" s="8">
        <f>IF(PPG!W50="", "", PPG!W50)</f>
        <v>0</v>
      </c>
      <c r="AG1774" s="9">
        <f>IF(PPG!X50="", "", PPG!X50)</f>
        <v>0</v>
      </c>
      <c r="AH1774" s="8">
        <f>IF(PPG!Y50="", "", PPG!Y50)</f>
        <v>0</v>
      </c>
      <c r="AI1774" s="9">
        <f>IF(PPG!Z50="", "", PPG!Z50)</f>
        <v>0</v>
      </c>
      <c r="AJ1774" s="30" t="str">
        <f>IF(D1774&lt;&gt;"",D1774*I1774, "0.00")</f>
        <v>0.00</v>
      </c>
      <c r="AK1774" s="7" t="str">
        <f>IF(D1774&lt;&gt;"",D1774, "0")</f>
        <v>0</v>
      </c>
      <c r="AL1774" s="7" t="str">
        <f>IF(D1774&lt;&gt;"",D1774*K1774, "0")</f>
        <v>0</v>
      </c>
    </row>
    <row r="1775" spans="1:38">
      <c r="A1775" s="7">
        <f>IF(OUT!C793="", "", OUT!C793)</f>
        <v>711</v>
      </c>
      <c r="B1775" s="18">
        <f>IF(OUT!A793="", "", OUT!A793)</f>
        <v>73279</v>
      </c>
      <c r="C1775" s="7" t="str">
        <f>IF(OUT!D793="", "", OUT!D793)</f>
        <v>AZ</v>
      </c>
      <c r="D1775" s="25"/>
      <c r="E1775" s="7" t="str">
        <f>IF(OUT!E793="", "", OUT!E793)</f>
        <v>288 TRAY</v>
      </c>
      <c r="F1775" s="22" t="str">
        <f>IF(OUT!AE793="NEW", "✷", "")</f>
        <v/>
      </c>
      <c r="G1775" t="str">
        <f>IF(OUT!B793="", "", OUT!B793)</f>
        <v>VIOLA SORBET XP SELECT MIX</v>
      </c>
      <c r="H1775" s="19">
        <f>IF(AND($K$3=1,$K$4="N"),P1775,IF(AND($K$3=2,$K$4="N"),R1775,IF(AND($K$3=3,$K$4="N"),T1775,IF(AND($K$3=4,$K$4="N"),V1775,IF(AND($K$3=5,$K$4="N"),X1775,IF(AND($K$3=1,$K$4="Y"),Z1775,IF(AND($K$3=2,$K$4="Y"),AB1775,IF(AND($K$3=3,$K$4="Y"),AD1775,IF(AND($K$3=4,$K$4="Y"),AF1775,IF(AND($K$3=5,$K$4="Y"),AH1775,"FALSE"))))))))))</f>
        <v>0.161</v>
      </c>
      <c r="I1775" s="20">
        <f>IF(AND($K$3=1,$K$4="N"),Q1775,IF(AND($K$3=2,$K$4="N"),S1775,IF(AND($K$3=3,$K$4="N"),U1775,IF(AND($K$3=4,$K$4="N"),W1775,IF(AND($K$3=5,$K$4="N"),Y1775,IF(AND($K$3=1,$K$4="Y"),AA1775,IF(AND($K$3=2,$K$4="Y"),AC1775,IF(AND($K$3=3,$K$4="Y"),AE1775,IF(AND($K$3=4,$K$4="Y"),AG1775,IF(AND($K$3=5,$K$4="Y"),AI1775,"FALSE"))))))))))</f>
        <v>45.08</v>
      </c>
      <c r="J1775" s="34" t="str">
        <f>IF(OUT!F793="", "", OUT!F793)</f>
        <v/>
      </c>
      <c r="K1775" s="7">
        <f>IF(OUT!P793="", "", OUT!P793)</f>
        <v>280</v>
      </c>
      <c r="L1775" s="7" t="str">
        <f>IF(OUT!AE793="", "", OUT!AE793)</f>
        <v/>
      </c>
      <c r="M1775" s="7" t="str">
        <f>IF(OUT!AG793="", "", OUT!AG793)</f>
        <v/>
      </c>
      <c r="N1775" s="7" t="str">
        <f>IF(OUT!AQ793="", "", OUT!AQ793)</f>
        <v/>
      </c>
      <c r="O1775" s="7" t="str">
        <f>IF(OUT!BM793="", "", OUT!BM793)</f>
        <v>T4</v>
      </c>
      <c r="P1775" s="8">
        <f>IF(OUT!N793="", "", OUT!N793)</f>
        <v>0.161</v>
      </c>
      <c r="Q1775" s="9">
        <f>IF(OUT!O793="", "", OUT!O793)</f>
        <v>45.08</v>
      </c>
      <c r="R1775" s="8">
        <f>IF(PPG!H793="", "", PPG!H793)</f>
        <v>0</v>
      </c>
      <c r="S1775" s="9">
        <f>IF(PPG!I793="", "", PPG!I793)</f>
        <v>0</v>
      </c>
      <c r="T1775" s="8">
        <f>IF(PPG!J793="", "", PPG!J793)</f>
        <v>0</v>
      </c>
      <c r="U1775" s="9">
        <f>IF(PPG!K793="", "", PPG!K793)</f>
        <v>0</v>
      </c>
      <c r="V1775" s="8">
        <f>IF(PPG!L793="", "", PPG!L793)</f>
        <v>0</v>
      </c>
      <c r="W1775" s="9">
        <f>IF(PPG!M793="", "", PPG!M793)</f>
        <v>0</v>
      </c>
      <c r="X1775" s="8">
        <f>IF(PPG!N793="", "", PPG!N793)</f>
        <v>0</v>
      </c>
      <c r="Y1775" s="9">
        <f>IF(PPG!O793="", "", PPG!O793)</f>
        <v>0</v>
      </c>
      <c r="Z1775" s="8">
        <f>IF(PPG!Q793="", "", PPG!Q793)</f>
        <v>0.161</v>
      </c>
      <c r="AA1775" s="9">
        <f>IF(PPG!R793="", "", PPG!R793)</f>
        <v>45.08</v>
      </c>
      <c r="AB1775" s="8">
        <f>IF(PPG!S793="", "", PPG!S793)</f>
        <v>0</v>
      </c>
      <c r="AC1775" s="9">
        <f>IF(PPG!T793="", "", PPG!T793)</f>
        <v>0</v>
      </c>
      <c r="AD1775" s="8">
        <f>IF(PPG!U793="", "", PPG!U793)</f>
        <v>0</v>
      </c>
      <c r="AE1775" s="9">
        <f>IF(PPG!V793="", "", PPG!V793)</f>
        <v>0</v>
      </c>
      <c r="AF1775" s="8">
        <f>IF(PPG!W793="", "", PPG!W793)</f>
        <v>0</v>
      </c>
      <c r="AG1775" s="9">
        <f>IF(PPG!X793="", "", PPG!X793)</f>
        <v>0</v>
      </c>
      <c r="AH1775" s="8">
        <f>IF(PPG!Y793="", "", PPG!Y793)</f>
        <v>0</v>
      </c>
      <c r="AI1775" s="9">
        <f>IF(PPG!Z793="", "", PPG!Z793)</f>
        <v>0</v>
      </c>
      <c r="AJ1775" s="30" t="str">
        <f>IF(D1775&lt;&gt;"",D1775*I1775, "0.00")</f>
        <v>0.00</v>
      </c>
      <c r="AK1775" s="7" t="str">
        <f>IF(D1775&lt;&gt;"",D1775, "0")</f>
        <v>0</v>
      </c>
      <c r="AL1775" s="7" t="str">
        <f>IF(D1775&lt;&gt;"",D1775*K1775, "0")</f>
        <v>0</v>
      </c>
    </row>
    <row r="1776" spans="1:38">
      <c r="A1776" s="7">
        <f>IF(OUT!C448="", "", OUT!C448)</f>
        <v>711</v>
      </c>
      <c r="B1776" s="18">
        <f>IF(OUT!A448="", "", OUT!A448)</f>
        <v>57532</v>
      </c>
      <c r="C1776" s="7" t="str">
        <f>IF(OUT!D448="", "", OUT!D448)</f>
        <v>CY</v>
      </c>
      <c r="D1776" s="25"/>
      <c r="E1776" s="7" t="str">
        <f>IF(OUT!E448="", "", OUT!E448)</f>
        <v>216 TRAY</v>
      </c>
      <c r="F1776" s="22" t="str">
        <f>IF(OUT!AE448="NEW", "✷", "")</f>
        <v/>
      </c>
      <c r="G1776" t="str">
        <f>IF(OUT!B448="", "", OUT!B448)</f>
        <v>ZINNIA BENARY GIANT MIX</v>
      </c>
      <c r="H1776" s="19">
        <f>IF(AND($K$3=1,$K$4="N"),P1776,IF(AND($K$3=2,$K$4="N"),R1776,IF(AND($K$3=3,$K$4="N"),T1776,IF(AND($K$3=4,$K$4="N"),V1776,IF(AND($K$3=5,$K$4="N"),X1776,IF(AND($K$3=1,$K$4="Y"),Z1776,IF(AND($K$3=2,$K$4="Y"),AB1776,IF(AND($K$3=3,$K$4="Y"),AD1776,IF(AND($K$3=4,$K$4="Y"),AF1776,IF(AND($K$3=5,$K$4="Y"),AH1776,"FALSE"))))))))))</f>
        <v>0.214</v>
      </c>
      <c r="I1776" s="20">
        <f>IF(AND($K$3=1,$K$4="N"),Q1776,IF(AND($K$3=2,$K$4="N"),S1776,IF(AND($K$3=3,$K$4="N"),U1776,IF(AND($K$3=4,$K$4="N"),W1776,IF(AND($K$3=5,$K$4="N"),Y1776,IF(AND($K$3=1,$K$4="Y"),AA1776,IF(AND($K$3=2,$K$4="Y"),AC1776,IF(AND($K$3=3,$K$4="Y"),AE1776,IF(AND($K$3=4,$K$4="Y"),AG1776,IF(AND($K$3=5,$K$4="Y"),AI1776,"FALSE"))))))))))</f>
        <v>44.94</v>
      </c>
      <c r="J1776" s="34" t="str">
        <f>IF(OUT!F448="", "", OUT!F448)</f>
        <v/>
      </c>
      <c r="K1776" s="7">
        <f>IF(OUT!P448="", "", OUT!P448)</f>
        <v>210</v>
      </c>
      <c r="L1776" s="7" t="str">
        <f>IF(OUT!AE448="", "", OUT!AE448)</f>
        <v/>
      </c>
      <c r="M1776" s="7" t="str">
        <f>IF(OUT!AG448="", "", OUT!AG448)</f>
        <v/>
      </c>
      <c r="N1776" s="7" t="str">
        <f>IF(OUT!AQ448="", "", OUT!AQ448)</f>
        <v>CUT</v>
      </c>
      <c r="O1776" s="7" t="str">
        <f>IF(OUT!BM448="", "", OUT!BM448)</f>
        <v>T4</v>
      </c>
      <c r="P1776" s="8">
        <f>IF(OUT!N448="", "", OUT!N448)</f>
        <v>0.214</v>
      </c>
      <c r="Q1776" s="9">
        <f>IF(OUT!O448="", "", OUT!O448)</f>
        <v>44.94</v>
      </c>
      <c r="R1776" s="8">
        <f>IF(PPG!H448="", "", PPG!H448)</f>
        <v>0</v>
      </c>
      <c r="S1776" s="9">
        <f>IF(PPG!I448="", "", PPG!I448)</f>
        <v>0</v>
      </c>
      <c r="T1776" s="8">
        <f>IF(PPG!J448="", "", PPG!J448)</f>
        <v>0</v>
      </c>
      <c r="U1776" s="9">
        <f>IF(PPG!K448="", "", PPG!K448)</f>
        <v>0</v>
      </c>
      <c r="V1776" s="8">
        <f>IF(PPG!L448="", "", PPG!L448)</f>
        <v>0</v>
      </c>
      <c r="W1776" s="9">
        <f>IF(PPG!M448="", "", PPG!M448)</f>
        <v>0</v>
      </c>
      <c r="X1776" s="8">
        <f>IF(PPG!N448="", "", PPG!N448)</f>
        <v>0</v>
      </c>
      <c r="Y1776" s="9">
        <f>IF(PPG!O448="", "", PPG!O448)</f>
        <v>0</v>
      </c>
      <c r="Z1776" s="8">
        <f>IF(PPG!Q448="", "", PPG!Q448)</f>
        <v>0.214</v>
      </c>
      <c r="AA1776" s="9">
        <f>IF(PPG!R448="", "", PPG!R448)</f>
        <v>44.94</v>
      </c>
      <c r="AB1776" s="8">
        <f>IF(PPG!S448="", "", PPG!S448)</f>
        <v>0</v>
      </c>
      <c r="AC1776" s="9">
        <f>IF(PPG!T448="", "", PPG!T448)</f>
        <v>0</v>
      </c>
      <c r="AD1776" s="8">
        <f>IF(PPG!U448="", "", PPG!U448)</f>
        <v>0</v>
      </c>
      <c r="AE1776" s="9">
        <f>IF(PPG!V448="", "", PPG!V448)</f>
        <v>0</v>
      </c>
      <c r="AF1776" s="8">
        <f>IF(PPG!W448="", "", PPG!W448)</f>
        <v>0</v>
      </c>
      <c r="AG1776" s="9">
        <f>IF(PPG!X448="", "", PPG!X448)</f>
        <v>0</v>
      </c>
      <c r="AH1776" s="8">
        <f>IF(PPG!Y448="", "", PPG!Y448)</f>
        <v>0</v>
      </c>
      <c r="AI1776" s="9">
        <f>IF(PPG!Z448="", "", PPG!Z448)</f>
        <v>0</v>
      </c>
      <c r="AJ1776" s="30" t="str">
        <f>IF(D1776&lt;&gt;"",D1776*I1776, "0.00")</f>
        <v>0.00</v>
      </c>
      <c r="AK1776" s="7" t="str">
        <f>IF(D1776&lt;&gt;"",D1776, "0")</f>
        <v>0</v>
      </c>
      <c r="AL1776" s="7" t="str">
        <f>IF(D1776&lt;&gt;"",D1776*K1776, "0")</f>
        <v>0</v>
      </c>
    </row>
    <row r="1777" spans="1:38">
      <c r="A1777" s="7">
        <f>IF(OUT!C239="", "", OUT!C239)</f>
        <v>711</v>
      </c>
      <c r="B1777" s="18">
        <f>IF(OUT!A239="", "", OUT!A239)</f>
        <v>40682</v>
      </c>
      <c r="C1777" s="7" t="str">
        <f>IF(OUT!D239="", "", OUT!D239)</f>
        <v>CY</v>
      </c>
      <c r="D1777" s="25"/>
      <c r="E1777" s="7" t="str">
        <f>IF(OUT!E239="", "", OUT!E239)</f>
        <v>216 TRAY</v>
      </c>
      <c r="F1777" s="22" t="str">
        <f>IF(OUT!AE239="NEW", "✷", "")</f>
        <v/>
      </c>
      <c r="G1777" t="str">
        <f>IF(OUT!B239="", "", OUT!B239)</f>
        <v>ZINNIA DREAMLAND MIX</v>
      </c>
      <c r="H1777" s="19">
        <f>IF(AND($K$3=1,$K$4="N"),P1777,IF(AND($K$3=2,$K$4="N"),R1777,IF(AND($K$3=3,$K$4="N"),T1777,IF(AND($K$3=4,$K$4="N"),V1777,IF(AND($K$3=5,$K$4="N"),X1777,IF(AND($K$3=1,$K$4="Y"),Z1777,IF(AND($K$3=2,$K$4="Y"),AB1777,IF(AND($K$3=3,$K$4="Y"),AD1777,IF(AND($K$3=4,$K$4="Y"),AF1777,IF(AND($K$3=5,$K$4="Y"),AH1777,"FALSE"))))))))))</f>
        <v>0.27500000000000002</v>
      </c>
      <c r="I1777" s="20">
        <f>IF(AND($K$3=1,$K$4="N"),Q1777,IF(AND($K$3=2,$K$4="N"),S1777,IF(AND($K$3=3,$K$4="N"),U1777,IF(AND($K$3=4,$K$4="N"),W1777,IF(AND($K$3=5,$K$4="N"),Y1777,IF(AND($K$3=1,$K$4="Y"),AA1777,IF(AND($K$3=2,$K$4="Y"),AC1777,IF(AND($K$3=3,$K$4="Y"),AE1777,IF(AND($K$3=4,$K$4="Y"),AG1777,IF(AND($K$3=5,$K$4="Y"),AI1777,"FALSE"))))))))))</f>
        <v>57.75</v>
      </c>
      <c r="J1777" s="34" t="str">
        <f>IF(OUT!F239="", "", OUT!F239)</f>
        <v/>
      </c>
      <c r="K1777" s="7">
        <f>IF(OUT!P239="", "", OUT!P239)</f>
        <v>210</v>
      </c>
      <c r="L1777" s="7" t="str">
        <f>IF(OUT!AE239="", "", OUT!AE239)</f>
        <v/>
      </c>
      <c r="M1777" s="7" t="str">
        <f>IF(OUT!AG239="", "", OUT!AG239)</f>
        <v/>
      </c>
      <c r="N1777" s="7" t="str">
        <f>IF(OUT!AQ239="", "", OUT!AQ239)</f>
        <v/>
      </c>
      <c r="O1777" s="7" t="str">
        <f>IF(OUT!BM239="", "", OUT!BM239)</f>
        <v>T4</v>
      </c>
      <c r="P1777" s="8">
        <f>IF(OUT!N239="", "", OUT!N239)</f>
        <v>0.27500000000000002</v>
      </c>
      <c r="Q1777" s="9">
        <f>IF(OUT!O239="", "", OUT!O239)</f>
        <v>57.75</v>
      </c>
      <c r="R1777" s="8">
        <f>IF(PPG!H239="", "", PPG!H239)</f>
        <v>0</v>
      </c>
      <c r="S1777" s="9">
        <f>IF(PPG!I239="", "", PPG!I239)</f>
        <v>0</v>
      </c>
      <c r="T1777" s="8">
        <f>IF(PPG!J239="", "", PPG!J239)</f>
        <v>0</v>
      </c>
      <c r="U1777" s="9">
        <f>IF(PPG!K239="", "", PPG!K239)</f>
        <v>0</v>
      </c>
      <c r="V1777" s="8">
        <f>IF(PPG!L239="", "", PPG!L239)</f>
        <v>0</v>
      </c>
      <c r="W1777" s="9">
        <f>IF(PPG!M239="", "", PPG!M239)</f>
        <v>0</v>
      </c>
      <c r="X1777" s="8">
        <f>IF(PPG!N239="", "", PPG!N239)</f>
        <v>0</v>
      </c>
      <c r="Y1777" s="9">
        <f>IF(PPG!O239="", "", PPG!O239)</f>
        <v>0</v>
      </c>
      <c r="Z1777" s="8">
        <f>IF(PPG!Q239="", "", PPG!Q239)</f>
        <v>0.27500000000000002</v>
      </c>
      <c r="AA1777" s="9">
        <f>IF(PPG!R239="", "", PPG!R239)</f>
        <v>57.75</v>
      </c>
      <c r="AB1777" s="8">
        <f>IF(PPG!S239="", "", PPG!S239)</f>
        <v>0</v>
      </c>
      <c r="AC1777" s="9">
        <f>IF(PPG!T239="", "", PPG!T239)</f>
        <v>0</v>
      </c>
      <c r="AD1777" s="8">
        <f>IF(PPG!U239="", "", PPG!U239)</f>
        <v>0</v>
      </c>
      <c r="AE1777" s="9">
        <f>IF(PPG!V239="", "", PPG!V239)</f>
        <v>0</v>
      </c>
      <c r="AF1777" s="8">
        <f>IF(PPG!W239="", "", PPG!W239)</f>
        <v>0</v>
      </c>
      <c r="AG1777" s="9">
        <f>IF(PPG!X239="", "", PPG!X239)</f>
        <v>0</v>
      </c>
      <c r="AH1777" s="8">
        <f>IF(PPG!Y239="", "", PPG!Y239)</f>
        <v>0</v>
      </c>
      <c r="AI1777" s="9">
        <f>IF(PPG!Z239="", "", PPG!Z239)</f>
        <v>0</v>
      </c>
      <c r="AJ1777" s="30" t="str">
        <f>IF(D1777&lt;&gt;"",D1777*I1777, "0.00")</f>
        <v>0.00</v>
      </c>
      <c r="AK1777" s="7" t="str">
        <f>IF(D1777&lt;&gt;"",D1777, "0")</f>
        <v>0</v>
      </c>
      <c r="AL1777" s="7" t="str">
        <f>IF(D1777&lt;&gt;"",D1777*K1777, "0")</f>
        <v>0</v>
      </c>
    </row>
    <row r="1778" spans="1:38">
      <c r="A1778" s="7">
        <f>IF(OUT!C974="", "", OUT!C974)</f>
        <v>711</v>
      </c>
      <c r="B1778" s="18">
        <f>IF(OUT!A974="", "", OUT!A974)</f>
        <v>79680</v>
      </c>
      <c r="C1778" s="7" t="str">
        <f>IF(OUT!D974="", "", OUT!D974)</f>
        <v>CY</v>
      </c>
      <c r="D1778" s="25"/>
      <c r="E1778" s="7" t="str">
        <f>IF(OUT!E974="", "", OUT!E974)</f>
        <v>216 TRAY</v>
      </c>
      <c r="F1778" s="22" t="str">
        <f>IF(OUT!AE974="NEW", "✷", "")</f>
        <v/>
      </c>
      <c r="G1778" t="str">
        <f>IF(OUT!B974="", "", OUT!B974)</f>
        <v>ZINNIA ELEGANS QUEENY LIME ORANGE</v>
      </c>
      <c r="H1778" s="19">
        <f>IF(AND($K$3=1,$K$4="N"),P1778,IF(AND($K$3=2,$K$4="N"),R1778,IF(AND($K$3=3,$K$4="N"),T1778,IF(AND($K$3=4,$K$4="N"),V1778,IF(AND($K$3=5,$K$4="N"),X1778,IF(AND($K$3=1,$K$4="Y"),Z1778,IF(AND($K$3=2,$K$4="Y"),AB1778,IF(AND($K$3=3,$K$4="Y"),AD1778,IF(AND($K$3=4,$K$4="Y"),AF1778,IF(AND($K$3=5,$K$4="Y"),AH1778,"FALSE"))))))))))</f>
        <v>0.23599999999999999</v>
      </c>
      <c r="I1778" s="20">
        <f>IF(AND($K$3=1,$K$4="N"),Q1778,IF(AND($K$3=2,$K$4="N"),S1778,IF(AND($K$3=3,$K$4="N"),U1778,IF(AND($K$3=4,$K$4="N"),W1778,IF(AND($K$3=5,$K$4="N"),Y1778,IF(AND($K$3=1,$K$4="Y"),AA1778,IF(AND($K$3=2,$K$4="Y"),AC1778,IF(AND($K$3=3,$K$4="Y"),AE1778,IF(AND($K$3=4,$K$4="Y"),AG1778,IF(AND($K$3=5,$K$4="Y"),AI1778,"FALSE"))))))))))</f>
        <v>49.56</v>
      </c>
      <c r="J1778" s="34" t="str">
        <f>IF(OUT!F974="", "", OUT!F974)</f>
        <v/>
      </c>
      <c r="K1778" s="7">
        <f>IF(OUT!P974="", "", OUT!P974)</f>
        <v>210</v>
      </c>
      <c r="L1778" s="7" t="str">
        <f>IF(OUT!AE974="", "", OUT!AE974)</f>
        <v/>
      </c>
      <c r="M1778" s="7" t="str">
        <f>IF(OUT!AG974="", "", OUT!AG974)</f>
        <v/>
      </c>
      <c r="N1778" s="7" t="str">
        <f>IF(OUT!AQ974="", "", OUT!AQ974)</f>
        <v>CUT</v>
      </c>
      <c r="O1778" s="7" t="str">
        <f>IF(OUT!BM974="", "", OUT!BM974)</f>
        <v>T4</v>
      </c>
      <c r="P1778" s="8">
        <f>IF(OUT!N974="", "", OUT!N974)</f>
        <v>0.23599999999999999</v>
      </c>
      <c r="Q1778" s="9">
        <f>IF(OUT!O974="", "", OUT!O974)</f>
        <v>49.56</v>
      </c>
      <c r="R1778" s="8">
        <f>IF(PPG!H974="", "", PPG!H974)</f>
        <v>0</v>
      </c>
      <c r="S1778" s="9">
        <f>IF(PPG!I974="", "", PPG!I974)</f>
        <v>0</v>
      </c>
      <c r="T1778" s="8">
        <f>IF(PPG!J974="", "", PPG!J974)</f>
        <v>0</v>
      </c>
      <c r="U1778" s="9">
        <f>IF(PPG!K974="", "", PPG!K974)</f>
        <v>0</v>
      </c>
      <c r="V1778" s="8">
        <f>IF(PPG!L974="", "", PPG!L974)</f>
        <v>0</v>
      </c>
      <c r="W1778" s="9">
        <f>IF(PPG!M974="", "", PPG!M974)</f>
        <v>0</v>
      </c>
      <c r="X1778" s="8">
        <f>IF(PPG!N974="", "", PPG!N974)</f>
        <v>0</v>
      </c>
      <c r="Y1778" s="9">
        <f>IF(PPG!O974="", "", PPG!O974)</f>
        <v>0</v>
      </c>
      <c r="Z1778" s="8">
        <f>IF(PPG!Q974="", "", PPG!Q974)</f>
        <v>0.23599999999999999</v>
      </c>
      <c r="AA1778" s="9">
        <f>IF(PPG!R974="", "", PPG!R974)</f>
        <v>49.56</v>
      </c>
      <c r="AB1778" s="8">
        <f>IF(PPG!S974="", "", PPG!S974)</f>
        <v>0</v>
      </c>
      <c r="AC1778" s="9">
        <f>IF(PPG!T974="", "", PPG!T974)</f>
        <v>0</v>
      </c>
      <c r="AD1778" s="8">
        <f>IF(PPG!U974="", "", PPG!U974)</f>
        <v>0</v>
      </c>
      <c r="AE1778" s="9">
        <f>IF(PPG!V974="", "", PPG!V974)</f>
        <v>0</v>
      </c>
      <c r="AF1778" s="8">
        <f>IF(PPG!W974="", "", PPG!W974)</f>
        <v>0</v>
      </c>
      <c r="AG1778" s="9">
        <f>IF(PPG!X974="", "", PPG!X974)</f>
        <v>0</v>
      </c>
      <c r="AH1778" s="8">
        <f>IF(PPG!Y974="", "", PPG!Y974)</f>
        <v>0</v>
      </c>
      <c r="AI1778" s="9">
        <f>IF(PPG!Z974="", "", PPG!Z974)</f>
        <v>0</v>
      </c>
      <c r="AJ1778" s="30" t="str">
        <f>IF(D1778&lt;&gt;"",D1778*I1778, "0.00")</f>
        <v>0.00</v>
      </c>
      <c r="AK1778" s="7" t="str">
        <f>IF(D1778&lt;&gt;"",D1778, "0")</f>
        <v>0</v>
      </c>
      <c r="AL1778" s="7" t="str">
        <f>IF(D1778&lt;&gt;"",D1778*K1778, "0")</f>
        <v>0</v>
      </c>
    </row>
    <row r="1779" spans="1:38">
      <c r="A1779" s="7">
        <f>IF(OUT!C23="", "", OUT!C23)</f>
        <v>711</v>
      </c>
      <c r="B1779" s="18">
        <f>IF(OUT!A23="", "", OUT!A23)</f>
        <v>4869</v>
      </c>
      <c r="C1779" s="7" t="str">
        <f>IF(OUT!D23="", "", OUT!D23)</f>
        <v>CY</v>
      </c>
      <c r="D1779" s="25"/>
      <c r="E1779" s="7" t="str">
        <f>IF(OUT!E23="", "", OUT!E23)</f>
        <v>216 TRAY</v>
      </c>
      <c r="F1779" s="22" t="str">
        <f>IF(OUT!AE23="NEW", "✷", "")</f>
        <v/>
      </c>
      <c r="G1779" t="str">
        <f>IF(OUT!B23="", "", OUT!B23)</f>
        <v>ZINNIA OKLAHOMA MIX</v>
      </c>
      <c r="H1779" s="19">
        <f>IF(AND($K$3=1,$K$4="N"),P1779,IF(AND($K$3=2,$K$4="N"),R1779,IF(AND($K$3=3,$K$4="N"),T1779,IF(AND($K$3=4,$K$4="N"),V1779,IF(AND($K$3=5,$K$4="N"),X1779,IF(AND($K$3=1,$K$4="Y"),Z1779,IF(AND($K$3=2,$K$4="Y"),AB1779,IF(AND($K$3=3,$K$4="Y"),AD1779,IF(AND($K$3=4,$K$4="Y"),AF1779,IF(AND($K$3=5,$K$4="Y"),AH1779,"FALSE"))))))))))</f>
        <v>0.193</v>
      </c>
      <c r="I1779" s="20">
        <f>IF(AND($K$3=1,$K$4="N"),Q1779,IF(AND($K$3=2,$K$4="N"),S1779,IF(AND($K$3=3,$K$4="N"),U1779,IF(AND($K$3=4,$K$4="N"),W1779,IF(AND($K$3=5,$K$4="N"),Y1779,IF(AND($K$3=1,$K$4="Y"),AA1779,IF(AND($K$3=2,$K$4="Y"),AC1779,IF(AND($K$3=3,$K$4="Y"),AE1779,IF(AND($K$3=4,$K$4="Y"),AG1779,IF(AND($K$3=5,$K$4="Y"),AI1779,"FALSE"))))))))))</f>
        <v>40.53</v>
      </c>
      <c r="J1779" s="34" t="str">
        <f>IF(OUT!F23="", "", OUT!F23)</f>
        <v/>
      </c>
      <c r="K1779" s="7">
        <f>IF(OUT!P23="", "", OUT!P23)</f>
        <v>210</v>
      </c>
      <c r="L1779" s="7" t="str">
        <f>IF(OUT!AE23="", "", OUT!AE23)</f>
        <v/>
      </c>
      <c r="M1779" s="7" t="str">
        <f>IF(OUT!AG23="", "", OUT!AG23)</f>
        <v/>
      </c>
      <c r="N1779" s="7" t="str">
        <f>IF(OUT!AQ23="", "", OUT!AQ23)</f>
        <v>CUT</v>
      </c>
      <c r="O1779" s="7" t="str">
        <f>IF(OUT!BM23="", "", OUT!BM23)</f>
        <v>T4</v>
      </c>
      <c r="P1779" s="8">
        <f>IF(OUT!N23="", "", OUT!N23)</f>
        <v>0.193</v>
      </c>
      <c r="Q1779" s="9">
        <f>IF(OUT!O23="", "", OUT!O23)</f>
        <v>40.53</v>
      </c>
      <c r="R1779" s="8">
        <f>IF(PPG!H23="", "", PPG!H23)</f>
        <v>0</v>
      </c>
      <c r="S1779" s="9">
        <f>IF(PPG!I23="", "", PPG!I23)</f>
        <v>0</v>
      </c>
      <c r="T1779" s="8">
        <f>IF(PPG!J23="", "", PPG!J23)</f>
        <v>0</v>
      </c>
      <c r="U1779" s="9">
        <f>IF(PPG!K23="", "", PPG!K23)</f>
        <v>0</v>
      </c>
      <c r="V1779" s="8">
        <f>IF(PPG!L23="", "", PPG!L23)</f>
        <v>0</v>
      </c>
      <c r="W1779" s="9">
        <f>IF(PPG!M23="", "", PPG!M23)</f>
        <v>0</v>
      </c>
      <c r="X1779" s="8">
        <f>IF(PPG!N23="", "", PPG!N23)</f>
        <v>0</v>
      </c>
      <c r="Y1779" s="9">
        <f>IF(PPG!O23="", "", PPG!O23)</f>
        <v>0</v>
      </c>
      <c r="Z1779" s="8">
        <f>IF(PPG!Q23="", "", PPG!Q23)</f>
        <v>0.193</v>
      </c>
      <c r="AA1779" s="9">
        <f>IF(PPG!R23="", "", PPG!R23)</f>
        <v>40.53</v>
      </c>
      <c r="AB1779" s="8">
        <f>IF(PPG!S23="", "", PPG!S23)</f>
        <v>0</v>
      </c>
      <c r="AC1779" s="9">
        <f>IF(PPG!T23="", "", PPG!T23)</f>
        <v>0</v>
      </c>
      <c r="AD1779" s="8">
        <f>IF(PPG!U23="", "", PPG!U23)</f>
        <v>0</v>
      </c>
      <c r="AE1779" s="9">
        <f>IF(PPG!V23="", "", PPG!V23)</f>
        <v>0</v>
      </c>
      <c r="AF1779" s="8">
        <f>IF(PPG!W23="", "", PPG!W23)</f>
        <v>0</v>
      </c>
      <c r="AG1779" s="9">
        <f>IF(PPG!X23="", "", PPG!X23)</f>
        <v>0</v>
      </c>
      <c r="AH1779" s="8">
        <f>IF(PPG!Y23="", "", PPG!Y23)</f>
        <v>0</v>
      </c>
      <c r="AI1779" s="9">
        <f>IF(PPG!Z23="", "", PPG!Z23)</f>
        <v>0</v>
      </c>
      <c r="AJ1779" s="30" t="str">
        <f>IF(D1779&lt;&gt;"",D1779*I1779, "0.00")</f>
        <v>0.00</v>
      </c>
      <c r="AK1779" s="7" t="str">
        <f>IF(D1779&lt;&gt;"",D1779, "0")</f>
        <v>0</v>
      </c>
      <c r="AL1779" s="7" t="str">
        <f>IF(D1779&lt;&gt;"",D1779*K1779, "0")</f>
        <v>0</v>
      </c>
    </row>
    <row r="1780" spans="1:38">
      <c r="A1780" s="7">
        <f>IF(OUT!C1758="", "", OUT!C1758)</f>
        <v>711</v>
      </c>
      <c r="B1780" s="18">
        <f>IF(OUT!A1758="", "", OUT!A1758)</f>
        <v>97217</v>
      </c>
      <c r="C1780" s="7" t="str">
        <f>IF(OUT!D1758="", "", OUT!D1758)</f>
        <v>CY</v>
      </c>
      <c r="D1780" s="25"/>
      <c r="E1780" s="7" t="str">
        <f>IF(OUT!E1758="", "", OUT!E1758)</f>
        <v>216 TRAY</v>
      </c>
      <c r="F1780" s="22" t="str">
        <f>IF(OUT!AE1758="NEW", "✷", "")</f>
        <v>✷</v>
      </c>
      <c r="G1780" t="str">
        <f>IF(OUT!B1758="", "", OUT!B1758)</f>
        <v>ZINNIA ZYDECO MIX</v>
      </c>
      <c r="H1780" s="19">
        <f>IF(AND($K$3=1,$K$4="N"),P1780,IF(AND($K$3=2,$K$4="N"),R1780,IF(AND($K$3=3,$K$4="N"),T1780,IF(AND($K$3=4,$K$4="N"),V1780,IF(AND($K$3=5,$K$4="N"),X1780,IF(AND($K$3=1,$K$4="Y"),Z1780,IF(AND($K$3=2,$K$4="Y"),AB1780,IF(AND($K$3=3,$K$4="Y"),AD1780,IF(AND($K$3=4,$K$4="Y"),AF1780,IF(AND($K$3=5,$K$4="Y"),AH1780,"FALSE"))))))))))</f>
        <v>0.247</v>
      </c>
      <c r="I1780" s="20">
        <f>IF(AND($K$3=1,$K$4="N"),Q1780,IF(AND($K$3=2,$K$4="N"),S1780,IF(AND($K$3=3,$K$4="N"),U1780,IF(AND($K$3=4,$K$4="N"),W1780,IF(AND($K$3=5,$K$4="N"),Y1780,IF(AND($K$3=1,$K$4="Y"),AA1780,IF(AND($K$3=2,$K$4="Y"),AC1780,IF(AND($K$3=3,$K$4="Y"),AE1780,IF(AND($K$3=4,$K$4="Y"),AG1780,IF(AND($K$3=5,$K$4="Y"),AI1780,"FALSE"))))))))))</f>
        <v>51.87</v>
      </c>
      <c r="J1780" s="34" t="str">
        <f>IF(OUT!F1758="", "", OUT!F1758)</f>
        <v/>
      </c>
      <c r="K1780" s="7">
        <f>IF(OUT!P1758="", "", OUT!P1758)</f>
        <v>210</v>
      </c>
      <c r="L1780" s="7" t="str">
        <f>IF(OUT!AE1758="", "", OUT!AE1758)</f>
        <v>NEW</v>
      </c>
      <c r="M1780" s="7" t="str">
        <f>IF(OUT!AG1758="", "", OUT!AG1758)</f>
        <v>PAT</v>
      </c>
      <c r="N1780" s="7" t="str">
        <f>IF(OUT!AQ1758="", "", OUT!AQ1758)</f>
        <v/>
      </c>
      <c r="O1780" s="7" t="str">
        <f>IF(OUT!BM1758="", "", OUT!BM1758)</f>
        <v>T4</v>
      </c>
      <c r="P1780" s="8">
        <f>IF(OUT!N1758="", "", OUT!N1758)</f>
        <v>0.247</v>
      </c>
      <c r="Q1780" s="9">
        <f>IF(OUT!O1758="", "", OUT!O1758)</f>
        <v>51.87</v>
      </c>
      <c r="R1780" s="8">
        <f>IF(PPG!H1758="", "", PPG!H1758)</f>
        <v>0</v>
      </c>
      <c r="S1780" s="9">
        <f>IF(PPG!I1758="", "", PPG!I1758)</f>
        <v>0</v>
      </c>
      <c r="T1780" s="8">
        <f>IF(PPG!J1758="", "", PPG!J1758)</f>
        <v>0</v>
      </c>
      <c r="U1780" s="9">
        <f>IF(PPG!K1758="", "", PPG!K1758)</f>
        <v>0</v>
      </c>
      <c r="V1780" s="8">
        <f>IF(PPG!L1758="", "", PPG!L1758)</f>
        <v>0</v>
      </c>
      <c r="W1780" s="9">
        <f>IF(PPG!M1758="", "", PPG!M1758)</f>
        <v>0</v>
      </c>
      <c r="X1780" s="8">
        <f>IF(PPG!N1758="", "", PPG!N1758)</f>
        <v>0</v>
      </c>
      <c r="Y1780" s="9">
        <f>IF(PPG!O1758="", "", PPG!O1758)</f>
        <v>0</v>
      </c>
      <c r="Z1780" s="8">
        <f>IF(PPG!Q1758="", "", PPG!Q1758)</f>
        <v>0.247</v>
      </c>
      <c r="AA1780" s="9">
        <f>IF(PPG!R1758="", "", PPG!R1758)</f>
        <v>51.87</v>
      </c>
      <c r="AB1780" s="8">
        <f>IF(PPG!S1758="", "", PPG!S1758)</f>
        <v>0</v>
      </c>
      <c r="AC1780" s="9">
        <f>IF(PPG!T1758="", "", PPG!T1758)</f>
        <v>0</v>
      </c>
      <c r="AD1780" s="8">
        <f>IF(PPG!U1758="", "", PPG!U1758)</f>
        <v>0</v>
      </c>
      <c r="AE1780" s="9">
        <f>IF(PPG!V1758="", "", PPG!V1758)</f>
        <v>0</v>
      </c>
      <c r="AF1780" s="8">
        <f>IF(PPG!W1758="", "", PPG!W1758)</f>
        <v>0</v>
      </c>
      <c r="AG1780" s="9">
        <f>IF(PPG!X1758="", "", PPG!X1758)</f>
        <v>0</v>
      </c>
      <c r="AH1780" s="8">
        <f>IF(PPG!Y1758="", "", PPG!Y1758)</f>
        <v>0</v>
      </c>
      <c r="AI1780" s="9">
        <f>IF(PPG!Z1758="", "", PPG!Z1758)</f>
        <v>0</v>
      </c>
      <c r="AJ1780" s="30" t="str">
        <f>IF(D1780&lt;&gt;"",D1780*I1780, "0.00")</f>
        <v>0.00</v>
      </c>
      <c r="AK1780" s="7" t="str">
        <f>IF(D1780&lt;&gt;"",D1780, "0")</f>
        <v>0</v>
      </c>
      <c r="AL1780" s="7" t="str">
        <f>IF(D1780&lt;&gt;"",D1780*K1780, "0")</f>
        <v>0</v>
      </c>
    </row>
  </sheetData>
  <sheetProtection algorithmName="SHA-512" hashValue="u2MsKD7mPF71wDNjirUuNwzLtXEMZ9QWLFGUvpvON26UoLrNW5z+HRugp+9VY8x9xrIMKFBmk/jyTUwdQcjzYg==" saltValue="sKCK6MgwXZ8QU3j6SR8ulw==" spinCount="100000" sheet="1" objects="1" scenarios="1" selectLockedCells="1" sort="0" autoFilter="0"/>
  <autoFilter ref="A6:AL6" xr:uid="{5BCC8B82-BBC9-2447-AA57-0BEA0B4B8089}">
    <sortState xmlns:xlrd2="http://schemas.microsoft.com/office/spreadsheetml/2017/richdata2" ref="A7:AL1780">
      <sortCondition ref="G6:G1780"/>
    </sortState>
  </autoFilter>
  <mergeCells count="35">
    <mergeCell ref="Z4:AA4"/>
    <mergeCell ref="AB4:AC4"/>
    <mergeCell ref="AD4:AE4"/>
    <mergeCell ref="AF4:AG4"/>
    <mergeCell ref="AH4:AI4"/>
    <mergeCell ref="P4:Q4"/>
    <mergeCell ref="R4:S4"/>
    <mergeCell ref="T4:U4"/>
    <mergeCell ref="V4:W4"/>
    <mergeCell ref="X4:Y4"/>
    <mergeCell ref="H4:I4"/>
    <mergeCell ref="A4:G5"/>
    <mergeCell ref="H1:I1"/>
    <mergeCell ref="A1:B1"/>
    <mergeCell ref="A2:B2"/>
    <mergeCell ref="C1:D1"/>
    <mergeCell ref="C2:D2"/>
    <mergeCell ref="E1:F1"/>
    <mergeCell ref="E2:F2"/>
    <mergeCell ref="E3:F3"/>
    <mergeCell ref="A3:C3"/>
    <mergeCell ref="H2:I2"/>
    <mergeCell ref="H3:I3"/>
    <mergeCell ref="AB5:AC5"/>
    <mergeCell ref="AH5:AI5"/>
    <mergeCell ref="H5:I5"/>
    <mergeCell ref="R5:S5"/>
    <mergeCell ref="Z5:AA5"/>
    <mergeCell ref="P5:Q5"/>
    <mergeCell ref="T5:U5"/>
    <mergeCell ref="X5:Y5"/>
    <mergeCell ref="V5:W5"/>
    <mergeCell ref="AF5:AG5"/>
    <mergeCell ref="AD5:AE5"/>
    <mergeCell ref="J5:K5"/>
  </mergeCells>
  <printOptions horizontalCentered="1"/>
  <pageMargins left="0.25" right="0.25" top="0.92500000000000004" bottom="0.5" header="0.25" footer="0.25"/>
  <pageSetup scale="71" fitToHeight="250" orientation="portrait" horizontalDpi="0" verticalDpi="0"/>
  <headerFooter scaleWithDoc="0">
    <oddHeader>&amp;L&amp;"Helvetica,Regular"&amp;14&amp;K000000Germania Seed Company
www.germaniaseed.com&amp;C&amp;"Calibri,Regular"&amp;16&amp;K000000Gro’n Sell - 2023 
Plant Order Form&amp;R&amp;"Helvetica,Regular"&amp;K000000Ph. 800-380-4721
Fax: 800-410-4721
mail@germaniaseed.com</oddHeader>
    <oddFooter>&amp;C&amp;"Helvetica,Regular"&amp;K353535&amp;F : &amp;A     &amp;D     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AB127-8FD7-D049-B509-5DBC08300543}">
  <dimension ref="A1:BM1774"/>
  <sheetViews>
    <sheetView topLeftCell="A1735" workbookViewId="0">
      <selection sqref="A1:XFD1048576"/>
    </sheetView>
  </sheetViews>
  <sheetFormatPr baseColWidth="10" defaultRowHeight="16"/>
  <sheetData>
    <row r="1" spans="1:65" s="33" customFormat="1" ht="16" customHeight="1">
      <c r="A1" s="33">
        <v>1367</v>
      </c>
      <c r="B1" s="33" t="s">
        <v>43</v>
      </c>
      <c r="C1" s="33">
        <v>711</v>
      </c>
      <c r="D1" s="33" t="s">
        <v>44</v>
      </c>
      <c r="E1" s="33" t="s">
        <v>45</v>
      </c>
      <c r="G1" s="33">
        <v>0.1</v>
      </c>
      <c r="H1" s="33">
        <v>28</v>
      </c>
      <c r="I1" s="33">
        <v>0.24</v>
      </c>
      <c r="J1" s="33">
        <v>0.13200000000000001</v>
      </c>
      <c r="K1" s="33">
        <v>0.01</v>
      </c>
      <c r="L1" s="33">
        <v>0</v>
      </c>
      <c r="M1" s="33">
        <v>0</v>
      </c>
      <c r="N1" s="33">
        <v>0.13200000000000001</v>
      </c>
      <c r="O1" s="33">
        <v>36.96</v>
      </c>
      <c r="P1" s="33">
        <v>280</v>
      </c>
      <c r="Q1" s="33">
        <v>202240</v>
      </c>
      <c r="R1" s="33">
        <v>202339</v>
      </c>
      <c r="U1" s="33" t="s">
        <v>46</v>
      </c>
      <c r="V1" s="33">
        <v>11</v>
      </c>
      <c r="AM1" s="33" t="s">
        <v>47</v>
      </c>
      <c r="AN1" s="33" t="s">
        <v>48</v>
      </c>
      <c r="BE1" s="33" t="s">
        <v>49</v>
      </c>
      <c r="BF1" s="33" t="s">
        <v>50</v>
      </c>
      <c r="BM1" s="33" t="s">
        <v>49</v>
      </c>
    </row>
    <row r="2" spans="1:65">
      <c r="A2">
        <v>1711</v>
      </c>
      <c r="B2" t="s">
        <v>51</v>
      </c>
      <c r="C2">
        <v>711</v>
      </c>
      <c r="D2" t="s">
        <v>52</v>
      </c>
      <c r="E2" t="s">
        <v>53</v>
      </c>
      <c r="G2">
        <v>0.16200000000000001</v>
      </c>
      <c r="H2">
        <v>34.020000000000003</v>
      </c>
      <c r="I2">
        <v>0.24</v>
      </c>
      <c r="J2">
        <v>0.214</v>
      </c>
      <c r="K2">
        <v>0.04</v>
      </c>
      <c r="L2">
        <v>0</v>
      </c>
      <c r="M2">
        <v>0</v>
      </c>
      <c r="N2">
        <v>0.214</v>
      </c>
      <c r="O2">
        <v>44.94</v>
      </c>
      <c r="P2">
        <v>210</v>
      </c>
      <c r="Q2">
        <v>202240</v>
      </c>
      <c r="R2">
        <v>202339</v>
      </c>
      <c r="U2" t="s">
        <v>54</v>
      </c>
      <c r="V2">
        <v>23</v>
      </c>
      <c r="AM2" t="s">
        <v>47</v>
      </c>
      <c r="AN2" t="s">
        <v>48</v>
      </c>
      <c r="AQ2" t="s">
        <v>55</v>
      </c>
      <c r="AR2" t="s">
        <v>56</v>
      </c>
      <c r="BE2" t="s">
        <v>49</v>
      </c>
      <c r="BF2" t="s">
        <v>50</v>
      </c>
      <c r="BM2" t="s">
        <v>49</v>
      </c>
    </row>
    <row r="3" spans="1:65">
      <c r="A3">
        <v>1925</v>
      </c>
      <c r="B3" t="s">
        <v>57</v>
      </c>
      <c r="C3">
        <v>711</v>
      </c>
      <c r="D3" t="s">
        <v>52</v>
      </c>
      <c r="E3" t="s">
        <v>53</v>
      </c>
      <c r="G3">
        <v>0.245</v>
      </c>
      <c r="H3">
        <v>51.45</v>
      </c>
      <c r="I3">
        <v>0.24</v>
      </c>
      <c r="J3">
        <v>0.32300000000000001</v>
      </c>
      <c r="K3">
        <v>0.1</v>
      </c>
      <c r="L3">
        <v>0</v>
      </c>
      <c r="M3">
        <v>0</v>
      </c>
      <c r="N3">
        <v>0.32300000000000001</v>
      </c>
      <c r="O3">
        <v>67.83</v>
      </c>
      <c r="P3">
        <v>210</v>
      </c>
      <c r="Q3">
        <v>202240</v>
      </c>
      <c r="R3">
        <v>202339</v>
      </c>
      <c r="U3" t="s">
        <v>58</v>
      </c>
      <c r="V3">
        <v>44</v>
      </c>
      <c r="AM3" t="s">
        <v>47</v>
      </c>
      <c r="AN3" t="s">
        <v>48</v>
      </c>
      <c r="BE3" t="s">
        <v>49</v>
      </c>
      <c r="BF3" t="s">
        <v>50</v>
      </c>
      <c r="BM3" t="s">
        <v>49</v>
      </c>
    </row>
    <row r="4" spans="1:65">
      <c r="A4">
        <v>1951</v>
      </c>
      <c r="B4" t="s">
        <v>59</v>
      </c>
      <c r="C4">
        <v>711</v>
      </c>
      <c r="D4" t="s">
        <v>52</v>
      </c>
      <c r="E4" t="s">
        <v>53</v>
      </c>
      <c r="G4">
        <v>0.14599999999999999</v>
      </c>
      <c r="H4">
        <v>30.66</v>
      </c>
      <c r="I4">
        <v>0.24</v>
      </c>
      <c r="J4">
        <v>0.193</v>
      </c>
      <c r="K4">
        <v>0.03</v>
      </c>
      <c r="L4">
        <v>0</v>
      </c>
      <c r="M4">
        <v>0</v>
      </c>
      <c r="N4">
        <v>0.193</v>
      </c>
      <c r="O4">
        <v>40.53</v>
      </c>
      <c r="P4">
        <v>210</v>
      </c>
      <c r="Q4">
        <v>202240</v>
      </c>
      <c r="R4">
        <v>202339</v>
      </c>
      <c r="U4" t="s">
        <v>60</v>
      </c>
      <c r="V4">
        <v>19</v>
      </c>
      <c r="AM4" t="s">
        <v>47</v>
      </c>
      <c r="AN4" t="s">
        <v>48</v>
      </c>
      <c r="AQ4" t="s">
        <v>55</v>
      </c>
      <c r="AR4" t="s">
        <v>56</v>
      </c>
      <c r="BE4" t="s">
        <v>49</v>
      </c>
      <c r="BF4" t="s">
        <v>50</v>
      </c>
      <c r="BM4" t="s">
        <v>49</v>
      </c>
    </row>
    <row r="5" spans="1:65">
      <c r="A5">
        <v>1978</v>
      </c>
      <c r="B5" t="s">
        <v>61</v>
      </c>
      <c r="C5">
        <v>711</v>
      </c>
      <c r="D5" t="s">
        <v>52</v>
      </c>
      <c r="E5" t="s">
        <v>53</v>
      </c>
      <c r="G5">
        <v>0.27100000000000002</v>
      </c>
      <c r="H5">
        <v>56.91</v>
      </c>
      <c r="I5">
        <v>0.24</v>
      </c>
      <c r="J5">
        <v>0.35699999999999998</v>
      </c>
      <c r="K5">
        <v>0.12</v>
      </c>
      <c r="L5">
        <v>0</v>
      </c>
      <c r="M5">
        <v>0</v>
      </c>
      <c r="N5">
        <v>0.35699999999999998</v>
      </c>
      <c r="O5">
        <v>74.97</v>
      </c>
      <c r="P5">
        <v>210</v>
      </c>
      <c r="Q5">
        <v>202240</v>
      </c>
      <c r="R5">
        <v>202339</v>
      </c>
      <c r="U5" t="s">
        <v>62</v>
      </c>
      <c r="V5">
        <v>50</v>
      </c>
      <c r="AM5" t="s">
        <v>47</v>
      </c>
      <c r="AN5" t="s">
        <v>48</v>
      </c>
      <c r="AQ5" t="s">
        <v>55</v>
      </c>
      <c r="AR5" t="s">
        <v>56</v>
      </c>
      <c r="BE5" t="s">
        <v>49</v>
      </c>
      <c r="BF5" t="s">
        <v>50</v>
      </c>
      <c r="BM5" t="s">
        <v>49</v>
      </c>
    </row>
    <row r="6" spans="1:65">
      <c r="A6">
        <v>2378</v>
      </c>
      <c r="B6" t="s">
        <v>63</v>
      </c>
      <c r="C6">
        <v>711</v>
      </c>
      <c r="D6" t="s">
        <v>64</v>
      </c>
      <c r="E6" t="s">
        <v>65</v>
      </c>
      <c r="G6">
        <v>0.50900000000000001</v>
      </c>
      <c r="H6">
        <v>63.62</v>
      </c>
      <c r="I6">
        <v>0.24</v>
      </c>
      <c r="J6">
        <v>0.67</v>
      </c>
      <c r="K6">
        <v>0.44</v>
      </c>
      <c r="L6">
        <v>0</v>
      </c>
      <c r="M6">
        <v>0</v>
      </c>
      <c r="N6">
        <v>0.67</v>
      </c>
      <c r="O6">
        <v>83.75</v>
      </c>
      <c r="P6">
        <v>125</v>
      </c>
      <c r="Q6">
        <v>202240</v>
      </c>
      <c r="R6">
        <v>202339</v>
      </c>
      <c r="U6" t="s">
        <v>66</v>
      </c>
      <c r="V6">
        <v>105</v>
      </c>
      <c r="AM6" t="s">
        <v>47</v>
      </c>
      <c r="AN6" t="s">
        <v>48</v>
      </c>
      <c r="BE6" t="s">
        <v>49</v>
      </c>
      <c r="BF6" t="s">
        <v>50</v>
      </c>
      <c r="BM6" t="s">
        <v>49</v>
      </c>
    </row>
    <row r="7" spans="1:65">
      <c r="A7">
        <v>2415</v>
      </c>
      <c r="B7" t="s">
        <v>67</v>
      </c>
      <c r="C7">
        <v>711</v>
      </c>
      <c r="D7" t="s">
        <v>52</v>
      </c>
      <c r="E7" t="s">
        <v>53</v>
      </c>
      <c r="G7">
        <v>0.17699999999999999</v>
      </c>
      <c r="H7">
        <v>37.17</v>
      </c>
      <c r="I7">
        <v>0.24</v>
      </c>
      <c r="J7">
        <v>0.23300000000000001</v>
      </c>
      <c r="K7">
        <v>0.05</v>
      </c>
      <c r="L7">
        <v>0</v>
      </c>
      <c r="M7">
        <v>0</v>
      </c>
      <c r="N7">
        <v>0.23300000000000001</v>
      </c>
      <c r="O7">
        <v>48.93</v>
      </c>
      <c r="P7">
        <v>210</v>
      </c>
      <c r="Q7">
        <v>202240</v>
      </c>
      <c r="R7">
        <v>202339</v>
      </c>
      <c r="U7" t="s">
        <v>68</v>
      </c>
      <c r="V7">
        <v>28</v>
      </c>
      <c r="AM7" t="s">
        <v>47</v>
      </c>
      <c r="AN7" t="s">
        <v>48</v>
      </c>
      <c r="BE7" t="s">
        <v>49</v>
      </c>
      <c r="BF7" t="s">
        <v>50</v>
      </c>
      <c r="BM7" t="s">
        <v>49</v>
      </c>
    </row>
    <row r="8" spans="1:65">
      <c r="A8">
        <v>2475</v>
      </c>
      <c r="B8" t="s">
        <v>69</v>
      </c>
      <c r="C8">
        <v>711</v>
      </c>
      <c r="D8" t="s">
        <v>52</v>
      </c>
      <c r="E8" t="s">
        <v>53</v>
      </c>
      <c r="G8">
        <v>0.24</v>
      </c>
      <c r="H8">
        <v>50.4</v>
      </c>
      <c r="I8">
        <v>0.24</v>
      </c>
      <c r="J8">
        <v>0.316</v>
      </c>
      <c r="K8">
        <v>0.09</v>
      </c>
      <c r="L8">
        <v>0</v>
      </c>
      <c r="M8">
        <v>0</v>
      </c>
      <c r="N8">
        <v>0.316</v>
      </c>
      <c r="O8">
        <v>66.36</v>
      </c>
      <c r="P8">
        <v>210</v>
      </c>
      <c r="Q8">
        <v>202240</v>
      </c>
      <c r="R8">
        <v>202339</v>
      </c>
      <c r="U8" t="s">
        <v>70</v>
      </c>
      <c r="V8">
        <v>42</v>
      </c>
      <c r="AM8" t="s">
        <v>47</v>
      </c>
      <c r="AN8" t="s">
        <v>48</v>
      </c>
      <c r="BE8" t="s">
        <v>49</v>
      </c>
      <c r="BF8" t="s">
        <v>50</v>
      </c>
      <c r="BM8" t="s">
        <v>49</v>
      </c>
    </row>
    <row r="9" spans="1:65">
      <c r="A9">
        <v>2654</v>
      </c>
      <c r="B9" t="s">
        <v>71</v>
      </c>
      <c r="C9">
        <v>711</v>
      </c>
      <c r="D9" t="s">
        <v>72</v>
      </c>
      <c r="E9" t="s">
        <v>73</v>
      </c>
      <c r="F9" t="s">
        <v>74</v>
      </c>
      <c r="G9">
        <v>0.99199999999999999</v>
      </c>
      <c r="H9">
        <v>31.74</v>
      </c>
      <c r="I9">
        <v>0.24</v>
      </c>
      <c r="J9">
        <v>1.306</v>
      </c>
      <c r="K9">
        <v>1.7</v>
      </c>
      <c r="L9">
        <v>0</v>
      </c>
      <c r="M9">
        <v>0</v>
      </c>
      <c r="N9">
        <v>1.306</v>
      </c>
      <c r="O9">
        <v>41.79</v>
      </c>
      <c r="P9">
        <v>32</v>
      </c>
      <c r="Q9">
        <v>202301</v>
      </c>
      <c r="R9">
        <v>202315</v>
      </c>
      <c r="U9" t="s">
        <v>75</v>
      </c>
      <c r="V9">
        <v>179</v>
      </c>
      <c r="AO9" t="s">
        <v>76</v>
      </c>
      <c r="AP9" t="s">
        <v>77</v>
      </c>
      <c r="AQ9" t="s">
        <v>55</v>
      </c>
      <c r="AR9" t="s">
        <v>56</v>
      </c>
      <c r="AW9" t="s">
        <v>78</v>
      </c>
      <c r="AX9" t="s">
        <v>79</v>
      </c>
      <c r="BC9" t="s">
        <v>80</v>
      </c>
      <c r="BD9" t="s">
        <v>81</v>
      </c>
      <c r="BM9" t="s">
        <v>80</v>
      </c>
    </row>
    <row r="10" spans="1:65">
      <c r="A10">
        <v>2656</v>
      </c>
      <c r="B10" t="s">
        <v>82</v>
      </c>
      <c r="C10">
        <v>711</v>
      </c>
      <c r="D10" t="s">
        <v>72</v>
      </c>
      <c r="E10" t="s">
        <v>73</v>
      </c>
      <c r="F10" t="s">
        <v>74</v>
      </c>
      <c r="G10">
        <v>0.99199999999999999</v>
      </c>
      <c r="H10">
        <v>31.74</v>
      </c>
      <c r="I10">
        <v>0.24</v>
      </c>
      <c r="J10">
        <v>1.306</v>
      </c>
      <c r="K10">
        <v>1.7</v>
      </c>
      <c r="L10">
        <v>0</v>
      </c>
      <c r="M10">
        <v>0</v>
      </c>
      <c r="N10">
        <v>1.306</v>
      </c>
      <c r="O10">
        <v>41.79</v>
      </c>
      <c r="P10">
        <v>32</v>
      </c>
      <c r="Q10">
        <v>202301</v>
      </c>
      <c r="R10">
        <v>202315</v>
      </c>
      <c r="U10" t="s">
        <v>83</v>
      </c>
      <c r="V10">
        <v>179</v>
      </c>
      <c r="AO10" t="s">
        <v>76</v>
      </c>
      <c r="AP10" t="s">
        <v>77</v>
      </c>
      <c r="AQ10" t="s">
        <v>55</v>
      </c>
      <c r="AR10" t="s">
        <v>56</v>
      </c>
      <c r="AW10" t="s">
        <v>78</v>
      </c>
      <c r="AX10" t="s">
        <v>79</v>
      </c>
      <c r="BC10" t="s">
        <v>80</v>
      </c>
      <c r="BD10" t="s">
        <v>81</v>
      </c>
      <c r="BM10" t="s">
        <v>80</v>
      </c>
    </row>
    <row r="11" spans="1:65">
      <c r="A11">
        <v>3682</v>
      </c>
      <c r="B11" t="s">
        <v>84</v>
      </c>
      <c r="C11">
        <v>711</v>
      </c>
      <c r="D11" t="s">
        <v>64</v>
      </c>
      <c r="E11" t="s">
        <v>65</v>
      </c>
      <c r="G11">
        <v>0.30599999999999999</v>
      </c>
      <c r="H11">
        <v>38.25</v>
      </c>
      <c r="I11">
        <v>0.24</v>
      </c>
      <c r="J11">
        <v>0.40300000000000002</v>
      </c>
      <c r="K11">
        <v>0.16</v>
      </c>
      <c r="L11">
        <v>0</v>
      </c>
      <c r="M11">
        <v>0</v>
      </c>
      <c r="N11">
        <v>0.40300000000000002</v>
      </c>
      <c r="O11">
        <v>50.37</v>
      </c>
      <c r="P11">
        <v>125</v>
      </c>
      <c r="Q11">
        <v>202240</v>
      </c>
      <c r="R11">
        <v>202339</v>
      </c>
      <c r="U11" t="s">
        <v>85</v>
      </c>
      <c r="V11">
        <v>59</v>
      </c>
      <c r="AM11" t="s">
        <v>47</v>
      </c>
      <c r="AN11" t="s">
        <v>48</v>
      </c>
      <c r="AQ11" t="s">
        <v>55</v>
      </c>
      <c r="AR11" t="s">
        <v>56</v>
      </c>
      <c r="AW11" t="s">
        <v>78</v>
      </c>
      <c r="AX11" t="s">
        <v>79</v>
      </c>
      <c r="BE11" t="s">
        <v>49</v>
      </c>
      <c r="BF11" t="s">
        <v>50</v>
      </c>
      <c r="BM11" t="s">
        <v>49</v>
      </c>
    </row>
    <row r="12" spans="1:65">
      <c r="A12">
        <v>3707</v>
      </c>
      <c r="B12" t="s">
        <v>86</v>
      </c>
      <c r="C12">
        <v>711</v>
      </c>
      <c r="D12" t="s">
        <v>64</v>
      </c>
      <c r="E12" t="s">
        <v>65</v>
      </c>
      <c r="G12">
        <v>0.30599999999999999</v>
      </c>
      <c r="H12">
        <v>38.25</v>
      </c>
      <c r="I12">
        <v>0.24</v>
      </c>
      <c r="J12">
        <v>0.40300000000000002</v>
      </c>
      <c r="K12">
        <v>0.16</v>
      </c>
      <c r="L12">
        <v>0</v>
      </c>
      <c r="M12">
        <v>0</v>
      </c>
      <c r="N12">
        <v>0.40300000000000002</v>
      </c>
      <c r="O12">
        <v>50.37</v>
      </c>
      <c r="P12">
        <v>125</v>
      </c>
      <c r="Q12">
        <v>202240</v>
      </c>
      <c r="R12">
        <v>202339</v>
      </c>
      <c r="U12" t="s">
        <v>87</v>
      </c>
      <c r="V12">
        <v>59</v>
      </c>
      <c r="AM12" t="s">
        <v>47</v>
      </c>
      <c r="AN12" t="s">
        <v>48</v>
      </c>
      <c r="AQ12" t="s">
        <v>55</v>
      </c>
      <c r="AR12" t="s">
        <v>56</v>
      </c>
      <c r="AW12" t="s">
        <v>78</v>
      </c>
      <c r="AX12" t="s">
        <v>79</v>
      </c>
      <c r="BE12" t="s">
        <v>49</v>
      </c>
      <c r="BF12" t="s">
        <v>50</v>
      </c>
      <c r="BM12" t="s">
        <v>49</v>
      </c>
    </row>
    <row r="13" spans="1:65">
      <c r="A13">
        <v>3764</v>
      </c>
      <c r="B13" t="s">
        <v>88</v>
      </c>
      <c r="C13">
        <v>711</v>
      </c>
      <c r="D13" t="s">
        <v>44</v>
      </c>
      <c r="E13" t="s">
        <v>45</v>
      </c>
      <c r="G13">
        <v>0.11600000000000001</v>
      </c>
      <c r="H13">
        <v>32.479999999999997</v>
      </c>
      <c r="I13">
        <v>0.24</v>
      </c>
      <c r="J13">
        <v>0.153</v>
      </c>
      <c r="K13">
        <v>0.02</v>
      </c>
      <c r="L13">
        <v>0</v>
      </c>
      <c r="M13">
        <v>0</v>
      </c>
      <c r="N13">
        <v>0.153</v>
      </c>
      <c r="O13">
        <v>42.84</v>
      </c>
      <c r="P13">
        <v>280</v>
      </c>
      <c r="Q13">
        <v>202240</v>
      </c>
      <c r="R13">
        <v>202339</v>
      </c>
      <c r="U13" t="s">
        <v>89</v>
      </c>
      <c r="V13">
        <v>14</v>
      </c>
      <c r="AM13" t="s">
        <v>47</v>
      </c>
      <c r="AN13" t="s">
        <v>48</v>
      </c>
      <c r="AQ13" t="s">
        <v>55</v>
      </c>
      <c r="AR13" t="s">
        <v>56</v>
      </c>
      <c r="BE13" t="s">
        <v>49</v>
      </c>
      <c r="BF13" t="s">
        <v>50</v>
      </c>
      <c r="BM13" t="s">
        <v>49</v>
      </c>
    </row>
    <row r="14" spans="1:65">
      <c r="A14">
        <v>3764</v>
      </c>
      <c r="B14" t="s">
        <v>88</v>
      </c>
      <c r="C14">
        <v>711</v>
      </c>
      <c r="D14" t="s">
        <v>52</v>
      </c>
      <c r="E14" t="s">
        <v>53</v>
      </c>
      <c r="G14">
        <v>0.17</v>
      </c>
      <c r="H14">
        <v>35.700000000000003</v>
      </c>
      <c r="I14">
        <v>0.24</v>
      </c>
      <c r="J14">
        <v>0.224</v>
      </c>
      <c r="K14">
        <v>0.05</v>
      </c>
      <c r="L14">
        <v>0</v>
      </c>
      <c r="M14">
        <v>0</v>
      </c>
      <c r="N14">
        <v>0.224</v>
      </c>
      <c r="O14">
        <v>47.04</v>
      </c>
      <c r="P14">
        <v>210</v>
      </c>
      <c r="Q14">
        <v>202240</v>
      </c>
      <c r="R14">
        <v>202339</v>
      </c>
      <c r="U14" t="s">
        <v>90</v>
      </c>
      <c r="V14">
        <v>25</v>
      </c>
      <c r="AM14" t="s">
        <v>47</v>
      </c>
      <c r="AN14" t="s">
        <v>48</v>
      </c>
      <c r="AQ14" t="s">
        <v>55</v>
      </c>
      <c r="AR14" t="s">
        <v>56</v>
      </c>
      <c r="BE14" t="s">
        <v>49</v>
      </c>
      <c r="BF14" t="s">
        <v>50</v>
      </c>
      <c r="BM14" t="s">
        <v>49</v>
      </c>
    </row>
    <row r="15" spans="1:65">
      <c r="A15">
        <v>3821</v>
      </c>
      <c r="B15" t="s">
        <v>91</v>
      </c>
      <c r="C15">
        <v>711</v>
      </c>
      <c r="D15" t="s">
        <v>52</v>
      </c>
      <c r="E15" t="s">
        <v>53</v>
      </c>
      <c r="G15">
        <v>0.152</v>
      </c>
      <c r="H15">
        <v>31.92</v>
      </c>
      <c r="I15">
        <v>0.24</v>
      </c>
      <c r="J15">
        <v>0.2</v>
      </c>
      <c r="K15">
        <v>0.04</v>
      </c>
      <c r="L15">
        <v>0</v>
      </c>
      <c r="M15">
        <v>0</v>
      </c>
      <c r="N15">
        <v>0.2</v>
      </c>
      <c r="O15">
        <v>42</v>
      </c>
      <c r="P15">
        <v>210</v>
      </c>
      <c r="Q15">
        <v>202240</v>
      </c>
      <c r="R15">
        <v>202339</v>
      </c>
      <c r="U15" t="s">
        <v>92</v>
      </c>
      <c r="V15">
        <v>20</v>
      </c>
      <c r="AM15" t="s">
        <v>47</v>
      </c>
      <c r="AN15" t="s">
        <v>48</v>
      </c>
      <c r="AQ15" t="s">
        <v>55</v>
      </c>
      <c r="AR15" t="s">
        <v>56</v>
      </c>
      <c r="BE15" t="s">
        <v>49</v>
      </c>
      <c r="BF15" t="s">
        <v>50</v>
      </c>
      <c r="BM15" t="s">
        <v>49</v>
      </c>
    </row>
    <row r="16" spans="1:65">
      <c r="A16">
        <v>3822</v>
      </c>
      <c r="B16" t="s">
        <v>93</v>
      </c>
      <c r="C16">
        <v>711</v>
      </c>
      <c r="D16" t="s">
        <v>52</v>
      </c>
      <c r="E16" t="s">
        <v>53</v>
      </c>
      <c r="G16">
        <v>0.152</v>
      </c>
      <c r="H16">
        <v>31.92</v>
      </c>
      <c r="I16">
        <v>0.24</v>
      </c>
      <c r="J16">
        <v>0.2</v>
      </c>
      <c r="K16">
        <v>0.04</v>
      </c>
      <c r="L16">
        <v>0</v>
      </c>
      <c r="M16">
        <v>0</v>
      </c>
      <c r="N16">
        <v>0.2</v>
      </c>
      <c r="O16">
        <v>42</v>
      </c>
      <c r="P16">
        <v>210</v>
      </c>
      <c r="Q16">
        <v>202240</v>
      </c>
      <c r="R16">
        <v>202339</v>
      </c>
      <c r="U16" t="s">
        <v>94</v>
      </c>
      <c r="V16">
        <v>20</v>
      </c>
      <c r="AM16" t="s">
        <v>47</v>
      </c>
      <c r="AN16" t="s">
        <v>48</v>
      </c>
      <c r="AQ16" t="s">
        <v>55</v>
      </c>
      <c r="AR16" t="s">
        <v>56</v>
      </c>
      <c r="BE16" t="s">
        <v>49</v>
      </c>
      <c r="BF16" t="s">
        <v>50</v>
      </c>
      <c r="BM16" t="s">
        <v>49</v>
      </c>
    </row>
    <row r="17" spans="1:65">
      <c r="A17">
        <v>3826</v>
      </c>
      <c r="B17" t="s">
        <v>95</v>
      </c>
      <c r="C17">
        <v>711</v>
      </c>
      <c r="D17" t="s">
        <v>52</v>
      </c>
      <c r="E17" t="s">
        <v>53</v>
      </c>
      <c r="G17">
        <v>0.152</v>
      </c>
      <c r="H17">
        <v>31.92</v>
      </c>
      <c r="I17">
        <v>0.24</v>
      </c>
      <c r="J17">
        <v>0.2</v>
      </c>
      <c r="K17">
        <v>0.04</v>
      </c>
      <c r="L17">
        <v>0</v>
      </c>
      <c r="M17">
        <v>0</v>
      </c>
      <c r="N17">
        <v>0.2</v>
      </c>
      <c r="O17">
        <v>42</v>
      </c>
      <c r="P17">
        <v>210</v>
      </c>
      <c r="Q17">
        <v>202240</v>
      </c>
      <c r="R17">
        <v>202339</v>
      </c>
      <c r="U17" t="s">
        <v>96</v>
      </c>
      <c r="V17">
        <v>20</v>
      </c>
      <c r="AM17" t="s">
        <v>47</v>
      </c>
      <c r="AN17" t="s">
        <v>48</v>
      </c>
      <c r="AQ17" t="s">
        <v>55</v>
      </c>
      <c r="AR17" t="s">
        <v>56</v>
      </c>
      <c r="BE17" t="s">
        <v>49</v>
      </c>
      <c r="BF17" t="s">
        <v>50</v>
      </c>
      <c r="BM17" t="s">
        <v>49</v>
      </c>
    </row>
    <row r="18" spans="1:65">
      <c r="A18">
        <v>3841</v>
      </c>
      <c r="B18" t="s">
        <v>97</v>
      </c>
      <c r="C18">
        <v>711</v>
      </c>
      <c r="D18" t="s">
        <v>52</v>
      </c>
      <c r="E18" t="s">
        <v>53</v>
      </c>
      <c r="G18">
        <v>0.17100000000000001</v>
      </c>
      <c r="H18">
        <v>35.909999999999997</v>
      </c>
      <c r="I18">
        <v>0.24</v>
      </c>
      <c r="J18">
        <v>0.22500000000000001</v>
      </c>
      <c r="K18">
        <v>0.05</v>
      </c>
      <c r="L18">
        <v>0</v>
      </c>
      <c r="M18">
        <v>0</v>
      </c>
      <c r="N18">
        <v>0.22500000000000001</v>
      </c>
      <c r="O18">
        <v>47.25</v>
      </c>
      <c r="P18">
        <v>210</v>
      </c>
      <c r="Q18">
        <v>202240</v>
      </c>
      <c r="R18">
        <v>202339</v>
      </c>
      <c r="U18" t="s">
        <v>98</v>
      </c>
      <c r="V18">
        <v>26</v>
      </c>
      <c r="AQ18" t="s">
        <v>55</v>
      </c>
      <c r="AR18" t="s">
        <v>56</v>
      </c>
      <c r="BE18" t="s">
        <v>49</v>
      </c>
      <c r="BF18" t="s">
        <v>50</v>
      </c>
      <c r="BM18" t="s">
        <v>49</v>
      </c>
    </row>
    <row r="19" spans="1:65">
      <c r="A19">
        <v>4062</v>
      </c>
      <c r="B19" t="s">
        <v>99</v>
      </c>
      <c r="C19">
        <v>711</v>
      </c>
      <c r="D19" t="s">
        <v>52</v>
      </c>
      <c r="E19" t="s">
        <v>53</v>
      </c>
      <c r="G19">
        <v>0.14599999999999999</v>
      </c>
      <c r="H19">
        <v>30.66</v>
      </c>
      <c r="I19">
        <v>0.24</v>
      </c>
      <c r="J19">
        <v>0.193</v>
      </c>
      <c r="K19">
        <v>0.03</v>
      </c>
      <c r="L19">
        <v>0</v>
      </c>
      <c r="M19">
        <v>0</v>
      </c>
      <c r="N19">
        <v>0.193</v>
      </c>
      <c r="O19">
        <v>40.53</v>
      </c>
      <c r="P19">
        <v>210</v>
      </c>
      <c r="Q19">
        <v>202240</v>
      </c>
      <c r="R19">
        <v>202339</v>
      </c>
      <c r="U19" t="s">
        <v>100</v>
      </c>
      <c r="V19">
        <v>19</v>
      </c>
      <c r="AM19" t="s">
        <v>47</v>
      </c>
      <c r="AN19" t="s">
        <v>48</v>
      </c>
      <c r="AQ19" t="s">
        <v>55</v>
      </c>
      <c r="AR19" t="s">
        <v>56</v>
      </c>
      <c r="BE19" t="s">
        <v>49</v>
      </c>
      <c r="BF19" t="s">
        <v>50</v>
      </c>
      <c r="BM19" t="s">
        <v>49</v>
      </c>
    </row>
    <row r="20" spans="1:65">
      <c r="A20">
        <v>4063</v>
      </c>
      <c r="B20" t="s">
        <v>101</v>
      </c>
      <c r="C20">
        <v>711</v>
      </c>
      <c r="D20" t="s">
        <v>52</v>
      </c>
      <c r="E20" t="s">
        <v>53</v>
      </c>
      <c r="G20">
        <v>0.14599999999999999</v>
      </c>
      <c r="H20">
        <v>30.66</v>
      </c>
      <c r="I20">
        <v>0.24</v>
      </c>
      <c r="J20">
        <v>0.193</v>
      </c>
      <c r="K20">
        <v>0.03</v>
      </c>
      <c r="L20">
        <v>0</v>
      </c>
      <c r="M20">
        <v>0</v>
      </c>
      <c r="N20">
        <v>0.193</v>
      </c>
      <c r="O20">
        <v>40.53</v>
      </c>
      <c r="P20">
        <v>210</v>
      </c>
      <c r="Q20">
        <v>202240</v>
      </c>
      <c r="R20">
        <v>202339</v>
      </c>
      <c r="U20" t="s">
        <v>102</v>
      </c>
      <c r="V20">
        <v>19</v>
      </c>
      <c r="AM20" t="s">
        <v>47</v>
      </c>
      <c r="AN20" t="s">
        <v>48</v>
      </c>
      <c r="AQ20" t="s">
        <v>55</v>
      </c>
      <c r="AR20" t="s">
        <v>56</v>
      </c>
      <c r="BE20" t="s">
        <v>49</v>
      </c>
      <c r="BF20" t="s">
        <v>50</v>
      </c>
      <c r="BM20" t="s">
        <v>49</v>
      </c>
    </row>
    <row r="21" spans="1:65">
      <c r="A21">
        <v>4064</v>
      </c>
      <c r="B21" t="s">
        <v>103</v>
      </c>
      <c r="C21">
        <v>711</v>
      </c>
      <c r="D21" t="s">
        <v>52</v>
      </c>
      <c r="E21" t="s">
        <v>53</v>
      </c>
      <c r="G21">
        <v>0.14599999999999999</v>
      </c>
      <c r="H21">
        <v>30.66</v>
      </c>
      <c r="I21">
        <v>0.24</v>
      </c>
      <c r="J21">
        <v>0.193</v>
      </c>
      <c r="K21">
        <v>0.03</v>
      </c>
      <c r="L21">
        <v>0</v>
      </c>
      <c r="M21">
        <v>0</v>
      </c>
      <c r="N21">
        <v>0.193</v>
      </c>
      <c r="O21">
        <v>40.53</v>
      </c>
      <c r="P21">
        <v>210</v>
      </c>
      <c r="Q21">
        <v>202240</v>
      </c>
      <c r="R21">
        <v>202339</v>
      </c>
      <c r="U21" t="s">
        <v>104</v>
      </c>
      <c r="V21">
        <v>19</v>
      </c>
      <c r="AM21" t="s">
        <v>47</v>
      </c>
      <c r="AN21" t="s">
        <v>48</v>
      </c>
      <c r="AQ21" t="s">
        <v>55</v>
      </c>
      <c r="AR21" t="s">
        <v>56</v>
      </c>
      <c r="BE21" t="s">
        <v>49</v>
      </c>
      <c r="BF21" t="s">
        <v>50</v>
      </c>
      <c r="BM21" t="s">
        <v>49</v>
      </c>
    </row>
    <row r="22" spans="1:65">
      <c r="A22">
        <v>4599</v>
      </c>
      <c r="B22" t="s">
        <v>105</v>
      </c>
      <c r="C22">
        <v>711</v>
      </c>
      <c r="D22" t="s">
        <v>44</v>
      </c>
      <c r="E22" t="s">
        <v>45</v>
      </c>
      <c r="G22">
        <v>0.129</v>
      </c>
      <c r="H22">
        <v>36.119999999999997</v>
      </c>
      <c r="I22">
        <v>0.24</v>
      </c>
      <c r="J22">
        <v>0.17</v>
      </c>
      <c r="K22">
        <v>0.02</v>
      </c>
      <c r="L22">
        <v>0</v>
      </c>
      <c r="M22">
        <v>0</v>
      </c>
      <c r="N22">
        <v>0.17</v>
      </c>
      <c r="O22">
        <v>47.6</v>
      </c>
      <c r="P22">
        <v>280</v>
      </c>
      <c r="Q22">
        <v>202240</v>
      </c>
      <c r="R22">
        <v>202339</v>
      </c>
      <c r="U22" t="s">
        <v>106</v>
      </c>
      <c r="V22">
        <v>16</v>
      </c>
      <c r="AM22" t="s">
        <v>47</v>
      </c>
      <c r="AN22" t="s">
        <v>48</v>
      </c>
      <c r="BE22" t="s">
        <v>49</v>
      </c>
      <c r="BF22" t="s">
        <v>50</v>
      </c>
      <c r="BM22" t="s">
        <v>49</v>
      </c>
    </row>
    <row r="23" spans="1:65">
      <c r="A23">
        <v>4869</v>
      </c>
      <c r="B23" t="s">
        <v>107</v>
      </c>
      <c r="C23">
        <v>711</v>
      </c>
      <c r="D23" t="s">
        <v>52</v>
      </c>
      <c r="E23" t="s">
        <v>53</v>
      </c>
      <c r="G23">
        <v>0.14599999999999999</v>
      </c>
      <c r="H23">
        <v>30.66</v>
      </c>
      <c r="I23">
        <v>0.24</v>
      </c>
      <c r="J23">
        <v>0.193</v>
      </c>
      <c r="K23">
        <v>0.03</v>
      </c>
      <c r="L23">
        <v>0</v>
      </c>
      <c r="M23">
        <v>0</v>
      </c>
      <c r="N23">
        <v>0.193</v>
      </c>
      <c r="O23">
        <v>40.53</v>
      </c>
      <c r="P23">
        <v>210</v>
      </c>
      <c r="Q23">
        <v>202240</v>
      </c>
      <c r="R23">
        <v>202339</v>
      </c>
      <c r="U23" t="s">
        <v>108</v>
      </c>
      <c r="V23">
        <v>19</v>
      </c>
      <c r="AM23" t="s">
        <v>47</v>
      </c>
      <c r="AN23" t="s">
        <v>48</v>
      </c>
      <c r="AQ23" t="s">
        <v>55</v>
      </c>
      <c r="AR23" t="s">
        <v>56</v>
      </c>
      <c r="BE23" t="s">
        <v>49</v>
      </c>
      <c r="BF23" t="s">
        <v>50</v>
      </c>
      <c r="BM23" t="s">
        <v>49</v>
      </c>
    </row>
    <row r="24" spans="1:65">
      <c r="A24">
        <v>4962</v>
      </c>
      <c r="B24" t="s">
        <v>109</v>
      </c>
      <c r="C24">
        <v>711</v>
      </c>
      <c r="D24" t="s">
        <v>52</v>
      </c>
      <c r="E24" t="s">
        <v>53</v>
      </c>
      <c r="G24">
        <v>0.152</v>
      </c>
      <c r="H24">
        <v>31.92</v>
      </c>
      <c r="I24">
        <v>0.24</v>
      </c>
      <c r="J24">
        <v>0.2</v>
      </c>
      <c r="K24">
        <v>0.04</v>
      </c>
      <c r="L24">
        <v>0</v>
      </c>
      <c r="M24">
        <v>0</v>
      </c>
      <c r="N24">
        <v>0.2</v>
      </c>
      <c r="O24">
        <v>42</v>
      </c>
      <c r="P24">
        <v>210</v>
      </c>
      <c r="Q24">
        <v>202240</v>
      </c>
      <c r="R24">
        <v>202339</v>
      </c>
      <c r="U24" t="s">
        <v>110</v>
      </c>
      <c r="V24">
        <v>20</v>
      </c>
      <c r="AM24" t="s">
        <v>47</v>
      </c>
      <c r="AN24" t="s">
        <v>48</v>
      </c>
      <c r="BE24" t="s">
        <v>49</v>
      </c>
      <c r="BF24" t="s">
        <v>50</v>
      </c>
      <c r="BM24" t="s">
        <v>49</v>
      </c>
    </row>
    <row r="25" spans="1:65">
      <c r="A25">
        <v>5452</v>
      </c>
      <c r="B25" t="s">
        <v>111</v>
      </c>
      <c r="C25">
        <v>711</v>
      </c>
      <c r="D25" t="s">
        <v>72</v>
      </c>
      <c r="E25" t="s">
        <v>73</v>
      </c>
      <c r="F25" t="s">
        <v>74</v>
      </c>
      <c r="G25">
        <v>1.1040000000000001</v>
      </c>
      <c r="H25">
        <v>35.32</v>
      </c>
      <c r="I25">
        <v>0.24</v>
      </c>
      <c r="J25">
        <v>1.4530000000000001</v>
      </c>
      <c r="K25">
        <v>2.11</v>
      </c>
      <c r="L25">
        <v>0</v>
      </c>
      <c r="M25">
        <v>0</v>
      </c>
      <c r="N25">
        <v>1.4530000000000001</v>
      </c>
      <c r="O25">
        <v>46.49</v>
      </c>
      <c r="P25">
        <v>32</v>
      </c>
      <c r="Q25">
        <v>202301</v>
      </c>
      <c r="R25">
        <v>202315</v>
      </c>
      <c r="U25" t="s">
        <v>112</v>
      </c>
      <c r="V25">
        <v>190</v>
      </c>
      <c r="AO25" t="s">
        <v>76</v>
      </c>
      <c r="AP25" t="s">
        <v>77</v>
      </c>
      <c r="AW25" t="s">
        <v>78</v>
      </c>
      <c r="AX25" t="s">
        <v>79</v>
      </c>
      <c r="BC25" t="s">
        <v>80</v>
      </c>
      <c r="BD25" t="s">
        <v>81</v>
      </c>
      <c r="BM25" t="s">
        <v>80</v>
      </c>
    </row>
    <row r="26" spans="1:65">
      <c r="A26">
        <v>5453</v>
      </c>
      <c r="B26" t="s">
        <v>113</v>
      </c>
      <c r="C26">
        <v>711</v>
      </c>
      <c r="D26" t="s">
        <v>72</v>
      </c>
      <c r="E26" t="s">
        <v>73</v>
      </c>
      <c r="F26" t="s">
        <v>74</v>
      </c>
      <c r="G26">
        <v>1.1040000000000001</v>
      </c>
      <c r="H26">
        <v>35.32</v>
      </c>
      <c r="I26">
        <v>0.24</v>
      </c>
      <c r="J26">
        <v>1.4530000000000001</v>
      </c>
      <c r="K26">
        <v>2.11</v>
      </c>
      <c r="L26">
        <v>0</v>
      </c>
      <c r="M26">
        <v>0</v>
      </c>
      <c r="N26">
        <v>1.4530000000000001</v>
      </c>
      <c r="O26">
        <v>46.49</v>
      </c>
      <c r="P26">
        <v>32</v>
      </c>
      <c r="Q26">
        <v>202301</v>
      </c>
      <c r="R26">
        <v>202315</v>
      </c>
      <c r="U26" t="s">
        <v>114</v>
      </c>
      <c r="V26">
        <v>190</v>
      </c>
      <c r="AO26" t="s">
        <v>76</v>
      </c>
      <c r="AP26" t="s">
        <v>77</v>
      </c>
      <c r="AW26" t="s">
        <v>78</v>
      </c>
      <c r="AX26" t="s">
        <v>79</v>
      </c>
      <c r="BC26" t="s">
        <v>80</v>
      </c>
      <c r="BD26" t="s">
        <v>81</v>
      </c>
      <c r="BM26" t="s">
        <v>80</v>
      </c>
    </row>
    <row r="27" spans="1:65">
      <c r="A27">
        <v>5508</v>
      </c>
      <c r="B27" t="s">
        <v>115</v>
      </c>
      <c r="C27">
        <v>711</v>
      </c>
      <c r="D27" t="s">
        <v>72</v>
      </c>
      <c r="E27" t="s">
        <v>73</v>
      </c>
      <c r="F27" t="s">
        <v>74</v>
      </c>
      <c r="G27">
        <v>1.04</v>
      </c>
      <c r="H27">
        <v>33.28</v>
      </c>
      <c r="I27">
        <v>0.24</v>
      </c>
      <c r="J27">
        <v>1.369</v>
      </c>
      <c r="K27">
        <v>1.87</v>
      </c>
      <c r="L27">
        <v>0</v>
      </c>
      <c r="M27">
        <v>0</v>
      </c>
      <c r="N27">
        <v>1.369</v>
      </c>
      <c r="O27">
        <v>43.8</v>
      </c>
      <c r="P27">
        <v>32</v>
      </c>
      <c r="Q27">
        <v>202301</v>
      </c>
      <c r="R27">
        <v>202315</v>
      </c>
      <c r="U27" t="s">
        <v>116</v>
      </c>
      <c r="V27">
        <v>184</v>
      </c>
      <c r="AO27" t="s">
        <v>76</v>
      </c>
      <c r="AP27" t="s">
        <v>77</v>
      </c>
      <c r="AQ27" t="s">
        <v>55</v>
      </c>
      <c r="AR27" t="s">
        <v>56</v>
      </c>
      <c r="AW27" t="s">
        <v>78</v>
      </c>
      <c r="AX27" t="s">
        <v>79</v>
      </c>
      <c r="BC27" t="s">
        <v>80</v>
      </c>
      <c r="BD27" t="s">
        <v>81</v>
      </c>
      <c r="BM27" t="s">
        <v>80</v>
      </c>
    </row>
    <row r="28" spans="1:65">
      <c r="A28">
        <v>5576</v>
      </c>
      <c r="B28" t="s">
        <v>117</v>
      </c>
      <c r="C28">
        <v>711</v>
      </c>
      <c r="D28" t="s">
        <v>72</v>
      </c>
      <c r="E28" t="s">
        <v>73</v>
      </c>
      <c r="F28" t="s">
        <v>74</v>
      </c>
      <c r="G28">
        <v>1.512</v>
      </c>
      <c r="H28">
        <v>48.38</v>
      </c>
      <c r="I28">
        <v>0.24</v>
      </c>
      <c r="J28">
        <v>1.99</v>
      </c>
      <c r="K28">
        <v>3.96</v>
      </c>
      <c r="L28">
        <v>0</v>
      </c>
      <c r="M28">
        <v>0</v>
      </c>
      <c r="N28">
        <v>1.99</v>
      </c>
      <c r="O28">
        <v>63.68</v>
      </c>
      <c r="P28">
        <v>32</v>
      </c>
      <c r="Q28">
        <v>202301</v>
      </c>
      <c r="R28">
        <v>202315</v>
      </c>
      <c r="U28" t="s">
        <v>118</v>
      </c>
      <c r="V28">
        <v>258</v>
      </c>
      <c r="AO28" t="s">
        <v>76</v>
      </c>
      <c r="AP28" t="s">
        <v>77</v>
      </c>
      <c r="AQ28" t="s">
        <v>55</v>
      </c>
      <c r="AR28" t="s">
        <v>56</v>
      </c>
      <c r="AW28" t="s">
        <v>78</v>
      </c>
      <c r="AX28" t="s">
        <v>79</v>
      </c>
      <c r="BC28" t="s">
        <v>80</v>
      </c>
      <c r="BD28" t="s">
        <v>81</v>
      </c>
      <c r="BM28" t="s">
        <v>80</v>
      </c>
    </row>
    <row r="29" spans="1:65">
      <c r="A29">
        <v>5611</v>
      </c>
      <c r="B29" t="s">
        <v>119</v>
      </c>
      <c r="C29">
        <v>711</v>
      </c>
      <c r="D29" t="s">
        <v>72</v>
      </c>
      <c r="E29" t="s">
        <v>73</v>
      </c>
      <c r="F29" t="s">
        <v>74</v>
      </c>
      <c r="G29">
        <v>1.232</v>
      </c>
      <c r="H29">
        <v>39.42</v>
      </c>
      <c r="I29">
        <v>0.24</v>
      </c>
      <c r="J29">
        <v>1.6220000000000001</v>
      </c>
      <c r="K29">
        <v>2.63</v>
      </c>
      <c r="L29">
        <v>0</v>
      </c>
      <c r="M29">
        <v>0</v>
      </c>
      <c r="N29">
        <v>1.6220000000000001</v>
      </c>
      <c r="O29">
        <v>51.9</v>
      </c>
      <c r="P29">
        <v>32</v>
      </c>
      <c r="Q29">
        <v>202301</v>
      </c>
      <c r="R29">
        <v>202315</v>
      </c>
      <c r="U29" t="s">
        <v>120</v>
      </c>
      <c r="V29">
        <v>211</v>
      </c>
      <c r="AO29" t="s">
        <v>76</v>
      </c>
      <c r="AP29" t="s">
        <v>77</v>
      </c>
      <c r="AQ29" t="s">
        <v>55</v>
      </c>
      <c r="AR29" t="s">
        <v>56</v>
      </c>
      <c r="BC29" t="s">
        <v>80</v>
      </c>
      <c r="BD29" t="s">
        <v>81</v>
      </c>
      <c r="BM29" t="s">
        <v>80</v>
      </c>
    </row>
    <row r="30" spans="1:65">
      <c r="A30">
        <v>5679</v>
      </c>
      <c r="B30" t="s">
        <v>121</v>
      </c>
      <c r="C30">
        <v>711</v>
      </c>
      <c r="D30" t="s">
        <v>122</v>
      </c>
      <c r="E30" t="s">
        <v>123</v>
      </c>
      <c r="G30">
        <v>1.016</v>
      </c>
      <c r="H30">
        <v>50.8</v>
      </c>
      <c r="I30">
        <v>0.24</v>
      </c>
      <c r="J30">
        <v>1.337</v>
      </c>
      <c r="K30">
        <v>1.78</v>
      </c>
      <c r="L30">
        <v>0</v>
      </c>
      <c r="M30">
        <v>0</v>
      </c>
      <c r="N30">
        <v>1.337</v>
      </c>
      <c r="O30">
        <v>66.849999999999994</v>
      </c>
      <c r="P30">
        <v>50</v>
      </c>
      <c r="Q30">
        <v>202310</v>
      </c>
      <c r="R30">
        <v>202316</v>
      </c>
      <c r="U30" t="s">
        <v>124</v>
      </c>
      <c r="V30">
        <v>182</v>
      </c>
      <c r="AM30" t="s">
        <v>47</v>
      </c>
      <c r="AN30" t="s">
        <v>48</v>
      </c>
      <c r="BE30" t="s">
        <v>49</v>
      </c>
      <c r="BF30" t="s">
        <v>50</v>
      </c>
      <c r="BM30" t="s">
        <v>49</v>
      </c>
    </row>
    <row r="31" spans="1:65">
      <c r="A31">
        <v>5734</v>
      </c>
      <c r="B31" t="s">
        <v>125</v>
      </c>
      <c r="C31">
        <v>711</v>
      </c>
      <c r="D31" t="s">
        <v>72</v>
      </c>
      <c r="E31" t="s">
        <v>73</v>
      </c>
      <c r="F31" t="s">
        <v>74</v>
      </c>
      <c r="G31">
        <v>0.99199999999999999</v>
      </c>
      <c r="H31">
        <v>31.74</v>
      </c>
      <c r="I31">
        <v>0.24</v>
      </c>
      <c r="J31">
        <v>1.306</v>
      </c>
      <c r="K31">
        <v>1.7</v>
      </c>
      <c r="L31">
        <v>0</v>
      </c>
      <c r="M31">
        <v>0</v>
      </c>
      <c r="N31">
        <v>1.306</v>
      </c>
      <c r="O31">
        <v>41.79</v>
      </c>
      <c r="P31">
        <v>32</v>
      </c>
      <c r="Q31">
        <v>202301</v>
      </c>
      <c r="R31">
        <v>202315</v>
      </c>
      <c r="U31" t="s">
        <v>126</v>
      </c>
      <c r="V31">
        <v>179</v>
      </c>
      <c r="AO31" t="s">
        <v>76</v>
      </c>
      <c r="AP31" t="s">
        <v>77</v>
      </c>
      <c r="AQ31" t="s">
        <v>55</v>
      </c>
      <c r="AR31" t="s">
        <v>56</v>
      </c>
      <c r="AW31" t="s">
        <v>78</v>
      </c>
      <c r="AX31" t="s">
        <v>79</v>
      </c>
      <c r="BC31" t="s">
        <v>80</v>
      </c>
      <c r="BD31" t="s">
        <v>81</v>
      </c>
      <c r="BM31" t="s">
        <v>80</v>
      </c>
    </row>
    <row r="32" spans="1:65">
      <c r="A32">
        <v>5747</v>
      </c>
      <c r="B32" t="s">
        <v>127</v>
      </c>
      <c r="C32">
        <v>711</v>
      </c>
      <c r="D32" t="s">
        <v>72</v>
      </c>
      <c r="E32" t="s">
        <v>73</v>
      </c>
      <c r="F32" t="s">
        <v>74</v>
      </c>
      <c r="G32">
        <v>0.99199999999999999</v>
      </c>
      <c r="H32">
        <v>31.74</v>
      </c>
      <c r="I32">
        <v>0.24</v>
      </c>
      <c r="J32">
        <v>1.306</v>
      </c>
      <c r="K32">
        <v>1.7</v>
      </c>
      <c r="L32">
        <v>0</v>
      </c>
      <c r="M32">
        <v>0</v>
      </c>
      <c r="N32">
        <v>1.306</v>
      </c>
      <c r="O32">
        <v>41.79</v>
      </c>
      <c r="P32">
        <v>32</v>
      </c>
      <c r="Q32">
        <v>202301</v>
      </c>
      <c r="R32">
        <v>202315</v>
      </c>
      <c r="U32" t="s">
        <v>128</v>
      </c>
      <c r="V32">
        <v>179</v>
      </c>
      <c r="AO32" t="s">
        <v>76</v>
      </c>
      <c r="AP32" t="s">
        <v>77</v>
      </c>
      <c r="AQ32" t="s">
        <v>55</v>
      </c>
      <c r="AR32" t="s">
        <v>56</v>
      </c>
      <c r="BC32" t="s">
        <v>80</v>
      </c>
      <c r="BD32" t="s">
        <v>81</v>
      </c>
      <c r="BM32" t="s">
        <v>80</v>
      </c>
    </row>
    <row r="33" spans="1:65">
      <c r="A33">
        <v>5760</v>
      </c>
      <c r="B33" t="s">
        <v>129</v>
      </c>
      <c r="C33">
        <v>711</v>
      </c>
      <c r="D33" t="s">
        <v>72</v>
      </c>
      <c r="E33" t="s">
        <v>73</v>
      </c>
      <c r="F33" t="s">
        <v>74</v>
      </c>
      <c r="G33">
        <v>0.99199999999999999</v>
      </c>
      <c r="H33">
        <v>31.74</v>
      </c>
      <c r="I33">
        <v>0.24</v>
      </c>
      <c r="J33">
        <v>1.306</v>
      </c>
      <c r="K33">
        <v>1.7</v>
      </c>
      <c r="L33">
        <v>0</v>
      </c>
      <c r="M33">
        <v>0</v>
      </c>
      <c r="N33">
        <v>1.306</v>
      </c>
      <c r="O33">
        <v>41.79</v>
      </c>
      <c r="P33">
        <v>32</v>
      </c>
      <c r="Q33">
        <v>202301</v>
      </c>
      <c r="R33">
        <v>202315</v>
      </c>
      <c r="U33" t="s">
        <v>130</v>
      </c>
      <c r="V33">
        <v>179</v>
      </c>
      <c r="AO33" t="s">
        <v>76</v>
      </c>
      <c r="AP33" t="s">
        <v>77</v>
      </c>
      <c r="AQ33" t="s">
        <v>55</v>
      </c>
      <c r="AR33" t="s">
        <v>56</v>
      </c>
      <c r="AW33" t="s">
        <v>78</v>
      </c>
      <c r="AX33" t="s">
        <v>79</v>
      </c>
      <c r="BC33" t="s">
        <v>80</v>
      </c>
      <c r="BD33" t="s">
        <v>81</v>
      </c>
      <c r="BM33" t="s">
        <v>80</v>
      </c>
    </row>
    <row r="34" spans="1:65">
      <c r="A34">
        <v>5773</v>
      </c>
      <c r="B34" t="s">
        <v>131</v>
      </c>
      <c r="C34">
        <v>711</v>
      </c>
      <c r="D34" t="s">
        <v>72</v>
      </c>
      <c r="E34" t="s">
        <v>73</v>
      </c>
      <c r="F34" t="s">
        <v>74</v>
      </c>
      <c r="G34">
        <v>0.99199999999999999</v>
      </c>
      <c r="H34">
        <v>31.74</v>
      </c>
      <c r="I34">
        <v>0.24</v>
      </c>
      <c r="J34">
        <v>1.306</v>
      </c>
      <c r="K34">
        <v>1.7</v>
      </c>
      <c r="L34">
        <v>0</v>
      </c>
      <c r="M34">
        <v>0</v>
      </c>
      <c r="N34">
        <v>1.306</v>
      </c>
      <c r="O34">
        <v>41.79</v>
      </c>
      <c r="P34">
        <v>32</v>
      </c>
      <c r="Q34">
        <v>202301</v>
      </c>
      <c r="R34">
        <v>202315</v>
      </c>
      <c r="U34" t="s">
        <v>132</v>
      </c>
      <c r="V34">
        <v>179</v>
      </c>
      <c r="AO34" t="s">
        <v>76</v>
      </c>
      <c r="AP34" t="s">
        <v>77</v>
      </c>
      <c r="AQ34" t="s">
        <v>55</v>
      </c>
      <c r="AR34" t="s">
        <v>56</v>
      </c>
      <c r="AW34" t="s">
        <v>78</v>
      </c>
      <c r="AX34" t="s">
        <v>79</v>
      </c>
      <c r="BC34" t="s">
        <v>80</v>
      </c>
      <c r="BD34" t="s">
        <v>81</v>
      </c>
      <c r="BM34" t="s">
        <v>80</v>
      </c>
    </row>
    <row r="35" spans="1:65">
      <c r="A35">
        <v>5794</v>
      </c>
      <c r="B35" t="s">
        <v>133</v>
      </c>
      <c r="C35">
        <v>711</v>
      </c>
      <c r="D35" t="s">
        <v>72</v>
      </c>
      <c r="E35" t="s">
        <v>73</v>
      </c>
      <c r="F35" t="s">
        <v>74</v>
      </c>
      <c r="G35">
        <v>0.99199999999999999</v>
      </c>
      <c r="H35">
        <v>31.74</v>
      </c>
      <c r="I35">
        <v>0.24</v>
      </c>
      <c r="J35">
        <v>1.306</v>
      </c>
      <c r="K35">
        <v>1.7</v>
      </c>
      <c r="L35">
        <v>0</v>
      </c>
      <c r="M35">
        <v>0</v>
      </c>
      <c r="N35">
        <v>1.306</v>
      </c>
      <c r="O35">
        <v>41.79</v>
      </c>
      <c r="P35">
        <v>32</v>
      </c>
      <c r="Q35">
        <v>202301</v>
      </c>
      <c r="R35">
        <v>202315</v>
      </c>
      <c r="U35" t="s">
        <v>134</v>
      </c>
      <c r="V35">
        <v>179</v>
      </c>
      <c r="AO35" t="s">
        <v>76</v>
      </c>
      <c r="AP35" t="s">
        <v>77</v>
      </c>
      <c r="BC35" t="s">
        <v>80</v>
      </c>
      <c r="BD35" t="s">
        <v>81</v>
      </c>
      <c r="BM35" t="s">
        <v>80</v>
      </c>
    </row>
    <row r="36" spans="1:65">
      <c r="A36">
        <v>5863</v>
      </c>
      <c r="B36" t="s">
        <v>135</v>
      </c>
      <c r="C36">
        <v>711</v>
      </c>
      <c r="D36" t="s">
        <v>72</v>
      </c>
      <c r="E36" t="s">
        <v>73</v>
      </c>
      <c r="F36" t="s">
        <v>74</v>
      </c>
      <c r="G36">
        <v>0.99199999999999999</v>
      </c>
      <c r="H36">
        <v>31.74</v>
      </c>
      <c r="I36">
        <v>0.24</v>
      </c>
      <c r="J36">
        <v>1.306</v>
      </c>
      <c r="K36">
        <v>1.7</v>
      </c>
      <c r="L36">
        <v>0</v>
      </c>
      <c r="M36">
        <v>0</v>
      </c>
      <c r="N36">
        <v>1.306</v>
      </c>
      <c r="O36">
        <v>41.79</v>
      </c>
      <c r="P36">
        <v>32</v>
      </c>
      <c r="Q36">
        <v>202301</v>
      </c>
      <c r="R36">
        <v>202315</v>
      </c>
      <c r="U36" t="s">
        <v>136</v>
      </c>
      <c r="V36">
        <v>179</v>
      </c>
      <c r="AO36" t="s">
        <v>76</v>
      </c>
      <c r="AP36" t="s">
        <v>77</v>
      </c>
      <c r="AQ36" t="s">
        <v>55</v>
      </c>
      <c r="AR36" t="s">
        <v>56</v>
      </c>
      <c r="BC36" t="s">
        <v>80</v>
      </c>
      <c r="BD36" t="s">
        <v>81</v>
      </c>
      <c r="BM36" t="s">
        <v>80</v>
      </c>
    </row>
    <row r="37" spans="1:65">
      <c r="A37">
        <v>5893</v>
      </c>
      <c r="B37" t="s">
        <v>137</v>
      </c>
      <c r="C37">
        <v>711</v>
      </c>
      <c r="D37" t="s">
        <v>72</v>
      </c>
      <c r="E37" t="s">
        <v>73</v>
      </c>
      <c r="F37" t="s">
        <v>74</v>
      </c>
      <c r="G37">
        <v>1.04</v>
      </c>
      <c r="H37">
        <v>33.28</v>
      </c>
      <c r="I37">
        <v>0.24</v>
      </c>
      <c r="J37">
        <v>1.369</v>
      </c>
      <c r="K37">
        <v>1.87</v>
      </c>
      <c r="L37">
        <v>0</v>
      </c>
      <c r="M37">
        <v>0</v>
      </c>
      <c r="N37">
        <v>1.369</v>
      </c>
      <c r="O37">
        <v>43.8</v>
      </c>
      <c r="P37">
        <v>32</v>
      </c>
      <c r="Q37">
        <v>202301</v>
      </c>
      <c r="R37">
        <v>202315</v>
      </c>
      <c r="U37" t="s">
        <v>138</v>
      </c>
      <c r="V37">
        <v>184</v>
      </c>
      <c r="AO37" t="s">
        <v>76</v>
      </c>
      <c r="AP37" t="s">
        <v>77</v>
      </c>
      <c r="AW37" t="s">
        <v>78</v>
      </c>
      <c r="AX37" t="s">
        <v>79</v>
      </c>
      <c r="BC37" t="s">
        <v>80</v>
      </c>
      <c r="BD37" t="s">
        <v>81</v>
      </c>
      <c r="BM37" t="s">
        <v>80</v>
      </c>
    </row>
    <row r="38" spans="1:65">
      <c r="A38">
        <v>5898</v>
      </c>
      <c r="B38" t="s">
        <v>139</v>
      </c>
      <c r="C38">
        <v>711</v>
      </c>
      <c r="D38" t="s">
        <v>72</v>
      </c>
      <c r="E38" t="s">
        <v>73</v>
      </c>
      <c r="F38" t="s">
        <v>74</v>
      </c>
      <c r="G38">
        <v>0.99199999999999999</v>
      </c>
      <c r="H38">
        <v>31.74</v>
      </c>
      <c r="I38">
        <v>0.24</v>
      </c>
      <c r="J38">
        <v>1.306</v>
      </c>
      <c r="K38">
        <v>1.7</v>
      </c>
      <c r="L38">
        <v>0</v>
      </c>
      <c r="M38">
        <v>0</v>
      </c>
      <c r="N38">
        <v>1.306</v>
      </c>
      <c r="O38">
        <v>41.79</v>
      </c>
      <c r="P38">
        <v>32</v>
      </c>
      <c r="Q38">
        <v>202301</v>
      </c>
      <c r="R38">
        <v>202315</v>
      </c>
      <c r="U38" t="s">
        <v>140</v>
      </c>
      <c r="V38">
        <v>179</v>
      </c>
      <c r="AO38" t="s">
        <v>76</v>
      </c>
      <c r="AP38" t="s">
        <v>77</v>
      </c>
      <c r="BC38" t="s">
        <v>80</v>
      </c>
      <c r="BD38" t="s">
        <v>81</v>
      </c>
      <c r="BM38" t="s">
        <v>80</v>
      </c>
    </row>
    <row r="39" spans="1:65">
      <c r="A39">
        <v>5939</v>
      </c>
      <c r="B39" t="s">
        <v>141</v>
      </c>
      <c r="C39">
        <v>711</v>
      </c>
      <c r="D39" t="s">
        <v>72</v>
      </c>
      <c r="E39" t="s">
        <v>73</v>
      </c>
      <c r="F39" t="s">
        <v>74</v>
      </c>
      <c r="G39">
        <v>0.99199999999999999</v>
      </c>
      <c r="H39">
        <v>31.74</v>
      </c>
      <c r="I39">
        <v>0.24</v>
      </c>
      <c r="J39">
        <v>1.306</v>
      </c>
      <c r="K39">
        <v>1.7</v>
      </c>
      <c r="L39">
        <v>0</v>
      </c>
      <c r="M39">
        <v>0</v>
      </c>
      <c r="N39">
        <v>1.306</v>
      </c>
      <c r="O39">
        <v>41.79</v>
      </c>
      <c r="P39">
        <v>32</v>
      </c>
      <c r="Q39">
        <v>202301</v>
      </c>
      <c r="R39">
        <v>202315</v>
      </c>
      <c r="U39" t="s">
        <v>142</v>
      </c>
      <c r="V39">
        <v>179</v>
      </c>
      <c r="AO39" t="s">
        <v>76</v>
      </c>
      <c r="AP39" t="s">
        <v>77</v>
      </c>
      <c r="AQ39" t="s">
        <v>55</v>
      </c>
      <c r="AR39" t="s">
        <v>56</v>
      </c>
      <c r="AW39" t="s">
        <v>78</v>
      </c>
      <c r="AX39" t="s">
        <v>79</v>
      </c>
      <c r="BC39" t="s">
        <v>80</v>
      </c>
      <c r="BD39" t="s">
        <v>81</v>
      </c>
      <c r="BM39" t="s">
        <v>80</v>
      </c>
    </row>
    <row r="40" spans="1:65">
      <c r="A40">
        <v>5950</v>
      </c>
      <c r="B40" t="s">
        <v>143</v>
      </c>
      <c r="C40">
        <v>711</v>
      </c>
      <c r="D40" t="s">
        <v>72</v>
      </c>
      <c r="E40" t="s">
        <v>73</v>
      </c>
      <c r="F40" t="s">
        <v>74</v>
      </c>
      <c r="G40">
        <v>0.99199999999999999</v>
      </c>
      <c r="H40">
        <v>31.74</v>
      </c>
      <c r="I40">
        <v>0.24</v>
      </c>
      <c r="J40">
        <v>1.306</v>
      </c>
      <c r="K40">
        <v>1.7</v>
      </c>
      <c r="L40">
        <v>0</v>
      </c>
      <c r="M40">
        <v>0</v>
      </c>
      <c r="N40">
        <v>1.306</v>
      </c>
      <c r="O40">
        <v>41.79</v>
      </c>
      <c r="P40">
        <v>32</v>
      </c>
      <c r="Q40">
        <v>202301</v>
      </c>
      <c r="R40">
        <v>202315</v>
      </c>
      <c r="U40" t="s">
        <v>144</v>
      </c>
      <c r="V40">
        <v>179</v>
      </c>
      <c r="AO40" t="s">
        <v>76</v>
      </c>
      <c r="AP40" t="s">
        <v>77</v>
      </c>
      <c r="BC40" t="s">
        <v>80</v>
      </c>
      <c r="BD40" t="s">
        <v>81</v>
      </c>
      <c r="BM40" t="s">
        <v>80</v>
      </c>
    </row>
    <row r="41" spans="1:65">
      <c r="A41">
        <v>5977</v>
      </c>
      <c r="B41" t="s">
        <v>145</v>
      </c>
      <c r="C41">
        <v>711</v>
      </c>
      <c r="D41" t="s">
        <v>72</v>
      </c>
      <c r="E41" t="s">
        <v>73</v>
      </c>
      <c r="F41" t="s">
        <v>74</v>
      </c>
      <c r="G41">
        <v>1.04</v>
      </c>
      <c r="H41">
        <v>33.28</v>
      </c>
      <c r="I41">
        <v>0.24</v>
      </c>
      <c r="J41">
        <v>1.369</v>
      </c>
      <c r="K41">
        <v>1.87</v>
      </c>
      <c r="L41">
        <v>0</v>
      </c>
      <c r="M41">
        <v>0</v>
      </c>
      <c r="N41">
        <v>1.369</v>
      </c>
      <c r="O41">
        <v>43.8</v>
      </c>
      <c r="P41">
        <v>32</v>
      </c>
      <c r="Q41">
        <v>202301</v>
      </c>
      <c r="R41">
        <v>202315</v>
      </c>
      <c r="U41" t="s">
        <v>146</v>
      </c>
      <c r="V41">
        <v>184</v>
      </c>
      <c r="AO41" t="s">
        <v>76</v>
      </c>
      <c r="AP41" t="s">
        <v>77</v>
      </c>
      <c r="AQ41" t="s">
        <v>55</v>
      </c>
      <c r="AR41" t="s">
        <v>56</v>
      </c>
      <c r="BC41" t="s">
        <v>80</v>
      </c>
      <c r="BD41" t="s">
        <v>81</v>
      </c>
      <c r="BM41" t="s">
        <v>80</v>
      </c>
    </row>
    <row r="42" spans="1:65">
      <c r="A42">
        <v>6028</v>
      </c>
      <c r="B42" t="s">
        <v>147</v>
      </c>
      <c r="C42">
        <v>711</v>
      </c>
      <c r="D42" t="s">
        <v>148</v>
      </c>
      <c r="E42" t="s">
        <v>149</v>
      </c>
      <c r="F42" t="s">
        <v>150</v>
      </c>
      <c r="G42">
        <v>0.52800000000000002</v>
      </c>
      <c r="H42">
        <v>26.4</v>
      </c>
      <c r="I42">
        <v>0.24</v>
      </c>
      <c r="J42">
        <v>0.69499999999999995</v>
      </c>
      <c r="K42">
        <v>0.48</v>
      </c>
      <c r="L42">
        <v>0</v>
      </c>
      <c r="M42">
        <v>0</v>
      </c>
      <c r="N42">
        <v>0.69499999999999995</v>
      </c>
      <c r="O42">
        <v>34.75</v>
      </c>
      <c r="P42">
        <v>50</v>
      </c>
      <c r="Q42">
        <v>202245</v>
      </c>
      <c r="R42">
        <v>202320</v>
      </c>
      <c r="U42" t="s">
        <v>151</v>
      </c>
      <c r="V42">
        <v>116</v>
      </c>
      <c r="AO42" t="s">
        <v>76</v>
      </c>
      <c r="AP42" t="s">
        <v>77</v>
      </c>
      <c r="BC42" t="s">
        <v>80</v>
      </c>
      <c r="BD42" t="s">
        <v>81</v>
      </c>
      <c r="BM42" t="s">
        <v>80</v>
      </c>
    </row>
    <row r="43" spans="1:65">
      <c r="A43">
        <v>6028</v>
      </c>
      <c r="B43" t="s">
        <v>147</v>
      </c>
      <c r="C43">
        <v>711</v>
      </c>
      <c r="D43" t="s">
        <v>72</v>
      </c>
      <c r="E43" t="s">
        <v>73</v>
      </c>
      <c r="F43" t="s">
        <v>74</v>
      </c>
      <c r="G43">
        <v>1.1040000000000001</v>
      </c>
      <c r="H43">
        <v>35.32</v>
      </c>
      <c r="I43">
        <v>0.24</v>
      </c>
      <c r="J43">
        <v>1.4530000000000001</v>
      </c>
      <c r="K43">
        <v>2.11</v>
      </c>
      <c r="L43">
        <v>0</v>
      </c>
      <c r="M43">
        <v>0</v>
      </c>
      <c r="N43">
        <v>1.4530000000000001</v>
      </c>
      <c r="O43">
        <v>46.49</v>
      </c>
      <c r="P43">
        <v>32</v>
      </c>
      <c r="Q43">
        <v>202301</v>
      </c>
      <c r="R43">
        <v>202315</v>
      </c>
      <c r="U43" t="s">
        <v>152</v>
      </c>
      <c r="V43">
        <v>190</v>
      </c>
      <c r="AO43" t="s">
        <v>76</v>
      </c>
      <c r="AP43" t="s">
        <v>77</v>
      </c>
      <c r="BC43" t="s">
        <v>80</v>
      </c>
      <c r="BD43" t="s">
        <v>81</v>
      </c>
      <c r="BM43" t="s">
        <v>80</v>
      </c>
    </row>
    <row r="44" spans="1:65">
      <c r="A44">
        <v>6028</v>
      </c>
      <c r="B44" t="s">
        <v>147</v>
      </c>
      <c r="C44">
        <v>711</v>
      </c>
      <c r="D44" t="s">
        <v>122</v>
      </c>
      <c r="E44" t="s">
        <v>123</v>
      </c>
      <c r="G44">
        <v>0.998</v>
      </c>
      <c r="H44">
        <v>49.9</v>
      </c>
      <c r="I44">
        <v>0.24</v>
      </c>
      <c r="J44">
        <v>1.3140000000000001</v>
      </c>
      <c r="K44">
        <v>1.72</v>
      </c>
      <c r="L44">
        <v>0</v>
      </c>
      <c r="M44">
        <v>0</v>
      </c>
      <c r="N44">
        <v>1.3140000000000001</v>
      </c>
      <c r="O44">
        <v>65.7</v>
      </c>
      <c r="P44">
        <v>50</v>
      </c>
      <c r="Q44">
        <v>202245</v>
      </c>
      <c r="R44">
        <v>202320</v>
      </c>
      <c r="U44" t="s">
        <v>153</v>
      </c>
      <c r="V44">
        <v>180</v>
      </c>
      <c r="AO44" t="s">
        <v>76</v>
      </c>
      <c r="AP44" t="s">
        <v>77</v>
      </c>
      <c r="BC44" t="s">
        <v>80</v>
      </c>
      <c r="BD44" t="s">
        <v>81</v>
      </c>
      <c r="BM44" t="s">
        <v>80</v>
      </c>
    </row>
    <row r="45" spans="1:65">
      <c r="A45">
        <v>6051</v>
      </c>
      <c r="B45" t="s">
        <v>154</v>
      </c>
      <c r="C45">
        <v>711</v>
      </c>
      <c r="D45" t="s">
        <v>72</v>
      </c>
      <c r="E45" t="s">
        <v>73</v>
      </c>
      <c r="F45" t="s">
        <v>74</v>
      </c>
      <c r="G45">
        <v>1.04</v>
      </c>
      <c r="H45">
        <v>33.28</v>
      </c>
      <c r="I45">
        <v>0.24</v>
      </c>
      <c r="J45">
        <v>1.369</v>
      </c>
      <c r="K45">
        <v>1.87</v>
      </c>
      <c r="L45">
        <v>0</v>
      </c>
      <c r="M45">
        <v>0</v>
      </c>
      <c r="N45">
        <v>1.369</v>
      </c>
      <c r="O45">
        <v>43.8</v>
      </c>
      <c r="P45">
        <v>32</v>
      </c>
      <c r="Q45">
        <v>202301</v>
      </c>
      <c r="R45">
        <v>202315</v>
      </c>
      <c r="U45" t="s">
        <v>155</v>
      </c>
      <c r="V45">
        <v>184</v>
      </c>
      <c r="AO45" t="s">
        <v>76</v>
      </c>
      <c r="AP45" t="s">
        <v>77</v>
      </c>
      <c r="AQ45" t="s">
        <v>55</v>
      </c>
      <c r="AR45" t="s">
        <v>56</v>
      </c>
      <c r="BC45" t="s">
        <v>80</v>
      </c>
      <c r="BD45" t="s">
        <v>81</v>
      </c>
      <c r="BM45" t="s">
        <v>80</v>
      </c>
    </row>
    <row r="46" spans="1:65">
      <c r="A46">
        <v>6066</v>
      </c>
      <c r="B46" t="s">
        <v>156</v>
      </c>
      <c r="C46">
        <v>711</v>
      </c>
      <c r="D46" t="s">
        <v>72</v>
      </c>
      <c r="E46" t="s">
        <v>73</v>
      </c>
      <c r="F46" t="s">
        <v>74</v>
      </c>
      <c r="G46">
        <v>1.1040000000000001</v>
      </c>
      <c r="H46">
        <v>35.32</v>
      </c>
      <c r="I46">
        <v>0.24</v>
      </c>
      <c r="J46">
        <v>1.4530000000000001</v>
      </c>
      <c r="K46">
        <v>2.11</v>
      </c>
      <c r="L46">
        <v>0</v>
      </c>
      <c r="M46">
        <v>0</v>
      </c>
      <c r="N46">
        <v>1.4530000000000001</v>
      </c>
      <c r="O46">
        <v>46.49</v>
      </c>
      <c r="P46">
        <v>32</v>
      </c>
      <c r="Q46">
        <v>202301</v>
      </c>
      <c r="R46">
        <v>202315</v>
      </c>
      <c r="U46" t="s">
        <v>157</v>
      </c>
      <c r="V46">
        <v>190</v>
      </c>
      <c r="AO46" t="s">
        <v>76</v>
      </c>
      <c r="AP46" t="s">
        <v>77</v>
      </c>
      <c r="AQ46" t="s">
        <v>55</v>
      </c>
      <c r="AR46" t="s">
        <v>56</v>
      </c>
      <c r="BC46" t="s">
        <v>80</v>
      </c>
      <c r="BD46" t="s">
        <v>81</v>
      </c>
      <c r="BM46" t="s">
        <v>80</v>
      </c>
    </row>
    <row r="47" spans="1:65">
      <c r="A47">
        <v>6069</v>
      </c>
      <c r="B47" t="s">
        <v>158</v>
      </c>
      <c r="C47">
        <v>711</v>
      </c>
      <c r="D47" t="s">
        <v>72</v>
      </c>
      <c r="E47" t="s">
        <v>73</v>
      </c>
      <c r="F47" t="s">
        <v>74</v>
      </c>
      <c r="G47">
        <v>1.04</v>
      </c>
      <c r="H47">
        <v>33.28</v>
      </c>
      <c r="I47">
        <v>0.24</v>
      </c>
      <c r="J47">
        <v>1.369</v>
      </c>
      <c r="K47">
        <v>1.87</v>
      </c>
      <c r="L47">
        <v>0</v>
      </c>
      <c r="M47">
        <v>0</v>
      </c>
      <c r="N47">
        <v>1.369</v>
      </c>
      <c r="O47">
        <v>43.8</v>
      </c>
      <c r="P47">
        <v>32</v>
      </c>
      <c r="Q47">
        <v>202301</v>
      </c>
      <c r="R47">
        <v>202315</v>
      </c>
      <c r="U47" t="s">
        <v>159</v>
      </c>
      <c r="V47">
        <v>184</v>
      </c>
      <c r="AO47" t="s">
        <v>76</v>
      </c>
      <c r="AP47" t="s">
        <v>77</v>
      </c>
      <c r="AQ47" t="s">
        <v>55</v>
      </c>
      <c r="AR47" t="s">
        <v>56</v>
      </c>
      <c r="AW47" t="s">
        <v>78</v>
      </c>
      <c r="AX47" t="s">
        <v>79</v>
      </c>
      <c r="BC47" t="s">
        <v>80</v>
      </c>
      <c r="BD47" t="s">
        <v>81</v>
      </c>
      <c r="BM47" t="s">
        <v>80</v>
      </c>
    </row>
    <row r="48" spans="1:65">
      <c r="A48">
        <v>6223</v>
      </c>
      <c r="B48" t="s">
        <v>160</v>
      </c>
      <c r="C48">
        <v>711</v>
      </c>
      <c r="D48" t="s">
        <v>72</v>
      </c>
      <c r="E48" t="s">
        <v>73</v>
      </c>
      <c r="F48" t="s">
        <v>74</v>
      </c>
      <c r="G48">
        <v>0.99199999999999999</v>
      </c>
      <c r="H48">
        <v>31.74</v>
      </c>
      <c r="I48">
        <v>0.24</v>
      </c>
      <c r="J48">
        <v>1.306</v>
      </c>
      <c r="K48">
        <v>1.7</v>
      </c>
      <c r="L48">
        <v>0</v>
      </c>
      <c r="M48">
        <v>0</v>
      </c>
      <c r="N48">
        <v>1.306</v>
      </c>
      <c r="O48">
        <v>41.79</v>
      </c>
      <c r="P48">
        <v>32</v>
      </c>
      <c r="Q48">
        <v>202301</v>
      </c>
      <c r="R48">
        <v>202315</v>
      </c>
      <c r="U48" t="s">
        <v>161</v>
      </c>
      <c r="V48">
        <v>179</v>
      </c>
      <c r="AO48" t="s">
        <v>76</v>
      </c>
      <c r="AP48" t="s">
        <v>77</v>
      </c>
      <c r="AQ48" t="s">
        <v>55</v>
      </c>
      <c r="AR48" t="s">
        <v>56</v>
      </c>
      <c r="AW48" t="s">
        <v>78</v>
      </c>
      <c r="AX48" t="s">
        <v>79</v>
      </c>
      <c r="BC48" t="s">
        <v>80</v>
      </c>
      <c r="BD48" t="s">
        <v>81</v>
      </c>
      <c r="BM48" t="s">
        <v>80</v>
      </c>
    </row>
    <row r="49" spans="1:65">
      <c r="A49">
        <v>6231</v>
      </c>
      <c r="B49" t="s">
        <v>162</v>
      </c>
      <c r="C49">
        <v>711</v>
      </c>
      <c r="D49" t="s">
        <v>72</v>
      </c>
      <c r="E49" t="s">
        <v>73</v>
      </c>
      <c r="F49" t="s">
        <v>74</v>
      </c>
      <c r="G49">
        <v>0.99199999999999999</v>
      </c>
      <c r="H49">
        <v>31.74</v>
      </c>
      <c r="I49">
        <v>0.24</v>
      </c>
      <c r="J49">
        <v>1.306</v>
      </c>
      <c r="K49">
        <v>1.7</v>
      </c>
      <c r="L49">
        <v>0</v>
      </c>
      <c r="M49">
        <v>0</v>
      </c>
      <c r="N49">
        <v>1.306</v>
      </c>
      <c r="O49">
        <v>41.79</v>
      </c>
      <c r="P49">
        <v>32</v>
      </c>
      <c r="Q49">
        <v>202301</v>
      </c>
      <c r="R49">
        <v>202315</v>
      </c>
      <c r="U49" t="s">
        <v>163</v>
      </c>
      <c r="V49">
        <v>179</v>
      </c>
      <c r="AO49" t="s">
        <v>76</v>
      </c>
      <c r="AP49" t="s">
        <v>77</v>
      </c>
      <c r="AQ49" t="s">
        <v>55</v>
      </c>
      <c r="AR49" t="s">
        <v>56</v>
      </c>
      <c r="AW49" t="s">
        <v>78</v>
      </c>
      <c r="AX49" t="s">
        <v>79</v>
      </c>
      <c r="BC49" t="s">
        <v>80</v>
      </c>
      <c r="BD49" t="s">
        <v>81</v>
      </c>
      <c r="BM49" t="s">
        <v>80</v>
      </c>
    </row>
    <row r="50" spans="1:65">
      <c r="A50">
        <v>6401</v>
      </c>
      <c r="B50" t="s">
        <v>164</v>
      </c>
      <c r="C50">
        <v>711</v>
      </c>
      <c r="D50" t="s">
        <v>44</v>
      </c>
      <c r="E50" t="s">
        <v>45</v>
      </c>
      <c r="G50">
        <v>0.122</v>
      </c>
      <c r="H50">
        <v>34.159999999999997</v>
      </c>
      <c r="I50">
        <v>0.24</v>
      </c>
      <c r="J50">
        <v>0.161</v>
      </c>
      <c r="K50">
        <v>0.02</v>
      </c>
      <c r="L50">
        <v>0</v>
      </c>
      <c r="M50">
        <v>0</v>
      </c>
      <c r="N50">
        <v>0.161</v>
      </c>
      <c r="O50">
        <v>45.08</v>
      </c>
      <c r="P50">
        <v>280</v>
      </c>
      <c r="Q50">
        <v>202240</v>
      </c>
      <c r="R50">
        <v>202339</v>
      </c>
      <c r="U50" t="s">
        <v>165</v>
      </c>
      <c r="V50">
        <v>15</v>
      </c>
      <c r="AM50" t="s">
        <v>47</v>
      </c>
      <c r="AN50" t="s">
        <v>48</v>
      </c>
      <c r="BE50" t="s">
        <v>49</v>
      </c>
      <c r="BF50" t="s">
        <v>50</v>
      </c>
      <c r="BM50" t="s">
        <v>49</v>
      </c>
    </row>
    <row r="51" spans="1:65">
      <c r="A51">
        <v>6574</v>
      </c>
      <c r="B51" t="s">
        <v>166</v>
      </c>
      <c r="C51">
        <v>711</v>
      </c>
      <c r="D51" t="s">
        <v>72</v>
      </c>
      <c r="E51" t="s">
        <v>73</v>
      </c>
      <c r="F51" t="s">
        <v>74</v>
      </c>
      <c r="G51">
        <v>1.288</v>
      </c>
      <c r="H51">
        <v>41.21</v>
      </c>
      <c r="I51">
        <v>0.24</v>
      </c>
      <c r="J51">
        <v>1.6950000000000001</v>
      </c>
      <c r="K51">
        <v>2.87</v>
      </c>
      <c r="L51">
        <v>0</v>
      </c>
      <c r="M51">
        <v>0</v>
      </c>
      <c r="N51">
        <v>1.6950000000000001</v>
      </c>
      <c r="O51">
        <v>54.24</v>
      </c>
      <c r="P51">
        <v>32</v>
      </c>
      <c r="Q51">
        <v>202301</v>
      </c>
      <c r="R51">
        <v>202315</v>
      </c>
      <c r="U51" t="s">
        <v>167</v>
      </c>
      <c r="V51">
        <v>225</v>
      </c>
      <c r="AO51" t="s">
        <v>76</v>
      </c>
      <c r="AP51" t="s">
        <v>77</v>
      </c>
      <c r="AW51" t="s">
        <v>78</v>
      </c>
      <c r="AX51" t="s">
        <v>79</v>
      </c>
      <c r="BC51" t="s">
        <v>80</v>
      </c>
      <c r="BD51" t="s">
        <v>81</v>
      </c>
      <c r="BM51" t="s">
        <v>80</v>
      </c>
    </row>
    <row r="52" spans="1:65">
      <c r="A52">
        <v>6580</v>
      </c>
      <c r="B52" t="s">
        <v>168</v>
      </c>
      <c r="C52">
        <v>711</v>
      </c>
      <c r="D52" t="s">
        <v>72</v>
      </c>
      <c r="E52" t="s">
        <v>73</v>
      </c>
      <c r="F52" t="s">
        <v>74</v>
      </c>
      <c r="G52">
        <v>1.288</v>
      </c>
      <c r="H52">
        <v>41.21</v>
      </c>
      <c r="I52">
        <v>0.24</v>
      </c>
      <c r="J52">
        <v>1.6950000000000001</v>
      </c>
      <c r="K52">
        <v>2.87</v>
      </c>
      <c r="L52">
        <v>0</v>
      </c>
      <c r="M52">
        <v>0</v>
      </c>
      <c r="N52">
        <v>1.6950000000000001</v>
      </c>
      <c r="O52">
        <v>54.24</v>
      </c>
      <c r="P52">
        <v>32</v>
      </c>
      <c r="Q52">
        <v>202301</v>
      </c>
      <c r="R52">
        <v>202315</v>
      </c>
      <c r="U52" t="s">
        <v>169</v>
      </c>
      <c r="V52">
        <v>225</v>
      </c>
      <c r="AO52" t="s">
        <v>76</v>
      </c>
      <c r="AP52" t="s">
        <v>77</v>
      </c>
      <c r="AW52" t="s">
        <v>78</v>
      </c>
      <c r="AX52" t="s">
        <v>79</v>
      </c>
      <c r="BC52" t="s">
        <v>80</v>
      </c>
      <c r="BD52" t="s">
        <v>81</v>
      </c>
      <c r="BM52" t="s">
        <v>80</v>
      </c>
    </row>
    <row r="53" spans="1:65">
      <c r="A53">
        <v>7560</v>
      </c>
      <c r="B53" t="s">
        <v>170</v>
      </c>
      <c r="C53">
        <v>711</v>
      </c>
      <c r="D53" t="s">
        <v>148</v>
      </c>
      <c r="E53" t="s">
        <v>149</v>
      </c>
      <c r="F53" t="s">
        <v>150</v>
      </c>
      <c r="G53">
        <v>0.25600000000000001</v>
      </c>
      <c r="H53">
        <v>12.8</v>
      </c>
      <c r="I53">
        <v>0.24</v>
      </c>
      <c r="J53">
        <v>0.33700000000000002</v>
      </c>
      <c r="K53">
        <v>0.11</v>
      </c>
      <c r="L53">
        <v>0</v>
      </c>
      <c r="M53">
        <v>0</v>
      </c>
      <c r="N53">
        <v>0.33700000000000002</v>
      </c>
      <c r="O53">
        <v>16.850000000000001</v>
      </c>
      <c r="P53">
        <v>50</v>
      </c>
      <c r="Q53">
        <v>202245</v>
      </c>
      <c r="R53">
        <v>202320</v>
      </c>
      <c r="U53" t="s">
        <v>171</v>
      </c>
      <c r="V53">
        <v>47</v>
      </c>
      <c r="AE53" t="s">
        <v>172</v>
      </c>
      <c r="AF53" t="s">
        <v>173</v>
      </c>
      <c r="AM53" t="s">
        <v>47</v>
      </c>
      <c r="AN53" t="s">
        <v>48</v>
      </c>
      <c r="BC53" t="s">
        <v>80</v>
      </c>
      <c r="BD53" t="s">
        <v>81</v>
      </c>
      <c r="BM53" t="s">
        <v>80</v>
      </c>
    </row>
    <row r="54" spans="1:65">
      <c r="A54">
        <v>7577</v>
      </c>
      <c r="B54" t="s">
        <v>174</v>
      </c>
      <c r="C54">
        <v>711</v>
      </c>
      <c r="D54" t="s">
        <v>148</v>
      </c>
      <c r="E54" t="s">
        <v>149</v>
      </c>
      <c r="F54" t="s">
        <v>150</v>
      </c>
      <c r="G54">
        <v>0.36</v>
      </c>
      <c r="H54">
        <v>18</v>
      </c>
      <c r="I54">
        <v>0.24</v>
      </c>
      <c r="J54">
        <v>0.47399999999999998</v>
      </c>
      <c r="K54">
        <v>0.22</v>
      </c>
      <c r="L54">
        <v>0</v>
      </c>
      <c r="M54">
        <v>0</v>
      </c>
      <c r="N54">
        <v>0.47399999999999998</v>
      </c>
      <c r="O54">
        <v>23.7</v>
      </c>
      <c r="P54">
        <v>50</v>
      </c>
      <c r="Q54">
        <v>202245</v>
      </c>
      <c r="R54">
        <v>202320</v>
      </c>
      <c r="U54" t="s">
        <v>175</v>
      </c>
      <c r="V54">
        <v>63</v>
      </c>
      <c r="AM54" t="s">
        <v>47</v>
      </c>
      <c r="AN54" t="s">
        <v>48</v>
      </c>
      <c r="AO54" t="s">
        <v>76</v>
      </c>
      <c r="AP54" t="s">
        <v>77</v>
      </c>
      <c r="BC54" t="s">
        <v>80</v>
      </c>
      <c r="BD54" t="s">
        <v>81</v>
      </c>
      <c r="BM54" t="s">
        <v>80</v>
      </c>
    </row>
    <row r="55" spans="1:65">
      <c r="A55">
        <v>7698</v>
      </c>
      <c r="B55" t="s">
        <v>176</v>
      </c>
      <c r="C55">
        <v>711</v>
      </c>
      <c r="D55" t="s">
        <v>148</v>
      </c>
      <c r="E55" t="s">
        <v>149</v>
      </c>
      <c r="F55" t="s">
        <v>150</v>
      </c>
      <c r="G55">
        <v>0.36</v>
      </c>
      <c r="H55">
        <v>18</v>
      </c>
      <c r="I55">
        <v>0.24</v>
      </c>
      <c r="J55">
        <v>0.47399999999999998</v>
      </c>
      <c r="K55">
        <v>0.22</v>
      </c>
      <c r="L55">
        <v>0</v>
      </c>
      <c r="M55">
        <v>0</v>
      </c>
      <c r="N55">
        <v>0.47399999999999998</v>
      </c>
      <c r="O55">
        <v>23.7</v>
      </c>
      <c r="P55">
        <v>50</v>
      </c>
      <c r="Q55">
        <v>202245</v>
      </c>
      <c r="R55">
        <v>202320</v>
      </c>
      <c r="U55" t="s">
        <v>177</v>
      </c>
      <c r="V55">
        <v>63</v>
      </c>
      <c r="AM55" t="s">
        <v>47</v>
      </c>
      <c r="AN55" t="s">
        <v>48</v>
      </c>
      <c r="BC55" t="s">
        <v>80</v>
      </c>
      <c r="BD55" t="s">
        <v>81</v>
      </c>
      <c r="BM55" t="s">
        <v>80</v>
      </c>
    </row>
    <row r="56" spans="1:65">
      <c r="A56">
        <v>7734</v>
      </c>
      <c r="B56" t="s">
        <v>178</v>
      </c>
      <c r="C56">
        <v>711</v>
      </c>
      <c r="D56" t="s">
        <v>148</v>
      </c>
      <c r="E56" t="s">
        <v>149</v>
      </c>
      <c r="F56" t="s">
        <v>150</v>
      </c>
      <c r="G56">
        <v>0.36</v>
      </c>
      <c r="H56">
        <v>18</v>
      </c>
      <c r="I56">
        <v>0.24</v>
      </c>
      <c r="J56">
        <v>0.47399999999999998</v>
      </c>
      <c r="K56">
        <v>0.22</v>
      </c>
      <c r="L56">
        <v>0</v>
      </c>
      <c r="M56">
        <v>0</v>
      </c>
      <c r="N56">
        <v>0.47399999999999998</v>
      </c>
      <c r="O56">
        <v>23.7</v>
      </c>
      <c r="P56">
        <v>50</v>
      </c>
      <c r="Q56">
        <v>202245</v>
      </c>
      <c r="R56">
        <v>202320</v>
      </c>
      <c r="U56" t="s">
        <v>179</v>
      </c>
      <c r="V56">
        <v>63</v>
      </c>
      <c r="AM56" t="s">
        <v>47</v>
      </c>
      <c r="AN56" t="s">
        <v>48</v>
      </c>
      <c r="BC56" t="s">
        <v>80</v>
      </c>
      <c r="BD56" t="s">
        <v>81</v>
      </c>
      <c r="BM56" t="s">
        <v>80</v>
      </c>
    </row>
    <row r="57" spans="1:65">
      <c r="A57">
        <v>7739</v>
      </c>
      <c r="B57" t="s">
        <v>180</v>
      </c>
      <c r="C57">
        <v>711</v>
      </c>
      <c r="D57" t="s">
        <v>148</v>
      </c>
      <c r="E57" t="s">
        <v>149</v>
      </c>
      <c r="F57" t="s">
        <v>150</v>
      </c>
      <c r="G57">
        <v>0.36</v>
      </c>
      <c r="H57">
        <v>18</v>
      </c>
      <c r="I57">
        <v>0.24</v>
      </c>
      <c r="J57">
        <v>0.47399999999999998</v>
      </c>
      <c r="K57">
        <v>0.22</v>
      </c>
      <c r="L57">
        <v>0</v>
      </c>
      <c r="M57">
        <v>0</v>
      </c>
      <c r="N57">
        <v>0.47399999999999998</v>
      </c>
      <c r="O57">
        <v>23.7</v>
      </c>
      <c r="P57">
        <v>50</v>
      </c>
      <c r="Q57">
        <v>202245</v>
      </c>
      <c r="R57">
        <v>202320</v>
      </c>
      <c r="U57" t="s">
        <v>181</v>
      </c>
      <c r="V57">
        <v>63</v>
      </c>
      <c r="AM57" t="s">
        <v>47</v>
      </c>
      <c r="AN57" t="s">
        <v>48</v>
      </c>
      <c r="BC57" t="s">
        <v>80</v>
      </c>
      <c r="BD57" t="s">
        <v>81</v>
      </c>
      <c r="BM57" t="s">
        <v>80</v>
      </c>
    </row>
    <row r="58" spans="1:65">
      <c r="A58">
        <v>7744</v>
      </c>
      <c r="B58" t="s">
        <v>182</v>
      </c>
      <c r="C58">
        <v>711</v>
      </c>
      <c r="D58" t="s">
        <v>148</v>
      </c>
      <c r="E58" t="s">
        <v>149</v>
      </c>
      <c r="F58" t="s">
        <v>150</v>
      </c>
      <c r="G58">
        <v>0.36</v>
      </c>
      <c r="H58">
        <v>18</v>
      </c>
      <c r="I58">
        <v>0.24</v>
      </c>
      <c r="J58">
        <v>0.47399999999999998</v>
      </c>
      <c r="K58">
        <v>0.22</v>
      </c>
      <c r="L58">
        <v>0</v>
      </c>
      <c r="M58">
        <v>0</v>
      </c>
      <c r="N58">
        <v>0.47399999999999998</v>
      </c>
      <c r="O58">
        <v>23.7</v>
      </c>
      <c r="P58">
        <v>50</v>
      </c>
      <c r="Q58">
        <v>202245</v>
      </c>
      <c r="R58">
        <v>202320</v>
      </c>
      <c r="U58" t="s">
        <v>183</v>
      </c>
      <c r="V58">
        <v>63</v>
      </c>
      <c r="BC58" t="s">
        <v>80</v>
      </c>
      <c r="BD58" t="s">
        <v>81</v>
      </c>
      <c r="BM58" t="s">
        <v>80</v>
      </c>
    </row>
    <row r="59" spans="1:65">
      <c r="A59">
        <v>7745</v>
      </c>
      <c r="B59" t="s">
        <v>3464</v>
      </c>
      <c r="C59">
        <v>711</v>
      </c>
      <c r="D59" t="s">
        <v>148</v>
      </c>
      <c r="E59" t="s">
        <v>149</v>
      </c>
      <c r="F59" t="s">
        <v>150</v>
      </c>
      <c r="G59">
        <v>0.41799999999999998</v>
      </c>
      <c r="H59">
        <v>20.9</v>
      </c>
      <c r="I59">
        <v>0.24</v>
      </c>
      <c r="J59">
        <v>0.55000000000000004</v>
      </c>
      <c r="K59">
        <v>0.3</v>
      </c>
      <c r="L59">
        <v>0</v>
      </c>
      <c r="M59">
        <v>0</v>
      </c>
      <c r="N59">
        <v>0.55000000000000004</v>
      </c>
      <c r="O59">
        <v>27.5</v>
      </c>
      <c r="P59">
        <v>50</v>
      </c>
      <c r="Q59">
        <v>202245</v>
      </c>
      <c r="R59">
        <v>202320</v>
      </c>
      <c r="U59" t="s">
        <v>3465</v>
      </c>
      <c r="V59">
        <v>400</v>
      </c>
      <c r="BC59" t="s">
        <v>80</v>
      </c>
      <c r="BD59" t="s">
        <v>81</v>
      </c>
      <c r="BM59" t="s">
        <v>80</v>
      </c>
    </row>
    <row r="60" spans="1:65">
      <c r="A60">
        <v>7746</v>
      </c>
      <c r="B60" t="s">
        <v>184</v>
      </c>
      <c r="C60">
        <v>711</v>
      </c>
      <c r="D60" t="s">
        <v>148</v>
      </c>
      <c r="E60" t="s">
        <v>149</v>
      </c>
      <c r="F60" t="s">
        <v>150</v>
      </c>
      <c r="G60">
        <v>0.36</v>
      </c>
      <c r="H60">
        <v>18</v>
      </c>
      <c r="I60">
        <v>0.24</v>
      </c>
      <c r="J60">
        <v>0.47399999999999998</v>
      </c>
      <c r="K60">
        <v>0.22</v>
      </c>
      <c r="L60">
        <v>0</v>
      </c>
      <c r="M60">
        <v>0</v>
      </c>
      <c r="N60">
        <v>0.47399999999999998</v>
      </c>
      <c r="O60">
        <v>23.7</v>
      </c>
      <c r="P60">
        <v>50</v>
      </c>
      <c r="Q60">
        <v>202245</v>
      </c>
      <c r="R60">
        <v>202320</v>
      </c>
      <c r="U60" t="s">
        <v>185</v>
      </c>
      <c r="V60">
        <v>63</v>
      </c>
      <c r="AM60" t="s">
        <v>47</v>
      </c>
      <c r="AN60" t="s">
        <v>48</v>
      </c>
      <c r="BC60" t="s">
        <v>80</v>
      </c>
      <c r="BD60" t="s">
        <v>81</v>
      </c>
      <c r="BM60" t="s">
        <v>80</v>
      </c>
    </row>
    <row r="61" spans="1:65">
      <c r="A61">
        <v>7747</v>
      </c>
      <c r="B61" t="s">
        <v>186</v>
      </c>
      <c r="C61">
        <v>711</v>
      </c>
      <c r="D61" t="s">
        <v>148</v>
      </c>
      <c r="E61" t="s">
        <v>149</v>
      </c>
      <c r="F61" t="s">
        <v>150</v>
      </c>
      <c r="G61">
        <v>0.36</v>
      </c>
      <c r="H61">
        <v>18</v>
      </c>
      <c r="I61">
        <v>0.24</v>
      </c>
      <c r="J61">
        <v>0.47399999999999998</v>
      </c>
      <c r="K61">
        <v>0.22</v>
      </c>
      <c r="L61">
        <v>0</v>
      </c>
      <c r="M61">
        <v>0</v>
      </c>
      <c r="N61">
        <v>0.47399999999999998</v>
      </c>
      <c r="O61">
        <v>23.7</v>
      </c>
      <c r="P61">
        <v>50</v>
      </c>
      <c r="Q61">
        <v>202245</v>
      </c>
      <c r="R61">
        <v>202320</v>
      </c>
      <c r="U61" t="s">
        <v>187</v>
      </c>
      <c r="V61">
        <v>63</v>
      </c>
      <c r="AM61" t="s">
        <v>47</v>
      </c>
      <c r="AN61" t="s">
        <v>48</v>
      </c>
      <c r="AO61" t="s">
        <v>76</v>
      </c>
      <c r="AP61" t="s">
        <v>77</v>
      </c>
      <c r="BC61" t="s">
        <v>80</v>
      </c>
      <c r="BD61" t="s">
        <v>81</v>
      </c>
      <c r="BM61" t="s">
        <v>80</v>
      </c>
    </row>
    <row r="62" spans="1:65">
      <c r="A62">
        <v>7751</v>
      </c>
      <c r="B62" t="s">
        <v>188</v>
      </c>
      <c r="C62">
        <v>711</v>
      </c>
      <c r="D62" t="s">
        <v>148</v>
      </c>
      <c r="E62" t="s">
        <v>149</v>
      </c>
      <c r="F62" t="s">
        <v>150</v>
      </c>
      <c r="G62">
        <v>0.36</v>
      </c>
      <c r="H62">
        <v>18</v>
      </c>
      <c r="I62">
        <v>0.24</v>
      </c>
      <c r="J62">
        <v>0.47399999999999998</v>
      </c>
      <c r="K62">
        <v>0.22</v>
      </c>
      <c r="L62">
        <v>0</v>
      </c>
      <c r="M62">
        <v>0</v>
      </c>
      <c r="N62">
        <v>0.47399999999999998</v>
      </c>
      <c r="O62">
        <v>23.7</v>
      </c>
      <c r="P62">
        <v>50</v>
      </c>
      <c r="Q62">
        <v>202245</v>
      </c>
      <c r="R62">
        <v>202320</v>
      </c>
      <c r="U62" t="s">
        <v>189</v>
      </c>
      <c r="V62">
        <v>63</v>
      </c>
      <c r="AM62" t="s">
        <v>47</v>
      </c>
      <c r="AN62" t="s">
        <v>48</v>
      </c>
      <c r="BC62" t="s">
        <v>80</v>
      </c>
      <c r="BD62" t="s">
        <v>81</v>
      </c>
      <c r="BM62" t="s">
        <v>80</v>
      </c>
    </row>
    <row r="63" spans="1:65">
      <c r="A63">
        <v>7759</v>
      </c>
      <c r="B63" t="s">
        <v>190</v>
      </c>
      <c r="C63">
        <v>711</v>
      </c>
      <c r="D63" t="s">
        <v>148</v>
      </c>
      <c r="E63" t="s">
        <v>149</v>
      </c>
      <c r="F63" t="s">
        <v>150</v>
      </c>
      <c r="G63">
        <v>0.36</v>
      </c>
      <c r="H63">
        <v>18</v>
      </c>
      <c r="I63">
        <v>0.24</v>
      </c>
      <c r="J63">
        <v>0.47399999999999998</v>
      </c>
      <c r="K63">
        <v>0.22</v>
      </c>
      <c r="L63">
        <v>0</v>
      </c>
      <c r="M63">
        <v>0</v>
      </c>
      <c r="N63">
        <v>0.47399999999999998</v>
      </c>
      <c r="O63">
        <v>23.7</v>
      </c>
      <c r="P63">
        <v>50</v>
      </c>
      <c r="Q63">
        <v>202245</v>
      </c>
      <c r="R63">
        <v>202320</v>
      </c>
      <c r="U63" t="s">
        <v>191</v>
      </c>
      <c r="V63">
        <v>63</v>
      </c>
      <c r="AM63" t="s">
        <v>47</v>
      </c>
      <c r="AN63" t="s">
        <v>48</v>
      </c>
      <c r="BC63" t="s">
        <v>80</v>
      </c>
      <c r="BD63" t="s">
        <v>81</v>
      </c>
      <c r="BM63" t="s">
        <v>80</v>
      </c>
    </row>
    <row r="64" spans="1:65">
      <c r="A64">
        <v>7762</v>
      </c>
      <c r="B64" t="s">
        <v>3466</v>
      </c>
      <c r="C64">
        <v>711</v>
      </c>
      <c r="D64" t="s">
        <v>148</v>
      </c>
      <c r="E64" t="s">
        <v>149</v>
      </c>
      <c r="F64" t="s">
        <v>150</v>
      </c>
      <c r="G64">
        <v>0.46800000000000003</v>
      </c>
      <c r="H64">
        <v>23.4</v>
      </c>
      <c r="I64">
        <v>0.24</v>
      </c>
      <c r="J64">
        <v>0.61599999999999999</v>
      </c>
      <c r="K64">
        <v>0.37</v>
      </c>
      <c r="L64">
        <v>0</v>
      </c>
      <c r="M64">
        <v>0</v>
      </c>
      <c r="N64">
        <v>0.61599999999999999</v>
      </c>
      <c r="O64">
        <v>30.8</v>
      </c>
      <c r="P64">
        <v>50</v>
      </c>
      <c r="Q64">
        <v>202245</v>
      </c>
      <c r="R64">
        <v>202320</v>
      </c>
      <c r="U64" t="s">
        <v>3467</v>
      </c>
      <c r="V64">
        <v>93</v>
      </c>
      <c r="AM64" t="s">
        <v>47</v>
      </c>
      <c r="AN64" t="s">
        <v>48</v>
      </c>
      <c r="BC64" t="s">
        <v>80</v>
      </c>
      <c r="BD64" t="s">
        <v>81</v>
      </c>
      <c r="BM64" t="s">
        <v>80</v>
      </c>
    </row>
    <row r="65" spans="1:65">
      <c r="A65">
        <v>7765</v>
      </c>
      <c r="B65" t="s">
        <v>192</v>
      </c>
      <c r="C65">
        <v>711</v>
      </c>
      <c r="D65" t="s">
        <v>148</v>
      </c>
      <c r="E65" t="s">
        <v>149</v>
      </c>
      <c r="F65" t="s">
        <v>150</v>
      </c>
      <c r="G65">
        <v>0.46800000000000003</v>
      </c>
      <c r="H65">
        <v>23.4</v>
      </c>
      <c r="I65">
        <v>0.24</v>
      </c>
      <c r="J65">
        <v>0.61599999999999999</v>
      </c>
      <c r="K65">
        <v>0.37</v>
      </c>
      <c r="L65">
        <v>0</v>
      </c>
      <c r="M65">
        <v>0</v>
      </c>
      <c r="N65">
        <v>0.61599999999999999</v>
      </c>
      <c r="O65">
        <v>30.8</v>
      </c>
      <c r="P65">
        <v>50</v>
      </c>
      <c r="Q65">
        <v>202245</v>
      </c>
      <c r="R65">
        <v>202320</v>
      </c>
      <c r="U65" t="s">
        <v>193</v>
      </c>
      <c r="V65">
        <v>93</v>
      </c>
      <c r="AM65" t="s">
        <v>47</v>
      </c>
      <c r="AN65" t="s">
        <v>48</v>
      </c>
      <c r="BC65" t="s">
        <v>80</v>
      </c>
      <c r="BD65" t="s">
        <v>81</v>
      </c>
      <c r="BM65" t="s">
        <v>80</v>
      </c>
    </row>
    <row r="66" spans="1:65">
      <c r="A66">
        <v>7775</v>
      </c>
      <c r="B66" t="s">
        <v>194</v>
      </c>
      <c r="C66">
        <v>711</v>
      </c>
      <c r="D66" t="s">
        <v>148</v>
      </c>
      <c r="E66" t="s">
        <v>149</v>
      </c>
      <c r="F66" t="s">
        <v>150</v>
      </c>
      <c r="G66">
        <v>0.36</v>
      </c>
      <c r="H66">
        <v>18</v>
      </c>
      <c r="I66">
        <v>0.24</v>
      </c>
      <c r="J66">
        <v>0.47399999999999998</v>
      </c>
      <c r="K66">
        <v>0.22</v>
      </c>
      <c r="L66">
        <v>0</v>
      </c>
      <c r="M66">
        <v>0</v>
      </c>
      <c r="N66">
        <v>0.47399999999999998</v>
      </c>
      <c r="O66">
        <v>23.7</v>
      </c>
      <c r="P66">
        <v>50</v>
      </c>
      <c r="Q66">
        <v>202245</v>
      </c>
      <c r="R66">
        <v>202320</v>
      </c>
      <c r="U66" t="s">
        <v>195</v>
      </c>
      <c r="V66">
        <v>63</v>
      </c>
      <c r="AM66" t="s">
        <v>47</v>
      </c>
      <c r="AN66" t="s">
        <v>48</v>
      </c>
      <c r="BC66" t="s">
        <v>80</v>
      </c>
      <c r="BD66" t="s">
        <v>81</v>
      </c>
      <c r="BM66" t="s">
        <v>80</v>
      </c>
    </row>
    <row r="67" spans="1:65">
      <c r="A67">
        <v>7780</v>
      </c>
      <c r="B67" t="s">
        <v>196</v>
      </c>
      <c r="C67">
        <v>711</v>
      </c>
      <c r="D67" t="s">
        <v>148</v>
      </c>
      <c r="E67" t="s">
        <v>149</v>
      </c>
      <c r="F67" t="s">
        <v>150</v>
      </c>
      <c r="G67">
        <v>0.36</v>
      </c>
      <c r="H67">
        <v>18</v>
      </c>
      <c r="I67">
        <v>0.24</v>
      </c>
      <c r="J67">
        <v>0.47399999999999998</v>
      </c>
      <c r="K67">
        <v>0.22</v>
      </c>
      <c r="L67">
        <v>0</v>
      </c>
      <c r="M67">
        <v>0</v>
      </c>
      <c r="N67">
        <v>0.47399999999999998</v>
      </c>
      <c r="O67">
        <v>23.7</v>
      </c>
      <c r="P67">
        <v>50</v>
      </c>
      <c r="Q67">
        <v>202245</v>
      </c>
      <c r="R67">
        <v>202320</v>
      </c>
      <c r="U67" t="s">
        <v>197</v>
      </c>
      <c r="V67">
        <v>63</v>
      </c>
      <c r="AM67" t="s">
        <v>47</v>
      </c>
      <c r="AN67" t="s">
        <v>48</v>
      </c>
      <c r="BC67" t="s">
        <v>80</v>
      </c>
      <c r="BD67" t="s">
        <v>81</v>
      </c>
      <c r="BM67" t="s">
        <v>80</v>
      </c>
    </row>
    <row r="68" spans="1:65">
      <c r="A68">
        <v>7782</v>
      </c>
      <c r="B68" t="s">
        <v>198</v>
      </c>
      <c r="C68">
        <v>711</v>
      </c>
      <c r="D68" t="s">
        <v>148</v>
      </c>
      <c r="E68" t="s">
        <v>149</v>
      </c>
      <c r="F68" t="s">
        <v>150</v>
      </c>
      <c r="G68">
        <v>0.27200000000000002</v>
      </c>
      <c r="H68">
        <v>13.6</v>
      </c>
      <c r="I68">
        <v>0.24</v>
      </c>
      <c r="J68">
        <v>0.35799999999999998</v>
      </c>
      <c r="K68">
        <v>0.12</v>
      </c>
      <c r="L68">
        <v>0</v>
      </c>
      <c r="M68">
        <v>0</v>
      </c>
      <c r="N68">
        <v>0.35799999999999998</v>
      </c>
      <c r="O68">
        <v>17.899999999999999</v>
      </c>
      <c r="P68">
        <v>50</v>
      </c>
      <c r="Q68">
        <v>202245</v>
      </c>
      <c r="R68">
        <v>202320</v>
      </c>
      <c r="U68" t="s">
        <v>199</v>
      </c>
      <c r="V68">
        <v>51</v>
      </c>
      <c r="AM68" t="s">
        <v>47</v>
      </c>
      <c r="AN68" t="s">
        <v>48</v>
      </c>
      <c r="BC68" t="s">
        <v>80</v>
      </c>
      <c r="BD68" t="s">
        <v>81</v>
      </c>
      <c r="BM68" t="s">
        <v>80</v>
      </c>
    </row>
    <row r="69" spans="1:65">
      <c r="A69">
        <v>7783</v>
      </c>
      <c r="B69" t="s">
        <v>200</v>
      </c>
      <c r="C69">
        <v>711</v>
      </c>
      <c r="D69" t="s">
        <v>148</v>
      </c>
      <c r="E69" t="s">
        <v>149</v>
      </c>
      <c r="F69" t="s">
        <v>150</v>
      </c>
      <c r="G69">
        <v>0.36</v>
      </c>
      <c r="H69">
        <v>18</v>
      </c>
      <c r="I69">
        <v>0.24</v>
      </c>
      <c r="J69">
        <v>0.47399999999999998</v>
      </c>
      <c r="K69">
        <v>0.22</v>
      </c>
      <c r="L69">
        <v>0</v>
      </c>
      <c r="M69">
        <v>0</v>
      </c>
      <c r="N69">
        <v>0.47399999999999998</v>
      </c>
      <c r="O69">
        <v>23.7</v>
      </c>
      <c r="P69">
        <v>50</v>
      </c>
      <c r="Q69">
        <v>202245</v>
      </c>
      <c r="R69">
        <v>202320</v>
      </c>
      <c r="U69" t="s">
        <v>201</v>
      </c>
      <c r="V69">
        <v>63</v>
      </c>
      <c r="AM69" t="s">
        <v>47</v>
      </c>
      <c r="AN69" t="s">
        <v>48</v>
      </c>
      <c r="BC69" t="s">
        <v>80</v>
      </c>
      <c r="BD69" t="s">
        <v>81</v>
      </c>
      <c r="BM69" t="s">
        <v>80</v>
      </c>
    </row>
    <row r="70" spans="1:65">
      <c r="A70">
        <v>7787</v>
      </c>
      <c r="B70" t="s">
        <v>202</v>
      </c>
      <c r="C70">
        <v>711</v>
      </c>
      <c r="D70" t="s">
        <v>148</v>
      </c>
      <c r="E70" t="s">
        <v>149</v>
      </c>
      <c r="F70" t="s">
        <v>150</v>
      </c>
      <c r="G70">
        <v>0.52800000000000002</v>
      </c>
      <c r="H70">
        <v>26.4</v>
      </c>
      <c r="I70">
        <v>0.24</v>
      </c>
      <c r="J70">
        <v>0.69499999999999995</v>
      </c>
      <c r="K70">
        <v>0.48</v>
      </c>
      <c r="L70">
        <v>0</v>
      </c>
      <c r="M70">
        <v>0</v>
      </c>
      <c r="N70">
        <v>0.69499999999999995</v>
      </c>
      <c r="O70">
        <v>34.75</v>
      </c>
      <c r="P70">
        <v>50</v>
      </c>
      <c r="Q70">
        <v>202245</v>
      </c>
      <c r="R70">
        <v>202320</v>
      </c>
      <c r="U70" t="s">
        <v>203</v>
      </c>
      <c r="V70">
        <v>116</v>
      </c>
      <c r="AM70" t="s">
        <v>47</v>
      </c>
      <c r="AN70" t="s">
        <v>48</v>
      </c>
      <c r="BC70" t="s">
        <v>80</v>
      </c>
      <c r="BD70" t="s">
        <v>81</v>
      </c>
      <c r="BM70" t="s">
        <v>80</v>
      </c>
    </row>
    <row r="71" spans="1:65">
      <c r="A71">
        <v>7787</v>
      </c>
      <c r="B71" t="s">
        <v>202</v>
      </c>
      <c r="C71">
        <v>711</v>
      </c>
      <c r="D71" t="s">
        <v>122</v>
      </c>
      <c r="E71" t="s">
        <v>123</v>
      </c>
      <c r="G71">
        <v>0.998</v>
      </c>
      <c r="H71">
        <v>49.9</v>
      </c>
      <c r="I71">
        <v>0.24</v>
      </c>
      <c r="J71">
        <v>1.3140000000000001</v>
      </c>
      <c r="K71">
        <v>1.72</v>
      </c>
      <c r="L71">
        <v>0</v>
      </c>
      <c r="M71">
        <v>0</v>
      </c>
      <c r="N71">
        <v>1.3140000000000001</v>
      </c>
      <c r="O71">
        <v>65.7</v>
      </c>
      <c r="P71">
        <v>50</v>
      </c>
      <c r="Q71">
        <v>202245</v>
      </c>
      <c r="R71">
        <v>202320</v>
      </c>
      <c r="U71" t="s">
        <v>204</v>
      </c>
      <c r="V71">
        <v>180</v>
      </c>
      <c r="AM71" t="s">
        <v>47</v>
      </c>
      <c r="AN71" t="s">
        <v>48</v>
      </c>
      <c r="BC71" t="s">
        <v>80</v>
      </c>
      <c r="BD71" t="s">
        <v>81</v>
      </c>
      <c r="BM71" t="s">
        <v>80</v>
      </c>
    </row>
    <row r="72" spans="1:65">
      <c r="A72">
        <v>7885</v>
      </c>
      <c r="B72" t="s">
        <v>205</v>
      </c>
      <c r="C72">
        <v>711</v>
      </c>
      <c r="D72" t="s">
        <v>148</v>
      </c>
      <c r="E72" t="s">
        <v>149</v>
      </c>
      <c r="F72" t="s">
        <v>150</v>
      </c>
      <c r="G72">
        <v>0.36</v>
      </c>
      <c r="H72">
        <v>18</v>
      </c>
      <c r="I72">
        <v>0.24</v>
      </c>
      <c r="J72">
        <v>0.47399999999999998</v>
      </c>
      <c r="K72">
        <v>0.22</v>
      </c>
      <c r="L72">
        <v>0</v>
      </c>
      <c r="M72">
        <v>0</v>
      </c>
      <c r="N72">
        <v>0.47399999999999998</v>
      </c>
      <c r="O72">
        <v>23.7</v>
      </c>
      <c r="P72">
        <v>50</v>
      </c>
      <c r="Q72">
        <v>202245</v>
      </c>
      <c r="R72">
        <v>202320</v>
      </c>
      <c r="U72" t="s">
        <v>206</v>
      </c>
      <c r="V72">
        <v>63</v>
      </c>
      <c r="AM72" t="s">
        <v>47</v>
      </c>
      <c r="AN72" t="s">
        <v>48</v>
      </c>
      <c r="BC72" t="s">
        <v>80</v>
      </c>
      <c r="BD72" t="s">
        <v>81</v>
      </c>
      <c r="BM72" t="s">
        <v>80</v>
      </c>
    </row>
    <row r="73" spans="1:65">
      <c r="A73">
        <v>7896</v>
      </c>
      <c r="B73" t="s">
        <v>3468</v>
      </c>
      <c r="C73">
        <v>711</v>
      </c>
      <c r="D73" t="s">
        <v>148</v>
      </c>
      <c r="E73" t="s">
        <v>149</v>
      </c>
      <c r="F73" t="s">
        <v>150</v>
      </c>
      <c r="G73">
        <v>0.36</v>
      </c>
      <c r="H73">
        <v>18</v>
      </c>
      <c r="I73">
        <v>0.24</v>
      </c>
      <c r="J73">
        <v>0.47399999999999998</v>
      </c>
      <c r="K73">
        <v>0.22</v>
      </c>
      <c r="L73">
        <v>0</v>
      </c>
      <c r="M73">
        <v>0</v>
      </c>
      <c r="N73">
        <v>0.47399999999999998</v>
      </c>
      <c r="O73">
        <v>23.7</v>
      </c>
      <c r="P73">
        <v>50</v>
      </c>
      <c r="Q73">
        <v>202245</v>
      </c>
      <c r="R73">
        <v>202320</v>
      </c>
      <c r="U73" t="s">
        <v>348</v>
      </c>
      <c r="V73">
        <v>63</v>
      </c>
      <c r="AM73" t="s">
        <v>47</v>
      </c>
      <c r="AN73" t="s">
        <v>48</v>
      </c>
      <c r="BC73" t="s">
        <v>80</v>
      </c>
      <c r="BD73" t="s">
        <v>81</v>
      </c>
      <c r="BM73" t="s">
        <v>80</v>
      </c>
    </row>
    <row r="74" spans="1:65">
      <c r="A74">
        <v>7898</v>
      </c>
      <c r="B74" t="s">
        <v>207</v>
      </c>
      <c r="C74">
        <v>711</v>
      </c>
      <c r="D74" t="s">
        <v>148</v>
      </c>
      <c r="E74" t="s">
        <v>149</v>
      </c>
      <c r="F74" t="s">
        <v>150</v>
      </c>
      <c r="G74">
        <v>0.36</v>
      </c>
      <c r="H74">
        <v>18</v>
      </c>
      <c r="I74">
        <v>0.24</v>
      </c>
      <c r="J74">
        <v>0.47399999999999998</v>
      </c>
      <c r="K74">
        <v>0.22</v>
      </c>
      <c r="L74">
        <v>0</v>
      </c>
      <c r="M74">
        <v>0</v>
      </c>
      <c r="N74">
        <v>0.47399999999999998</v>
      </c>
      <c r="O74">
        <v>23.7</v>
      </c>
      <c r="P74">
        <v>50</v>
      </c>
      <c r="Q74">
        <v>202245</v>
      </c>
      <c r="R74">
        <v>202320</v>
      </c>
      <c r="U74" t="s">
        <v>208</v>
      </c>
      <c r="V74">
        <v>63</v>
      </c>
      <c r="BC74" t="s">
        <v>80</v>
      </c>
      <c r="BD74" t="s">
        <v>81</v>
      </c>
      <c r="BM74" t="s">
        <v>80</v>
      </c>
    </row>
    <row r="75" spans="1:65">
      <c r="A75">
        <v>7927</v>
      </c>
      <c r="B75" t="s">
        <v>209</v>
      </c>
      <c r="C75">
        <v>711</v>
      </c>
      <c r="D75" t="s">
        <v>148</v>
      </c>
      <c r="E75" t="s">
        <v>149</v>
      </c>
      <c r="F75" t="s">
        <v>150</v>
      </c>
      <c r="G75">
        <v>0.36</v>
      </c>
      <c r="H75">
        <v>18</v>
      </c>
      <c r="I75">
        <v>0.24</v>
      </c>
      <c r="J75">
        <v>0.47399999999999998</v>
      </c>
      <c r="K75">
        <v>0.22</v>
      </c>
      <c r="L75">
        <v>0</v>
      </c>
      <c r="M75">
        <v>0</v>
      </c>
      <c r="N75">
        <v>0.47399999999999998</v>
      </c>
      <c r="O75">
        <v>23.7</v>
      </c>
      <c r="P75">
        <v>50</v>
      </c>
      <c r="Q75">
        <v>202245</v>
      </c>
      <c r="R75">
        <v>202320</v>
      </c>
      <c r="U75" t="s">
        <v>210</v>
      </c>
      <c r="V75">
        <v>63</v>
      </c>
      <c r="AM75" t="s">
        <v>47</v>
      </c>
      <c r="AN75" t="s">
        <v>48</v>
      </c>
      <c r="BC75" t="s">
        <v>80</v>
      </c>
      <c r="BD75" t="s">
        <v>81</v>
      </c>
      <c r="BM75" t="s">
        <v>80</v>
      </c>
    </row>
    <row r="76" spans="1:65">
      <c r="A76">
        <v>7942</v>
      </c>
      <c r="B76" t="s">
        <v>211</v>
      </c>
      <c r="C76">
        <v>711</v>
      </c>
      <c r="D76" t="s">
        <v>148</v>
      </c>
      <c r="E76" t="s">
        <v>149</v>
      </c>
      <c r="F76" t="s">
        <v>150</v>
      </c>
      <c r="G76">
        <v>0.36</v>
      </c>
      <c r="H76">
        <v>18</v>
      </c>
      <c r="I76">
        <v>0.24</v>
      </c>
      <c r="J76">
        <v>0.47399999999999998</v>
      </c>
      <c r="K76">
        <v>0.22</v>
      </c>
      <c r="L76">
        <v>0</v>
      </c>
      <c r="M76">
        <v>0</v>
      </c>
      <c r="N76">
        <v>0.47399999999999998</v>
      </c>
      <c r="O76">
        <v>23.7</v>
      </c>
      <c r="P76">
        <v>50</v>
      </c>
      <c r="Q76">
        <v>202245</v>
      </c>
      <c r="R76">
        <v>202320</v>
      </c>
      <c r="U76" t="s">
        <v>212</v>
      </c>
      <c r="V76">
        <v>63</v>
      </c>
      <c r="AM76" t="s">
        <v>47</v>
      </c>
      <c r="AN76" t="s">
        <v>48</v>
      </c>
      <c r="BC76" t="s">
        <v>80</v>
      </c>
      <c r="BD76" t="s">
        <v>81</v>
      </c>
      <c r="BM76" t="s">
        <v>80</v>
      </c>
    </row>
    <row r="77" spans="1:65">
      <c r="A77">
        <v>7961</v>
      </c>
      <c r="B77" t="s">
        <v>213</v>
      </c>
      <c r="C77">
        <v>711</v>
      </c>
      <c r="D77" t="s">
        <v>148</v>
      </c>
      <c r="E77" t="s">
        <v>149</v>
      </c>
      <c r="F77" t="s">
        <v>150</v>
      </c>
      <c r="G77">
        <v>0.28999999999999998</v>
      </c>
      <c r="H77">
        <v>14.5</v>
      </c>
      <c r="I77">
        <v>0.24</v>
      </c>
      <c r="J77">
        <v>0.38200000000000001</v>
      </c>
      <c r="K77">
        <v>0.14000000000000001</v>
      </c>
      <c r="L77">
        <v>0</v>
      </c>
      <c r="M77">
        <v>0</v>
      </c>
      <c r="N77">
        <v>0.38200000000000001</v>
      </c>
      <c r="O77">
        <v>19.100000000000001</v>
      </c>
      <c r="P77">
        <v>50</v>
      </c>
      <c r="Q77">
        <v>202245</v>
      </c>
      <c r="R77">
        <v>202320</v>
      </c>
      <c r="U77" t="s">
        <v>214</v>
      </c>
      <c r="V77">
        <v>54</v>
      </c>
      <c r="AM77" t="s">
        <v>47</v>
      </c>
      <c r="AN77" t="s">
        <v>48</v>
      </c>
      <c r="BC77" t="s">
        <v>80</v>
      </c>
      <c r="BD77" t="s">
        <v>81</v>
      </c>
      <c r="BM77" t="s">
        <v>80</v>
      </c>
    </row>
    <row r="78" spans="1:65">
      <c r="A78">
        <v>8075</v>
      </c>
      <c r="B78" t="s">
        <v>215</v>
      </c>
      <c r="C78">
        <v>711</v>
      </c>
      <c r="D78" t="s">
        <v>148</v>
      </c>
      <c r="E78" t="s">
        <v>149</v>
      </c>
      <c r="F78" t="s">
        <v>150</v>
      </c>
      <c r="G78">
        <v>0.36</v>
      </c>
      <c r="H78">
        <v>18</v>
      </c>
      <c r="I78">
        <v>0.24</v>
      </c>
      <c r="J78">
        <v>0.47399999999999998</v>
      </c>
      <c r="K78">
        <v>0.22</v>
      </c>
      <c r="L78">
        <v>0</v>
      </c>
      <c r="M78">
        <v>0</v>
      </c>
      <c r="N78">
        <v>0.47399999999999998</v>
      </c>
      <c r="O78">
        <v>23.7</v>
      </c>
      <c r="P78">
        <v>50</v>
      </c>
      <c r="Q78">
        <v>202245</v>
      </c>
      <c r="R78">
        <v>202320</v>
      </c>
      <c r="U78" t="s">
        <v>216</v>
      </c>
      <c r="V78">
        <v>63</v>
      </c>
      <c r="AM78" t="s">
        <v>47</v>
      </c>
      <c r="AN78" t="s">
        <v>48</v>
      </c>
      <c r="BC78" t="s">
        <v>80</v>
      </c>
      <c r="BD78" t="s">
        <v>81</v>
      </c>
      <c r="BM78" t="s">
        <v>80</v>
      </c>
    </row>
    <row r="79" spans="1:65">
      <c r="A79">
        <v>8082</v>
      </c>
      <c r="B79" t="s">
        <v>217</v>
      </c>
      <c r="C79">
        <v>711</v>
      </c>
      <c r="D79" t="s">
        <v>148</v>
      </c>
      <c r="E79" t="s">
        <v>149</v>
      </c>
      <c r="F79" t="s">
        <v>150</v>
      </c>
      <c r="G79">
        <v>0.25600000000000001</v>
      </c>
      <c r="H79">
        <v>12.8</v>
      </c>
      <c r="I79">
        <v>0.24</v>
      </c>
      <c r="J79">
        <v>0.33700000000000002</v>
      </c>
      <c r="K79">
        <v>0.11</v>
      </c>
      <c r="L79">
        <v>0</v>
      </c>
      <c r="M79">
        <v>0</v>
      </c>
      <c r="N79">
        <v>0.33700000000000002</v>
      </c>
      <c r="O79">
        <v>16.850000000000001</v>
      </c>
      <c r="P79">
        <v>50</v>
      </c>
      <c r="Q79">
        <v>202245</v>
      </c>
      <c r="R79">
        <v>202320</v>
      </c>
      <c r="U79" t="s">
        <v>218</v>
      </c>
      <c r="V79">
        <v>47</v>
      </c>
      <c r="AM79" t="s">
        <v>47</v>
      </c>
      <c r="AN79" t="s">
        <v>48</v>
      </c>
      <c r="BC79" t="s">
        <v>80</v>
      </c>
      <c r="BD79" t="s">
        <v>81</v>
      </c>
      <c r="BM79" t="s">
        <v>80</v>
      </c>
    </row>
    <row r="80" spans="1:65">
      <c r="A80">
        <v>8408</v>
      </c>
      <c r="B80" t="s">
        <v>219</v>
      </c>
      <c r="C80">
        <v>711</v>
      </c>
      <c r="D80" t="s">
        <v>148</v>
      </c>
      <c r="E80" t="s">
        <v>149</v>
      </c>
      <c r="F80" t="s">
        <v>150</v>
      </c>
      <c r="G80">
        <v>0.28999999999999998</v>
      </c>
      <c r="H80">
        <v>14.5</v>
      </c>
      <c r="I80">
        <v>0.24</v>
      </c>
      <c r="J80">
        <v>0.38200000000000001</v>
      </c>
      <c r="K80">
        <v>0.14000000000000001</v>
      </c>
      <c r="L80">
        <v>0</v>
      </c>
      <c r="M80">
        <v>0</v>
      </c>
      <c r="N80">
        <v>0.38200000000000001</v>
      </c>
      <c r="O80">
        <v>19.100000000000001</v>
      </c>
      <c r="P80">
        <v>50</v>
      </c>
      <c r="Q80">
        <v>202245</v>
      </c>
      <c r="R80">
        <v>202320</v>
      </c>
      <c r="U80" t="s">
        <v>220</v>
      </c>
      <c r="V80">
        <v>54</v>
      </c>
      <c r="AM80" t="s">
        <v>47</v>
      </c>
      <c r="AN80" t="s">
        <v>48</v>
      </c>
      <c r="BC80" t="s">
        <v>80</v>
      </c>
      <c r="BD80" t="s">
        <v>81</v>
      </c>
      <c r="BM80" t="s">
        <v>80</v>
      </c>
    </row>
    <row r="81" spans="1:65">
      <c r="A81">
        <v>8436</v>
      </c>
      <c r="B81" t="s">
        <v>221</v>
      </c>
      <c r="C81">
        <v>711</v>
      </c>
      <c r="D81" t="s">
        <v>148</v>
      </c>
      <c r="E81" t="s">
        <v>149</v>
      </c>
      <c r="F81" t="s">
        <v>150</v>
      </c>
      <c r="G81">
        <v>0.28999999999999998</v>
      </c>
      <c r="H81">
        <v>14.5</v>
      </c>
      <c r="I81">
        <v>0.24</v>
      </c>
      <c r="J81">
        <v>0.38200000000000001</v>
      </c>
      <c r="K81">
        <v>0.14000000000000001</v>
      </c>
      <c r="L81">
        <v>0</v>
      </c>
      <c r="M81">
        <v>0</v>
      </c>
      <c r="N81">
        <v>0.38200000000000001</v>
      </c>
      <c r="O81">
        <v>19.100000000000001</v>
      </c>
      <c r="P81">
        <v>50</v>
      </c>
      <c r="Q81">
        <v>202245</v>
      </c>
      <c r="R81">
        <v>202320</v>
      </c>
      <c r="U81" t="s">
        <v>222</v>
      </c>
      <c r="V81">
        <v>54</v>
      </c>
      <c r="AM81" t="s">
        <v>47</v>
      </c>
      <c r="AN81" t="s">
        <v>48</v>
      </c>
      <c r="BC81" t="s">
        <v>80</v>
      </c>
      <c r="BD81" t="s">
        <v>81</v>
      </c>
      <c r="BM81" t="s">
        <v>80</v>
      </c>
    </row>
    <row r="82" spans="1:65">
      <c r="A82">
        <v>8532</v>
      </c>
      <c r="B82" t="s">
        <v>223</v>
      </c>
      <c r="C82">
        <v>711</v>
      </c>
      <c r="D82" t="s">
        <v>148</v>
      </c>
      <c r="E82" t="s">
        <v>149</v>
      </c>
      <c r="F82" t="s">
        <v>150</v>
      </c>
      <c r="G82">
        <v>0.312</v>
      </c>
      <c r="H82">
        <v>15.6</v>
      </c>
      <c r="I82">
        <v>0.24</v>
      </c>
      <c r="J82">
        <v>0.41099999999999998</v>
      </c>
      <c r="K82">
        <v>0.16</v>
      </c>
      <c r="L82">
        <v>0</v>
      </c>
      <c r="M82">
        <v>0</v>
      </c>
      <c r="N82">
        <v>0.41099999999999998</v>
      </c>
      <c r="O82">
        <v>20.55</v>
      </c>
      <c r="P82">
        <v>50</v>
      </c>
      <c r="Q82">
        <v>202245</v>
      </c>
      <c r="R82">
        <v>202320</v>
      </c>
      <c r="U82" t="s">
        <v>224</v>
      </c>
      <c r="V82">
        <v>61</v>
      </c>
      <c r="AM82" t="s">
        <v>47</v>
      </c>
      <c r="AN82" t="s">
        <v>48</v>
      </c>
      <c r="BC82" t="s">
        <v>80</v>
      </c>
      <c r="BD82" t="s">
        <v>81</v>
      </c>
      <c r="BM82" t="s">
        <v>80</v>
      </c>
    </row>
    <row r="83" spans="1:65">
      <c r="A83">
        <v>8533</v>
      </c>
      <c r="B83" t="s">
        <v>225</v>
      </c>
      <c r="C83">
        <v>711</v>
      </c>
      <c r="D83" t="s">
        <v>148</v>
      </c>
      <c r="E83" t="s">
        <v>149</v>
      </c>
      <c r="F83" t="s">
        <v>150</v>
      </c>
      <c r="G83">
        <v>0.30199999999999999</v>
      </c>
      <c r="H83">
        <v>15.1</v>
      </c>
      <c r="I83">
        <v>0.24</v>
      </c>
      <c r="J83">
        <v>0.39800000000000002</v>
      </c>
      <c r="K83">
        <v>0.15</v>
      </c>
      <c r="L83">
        <v>0</v>
      </c>
      <c r="M83">
        <v>0</v>
      </c>
      <c r="N83">
        <v>0.39800000000000002</v>
      </c>
      <c r="O83">
        <v>19.899999999999999</v>
      </c>
      <c r="P83">
        <v>50</v>
      </c>
      <c r="Q83">
        <v>202245</v>
      </c>
      <c r="R83">
        <v>202320</v>
      </c>
      <c r="U83" t="s">
        <v>226</v>
      </c>
      <c r="V83">
        <v>57</v>
      </c>
      <c r="AM83" t="s">
        <v>47</v>
      </c>
      <c r="AN83" t="s">
        <v>48</v>
      </c>
      <c r="BC83" t="s">
        <v>80</v>
      </c>
      <c r="BD83" t="s">
        <v>81</v>
      </c>
      <c r="BM83" t="s">
        <v>80</v>
      </c>
    </row>
    <row r="84" spans="1:65">
      <c r="A84">
        <v>8534</v>
      </c>
      <c r="B84" t="s">
        <v>227</v>
      </c>
      <c r="C84">
        <v>711</v>
      </c>
      <c r="D84" t="s">
        <v>148</v>
      </c>
      <c r="E84" t="s">
        <v>149</v>
      </c>
      <c r="F84" t="s">
        <v>150</v>
      </c>
      <c r="G84">
        <v>0.30199999999999999</v>
      </c>
      <c r="H84">
        <v>15.1</v>
      </c>
      <c r="I84">
        <v>0.24</v>
      </c>
      <c r="J84">
        <v>0.39800000000000002</v>
      </c>
      <c r="K84">
        <v>0.15</v>
      </c>
      <c r="L84">
        <v>0</v>
      </c>
      <c r="M84">
        <v>0</v>
      </c>
      <c r="N84">
        <v>0.39800000000000002</v>
      </c>
      <c r="O84">
        <v>19.899999999999999</v>
      </c>
      <c r="P84">
        <v>50</v>
      </c>
      <c r="Q84">
        <v>202245</v>
      </c>
      <c r="R84">
        <v>202320</v>
      </c>
      <c r="U84" t="s">
        <v>228</v>
      </c>
      <c r="V84">
        <v>57</v>
      </c>
      <c r="AM84" t="s">
        <v>47</v>
      </c>
      <c r="AN84" t="s">
        <v>48</v>
      </c>
      <c r="BC84" t="s">
        <v>80</v>
      </c>
      <c r="BD84" t="s">
        <v>81</v>
      </c>
      <c r="BM84" t="s">
        <v>80</v>
      </c>
    </row>
    <row r="85" spans="1:65">
      <c r="A85">
        <v>8563</v>
      </c>
      <c r="B85" t="s">
        <v>229</v>
      </c>
      <c r="C85">
        <v>711</v>
      </c>
      <c r="D85" t="s">
        <v>148</v>
      </c>
      <c r="E85" t="s">
        <v>149</v>
      </c>
      <c r="F85" t="s">
        <v>150</v>
      </c>
      <c r="G85">
        <v>0.30199999999999999</v>
      </c>
      <c r="H85">
        <v>15.1</v>
      </c>
      <c r="I85">
        <v>0.24</v>
      </c>
      <c r="J85">
        <v>0.39800000000000002</v>
      </c>
      <c r="K85">
        <v>0.15</v>
      </c>
      <c r="L85">
        <v>0</v>
      </c>
      <c r="M85">
        <v>0</v>
      </c>
      <c r="N85">
        <v>0.39800000000000002</v>
      </c>
      <c r="O85">
        <v>19.899999999999999</v>
      </c>
      <c r="P85">
        <v>50</v>
      </c>
      <c r="Q85">
        <v>202245</v>
      </c>
      <c r="R85">
        <v>202320</v>
      </c>
      <c r="U85" t="s">
        <v>230</v>
      </c>
      <c r="V85">
        <v>57</v>
      </c>
      <c r="AM85" t="s">
        <v>47</v>
      </c>
      <c r="AN85" t="s">
        <v>48</v>
      </c>
      <c r="BC85" t="s">
        <v>80</v>
      </c>
      <c r="BD85" t="s">
        <v>81</v>
      </c>
      <c r="BM85" t="s">
        <v>80</v>
      </c>
    </row>
    <row r="86" spans="1:65">
      <c r="A86">
        <v>8590</v>
      </c>
      <c r="B86" t="s">
        <v>231</v>
      </c>
      <c r="C86">
        <v>711</v>
      </c>
      <c r="D86" t="s">
        <v>148</v>
      </c>
      <c r="E86" t="s">
        <v>149</v>
      </c>
      <c r="F86" t="s">
        <v>150</v>
      </c>
      <c r="G86">
        <v>0.30199999999999999</v>
      </c>
      <c r="H86">
        <v>15.1</v>
      </c>
      <c r="I86">
        <v>0.24</v>
      </c>
      <c r="J86">
        <v>0.39800000000000002</v>
      </c>
      <c r="K86">
        <v>0.15</v>
      </c>
      <c r="L86">
        <v>0</v>
      </c>
      <c r="M86">
        <v>0</v>
      </c>
      <c r="N86">
        <v>0.39800000000000002</v>
      </c>
      <c r="O86">
        <v>19.899999999999999</v>
      </c>
      <c r="P86">
        <v>50</v>
      </c>
      <c r="Q86">
        <v>202245</v>
      </c>
      <c r="R86">
        <v>202320</v>
      </c>
      <c r="U86" t="s">
        <v>232</v>
      </c>
      <c r="V86">
        <v>57</v>
      </c>
      <c r="AM86" t="s">
        <v>47</v>
      </c>
      <c r="AN86" t="s">
        <v>48</v>
      </c>
      <c r="BC86" t="s">
        <v>80</v>
      </c>
      <c r="BD86" t="s">
        <v>81</v>
      </c>
      <c r="BM86" t="s">
        <v>80</v>
      </c>
    </row>
    <row r="87" spans="1:65">
      <c r="A87">
        <v>30004</v>
      </c>
      <c r="B87" t="s">
        <v>233</v>
      </c>
      <c r="C87">
        <v>711</v>
      </c>
      <c r="D87" t="s">
        <v>72</v>
      </c>
      <c r="E87" t="s">
        <v>73</v>
      </c>
      <c r="F87" t="s">
        <v>74</v>
      </c>
      <c r="G87">
        <v>1.1519999999999999</v>
      </c>
      <c r="H87">
        <v>36.86</v>
      </c>
      <c r="I87">
        <v>0.24</v>
      </c>
      <c r="J87">
        <v>1.516</v>
      </c>
      <c r="K87">
        <v>2.29</v>
      </c>
      <c r="L87">
        <v>0</v>
      </c>
      <c r="M87">
        <v>0</v>
      </c>
      <c r="N87">
        <v>1.516</v>
      </c>
      <c r="O87">
        <v>48.51</v>
      </c>
      <c r="P87">
        <v>32</v>
      </c>
      <c r="Q87">
        <v>202301</v>
      </c>
      <c r="R87">
        <v>202315</v>
      </c>
      <c r="U87" t="s">
        <v>234</v>
      </c>
      <c r="V87">
        <v>197</v>
      </c>
      <c r="AO87" t="s">
        <v>76</v>
      </c>
      <c r="AP87" t="s">
        <v>77</v>
      </c>
      <c r="AQ87" t="s">
        <v>55</v>
      </c>
      <c r="AR87" t="s">
        <v>56</v>
      </c>
      <c r="AW87" t="s">
        <v>78</v>
      </c>
      <c r="AX87" t="s">
        <v>79</v>
      </c>
      <c r="BC87" t="s">
        <v>80</v>
      </c>
      <c r="BD87" t="s">
        <v>81</v>
      </c>
      <c r="BM87" t="s">
        <v>80</v>
      </c>
    </row>
    <row r="88" spans="1:65">
      <c r="A88">
        <v>30007</v>
      </c>
      <c r="B88" t="s">
        <v>235</v>
      </c>
      <c r="C88">
        <v>711</v>
      </c>
      <c r="D88" t="s">
        <v>72</v>
      </c>
      <c r="E88" t="s">
        <v>73</v>
      </c>
      <c r="F88" t="s">
        <v>74</v>
      </c>
      <c r="G88">
        <v>1.1519999999999999</v>
      </c>
      <c r="H88">
        <v>36.86</v>
      </c>
      <c r="I88">
        <v>0.24</v>
      </c>
      <c r="J88">
        <v>1.516</v>
      </c>
      <c r="K88">
        <v>2.29</v>
      </c>
      <c r="L88">
        <v>0</v>
      </c>
      <c r="M88">
        <v>0</v>
      </c>
      <c r="N88">
        <v>1.516</v>
      </c>
      <c r="O88">
        <v>48.51</v>
      </c>
      <c r="P88">
        <v>32</v>
      </c>
      <c r="Q88">
        <v>202301</v>
      </c>
      <c r="R88">
        <v>202315</v>
      </c>
      <c r="U88" t="s">
        <v>236</v>
      </c>
      <c r="V88">
        <v>197</v>
      </c>
      <c r="AO88" t="s">
        <v>76</v>
      </c>
      <c r="AP88" t="s">
        <v>77</v>
      </c>
      <c r="AQ88" t="s">
        <v>55</v>
      </c>
      <c r="AR88" t="s">
        <v>56</v>
      </c>
      <c r="BC88" t="s">
        <v>80</v>
      </c>
      <c r="BD88" t="s">
        <v>81</v>
      </c>
      <c r="BM88" t="s">
        <v>80</v>
      </c>
    </row>
    <row r="89" spans="1:65">
      <c r="A89">
        <v>30017</v>
      </c>
      <c r="B89" t="s">
        <v>237</v>
      </c>
      <c r="C89">
        <v>711</v>
      </c>
      <c r="D89" t="s">
        <v>72</v>
      </c>
      <c r="E89" t="s">
        <v>73</v>
      </c>
      <c r="F89" t="s">
        <v>74</v>
      </c>
      <c r="G89">
        <v>1.1040000000000001</v>
      </c>
      <c r="H89">
        <v>35.32</v>
      </c>
      <c r="I89">
        <v>0.24</v>
      </c>
      <c r="J89">
        <v>1.4530000000000001</v>
      </c>
      <c r="K89">
        <v>2.11</v>
      </c>
      <c r="L89">
        <v>0</v>
      </c>
      <c r="M89">
        <v>0</v>
      </c>
      <c r="N89">
        <v>1.4530000000000001</v>
      </c>
      <c r="O89">
        <v>46.49</v>
      </c>
      <c r="P89">
        <v>32</v>
      </c>
      <c r="Q89">
        <v>202301</v>
      </c>
      <c r="R89">
        <v>202315</v>
      </c>
      <c r="U89" t="s">
        <v>238</v>
      </c>
      <c r="V89">
        <v>190</v>
      </c>
      <c r="AO89" t="s">
        <v>76</v>
      </c>
      <c r="AP89" t="s">
        <v>77</v>
      </c>
      <c r="BC89" t="s">
        <v>80</v>
      </c>
      <c r="BD89" t="s">
        <v>81</v>
      </c>
      <c r="BM89" t="s">
        <v>80</v>
      </c>
    </row>
    <row r="90" spans="1:65">
      <c r="A90">
        <v>30060</v>
      </c>
      <c r="B90" t="s">
        <v>239</v>
      </c>
      <c r="C90">
        <v>711</v>
      </c>
      <c r="D90" t="s">
        <v>72</v>
      </c>
      <c r="E90" t="s">
        <v>73</v>
      </c>
      <c r="F90" t="s">
        <v>74</v>
      </c>
      <c r="G90">
        <v>1.1040000000000001</v>
      </c>
      <c r="H90">
        <v>35.32</v>
      </c>
      <c r="I90">
        <v>0.24</v>
      </c>
      <c r="J90">
        <v>1.4530000000000001</v>
      </c>
      <c r="K90">
        <v>2.11</v>
      </c>
      <c r="L90">
        <v>0</v>
      </c>
      <c r="M90">
        <v>0</v>
      </c>
      <c r="N90">
        <v>1.4530000000000001</v>
      </c>
      <c r="O90">
        <v>46.49</v>
      </c>
      <c r="P90">
        <v>32</v>
      </c>
      <c r="Q90">
        <v>202301</v>
      </c>
      <c r="R90">
        <v>202315</v>
      </c>
      <c r="U90" t="s">
        <v>240</v>
      </c>
      <c r="V90">
        <v>190</v>
      </c>
      <c r="AO90" t="s">
        <v>76</v>
      </c>
      <c r="AP90" t="s">
        <v>77</v>
      </c>
      <c r="BC90" t="s">
        <v>80</v>
      </c>
      <c r="BD90" t="s">
        <v>81</v>
      </c>
      <c r="BM90" t="s">
        <v>80</v>
      </c>
    </row>
    <row r="91" spans="1:65">
      <c r="A91">
        <v>30061</v>
      </c>
      <c r="B91" t="s">
        <v>241</v>
      </c>
      <c r="C91">
        <v>711</v>
      </c>
      <c r="D91" t="s">
        <v>72</v>
      </c>
      <c r="E91" t="s">
        <v>73</v>
      </c>
      <c r="F91" t="s">
        <v>74</v>
      </c>
      <c r="G91">
        <v>1.1040000000000001</v>
      </c>
      <c r="H91">
        <v>35.32</v>
      </c>
      <c r="I91">
        <v>0.24</v>
      </c>
      <c r="J91">
        <v>1.4530000000000001</v>
      </c>
      <c r="K91">
        <v>2.11</v>
      </c>
      <c r="L91">
        <v>0</v>
      </c>
      <c r="M91">
        <v>0</v>
      </c>
      <c r="N91">
        <v>1.4530000000000001</v>
      </c>
      <c r="O91">
        <v>46.49</v>
      </c>
      <c r="P91">
        <v>32</v>
      </c>
      <c r="Q91">
        <v>202301</v>
      </c>
      <c r="R91">
        <v>202315</v>
      </c>
      <c r="U91" t="s">
        <v>242</v>
      </c>
      <c r="V91">
        <v>190</v>
      </c>
      <c r="AO91" t="s">
        <v>76</v>
      </c>
      <c r="AP91" t="s">
        <v>77</v>
      </c>
      <c r="BC91" t="s">
        <v>80</v>
      </c>
      <c r="BD91" t="s">
        <v>81</v>
      </c>
      <c r="BM91" t="s">
        <v>80</v>
      </c>
    </row>
    <row r="92" spans="1:65">
      <c r="A92">
        <v>30089</v>
      </c>
      <c r="B92" t="s">
        <v>243</v>
      </c>
      <c r="C92">
        <v>711</v>
      </c>
      <c r="D92" t="s">
        <v>72</v>
      </c>
      <c r="E92" t="s">
        <v>73</v>
      </c>
      <c r="F92" t="s">
        <v>74</v>
      </c>
      <c r="G92">
        <v>1.1519999999999999</v>
      </c>
      <c r="H92">
        <v>36.86</v>
      </c>
      <c r="I92">
        <v>0.24</v>
      </c>
      <c r="J92">
        <v>1.516</v>
      </c>
      <c r="K92">
        <v>2.29</v>
      </c>
      <c r="L92">
        <v>0</v>
      </c>
      <c r="M92">
        <v>0</v>
      </c>
      <c r="N92">
        <v>1.516</v>
      </c>
      <c r="O92">
        <v>48.51</v>
      </c>
      <c r="P92">
        <v>32</v>
      </c>
      <c r="Q92">
        <v>202301</v>
      </c>
      <c r="R92">
        <v>202315</v>
      </c>
      <c r="U92" t="s">
        <v>244</v>
      </c>
      <c r="V92">
        <v>197</v>
      </c>
      <c r="AO92" t="s">
        <v>76</v>
      </c>
      <c r="AP92" t="s">
        <v>77</v>
      </c>
      <c r="BC92" t="s">
        <v>80</v>
      </c>
      <c r="BD92" t="s">
        <v>81</v>
      </c>
      <c r="BM92" t="s">
        <v>80</v>
      </c>
    </row>
    <row r="93" spans="1:65">
      <c r="A93">
        <v>30120</v>
      </c>
      <c r="B93" t="s">
        <v>245</v>
      </c>
      <c r="C93">
        <v>711</v>
      </c>
      <c r="D93" t="s">
        <v>72</v>
      </c>
      <c r="E93" t="s">
        <v>73</v>
      </c>
      <c r="F93" t="s">
        <v>74</v>
      </c>
      <c r="G93">
        <v>1.232</v>
      </c>
      <c r="H93">
        <v>39.42</v>
      </c>
      <c r="I93">
        <v>0.24</v>
      </c>
      <c r="J93">
        <v>1.6220000000000001</v>
      </c>
      <c r="K93">
        <v>2.63</v>
      </c>
      <c r="L93">
        <v>0</v>
      </c>
      <c r="M93">
        <v>0</v>
      </c>
      <c r="N93">
        <v>1.6220000000000001</v>
      </c>
      <c r="O93">
        <v>51.9</v>
      </c>
      <c r="P93">
        <v>32</v>
      </c>
      <c r="Q93">
        <v>202301</v>
      </c>
      <c r="R93">
        <v>202315</v>
      </c>
      <c r="U93" t="s">
        <v>246</v>
      </c>
      <c r="V93">
        <v>211</v>
      </c>
      <c r="AO93" t="s">
        <v>76</v>
      </c>
      <c r="AP93" t="s">
        <v>77</v>
      </c>
      <c r="BC93" t="s">
        <v>80</v>
      </c>
      <c r="BD93" t="s">
        <v>81</v>
      </c>
      <c r="BM93" t="s">
        <v>80</v>
      </c>
    </row>
    <row r="94" spans="1:65">
      <c r="A94">
        <v>30129</v>
      </c>
      <c r="B94" t="s">
        <v>247</v>
      </c>
      <c r="C94">
        <v>711</v>
      </c>
      <c r="D94" t="s">
        <v>72</v>
      </c>
      <c r="E94" t="s">
        <v>73</v>
      </c>
      <c r="F94" t="s">
        <v>74</v>
      </c>
      <c r="G94">
        <v>1.1919999999999999</v>
      </c>
      <c r="H94">
        <v>38.14</v>
      </c>
      <c r="I94">
        <v>0.24</v>
      </c>
      <c r="J94">
        <v>1.569</v>
      </c>
      <c r="K94">
        <v>2.46</v>
      </c>
      <c r="L94">
        <v>0</v>
      </c>
      <c r="M94">
        <v>0</v>
      </c>
      <c r="N94">
        <v>1.569</v>
      </c>
      <c r="O94">
        <v>50.2</v>
      </c>
      <c r="P94">
        <v>32</v>
      </c>
      <c r="Q94">
        <v>202301</v>
      </c>
      <c r="R94">
        <v>202315</v>
      </c>
      <c r="U94" t="s">
        <v>248</v>
      </c>
      <c r="V94">
        <v>206</v>
      </c>
      <c r="AO94" t="s">
        <v>76</v>
      </c>
      <c r="AP94" t="s">
        <v>77</v>
      </c>
      <c r="BC94" t="s">
        <v>80</v>
      </c>
      <c r="BD94" t="s">
        <v>81</v>
      </c>
      <c r="BM94" t="s">
        <v>80</v>
      </c>
    </row>
    <row r="95" spans="1:65">
      <c r="A95">
        <v>30183</v>
      </c>
      <c r="B95" t="s">
        <v>249</v>
      </c>
      <c r="C95">
        <v>711</v>
      </c>
      <c r="D95" t="s">
        <v>72</v>
      </c>
      <c r="E95" t="s">
        <v>73</v>
      </c>
      <c r="F95" t="s">
        <v>74</v>
      </c>
      <c r="G95">
        <v>1.1919999999999999</v>
      </c>
      <c r="H95">
        <v>38.14</v>
      </c>
      <c r="I95">
        <v>0.24</v>
      </c>
      <c r="J95">
        <v>1.569</v>
      </c>
      <c r="K95">
        <v>2.46</v>
      </c>
      <c r="L95">
        <v>0</v>
      </c>
      <c r="M95">
        <v>0</v>
      </c>
      <c r="N95">
        <v>1.569</v>
      </c>
      <c r="O95">
        <v>50.2</v>
      </c>
      <c r="P95">
        <v>32</v>
      </c>
      <c r="Q95">
        <v>202301</v>
      </c>
      <c r="R95">
        <v>202315</v>
      </c>
      <c r="U95" t="s">
        <v>250</v>
      </c>
      <c r="V95">
        <v>206</v>
      </c>
      <c r="AO95" t="s">
        <v>76</v>
      </c>
      <c r="AP95" t="s">
        <v>77</v>
      </c>
      <c r="AW95" t="s">
        <v>78</v>
      </c>
      <c r="AX95" t="s">
        <v>79</v>
      </c>
      <c r="BC95" t="s">
        <v>80</v>
      </c>
      <c r="BD95" t="s">
        <v>81</v>
      </c>
      <c r="BM95" t="s">
        <v>80</v>
      </c>
    </row>
    <row r="96" spans="1:65">
      <c r="A96">
        <v>30213</v>
      </c>
      <c r="B96" t="s">
        <v>251</v>
      </c>
      <c r="C96">
        <v>711</v>
      </c>
      <c r="D96" t="s">
        <v>72</v>
      </c>
      <c r="E96" t="s">
        <v>73</v>
      </c>
      <c r="F96" t="s">
        <v>74</v>
      </c>
      <c r="G96">
        <v>1.232</v>
      </c>
      <c r="H96">
        <v>39.42</v>
      </c>
      <c r="I96">
        <v>0.24</v>
      </c>
      <c r="J96">
        <v>1.6220000000000001</v>
      </c>
      <c r="K96">
        <v>2.63</v>
      </c>
      <c r="L96">
        <v>0</v>
      </c>
      <c r="M96">
        <v>0</v>
      </c>
      <c r="N96">
        <v>1.6220000000000001</v>
      </c>
      <c r="O96">
        <v>51.9</v>
      </c>
      <c r="P96">
        <v>32</v>
      </c>
      <c r="Q96">
        <v>202301</v>
      </c>
      <c r="R96">
        <v>202315</v>
      </c>
      <c r="U96" t="s">
        <v>252</v>
      </c>
      <c r="V96">
        <v>211</v>
      </c>
      <c r="AO96" t="s">
        <v>76</v>
      </c>
      <c r="AP96" t="s">
        <v>77</v>
      </c>
      <c r="BC96" t="s">
        <v>80</v>
      </c>
      <c r="BD96" t="s">
        <v>81</v>
      </c>
      <c r="BM96" t="s">
        <v>80</v>
      </c>
    </row>
    <row r="97" spans="1:65">
      <c r="A97">
        <v>30240</v>
      </c>
      <c r="B97" t="s">
        <v>253</v>
      </c>
      <c r="C97">
        <v>711</v>
      </c>
      <c r="D97" t="s">
        <v>148</v>
      </c>
      <c r="E97" t="s">
        <v>149</v>
      </c>
      <c r="F97" t="s">
        <v>150</v>
      </c>
      <c r="G97">
        <v>0.46800000000000003</v>
      </c>
      <c r="H97">
        <v>23.4</v>
      </c>
      <c r="I97">
        <v>0.24</v>
      </c>
      <c r="J97">
        <v>0.61599999999999999</v>
      </c>
      <c r="K97">
        <v>0.37</v>
      </c>
      <c r="L97">
        <v>0</v>
      </c>
      <c r="M97">
        <v>0</v>
      </c>
      <c r="N97">
        <v>0.61599999999999999</v>
      </c>
      <c r="O97">
        <v>30.8</v>
      </c>
      <c r="P97">
        <v>50</v>
      </c>
      <c r="Q97">
        <v>202245</v>
      </c>
      <c r="R97">
        <v>202320</v>
      </c>
      <c r="U97" t="s">
        <v>254</v>
      </c>
      <c r="V97">
        <v>93</v>
      </c>
      <c r="AO97" t="s">
        <v>76</v>
      </c>
      <c r="AP97" t="s">
        <v>77</v>
      </c>
      <c r="BC97" t="s">
        <v>80</v>
      </c>
      <c r="BD97" t="s">
        <v>81</v>
      </c>
      <c r="BM97" t="s">
        <v>80</v>
      </c>
    </row>
    <row r="98" spans="1:65">
      <c r="A98">
        <v>30240</v>
      </c>
      <c r="B98" t="s">
        <v>253</v>
      </c>
      <c r="C98">
        <v>711</v>
      </c>
      <c r="D98" t="s">
        <v>72</v>
      </c>
      <c r="E98" t="s">
        <v>73</v>
      </c>
      <c r="F98" t="s">
        <v>74</v>
      </c>
      <c r="G98">
        <v>1.1519999999999999</v>
      </c>
      <c r="H98">
        <v>36.86</v>
      </c>
      <c r="I98">
        <v>0.24</v>
      </c>
      <c r="J98">
        <v>1.516</v>
      </c>
      <c r="K98">
        <v>2.29</v>
      </c>
      <c r="L98">
        <v>0</v>
      </c>
      <c r="M98">
        <v>0</v>
      </c>
      <c r="N98">
        <v>1.516</v>
      </c>
      <c r="O98">
        <v>48.51</v>
      </c>
      <c r="P98">
        <v>32</v>
      </c>
      <c r="Q98">
        <v>202301</v>
      </c>
      <c r="R98">
        <v>202315</v>
      </c>
      <c r="U98" t="s">
        <v>255</v>
      </c>
      <c r="V98">
        <v>197</v>
      </c>
      <c r="AO98" t="s">
        <v>76</v>
      </c>
      <c r="AP98" t="s">
        <v>77</v>
      </c>
      <c r="BC98" t="s">
        <v>80</v>
      </c>
      <c r="BD98" t="s">
        <v>81</v>
      </c>
      <c r="BM98" t="s">
        <v>80</v>
      </c>
    </row>
    <row r="99" spans="1:65">
      <c r="A99">
        <v>30241</v>
      </c>
      <c r="B99" t="s">
        <v>256</v>
      </c>
      <c r="C99">
        <v>711</v>
      </c>
      <c r="D99" t="s">
        <v>72</v>
      </c>
      <c r="E99" t="s">
        <v>73</v>
      </c>
      <c r="F99" t="s">
        <v>74</v>
      </c>
      <c r="G99">
        <v>1.1519999999999999</v>
      </c>
      <c r="H99">
        <v>36.86</v>
      </c>
      <c r="I99">
        <v>0.24</v>
      </c>
      <c r="J99">
        <v>1.516</v>
      </c>
      <c r="K99">
        <v>2.29</v>
      </c>
      <c r="L99">
        <v>0</v>
      </c>
      <c r="M99">
        <v>0</v>
      </c>
      <c r="N99">
        <v>1.516</v>
      </c>
      <c r="O99">
        <v>48.51</v>
      </c>
      <c r="P99">
        <v>32</v>
      </c>
      <c r="Q99">
        <v>202301</v>
      </c>
      <c r="R99">
        <v>202315</v>
      </c>
      <c r="U99" t="s">
        <v>257</v>
      </c>
      <c r="V99">
        <v>197</v>
      </c>
      <c r="AO99" t="s">
        <v>76</v>
      </c>
      <c r="AP99" t="s">
        <v>77</v>
      </c>
      <c r="BC99" t="s">
        <v>80</v>
      </c>
      <c r="BD99" t="s">
        <v>81</v>
      </c>
      <c r="BM99" t="s">
        <v>80</v>
      </c>
    </row>
    <row r="100" spans="1:65">
      <c r="A100">
        <v>30314</v>
      </c>
      <c r="B100" t="s">
        <v>258</v>
      </c>
      <c r="C100">
        <v>711</v>
      </c>
      <c r="D100" t="s">
        <v>72</v>
      </c>
      <c r="E100" t="s">
        <v>73</v>
      </c>
      <c r="F100" t="s">
        <v>74</v>
      </c>
      <c r="G100">
        <v>1.1040000000000001</v>
      </c>
      <c r="H100">
        <v>35.32</v>
      </c>
      <c r="I100">
        <v>0.24</v>
      </c>
      <c r="J100">
        <v>1.4530000000000001</v>
      </c>
      <c r="K100">
        <v>2.11</v>
      </c>
      <c r="L100">
        <v>0</v>
      </c>
      <c r="M100">
        <v>0</v>
      </c>
      <c r="N100">
        <v>1.4530000000000001</v>
      </c>
      <c r="O100">
        <v>46.49</v>
      </c>
      <c r="P100">
        <v>32</v>
      </c>
      <c r="Q100">
        <v>202301</v>
      </c>
      <c r="R100">
        <v>202315</v>
      </c>
      <c r="U100" t="s">
        <v>259</v>
      </c>
      <c r="V100">
        <v>190</v>
      </c>
      <c r="AO100" t="s">
        <v>76</v>
      </c>
      <c r="AP100" t="s">
        <v>77</v>
      </c>
      <c r="AW100" t="s">
        <v>78</v>
      </c>
      <c r="AX100" t="s">
        <v>79</v>
      </c>
      <c r="BC100" t="s">
        <v>80</v>
      </c>
      <c r="BD100" t="s">
        <v>81</v>
      </c>
      <c r="BM100" t="s">
        <v>80</v>
      </c>
    </row>
    <row r="101" spans="1:65">
      <c r="A101">
        <v>30315</v>
      </c>
      <c r="B101" t="s">
        <v>260</v>
      </c>
      <c r="C101">
        <v>711</v>
      </c>
      <c r="D101" t="s">
        <v>72</v>
      </c>
      <c r="E101" t="s">
        <v>73</v>
      </c>
      <c r="F101" t="s">
        <v>74</v>
      </c>
      <c r="G101">
        <v>1.1040000000000001</v>
      </c>
      <c r="H101">
        <v>35.32</v>
      </c>
      <c r="I101">
        <v>0.24</v>
      </c>
      <c r="J101">
        <v>1.4530000000000001</v>
      </c>
      <c r="K101">
        <v>2.11</v>
      </c>
      <c r="L101">
        <v>0</v>
      </c>
      <c r="M101">
        <v>0</v>
      </c>
      <c r="N101">
        <v>1.4530000000000001</v>
      </c>
      <c r="O101">
        <v>46.49</v>
      </c>
      <c r="P101">
        <v>32</v>
      </c>
      <c r="Q101">
        <v>202301</v>
      </c>
      <c r="R101">
        <v>202315</v>
      </c>
      <c r="U101" t="s">
        <v>261</v>
      </c>
      <c r="V101">
        <v>190</v>
      </c>
      <c r="AO101" t="s">
        <v>76</v>
      </c>
      <c r="AP101" t="s">
        <v>77</v>
      </c>
      <c r="AW101" t="s">
        <v>78</v>
      </c>
      <c r="AX101" t="s">
        <v>79</v>
      </c>
      <c r="BC101" t="s">
        <v>80</v>
      </c>
      <c r="BD101" t="s">
        <v>81</v>
      </c>
      <c r="BM101" t="s">
        <v>80</v>
      </c>
    </row>
    <row r="102" spans="1:65">
      <c r="A102">
        <v>30350</v>
      </c>
      <c r="B102" t="s">
        <v>262</v>
      </c>
      <c r="C102">
        <v>711</v>
      </c>
      <c r="D102" t="s">
        <v>72</v>
      </c>
      <c r="E102" t="s">
        <v>73</v>
      </c>
      <c r="F102" t="s">
        <v>74</v>
      </c>
      <c r="G102">
        <v>1.1040000000000001</v>
      </c>
      <c r="H102">
        <v>35.32</v>
      </c>
      <c r="I102">
        <v>0.24</v>
      </c>
      <c r="J102">
        <v>1.4530000000000001</v>
      </c>
      <c r="K102">
        <v>2.11</v>
      </c>
      <c r="L102">
        <v>0</v>
      </c>
      <c r="M102">
        <v>0</v>
      </c>
      <c r="N102">
        <v>1.4530000000000001</v>
      </c>
      <c r="O102">
        <v>46.49</v>
      </c>
      <c r="P102">
        <v>32</v>
      </c>
      <c r="Q102">
        <v>202301</v>
      </c>
      <c r="R102">
        <v>202315</v>
      </c>
      <c r="U102" t="s">
        <v>263</v>
      </c>
      <c r="V102">
        <v>190</v>
      </c>
      <c r="AO102" t="s">
        <v>76</v>
      </c>
      <c r="AP102" t="s">
        <v>77</v>
      </c>
      <c r="AW102" t="s">
        <v>78</v>
      </c>
      <c r="AX102" t="s">
        <v>79</v>
      </c>
      <c r="BC102" t="s">
        <v>80</v>
      </c>
      <c r="BD102" t="s">
        <v>81</v>
      </c>
      <c r="BM102" t="s">
        <v>80</v>
      </c>
    </row>
    <row r="103" spans="1:65">
      <c r="A103">
        <v>30359</v>
      </c>
      <c r="B103" t="s">
        <v>264</v>
      </c>
      <c r="C103">
        <v>711</v>
      </c>
      <c r="D103" t="s">
        <v>72</v>
      </c>
      <c r="E103" t="s">
        <v>73</v>
      </c>
      <c r="F103" t="s">
        <v>74</v>
      </c>
      <c r="G103">
        <v>1.04</v>
      </c>
      <c r="H103">
        <v>33.28</v>
      </c>
      <c r="I103">
        <v>0.24</v>
      </c>
      <c r="J103">
        <v>1.369</v>
      </c>
      <c r="K103">
        <v>1.87</v>
      </c>
      <c r="L103">
        <v>0</v>
      </c>
      <c r="M103">
        <v>0</v>
      </c>
      <c r="N103">
        <v>1.369</v>
      </c>
      <c r="O103">
        <v>43.8</v>
      </c>
      <c r="P103">
        <v>32</v>
      </c>
      <c r="Q103">
        <v>202301</v>
      </c>
      <c r="R103">
        <v>202315</v>
      </c>
      <c r="U103" t="s">
        <v>265</v>
      </c>
      <c r="V103">
        <v>184</v>
      </c>
      <c r="AO103" t="s">
        <v>76</v>
      </c>
      <c r="AP103" t="s">
        <v>77</v>
      </c>
      <c r="AQ103" t="s">
        <v>55</v>
      </c>
      <c r="AR103" t="s">
        <v>56</v>
      </c>
      <c r="BC103" t="s">
        <v>80</v>
      </c>
      <c r="BD103" t="s">
        <v>81</v>
      </c>
      <c r="BM103" t="s">
        <v>80</v>
      </c>
    </row>
    <row r="104" spans="1:65">
      <c r="A104">
        <v>30366</v>
      </c>
      <c r="B104" t="s">
        <v>266</v>
      </c>
      <c r="C104">
        <v>711</v>
      </c>
      <c r="D104" t="s">
        <v>72</v>
      </c>
      <c r="E104" t="s">
        <v>73</v>
      </c>
      <c r="F104" t="s">
        <v>74</v>
      </c>
      <c r="G104">
        <v>1.288</v>
      </c>
      <c r="H104">
        <v>41.21</v>
      </c>
      <c r="I104">
        <v>0.24</v>
      </c>
      <c r="J104">
        <v>1.6950000000000001</v>
      </c>
      <c r="K104">
        <v>2.87</v>
      </c>
      <c r="L104">
        <v>0</v>
      </c>
      <c r="M104">
        <v>0</v>
      </c>
      <c r="N104">
        <v>1.6950000000000001</v>
      </c>
      <c r="O104">
        <v>54.24</v>
      </c>
      <c r="P104">
        <v>32</v>
      </c>
      <c r="Q104">
        <v>202301</v>
      </c>
      <c r="R104">
        <v>202315</v>
      </c>
      <c r="U104" t="s">
        <v>267</v>
      </c>
      <c r="V104">
        <v>225</v>
      </c>
      <c r="AO104" t="s">
        <v>76</v>
      </c>
      <c r="AP104" t="s">
        <v>77</v>
      </c>
      <c r="AQ104" t="s">
        <v>55</v>
      </c>
      <c r="AR104" t="s">
        <v>56</v>
      </c>
      <c r="BC104" t="s">
        <v>80</v>
      </c>
      <c r="BD104" t="s">
        <v>81</v>
      </c>
      <c r="BM104" t="s">
        <v>80</v>
      </c>
    </row>
    <row r="105" spans="1:65">
      <c r="A105">
        <v>30397</v>
      </c>
      <c r="B105" t="s">
        <v>268</v>
      </c>
      <c r="C105">
        <v>711</v>
      </c>
      <c r="D105" t="s">
        <v>72</v>
      </c>
      <c r="E105" t="s">
        <v>73</v>
      </c>
      <c r="F105" t="s">
        <v>74</v>
      </c>
      <c r="G105">
        <v>1.1040000000000001</v>
      </c>
      <c r="H105">
        <v>35.32</v>
      </c>
      <c r="I105">
        <v>0.24</v>
      </c>
      <c r="J105">
        <v>1.4530000000000001</v>
      </c>
      <c r="K105">
        <v>2.11</v>
      </c>
      <c r="L105">
        <v>0</v>
      </c>
      <c r="M105">
        <v>0</v>
      </c>
      <c r="N105">
        <v>1.4530000000000001</v>
      </c>
      <c r="O105">
        <v>46.49</v>
      </c>
      <c r="P105">
        <v>32</v>
      </c>
      <c r="Q105">
        <v>202301</v>
      </c>
      <c r="R105">
        <v>202315</v>
      </c>
      <c r="U105" t="s">
        <v>269</v>
      </c>
      <c r="V105">
        <v>190</v>
      </c>
      <c r="AO105" t="s">
        <v>76</v>
      </c>
      <c r="AP105" t="s">
        <v>77</v>
      </c>
      <c r="BC105" t="s">
        <v>80</v>
      </c>
      <c r="BD105" t="s">
        <v>81</v>
      </c>
      <c r="BM105" t="s">
        <v>80</v>
      </c>
    </row>
    <row r="106" spans="1:65">
      <c r="A106">
        <v>30400</v>
      </c>
      <c r="B106" t="s">
        <v>270</v>
      </c>
      <c r="C106">
        <v>711</v>
      </c>
      <c r="D106" t="s">
        <v>72</v>
      </c>
      <c r="E106" t="s">
        <v>73</v>
      </c>
      <c r="F106" t="s">
        <v>74</v>
      </c>
      <c r="G106">
        <v>1.1040000000000001</v>
      </c>
      <c r="H106">
        <v>35.32</v>
      </c>
      <c r="I106">
        <v>0.24</v>
      </c>
      <c r="J106">
        <v>1.4530000000000001</v>
      </c>
      <c r="K106">
        <v>2.11</v>
      </c>
      <c r="L106">
        <v>0</v>
      </c>
      <c r="M106">
        <v>0</v>
      </c>
      <c r="N106">
        <v>1.4530000000000001</v>
      </c>
      <c r="O106">
        <v>46.49</v>
      </c>
      <c r="P106">
        <v>32</v>
      </c>
      <c r="Q106">
        <v>202301</v>
      </c>
      <c r="R106">
        <v>202315</v>
      </c>
      <c r="U106" t="s">
        <v>271</v>
      </c>
      <c r="V106">
        <v>190</v>
      </c>
      <c r="AO106" t="s">
        <v>76</v>
      </c>
      <c r="AP106" t="s">
        <v>77</v>
      </c>
      <c r="BC106" t="s">
        <v>80</v>
      </c>
      <c r="BD106" t="s">
        <v>81</v>
      </c>
      <c r="BM106" t="s">
        <v>80</v>
      </c>
    </row>
    <row r="107" spans="1:65">
      <c r="A107">
        <v>30401</v>
      </c>
      <c r="B107" t="s">
        <v>272</v>
      </c>
      <c r="C107">
        <v>711</v>
      </c>
      <c r="D107" t="s">
        <v>72</v>
      </c>
      <c r="E107" t="s">
        <v>73</v>
      </c>
      <c r="F107" t="s">
        <v>74</v>
      </c>
      <c r="G107">
        <v>1.1040000000000001</v>
      </c>
      <c r="H107">
        <v>35.32</v>
      </c>
      <c r="I107">
        <v>0.24</v>
      </c>
      <c r="J107">
        <v>1.4530000000000001</v>
      </c>
      <c r="K107">
        <v>2.11</v>
      </c>
      <c r="L107">
        <v>0</v>
      </c>
      <c r="M107">
        <v>0</v>
      </c>
      <c r="N107">
        <v>1.4530000000000001</v>
      </c>
      <c r="O107">
        <v>46.49</v>
      </c>
      <c r="P107">
        <v>32</v>
      </c>
      <c r="Q107">
        <v>202301</v>
      </c>
      <c r="R107">
        <v>202315</v>
      </c>
      <c r="U107" t="s">
        <v>273</v>
      </c>
      <c r="V107">
        <v>190</v>
      </c>
      <c r="AO107" t="s">
        <v>76</v>
      </c>
      <c r="AP107" t="s">
        <v>77</v>
      </c>
      <c r="BC107" t="s">
        <v>80</v>
      </c>
      <c r="BD107" t="s">
        <v>81</v>
      </c>
      <c r="BM107" t="s">
        <v>80</v>
      </c>
    </row>
    <row r="108" spans="1:65">
      <c r="A108">
        <v>30410</v>
      </c>
      <c r="B108" t="s">
        <v>274</v>
      </c>
      <c r="C108">
        <v>711</v>
      </c>
      <c r="D108" t="s">
        <v>72</v>
      </c>
      <c r="E108" t="s">
        <v>73</v>
      </c>
      <c r="F108" t="s">
        <v>74</v>
      </c>
      <c r="G108">
        <v>1.1040000000000001</v>
      </c>
      <c r="H108">
        <v>35.32</v>
      </c>
      <c r="I108">
        <v>0.24</v>
      </c>
      <c r="J108">
        <v>1.4530000000000001</v>
      </c>
      <c r="K108">
        <v>2.11</v>
      </c>
      <c r="L108">
        <v>0</v>
      </c>
      <c r="M108">
        <v>0</v>
      </c>
      <c r="N108">
        <v>1.4530000000000001</v>
      </c>
      <c r="O108">
        <v>46.49</v>
      </c>
      <c r="P108">
        <v>32</v>
      </c>
      <c r="Q108">
        <v>202301</v>
      </c>
      <c r="R108">
        <v>202315</v>
      </c>
      <c r="U108" t="s">
        <v>275</v>
      </c>
      <c r="V108">
        <v>190</v>
      </c>
      <c r="AO108" t="s">
        <v>76</v>
      </c>
      <c r="AP108" t="s">
        <v>77</v>
      </c>
      <c r="BC108" t="s">
        <v>80</v>
      </c>
      <c r="BD108" t="s">
        <v>81</v>
      </c>
      <c r="BM108" t="s">
        <v>80</v>
      </c>
    </row>
    <row r="109" spans="1:65">
      <c r="A109">
        <v>30446</v>
      </c>
      <c r="B109" t="s">
        <v>276</v>
      </c>
      <c r="C109">
        <v>711</v>
      </c>
      <c r="D109" t="s">
        <v>72</v>
      </c>
      <c r="E109" t="s">
        <v>73</v>
      </c>
      <c r="F109" t="s">
        <v>74</v>
      </c>
      <c r="G109">
        <v>1.1519999999999999</v>
      </c>
      <c r="H109">
        <v>36.86</v>
      </c>
      <c r="I109">
        <v>0.24</v>
      </c>
      <c r="J109">
        <v>1.516</v>
      </c>
      <c r="K109">
        <v>2.29</v>
      </c>
      <c r="L109">
        <v>0</v>
      </c>
      <c r="M109">
        <v>0</v>
      </c>
      <c r="N109">
        <v>1.516</v>
      </c>
      <c r="O109">
        <v>48.51</v>
      </c>
      <c r="P109">
        <v>32</v>
      </c>
      <c r="Q109">
        <v>202301</v>
      </c>
      <c r="R109">
        <v>202315</v>
      </c>
      <c r="U109" t="s">
        <v>277</v>
      </c>
      <c r="V109">
        <v>197</v>
      </c>
      <c r="AO109" t="s">
        <v>76</v>
      </c>
      <c r="AP109" t="s">
        <v>77</v>
      </c>
      <c r="AQ109" t="s">
        <v>55</v>
      </c>
      <c r="AR109" t="s">
        <v>56</v>
      </c>
      <c r="AW109" t="s">
        <v>78</v>
      </c>
      <c r="AX109" t="s">
        <v>79</v>
      </c>
      <c r="BC109" t="s">
        <v>80</v>
      </c>
      <c r="BD109" t="s">
        <v>81</v>
      </c>
      <c r="BM109" t="s">
        <v>80</v>
      </c>
    </row>
    <row r="110" spans="1:65">
      <c r="A110">
        <v>30450</v>
      </c>
      <c r="B110" t="s">
        <v>278</v>
      </c>
      <c r="C110">
        <v>711</v>
      </c>
      <c r="D110" t="s">
        <v>72</v>
      </c>
      <c r="E110" t="s">
        <v>73</v>
      </c>
      <c r="F110" t="s">
        <v>74</v>
      </c>
      <c r="G110">
        <v>1.1519999999999999</v>
      </c>
      <c r="H110">
        <v>36.86</v>
      </c>
      <c r="I110">
        <v>0.24</v>
      </c>
      <c r="J110">
        <v>1.516</v>
      </c>
      <c r="K110">
        <v>2.29</v>
      </c>
      <c r="L110">
        <v>0</v>
      </c>
      <c r="M110">
        <v>0</v>
      </c>
      <c r="N110">
        <v>1.516</v>
      </c>
      <c r="O110">
        <v>48.51</v>
      </c>
      <c r="P110">
        <v>32</v>
      </c>
      <c r="Q110">
        <v>202301</v>
      </c>
      <c r="R110">
        <v>202315</v>
      </c>
      <c r="U110" t="s">
        <v>279</v>
      </c>
      <c r="V110">
        <v>197</v>
      </c>
      <c r="AO110" t="s">
        <v>76</v>
      </c>
      <c r="AP110" t="s">
        <v>77</v>
      </c>
      <c r="AW110" t="s">
        <v>78</v>
      </c>
      <c r="AX110" t="s">
        <v>79</v>
      </c>
      <c r="BC110" t="s">
        <v>80</v>
      </c>
      <c r="BD110" t="s">
        <v>81</v>
      </c>
      <c r="BM110" t="s">
        <v>80</v>
      </c>
    </row>
    <row r="111" spans="1:65">
      <c r="A111">
        <v>30451</v>
      </c>
      <c r="B111" t="s">
        <v>280</v>
      </c>
      <c r="C111">
        <v>711</v>
      </c>
      <c r="D111" t="s">
        <v>72</v>
      </c>
      <c r="E111" t="s">
        <v>73</v>
      </c>
      <c r="F111" t="s">
        <v>74</v>
      </c>
      <c r="G111">
        <v>1.1919999999999999</v>
      </c>
      <c r="H111">
        <v>38.14</v>
      </c>
      <c r="I111">
        <v>0.24</v>
      </c>
      <c r="J111">
        <v>1.569</v>
      </c>
      <c r="K111">
        <v>2.46</v>
      </c>
      <c r="L111">
        <v>0</v>
      </c>
      <c r="M111">
        <v>0</v>
      </c>
      <c r="N111">
        <v>1.569</v>
      </c>
      <c r="O111">
        <v>50.2</v>
      </c>
      <c r="P111">
        <v>32</v>
      </c>
      <c r="Q111">
        <v>202301</v>
      </c>
      <c r="R111">
        <v>202315</v>
      </c>
      <c r="U111" t="s">
        <v>281</v>
      </c>
      <c r="V111">
        <v>206</v>
      </c>
      <c r="AO111" t="s">
        <v>76</v>
      </c>
      <c r="AP111" t="s">
        <v>77</v>
      </c>
      <c r="BC111" t="s">
        <v>80</v>
      </c>
      <c r="BD111" t="s">
        <v>81</v>
      </c>
      <c r="BM111" t="s">
        <v>80</v>
      </c>
    </row>
    <row r="112" spans="1:65">
      <c r="A112">
        <v>30459</v>
      </c>
      <c r="B112" t="s">
        <v>282</v>
      </c>
      <c r="C112">
        <v>711</v>
      </c>
      <c r="D112" t="s">
        <v>72</v>
      </c>
      <c r="E112" t="s">
        <v>73</v>
      </c>
      <c r="F112" t="s">
        <v>74</v>
      </c>
      <c r="G112">
        <v>1.1919999999999999</v>
      </c>
      <c r="H112">
        <v>38.14</v>
      </c>
      <c r="I112">
        <v>0.24</v>
      </c>
      <c r="J112">
        <v>1.569</v>
      </c>
      <c r="K112">
        <v>2.46</v>
      </c>
      <c r="L112">
        <v>0</v>
      </c>
      <c r="M112">
        <v>0</v>
      </c>
      <c r="N112">
        <v>1.569</v>
      </c>
      <c r="O112">
        <v>50.2</v>
      </c>
      <c r="P112">
        <v>32</v>
      </c>
      <c r="Q112">
        <v>202301</v>
      </c>
      <c r="R112">
        <v>202315</v>
      </c>
      <c r="U112" t="s">
        <v>283</v>
      </c>
      <c r="V112">
        <v>206</v>
      </c>
      <c r="AO112" t="s">
        <v>76</v>
      </c>
      <c r="AP112" t="s">
        <v>77</v>
      </c>
      <c r="AQ112" t="s">
        <v>55</v>
      </c>
      <c r="AR112" t="s">
        <v>56</v>
      </c>
      <c r="AW112" t="s">
        <v>78</v>
      </c>
      <c r="AX112" t="s">
        <v>79</v>
      </c>
      <c r="BC112" t="s">
        <v>80</v>
      </c>
      <c r="BD112" t="s">
        <v>81</v>
      </c>
      <c r="BM112" t="s">
        <v>80</v>
      </c>
    </row>
    <row r="113" spans="1:65">
      <c r="A113">
        <v>30469</v>
      </c>
      <c r="B113" t="s">
        <v>284</v>
      </c>
      <c r="C113">
        <v>711</v>
      </c>
      <c r="D113" t="s">
        <v>72</v>
      </c>
      <c r="E113" t="s">
        <v>73</v>
      </c>
      <c r="F113" t="s">
        <v>74</v>
      </c>
      <c r="G113">
        <v>1.1519999999999999</v>
      </c>
      <c r="H113">
        <v>36.86</v>
      </c>
      <c r="I113">
        <v>0.24</v>
      </c>
      <c r="J113">
        <v>1.516</v>
      </c>
      <c r="K113">
        <v>2.29</v>
      </c>
      <c r="L113">
        <v>0</v>
      </c>
      <c r="M113">
        <v>0</v>
      </c>
      <c r="N113">
        <v>1.516</v>
      </c>
      <c r="O113">
        <v>48.51</v>
      </c>
      <c r="P113">
        <v>32</v>
      </c>
      <c r="Q113">
        <v>202301</v>
      </c>
      <c r="R113">
        <v>202315</v>
      </c>
      <c r="U113" t="s">
        <v>285</v>
      </c>
      <c r="V113">
        <v>197</v>
      </c>
      <c r="AO113" t="s">
        <v>76</v>
      </c>
      <c r="AP113" t="s">
        <v>77</v>
      </c>
      <c r="AQ113" t="s">
        <v>55</v>
      </c>
      <c r="AR113" t="s">
        <v>56</v>
      </c>
      <c r="BC113" t="s">
        <v>80</v>
      </c>
      <c r="BD113" t="s">
        <v>81</v>
      </c>
      <c r="BM113" t="s">
        <v>80</v>
      </c>
    </row>
    <row r="114" spans="1:65">
      <c r="A114">
        <v>30477</v>
      </c>
      <c r="B114" t="s">
        <v>286</v>
      </c>
      <c r="C114">
        <v>711</v>
      </c>
      <c r="D114" t="s">
        <v>72</v>
      </c>
      <c r="E114" t="s">
        <v>73</v>
      </c>
      <c r="F114" t="s">
        <v>74</v>
      </c>
      <c r="G114">
        <v>1.232</v>
      </c>
      <c r="H114">
        <v>39.42</v>
      </c>
      <c r="I114">
        <v>0.24</v>
      </c>
      <c r="J114">
        <v>1.6220000000000001</v>
      </c>
      <c r="K114">
        <v>2.63</v>
      </c>
      <c r="L114">
        <v>0</v>
      </c>
      <c r="M114">
        <v>0</v>
      </c>
      <c r="N114">
        <v>1.6220000000000001</v>
      </c>
      <c r="O114">
        <v>51.9</v>
      </c>
      <c r="P114">
        <v>32</v>
      </c>
      <c r="Q114">
        <v>202301</v>
      </c>
      <c r="R114">
        <v>202315</v>
      </c>
      <c r="U114" t="s">
        <v>287</v>
      </c>
      <c r="V114">
        <v>211</v>
      </c>
      <c r="AO114" t="s">
        <v>76</v>
      </c>
      <c r="AP114" t="s">
        <v>77</v>
      </c>
      <c r="BC114" t="s">
        <v>80</v>
      </c>
      <c r="BD114" t="s">
        <v>81</v>
      </c>
      <c r="BM114" t="s">
        <v>80</v>
      </c>
    </row>
    <row r="115" spans="1:65">
      <c r="A115">
        <v>30512</v>
      </c>
      <c r="B115" t="s">
        <v>288</v>
      </c>
      <c r="C115">
        <v>711</v>
      </c>
      <c r="D115" t="s">
        <v>148</v>
      </c>
      <c r="E115" t="s">
        <v>149</v>
      </c>
      <c r="F115" t="s">
        <v>150</v>
      </c>
      <c r="G115">
        <v>0.42899999999999999</v>
      </c>
      <c r="H115">
        <v>21.45</v>
      </c>
      <c r="I115">
        <v>0.24</v>
      </c>
      <c r="J115">
        <v>0.56499999999999995</v>
      </c>
      <c r="K115">
        <v>0.31</v>
      </c>
      <c r="L115">
        <v>0</v>
      </c>
      <c r="M115">
        <v>0</v>
      </c>
      <c r="N115">
        <v>0.56499999999999995</v>
      </c>
      <c r="O115">
        <v>28.25</v>
      </c>
      <c r="P115">
        <v>50</v>
      </c>
      <c r="Q115">
        <v>202245</v>
      </c>
      <c r="R115">
        <v>202320</v>
      </c>
      <c r="U115" t="s">
        <v>289</v>
      </c>
      <c r="V115">
        <v>81</v>
      </c>
      <c r="AO115" t="s">
        <v>76</v>
      </c>
      <c r="AP115" t="s">
        <v>77</v>
      </c>
      <c r="BC115" t="s">
        <v>80</v>
      </c>
      <c r="BD115" t="s">
        <v>81</v>
      </c>
      <c r="BM115" t="s">
        <v>80</v>
      </c>
    </row>
    <row r="116" spans="1:65">
      <c r="A116">
        <v>30512</v>
      </c>
      <c r="B116" t="s">
        <v>288</v>
      </c>
      <c r="C116">
        <v>711</v>
      </c>
      <c r="D116" t="s">
        <v>72</v>
      </c>
      <c r="E116" t="s">
        <v>73</v>
      </c>
      <c r="F116" t="s">
        <v>74</v>
      </c>
      <c r="G116">
        <v>1.1040000000000001</v>
      </c>
      <c r="H116">
        <v>35.32</v>
      </c>
      <c r="I116">
        <v>0.24</v>
      </c>
      <c r="J116">
        <v>1.4530000000000001</v>
      </c>
      <c r="K116">
        <v>2.11</v>
      </c>
      <c r="L116">
        <v>0</v>
      </c>
      <c r="M116">
        <v>0</v>
      </c>
      <c r="N116">
        <v>1.4530000000000001</v>
      </c>
      <c r="O116">
        <v>46.49</v>
      </c>
      <c r="P116">
        <v>32</v>
      </c>
      <c r="Q116">
        <v>202301</v>
      </c>
      <c r="R116">
        <v>202315</v>
      </c>
      <c r="U116" t="s">
        <v>290</v>
      </c>
      <c r="V116">
        <v>190</v>
      </c>
      <c r="AO116" t="s">
        <v>76</v>
      </c>
      <c r="AP116" t="s">
        <v>77</v>
      </c>
      <c r="BC116" t="s">
        <v>80</v>
      </c>
      <c r="BD116" t="s">
        <v>81</v>
      </c>
      <c r="BM116" t="s">
        <v>80</v>
      </c>
    </row>
    <row r="117" spans="1:65">
      <c r="A117">
        <v>30516</v>
      </c>
      <c r="B117" t="s">
        <v>291</v>
      </c>
      <c r="C117">
        <v>711</v>
      </c>
      <c r="D117" t="s">
        <v>72</v>
      </c>
      <c r="E117" t="s">
        <v>73</v>
      </c>
      <c r="F117" t="s">
        <v>74</v>
      </c>
      <c r="G117">
        <v>1.1519999999999999</v>
      </c>
      <c r="H117">
        <v>36.86</v>
      </c>
      <c r="I117">
        <v>0.24</v>
      </c>
      <c r="J117">
        <v>1.516</v>
      </c>
      <c r="K117">
        <v>2.29</v>
      </c>
      <c r="L117">
        <v>0</v>
      </c>
      <c r="M117">
        <v>0</v>
      </c>
      <c r="N117">
        <v>1.516</v>
      </c>
      <c r="O117">
        <v>48.51</v>
      </c>
      <c r="P117">
        <v>32</v>
      </c>
      <c r="Q117">
        <v>202301</v>
      </c>
      <c r="R117">
        <v>202315</v>
      </c>
      <c r="U117" t="s">
        <v>292</v>
      </c>
      <c r="V117">
        <v>197</v>
      </c>
      <c r="AO117" t="s">
        <v>76</v>
      </c>
      <c r="AP117" t="s">
        <v>77</v>
      </c>
      <c r="AQ117" t="s">
        <v>55</v>
      </c>
      <c r="AR117" t="s">
        <v>56</v>
      </c>
      <c r="BC117" t="s">
        <v>80</v>
      </c>
      <c r="BD117" t="s">
        <v>81</v>
      </c>
      <c r="BM117" t="s">
        <v>80</v>
      </c>
    </row>
    <row r="118" spans="1:65">
      <c r="A118">
        <v>30559</v>
      </c>
      <c r="B118" t="s">
        <v>293</v>
      </c>
      <c r="C118">
        <v>711</v>
      </c>
      <c r="D118" t="s">
        <v>72</v>
      </c>
      <c r="E118" t="s">
        <v>73</v>
      </c>
      <c r="F118" t="s">
        <v>74</v>
      </c>
      <c r="G118">
        <v>0.99199999999999999</v>
      </c>
      <c r="H118">
        <v>31.74</v>
      </c>
      <c r="I118">
        <v>0.24</v>
      </c>
      <c r="J118">
        <v>1.306</v>
      </c>
      <c r="K118">
        <v>1.7</v>
      </c>
      <c r="L118">
        <v>0</v>
      </c>
      <c r="M118">
        <v>0</v>
      </c>
      <c r="N118">
        <v>1.306</v>
      </c>
      <c r="O118">
        <v>41.79</v>
      </c>
      <c r="P118">
        <v>32</v>
      </c>
      <c r="Q118">
        <v>202301</v>
      </c>
      <c r="R118">
        <v>202315</v>
      </c>
      <c r="U118" t="s">
        <v>294</v>
      </c>
      <c r="V118">
        <v>179</v>
      </c>
      <c r="AO118" t="s">
        <v>76</v>
      </c>
      <c r="AP118" t="s">
        <v>77</v>
      </c>
      <c r="BC118" t="s">
        <v>80</v>
      </c>
      <c r="BD118" t="s">
        <v>81</v>
      </c>
      <c r="BM118" t="s">
        <v>80</v>
      </c>
    </row>
    <row r="119" spans="1:65">
      <c r="A119">
        <v>30636</v>
      </c>
      <c r="B119" t="s">
        <v>295</v>
      </c>
      <c r="C119">
        <v>711</v>
      </c>
      <c r="D119" t="s">
        <v>148</v>
      </c>
      <c r="E119" t="s">
        <v>149</v>
      </c>
      <c r="F119" t="s">
        <v>150</v>
      </c>
      <c r="G119">
        <v>0.47599999999999998</v>
      </c>
      <c r="H119">
        <v>23.8</v>
      </c>
      <c r="I119">
        <v>0.24</v>
      </c>
      <c r="J119">
        <v>0.627</v>
      </c>
      <c r="K119">
        <v>0.39</v>
      </c>
      <c r="L119">
        <v>0</v>
      </c>
      <c r="M119">
        <v>0</v>
      </c>
      <c r="N119">
        <v>0.627</v>
      </c>
      <c r="O119">
        <v>31.35</v>
      </c>
      <c r="P119">
        <v>50</v>
      </c>
      <c r="Q119">
        <v>202245</v>
      </c>
      <c r="R119">
        <v>202320</v>
      </c>
      <c r="U119" t="s">
        <v>296</v>
      </c>
      <c r="V119">
        <v>94</v>
      </c>
      <c r="BC119" t="s">
        <v>80</v>
      </c>
      <c r="BD119" t="s">
        <v>81</v>
      </c>
      <c r="BM119" t="s">
        <v>80</v>
      </c>
    </row>
    <row r="120" spans="1:65">
      <c r="A120">
        <v>30636</v>
      </c>
      <c r="B120" t="s">
        <v>295</v>
      </c>
      <c r="C120">
        <v>711</v>
      </c>
      <c r="D120" t="s">
        <v>122</v>
      </c>
      <c r="E120" t="s">
        <v>123</v>
      </c>
      <c r="G120">
        <v>0.88200000000000001</v>
      </c>
      <c r="H120">
        <v>44.1</v>
      </c>
      <c r="I120">
        <v>0.24</v>
      </c>
      <c r="J120">
        <v>1.161</v>
      </c>
      <c r="K120">
        <v>1.34</v>
      </c>
      <c r="L120">
        <v>0</v>
      </c>
      <c r="M120">
        <v>0</v>
      </c>
      <c r="N120">
        <v>1.161</v>
      </c>
      <c r="O120">
        <v>58.05</v>
      </c>
      <c r="P120">
        <v>50</v>
      </c>
      <c r="Q120">
        <v>202245</v>
      </c>
      <c r="R120">
        <v>202320</v>
      </c>
      <c r="U120" t="s">
        <v>297</v>
      </c>
      <c r="V120">
        <v>174</v>
      </c>
      <c r="BC120" t="s">
        <v>80</v>
      </c>
      <c r="BD120" t="s">
        <v>81</v>
      </c>
      <c r="BM120" t="s">
        <v>80</v>
      </c>
    </row>
    <row r="121" spans="1:65">
      <c r="A121">
        <v>30637</v>
      </c>
      <c r="B121" t="s">
        <v>298</v>
      </c>
      <c r="C121">
        <v>711</v>
      </c>
      <c r="D121" t="s">
        <v>148</v>
      </c>
      <c r="E121" t="s">
        <v>149</v>
      </c>
      <c r="F121" t="s">
        <v>150</v>
      </c>
      <c r="G121">
        <v>0.47599999999999998</v>
      </c>
      <c r="H121">
        <v>23.8</v>
      </c>
      <c r="I121">
        <v>0.24</v>
      </c>
      <c r="J121">
        <v>0.627</v>
      </c>
      <c r="K121">
        <v>0.39</v>
      </c>
      <c r="L121">
        <v>0</v>
      </c>
      <c r="M121">
        <v>0</v>
      </c>
      <c r="N121">
        <v>0.627</v>
      </c>
      <c r="O121">
        <v>31.35</v>
      </c>
      <c r="P121">
        <v>50</v>
      </c>
      <c r="Q121">
        <v>202245</v>
      </c>
      <c r="R121">
        <v>202320</v>
      </c>
      <c r="U121" t="s">
        <v>299</v>
      </c>
      <c r="V121">
        <v>94</v>
      </c>
      <c r="AM121" t="s">
        <v>47</v>
      </c>
      <c r="AN121" t="s">
        <v>48</v>
      </c>
      <c r="BC121" t="s">
        <v>80</v>
      </c>
      <c r="BD121" t="s">
        <v>81</v>
      </c>
      <c r="BM121" t="s">
        <v>80</v>
      </c>
    </row>
    <row r="122" spans="1:65">
      <c r="A122">
        <v>30637</v>
      </c>
      <c r="B122" t="s">
        <v>298</v>
      </c>
      <c r="C122">
        <v>711</v>
      </c>
      <c r="D122" t="s">
        <v>122</v>
      </c>
      <c r="E122" t="s">
        <v>123</v>
      </c>
      <c r="G122">
        <v>0.88200000000000001</v>
      </c>
      <c r="H122">
        <v>44.1</v>
      </c>
      <c r="I122">
        <v>0.24</v>
      </c>
      <c r="J122">
        <v>1.161</v>
      </c>
      <c r="K122">
        <v>1.34</v>
      </c>
      <c r="L122">
        <v>0</v>
      </c>
      <c r="M122">
        <v>0</v>
      </c>
      <c r="N122">
        <v>1.161</v>
      </c>
      <c r="O122">
        <v>58.05</v>
      </c>
      <c r="P122">
        <v>50</v>
      </c>
      <c r="Q122">
        <v>202245</v>
      </c>
      <c r="R122">
        <v>202320</v>
      </c>
      <c r="U122" t="s">
        <v>300</v>
      </c>
      <c r="V122">
        <v>174</v>
      </c>
      <c r="AM122" t="s">
        <v>47</v>
      </c>
      <c r="AN122" t="s">
        <v>48</v>
      </c>
      <c r="BC122" t="s">
        <v>80</v>
      </c>
      <c r="BD122" t="s">
        <v>81</v>
      </c>
      <c r="BM122" t="s">
        <v>80</v>
      </c>
    </row>
    <row r="123" spans="1:65">
      <c r="A123">
        <v>30638</v>
      </c>
      <c r="B123" t="s">
        <v>301</v>
      </c>
      <c r="C123">
        <v>711</v>
      </c>
      <c r="D123" t="s">
        <v>148</v>
      </c>
      <c r="E123" t="s">
        <v>149</v>
      </c>
      <c r="F123" t="s">
        <v>150</v>
      </c>
      <c r="G123">
        <v>0.437</v>
      </c>
      <c r="H123">
        <v>21.85</v>
      </c>
      <c r="I123">
        <v>0.24</v>
      </c>
      <c r="J123">
        <v>0.57499999999999996</v>
      </c>
      <c r="K123">
        <v>0.33</v>
      </c>
      <c r="L123">
        <v>0</v>
      </c>
      <c r="M123">
        <v>0</v>
      </c>
      <c r="N123">
        <v>0.57499999999999996</v>
      </c>
      <c r="O123">
        <v>28.75</v>
      </c>
      <c r="P123">
        <v>50</v>
      </c>
      <c r="Q123">
        <v>202245</v>
      </c>
      <c r="R123">
        <v>202320</v>
      </c>
      <c r="U123" t="s">
        <v>302</v>
      </c>
      <c r="V123">
        <v>83</v>
      </c>
      <c r="AM123" t="s">
        <v>47</v>
      </c>
      <c r="AN123" t="s">
        <v>48</v>
      </c>
      <c r="AO123" t="s">
        <v>76</v>
      </c>
      <c r="AP123" t="s">
        <v>77</v>
      </c>
      <c r="BC123" t="s">
        <v>80</v>
      </c>
      <c r="BD123" t="s">
        <v>81</v>
      </c>
      <c r="BM123" t="s">
        <v>80</v>
      </c>
    </row>
    <row r="124" spans="1:65">
      <c r="A124">
        <v>30638</v>
      </c>
      <c r="B124" t="s">
        <v>301</v>
      </c>
      <c r="C124">
        <v>711</v>
      </c>
      <c r="D124" t="s">
        <v>122</v>
      </c>
      <c r="E124" t="s">
        <v>123</v>
      </c>
      <c r="G124">
        <v>0.71699999999999997</v>
      </c>
      <c r="H124">
        <v>35.85</v>
      </c>
      <c r="I124">
        <v>0.24</v>
      </c>
      <c r="J124">
        <v>0.94399999999999995</v>
      </c>
      <c r="K124">
        <v>0.89</v>
      </c>
      <c r="L124">
        <v>0</v>
      </c>
      <c r="M124">
        <v>0</v>
      </c>
      <c r="N124">
        <v>0.94399999999999995</v>
      </c>
      <c r="O124">
        <v>47.2</v>
      </c>
      <c r="P124">
        <v>50</v>
      </c>
      <c r="Q124">
        <v>202245</v>
      </c>
      <c r="R124">
        <v>202320</v>
      </c>
      <c r="U124" t="s">
        <v>303</v>
      </c>
      <c r="V124">
        <v>170</v>
      </c>
      <c r="AM124" t="s">
        <v>47</v>
      </c>
      <c r="AN124" t="s">
        <v>48</v>
      </c>
      <c r="AO124" t="s">
        <v>76</v>
      </c>
      <c r="AP124" t="s">
        <v>77</v>
      </c>
      <c r="BC124" t="s">
        <v>80</v>
      </c>
      <c r="BD124" t="s">
        <v>81</v>
      </c>
      <c r="BM124" t="s">
        <v>80</v>
      </c>
    </row>
    <row r="125" spans="1:65">
      <c r="A125">
        <v>30639</v>
      </c>
      <c r="B125" t="s">
        <v>304</v>
      </c>
      <c r="C125">
        <v>711</v>
      </c>
      <c r="D125" t="s">
        <v>148</v>
      </c>
      <c r="E125" t="s">
        <v>149</v>
      </c>
      <c r="F125" t="s">
        <v>150</v>
      </c>
      <c r="G125">
        <v>0.437</v>
      </c>
      <c r="H125">
        <v>21.85</v>
      </c>
      <c r="I125">
        <v>0.24</v>
      </c>
      <c r="J125">
        <v>0.57499999999999996</v>
      </c>
      <c r="K125">
        <v>0.33</v>
      </c>
      <c r="L125">
        <v>0</v>
      </c>
      <c r="M125">
        <v>0</v>
      </c>
      <c r="N125">
        <v>0.57499999999999996</v>
      </c>
      <c r="O125">
        <v>28.75</v>
      </c>
      <c r="P125">
        <v>50</v>
      </c>
      <c r="Q125">
        <v>202245</v>
      </c>
      <c r="R125">
        <v>202320</v>
      </c>
      <c r="U125" t="s">
        <v>305</v>
      </c>
      <c r="V125">
        <v>83</v>
      </c>
      <c r="AM125" t="s">
        <v>47</v>
      </c>
      <c r="AN125" t="s">
        <v>48</v>
      </c>
      <c r="AO125" t="s">
        <v>76</v>
      </c>
      <c r="AP125" t="s">
        <v>77</v>
      </c>
      <c r="BC125" t="s">
        <v>80</v>
      </c>
      <c r="BD125" t="s">
        <v>81</v>
      </c>
      <c r="BM125" t="s">
        <v>80</v>
      </c>
    </row>
    <row r="126" spans="1:65">
      <c r="A126">
        <v>30642</v>
      </c>
      <c r="B126" t="s">
        <v>306</v>
      </c>
      <c r="C126">
        <v>711</v>
      </c>
      <c r="D126" t="s">
        <v>148</v>
      </c>
      <c r="E126" t="s">
        <v>149</v>
      </c>
      <c r="F126" t="s">
        <v>150</v>
      </c>
      <c r="G126">
        <v>0.437</v>
      </c>
      <c r="H126">
        <v>21.85</v>
      </c>
      <c r="I126">
        <v>0.24</v>
      </c>
      <c r="J126">
        <v>0.57499999999999996</v>
      </c>
      <c r="K126">
        <v>0.33</v>
      </c>
      <c r="L126">
        <v>0</v>
      </c>
      <c r="M126">
        <v>0</v>
      </c>
      <c r="N126">
        <v>0.57499999999999996</v>
      </c>
      <c r="O126">
        <v>28.75</v>
      </c>
      <c r="P126">
        <v>50</v>
      </c>
      <c r="Q126">
        <v>202245</v>
      </c>
      <c r="R126">
        <v>202320</v>
      </c>
      <c r="U126" t="s">
        <v>307</v>
      </c>
      <c r="V126">
        <v>83</v>
      </c>
      <c r="AM126" t="s">
        <v>47</v>
      </c>
      <c r="AN126" t="s">
        <v>48</v>
      </c>
      <c r="BC126" t="s">
        <v>80</v>
      </c>
      <c r="BD126" t="s">
        <v>81</v>
      </c>
      <c r="BM126" t="s">
        <v>80</v>
      </c>
    </row>
    <row r="127" spans="1:65">
      <c r="A127">
        <v>30642</v>
      </c>
      <c r="B127" t="s">
        <v>306</v>
      </c>
      <c r="C127">
        <v>711</v>
      </c>
      <c r="D127" t="s">
        <v>122</v>
      </c>
      <c r="E127" t="s">
        <v>123</v>
      </c>
      <c r="G127">
        <v>0.71699999999999997</v>
      </c>
      <c r="H127">
        <v>35.85</v>
      </c>
      <c r="I127">
        <v>0.24</v>
      </c>
      <c r="J127">
        <v>0.94399999999999995</v>
      </c>
      <c r="K127">
        <v>0.89</v>
      </c>
      <c r="L127">
        <v>0</v>
      </c>
      <c r="M127">
        <v>0</v>
      </c>
      <c r="N127">
        <v>0.94399999999999995</v>
      </c>
      <c r="O127">
        <v>47.2</v>
      </c>
      <c r="P127">
        <v>50</v>
      </c>
      <c r="Q127">
        <v>202245</v>
      </c>
      <c r="R127">
        <v>202320</v>
      </c>
      <c r="U127" t="s">
        <v>308</v>
      </c>
      <c r="V127">
        <v>170</v>
      </c>
      <c r="AM127" t="s">
        <v>47</v>
      </c>
      <c r="AN127" t="s">
        <v>48</v>
      </c>
      <c r="BC127" t="s">
        <v>80</v>
      </c>
      <c r="BD127" t="s">
        <v>81</v>
      </c>
      <c r="BM127" t="s">
        <v>80</v>
      </c>
    </row>
    <row r="128" spans="1:65">
      <c r="A128">
        <v>30643</v>
      </c>
      <c r="B128" t="s">
        <v>309</v>
      </c>
      <c r="C128">
        <v>711</v>
      </c>
      <c r="D128" t="s">
        <v>148</v>
      </c>
      <c r="E128" t="s">
        <v>149</v>
      </c>
      <c r="F128" t="s">
        <v>150</v>
      </c>
      <c r="G128">
        <v>0.437</v>
      </c>
      <c r="H128">
        <v>21.85</v>
      </c>
      <c r="I128">
        <v>0.24</v>
      </c>
      <c r="J128">
        <v>0.57499999999999996</v>
      </c>
      <c r="K128">
        <v>0.33</v>
      </c>
      <c r="L128">
        <v>0</v>
      </c>
      <c r="M128">
        <v>0</v>
      </c>
      <c r="N128">
        <v>0.57499999999999996</v>
      </c>
      <c r="O128">
        <v>28.75</v>
      </c>
      <c r="P128">
        <v>50</v>
      </c>
      <c r="Q128">
        <v>202245</v>
      </c>
      <c r="R128">
        <v>202320</v>
      </c>
      <c r="U128" t="s">
        <v>310</v>
      </c>
      <c r="V128">
        <v>83</v>
      </c>
      <c r="BC128" t="s">
        <v>80</v>
      </c>
      <c r="BD128" t="s">
        <v>81</v>
      </c>
      <c r="BM128" t="s">
        <v>80</v>
      </c>
    </row>
    <row r="129" spans="1:65">
      <c r="A129">
        <v>30649</v>
      </c>
      <c r="B129" t="s">
        <v>311</v>
      </c>
      <c r="C129">
        <v>711</v>
      </c>
      <c r="D129" t="s">
        <v>148</v>
      </c>
      <c r="E129" t="s">
        <v>149</v>
      </c>
      <c r="F129" t="s">
        <v>150</v>
      </c>
      <c r="G129">
        <v>0.52800000000000002</v>
      </c>
      <c r="H129">
        <v>26.4</v>
      </c>
      <c r="I129">
        <v>0.24</v>
      </c>
      <c r="J129">
        <v>0.69499999999999995</v>
      </c>
      <c r="K129">
        <v>0.48</v>
      </c>
      <c r="L129">
        <v>0</v>
      </c>
      <c r="M129">
        <v>0</v>
      </c>
      <c r="N129">
        <v>0.69499999999999995</v>
      </c>
      <c r="O129">
        <v>34.75</v>
      </c>
      <c r="P129">
        <v>50</v>
      </c>
      <c r="Q129">
        <v>202245</v>
      </c>
      <c r="R129">
        <v>202320</v>
      </c>
      <c r="U129" t="s">
        <v>312</v>
      </c>
      <c r="V129">
        <v>116</v>
      </c>
      <c r="AM129" t="s">
        <v>47</v>
      </c>
      <c r="AN129" t="s">
        <v>48</v>
      </c>
      <c r="AO129" t="s">
        <v>76</v>
      </c>
      <c r="AP129" t="s">
        <v>77</v>
      </c>
      <c r="BC129" t="s">
        <v>80</v>
      </c>
      <c r="BD129" t="s">
        <v>81</v>
      </c>
      <c r="BM129" t="s">
        <v>80</v>
      </c>
    </row>
    <row r="130" spans="1:65">
      <c r="A130">
        <v>30649</v>
      </c>
      <c r="B130" t="s">
        <v>311</v>
      </c>
      <c r="C130">
        <v>711</v>
      </c>
      <c r="D130" t="s">
        <v>72</v>
      </c>
      <c r="E130" t="s">
        <v>73</v>
      </c>
      <c r="F130" t="s">
        <v>74</v>
      </c>
      <c r="G130">
        <v>1.1919999999999999</v>
      </c>
      <c r="H130">
        <v>38.14</v>
      </c>
      <c r="I130">
        <v>0.24</v>
      </c>
      <c r="J130">
        <v>1.569</v>
      </c>
      <c r="K130">
        <v>2.46</v>
      </c>
      <c r="L130">
        <v>0</v>
      </c>
      <c r="M130">
        <v>0</v>
      </c>
      <c r="N130">
        <v>1.569</v>
      </c>
      <c r="O130">
        <v>50.2</v>
      </c>
      <c r="P130">
        <v>32</v>
      </c>
      <c r="Q130">
        <v>202301</v>
      </c>
      <c r="R130">
        <v>202315</v>
      </c>
      <c r="U130" t="s">
        <v>313</v>
      </c>
      <c r="V130">
        <v>206</v>
      </c>
      <c r="AM130" t="s">
        <v>47</v>
      </c>
      <c r="AN130" t="s">
        <v>48</v>
      </c>
      <c r="AO130" t="s">
        <v>76</v>
      </c>
      <c r="AP130" t="s">
        <v>77</v>
      </c>
      <c r="BC130" t="s">
        <v>80</v>
      </c>
      <c r="BD130" t="s">
        <v>81</v>
      </c>
      <c r="BM130" t="s">
        <v>80</v>
      </c>
    </row>
    <row r="131" spans="1:65">
      <c r="A131">
        <v>30649</v>
      </c>
      <c r="B131" t="s">
        <v>311</v>
      </c>
      <c r="C131">
        <v>711</v>
      </c>
      <c r="D131" t="s">
        <v>122</v>
      </c>
      <c r="E131" t="s">
        <v>123</v>
      </c>
      <c r="G131">
        <v>0.998</v>
      </c>
      <c r="H131">
        <v>49.9</v>
      </c>
      <c r="I131">
        <v>0.24</v>
      </c>
      <c r="J131">
        <v>1.3140000000000001</v>
      </c>
      <c r="K131">
        <v>1.72</v>
      </c>
      <c r="L131">
        <v>0</v>
      </c>
      <c r="M131">
        <v>0</v>
      </c>
      <c r="N131">
        <v>1.3140000000000001</v>
      </c>
      <c r="O131">
        <v>65.7</v>
      </c>
      <c r="P131">
        <v>50</v>
      </c>
      <c r="Q131">
        <v>202245</v>
      </c>
      <c r="R131">
        <v>202320</v>
      </c>
      <c r="U131" t="s">
        <v>314</v>
      </c>
      <c r="V131">
        <v>180</v>
      </c>
      <c r="AM131" t="s">
        <v>47</v>
      </c>
      <c r="AN131" t="s">
        <v>48</v>
      </c>
      <c r="AO131" t="s">
        <v>76</v>
      </c>
      <c r="AP131" t="s">
        <v>77</v>
      </c>
      <c r="BC131" t="s">
        <v>80</v>
      </c>
      <c r="BD131" t="s">
        <v>81</v>
      </c>
      <c r="BM131" t="s">
        <v>80</v>
      </c>
    </row>
    <row r="132" spans="1:65">
      <c r="A132">
        <v>30651</v>
      </c>
      <c r="B132" t="s">
        <v>315</v>
      </c>
      <c r="C132">
        <v>711</v>
      </c>
      <c r="D132" t="s">
        <v>148</v>
      </c>
      <c r="E132" t="s">
        <v>149</v>
      </c>
      <c r="F132" t="s">
        <v>150</v>
      </c>
      <c r="G132">
        <v>0.52800000000000002</v>
      </c>
      <c r="H132">
        <v>26.4</v>
      </c>
      <c r="I132">
        <v>0.24</v>
      </c>
      <c r="J132">
        <v>0.69499999999999995</v>
      </c>
      <c r="K132">
        <v>0.48</v>
      </c>
      <c r="L132">
        <v>0</v>
      </c>
      <c r="M132">
        <v>0</v>
      </c>
      <c r="N132">
        <v>0.69499999999999995</v>
      </c>
      <c r="O132">
        <v>34.75</v>
      </c>
      <c r="P132">
        <v>50</v>
      </c>
      <c r="Q132">
        <v>202245</v>
      </c>
      <c r="R132">
        <v>202320</v>
      </c>
      <c r="U132" t="s">
        <v>316</v>
      </c>
      <c r="V132">
        <v>116</v>
      </c>
      <c r="AM132" t="s">
        <v>47</v>
      </c>
      <c r="AN132" t="s">
        <v>48</v>
      </c>
      <c r="BC132" t="s">
        <v>80</v>
      </c>
      <c r="BD132" t="s">
        <v>81</v>
      </c>
      <c r="BM132" t="s">
        <v>80</v>
      </c>
    </row>
    <row r="133" spans="1:65">
      <c r="A133">
        <v>30651</v>
      </c>
      <c r="B133" t="s">
        <v>315</v>
      </c>
      <c r="C133">
        <v>711</v>
      </c>
      <c r="D133" t="s">
        <v>122</v>
      </c>
      <c r="E133" t="s">
        <v>123</v>
      </c>
      <c r="G133">
        <v>0.998</v>
      </c>
      <c r="H133">
        <v>49.9</v>
      </c>
      <c r="I133">
        <v>0.24</v>
      </c>
      <c r="J133">
        <v>1.3140000000000001</v>
      </c>
      <c r="K133">
        <v>1.72</v>
      </c>
      <c r="L133">
        <v>0</v>
      </c>
      <c r="M133">
        <v>0</v>
      </c>
      <c r="N133">
        <v>1.3140000000000001</v>
      </c>
      <c r="O133">
        <v>65.7</v>
      </c>
      <c r="P133">
        <v>50</v>
      </c>
      <c r="Q133">
        <v>202245</v>
      </c>
      <c r="R133">
        <v>202320</v>
      </c>
      <c r="U133" t="s">
        <v>317</v>
      </c>
      <c r="V133">
        <v>180</v>
      </c>
      <c r="AM133" t="s">
        <v>47</v>
      </c>
      <c r="AN133" t="s">
        <v>48</v>
      </c>
      <c r="BC133" t="s">
        <v>80</v>
      </c>
      <c r="BD133" t="s">
        <v>81</v>
      </c>
      <c r="BM133" t="s">
        <v>80</v>
      </c>
    </row>
    <row r="134" spans="1:65">
      <c r="A134">
        <v>30654</v>
      </c>
      <c r="B134" t="s">
        <v>318</v>
      </c>
      <c r="C134">
        <v>711</v>
      </c>
      <c r="D134" t="s">
        <v>148</v>
      </c>
      <c r="E134" t="s">
        <v>149</v>
      </c>
      <c r="F134" t="s">
        <v>150</v>
      </c>
      <c r="G134">
        <v>0.46800000000000003</v>
      </c>
      <c r="H134">
        <v>23.4</v>
      </c>
      <c r="I134">
        <v>0.24</v>
      </c>
      <c r="J134">
        <v>0.61599999999999999</v>
      </c>
      <c r="K134">
        <v>0.37</v>
      </c>
      <c r="L134">
        <v>0</v>
      </c>
      <c r="M134">
        <v>0</v>
      </c>
      <c r="N134">
        <v>0.61599999999999999</v>
      </c>
      <c r="O134">
        <v>30.8</v>
      </c>
      <c r="P134">
        <v>50</v>
      </c>
      <c r="Q134">
        <v>202245</v>
      </c>
      <c r="R134">
        <v>202320</v>
      </c>
      <c r="U134" t="s">
        <v>319</v>
      </c>
      <c r="V134">
        <v>93</v>
      </c>
      <c r="AM134" t="s">
        <v>47</v>
      </c>
      <c r="AN134" t="s">
        <v>48</v>
      </c>
      <c r="AO134" t="s">
        <v>76</v>
      </c>
      <c r="AP134" t="s">
        <v>77</v>
      </c>
      <c r="BC134" t="s">
        <v>80</v>
      </c>
      <c r="BD134" t="s">
        <v>81</v>
      </c>
      <c r="BM134" t="s">
        <v>80</v>
      </c>
    </row>
    <row r="135" spans="1:65">
      <c r="A135">
        <v>30654</v>
      </c>
      <c r="B135" t="s">
        <v>318</v>
      </c>
      <c r="C135">
        <v>711</v>
      </c>
      <c r="D135" t="s">
        <v>122</v>
      </c>
      <c r="E135" t="s">
        <v>123</v>
      </c>
      <c r="G135">
        <v>0.88200000000000001</v>
      </c>
      <c r="H135">
        <v>44.1</v>
      </c>
      <c r="I135">
        <v>0.24</v>
      </c>
      <c r="J135">
        <v>1.161</v>
      </c>
      <c r="K135">
        <v>1.34</v>
      </c>
      <c r="L135">
        <v>0</v>
      </c>
      <c r="M135">
        <v>0</v>
      </c>
      <c r="N135">
        <v>1.161</v>
      </c>
      <c r="O135">
        <v>58.05</v>
      </c>
      <c r="P135">
        <v>50</v>
      </c>
      <c r="Q135">
        <v>202245</v>
      </c>
      <c r="R135">
        <v>202320</v>
      </c>
      <c r="U135" t="s">
        <v>320</v>
      </c>
      <c r="V135">
        <v>174</v>
      </c>
      <c r="AM135" t="s">
        <v>47</v>
      </c>
      <c r="AN135" t="s">
        <v>48</v>
      </c>
      <c r="AO135" t="s">
        <v>76</v>
      </c>
      <c r="AP135" t="s">
        <v>77</v>
      </c>
      <c r="BC135" t="s">
        <v>80</v>
      </c>
      <c r="BD135" t="s">
        <v>81</v>
      </c>
      <c r="BM135" t="s">
        <v>80</v>
      </c>
    </row>
    <row r="136" spans="1:65">
      <c r="A136">
        <v>30656</v>
      </c>
      <c r="B136" t="s">
        <v>321</v>
      </c>
      <c r="C136">
        <v>711</v>
      </c>
      <c r="D136" t="s">
        <v>148</v>
      </c>
      <c r="E136" t="s">
        <v>149</v>
      </c>
      <c r="F136" t="s">
        <v>150</v>
      </c>
      <c r="G136">
        <v>0.46800000000000003</v>
      </c>
      <c r="H136">
        <v>23.4</v>
      </c>
      <c r="I136">
        <v>0.24</v>
      </c>
      <c r="J136">
        <v>0.61599999999999999</v>
      </c>
      <c r="K136">
        <v>0.37</v>
      </c>
      <c r="L136">
        <v>0</v>
      </c>
      <c r="M136">
        <v>0</v>
      </c>
      <c r="N136">
        <v>0.61599999999999999</v>
      </c>
      <c r="O136">
        <v>30.8</v>
      </c>
      <c r="P136">
        <v>50</v>
      </c>
      <c r="Q136">
        <v>202245</v>
      </c>
      <c r="R136">
        <v>202320</v>
      </c>
      <c r="U136" t="s">
        <v>322</v>
      </c>
      <c r="V136">
        <v>93</v>
      </c>
      <c r="AM136" t="s">
        <v>47</v>
      </c>
      <c r="AN136" t="s">
        <v>48</v>
      </c>
      <c r="AW136" t="s">
        <v>78</v>
      </c>
      <c r="AX136" t="s">
        <v>79</v>
      </c>
      <c r="BC136" t="s">
        <v>80</v>
      </c>
      <c r="BD136" t="s">
        <v>81</v>
      </c>
      <c r="BM136" t="s">
        <v>80</v>
      </c>
    </row>
    <row r="137" spans="1:65">
      <c r="A137">
        <v>30656</v>
      </c>
      <c r="B137" t="s">
        <v>321</v>
      </c>
      <c r="C137">
        <v>711</v>
      </c>
      <c r="D137" t="s">
        <v>122</v>
      </c>
      <c r="E137" t="s">
        <v>123</v>
      </c>
      <c r="G137">
        <v>0.88200000000000001</v>
      </c>
      <c r="H137">
        <v>44.1</v>
      </c>
      <c r="I137">
        <v>0.24</v>
      </c>
      <c r="J137">
        <v>1.161</v>
      </c>
      <c r="K137">
        <v>1.34</v>
      </c>
      <c r="L137">
        <v>0</v>
      </c>
      <c r="M137">
        <v>0</v>
      </c>
      <c r="N137">
        <v>1.161</v>
      </c>
      <c r="O137">
        <v>58.05</v>
      </c>
      <c r="P137">
        <v>50</v>
      </c>
      <c r="Q137">
        <v>202245</v>
      </c>
      <c r="R137">
        <v>202320</v>
      </c>
      <c r="U137" t="s">
        <v>323</v>
      </c>
      <c r="V137">
        <v>174</v>
      </c>
      <c r="AM137" t="s">
        <v>47</v>
      </c>
      <c r="AN137" t="s">
        <v>48</v>
      </c>
      <c r="AW137" t="s">
        <v>78</v>
      </c>
      <c r="AX137" t="s">
        <v>79</v>
      </c>
      <c r="BC137" t="s">
        <v>80</v>
      </c>
      <c r="BD137" t="s">
        <v>81</v>
      </c>
      <c r="BM137" t="s">
        <v>80</v>
      </c>
    </row>
    <row r="138" spans="1:65">
      <c r="A138">
        <v>30657</v>
      </c>
      <c r="B138" t="s">
        <v>324</v>
      </c>
      <c r="C138">
        <v>711</v>
      </c>
      <c r="D138" t="s">
        <v>148</v>
      </c>
      <c r="E138" t="s">
        <v>149</v>
      </c>
      <c r="F138" t="s">
        <v>150</v>
      </c>
      <c r="G138">
        <v>0.46800000000000003</v>
      </c>
      <c r="H138">
        <v>23.4</v>
      </c>
      <c r="I138">
        <v>0.24</v>
      </c>
      <c r="J138">
        <v>0.61599999999999999</v>
      </c>
      <c r="K138">
        <v>0.37</v>
      </c>
      <c r="L138">
        <v>0</v>
      </c>
      <c r="M138">
        <v>0</v>
      </c>
      <c r="N138">
        <v>0.61599999999999999</v>
      </c>
      <c r="O138">
        <v>30.8</v>
      </c>
      <c r="P138">
        <v>50</v>
      </c>
      <c r="Q138">
        <v>202245</v>
      </c>
      <c r="R138">
        <v>202320</v>
      </c>
      <c r="U138" t="s">
        <v>325</v>
      </c>
      <c r="V138">
        <v>93</v>
      </c>
      <c r="AM138" t="s">
        <v>47</v>
      </c>
      <c r="AN138" t="s">
        <v>48</v>
      </c>
      <c r="AO138" t="s">
        <v>76</v>
      </c>
      <c r="AP138" t="s">
        <v>77</v>
      </c>
      <c r="BC138" t="s">
        <v>80</v>
      </c>
      <c r="BD138" t="s">
        <v>81</v>
      </c>
      <c r="BM138" t="s">
        <v>80</v>
      </c>
    </row>
    <row r="139" spans="1:65">
      <c r="A139">
        <v>30657</v>
      </c>
      <c r="B139" t="s">
        <v>324</v>
      </c>
      <c r="C139">
        <v>711</v>
      </c>
      <c r="D139" t="s">
        <v>122</v>
      </c>
      <c r="E139" t="s">
        <v>123</v>
      </c>
      <c r="G139">
        <v>0.88200000000000001</v>
      </c>
      <c r="H139">
        <v>44.1</v>
      </c>
      <c r="I139">
        <v>0.24</v>
      </c>
      <c r="J139">
        <v>1.161</v>
      </c>
      <c r="K139">
        <v>1.34</v>
      </c>
      <c r="L139">
        <v>0</v>
      </c>
      <c r="M139">
        <v>0</v>
      </c>
      <c r="N139">
        <v>1.161</v>
      </c>
      <c r="O139">
        <v>58.05</v>
      </c>
      <c r="P139">
        <v>50</v>
      </c>
      <c r="Q139">
        <v>202245</v>
      </c>
      <c r="R139">
        <v>202320</v>
      </c>
      <c r="U139" t="s">
        <v>326</v>
      </c>
      <c r="V139">
        <v>174</v>
      </c>
      <c r="AM139" t="s">
        <v>47</v>
      </c>
      <c r="AN139" t="s">
        <v>48</v>
      </c>
      <c r="AO139" t="s">
        <v>76</v>
      </c>
      <c r="AP139" t="s">
        <v>77</v>
      </c>
      <c r="BC139" t="s">
        <v>80</v>
      </c>
      <c r="BD139" t="s">
        <v>81</v>
      </c>
      <c r="BM139" t="s">
        <v>80</v>
      </c>
    </row>
    <row r="140" spans="1:65">
      <c r="A140">
        <v>30658</v>
      </c>
      <c r="B140" t="s">
        <v>327</v>
      </c>
      <c r="C140">
        <v>711</v>
      </c>
      <c r="D140" t="s">
        <v>148</v>
      </c>
      <c r="E140" t="s">
        <v>149</v>
      </c>
      <c r="F140" t="s">
        <v>150</v>
      </c>
      <c r="G140">
        <v>0.46800000000000003</v>
      </c>
      <c r="H140">
        <v>23.4</v>
      </c>
      <c r="I140">
        <v>0.24</v>
      </c>
      <c r="J140">
        <v>0.61599999999999999</v>
      </c>
      <c r="K140">
        <v>0.37</v>
      </c>
      <c r="L140">
        <v>0</v>
      </c>
      <c r="M140">
        <v>0</v>
      </c>
      <c r="N140">
        <v>0.61599999999999999</v>
      </c>
      <c r="O140">
        <v>30.8</v>
      </c>
      <c r="P140">
        <v>50</v>
      </c>
      <c r="Q140">
        <v>202245</v>
      </c>
      <c r="R140">
        <v>202320</v>
      </c>
      <c r="U140" t="s">
        <v>328</v>
      </c>
      <c r="V140">
        <v>93</v>
      </c>
      <c r="AM140" t="s">
        <v>47</v>
      </c>
      <c r="AN140" t="s">
        <v>48</v>
      </c>
      <c r="AO140" t="s">
        <v>76</v>
      </c>
      <c r="AP140" t="s">
        <v>77</v>
      </c>
      <c r="BC140" t="s">
        <v>80</v>
      </c>
      <c r="BD140" t="s">
        <v>81</v>
      </c>
      <c r="BM140" t="s">
        <v>80</v>
      </c>
    </row>
    <row r="141" spans="1:65">
      <c r="A141">
        <v>30658</v>
      </c>
      <c r="B141" t="s">
        <v>327</v>
      </c>
      <c r="C141">
        <v>711</v>
      </c>
      <c r="D141" t="s">
        <v>122</v>
      </c>
      <c r="E141" t="s">
        <v>123</v>
      </c>
      <c r="G141">
        <v>0.88200000000000001</v>
      </c>
      <c r="H141">
        <v>44.1</v>
      </c>
      <c r="I141">
        <v>0.24</v>
      </c>
      <c r="J141">
        <v>1.161</v>
      </c>
      <c r="K141">
        <v>1.34</v>
      </c>
      <c r="L141">
        <v>0</v>
      </c>
      <c r="M141">
        <v>0</v>
      </c>
      <c r="N141">
        <v>1.161</v>
      </c>
      <c r="O141">
        <v>58.05</v>
      </c>
      <c r="P141">
        <v>50</v>
      </c>
      <c r="Q141">
        <v>202245</v>
      </c>
      <c r="R141">
        <v>202320</v>
      </c>
      <c r="U141" t="s">
        <v>329</v>
      </c>
      <c r="V141">
        <v>174</v>
      </c>
      <c r="AM141" t="s">
        <v>47</v>
      </c>
      <c r="AN141" t="s">
        <v>48</v>
      </c>
      <c r="AO141" t="s">
        <v>76</v>
      </c>
      <c r="AP141" t="s">
        <v>77</v>
      </c>
      <c r="BC141" t="s">
        <v>80</v>
      </c>
      <c r="BD141" t="s">
        <v>81</v>
      </c>
      <c r="BM141" t="s">
        <v>80</v>
      </c>
    </row>
    <row r="142" spans="1:65">
      <c r="A142">
        <v>30662</v>
      </c>
      <c r="B142" t="s">
        <v>3470</v>
      </c>
      <c r="C142">
        <v>711</v>
      </c>
      <c r="D142" t="s">
        <v>148</v>
      </c>
      <c r="E142" t="s">
        <v>149</v>
      </c>
      <c r="F142" t="s">
        <v>150</v>
      </c>
      <c r="G142">
        <v>0.47599999999999998</v>
      </c>
      <c r="H142">
        <v>23.8</v>
      </c>
      <c r="I142">
        <v>0.24</v>
      </c>
      <c r="J142">
        <v>0.627</v>
      </c>
      <c r="K142">
        <v>0.39</v>
      </c>
      <c r="L142">
        <v>0</v>
      </c>
      <c r="M142">
        <v>0</v>
      </c>
      <c r="N142">
        <v>0.627</v>
      </c>
      <c r="O142">
        <v>31.35</v>
      </c>
      <c r="P142">
        <v>50</v>
      </c>
      <c r="Q142">
        <v>202245</v>
      </c>
      <c r="R142">
        <v>202320</v>
      </c>
      <c r="U142" t="s">
        <v>330</v>
      </c>
      <c r="V142">
        <v>94</v>
      </c>
      <c r="AM142" t="s">
        <v>47</v>
      </c>
      <c r="AN142" t="s">
        <v>48</v>
      </c>
      <c r="AO142" t="s">
        <v>76</v>
      </c>
      <c r="AP142" t="s">
        <v>77</v>
      </c>
      <c r="BC142" t="s">
        <v>80</v>
      </c>
      <c r="BD142" t="s">
        <v>81</v>
      </c>
      <c r="BM142" t="s">
        <v>80</v>
      </c>
    </row>
    <row r="143" spans="1:65">
      <c r="A143">
        <v>30662</v>
      </c>
      <c r="B143" t="s">
        <v>3470</v>
      </c>
      <c r="C143">
        <v>711</v>
      </c>
      <c r="D143" t="s">
        <v>122</v>
      </c>
      <c r="E143" t="s">
        <v>123</v>
      </c>
      <c r="G143">
        <v>0.998</v>
      </c>
      <c r="H143">
        <v>49.9</v>
      </c>
      <c r="I143">
        <v>0.24</v>
      </c>
      <c r="J143">
        <v>1.3140000000000001</v>
      </c>
      <c r="K143">
        <v>1.72</v>
      </c>
      <c r="L143">
        <v>0</v>
      </c>
      <c r="M143">
        <v>0</v>
      </c>
      <c r="N143">
        <v>1.3140000000000001</v>
      </c>
      <c r="O143">
        <v>65.7</v>
      </c>
      <c r="P143">
        <v>50</v>
      </c>
      <c r="Q143">
        <v>202245</v>
      </c>
      <c r="R143">
        <v>202320</v>
      </c>
      <c r="U143" t="s">
        <v>331</v>
      </c>
      <c r="V143">
        <v>180</v>
      </c>
      <c r="AM143" t="s">
        <v>47</v>
      </c>
      <c r="AN143" t="s">
        <v>48</v>
      </c>
      <c r="AO143" t="s">
        <v>76</v>
      </c>
      <c r="AP143" t="s">
        <v>77</v>
      </c>
      <c r="BC143" t="s">
        <v>80</v>
      </c>
      <c r="BD143" t="s">
        <v>81</v>
      </c>
      <c r="BM143" t="s">
        <v>80</v>
      </c>
    </row>
    <row r="144" spans="1:65">
      <c r="A144">
        <v>30664</v>
      </c>
      <c r="B144" t="s">
        <v>332</v>
      </c>
      <c r="C144">
        <v>711</v>
      </c>
      <c r="D144" t="s">
        <v>148</v>
      </c>
      <c r="E144" t="s">
        <v>149</v>
      </c>
      <c r="F144" t="s">
        <v>150</v>
      </c>
      <c r="G144">
        <v>0.55800000000000005</v>
      </c>
      <c r="H144">
        <v>27.9</v>
      </c>
      <c r="I144">
        <v>0.24</v>
      </c>
      <c r="J144">
        <v>0.73499999999999999</v>
      </c>
      <c r="K144">
        <v>0.54</v>
      </c>
      <c r="L144">
        <v>0</v>
      </c>
      <c r="M144">
        <v>0</v>
      </c>
      <c r="N144">
        <v>0.73499999999999999</v>
      </c>
      <c r="O144">
        <v>36.75</v>
      </c>
      <c r="P144">
        <v>50</v>
      </c>
      <c r="Q144">
        <v>202245</v>
      </c>
      <c r="R144">
        <v>202320</v>
      </c>
      <c r="U144" t="s">
        <v>333</v>
      </c>
      <c r="V144">
        <v>130</v>
      </c>
      <c r="AM144" t="s">
        <v>47</v>
      </c>
      <c r="AN144" t="s">
        <v>48</v>
      </c>
      <c r="AO144" t="s">
        <v>76</v>
      </c>
      <c r="AP144" t="s">
        <v>77</v>
      </c>
      <c r="BC144" t="s">
        <v>80</v>
      </c>
      <c r="BD144" t="s">
        <v>81</v>
      </c>
      <c r="BM144" t="s">
        <v>80</v>
      </c>
    </row>
    <row r="145" spans="1:65">
      <c r="A145">
        <v>30664</v>
      </c>
      <c r="B145" t="s">
        <v>332</v>
      </c>
      <c r="C145">
        <v>711</v>
      </c>
      <c r="D145" t="s">
        <v>122</v>
      </c>
      <c r="E145" t="s">
        <v>123</v>
      </c>
      <c r="G145">
        <v>1.1060000000000001</v>
      </c>
      <c r="H145">
        <v>55.3</v>
      </c>
      <c r="I145">
        <v>0.24</v>
      </c>
      <c r="J145">
        <v>1.456</v>
      </c>
      <c r="K145">
        <v>2.11</v>
      </c>
      <c r="L145">
        <v>0</v>
      </c>
      <c r="M145">
        <v>0</v>
      </c>
      <c r="N145">
        <v>1.456</v>
      </c>
      <c r="O145">
        <v>72.8</v>
      </c>
      <c r="P145">
        <v>50</v>
      </c>
      <c r="Q145">
        <v>202245</v>
      </c>
      <c r="R145">
        <v>202320</v>
      </c>
      <c r="U145" t="s">
        <v>334</v>
      </c>
      <c r="V145">
        <v>191</v>
      </c>
      <c r="AM145" t="s">
        <v>47</v>
      </c>
      <c r="AN145" t="s">
        <v>48</v>
      </c>
      <c r="AO145" t="s">
        <v>76</v>
      </c>
      <c r="AP145" t="s">
        <v>77</v>
      </c>
      <c r="BC145" t="s">
        <v>80</v>
      </c>
      <c r="BD145" t="s">
        <v>81</v>
      </c>
      <c r="BM145" t="s">
        <v>80</v>
      </c>
    </row>
    <row r="146" spans="1:65">
      <c r="A146">
        <v>30668</v>
      </c>
      <c r="B146" t="s">
        <v>335</v>
      </c>
      <c r="C146">
        <v>711</v>
      </c>
      <c r="D146" t="s">
        <v>148</v>
      </c>
      <c r="E146" t="s">
        <v>149</v>
      </c>
      <c r="F146" t="s">
        <v>150</v>
      </c>
      <c r="G146">
        <v>0.55800000000000005</v>
      </c>
      <c r="H146">
        <v>27.9</v>
      </c>
      <c r="I146">
        <v>0.24</v>
      </c>
      <c r="J146">
        <v>0.73499999999999999</v>
      </c>
      <c r="K146">
        <v>0.54</v>
      </c>
      <c r="L146">
        <v>0</v>
      </c>
      <c r="M146">
        <v>0</v>
      </c>
      <c r="N146">
        <v>0.73499999999999999</v>
      </c>
      <c r="O146">
        <v>36.75</v>
      </c>
      <c r="P146">
        <v>50</v>
      </c>
      <c r="Q146">
        <v>202245</v>
      </c>
      <c r="R146">
        <v>202320</v>
      </c>
      <c r="U146" t="s">
        <v>336</v>
      </c>
      <c r="V146">
        <v>130</v>
      </c>
      <c r="AM146" t="s">
        <v>47</v>
      </c>
      <c r="AN146" t="s">
        <v>48</v>
      </c>
      <c r="BC146" t="s">
        <v>80</v>
      </c>
      <c r="BD146" t="s">
        <v>81</v>
      </c>
      <c r="BM146" t="s">
        <v>80</v>
      </c>
    </row>
    <row r="147" spans="1:65">
      <c r="A147">
        <v>30862</v>
      </c>
      <c r="B147" t="s">
        <v>337</v>
      </c>
      <c r="C147">
        <v>711</v>
      </c>
      <c r="D147" t="s">
        <v>148</v>
      </c>
      <c r="E147" t="s">
        <v>149</v>
      </c>
      <c r="F147" t="s">
        <v>150</v>
      </c>
      <c r="G147">
        <v>0.36</v>
      </c>
      <c r="H147">
        <v>18</v>
      </c>
      <c r="I147">
        <v>0.24</v>
      </c>
      <c r="J147">
        <v>0.47399999999999998</v>
      </c>
      <c r="K147">
        <v>0.22</v>
      </c>
      <c r="L147">
        <v>0</v>
      </c>
      <c r="M147">
        <v>0</v>
      </c>
      <c r="N147">
        <v>0.47399999999999998</v>
      </c>
      <c r="O147">
        <v>23.7</v>
      </c>
      <c r="P147">
        <v>50</v>
      </c>
      <c r="Q147">
        <v>202245</v>
      </c>
      <c r="R147">
        <v>202320</v>
      </c>
      <c r="U147" t="s">
        <v>338</v>
      </c>
      <c r="V147">
        <v>63</v>
      </c>
      <c r="AM147" t="s">
        <v>47</v>
      </c>
      <c r="AN147" t="s">
        <v>48</v>
      </c>
      <c r="BC147" t="s">
        <v>80</v>
      </c>
      <c r="BD147" t="s">
        <v>81</v>
      </c>
      <c r="BM147" t="s">
        <v>80</v>
      </c>
    </row>
    <row r="148" spans="1:65">
      <c r="A148">
        <v>30867</v>
      </c>
      <c r="B148" t="s">
        <v>339</v>
      </c>
      <c r="C148">
        <v>711</v>
      </c>
      <c r="D148" t="s">
        <v>148</v>
      </c>
      <c r="E148" t="s">
        <v>149</v>
      </c>
      <c r="F148" t="s">
        <v>150</v>
      </c>
      <c r="G148">
        <v>0.36</v>
      </c>
      <c r="H148">
        <v>18</v>
      </c>
      <c r="I148">
        <v>0.24</v>
      </c>
      <c r="J148">
        <v>0.47399999999999998</v>
      </c>
      <c r="K148">
        <v>0.22</v>
      </c>
      <c r="L148">
        <v>0</v>
      </c>
      <c r="M148">
        <v>0</v>
      </c>
      <c r="N148">
        <v>0.47399999999999998</v>
      </c>
      <c r="O148">
        <v>23.7</v>
      </c>
      <c r="P148">
        <v>50</v>
      </c>
      <c r="Q148">
        <v>202245</v>
      </c>
      <c r="R148">
        <v>202320</v>
      </c>
      <c r="U148" t="s">
        <v>340</v>
      </c>
      <c r="V148">
        <v>63</v>
      </c>
      <c r="AM148" t="s">
        <v>47</v>
      </c>
      <c r="AN148" t="s">
        <v>48</v>
      </c>
      <c r="BC148" t="s">
        <v>80</v>
      </c>
      <c r="BD148" t="s">
        <v>81</v>
      </c>
      <c r="BM148" t="s">
        <v>80</v>
      </c>
    </row>
    <row r="149" spans="1:65">
      <c r="A149">
        <v>30889</v>
      </c>
      <c r="B149" t="s">
        <v>341</v>
      </c>
      <c r="C149">
        <v>711</v>
      </c>
      <c r="D149" t="s">
        <v>148</v>
      </c>
      <c r="E149" t="s">
        <v>149</v>
      </c>
      <c r="F149" t="s">
        <v>150</v>
      </c>
      <c r="G149">
        <v>0.437</v>
      </c>
      <c r="H149">
        <v>21.85</v>
      </c>
      <c r="I149">
        <v>0.24</v>
      </c>
      <c r="J149">
        <v>0.57499999999999996</v>
      </c>
      <c r="K149">
        <v>0.33</v>
      </c>
      <c r="L149">
        <v>0</v>
      </c>
      <c r="M149">
        <v>0</v>
      </c>
      <c r="N149">
        <v>0.57499999999999996</v>
      </c>
      <c r="O149">
        <v>28.75</v>
      </c>
      <c r="P149">
        <v>50</v>
      </c>
      <c r="Q149">
        <v>202245</v>
      </c>
      <c r="R149">
        <v>202320</v>
      </c>
      <c r="U149" t="s">
        <v>342</v>
      </c>
      <c r="V149">
        <v>83</v>
      </c>
      <c r="AM149" t="s">
        <v>47</v>
      </c>
      <c r="AN149" t="s">
        <v>48</v>
      </c>
      <c r="BC149" t="s">
        <v>80</v>
      </c>
      <c r="BD149" t="s">
        <v>81</v>
      </c>
      <c r="BM149" t="s">
        <v>80</v>
      </c>
    </row>
    <row r="150" spans="1:65">
      <c r="A150">
        <v>30889</v>
      </c>
      <c r="B150" t="s">
        <v>341</v>
      </c>
      <c r="C150">
        <v>711</v>
      </c>
      <c r="D150" t="s">
        <v>122</v>
      </c>
      <c r="E150" t="s">
        <v>123</v>
      </c>
      <c r="G150">
        <v>0.88200000000000001</v>
      </c>
      <c r="H150">
        <v>44.1</v>
      </c>
      <c r="I150">
        <v>0.24</v>
      </c>
      <c r="J150">
        <v>1.161</v>
      </c>
      <c r="K150">
        <v>1.34</v>
      </c>
      <c r="L150">
        <v>0</v>
      </c>
      <c r="M150">
        <v>0</v>
      </c>
      <c r="N150">
        <v>1.161</v>
      </c>
      <c r="O150">
        <v>58.05</v>
      </c>
      <c r="P150">
        <v>50</v>
      </c>
      <c r="Q150">
        <v>202245</v>
      </c>
      <c r="R150">
        <v>202320</v>
      </c>
      <c r="U150" t="s">
        <v>343</v>
      </c>
      <c r="V150">
        <v>174</v>
      </c>
      <c r="AM150" t="s">
        <v>47</v>
      </c>
      <c r="AN150" t="s">
        <v>48</v>
      </c>
      <c r="BC150" t="s">
        <v>80</v>
      </c>
      <c r="BD150" t="s">
        <v>81</v>
      </c>
      <c r="BM150" t="s">
        <v>80</v>
      </c>
    </row>
    <row r="151" spans="1:65">
      <c r="A151">
        <v>30900</v>
      </c>
      <c r="B151" t="s">
        <v>344</v>
      </c>
      <c r="C151">
        <v>711</v>
      </c>
      <c r="D151" t="s">
        <v>148</v>
      </c>
      <c r="E151" t="s">
        <v>149</v>
      </c>
      <c r="F151" t="s">
        <v>150</v>
      </c>
      <c r="G151">
        <v>0.437</v>
      </c>
      <c r="H151">
        <v>21.85</v>
      </c>
      <c r="I151">
        <v>0.24</v>
      </c>
      <c r="J151">
        <v>0.57499999999999996</v>
      </c>
      <c r="K151">
        <v>0.33</v>
      </c>
      <c r="L151">
        <v>0</v>
      </c>
      <c r="M151">
        <v>0</v>
      </c>
      <c r="N151">
        <v>0.57499999999999996</v>
      </c>
      <c r="O151">
        <v>28.75</v>
      </c>
      <c r="P151">
        <v>50</v>
      </c>
      <c r="Q151">
        <v>202245</v>
      </c>
      <c r="R151">
        <v>202320</v>
      </c>
      <c r="U151" t="s">
        <v>345</v>
      </c>
      <c r="V151">
        <v>83</v>
      </c>
      <c r="AE151" t="s">
        <v>172</v>
      </c>
      <c r="AF151" t="s">
        <v>173</v>
      </c>
      <c r="AM151" t="s">
        <v>47</v>
      </c>
      <c r="AN151" t="s">
        <v>48</v>
      </c>
      <c r="BC151" t="s">
        <v>80</v>
      </c>
      <c r="BD151" t="s">
        <v>81</v>
      </c>
      <c r="BM151" t="s">
        <v>80</v>
      </c>
    </row>
    <row r="152" spans="1:65">
      <c r="A152">
        <v>30902</v>
      </c>
      <c r="B152" t="s">
        <v>346</v>
      </c>
      <c r="C152">
        <v>711</v>
      </c>
      <c r="D152" t="s">
        <v>148</v>
      </c>
      <c r="E152" t="s">
        <v>149</v>
      </c>
      <c r="F152" t="s">
        <v>150</v>
      </c>
      <c r="G152">
        <v>0.47599999999999998</v>
      </c>
      <c r="H152">
        <v>23.8</v>
      </c>
      <c r="I152">
        <v>0.24</v>
      </c>
      <c r="J152">
        <v>0.627</v>
      </c>
      <c r="K152">
        <v>0.39</v>
      </c>
      <c r="L152">
        <v>0</v>
      </c>
      <c r="M152">
        <v>0</v>
      </c>
      <c r="N152">
        <v>0.627</v>
      </c>
      <c r="O152">
        <v>31.35</v>
      </c>
      <c r="P152">
        <v>50</v>
      </c>
      <c r="Q152">
        <v>202245</v>
      </c>
      <c r="R152">
        <v>202320</v>
      </c>
      <c r="U152" t="s">
        <v>347</v>
      </c>
      <c r="V152">
        <v>94</v>
      </c>
      <c r="AM152" t="s">
        <v>47</v>
      </c>
      <c r="AN152" t="s">
        <v>48</v>
      </c>
      <c r="AO152" t="s">
        <v>76</v>
      </c>
      <c r="AP152" t="s">
        <v>77</v>
      </c>
      <c r="BC152" t="s">
        <v>80</v>
      </c>
      <c r="BD152" t="s">
        <v>81</v>
      </c>
      <c r="BM152" t="s">
        <v>80</v>
      </c>
    </row>
    <row r="153" spans="1:65">
      <c r="A153">
        <v>30908</v>
      </c>
      <c r="B153" t="s">
        <v>349</v>
      </c>
      <c r="C153">
        <v>711</v>
      </c>
      <c r="D153" t="s">
        <v>148</v>
      </c>
      <c r="E153" t="s">
        <v>149</v>
      </c>
      <c r="F153" t="s">
        <v>150</v>
      </c>
      <c r="G153">
        <v>0.46800000000000003</v>
      </c>
      <c r="H153">
        <v>23.4</v>
      </c>
      <c r="I153">
        <v>0.24</v>
      </c>
      <c r="J153">
        <v>0.61599999999999999</v>
      </c>
      <c r="K153">
        <v>0.37</v>
      </c>
      <c r="L153">
        <v>0</v>
      </c>
      <c r="M153">
        <v>0</v>
      </c>
      <c r="N153">
        <v>0.61599999999999999</v>
      </c>
      <c r="O153">
        <v>30.8</v>
      </c>
      <c r="P153">
        <v>50</v>
      </c>
      <c r="Q153">
        <v>202245</v>
      </c>
      <c r="R153">
        <v>202320</v>
      </c>
      <c r="U153" t="s">
        <v>350</v>
      </c>
      <c r="V153">
        <v>93</v>
      </c>
      <c r="AM153" t="s">
        <v>47</v>
      </c>
      <c r="AN153" t="s">
        <v>48</v>
      </c>
      <c r="AO153" t="s">
        <v>76</v>
      </c>
      <c r="AP153" t="s">
        <v>77</v>
      </c>
      <c r="BC153" t="s">
        <v>80</v>
      </c>
      <c r="BD153" t="s">
        <v>81</v>
      </c>
      <c r="BM153" t="s">
        <v>80</v>
      </c>
    </row>
    <row r="154" spans="1:65">
      <c r="A154">
        <v>30916</v>
      </c>
      <c r="B154" t="s">
        <v>351</v>
      </c>
      <c r="C154">
        <v>711</v>
      </c>
      <c r="D154" t="s">
        <v>148</v>
      </c>
      <c r="E154" t="s">
        <v>149</v>
      </c>
      <c r="F154" t="s">
        <v>150</v>
      </c>
      <c r="G154">
        <v>0.55800000000000005</v>
      </c>
      <c r="H154">
        <v>27.9</v>
      </c>
      <c r="I154">
        <v>0.24</v>
      </c>
      <c r="J154">
        <v>0.73499999999999999</v>
      </c>
      <c r="K154">
        <v>0.54</v>
      </c>
      <c r="L154">
        <v>0</v>
      </c>
      <c r="M154">
        <v>0</v>
      </c>
      <c r="N154">
        <v>0.73499999999999999</v>
      </c>
      <c r="O154">
        <v>36.75</v>
      </c>
      <c r="P154">
        <v>50</v>
      </c>
      <c r="Q154">
        <v>202245</v>
      </c>
      <c r="R154">
        <v>202320</v>
      </c>
      <c r="U154" t="s">
        <v>352</v>
      </c>
      <c r="V154">
        <v>130</v>
      </c>
      <c r="AM154" t="s">
        <v>47</v>
      </c>
      <c r="AN154" t="s">
        <v>48</v>
      </c>
      <c r="AO154" t="s">
        <v>76</v>
      </c>
      <c r="AP154" t="s">
        <v>77</v>
      </c>
      <c r="BC154" t="s">
        <v>80</v>
      </c>
      <c r="BD154" t="s">
        <v>81</v>
      </c>
      <c r="BM154" t="s">
        <v>80</v>
      </c>
    </row>
    <row r="155" spans="1:65">
      <c r="A155">
        <v>30955</v>
      </c>
      <c r="B155" t="s">
        <v>353</v>
      </c>
      <c r="C155">
        <v>711</v>
      </c>
      <c r="D155" t="s">
        <v>148</v>
      </c>
      <c r="E155" t="s">
        <v>149</v>
      </c>
      <c r="F155" t="s">
        <v>150</v>
      </c>
      <c r="G155">
        <v>0.55800000000000005</v>
      </c>
      <c r="H155">
        <v>27.9</v>
      </c>
      <c r="I155">
        <v>0.24</v>
      </c>
      <c r="J155">
        <v>0.73499999999999999</v>
      </c>
      <c r="K155">
        <v>0.54</v>
      </c>
      <c r="L155">
        <v>0</v>
      </c>
      <c r="M155">
        <v>0</v>
      </c>
      <c r="N155">
        <v>0.73499999999999999</v>
      </c>
      <c r="O155">
        <v>36.75</v>
      </c>
      <c r="P155">
        <v>50</v>
      </c>
      <c r="Q155">
        <v>202245</v>
      </c>
      <c r="R155">
        <v>202320</v>
      </c>
      <c r="U155" t="s">
        <v>354</v>
      </c>
      <c r="V155">
        <v>130</v>
      </c>
      <c r="AM155" t="s">
        <v>47</v>
      </c>
      <c r="AN155" t="s">
        <v>48</v>
      </c>
      <c r="BC155" t="s">
        <v>80</v>
      </c>
      <c r="BD155" t="s">
        <v>81</v>
      </c>
      <c r="BM155" t="s">
        <v>80</v>
      </c>
    </row>
    <row r="156" spans="1:65">
      <c r="A156">
        <v>30955</v>
      </c>
      <c r="B156" t="s">
        <v>353</v>
      </c>
      <c r="C156">
        <v>711</v>
      </c>
      <c r="D156" t="s">
        <v>122</v>
      </c>
      <c r="E156" t="s">
        <v>123</v>
      </c>
      <c r="G156">
        <v>1.1060000000000001</v>
      </c>
      <c r="H156">
        <v>55.3</v>
      </c>
      <c r="I156">
        <v>0.24</v>
      </c>
      <c r="J156">
        <v>1.456</v>
      </c>
      <c r="K156">
        <v>2.11</v>
      </c>
      <c r="L156">
        <v>0</v>
      </c>
      <c r="M156">
        <v>0</v>
      </c>
      <c r="N156">
        <v>1.456</v>
      </c>
      <c r="O156">
        <v>72.8</v>
      </c>
      <c r="P156">
        <v>50</v>
      </c>
      <c r="Q156">
        <v>202245</v>
      </c>
      <c r="R156">
        <v>202320</v>
      </c>
      <c r="U156" t="s">
        <v>355</v>
      </c>
      <c r="V156">
        <v>191</v>
      </c>
      <c r="AM156" t="s">
        <v>47</v>
      </c>
      <c r="AN156" t="s">
        <v>48</v>
      </c>
      <c r="BC156" t="s">
        <v>80</v>
      </c>
      <c r="BD156" t="s">
        <v>81</v>
      </c>
      <c r="BM156" t="s">
        <v>80</v>
      </c>
    </row>
    <row r="157" spans="1:65">
      <c r="A157">
        <v>30967</v>
      </c>
      <c r="B157" t="s">
        <v>356</v>
      </c>
      <c r="C157">
        <v>711</v>
      </c>
      <c r="D157" t="s">
        <v>72</v>
      </c>
      <c r="E157" t="s">
        <v>73</v>
      </c>
      <c r="F157" t="s">
        <v>74</v>
      </c>
      <c r="G157">
        <v>0.99199999999999999</v>
      </c>
      <c r="H157">
        <v>31.74</v>
      </c>
      <c r="I157">
        <v>0.24</v>
      </c>
      <c r="J157">
        <v>1.306</v>
      </c>
      <c r="K157">
        <v>1.7</v>
      </c>
      <c r="L157">
        <v>0</v>
      </c>
      <c r="M157">
        <v>0</v>
      </c>
      <c r="N157">
        <v>1.306</v>
      </c>
      <c r="O157">
        <v>41.79</v>
      </c>
      <c r="P157">
        <v>32</v>
      </c>
      <c r="Q157">
        <v>202301</v>
      </c>
      <c r="R157">
        <v>202315</v>
      </c>
      <c r="U157" t="s">
        <v>357</v>
      </c>
      <c r="V157">
        <v>179</v>
      </c>
      <c r="BC157" t="s">
        <v>80</v>
      </c>
      <c r="BD157" t="s">
        <v>81</v>
      </c>
      <c r="BM157" t="s">
        <v>80</v>
      </c>
    </row>
    <row r="158" spans="1:65">
      <c r="A158">
        <v>31054</v>
      </c>
      <c r="B158" t="s">
        <v>358</v>
      </c>
      <c r="C158">
        <v>711</v>
      </c>
      <c r="D158" t="s">
        <v>72</v>
      </c>
      <c r="E158" t="s">
        <v>73</v>
      </c>
      <c r="F158" t="s">
        <v>74</v>
      </c>
      <c r="G158">
        <v>0.99199999999999999</v>
      </c>
      <c r="H158">
        <v>31.74</v>
      </c>
      <c r="I158">
        <v>0.24</v>
      </c>
      <c r="J158">
        <v>1.306</v>
      </c>
      <c r="K158">
        <v>1.7</v>
      </c>
      <c r="L158">
        <v>0</v>
      </c>
      <c r="M158">
        <v>0</v>
      </c>
      <c r="N158">
        <v>1.306</v>
      </c>
      <c r="O158">
        <v>41.79</v>
      </c>
      <c r="P158">
        <v>32</v>
      </c>
      <c r="Q158">
        <v>202301</v>
      </c>
      <c r="R158">
        <v>202315</v>
      </c>
      <c r="U158" t="s">
        <v>359</v>
      </c>
      <c r="V158">
        <v>179</v>
      </c>
      <c r="BC158" t="s">
        <v>80</v>
      </c>
      <c r="BD158" t="s">
        <v>81</v>
      </c>
      <c r="BM158" t="s">
        <v>80</v>
      </c>
    </row>
    <row r="159" spans="1:65">
      <c r="A159">
        <v>31097</v>
      </c>
      <c r="B159" t="s">
        <v>360</v>
      </c>
      <c r="C159">
        <v>711</v>
      </c>
      <c r="D159" t="s">
        <v>64</v>
      </c>
      <c r="E159" t="s">
        <v>65</v>
      </c>
      <c r="G159">
        <v>0.38300000000000001</v>
      </c>
      <c r="H159">
        <v>47.87</v>
      </c>
      <c r="I159">
        <v>0.24</v>
      </c>
      <c r="J159">
        <v>0.504</v>
      </c>
      <c r="K159">
        <v>0.25</v>
      </c>
      <c r="L159">
        <v>0</v>
      </c>
      <c r="M159">
        <v>0</v>
      </c>
      <c r="N159">
        <v>0.504</v>
      </c>
      <c r="O159">
        <v>63</v>
      </c>
      <c r="P159">
        <v>125</v>
      </c>
      <c r="Q159">
        <v>202240</v>
      </c>
      <c r="R159">
        <v>202339</v>
      </c>
      <c r="U159" t="s">
        <v>361</v>
      </c>
      <c r="V159">
        <v>66</v>
      </c>
      <c r="AM159" t="s">
        <v>47</v>
      </c>
      <c r="AN159" t="s">
        <v>48</v>
      </c>
      <c r="AQ159" t="s">
        <v>55</v>
      </c>
      <c r="AR159" t="s">
        <v>56</v>
      </c>
      <c r="BE159" t="s">
        <v>49</v>
      </c>
      <c r="BF159" t="s">
        <v>50</v>
      </c>
      <c r="BM159" t="s">
        <v>49</v>
      </c>
    </row>
    <row r="160" spans="1:65">
      <c r="A160">
        <v>31097</v>
      </c>
      <c r="B160" t="s">
        <v>360</v>
      </c>
      <c r="C160">
        <v>711</v>
      </c>
      <c r="D160" t="s">
        <v>52</v>
      </c>
      <c r="E160" t="s">
        <v>53</v>
      </c>
      <c r="G160">
        <v>0.24199999999999999</v>
      </c>
      <c r="H160">
        <v>50.82</v>
      </c>
      <c r="I160">
        <v>0.24</v>
      </c>
      <c r="J160">
        <v>0.31900000000000001</v>
      </c>
      <c r="K160">
        <v>0.1</v>
      </c>
      <c r="L160">
        <v>0</v>
      </c>
      <c r="M160">
        <v>0</v>
      </c>
      <c r="N160">
        <v>0.31900000000000001</v>
      </c>
      <c r="O160">
        <v>66.989999999999995</v>
      </c>
      <c r="P160">
        <v>210</v>
      </c>
      <c r="Q160">
        <v>202240</v>
      </c>
      <c r="R160">
        <v>202339</v>
      </c>
      <c r="U160" t="s">
        <v>362</v>
      </c>
      <c r="V160">
        <v>43</v>
      </c>
      <c r="AM160" t="s">
        <v>47</v>
      </c>
      <c r="AN160" t="s">
        <v>48</v>
      </c>
      <c r="AQ160" t="s">
        <v>55</v>
      </c>
      <c r="AR160" t="s">
        <v>56</v>
      </c>
      <c r="BE160" t="s">
        <v>49</v>
      </c>
      <c r="BF160" t="s">
        <v>50</v>
      </c>
      <c r="BM160" t="s">
        <v>49</v>
      </c>
    </row>
    <row r="161" spans="1:65">
      <c r="A161">
        <v>31293</v>
      </c>
      <c r="B161" t="s">
        <v>363</v>
      </c>
      <c r="C161">
        <v>711</v>
      </c>
      <c r="D161" t="s">
        <v>148</v>
      </c>
      <c r="E161" t="s">
        <v>149</v>
      </c>
      <c r="F161" t="s">
        <v>150</v>
      </c>
      <c r="G161">
        <v>0.39</v>
      </c>
      <c r="H161">
        <v>19.5</v>
      </c>
      <c r="I161">
        <v>0.24</v>
      </c>
      <c r="J161">
        <v>0.51400000000000001</v>
      </c>
      <c r="K161">
        <v>0.26</v>
      </c>
      <c r="L161">
        <v>0</v>
      </c>
      <c r="M161">
        <v>0</v>
      </c>
      <c r="N161">
        <v>0.51400000000000001</v>
      </c>
      <c r="O161">
        <v>25.7</v>
      </c>
      <c r="P161">
        <v>50</v>
      </c>
      <c r="Q161">
        <v>202245</v>
      </c>
      <c r="R161">
        <v>202320</v>
      </c>
      <c r="U161" t="s">
        <v>364</v>
      </c>
      <c r="V161">
        <v>70</v>
      </c>
      <c r="BC161" t="s">
        <v>80</v>
      </c>
      <c r="BD161" t="s">
        <v>81</v>
      </c>
      <c r="BM161" t="s">
        <v>80</v>
      </c>
    </row>
    <row r="162" spans="1:65">
      <c r="A162">
        <v>31411</v>
      </c>
      <c r="B162" t="s">
        <v>365</v>
      </c>
      <c r="C162">
        <v>711</v>
      </c>
      <c r="D162" t="s">
        <v>52</v>
      </c>
      <c r="E162" t="s">
        <v>53</v>
      </c>
      <c r="G162">
        <v>0.16600000000000001</v>
      </c>
      <c r="H162">
        <v>34.86</v>
      </c>
      <c r="I162">
        <v>0.24</v>
      </c>
      <c r="J162">
        <v>0.219</v>
      </c>
      <c r="K162">
        <v>0.04</v>
      </c>
      <c r="L162">
        <v>0</v>
      </c>
      <c r="M162">
        <v>0</v>
      </c>
      <c r="N162">
        <v>0.219</v>
      </c>
      <c r="O162">
        <v>45.99</v>
      </c>
      <c r="P162">
        <v>210</v>
      </c>
      <c r="Q162">
        <v>202240</v>
      </c>
      <c r="R162">
        <v>202339</v>
      </c>
      <c r="U162" t="s">
        <v>366</v>
      </c>
      <c r="V162">
        <v>24</v>
      </c>
      <c r="AM162" t="s">
        <v>47</v>
      </c>
      <c r="AN162" t="s">
        <v>48</v>
      </c>
      <c r="BE162" t="s">
        <v>49</v>
      </c>
      <c r="BF162" t="s">
        <v>50</v>
      </c>
      <c r="BM162" t="s">
        <v>49</v>
      </c>
    </row>
    <row r="163" spans="1:65">
      <c r="A163">
        <v>31424</v>
      </c>
      <c r="B163" t="s">
        <v>367</v>
      </c>
      <c r="C163">
        <v>711</v>
      </c>
      <c r="D163" t="s">
        <v>148</v>
      </c>
      <c r="E163" t="s">
        <v>149</v>
      </c>
      <c r="F163" t="s">
        <v>150</v>
      </c>
      <c r="G163">
        <v>0.28999999999999998</v>
      </c>
      <c r="H163">
        <v>14.5</v>
      </c>
      <c r="I163">
        <v>0.24</v>
      </c>
      <c r="J163">
        <v>0.38200000000000001</v>
      </c>
      <c r="K163">
        <v>0.14000000000000001</v>
      </c>
      <c r="L163">
        <v>0</v>
      </c>
      <c r="M163">
        <v>0</v>
      </c>
      <c r="N163">
        <v>0.38200000000000001</v>
      </c>
      <c r="O163">
        <v>19.100000000000001</v>
      </c>
      <c r="P163">
        <v>50</v>
      </c>
      <c r="Q163">
        <v>202245</v>
      </c>
      <c r="R163">
        <v>202320</v>
      </c>
      <c r="U163" t="s">
        <v>368</v>
      </c>
      <c r="V163">
        <v>54</v>
      </c>
      <c r="BC163" t="s">
        <v>80</v>
      </c>
      <c r="BD163" t="s">
        <v>81</v>
      </c>
      <c r="BM163" t="s">
        <v>80</v>
      </c>
    </row>
    <row r="164" spans="1:65">
      <c r="A164">
        <v>31440</v>
      </c>
      <c r="B164" t="s">
        <v>369</v>
      </c>
      <c r="C164">
        <v>711</v>
      </c>
      <c r="D164" t="s">
        <v>148</v>
      </c>
      <c r="E164" t="s">
        <v>149</v>
      </c>
      <c r="F164" t="s">
        <v>150</v>
      </c>
      <c r="G164">
        <v>0.36</v>
      </c>
      <c r="H164">
        <v>18</v>
      </c>
      <c r="I164">
        <v>0.24</v>
      </c>
      <c r="J164">
        <v>0.47399999999999998</v>
      </c>
      <c r="K164">
        <v>0.22</v>
      </c>
      <c r="L164">
        <v>0</v>
      </c>
      <c r="M164">
        <v>0</v>
      </c>
      <c r="N164">
        <v>0.47399999999999998</v>
      </c>
      <c r="O164">
        <v>23.7</v>
      </c>
      <c r="P164">
        <v>50</v>
      </c>
      <c r="Q164">
        <v>202245</v>
      </c>
      <c r="R164">
        <v>202320</v>
      </c>
      <c r="U164" t="s">
        <v>370</v>
      </c>
      <c r="V164">
        <v>63</v>
      </c>
      <c r="AM164" t="s">
        <v>47</v>
      </c>
      <c r="AN164" t="s">
        <v>48</v>
      </c>
      <c r="BC164" t="s">
        <v>80</v>
      </c>
      <c r="BD164" t="s">
        <v>81</v>
      </c>
      <c r="BM164" t="s">
        <v>80</v>
      </c>
    </row>
    <row r="165" spans="1:65">
      <c r="A165">
        <v>32604</v>
      </c>
      <c r="B165" t="s">
        <v>371</v>
      </c>
      <c r="C165">
        <v>711</v>
      </c>
      <c r="D165" t="s">
        <v>72</v>
      </c>
      <c r="E165" t="s">
        <v>73</v>
      </c>
      <c r="F165" t="s">
        <v>74</v>
      </c>
      <c r="G165">
        <v>0.99199999999999999</v>
      </c>
      <c r="H165">
        <v>31.74</v>
      </c>
      <c r="I165">
        <v>0.24</v>
      </c>
      <c r="J165">
        <v>1.306</v>
      </c>
      <c r="K165">
        <v>1.7</v>
      </c>
      <c r="L165">
        <v>0</v>
      </c>
      <c r="M165">
        <v>0</v>
      </c>
      <c r="N165">
        <v>1.306</v>
      </c>
      <c r="O165">
        <v>41.79</v>
      </c>
      <c r="P165">
        <v>32</v>
      </c>
      <c r="Q165">
        <v>202301</v>
      </c>
      <c r="R165">
        <v>202315</v>
      </c>
      <c r="U165" t="s">
        <v>372</v>
      </c>
      <c r="V165">
        <v>179</v>
      </c>
      <c r="AO165" t="s">
        <v>76</v>
      </c>
      <c r="AP165" t="s">
        <v>77</v>
      </c>
      <c r="AQ165" t="s">
        <v>55</v>
      </c>
      <c r="AR165" t="s">
        <v>56</v>
      </c>
      <c r="BC165" t="s">
        <v>80</v>
      </c>
      <c r="BD165" t="s">
        <v>81</v>
      </c>
      <c r="BM165" t="s">
        <v>80</v>
      </c>
    </row>
    <row r="166" spans="1:65">
      <c r="A166">
        <v>32621</v>
      </c>
      <c r="B166" t="s">
        <v>373</v>
      </c>
      <c r="C166">
        <v>711</v>
      </c>
      <c r="D166" t="s">
        <v>72</v>
      </c>
      <c r="E166" t="s">
        <v>73</v>
      </c>
      <c r="F166" t="s">
        <v>74</v>
      </c>
      <c r="G166">
        <v>1.1919999999999999</v>
      </c>
      <c r="H166">
        <v>38.14</v>
      </c>
      <c r="I166">
        <v>0.24</v>
      </c>
      <c r="J166">
        <v>1.569</v>
      </c>
      <c r="K166">
        <v>2.46</v>
      </c>
      <c r="L166">
        <v>0</v>
      </c>
      <c r="M166">
        <v>0</v>
      </c>
      <c r="N166">
        <v>1.569</v>
      </c>
      <c r="O166">
        <v>50.2</v>
      </c>
      <c r="P166">
        <v>32</v>
      </c>
      <c r="Q166">
        <v>202301</v>
      </c>
      <c r="R166">
        <v>202315</v>
      </c>
      <c r="U166" t="s">
        <v>374</v>
      </c>
      <c r="V166">
        <v>206</v>
      </c>
      <c r="AO166" t="s">
        <v>76</v>
      </c>
      <c r="AP166" t="s">
        <v>77</v>
      </c>
      <c r="BC166" t="s">
        <v>80</v>
      </c>
      <c r="BD166" t="s">
        <v>81</v>
      </c>
      <c r="BM166" t="s">
        <v>80</v>
      </c>
    </row>
    <row r="167" spans="1:65">
      <c r="A167">
        <v>32726</v>
      </c>
      <c r="B167" t="s">
        <v>375</v>
      </c>
      <c r="C167">
        <v>711</v>
      </c>
      <c r="D167" t="s">
        <v>72</v>
      </c>
      <c r="E167" t="s">
        <v>73</v>
      </c>
      <c r="F167" t="s">
        <v>74</v>
      </c>
      <c r="G167">
        <v>0.99199999999999999</v>
      </c>
      <c r="H167">
        <v>31.74</v>
      </c>
      <c r="I167">
        <v>0.24</v>
      </c>
      <c r="J167">
        <v>1.306</v>
      </c>
      <c r="K167">
        <v>1.7</v>
      </c>
      <c r="L167">
        <v>0</v>
      </c>
      <c r="M167">
        <v>0</v>
      </c>
      <c r="N167">
        <v>1.306</v>
      </c>
      <c r="O167">
        <v>41.79</v>
      </c>
      <c r="P167">
        <v>32</v>
      </c>
      <c r="Q167">
        <v>202301</v>
      </c>
      <c r="R167">
        <v>202315</v>
      </c>
      <c r="U167" t="s">
        <v>376</v>
      </c>
      <c r="V167">
        <v>179</v>
      </c>
      <c r="AO167" t="s">
        <v>76</v>
      </c>
      <c r="AP167" t="s">
        <v>77</v>
      </c>
      <c r="BC167" t="s">
        <v>80</v>
      </c>
      <c r="BD167" t="s">
        <v>81</v>
      </c>
      <c r="BM167" t="s">
        <v>80</v>
      </c>
    </row>
    <row r="168" spans="1:65">
      <c r="A168">
        <v>32902</v>
      </c>
      <c r="B168" t="s">
        <v>377</v>
      </c>
      <c r="C168">
        <v>711</v>
      </c>
      <c r="D168" t="s">
        <v>72</v>
      </c>
      <c r="E168" t="s">
        <v>73</v>
      </c>
      <c r="F168" t="s">
        <v>74</v>
      </c>
      <c r="G168">
        <v>1.1919999999999999</v>
      </c>
      <c r="H168">
        <v>38.14</v>
      </c>
      <c r="I168">
        <v>0.24</v>
      </c>
      <c r="J168">
        <v>1.569</v>
      </c>
      <c r="K168">
        <v>2.46</v>
      </c>
      <c r="L168">
        <v>0</v>
      </c>
      <c r="M168">
        <v>0</v>
      </c>
      <c r="N168">
        <v>1.569</v>
      </c>
      <c r="O168">
        <v>50.2</v>
      </c>
      <c r="P168">
        <v>32</v>
      </c>
      <c r="Q168">
        <v>202301</v>
      </c>
      <c r="R168">
        <v>202315</v>
      </c>
      <c r="U168" t="s">
        <v>378</v>
      </c>
      <c r="V168">
        <v>206</v>
      </c>
      <c r="AO168" t="s">
        <v>76</v>
      </c>
      <c r="AP168" t="s">
        <v>77</v>
      </c>
      <c r="AW168" t="s">
        <v>78</v>
      </c>
      <c r="AX168" t="s">
        <v>79</v>
      </c>
      <c r="BC168" t="s">
        <v>80</v>
      </c>
      <c r="BD168" t="s">
        <v>81</v>
      </c>
      <c r="BM168" t="s">
        <v>80</v>
      </c>
    </row>
    <row r="169" spans="1:65">
      <c r="A169">
        <v>32941</v>
      </c>
      <c r="B169" t="s">
        <v>379</v>
      </c>
      <c r="C169">
        <v>711</v>
      </c>
      <c r="D169" t="s">
        <v>148</v>
      </c>
      <c r="E169" t="s">
        <v>149</v>
      </c>
      <c r="F169" t="s">
        <v>150</v>
      </c>
      <c r="G169">
        <v>0.55800000000000005</v>
      </c>
      <c r="H169">
        <v>27.9</v>
      </c>
      <c r="I169">
        <v>0.24</v>
      </c>
      <c r="J169">
        <v>0.73499999999999999</v>
      </c>
      <c r="K169">
        <v>0.54</v>
      </c>
      <c r="L169">
        <v>0</v>
      </c>
      <c r="M169">
        <v>0</v>
      </c>
      <c r="N169">
        <v>0.73499999999999999</v>
      </c>
      <c r="O169">
        <v>36.75</v>
      </c>
      <c r="P169">
        <v>50</v>
      </c>
      <c r="Q169">
        <v>202245</v>
      </c>
      <c r="R169">
        <v>202320</v>
      </c>
      <c r="U169" t="s">
        <v>380</v>
      </c>
      <c r="V169">
        <v>130</v>
      </c>
      <c r="AM169" t="s">
        <v>47</v>
      </c>
      <c r="AN169" t="s">
        <v>48</v>
      </c>
      <c r="BC169" t="s">
        <v>80</v>
      </c>
      <c r="BD169" t="s">
        <v>81</v>
      </c>
      <c r="BM169" t="s">
        <v>80</v>
      </c>
    </row>
    <row r="170" spans="1:65">
      <c r="A170">
        <v>33018</v>
      </c>
      <c r="B170" t="s">
        <v>381</v>
      </c>
      <c r="C170">
        <v>711</v>
      </c>
      <c r="D170" t="s">
        <v>122</v>
      </c>
      <c r="E170" t="s">
        <v>123</v>
      </c>
      <c r="G170">
        <v>1.3520000000000001</v>
      </c>
      <c r="H170">
        <v>67.599999999999994</v>
      </c>
      <c r="I170">
        <v>0.24</v>
      </c>
      <c r="J170">
        <v>1.7789999999999999</v>
      </c>
      <c r="K170">
        <v>3.16</v>
      </c>
      <c r="L170">
        <v>0</v>
      </c>
      <c r="M170">
        <v>0</v>
      </c>
      <c r="N170">
        <v>1.7789999999999999</v>
      </c>
      <c r="O170">
        <v>88.95</v>
      </c>
      <c r="P170">
        <v>50</v>
      </c>
      <c r="Q170">
        <v>202245</v>
      </c>
      <c r="R170">
        <v>202320</v>
      </c>
      <c r="U170" t="s">
        <v>382</v>
      </c>
      <c r="V170">
        <v>239</v>
      </c>
      <c r="AG170" t="s">
        <v>383</v>
      </c>
      <c r="AH170" t="s">
        <v>384</v>
      </c>
      <c r="AM170" t="s">
        <v>47</v>
      </c>
      <c r="AN170" t="s">
        <v>48</v>
      </c>
      <c r="BC170" t="s">
        <v>80</v>
      </c>
      <c r="BD170" t="s">
        <v>81</v>
      </c>
      <c r="BM170" t="s">
        <v>80</v>
      </c>
    </row>
    <row r="171" spans="1:65">
      <c r="A171">
        <v>33026</v>
      </c>
      <c r="B171" t="s">
        <v>385</v>
      </c>
      <c r="C171">
        <v>711</v>
      </c>
      <c r="D171" t="s">
        <v>44</v>
      </c>
      <c r="E171" t="s">
        <v>45</v>
      </c>
      <c r="G171">
        <v>0.129</v>
      </c>
      <c r="H171">
        <v>36.119999999999997</v>
      </c>
      <c r="I171">
        <v>0.24</v>
      </c>
      <c r="J171">
        <v>0.17</v>
      </c>
      <c r="K171">
        <v>0.02</v>
      </c>
      <c r="L171">
        <v>0</v>
      </c>
      <c r="M171">
        <v>0</v>
      </c>
      <c r="N171">
        <v>0.17</v>
      </c>
      <c r="O171">
        <v>47.6</v>
      </c>
      <c r="P171">
        <v>280</v>
      </c>
      <c r="Q171">
        <v>202240</v>
      </c>
      <c r="R171">
        <v>202339</v>
      </c>
      <c r="U171" t="s">
        <v>386</v>
      </c>
      <c r="V171">
        <v>16</v>
      </c>
      <c r="AM171" t="s">
        <v>47</v>
      </c>
      <c r="AN171" t="s">
        <v>48</v>
      </c>
      <c r="BE171" t="s">
        <v>49</v>
      </c>
      <c r="BF171" t="s">
        <v>50</v>
      </c>
      <c r="BM171" t="s">
        <v>49</v>
      </c>
    </row>
    <row r="172" spans="1:65">
      <c r="A172">
        <v>33032</v>
      </c>
      <c r="B172" t="s">
        <v>387</v>
      </c>
      <c r="C172">
        <v>711</v>
      </c>
      <c r="D172" t="s">
        <v>44</v>
      </c>
      <c r="E172" t="s">
        <v>45</v>
      </c>
      <c r="G172">
        <v>0.129</v>
      </c>
      <c r="H172">
        <v>36.119999999999997</v>
      </c>
      <c r="I172">
        <v>0.24</v>
      </c>
      <c r="J172">
        <v>0.17</v>
      </c>
      <c r="K172">
        <v>0.02</v>
      </c>
      <c r="L172">
        <v>0</v>
      </c>
      <c r="M172">
        <v>0</v>
      </c>
      <c r="N172">
        <v>0.17</v>
      </c>
      <c r="O172">
        <v>47.6</v>
      </c>
      <c r="P172">
        <v>280</v>
      </c>
      <c r="Q172">
        <v>202240</v>
      </c>
      <c r="R172">
        <v>202339</v>
      </c>
      <c r="U172" t="s">
        <v>388</v>
      </c>
      <c r="V172">
        <v>16</v>
      </c>
      <c r="AM172" t="s">
        <v>47</v>
      </c>
      <c r="AN172" t="s">
        <v>48</v>
      </c>
      <c r="BE172" t="s">
        <v>49</v>
      </c>
      <c r="BF172" t="s">
        <v>50</v>
      </c>
      <c r="BM172" t="s">
        <v>49</v>
      </c>
    </row>
    <row r="173" spans="1:65">
      <c r="A173">
        <v>33038</v>
      </c>
      <c r="B173" t="s">
        <v>389</v>
      </c>
      <c r="C173">
        <v>711</v>
      </c>
      <c r="D173" t="s">
        <v>44</v>
      </c>
      <c r="E173" t="s">
        <v>45</v>
      </c>
      <c r="G173">
        <v>0.129</v>
      </c>
      <c r="H173">
        <v>36.119999999999997</v>
      </c>
      <c r="I173">
        <v>0.24</v>
      </c>
      <c r="J173">
        <v>0.17</v>
      </c>
      <c r="K173">
        <v>0.02</v>
      </c>
      <c r="L173">
        <v>0</v>
      </c>
      <c r="M173">
        <v>0</v>
      </c>
      <c r="N173">
        <v>0.17</v>
      </c>
      <c r="O173">
        <v>47.6</v>
      </c>
      <c r="P173">
        <v>280</v>
      </c>
      <c r="Q173">
        <v>202240</v>
      </c>
      <c r="R173">
        <v>202339</v>
      </c>
      <c r="U173" t="s">
        <v>390</v>
      </c>
      <c r="V173">
        <v>16</v>
      </c>
      <c r="AM173" t="s">
        <v>47</v>
      </c>
      <c r="AN173" t="s">
        <v>48</v>
      </c>
      <c r="BE173" t="s">
        <v>49</v>
      </c>
      <c r="BF173" t="s">
        <v>50</v>
      </c>
      <c r="BM173" t="s">
        <v>49</v>
      </c>
    </row>
    <row r="174" spans="1:65">
      <c r="A174">
        <v>33074</v>
      </c>
      <c r="B174" t="s">
        <v>391</v>
      </c>
      <c r="C174">
        <v>711</v>
      </c>
      <c r="D174" t="s">
        <v>148</v>
      </c>
      <c r="E174" t="s">
        <v>149</v>
      </c>
      <c r="F174" t="s">
        <v>150</v>
      </c>
      <c r="G174">
        <v>0.45100000000000001</v>
      </c>
      <c r="H174">
        <v>22.55</v>
      </c>
      <c r="I174">
        <v>0.24</v>
      </c>
      <c r="J174">
        <v>0.59399999999999997</v>
      </c>
      <c r="K174">
        <v>0.35</v>
      </c>
      <c r="L174">
        <v>0</v>
      </c>
      <c r="M174">
        <v>0</v>
      </c>
      <c r="N174">
        <v>0.59399999999999997</v>
      </c>
      <c r="O174">
        <v>29.7</v>
      </c>
      <c r="P174">
        <v>50</v>
      </c>
      <c r="Q174">
        <v>202245</v>
      </c>
      <c r="R174">
        <v>202320</v>
      </c>
      <c r="U174" t="s">
        <v>392</v>
      </c>
      <c r="V174">
        <v>89</v>
      </c>
      <c r="AM174" t="s">
        <v>47</v>
      </c>
      <c r="AN174" t="s">
        <v>48</v>
      </c>
      <c r="BC174" t="s">
        <v>80</v>
      </c>
      <c r="BD174" t="s">
        <v>81</v>
      </c>
      <c r="BM174" t="s">
        <v>80</v>
      </c>
    </row>
    <row r="175" spans="1:65">
      <c r="A175">
        <v>33082</v>
      </c>
      <c r="B175" t="s">
        <v>393</v>
      </c>
      <c r="C175">
        <v>711</v>
      </c>
      <c r="D175" t="s">
        <v>148</v>
      </c>
      <c r="E175" t="s">
        <v>149</v>
      </c>
      <c r="F175" t="s">
        <v>150</v>
      </c>
      <c r="G175">
        <v>0.45100000000000001</v>
      </c>
      <c r="H175">
        <v>22.55</v>
      </c>
      <c r="I175">
        <v>0.24</v>
      </c>
      <c r="J175">
        <v>0.59399999999999997</v>
      </c>
      <c r="K175">
        <v>0.35</v>
      </c>
      <c r="L175">
        <v>0</v>
      </c>
      <c r="M175">
        <v>0</v>
      </c>
      <c r="N175">
        <v>0.59399999999999997</v>
      </c>
      <c r="O175">
        <v>29.7</v>
      </c>
      <c r="P175">
        <v>50</v>
      </c>
      <c r="Q175">
        <v>202245</v>
      </c>
      <c r="R175">
        <v>202320</v>
      </c>
      <c r="U175" t="s">
        <v>394</v>
      </c>
      <c r="V175">
        <v>89</v>
      </c>
      <c r="AM175" t="s">
        <v>47</v>
      </c>
      <c r="AN175" t="s">
        <v>48</v>
      </c>
      <c r="BC175" t="s">
        <v>80</v>
      </c>
      <c r="BD175" t="s">
        <v>81</v>
      </c>
      <c r="BM175" t="s">
        <v>80</v>
      </c>
    </row>
    <row r="176" spans="1:65">
      <c r="A176">
        <v>33083</v>
      </c>
      <c r="B176" t="s">
        <v>395</v>
      </c>
      <c r="C176">
        <v>711</v>
      </c>
      <c r="D176" t="s">
        <v>148</v>
      </c>
      <c r="E176" t="s">
        <v>149</v>
      </c>
      <c r="F176" t="s">
        <v>150</v>
      </c>
      <c r="G176">
        <v>0.45100000000000001</v>
      </c>
      <c r="H176">
        <v>22.55</v>
      </c>
      <c r="I176">
        <v>0.24</v>
      </c>
      <c r="J176">
        <v>0.59399999999999997</v>
      </c>
      <c r="K176">
        <v>0.35</v>
      </c>
      <c r="L176">
        <v>0</v>
      </c>
      <c r="M176">
        <v>0</v>
      </c>
      <c r="N176">
        <v>0.59399999999999997</v>
      </c>
      <c r="O176">
        <v>29.7</v>
      </c>
      <c r="P176">
        <v>50</v>
      </c>
      <c r="Q176">
        <v>202245</v>
      </c>
      <c r="R176">
        <v>202320</v>
      </c>
      <c r="U176" t="s">
        <v>396</v>
      </c>
      <c r="V176">
        <v>89</v>
      </c>
      <c r="AM176" t="s">
        <v>47</v>
      </c>
      <c r="AN176" t="s">
        <v>48</v>
      </c>
      <c r="BC176" t="s">
        <v>80</v>
      </c>
      <c r="BD176" t="s">
        <v>81</v>
      </c>
      <c r="BM176" t="s">
        <v>80</v>
      </c>
    </row>
    <row r="177" spans="1:65">
      <c r="A177">
        <v>33085</v>
      </c>
      <c r="B177" t="s">
        <v>397</v>
      </c>
      <c r="C177">
        <v>711</v>
      </c>
      <c r="D177" t="s">
        <v>148</v>
      </c>
      <c r="E177" t="s">
        <v>149</v>
      </c>
      <c r="F177" t="s">
        <v>150</v>
      </c>
      <c r="G177">
        <v>0.45100000000000001</v>
      </c>
      <c r="H177">
        <v>22.55</v>
      </c>
      <c r="I177">
        <v>0.24</v>
      </c>
      <c r="J177">
        <v>0.59399999999999997</v>
      </c>
      <c r="K177">
        <v>0.35</v>
      </c>
      <c r="L177">
        <v>0</v>
      </c>
      <c r="M177">
        <v>0</v>
      </c>
      <c r="N177">
        <v>0.59399999999999997</v>
      </c>
      <c r="O177">
        <v>29.7</v>
      </c>
      <c r="P177">
        <v>50</v>
      </c>
      <c r="Q177">
        <v>202245</v>
      </c>
      <c r="R177">
        <v>202320</v>
      </c>
      <c r="U177" t="s">
        <v>398</v>
      </c>
      <c r="V177">
        <v>89</v>
      </c>
      <c r="AM177" t="s">
        <v>47</v>
      </c>
      <c r="AN177" t="s">
        <v>48</v>
      </c>
      <c r="BC177" t="s">
        <v>80</v>
      </c>
      <c r="BD177" t="s">
        <v>81</v>
      </c>
      <c r="BM177" t="s">
        <v>80</v>
      </c>
    </row>
    <row r="178" spans="1:65">
      <c r="A178">
        <v>33088</v>
      </c>
      <c r="B178" t="s">
        <v>399</v>
      </c>
      <c r="C178">
        <v>711</v>
      </c>
      <c r="D178" t="s">
        <v>148</v>
      </c>
      <c r="E178" t="s">
        <v>149</v>
      </c>
      <c r="F178" t="s">
        <v>150</v>
      </c>
      <c r="G178">
        <v>0.45100000000000001</v>
      </c>
      <c r="H178">
        <v>22.55</v>
      </c>
      <c r="I178">
        <v>0.24</v>
      </c>
      <c r="J178">
        <v>0.59399999999999997</v>
      </c>
      <c r="K178">
        <v>0.35</v>
      </c>
      <c r="L178">
        <v>0</v>
      </c>
      <c r="M178">
        <v>0</v>
      </c>
      <c r="N178">
        <v>0.59399999999999997</v>
      </c>
      <c r="O178">
        <v>29.7</v>
      </c>
      <c r="P178">
        <v>50</v>
      </c>
      <c r="Q178">
        <v>202245</v>
      </c>
      <c r="R178">
        <v>202320</v>
      </c>
      <c r="U178" t="s">
        <v>400</v>
      </c>
      <c r="V178">
        <v>89</v>
      </c>
      <c r="AM178" t="s">
        <v>47</v>
      </c>
      <c r="AN178" t="s">
        <v>48</v>
      </c>
      <c r="BC178" t="s">
        <v>80</v>
      </c>
      <c r="BD178" t="s">
        <v>81</v>
      </c>
      <c r="BM178" t="s">
        <v>80</v>
      </c>
    </row>
    <row r="179" spans="1:65">
      <c r="A179">
        <v>33116</v>
      </c>
      <c r="B179" t="s">
        <v>401</v>
      </c>
      <c r="C179">
        <v>711</v>
      </c>
      <c r="D179" t="s">
        <v>148</v>
      </c>
      <c r="E179" t="s">
        <v>149</v>
      </c>
      <c r="F179" t="s">
        <v>150</v>
      </c>
      <c r="G179">
        <v>0.49099999999999999</v>
      </c>
      <c r="H179">
        <v>24.55</v>
      </c>
      <c r="I179">
        <v>0.24</v>
      </c>
      <c r="J179">
        <v>0.64700000000000002</v>
      </c>
      <c r="K179">
        <v>0.41</v>
      </c>
      <c r="L179">
        <v>0</v>
      </c>
      <c r="M179">
        <v>0</v>
      </c>
      <c r="N179">
        <v>0.64700000000000002</v>
      </c>
      <c r="O179">
        <v>32.35</v>
      </c>
      <c r="P179">
        <v>50</v>
      </c>
      <c r="Q179">
        <v>202245</v>
      </c>
      <c r="R179">
        <v>202320</v>
      </c>
      <c r="U179" t="s">
        <v>402</v>
      </c>
      <c r="V179">
        <v>99</v>
      </c>
      <c r="AM179" t="s">
        <v>47</v>
      </c>
      <c r="AN179" t="s">
        <v>48</v>
      </c>
      <c r="BC179" t="s">
        <v>80</v>
      </c>
      <c r="BD179" t="s">
        <v>81</v>
      </c>
      <c r="BM179" t="s">
        <v>80</v>
      </c>
    </row>
    <row r="180" spans="1:65">
      <c r="A180">
        <v>33155</v>
      </c>
      <c r="B180" t="s">
        <v>403</v>
      </c>
      <c r="C180">
        <v>711</v>
      </c>
      <c r="D180" t="s">
        <v>148</v>
      </c>
      <c r="E180" t="s">
        <v>149</v>
      </c>
      <c r="F180" t="s">
        <v>150</v>
      </c>
      <c r="G180">
        <v>0.45</v>
      </c>
      <c r="H180">
        <v>22.5</v>
      </c>
      <c r="I180">
        <v>0.24</v>
      </c>
      <c r="J180">
        <v>0.59299999999999997</v>
      </c>
      <c r="K180">
        <v>0.35</v>
      </c>
      <c r="L180">
        <v>0</v>
      </c>
      <c r="M180">
        <v>0</v>
      </c>
      <c r="N180">
        <v>0.59299999999999997</v>
      </c>
      <c r="O180">
        <v>29.65</v>
      </c>
      <c r="P180">
        <v>50</v>
      </c>
      <c r="Q180">
        <v>202245</v>
      </c>
      <c r="R180">
        <v>202320</v>
      </c>
      <c r="U180" t="s">
        <v>404</v>
      </c>
      <c r="V180">
        <v>88</v>
      </c>
      <c r="AM180" t="s">
        <v>47</v>
      </c>
      <c r="AN180" t="s">
        <v>48</v>
      </c>
      <c r="BC180" t="s">
        <v>80</v>
      </c>
      <c r="BD180" t="s">
        <v>81</v>
      </c>
      <c r="BM180" t="s">
        <v>80</v>
      </c>
    </row>
    <row r="181" spans="1:65">
      <c r="A181">
        <v>33186</v>
      </c>
      <c r="B181" t="s">
        <v>405</v>
      </c>
      <c r="C181">
        <v>711</v>
      </c>
      <c r="D181" t="s">
        <v>148</v>
      </c>
      <c r="E181" t="s">
        <v>149</v>
      </c>
      <c r="F181" t="s">
        <v>150</v>
      </c>
      <c r="G181">
        <v>0.49099999999999999</v>
      </c>
      <c r="H181">
        <v>24.55</v>
      </c>
      <c r="I181">
        <v>0.24</v>
      </c>
      <c r="J181">
        <v>0.64700000000000002</v>
      </c>
      <c r="K181">
        <v>0.41</v>
      </c>
      <c r="L181">
        <v>0</v>
      </c>
      <c r="M181">
        <v>0</v>
      </c>
      <c r="N181">
        <v>0.64700000000000002</v>
      </c>
      <c r="O181">
        <v>32.35</v>
      </c>
      <c r="P181">
        <v>50</v>
      </c>
      <c r="Q181">
        <v>202245</v>
      </c>
      <c r="R181">
        <v>202320</v>
      </c>
      <c r="U181" t="s">
        <v>406</v>
      </c>
      <c r="V181">
        <v>99</v>
      </c>
      <c r="AM181" t="s">
        <v>47</v>
      </c>
      <c r="AN181" t="s">
        <v>48</v>
      </c>
      <c r="BC181" t="s">
        <v>80</v>
      </c>
      <c r="BD181" t="s">
        <v>81</v>
      </c>
      <c r="BM181" t="s">
        <v>80</v>
      </c>
    </row>
    <row r="182" spans="1:65">
      <c r="A182">
        <v>33215</v>
      </c>
      <c r="B182" t="s">
        <v>407</v>
      </c>
      <c r="C182">
        <v>711</v>
      </c>
      <c r="D182" t="s">
        <v>72</v>
      </c>
      <c r="E182" t="s">
        <v>73</v>
      </c>
      <c r="F182" t="s">
        <v>74</v>
      </c>
      <c r="G182">
        <v>1.04</v>
      </c>
      <c r="H182">
        <v>33.28</v>
      </c>
      <c r="I182">
        <v>0.24</v>
      </c>
      <c r="J182">
        <v>1.369</v>
      </c>
      <c r="K182">
        <v>1.87</v>
      </c>
      <c r="L182">
        <v>0</v>
      </c>
      <c r="M182">
        <v>0</v>
      </c>
      <c r="N182">
        <v>1.369</v>
      </c>
      <c r="O182">
        <v>43.8</v>
      </c>
      <c r="P182">
        <v>32</v>
      </c>
      <c r="Q182">
        <v>202301</v>
      </c>
      <c r="R182">
        <v>202315</v>
      </c>
      <c r="U182" t="s">
        <v>408</v>
      </c>
      <c r="V182">
        <v>184</v>
      </c>
      <c r="AO182" t="s">
        <v>76</v>
      </c>
      <c r="AP182" t="s">
        <v>77</v>
      </c>
      <c r="AQ182" t="s">
        <v>55</v>
      </c>
      <c r="AR182" t="s">
        <v>56</v>
      </c>
      <c r="BC182" t="s">
        <v>80</v>
      </c>
      <c r="BD182" t="s">
        <v>81</v>
      </c>
      <c r="BM182" t="s">
        <v>80</v>
      </c>
    </row>
    <row r="183" spans="1:65">
      <c r="A183">
        <v>33424</v>
      </c>
      <c r="B183" t="s">
        <v>409</v>
      </c>
      <c r="C183">
        <v>711</v>
      </c>
      <c r="D183" t="s">
        <v>44</v>
      </c>
      <c r="E183" t="s">
        <v>45</v>
      </c>
      <c r="G183">
        <v>9.7000000000000003E-2</v>
      </c>
      <c r="H183">
        <v>27.16</v>
      </c>
      <c r="I183">
        <v>0.24</v>
      </c>
      <c r="J183">
        <v>0.128</v>
      </c>
      <c r="K183">
        <v>0.01</v>
      </c>
      <c r="L183">
        <v>0</v>
      </c>
      <c r="M183">
        <v>0</v>
      </c>
      <c r="N183">
        <v>0.128</v>
      </c>
      <c r="O183">
        <v>35.840000000000003</v>
      </c>
      <c r="P183">
        <v>280</v>
      </c>
      <c r="Q183">
        <v>202240</v>
      </c>
      <c r="R183">
        <v>202339</v>
      </c>
      <c r="U183" t="s">
        <v>410</v>
      </c>
      <c r="V183">
        <v>10</v>
      </c>
      <c r="BE183" t="s">
        <v>49</v>
      </c>
      <c r="BF183" t="s">
        <v>50</v>
      </c>
      <c r="BM183" t="s">
        <v>49</v>
      </c>
    </row>
    <row r="184" spans="1:65">
      <c r="A184">
        <v>33536</v>
      </c>
      <c r="B184" t="s">
        <v>411</v>
      </c>
      <c r="C184">
        <v>711</v>
      </c>
      <c r="D184" t="s">
        <v>148</v>
      </c>
      <c r="E184" t="s">
        <v>149</v>
      </c>
      <c r="F184" t="s">
        <v>150</v>
      </c>
      <c r="G184">
        <v>0.42099999999999999</v>
      </c>
      <c r="H184">
        <v>21.05</v>
      </c>
      <c r="I184">
        <v>0.24</v>
      </c>
      <c r="J184">
        <v>0.55400000000000005</v>
      </c>
      <c r="K184">
        <v>0.3</v>
      </c>
      <c r="L184">
        <v>0</v>
      </c>
      <c r="M184">
        <v>0</v>
      </c>
      <c r="N184">
        <v>0.55400000000000005</v>
      </c>
      <c r="O184">
        <v>27.7</v>
      </c>
      <c r="P184">
        <v>50</v>
      </c>
      <c r="Q184">
        <v>202245</v>
      </c>
      <c r="R184">
        <v>202320</v>
      </c>
      <c r="U184" t="s">
        <v>412</v>
      </c>
      <c r="V184">
        <v>79</v>
      </c>
      <c r="AG184" t="s">
        <v>383</v>
      </c>
      <c r="AH184" t="s">
        <v>384</v>
      </c>
      <c r="AM184" t="s">
        <v>47</v>
      </c>
      <c r="AN184" t="s">
        <v>48</v>
      </c>
      <c r="BC184" t="s">
        <v>80</v>
      </c>
      <c r="BD184" t="s">
        <v>81</v>
      </c>
      <c r="BM184" t="s">
        <v>80</v>
      </c>
    </row>
    <row r="185" spans="1:65">
      <c r="A185">
        <v>33541</v>
      </c>
      <c r="B185" t="s">
        <v>413</v>
      </c>
      <c r="C185">
        <v>711</v>
      </c>
      <c r="D185" t="s">
        <v>148</v>
      </c>
      <c r="E185" t="s">
        <v>149</v>
      </c>
      <c r="F185" t="s">
        <v>150</v>
      </c>
      <c r="G185">
        <v>0.42099999999999999</v>
      </c>
      <c r="H185">
        <v>21.05</v>
      </c>
      <c r="I185">
        <v>0.24</v>
      </c>
      <c r="J185">
        <v>0.55400000000000005</v>
      </c>
      <c r="K185">
        <v>0.3</v>
      </c>
      <c r="L185">
        <v>0</v>
      </c>
      <c r="M185">
        <v>0</v>
      </c>
      <c r="N185">
        <v>0.55400000000000005</v>
      </c>
      <c r="O185">
        <v>27.7</v>
      </c>
      <c r="P185">
        <v>50</v>
      </c>
      <c r="Q185">
        <v>202245</v>
      </c>
      <c r="R185">
        <v>202320</v>
      </c>
      <c r="U185" t="s">
        <v>414</v>
      </c>
      <c r="V185">
        <v>79</v>
      </c>
      <c r="AG185" t="s">
        <v>383</v>
      </c>
      <c r="AH185" t="s">
        <v>384</v>
      </c>
      <c r="AM185" t="s">
        <v>47</v>
      </c>
      <c r="AN185" t="s">
        <v>48</v>
      </c>
      <c r="BC185" t="s">
        <v>80</v>
      </c>
      <c r="BD185" t="s">
        <v>81</v>
      </c>
      <c r="BM185" t="s">
        <v>80</v>
      </c>
    </row>
    <row r="186" spans="1:65">
      <c r="A186">
        <v>33578</v>
      </c>
      <c r="B186" t="s">
        <v>415</v>
      </c>
      <c r="C186">
        <v>711</v>
      </c>
      <c r="D186" t="s">
        <v>72</v>
      </c>
      <c r="E186" t="s">
        <v>73</v>
      </c>
      <c r="F186" t="s">
        <v>74</v>
      </c>
      <c r="G186">
        <v>0.99199999999999999</v>
      </c>
      <c r="H186">
        <v>31.74</v>
      </c>
      <c r="I186">
        <v>0.24</v>
      </c>
      <c r="J186">
        <v>1.306</v>
      </c>
      <c r="K186">
        <v>1.7</v>
      </c>
      <c r="L186">
        <v>0</v>
      </c>
      <c r="M186">
        <v>0</v>
      </c>
      <c r="N186">
        <v>1.306</v>
      </c>
      <c r="O186">
        <v>41.79</v>
      </c>
      <c r="P186">
        <v>32</v>
      </c>
      <c r="Q186">
        <v>202301</v>
      </c>
      <c r="R186">
        <v>202315</v>
      </c>
      <c r="U186" t="s">
        <v>416</v>
      </c>
      <c r="V186">
        <v>179</v>
      </c>
      <c r="AO186" t="s">
        <v>76</v>
      </c>
      <c r="AP186" t="s">
        <v>77</v>
      </c>
      <c r="AW186" t="s">
        <v>78</v>
      </c>
      <c r="AX186" t="s">
        <v>79</v>
      </c>
      <c r="BC186" t="s">
        <v>80</v>
      </c>
      <c r="BD186" t="s">
        <v>81</v>
      </c>
      <c r="BM186" t="s">
        <v>80</v>
      </c>
    </row>
    <row r="187" spans="1:65">
      <c r="A187">
        <v>34008</v>
      </c>
      <c r="B187" t="s">
        <v>417</v>
      </c>
      <c r="C187">
        <v>711</v>
      </c>
      <c r="D187" t="s">
        <v>148</v>
      </c>
      <c r="E187" t="s">
        <v>149</v>
      </c>
      <c r="F187" t="s">
        <v>150</v>
      </c>
      <c r="G187">
        <v>0.52200000000000002</v>
      </c>
      <c r="H187">
        <v>26.1</v>
      </c>
      <c r="I187">
        <v>0.24</v>
      </c>
      <c r="J187">
        <v>0.68700000000000006</v>
      </c>
      <c r="K187">
        <v>0.47</v>
      </c>
      <c r="L187">
        <v>0</v>
      </c>
      <c r="M187">
        <v>0</v>
      </c>
      <c r="N187">
        <v>0.68700000000000006</v>
      </c>
      <c r="O187">
        <v>34.35</v>
      </c>
      <c r="P187">
        <v>50</v>
      </c>
      <c r="Q187">
        <v>202245</v>
      </c>
      <c r="R187">
        <v>202320</v>
      </c>
      <c r="U187" t="s">
        <v>418</v>
      </c>
      <c r="V187">
        <v>113</v>
      </c>
      <c r="AG187" t="s">
        <v>383</v>
      </c>
      <c r="AH187" t="s">
        <v>384</v>
      </c>
      <c r="AO187" t="s">
        <v>76</v>
      </c>
      <c r="AP187" t="s">
        <v>77</v>
      </c>
      <c r="BC187" t="s">
        <v>80</v>
      </c>
      <c r="BD187" t="s">
        <v>81</v>
      </c>
      <c r="BM187" t="s">
        <v>80</v>
      </c>
    </row>
    <row r="188" spans="1:65">
      <c r="A188">
        <v>40097</v>
      </c>
      <c r="B188" t="s">
        <v>419</v>
      </c>
      <c r="C188">
        <v>711</v>
      </c>
      <c r="D188" t="s">
        <v>148</v>
      </c>
      <c r="E188" t="s">
        <v>149</v>
      </c>
      <c r="F188" t="s">
        <v>150</v>
      </c>
      <c r="G188">
        <v>0.52600000000000002</v>
      </c>
      <c r="H188">
        <v>26.3</v>
      </c>
      <c r="I188">
        <v>0.24</v>
      </c>
      <c r="J188">
        <v>0.69299999999999995</v>
      </c>
      <c r="K188">
        <v>0.48</v>
      </c>
      <c r="L188">
        <v>0</v>
      </c>
      <c r="M188">
        <v>0</v>
      </c>
      <c r="N188">
        <v>0.69299999999999995</v>
      </c>
      <c r="O188">
        <v>34.65</v>
      </c>
      <c r="P188">
        <v>50</v>
      </c>
      <c r="Q188">
        <v>202245</v>
      </c>
      <c r="R188">
        <v>202320</v>
      </c>
      <c r="U188" t="s">
        <v>420</v>
      </c>
      <c r="V188">
        <v>115</v>
      </c>
      <c r="AG188" t="s">
        <v>383</v>
      </c>
      <c r="AH188" t="s">
        <v>384</v>
      </c>
      <c r="AM188" t="s">
        <v>47</v>
      </c>
      <c r="AN188" t="s">
        <v>48</v>
      </c>
      <c r="BC188" t="s">
        <v>80</v>
      </c>
      <c r="BD188" t="s">
        <v>81</v>
      </c>
      <c r="BM188" t="s">
        <v>80</v>
      </c>
    </row>
    <row r="189" spans="1:65">
      <c r="A189">
        <v>40098</v>
      </c>
      <c r="B189" t="s">
        <v>421</v>
      </c>
      <c r="C189">
        <v>711</v>
      </c>
      <c r="D189" t="s">
        <v>422</v>
      </c>
      <c r="E189" t="s">
        <v>423</v>
      </c>
      <c r="G189">
        <v>46.6</v>
      </c>
      <c r="H189">
        <v>46.6</v>
      </c>
      <c r="I189">
        <v>0.24</v>
      </c>
      <c r="J189">
        <v>61.316000000000003</v>
      </c>
      <c r="K189">
        <v>3759.65</v>
      </c>
      <c r="L189">
        <v>0</v>
      </c>
      <c r="M189">
        <v>0</v>
      </c>
      <c r="N189">
        <v>61.316000000000003</v>
      </c>
      <c r="O189">
        <v>61.31</v>
      </c>
      <c r="P189">
        <v>1</v>
      </c>
      <c r="Q189">
        <v>202245</v>
      </c>
      <c r="R189">
        <v>202320</v>
      </c>
      <c r="U189" t="s">
        <v>424</v>
      </c>
      <c r="V189">
        <v>279</v>
      </c>
      <c r="AG189" t="s">
        <v>383</v>
      </c>
      <c r="AH189" t="s">
        <v>384</v>
      </c>
      <c r="AY189" t="s">
        <v>425</v>
      </c>
      <c r="AZ189" t="s">
        <v>3492</v>
      </c>
      <c r="BM189" t="s">
        <v>425</v>
      </c>
    </row>
    <row r="190" spans="1:65">
      <c r="A190">
        <v>40099</v>
      </c>
      <c r="B190" t="s">
        <v>426</v>
      </c>
      <c r="C190">
        <v>711</v>
      </c>
      <c r="D190" t="s">
        <v>422</v>
      </c>
      <c r="E190" t="s">
        <v>423</v>
      </c>
      <c r="G190">
        <v>35.6</v>
      </c>
      <c r="H190">
        <v>35.6</v>
      </c>
      <c r="I190">
        <v>0.24</v>
      </c>
      <c r="J190">
        <v>46.843000000000004</v>
      </c>
      <c r="K190">
        <v>2194.2600000000002</v>
      </c>
      <c r="L190">
        <v>0</v>
      </c>
      <c r="M190">
        <v>0</v>
      </c>
      <c r="N190">
        <v>46.843000000000004</v>
      </c>
      <c r="O190">
        <v>46.84</v>
      </c>
      <c r="P190">
        <v>1</v>
      </c>
      <c r="Q190">
        <v>202245</v>
      </c>
      <c r="R190">
        <v>202320</v>
      </c>
      <c r="U190" t="s">
        <v>427</v>
      </c>
      <c r="V190">
        <v>275</v>
      </c>
      <c r="AG190" t="s">
        <v>383</v>
      </c>
      <c r="AH190" t="s">
        <v>384</v>
      </c>
      <c r="AY190" t="s">
        <v>425</v>
      </c>
      <c r="AZ190" t="s">
        <v>3492</v>
      </c>
      <c r="BM190" t="s">
        <v>425</v>
      </c>
    </row>
    <row r="191" spans="1:65">
      <c r="A191">
        <v>40100</v>
      </c>
      <c r="B191" t="s">
        <v>428</v>
      </c>
      <c r="C191">
        <v>711</v>
      </c>
      <c r="D191" t="s">
        <v>422</v>
      </c>
      <c r="E191" t="s">
        <v>423</v>
      </c>
      <c r="G191">
        <v>37</v>
      </c>
      <c r="H191">
        <v>37</v>
      </c>
      <c r="I191">
        <v>0.24</v>
      </c>
      <c r="J191">
        <v>48.685000000000002</v>
      </c>
      <c r="K191">
        <v>2370.2199999999998</v>
      </c>
      <c r="L191">
        <v>0</v>
      </c>
      <c r="M191">
        <v>0</v>
      </c>
      <c r="N191">
        <v>48.685000000000002</v>
      </c>
      <c r="O191">
        <v>48.68</v>
      </c>
      <c r="P191">
        <v>1</v>
      </c>
      <c r="Q191">
        <v>202245</v>
      </c>
      <c r="R191">
        <v>202320</v>
      </c>
      <c r="U191" t="s">
        <v>429</v>
      </c>
      <c r="V191">
        <v>276</v>
      </c>
      <c r="AG191" t="s">
        <v>383</v>
      </c>
      <c r="AH191" t="s">
        <v>384</v>
      </c>
      <c r="AY191" t="s">
        <v>425</v>
      </c>
      <c r="AZ191" t="s">
        <v>3492</v>
      </c>
      <c r="BM191" t="s">
        <v>425</v>
      </c>
    </row>
    <row r="192" spans="1:65">
      <c r="A192">
        <v>40101</v>
      </c>
      <c r="B192" t="s">
        <v>430</v>
      </c>
      <c r="C192">
        <v>711</v>
      </c>
      <c r="D192" t="s">
        <v>422</v>
      </c>
      <c r="E192" t="s">
        <v>423</v>
      </c>
      <c r="G192">
        <v>37</v>
      </c>
      <c r="H192">
        <v>37</v>
      </c>
      <c r="I192">
        <v>0.24</v>
      </c>
      <c r="J192">
        <v>48.685000000000002</v>
      </c>
      <c r="K192">
        <v>2370.2199999999998</v>
      </c>
      <c r="L192">
        <v>0</v>
      </c>
      <c r="M192">
        <v>0</v>
      </c>
      <c r="N192">
        <v>48.685000000000002</v>
      </c>
      <c r="O192">
        <v>48.68</v>
      </c>
      <c r="P192">
        <v>1</v>
      </c>
      <c r="Q192">
        <v>202245</v>
      </c>
      <c r="R192">
        <v>202320</v>
      </c>
      <c r="U192" t="s">
        <v>431</v>
      </c>
      <c r="V192">
        <v>276</v>
      </c>
      <c r="AG192" t="s">
        <v>383</v>
      </c>
      <c r="AH192" t="s">
        <v>384</v>
      </c>
      <c r="AY192" t="s">
        <v>425</v>
      </c>
      <c r="AZ192" t="s">
        <v>3492</v>
      </c>
      <c r="BM192" t="s">
        <v>425</v>
      </c>
    </row>
    <row r="193" spans="1:65">
      <c r="A193">
        <v>40102</v>
      </c>
      <c r="B193" t="s">
        <v>432</v>
      </c>
      <c r="C193">
        <v>711</v>
      </c>
      <c r="D193" t="s">
        <v>422</v>
      </c>
      <c r="E193" t="s">
        <v>423</v>
      </c>
      <c r="G193">
        <v>40.200000000000003</v>
      </c>
      <c r="H193">
        <v>40.200000000000003</v>
      </c>
      <c r="I193">
        <v>0.24</v>
      </c>
      <c r="J193">
        <v>52.895000000000003</v>
      </c>
      <c r="K193">
        <v>2797.88</v>
      </c>
      <c r="L193">
        <v>0</v>
      </c>
      <c r="M193">
        <v>0</v>
      </c>
      <c r="N193">
        <v>52.895000000000003</v>
      </c>
      <c r="O193">
        <v>52.89</v>
      </c>
      <c r="P193">
        <v>1</v>
      </c>
      <c r="Q193">
        <v>202245</v>
      </c>
      <c r="R193">
        <v>202320</v>
      </c>
      <c r="U193" t="s">
        <v>433</v>
      </c>
      <c r="V193">
        <v>278</v>
      </c>
      <c r="AG193" t="s">
        <v>383</v>
      </c>
      <c r="AH193" t="s">
        <v>384</v>
      </c>
      <c r="AY193" t="s">
        <v>425</v>
      </c>
      <c r="AZ193" t="s">
        <v>3492</v>
      </c>
      <c r="BM193" t="s">
        <v>425</v>
      </c>
    </row>
    <row r="194" spans="1:65">
      <c r="A194">
        <v>40103</v>
      </c>
      <c r="B194" t="s">
        <v>434</v>
      </c>
      <c r="C194">
        <v>711</v>
      </c>
      <c r="D194" t="s">
        <v>422</v>
      </c>
      <c r="E194" t="s">
        <v>423</v>
      </c>
      <c r="G194">
        <v>38.200000000000003</v>
      </c>
      <c r="H194">
        <v>38.200000000000003</v>
      </c>
      <c r="I194">
        <v>0.24</v>
      </c>
      <c r="J194">
        <v>50.264000000000003</v>
      </c>
      <c r="K194">
        <v>2526.46</v>
      </c>
      <c r="L194">
        <v>0</v>
      </c>
      <c r="M194">
        <v>0</v>
      </c>
      <c r="N194">
        <v>50.264000000000003</v>
      </c>
      <c r="O194">
        <v>50.26</v>
      </c>
      <c r="P194">
        <v>1</v>
      </c>
      <c r="Q194">
        <v>202245</v>
      </c>
      <c r="R194">
        <v>202320</v>
      </c>
      <c r="U194" t="s">
        <v>435</v>
      </c>
      <c r="V194">
        <v>277</v>
      </c>
      <c r="AG194" t="s">
        <v>383</v>
      </c>
      <c r="AH194" t="s">
        <v>384</v>
      </c>
      <c r="AY194" t="s">
        <v>425</v>
      </c>
      <c r="AZ194" t="s">
        <v>3492</v>
      </c>
      <c r="BM194" t="s">
        <v>425</v>
      </c>
    </row>
    <row r="195" spans="1:65">
      <c r="A195">
        <v>40138</v>
      </c>
      <c r="B195" t="s">
        <v>436</v>
      </c>
      <c r="C195">
        <v>711</v>
      </c>
      <c r="D195" t="s">
        <v>64</v>
      </c>
      <c r="E195" t="s">
        <v>65</v>
      </c>
      <c r="G195">
        <v>0.41599999999999998</v>
      </c>
      <c r="H195">
        <v>52</v>
      </c>
      <c r="I195">
        <v>0.24</v>
      </c>
      <c r="J195">
        <v>0.54800000000000004</v>
      </c>
      <c r="K195">
        <v>0.3</v>
      </c>
      <c r="L195">
        <v>0</v>
      </c>
      <c r="M195">
        <v>0</v>
      </c>
      <c r="N195">
        <v>0.54800000000000004</v>
      </c>
      <c r="O195">
        <v>68.5</v>
      </c>
      <c r="P195">
        <v>125</v>
      </c>
      <c r="Q195">
        <v>202240</v>
      </c>
      <c r="R195">
        <v>202339</v>
      </c>
      <c r="U195" t="s">
        <v>437</v>
      </c>
      <c r="V195">
        <v>77</v>
      </c>
      <c r="AQ195" t="s">
        <v>55</v>
      </c>
      <c r="AR195" t="s">
        <v>56</v>
      </c>
      <c r="BE195" t="s">
        <v>49</v>
      </c>
      <c r="BF195" t="s">
        <v>50</v>
      </c>
      <c r="BM195" t="s">
        <v>49</v>
      </c>
    </row>
    <row r="196" spans="1:65">
      <c r="A196">
        <v>40138</v>
      </c>
      <c r="B196" t="s">
        <v>436</v>
      </c>
      <c r="C196">
        <v>711</v>
      </c>
      <c r="D196" t="s">
        <v>52</v>
      </c>
      <c r="E196" t="s">
        <v>53</v>
      </c>
      <c r="G196">
        <v>0.27500000000000002</v>
      </c>
      <c r="H196">
        <v>57.75</v>
      </c>
      <c r="I196">
        <v>0.24</v>
      </c>
      <c r="J196">
        <v>0.36199999999999999</v>
      </c>
      <c r="K196">
        <v>0.13</v>
      </c>
      <c r="L196">
        <v>0</v>
      </c>
      <c r="M196">
        <v>0</v>
      </c>
      <c r="N196">
        <v>0.36199999999999999</v>
      </c>
      <c r="O196">
        <v>76.02</v>
      </c>
      <c r="P196">
        <v>210</v>
      </c>
      <c r="Q196">
        <v>202240</v>
      </c>
      <c r="R196">
        <v>202339</v>
      </c>
      <c r="U196" t="s">
        <v>438</v>
      </c>
      <c r="V196">
        <v>52</v>
      </c>
      <c r="AQ196" t="s">
        <v>55</v>
      </c>
      <c r="AR196" t="s">
        <v>56</v>
      </c>
      <c r="BE196" t="s">
        <v>49</v>
      </c>
      <c r="BF196" t="s">
        <v>50</v>
      </c>
      <c r="BM196" t="s">
        <v>49</v>
      </c>
    </row>
    <row r="197" spans="1:65">
      <c r="A197">
        <v>40163</v>
      </c>
      <c r="B197" t="s">
        <v>439</v>
      </c>
      <c r="C197">
        <v>711</v>
      </c>
      <c r="D197" t="s">
        <v>148</v>
      </c>
      <c r="E197" t="s">
        <v>149</v>
      </c>
      <c r="F197" t="s">
        <v>150</v>
      </c>
      <c r="G197">
        <v>0.437</v>
      </c>
      <c r="H197">
        <v>21.85</v>
      </c>
      <c r="I197">
        <v>0.24</v>
      </c>
      <c r="J197">
        <v>0.57499999999999996</v>
      </c>
      <c r="K197">
        <v>0.33</v>
      </c>
      <c r="L197">
        <v>0</v>
      </c>
      <c r="M197">
        <v>0</v>
      </c>
      <c r="N197">
        <v>0.57499999999999996</v>
      </c>
      <c r="O197">
        <v>28.75</v>
      </c>
      <c r="P197">
        <v>50</v>
      </c>
      <c r="Q197">
        <v>202245</v>
      </c>
      <c r="R197">
        <v>202320</v>
      </c>
      <c r="U197" t="s">
        <v>440</v>
      </c>
      <c r="V197">
        <v>83</v>
      </c>
      <c r="BC197" t="s">
        <v>80</v>
      </c>
      <c r="BD197" t="s">
        <v>81</v>
      </c>
      <c r="BM197" t="s">
        <v>80</v>
      </c>
    </row>
    <row r="198" spans="1:65">
      <c r="A198">
        <v>40166</v>
      </c>
      <c r="B198" t="s">
        <v>441</v>
      </c>
      <c r="C198">
        <v>711</v>
      </c>
      <c r="D198" t="s">
        <v>72</v>
      </c>
      <c r="E198" t="s">
        <v>73</v>
      </c>
      <c r="F198" t="s">
        <v>74</v>
      </c>
      <c r="G198">
        <v>0.99199999999999999</v>
      </c>
      <c r="H198">
        <v>31.74</v>
      </c>
      <c r="I198">
        <v>0.24</v>
      </c>
      <c r="J198">
        <v>1.306</v>
      </c>
      <c r="K198">
        <v>1.7</v>
      </c>
      <c r="L198">
        <v>0</v>
      </c>
      <c r="M198">
        <v>0</v>
      </c>
      <c r="N198">
        <v>1.306</v>
      </c>
      <c r="O198">
        <v>41.79</v>
      </c>
      <c r="P198">
        <v>32</v>
      </c>
      <c r="Q198">
        <v>202301</v>
      </c>
      <c r="R198">
        <v>202315</v>
      </c>
      <c r="U198" t="s">
        <v>442</v>
      </c>
      <c r="V198">
        <v>179</v>
      </c>
      <c r="AO198" t="s">
        <v>76</v>
      </c>
      <c r="AP198" t="s">
        <v>77</v>
      </c>
      <c r="AQ198" t="s">
        <v>55</v>
      </c>
      <c r="AR198" t="s">
        <v>56</v>
      </c>
      <c r="AW198" t="s">
        <v>78</v>
      </c>
      <c r="AX198" t="s">
        <v>79</v>
      </c>
      <c r="BC198" t="s">
        <v>80</v>
      </c>
      <c r="BD198" t="s">
        <v>81</v>
      </c>
      <c r="BM198" t="s">
        <v>80</v>
      </c>
    </row>
    <row r="199" spans="1:65">
      <c r="A199">
        <v>40167</v>
      </c>
      <c r="B199" t="s">
        <v>443</v>
      </c>
      <c r="C199">
        <v>711</v>
      </c>
      <c r="D199" t="s">
        <v>64</v>
      </c>
      <c r="E199" t="s">
        <v>65</v>
      </c>
      <c r="G199">
        <v>0.311</v>
      </c>
      <c r="H199">
        <v>38.869999999999997</v>
      </c>
      <c r="I199">
        <v>0.24</v>
      </c>
      <c r="J199">
        <v>0.41</v>
      </c>
      <c r="K199">
        <v>0.16</v>
      </c>
      <c r="L199">
        <v>0</v>
      </c>
      <c r="M199">
        <v>0</v>
      </c>
      <c r="N199">
        <v>0.41</v>
      </c>
      <c r="O199">
        <v>51.25</v>
      </c>
      <c r="P199">
        <v>125</v>
      </c>
      <c r="Q199">
        <v>202240</v>
      </c>
      <c r="R199">
        <v>202339</v>
      </c>
      <c r="U199" t="s">
        <v>444</v>
      </c>
      <c r="V199">
        <v>60</v>
      </c>
      <c r="AM199" t="s">
        <v>47</v>
      </c>
      <c r="AN199" t="s">
        <v>48</v>
      </c>
      <c r="AQ199" t="s">
        <v>55</v>
      </c>
      <c r="AR199" t="s">
        <v>56</v>
      </c>
      <c r="AW199" t="s">
        <v>78</v>
      </c>
      <c r="AX199" t="s">
        <v>79</v>
      </c>
      <c r="BE199" t="s">
        <v>49</v>
      </c>
      <c r="BF199" t="s">
        <v>50</v>
      </c>
      <c r="BM199" t="s">
        <v>49</v>
      </c>
    </row>
    <row r="200" spans="1:65">
      <c r="A200">
        <v>40169</v>
      </c>
      <c r="B200" t="s">
        <v>445</v>
      </c>
      <c r="C200">
        <v>711</v>
      </c>
      <c r="D200" t="s">
        <v>64</v>
      </c>
      <c r="E200" t="s">
        <v>65</v>
      </c>
      <c r="G200">
        <v>0.30599999999999999</v>
      </c>
      <c r="H200">
        <v>38.25</v>
      </c>
      <c r="I200">
        <v>0.24</v>
      </c>
      <c r="J200">
        <v>0.40300000000000002</v>
      </c>
      <c r="K200">
        <v>0.16</v>
      </c>
      <c r="L200">
        <v>0</v>
      </c>
      <c r="M200">
        <v>0</v>
      </c>
      <c r="N200">
        <v>0.40300000000000002</v>
      </c>
      <c r="O200">
        <v>50.37</v>
      </c>
      <c r="P200">
        <v>125</v>
      </c>
      <c r="Q200">
        <v>202240</v>
      </c>
      <c r="R200">
        <v>202339</v>
      </c>
      <c r="U200" t="s">
        <v>446</v>
      </c>
      <c r="V200">
        <v>59</v>
      </c>
      <c r="AM200" t="s">
        <v>47</v>
      </c>
      <c r="AN200" t="s">
        <v>48</v>
      </c>
      <c r="AQ200" t="s">
        <v>55</v>
      </c>
      <c r="AR200" t="s">
        <v>56</v>
      </c>
      <c r="AW200" t="s">
        <v>78</v>
      </c>
      <c r="AX200" t="s">
        <v>79</v>
      </c>
      <c r="BE200" t="s">
        <v>49</v>
      </c>
      <c r="BF200" t="s">
        <v>50</v>
      </c>
      <c r="BM200" t="s">
        <v>49</v>
      </c>
    </row>
    <row r="201" spans="1:65">
      <c r="A201">
        <v>40180</v>
      </c>
      <c r="B201" t="s">
        <v>447</v>
      </c>
      <c r="C201">
        <v>711</v>
      </c>
      <c r="D201" t="s">
        <v>72</v>
      </c>
      <c r="E201" t="s">
        <v>73</v>
      </c>
      <c r="F201" t="s">
        <v>74</v>
      </c>
      <c r="G201">
        <v>1.04</v>
      </c>
      <c r="H201">
        <v>33.28</v>
      </c>
      <c r="I201">
        <v>0.24</v>
      </c>
      <c r="J201">
        <v>1.369</v>
      </c>
      <c r="K201">
        <v>1.87</v>
      </c>
      <c r="L201">
        <v>0</v>
      </c>
      <c r="M201">
        <v>0</v>
      </c>
      <c r="N201">
        <v>1.369</v>
      </c>
      <c r="O201">
        <v>43.8</v>
      </c>
      <c r="P201">
        <v>32</v>
      </c>
      <c r="Q201">
        <v>202301</v>
      </c>
      <c r="R201">
        <v>202315</v>
      </c>
      <c r="U201" t="s">
        <v>448</v>
      </c>
      <c r="V201">
        <v>184</v>
      </c>
      <c r="AO201" t="s">
        <v>76</v>
      </c>
      <c r="AP201" t="s">
        <v>77</v>
      </c>
      <c r="AQ201" t="s">
        <v>55</v>
      </c>
      <c r="AR201" t="s">
        <v>56</v>
      </c>
      <c r="BC201" t="s">
        <v>80</v>
      </c>
      <c r="BD201" t="s">
        <v>81</v>
      </c>
      <c r="BM201" t="s">
        <v>80</v>
      </c>
    </row>
    <row r="202" spans="1:65">
      <c r="A202">
        <v>40192</v>
      </c>
      <c r="B202" t="s">
        <v>449</v>
      </c>
      <c r="C202">
        <v>711</v>
      </c>
      <c r="D202" t="s">
        <v>72</v>
      </c>
      <c r="E202" t="s">
        <v>73</v>
      </c>
      <c r="F202" t="s">
        <v>74</v>
      </c>
      <c r="G202">
        <v>1.04</v>
      </c>
      <c r="H202">
        <v>33.28</v>
      </c>
      <c r="I202">
        <v>0.24</v>
      </c>
      <c r="J202">
        <v>1.369</v>
      </c>
      <c r="K202">
        <v>1.87</v>
      </c>
      <c r="L202">
        <v>0</v>
      </c>
      <c r="M202">
        <v>0</v>
      </c>
      <c r="N202">
        <v>1.369</v>
      </c>
      <c r="O202">
        <v>43.8</v>
      </c>
      <c r="P202">
        <v>32</v>
      </c>
      <c r="Q202">
        <v>202301</v>
      </c>
      <c r="R202">
        <v>202315</v>
      </c>
      <c r="U202" t="s">
        <v>450</v>
      </c>
      <c r="V202">
        <v>184</v>
      </c>
      <c r="AO202" t="s">
        <v>76</v>
      </c>
      <c r="AP202" t="s">
        <v>77</v>
      </c>
      <c r="AQ202" t="s">
        <v>55</v>
      </c>
      <c r="AR202" t="s">
        <v>56</v>
      </c>
      <c r="BC202" t="s">
        <v>80</v>
      </c>
      <c r="BD202" t="s">
        <v>81</v>
      </c>
      <c r="BM202" t="s">
        <v>80</v>
      </c>
    </row>
    <row r="203" spans="1:65">
      <c r="A203">
        <v>40195</v>
      </c>
      <c r="B203" t="s">
        <v>451</v>
      </c>
      <c r="C203">
        <v>711</v>
      </c>
      <c r="D203" t="s">
        <v>72</v>
      </c>
      <c r="E203" t="s">
        <v>73</v>
      </c>
      <c r="F203" t="s">
        <v>74</v>
      </c>
      <c r="G203">
        <v>1.1040000000000001</v>
      </c>
      <c r="H203">
        <v>35.32</v>
      </c>
      <c r="I203">
        <v>0.24</v>
      </c>
      <c r="J203">
        <v>1.4530000000000001</v>
      </c>
      <c r="K203">
        <v>2.11</v>
      </c>
      <c r="L203">
        <v>0</v>
      </c>
      <c r="M203">
        <v>0</v>
      </c>
      <c r="N203">
        <v>1.4530000000000001</v>
      </c>
      <c r="O203">
        <v>46.49</v>
      </c>
      <c r="P203">
        <v>32</v>
      </c>
      <c r="Q203">
        <v>202301</v>
      </c>
      <c r="R203">
        <v>202315</v>
      </c>
      <c r="U203" t="s">
        <v>452</v>
      </c>
      <c r="V203">
        <v>190</v>
      </c>
      <c r="AO203" t="s">
        <v>76</v>
      </c>
      <c r="AP203" t="s">
        <v>77</v>
      </c>
      <c r="AQ203" t="s">
        <v>55</v>
      </c>
      <c r="AR203" t="s">
        <v>56</v>
      </c>
      <c r="BC203" t="s">
        <v>80</v>
      </c>
      <c r="BD203" t="s">
        <v>81</v>
      </c>
      <c r="BM203" t="s">
        <v>80</v>
      </c>
    </row>
    <row r="204" spans="1:65">
      <c r="A204">
        <v>40196</v>
      </c>
      <c r="B204" t="s">
        <v>453</v>
      </c>
      <c r="C204">
        <v>711</v>
      </c>
      <c r="D204" t="s">
        <v>148</v>
      </c>
      <c r="E204" t="s">
        <v>149</v>
      </c>
      <c r="F204" t="s">
        <v>150</v>
      </c>
      <c r="G204">
        <v>0.52800000000000002</v>
      </c>
      <c r="H204">
        <v>26.4</v>
      </c>
      <c r="I204">
        <v>0.24</v>
      </c>
      <c r="J204">
        <v>0.69499999999999995</v>
      </c>
      <c r="K204">
        <v>0.48</v>
      </c>
      <c r="L204">
        <v>0</v>
      </c>
      <c r="M204">
        <v>0</v>
      </c>
      <c r="N204">
        <v>0.69499999999999995</v>
      </c>
      <c r="O204">
        <v>34.75</v>
      </c>
      <c r="P204">
        <v>50</v>
      </c>
      <c r="Q204">
        <v>202245</v>
      </c>
      <c r="R204">
        <v>202320</v>
      </c>
      <c r="U204" t="s">
        <v>454</v>
      </c>
      <c r="V204">
        <v>116</v>
      </c>
      <c r="AO204" t="s">
        <v>76</v>
      </c>
      <c r="AP204" t="s">
        <v>77</v>
      </c>
      <c r="AQ204" t="s">
        <v>55</v>
      </c>
      <c r="AR204" t="s">
        <v>56</v>
      </c>
      <c r="BC204" t="s">
        <v>80</v>
      </c>
      <c r="BD204" t="s">
        <v>81</v>
      </c>
      <c r="BM204" t="s">
        <v>80</v>
      </c>
    </row>
    <row r="205" spans="1:65">
      <c r="A205">
        <v>40196</v>
      </c>
      <c r="B205" t="s">
        <v>453</v>
      </c>
      <c r="C205">
        <v>711</v>
      </c>
      <c r="D205" t="s">
        <v>72</v>
      </c>
      <c r="E205" t="s">
        <v>73</v>
      </c>
      <c r="F205" t="s">
        <v>74</v>
      </c>
      <c r="G205">
        <v>1.1040000000000001</v>
      </c>
      <c r="H205">
        <v>35.32</v>
      </c>
      <c r="I205">
        <v>0.24</v>
      </c>
      <c r="J205">
        <v>1.4530000000000001</v>
      </c>
      <c r="K205">
        <v>2.11</v>
      </c>
      <c r="L205">
        <v>0</v>
      </c>
      <c r="M205">
        <v>0</v>
      </c>
      <c r="N205">
        <v>1.4530000000000001</v>
      </c>
      <c r="O205">
        <v>46.49</v>
      </c>
      <c r="P205">
        <v>32</v>
      </c>
      <c r="Q205">
        <v>202301</v>
      </c>
      <c r="R205">
        <v>202315</v>
      </c>
      <c r="U205" t="s">
        <v>455</v>
      </c>
      <c r="V205">
        <v>190</v>
      </c>
      <c r="AO205" t="s">
        <v>76</v>
      </c>
      <c r="AP205" t="s">
        <v>77</v>
      </c>
      <c r="AQ205" t="s">
        <v>55</v>
      </c>
      <c r="AR205" t="s">
        <v>56</v>
      </c>
      <c r="BC205" t="s">
        <v>80</v>
      </c>
      <c r="BD205" t="s">
        <v>81</v>
      </c>
      <c r="BM205" t="s">
        <v>80</v>
      </c>
    </row>
    <row r="206" spans="1:65">
      <c r="A206">
        <v>40196</v>
      </c>
      <c r="B206" t="s">
        <v>453</v>
      </c>
      <c r="C206">
        <v>711</v>
      </c>
      <c r="D206" t="s">
        <v>122</v>
      </c>
      <c r="E206" t="s">
        <v>123</v>
      </c>
      <c r="G206">
        <v>0.998</v>
      </c>
      <c r="H206">
        <v>49.9</v>
      </c>
      <c r="I206">
        <v>0.24</v>
      </c>
      <c r="J206">
        <v>1.3140000000000001</v>
      </c>
      <c r="K206">
        <v>1.72</v>
      </c>
      <c r="L206">
        <v>0</v>
      </c>
      <c r="M206">
        <v>0</v>
      </c>
      <c r="N206">
        <v>1.3140000000000001</v>
      </c>
      <c r="O206">
        <v>65.7</v>
      </c>
      <c r="P206">
        <v>50</v>
      </c>
      <c r="Q206">
        <v>202245</v>
      </c>
      <c r="R206">
        <v>202320</v>
      </c>
      <c r="U206" t="s">
        <v>456</v>
      </c>
      <c r="V206">
        <v>180</v>
      </c>
      <c r="AO206" t="s">
        <v>76</v>
      </c>
      <c r="AP206" t="s">
        <v>77</v>
      </c>
      <c r="AQ206" t="s">
        <v>55</v>
      </c>
      <c r="AR206" t="s">
        <v>56</v>
      </c>
      <c r="BC206" t="s">
        <v>80</v>
      </c>
      <c r="BD206" t="s">
        <v>81</v>
      </c>
      <c r="BM206" t="s">
        <v>80</v>
      </c>
    </row>
    <row r="207" spans="1:65">
      <c r="A207">
        <v>40198</v>
      </c>
      <c r="B207" t="s">
        <v>457</v>
      </c>
      <c r="C207">
        <v>711</v>
      </c>
      <c r="D207" t="s">
        <v>72</v>
      </c>
      <c r="E207" t="s">
        <v>73</v>
      </c>
      <c r="F207" t="s">
        <v>74</v>
      </c>
      <c r="G207">
        <v>1.1040000000000001</v>
      </c>
      <c r="H207">
        <v>35.32</v>
      </c>
      <c r="I207">
        <v>0.24</v>
      </c>
      <c r="J207">
        <v>1.4530000000000001</v>
      </c>
      <c r="K207">
        <v>2.11</v>
      </c>
      <c r="L207">
        <v>0</v>
      </c>
      <c r="M207">
        <v>0</v>
      </c>
      <c r="N207">
        <v>1.4530000000000001</v>
      </c>
      <c r="O207">
        <v>46.49</v>
      </c>
      <c r="P207">
        <v>32</v>
      </c>
      <c r="Q207">
        <v>202301</v>
      </c>
      <c r="R207">
        <v>202315</v>
      </c>
      <c r="U207" t="s">
        <v>458</v>
      </c>
      <c r="V207">
        <v>190</v>
      </c>
      <c r="AO207" t="s">
        <v>76</v>
      </c>
      <c r="AP207" t="s">
        <v>77</v>
      </c>
      <c r="AW207" t="s">
        <v>78</v>
      </c>
      <c r="AX207" t="s">
        <v>79</v>
      </c>
      <c r="BC207" t="s">
        <v>80</v>
      </c>
      <c r="BD207" t="s">
        <v>81</v>
      </c>
      <c r="BM207" t="s">
        <v>80</v>
      </c>
    </row>
    <row r="208" spans="1:65">
      <c r="A208">
        <v>40232</v>
      </c>
      <c r="B208" t="s">
        <v>459</v>
      </c>
      <c r="C208">
        <v>711</v>
      </c>
      <c r="D208" t="s">
        <v>72</v>
      </c>
      <c r="E208" t="s">
        <v>73</v>
      </c>
      <c r="F208" t="s">
        <v>74</v>
      </c>
      <c r="G208">
        <v>0.99199999999999999</v>
      </c>
      <c r="H208">
        <v>31.74</v>
      </c>
      <c r="I208">
        <v>0.24</v>
      </c>
      <c r="J208">
        <v>1.306</v>
      </c>
      <c r="K208">
        <v>1.7</v>
      </c>
      <c r="L208">
        <v>0</v>
      </c>
      <c r="M208">
        <v>0</v>
      </c>
      <c r="N208">
        <v>1.306</v>
      </c>
      <c r="O208">
        <v>41.79</v>
      </c>
      <c r="P208">
        <v>32</v>
      </c>
      <c r="Q208">
        <v>202301</v>
      </c>
      <c r="R208">
        <v>202315</v>
      </c>
      <c r="U208" t="s">
        <v>460</v>
      </c>
      <c r="V208">
        <v>179</v>
      </c>
      <c r="AO208" t="s">
        <v>76</v>
      </c>
      <c r="AP208" t="s">
        <v>77</v>
      </c>
      <c r="AQ208" t="s">
        <v>55</v>
      </c>
      <c r="AR208" t="s">
        <v>56</v>
      </c>
      <c r="AW208" t="s">
        <v>78</v>
      </c>
      <c r="AX208" t="s">
        <v>79</v>
      </c>
      <c r="BC208" t="s">
        <v>80</v>
      </c>
      <c r="BD208" t="s">
        <v>81</v>
      </c>
      <c r="BM208" t="s">
        <v>80</v>
      </c>
    </row>
    <row r="209" spans="1:65">
      <c r="A209">
        <v>40239</v>
      </c>
      <c r="B209" t="s">
        <v>461</v>
      </c>
      <c r="C209">
        <v>711</v>
      </c>
      <c r="D209" t="s">
        <v>148</v>
      </c>
      <c r="E209" t="s">
        <v>149</v>
      </c>
      <c r="F209" t="s">
        <v>150</v>
      </c>
      <c r="G209">
        <v>0.47599999999999998</v>
      </c>
      <c r="H209">
        <v>23.8</v>
      </c>
      <c r="I209">
        <v>0.24</v>
      </c>
      <c r="J209">
        <v>0.627</v>
      </c>
      <c r="K209">
        <v>0.39</v>
      </c>
      <c r="L209">
        <v>0</v>
      </c>
      <c r="M209">
        <v>0</v>
      </c>
      <c r="N209">
        <v>0.627</v>
      </c>
      <c r="O209">
        <v>31.35</v>
      </c>
      <c r="P209">
        <v>50</v>
      </c>
      <c r="Q209">
        <v>202245</v>
      </c>
      <c r="R209">
        <v>202320</v>
      </c>
      <c r="U209" t="s">
        <v>462</v>
      </c>
      <c r="V209">
        <v>94</v>
      </c>
      <c r="AM209" t="s">
        <v>47</v>
      </c>
      <c r="AN209" t="s">
        <v>48</v>
      </c>
      <c r="BC209" t="s">
        <v>80</v>
      </c>
      <c r="BD209" t="s">
        <v>81</v>
      </c>
      <c r="BM209" t="s">
        <v>80</v>
      </c>
    </row>
    <row r="210" spans="1:65">
      <c r="A210">
        <v>40239</v>
      </c>
      <c r="B210" t="s">
        <v>461</v>
      </c>
      <c r="C210">
        <v>711</v>
      </c>
      <c r="D210" t="s">
        <v>122</v>
      </c>
      <c r="E210" t="s">
        <v>123</v>
      </c>
      <c r="G210">
        <v>0.998</v>
      </c>
      <c r="H210">
        <v>49.9</v>
      </c>
      <c r="I210">
        <v>0.24</v>
      </c>
      <c r="J210">
        <v>1.3140000000000001</v>
      </c>
      <c r="K210">
        <v>1.72</v>
      </c>
      <c r="L210">
        <v>0</v>
      </c>
      <c r="M210">
        <v>0</v>
      </c>
      <c r="N210">
        <v>1.3140000000000001</v>
      </c>
      <c r="O210">
        <v>65.7</v>
      </c>
      <c r="P210">
        <v>50</v>
      </c>
      <c r="Q210">
        <v>202245</v>
      </c>
      <c r="R210">
        <v>202320</v>
      </c>
      <c r="U210" t="s">
        <v>463</v>
      </c>
      <c r="V210">
        <v>180</v>
      </c>
      <c r="AM210" t="s">
        <v>47</v>
      </c>
      <c r="AN210" t="s">
        <v>48</v>
      </c>
      <c r="BC210" t="s">
        <v>80</v>
      </c>
      <c r="BD210" t="s">
        <v>81</v>
      </c>
      <c r="BM210" t="s">
        <v>80</v>
      </c>
    </row>
    <row r="211" spans="1:65">
      <c r="A211">
        <v>40297</v>
      </c>
      <c r="B211" t="s">
        <v>464</v>
      </c>
      <c r="C211">
        <v>711</v>
      </c>
      <c r="D211" t="s">
        <v>72</v>
      </c>
      <c r="E211" t="s">
        <v>73</v>
      </c>
      <c r="F211" t="s">
        <v>74</v>
      </c>
      <c r="G211">
        <v>1.04</v>
      </c>
      <c r="H211">
        <v>33.28</v>
      </c>
      <c r="I211">
        <v>0.24</v>
      </c>
      <c r="J211">
        <v>1.369</v>
      </c>
      <c r="K211">
        <v>1.87</v>
      </c>
      <c r="L211">
        <v>0</v>
      </c>
      <c r="M211">
        <v>0</v>
      </c>
      <c r="N211">
        <v>1.369</v>
      </c>
      <c r="O211">
        <v>43.8</v>
      </c>
      <c r="P211">
        <v>32</v>
      </c>
      <c r="Q211">
        <v>202301</v>
      </c>
      <c r="R211">
        <v>202315</v>
      </c>
      <c r="U211" t="s">
        <v>465</v>
      </c>
      <c r="V211">
        <v>184</v>
      </c>
      <c r="AO211" t="s">
        <v>76</v>
      </c>
      <c r="AP211" t="s">
        <v>77</v>
      </c>
      <c r="AW211" t="s">
        <v>78</v>
      </c>
      <c r="AX211" t="s">
        <v>79</v>
      </c>
      <c r="BC211" t="s">
        <v>80</v>
      </c>
      <c r="BD211" t="s">
        <v>81</v>
      </c>
      <c r="BM211" t="s">
        <v>80</v>
      </c>
    </row>
    <row r="212" spans="1:65">
      <c r="A212">
        <v>40323</v>
      </c>
      <c r="B212" t="s">
        <v>466</v>
      </c>
      <c r="C212">
        <v>711</v>
      </c>
      <c r="D212" t="s">
        <v>52</v>
      </c>
      <c r="E212" t="s">
        <v>53</v>
      </c>
      <c r="G212">
        <v>0.17</v>
      </c>
      <c r="H212">
        <v>35.700000000000003</v>
      </c>
      <c r="I212">
        <v>0.24</v>
      </c>
      <c r="J212">
        <v>0.224</v>
      </c>
      <c r="K212">
        <v>0.05</v>
      </c>
      <c r="L212">
        <v>0</v>
      </c>
      <c r="M212">
        <v>0</v>
      </c>
      <c r="N212">
        <v>0.224</v>
      </c>
      <c r="O212">
        <v>47.04</v>
      </c>
      <c r="P212">
        <v>210</v>
      </c>
      <c r="Q212">
        <v>202240</v>
      </c>
      <c r="R212">
        <v>202339</v>
      </c>
      <c r="U212" t="s">
        <v>467</v>
      </c>
      <c r="V212">
        <v>25</v>
      </c>
      <c r="AM212" t="s">
        <v>47</v>
      </c>
      <c r="AN212" t="s">
        <v>48</v>
      </c>
      <c r="BE212" t="s">
        <v>49</v>
      </c>
      <c r="BF212" t="s">
        <v>50</v>
      </c>
      <c r="BM212" t="s">
        <v>49</v>
      </c>
    </row>
    <row r="213" spans="1:65">
      <c r="A213">
        <v>40383</v>
      </c>
      <c r="B213" t="s">
        <v>468</v>
      </c>
      <c r="C213">
        <v>711</v>
      </c>
      <c r="D213" t="s">
        <v>64</v>
      </c>
      <c r="E213" t="s">
        <v>65</v>
      </c>
      <c r="G213">
        <v>0.38300000000000001</v>
      </c>
      <c r="H213">
        <v>47.87</v>
      </c>
      <c r="I213">
        <v>0.24</v>
      </c>
      <c r="J213">
        <v>0.504</v>
      </c>
      <c r="K213">
        <v>0.25</v>
      </c>
      <c r="L213">
        <v>0</v>
      </c>
      <c r="M213">
        <v>0</v>
      </c>
      <c r="N213">
        <v>0.504</v>
      </c>
      <c r="O213">
        <v>63</v>
      </c>
      <c r="P213">
        <v>125</v>
      </c>
      <c r="Q213">
        <v>202240</v>
      </c>
      <c r="R213">
        <v>202339</v>
      </c>
      <c r="U213" t="s">
        <v>469</v>
      </c>
      <c r="V213">
        <v>66</v>
      </c>
      <c r="AM213" t="s">
        <v>47</v>
      </c>
      <c r="AN213" t="s">
        <v>48</v>
      </c>
      <c r="AQ213" t="s">
        <v>55</v>
      </c>
      <c r="AR213" t="s">
        <v>56</v>
      </c>
      <c r="BE213" t="s">
        <v>49</v>
      </c>
      <c r="BF213" t="s">
        <v>50</v>
      </c>
      <c r="BM213" t="s">
        <v>49</v>
      </c>
    </row>
    <row r="214" spans="1:65">
      <c r="A214">
        <v>40383</v>
      </c>
      <c r="B214" t="s">
        <v>468</v>
      </c>
      <c r="C214">
        <v>711</v>
      </c>
      <c r="D214" t="s">
        <v>52</v>
      </c>
      <c r="E214" t="s">
        <v>53</v>
      </c>
      <c r="G214">
        <v>0.24199999999999999</v>
      </c>
      <c r="H214">
        <v>50.82</v>
      </c>
      <c r="I214">
        <v>0.24</v>
      </c>
      <c r="J214">
        <v>0.31900000000000001</v>
      </c>
      <c r="K214">
        <v>0.1</v>
      </c>
      <c r="L214">
        <v>0</v>
      </c>
      <c r="M214">
        <v>0</v>
      </c>
      <c r="N214">
        <v>0.31900000000000001</v>
      </c>
      <c r="O214">
        <v>66.989999999999995</v>
      </c>
      <c r="P214">
        <v>210</v>
      </c>
      <c r="Q214">
        <v>202240</v>
      </c>
      <c r="R214">
        <v>202339</v>
      </c>
      <c r="U214" t="s">
        <v>470</v>
      </c>
      <c r="V214">
        <v>43</v>
      </c>
      <c r="AM214" t="s">
        <v>47</v>
      </c>
      <c r="AN214" t="s">
        <v>48</v>
      </c>
      <c r="AQ214" t="s">
        <v>55</v>
      </c>
      <c r="AR214" t="s">
        <v>56</v>
      </c>
      <c r="BE214" t="s">
        <v>49</v>
      </c>
      <c r="BF214" t="s">
        <v>50</v>
      </c>
      <c r="BM214" t="s">
        <v>49</v>
      </c>
    </row>
    <row r="215" spans="1:65">
      <c r="A215">
        <v>40384</v>
      </c>
      <c r="B215" t="s">
        <v>471</v>
      </c>
      <c r="C215">
        <v>711</v>
      </c>
      <c r="D215" t="s">
        <v>52</v>
      </c>
      <c r="E215" t="s">
        <v>53</v>
      </c>
      <c r="G215">
        <v>0.20200000000000001</v>
      </c>
      <c r="H215">
        <v>42.42</v>
      </c>
      <c r="I215">
        <v>0.24</v>
      </c>
      <c r="J215">
        <v>0.26600000000000001</v>
      </c>
      <c r="K215">
        <v>7.0000000000000007E-2</v>
      </c>
      <c r="L215">
        <v>0</v>
      </c>
      <c r="M215">
        <v>0</v>
      </c>
      <c r="N215">
        <v>0.26600000000000001</v>
      </c>
      <c r="O215">
        <v>55.86</v>
      </c>
      <c r="P215">
        <v>210</v>
      </c>
      <c r="Q215">
        <v>202240</v>
      </c>
      <c r="R215">
        <v>202339</v>
      </c>
      <c r="U215" t="s">
        <v>472</v>
      </c>
      <c r="V215">
        <v>34</v>
      </c>
      <c r="AM215" t="s">
        <v>47</v>
      </c>
      <c r="AN215" t="s">
        <v>48</v>
      </c>
      <c r="AQ215" t="s">
        <v>55</v>
      </c>
      <c r="AR215" t="s">
        <v>56</v>
      </c>
      <c r="BE215" t="s">
        <v>49</v>
      </c>
      <c r="BF215" t="s">
        <v>50</v>
      </c>
      <c r="BM215" t="s">
        <v>49</v>
      </c>
    </row>
    <row r="216" spans="1:65">
      <c r="A216">
        <v>40389</v>
      </c>
      <c r="B216" t="s">
        <v>473</v>
      </c>
      <c r="C216">
        <v>711</v>
      </c>
      <c r="D216" t="s">
        <v>72</v>
      </c>
      <c r="E216" t="s">
        <v>73</v>
      </c>
      <c r="F216" t="s">
        <v>74</v>
      </c>
      <c r="G216">
        <v>0.99199999999999999</v>
      </c>
      <c r="H216">
        <v>31.74</v>
      </c>
      <c r="I216">
        <v>0.24</v>
      </c>
      <c r="J216">
        <v>1.306</v>
      </c>
      <c r="K216">
        <v>1.7</v>
      </c>
      <c r="L216">
        <v>0</v>
      </c>
      <c r="M216">
        <v>0</v>
      </c>
      <c r="N216">
        <v>1.306</v>
      </c>
      <c r="O216">
        <v>41.79</v>
      </c>
      <c r="P216">
        <v>32</v>
      </c>
      <c r="Q216">
        <v>202301</v>
      </c>
      <c r="R216">
        <v>202315</v>
      </c>
      <c r="U216" t="s">
        <v>474</v>
      </c>
      <c r="V216">
        <v>179</v>
      </c>
      <c r="AO216" t="s">
        <v>76</v>
      </c>
      <c r="AP216" t="s">
        <v>77</v>
      </c>
      <c r="AQ216" t="s">
        <v>55</v>
      </c>
      <c r="AR216" t="s">
        <v>56</v>
      </c>
      <c r="BC216" t="s">
        <v>80</v>
      </c>
      <c r="BD216" t="s">
        <v>81</v>
      </c>
      <c r="BM216" t="s">
        <v>80</v>
      </c>
    </row>
    <row r="217" spans="1:65">
      <c r="A217">
        <v>40449</v>
      </c>
      <c r="B217" t="s">
        <v>475</v>
      </c>
      <c r="C217">
        <v>711</v>
      </c>
      <c r="D217" t="s">
        <v>52</v>
      </c>
      <c r="E217" t="s">
        <v>53</v>
      </c>
      <c r="G217">
        <v>0.254</v>
      </c>
      <c r="H217">
        <v>53.34</v>
      </c>
      <c r="I217">
        <v>0.24</v>
      </c>
      <c r="J217">
        <v>0.33500000000000002</v>
      </c>
      <c r="K217">
        <v>0.11</v>
      </c>
      <c r="L217">
        <v>0</v>
      </c>
      <c r="M217">
        <v>0</v>
      </c>
      <c r="N217">
        <v>0.33500000000000002</v>
      </c>
      <c r="O217">
        <v>70.349999999999994</v>
      </c>
      <c r="P217">
        <v>210</v>
      </c>
      <c r="Q217">
        <v>202240</v>
      </c>
      <c r="R217">
        <v>202339</v>
      </c>
      <c r="U217" t="s">
        <v>476</v>
      </c>
      <c r="V217">
        <v>46</v>
      </c>
      <c r="AQ217" t="s">
        <v>55</v>
      </c>
      <c r="AR217" t="s">
        <v>56</v>
      </c>
      <c r="BE217" t="s">
        <v>49</v>
      </c>
      <c r="BF217" t="s">
        <v>50</v>
      </c>
      <c r="BM217" t="s">
        <v>49</v>
      </c>
    </row>
    <row r="218" spans="1:65">
      <c r="A218">
        <v>40450</v>
      </c>
      <c r="B218" t="s">
        <v>477</v>
      </c>
      <c r="C218">
        <v>711</v>
      </c>
      <c r="D218" t="s">
        <v>44</v>
      </c>
      <c r="E218" t="s">
        <v>45</v>
      </c>
      <c r="G218">
        <v>0.13400000000000001</v>
      </c>
      <c r="H218">
        <v>37.520000000000003</v>
      </c>
      <c r="I218">
        <v>0.24</v>
      </c>
      <c r="J218">
        <v>0.17699999999999999</v>
      </c>
      <c r="K218">
        <v>0.03</v>
      </c>
      <c r="L218">
        <v>0</v>
      </c>
      <c r="M218">
        <v>0</v>
      </c>
      <c r="N218">
        <v>0.17699999999999999</v>
      </c>
      <c r="O218">
        <v>49.56</v>
      </c>
      <c r="P218">
        <v>280</v>
      </c>
      <c r="Q218">
        <v>202240</v>
      </c>
      <c r="R218">
        <v>202339</v>
      </c>
      <c r="U218" t="s">
        <v>478</v>
      </c>
      <c r="V218">
        <v>17</v>
      </c>
      <c r="BE218" t="s">
        <v>49</v>
      </c>
      <c r="BF218" t="s">
        <v>50</v>
      </c>
      <c r="BM218" t="s">
        <v>49</v>
      </c>
    </row>
    <row r="219" spans="1:65">
      <c r="A219">
        <v>40508</v>
      </c>
      <c r="B219" t="s">
        <v>479</v>
      </c>
      <c r="C219">
        <v>711</v>
      </c>
      <c r="D219" t="s">
        <v>148</v>
      </c>
      <c r="E219" t="s">
        <v>149</v>
      </c>
      <c r="F219" t="s">
        <v>150</v>
      </c>
      <c r="G219">
        <v>0.437</v>
      </c>
      <c r="H219">
        <v>21.85</v>
      </c>
      <c r="I219">
        <v>0.24</v>
      </c>
      <c r="J219">
        <v>0.57499999999999996</v>
      </c>
      <c r="K219">
        <v>0.33</v>
      </c>
      <c r="L219">
        <v>0</v>
      </c>
      <c r="M219">
        <v>0</v>
      </c>
      <c r="N219">
        <v>0.57499999999999996</v>
      </c>
      <c r="O219">
        <v>28.75</v>
      </c>
      <c r="P219">
        <v>50</v>
      </c>
      <c r="Q219">
        <v>202245</v>
      </c>
      <c r="R219">
        <v>202320</v>
      </c>
      <c r="U219" t="s">
        <v>480</v>
      </c>
      <c r="V219">
        <v>83</v>
      </c>
      <c r="BC219" t="s">
        <v>80</v>
      </c>
      <c r="BD219" t="s">
        <v>81</v>
      </c>
      <c r="BM219" t="s">
        <v>80</v>
      </c>
    </row>
    <row r="220" spans="1:65">
      <c r="A220">
        <v>40551</v>
      </c>
      <c r="B220" t="s">
        <v>481</v>
      </c>
      <c r="C220">
        <v>711</v>
      </c>
      <c r="D220" t="s">
        <v>52</v>
      </c>
      <c r="E220" t="s">
        <v>53</v>
      </c>
      <c r="G220">
        <v>0.155</v>
      </c>
      <c r="H220">
        <v>32.549999999999997</v>
      </c>
      <c r="I220">
        <v>0.24</v>
      </c>
      <c r="J220">
        <v>0.20399999999999999</v>
      </c>
      <c r="K220">
        <v>0.04</v>
      </c>
      <c r="L220">
        <v>0</v>
      </c>
      <c r="M220">
        <v>0</v>
      </c>
      <c r="N220">
        <v>0.20399999999999999</v>
      </c>
      <c r="O220">
        <v>42.84</v>
      </c>
      <c r="P220">
        <v>210</v>
      </c>
      <c r="Q220">
        <v>202240</v>
      </c>
      <c r="R220">
        <v>202339</v>
      </c>
      <c r="U220" t="s">
        <v>482</v>
      </c>
      <c r="V220">
        <v>21</v>
      </c>
      <c r="AM220" t="s">
        <v>47</v>
      </c>
      <c r="AN220" t="s">
        <v>48</v>
      </c>
      <c r="AQ220" t="s">
        <v>55</v>
      </c>
      <c r="AR220" t="s">
        <v>56</v>
      </c>
      <c r="BE220" t="s">
        <v>49</v>
      </c>
      <c r="BF220" t="s">
        <v>50</v>
      </c>
      <c r="BM220" t="s">
        <v>49</v>
      </c>
    </row>
    <row r="221" spans="1:65">
      <c r="A221">
        <v>40565</v>
      </c>
      <c r="B221" t="s">
        <v>483</v>
      </c>
      <c r="C221">
        <v>711</v>
      </c>
      <c r="D221" t="s">
        <v>44</v>
      </c>
      <c r="E221" t="s">
        <v>45</v>
      </c>
      <c r="G221">
        <v>0.13400000000000001</v>
      </c>
      <c r="H221">
        <v>37.520000000000003</v>
      </c>
      <c r="I221">
        <v>0.24</v>
      </c>
      <c r="J221">
        <v>0.17699999999999999</v>
      </c>
      <c r="K221">
        <v>0.03</v>
      </c>
      <c r="L221">
        <v>0</v>
      </c>
      <c r="M221">
        <v>0</v>
      </c>
      <c r="N221">
        <v>0.17699999999999999</v>
      </c>
      <c r="O221">
        <v>49.56</v>
      </c>
      <c r="P221">
        <v>280</v>
      </c>
      <c r="Q221">
        <v>202240</v>
      </c>
      <c r="R221">
        <v>202339</v>
      </c>
      <c r="U221" t="s">
        <v>484</v>
      </c>
      <c r="V221">
        <v>18</v>
      </c>
      <c r="AM221" t="s">
        <v>47</v>
      </c>
      <c r="AN221" t="s">
        <v>48</v>
      </c>
      <c r="BE221" t="s">
        <v>49</v>
      </c>
      <c r="BF221" t="s">
        <v>50</v>
      </c>
      <c r="BM221" t="s">
        <v>49</v>
      </c>
    </row>
    <row r="222" spans="1:65">
      <c r="A222">
        <v>40566</v>
      </c>
      <c r="B222" t="s">
        <v>485</v>
      </c>
      <c r="C222">
        <v>711</v>
      </c>
      <c r="D222" t="s">
        <v>44</v>
      </c>
      <c r="E222" t="s">
        <v>45</v>
      </c>
      <c r="G222">
        <v>0.13400000000000001</v>
      </c>
      <c r="H222">
        <v>37.520000000000003</v>
      </c>
      <c r="I222">
        <v>0.24</v>
      </c>
      <c r="J222">
        <v>0.17699999999999999</v>
      </c>
      <c r="K222">
        <v>0.03</v>
      </c>
      <c r="L222">
        <v>0</v>
      </c>
      <c r="M222">
        <v>0</v>
      </c>
      <c r="N222">
        <v>0.17699999999999999</v>
      </c>
      <c r="O222">
        <v>49.56</v>
      </c>
      <c r="P222">
        <v>280</v>
      </c>
      <c r="Q222">
        <v>202240</v>
      </c>
      <c r="R222">
        <v>202339</v>
      </c>
      <c r="U222" t="s">
        <v>486</v>
      </c>
      <c r="V222">
        <v>18</v>
      </c>
      <c r="AM222" t="s">
        <v>47</v>
      </c>
      <c r="AN222" t="s">
        <v>48</v>
      </c>
      <c r="BE222" t="s">
        <v>49</v>
      </c>
      <c r="BF222" t="s">
        <v>50</v>
      </c>
      <c r="BM222" t="s">
        <v>49</v>
      </c>
    </row>
    <row r="223" spans="1:65">
      <c r="A223">
        <v>40569</v>
      </c>
      <c r="B223" t="s">
        <v>487</v>
      </c>
      <c r="C223">
        <v>711</v>
      </c>
      <c r="D223" t="s">
        <v>44</v>
      </c>
      <c r="E223" t="s">
        <v>45</v>
      </c>
      <c r="G223">
        <v>0.13400000000000001</v>
      </c>
      <c r="H223">
        <v>37.520000000000003</v>
      </c>
      <c r="I223">
        <v>0.24</v>
      </c>
      <c r="J223">
        <v>0.17699999999999999</v>
      </c>
      <c r="K223">
        <v>0.03</v>
      </c>
      <c r="L223">
        <v>0</v>
      </c>
      <c r="M223">
        <v>0</v>
      </c>
      <c r="N223">
        <v>0.17699999999999999</v>
      </c>
      <c r="O223">
        <v>49.56</v>
      </c>
      <c r="P223">
        <v>280</v>
      </c>
      <c r="Q223">
        <v>202240</v>
      </c>
      <c r="R223">
        <v>202339</v>
      </c>
      <c r="U223" t="s">
        <v>488</v>
      </c>
      <c r="V223">
        <v>18</v>
      </c>
      <c r="AM223" t="s">
        <v>47</v>
      </c>
      <c r="AN223" t="s">
        <v>48</v>
      </c>
      <c r="BE223" t="s">
        <v>49</v>
      </c>
      <c r="BF223" t="s">
        <v>50</v>
      </c>
      <c r="BM223" t="s">
        <v>49</v>
      </c>
    </row>
    <row r="224" spans="1:65">
      <c r="A224">
        <v>40570</v>
      </c>
      <c r="B224" t="s">
        <v>489</v>
      </c>
      <c r="C224">
        <v>711</v>
      </c>
      <c r="D224" t="s">
        <v>44</v>
      </c>
      <c r="E224" t="s">
        <v>45</v>
      </c>
      <c r="G224">
        <v>0.13400000000000001</v>
      </c>
      <c r="H224">
        <v>37.520000000000003</v>
      </c>
      <c r="I224">
        <v>0.24</v>
      </c>
      <c r="J224">
        <v>0.17699999999999999</v>
      </c>
      <c r="K224">
        <v>0.03</v>
      </c>
      <c r="L224">
        <v>0</v>
      </c>
      <c r="M224">
        <v>0</v>
      </c>
      <c r="N224">
        <v>0.17699999999999999</v>
      </c>
      <c r="O224">
        <v>49.56</v>
      </c>
      <c r="P224">
        <v>280</v>
      </c>
      <c r="Q224">
        <v>202240</v>
      </c>
      <c r="R224">
        <v>202339</v>
      </c>
      <c r="U224" t="s">
        <v>490</v>
      </c>
      <c r="V224">
        <v>18</v>
      </c>
      <c r="AM224" t="s">
        <v>47</v>
      </c>
      <c r="AN224" t="s">
        <v>48</v>
      </c>
      <c r="BE224" t="s">
        <v>49</v>
      </c>
      <c r="BF224" t="s">
        <v>50</v>
      </c>
      <c r="BM224" t="s">
        <v>49</v>
      </c>
    </row>
    <row r="225" spans="1:65">
      <c r="A225">
        <v>40576</v>
      </c>
      <c r="B225" t="s">
        <v>491</v>
      </c>
      <c r="C225">
        <v>711</v>
      </c>
      <c r="D225" t="s">
        <v>44</v>
      </c>
      <c r="E225" t="s">
        <v>45</v>
      </c>
      <c r="G225">
        <v>0.13400000000000001</v>
      </c>
      <c r="H225">
        <v>37.520000000000003</v>
      </c>
      <c r="I225">
        <v>0.24</v>
      </c>
      <c r="J225">
        <v>0.17699999999999999</v>
      </c>
      <c r="K225">
        <v>0.03</v>
      </c>
      <c r="L225">
        <v>0</v>
      </c>
      <c r="M225">
        <v>0</v>
      </c>
      <c r="N225">
        <v>0.17699999999999999</v>
      </c>
      <c r="O225">
        <v>49.56</v>
      </c>
      <c r="P225">
        <v>280</v>
      </c>
      <c r="Q225">
        <v>202240</v>
      </c>
      <c r="R225">
        <v>202339</v>
      </c>
      <c r="U225" t="s">
        <v>492</v>
      </c>
      <c r="V225">
        <v>18</v>
      </c>
      <c r="AM225" t="s">
        <v>47</v>
      </c>
      <c r="AN225" t="s">
        <v>48</v>
      </c>
      <c r="BE225" t="s">
        <v>49</v>
      </c>
      <c r="BF225" t="s">
        <v>50</v>
      </c>
      <c r="BM225" t="s">
        <v>49</v>
      </c>
    </row>
    <row r="226" spans="1:65">
      <c r="A226">
        <v>40578</v>
      </c>
      <c r="B226" t="s">
        <v>493</v>
      </c>
      <c r="C226">
        <v>711</v>
      </c>
      <c r="D226" t="s">
        <v>44</v>
      </c>
      <c r="E226" t="s">
        <v>45</v>
      </c>
      <c r="G226">
        <v>0.13400000000000001</v>
      </c>
      <c r="H226">
        <v>37.520000000000003</v>
      </c>
      <c r="I226">
        <v>0.24</v>
      </c>
      <c r="J226">
        <v>0.17699999999999999</v>
      </c>
      <c r="K226">
        <v>0.03</v>
      </c>
      <c r="L226">
        <v>0</v>
      </c>
      <c r="M226">
        <v>0</v>
      </c>
      <c r="N226">
        <v>0.17699999999999999</v>
      </c>
      <c r="O226">
        <v>49.56</v>
      </c>
      <c r="P226">
        <v>280</v>
      </c>
      <c r="Q226">
        <v>202240</v>
      </c>
      <c r="R226">
        <v>202339</v>
      </c>
      <c r="U226" t="s">
        <v>494</v>
      </c>
      <c r="V226">
        <v>18</v>
      </c>
      <c r="AM226" t="s">
        <v>47</v>
      </c>
      <c r="AN226" t="s">
        <v>48</v>
      </c>
      <c r="BE226" t="s">
        <v>49</v>
      </c>
      <c r="BF226" t="s">
        <v>50</v>
      </c>
      <c r="BM226" t="s">
        <v>49</v>
      </c>
    </row>
    <row r="227" spans="1:65">
      <c r="A227">
        <v>40579</v>
      </c>
      <c r="B227" t="s">
        <v>495</v>
      </c>
      <c r="C227">
        <v>711</v>
      </c>
      <c r="D227" t="s">
        <v>44</v>
      </c>
      <c r="E227" t="s">
        <v>45</v>
      </c>
      <c r="G227">
        <v>0.13400000000000001</v>
      </c>
      <c r="H227">
        <v>37.520000000000003</v>
      </c>
      <c r="I227">
        <v>0.24</v>
      </c>
      <c r="J227">
        <v>0.17699999999999999</v>
      </c>
      <c r="K227">
        <v>0.03</v>
      </c>
      <c r="L227">
        <v>0</v>
      </c>
      <c r="M227">
        <v>0</v>
      </c>
      <c r="N227">
        <v>0.17699999999999999</v>
      </c>
      <c r="O227">
        <v>49.56</v>
      </c>
      <c r="P227">
        <v>280</v>
      </c>
      <c r="Q227">
        <v>202240</v>
      </c>
      <c r="R227">
        <v>202339</v>
      </c>
      <c r="U227" t="s">
        <v>496</v>
      </c>
      <c r="V227">
        <v>18</v>
      </c>
      <c r="AM227" t="s">
        <v>47</v>
      </c>
      <c r="AN227" t="s">
        <v>48</v>
      </c>
      <c r="BE227" t="s">
        <v>49</v>
      </c>
      <c r="BF227" t="s">
        <v>50</v>
      </c>
      <c r="BM227" t="s">
        <v>49</v>
      </c>
    </row>
    <row r="228" spans="1:65">
      <c r="A228">
        <v>40580</v>
      </c>
      <c r="B228" t="s">
        <v>497</v>
      </c>
      <c r="C228">
        <v>711</v>
      </c>
      <c r="D228" t="s">
        <v>44</v>
      </c>
      <c r="E228" t="s">
        <v>45</v>
      </c>
      <c r="G228">
        <v>0.13400000000000001</v>
      </c>
      <c r="H228">
        <v>37.520000000000003</v>
      </c>
      <c r="I228">
        <v>0.24</v>
      </c>
      <c r="J228">
        <v>0.17699999999999999</v>
      </c>
      <c r="K228">
        <v>0.03</v>
      </c>
      <c r="L228">
        <v>0</v>
      </c>
      <c r="M228">
        <v>0</v>
      </c>
      <c r="N228">
        <v>0.17699999999999999</v>
      </c>
      <c r="O228">
        <v>49.56</v>
      </c>
      <c r="P228">
        <v>280</v>
      </c>
      <c r="Q228">
        <v>202240</v>
      </c>
      <c r="R228">
        <v>202339</v>
      </c>
      <c r="U228" t="s">
        <v>498</v>
      </c>
      <c r="V228">
        <v>18</v>
      </c>
      <c r="AM228" t="s">
        <v>47</v>
      </c>
      <c r="AN228" t="s">
        <v>48</v>
      </c>
      <c r="BE228" t="s">
        <v>49</v>
      </c>
      <c r="BF228" t="s">
        <v>50</v>
      </c>
      <c r="BM228" t="s">
        <v>49</v>
      </c>
    </row>
    <row r="229" spans="1:65">
      <c r="A229">
        <v>40586</v>
      </c>
      <c r="B229" t="s">
        <v>499</v>
      </c>
      <c r="C229">
        <v>711</v>
      </c>
      <c r="D229" t="s">
        <v>148</v>
      </c>
      <c r="E229" t="s">
        <v>149</v>
      </c>
      <c r="F229" t="s">
        <v>150</v>
      </c>
      <c r="G229">
        <v>0.28999999999999998</v>
      </c>
      <c r="H229">
        <v>14.5</v>
      </c>
      <c r="I229">
        <v>0.24</v>
      </c>
      <c r="J229">
        <v>0.38200000000000001</v>
      </c>
      <c r="K229">
        <v>0.14000000000000001</v>
      </c>
      <c r="L229">
        <v>0</v>
      </c>
      <c r="M229">
        <v>0</v>
      </c>
      <c r="N229">
        <v>0.38200000000000001</v>
      </c>
      <c r="O229">
        <v>19.100000000000001</v>
      </c>
      <c r="P229">
        <v>50</v>
      </c>
      <c r="Q229">
        <v>202245</v>
      </c>
      <c r="R229">
        <v>202320</v>
      </c>
      <c r="U229" t="s">
        <v>500</v>
      </c>
      <c r="V229">
        <v>54</v>
      </c>
      <c r="AM229" t="s">
        <v>47</v>
      </c>
      <c r="AN229" t="s">
        <v>48</v>
      </c>
      <c r="BC229" t="s">
        <v>80</v>
      </c>
      <c r="BD229" t="s">
        <v>81</v>
      </c>
      <c r="BM229" t="s">
        <v>80</v>
      </c>
    </row>
    <row r="230" spans="1:65">
      <c r="A230">
        <v>40602</v>
      </c>
      <c r="B230" t="s">
        <v>501</v>
      </c>
      <c r="C230">
        <v>711</v>
      </c>
      <c r="D230" t="s">
        <v>72</v>
      </c>
      <c r="E230" t="s">
        <v>73</v>
      </c>
      <c r="F230" t="s">
        <v>74</v>
      </c>
      <c r="G230">
        <v>1.1040000000000001</v>
      </c>
      <c r="H230">
        <v>35.32</v>
      </c>
      <c r="I230">
        <v>0.24</v>
      </c>
      <c r="J230">
        <v>1.4530000000000001</v>
      </c>
      <c r="K230">
        <v>2.11</v>
      </c>
      <c r="L230">
        <v>0</v>
      </c>
      <c r="M230">
        <v>0</v>
      </c>
      <c r="N230">
        <v>1.4530000000000001</v>
      </c>
      <c r="O230">
        <v>46.49</v>
      </c>
      <c r="P230">
        <v>32</v>
      </c>
      <c r="Q230">
        <v>202301</v>
      </c>
      <c r="R230">
        <v>202315</v>
      </c>
      <c r="U230" t="s">
        <v>502</v>
      </c>
      <c r="V230">
        <v>190</v>
      </c>
      <c r="AO230" t="s">
        <v>76</v>
      </c>
      <c r="AP230" t="s">
        <v>77</v>
      </c>
      <c r="AQ230" t="s">
        <v>55</v>
      </c>
      <c r="AR230" t="s">
        <v>56</v>
      </c>
      <c r="AW230" t="s">
        <v>78</v>
      </c>
      <c r="AX230" t="s">
        <v>79</v>
      </c>
      <c r="BC230" t="s">
        <v>80</v>
      </c>
      <c r="BD230" t="s">
        <v>81</v>
      </c>
      <c r="BM230" t="s">
        <v>80</v>
      </c>
    </row>
    <row r="231" spans="1:65">
      <c r="A231">
        <v>40607</v>
      </c>
      <c r="B231" t="s">
        <v>503</v>
      </c>
      <c r="C231">
        <v>711</v>
      </c>
      <c r="D231" t="s">
        <v>148</v>
      </c>
      <c r="E231" t="s">
        <v>149</v>
      </c>
      <c r="F231" t="s">
        <v>150</v>
      </c>
      <c r="G231">
        <v>0.39</v>
      </c>
      <c r="H231">
        <v>19.5</v>
      </c>
      <c r="I231">
        <v>0.24</v>
      </c>
      <c r="J231">
        <v>0.51400000000000001</v>
      </c>
      <c r="K231">
        <v>0.26</v>
      </c>
      <c r="L231">
        <v>0</v>
      </c>
      <c r="M231">
        <v>0</v>
      </c>
      <c r="N231">
        <v>0.51400000000000001</v>
      </c>
      <c r="O231">
        <v>25.7</v>
      </c>
      <c r="P231">
        <v>50</v>
      </c>
      <c r="Q231">
        <v>202245</v>
      </c>
      <c r="R231">
        <v>202320</v>
      </c>
      <c r="U231" t="s">
        <v>504</v>
      </c>
      <c r="V231">
        <v>70</v>
      </c>
      <c r="AM231" t="s">
        <v>47</v>
      </c>
      <c r="AN231" t="s">
        <v>48</v>
      </c>
      <c r="AW231" t="s">
        <v>78</v>
      </c>
      <c r="AX231" t="s">
        <v>79</v>
      </c>
      <c r="BC231" t="s">
        <v>80</v>
      </c>
      <c r="BD231" t="s">
        <v>81</v>
      </c>
      <c r="BM231" t="s">
        <v>80</v>
      </c>
    </row>
    <row r="232" spans="1:65">
      <c r="A232">
        <v>40608</v>
      </c>
      <c r="B232" t="s">
        <v>505</v>
      </c>
      <c r="C232">
        <v>711</v>
      </c>
      <c r="D232" t="s">
        <v>64</v>
      </c>
      <c r="E232" t="s">
        <v>65</v>
      </c>
      <c r="G232">
        <v>0.38300000000000001</v>
      </c>
      <c r="H232">
        <v>47.87</v>
      </c>
      <c r="I232">
        <v>0.24</v>
      </c>
      <c r="J232">
        <v>0.504</v>
      </c>
      <c r="K232">
        <v>0.25</v>
      </c>
      <c r="L232">
        <v>0</v>
      </c>
      <c r="M232">
        <v>0</v>
      </c>
      <c r="N232">
        <v>0.504</v>
      </c>
      <c r="O232">
        <v>63</v>
      </c>
      <c r="P232">
        <v>125</v>
      </c>
      <c r="Q232">
        <v>202240</v>
      </c>
      <c r="R232">
        <v>202339</v>
      </c>
      <c r="U232" t="s">
        <v>506</v>
      </c>
      <c r="V232">
        <v>66</v>
      </c>
      <c r="AM232" t="s">
        <v>47</v>
      </c>
      <c r="AN232" t="s">
        <v>48</v>
      </c>
      <c r="AQ232" t="s">
        <v>55</v>
      </c>
      <c r="AR232" t="s">
        <v>56</v>
      </c>
      <c r="BE232" t="s">
        <v>49</v>
      </c>
      <c r="BF232" t="s">
        <v>50</v>
      </c>
      <c r="BM232" t="s">
        <v>49</v>
      </c>
    </row>
    <row r="233" spans="1:65">
      <c r="A233">
        <v>40608</v>
      </c>
      <c r="B233" t="s">
        <v>505</v>
      </c>
      <c r="C233">
        <v>711</v>
      </c>
      <c r="D233" t="s">
        <v>52</v>
      </c>
      <c r="E233" t="s">
        <v>53</v>
      </c>
      <c r="G233">
        <v>0.24199999999999999</v>
      </c>
      <c r="H233">
        <v>50.82</v>
      </c>
      <c r="I233">
        <v>0.24</v>
      </c>
      <c r="J233">
        <v>0.31900000000000001</v>
      </c>
      <c r="K233">
        <v>0.1</v>
      </c>
      <c r="L233">
        <v>0</v>
      </c>
      <c r="M233">
        <v>0</v>
      </c>
      <c r="N233">
        <v>0.31900000000000001</v>
      </c>
      <c r="O233">
        <v>66.989999999999995</v>
      </c>
      <c r="P233">
        <v>210</v>
      </c>
      <c r="Q233">
        <v>202240</v>
      </c>
      <c r="R233">
        <v>202339</v>
      </c>
      <c r="U233" t="s">
        <v>507</v>
      </c>
      <c r="V233">
        <v>43</v>
      </c>
      <c r="AM233" t="s">
        <v>47</v>
      </c>
      <c r="AN233" t="s">
        <v>48</v>
      </c>
      <c r="AQ233" t="s">
        <v>55</v>
      </c>
      <c r="AR233" t="s">
        <v>56</v>
      </c>
      <c r="BE233" t="s">
        <v>49</v>
      </c>
      <c r="BF233" t="s">
        <v>50</v>
      </c>
      <c r="BM233" t="s">
        <v>49</v>
      </c>
    </row>
    <row r="234" spans="1:65">
      <c r="A234">
        <v>40609</v>
      </c>
      <c r="B234" t="s">
        <v>508</v>
      </c>
      <c r="C234">
        <v>711</v>
      </c>
      <c r="D234" t="s">
        <v>64</v>
      </c>
      <c r="E234" t="s">
        <v>65</v>
      </c>
      <c r="G234">
        <v>0.38300000000000001</v>
      </c>
      <c r="H234">
        <v>47.87</v>
      </c>
      <c r="I234">
        <v>0.24</v>
      </c>
      <c r="J234">
        <v>0.504</v>
      </c>
      <c r="K234">
        <v>0.25</v>
      </c>
      <c r="L234">
        <v>0</v>
      </c>
      <c r="M234">
        <v>0</v>
      </c>
      <c r="N234">
        <v>0.504</v>
      </c>
      <c r="O234">
        <v>63</v>
      </c>
      <c r="P234">
        <v>125</v>
      </c>
      <c r="Q234">
        <v>202240</v>
      </c>
      <c r="R234">
        <v>202339</v>
      </c>
      <c r="U234" t="s">
        <v>509</v>
      </c>
      <c r="V234">
        <v>66</v>
      </c>
      <c r="AM234" t="s">
        <v>47</v>
      </c>
      <c r="AN234" t="s">
        <v>48</v>
      </c>
      <c r="AQ234" t="s">
        <v>55</v>
      </c>
      <c r="AR234" t="s">
        <v>56</v>
      </c>
      <c r="BE234" t="s">
        <v>49</v>
      </c>
      <c r="BF234" t="s">
        <v>50</v>
      </c>
      <c r="BM234" t="s">
        <v>49</v>
      </c>
    </row>
    <row r="235" spans="1:65">
      <c r="A235">
        <v>40609</v>
      </c>
      <c r="B235" t="s">
        <v>508</v>
      </c>
      <c r="C235">
        <v>711</v>
      </c>
      <c r="D235" t="s">
        <v>52</v>
      </c>
      <c r="E235" t="s">
        <v>53</v>
      </c>
      <c r="G235">
        <v>0.24199999999999999</v>
      </c>
      <c r="H235">
        <v>50.82</v>
      </c>
      <c r="I235">
        <v>0.24</v>
      </c>
      <c r="J235">
        <v>0.31900000000000001</v>
      </c>
      <c r="K235">
        <v>0.1</v>
      </c>
      <c r="L235">
        <v>0</v>
      </c>
      <c r="M235">
        <v>0</v>
      </c>
      <c r="N235">
        <v>0.31900000000000001</v>
      </c>
      <c r="O235">
        <v>66.989999999999995</v>
      </c>
      <c r="P235">
        <v>210</v>
      </c>
      <c r="Q235">
        <v>202240</v>
      </c>
      <c r="R235">
        <v>202339</v>
      </c>
      <c r="U235" t="s">
        <v>510</v>
      </c>
      <c r="V235">
        <v>43</v>
      </c>
      <c r="AM235" t="s">
        <v>47</v>
      </c>
      <c r="AN235" t="s">
        <v>48</v>
      </c>
      <c r="AQ235" t="s">
        <v>55</v>
      </c>
      <c r="AR235" t="s">
        <v>56</v>
      </c>
      <c r="BE235" t="s">
        <v>49</v>
      </c>
      <c r="BF235" t="s">
        <v>50</v>
      </c>
      <c r="BM235" t="s">
        <v>49</v>
      </c>
    </row>
    <row r="236" spans="1:65">
      <c r="A236">
        <v>40610</v>
      </c>
      <c r="B236" t="s">
        <v>511</v>
      </c>
      <c r="C236">
        <v>711</v>
      </c>
      <c r="D236" t="s">
        <v>64</v>
      </c>
      <c r="E236" t="s">
        <v>65</v>
      </c>
      <c r="G236">
        <v>0.38300000000000001</v>
      </c>
      <c r="H236">
        <v>47.87</v>
      </c>
      <c r="I236">
        <v>0.24</v>
      </c>
      <c r="J236">
        <v>0.504</v>
      </c>
      <c r="K236">
        <v>0.25</v>
      </c>
      <c r="L236">
        <v>0</v>
      </c>
      <c r="M236">
        <v>0</v>
      </c>
      <c r="N236">
        <v>0.504</v>
      </c>
      <c r="O236">
        <v>63</v>
      </c>
      <c r="P236">
        <v>125</v>
      </c>
      <c r="Q236">
        <v>202240</v>
      </c>
      <c r="R236">
        <v>202339</v>
      </c>
      <c r="U236" t="s">
        <v>512</v>
      </c>
      <c r="V236">
        <v>66</v>
      </c>
      <c r="AM236" t="s">
        <v>47</v>
      </c>
      <c r="AN236" t="s">
        <v>48</v>
      </c>
      <c r="AQ236" t="s">
        <v>55</v>
      </c>
      <c r="AR236" t="s">
        <v>56</v>
      </c>
      <c r="BE236" t="s">
        <v>49</v>
      </c>
      <c r="BF236" t="s">
        <v>50</v>
      </c>
      <c r="BM236" t="s">
        <v>49</v>
      </c>
    </row>
    <row r="237" spans="1:65">
      <c r="A237">
        <v>40610</v>
      </c>
      <c r="B237" t="s">
        <v>511</v>
      </c>
      <c r="C237">
        <v>711</v>
      </c>
      <c r="D237" t="s">
        <v>52</v>
      </c>
      <c r="E237" t="s">
        <v>53</v>
      </c>
      <c r="G237">
        <v>0.24199999999999999</v>
      </c>
      <c r="H237">
        <v>50.82</v>
      </c>
      <c r="I237">
        <v>0.24</v>
      </c>
      <c r="J237">
        <v>0.31900000000000001</v>
      </c>
      <c r="K237">
        <v>0.1</v>
      </c>
      <c r="L237">
        <v>0</v>
      </c>
      <c r="M237">
        <v>0</v>
      </c>
      <c r="N237">
        <v>0.31900000000000001</v>
      </c>
      <c r="O237">
        <v>66.989999999999995</v>
      </c>
      <c r="P237">
        <v>210</v>
      </c>
      <c r="Q237">
        <v>202240</v>
      </c>
      <c r="R237">
        <v>202339</v>
      </c>
      <c r="U237" t="s">
        <v>513</v>
      </c>
      <c r="V237">
        <v>43</v>
      </c>
      <c r="AM237" t="s">
        <v>47</v>
      </c>
      <c r="AN237" t="s">
        <v>48</v>
      </c>
      <c r="AQ237" t="s">
        <v>55</v>
      </c>
      <c r="AR237" t="s">
        <v>56</v>
      </c>
      <c r="BE237" t="s">
        <v>49</v>
      </c>
      <c r="BF237" t="s">
        <v>50</v>
      </c>
      <c r="BM237" t="s">
        <v>49</v>
      </c>
    </row>
    <row r="238" spans="1:65">
      <c r="A238">
        <v>40621</v>
      </c>
      <c r="B238" t="s">
        <v>514</v>
      </c>
      <c r="C238">
        <v>711</v>
      </c>
      <c r="D238" t="s">
        <v>72</v>
      </c>
      <c r="E238" t="s">
        <v>73</v>
      </c>
      <c r="F238" t="s">
        <v>74</v>
      </c>
      <c r="G238">
        <v>1.1040000000000001</v>
      </c>
      <c r="H238">
        <v>35.32</v>
      </c>
      <c r="I238">
        <v>0.24</v>
      </c>
      <c r="J238">
        <v>1.4530000000000001</v>
      </c>
      <c r="K238">
        <v>2.11</v>
      </c>
      <c r="L238">
        <v>0</v>
      </c>
      <c r="M238">
        <v>0</v>
      </c>
      <c r="N238">
        <v>1.4530000000000001</v>
      </c>
      <c r="O238">
        <v>46.49</v>
      </c>
      <c r="P238">
        <v>32</v>
      </c>
      <c r="Q238">
        <v>202301</v>
      </c>
      <c r="R238">
        <v>202315</v>
      </c>
      <c r="U238" t="s">
        <v>515</v>
      </c>
      <c r="V238">
        <v>190</v>
      </c>
      <c r="AO238" t="s">
        <v>76</v>
      </c>
      <c r="AP238" t="s">
        <v>77</v>
      </c>
      <c r="AQ238" t="s">
        <v>55</v>
      </c>
      <c r="AR238" t="s">
        <v>56</v>
      </c>
      <c r="AW238" t="s">
        <v>78</v>
      </c>
      <c r="AX238" t="s">
        <v>79</v>
      </c>
      <c r="BC238" t="s">
        <v>80</v>
      </c>
      <c r="BD238" t="s">
        <v>81</v>
      </c>
      <c r="BM238" t="s">
        <v>80</v>
      </c>
    </row>
    <row r="239" spans="1:65">
      <c r="A239">
        <v>40682</v>
      </c>
      <c r="B239" t="s">
        <v>516</v>
      </c>
      <c r="C239">
        <v>711</v>
      </c>
      <c r="D239" t="s">
        <v>52</v>
      </c>
      <c r="E239" t="s">
        <v>53</v>
      </c>
      <c r="G239">
        <v>0.20899999999999999</v>
      </c>
      <c r="H239">
        <v>43.89</v>
      </c>
      <c r="I239">
        <v>0.24</v>
      </c>
      <c r="J239">
        <v>0.27500000000000002</v>
      </c>
      <c r="K239">
        <v>7.0000000000000007E-2</v>
      </c>
      <c r="L239">
        <v>0</v>
      </c>
      <c r="M239">
        <v>0</v>
      </c>
      <c r="N239">
        <v>0.27500000000000002</v>
      </c>
      <c r="O239">
        <v>57.75</v>
      </c>
      <c r="P239">
        <v>210</v>
      </c>
      <c r="Q239">
        <v>202240</v>
      </c>
      <c r="R239">
        <v>202339</v>
      </c>
      <c r="U239" t="s">
        <v>517</v>
      </c>
      <c r="V239">
        <v>35</v>
      </c>
      <c r="BE239" t="s">
        <v>49</v>
      </c>
      <c r="BF239" t="s">
        <v>50</v>
      </c>
      <c r="BM239" t="s">
        <v>49</v>
      </c>
    </row>
    <row r="240" spans="1:65">
      <c r="A240">
        <v>40708</v>
      </c>
      <c r="B240" t="s">
        <v>518</v>
      </c>
      <c r="C240">
        <v>711</v>
      </c>
      <c r="D240" t="s">
        <v>519</v>
      </c>
      <c r="E240" t="s">
        <v>520</v>
      </c>
      <c r="G240">
        <v>0.52900000000000003</v>
      </c>
      <c r="H240">
        <v>37.03</v>
      </c>
      <c r="I240">
        <v>0.24</v>
      </c>
      <c r="J240">
        <v>0.69699999999999995</v>
      </c>
      <c r="K240">
        <v>0.48</v>
      </c>
      <c r="L240">
        <v>0</v>
      </c>
      <c r="M240">
        <v>0</v>
      </c>
      <c r="N240">
        <v>0.69699999999999995</v>
      </c>
      <c r="O240">
        <v>48.79</v>
      </c>
      <c r="P240">
        <v>70</v>
      </c>
      <c r="Q240">
        <v>202307</v>
      </c>
      <c r="R240">
        <v>202317</v>
      </c>
      <c r="U240" t="s">
        <v>521</v>
      </c>
      <c r="V240">
        <v>117</v>
      </c>
      <c r="AM240" t="s">
        <v>47</v>
      </c>
      <c r="AN240" t="s">
        <v>48</v>
      </c>
      <c r="BE240" t="s">
        <v>49</v>
      </c>
      <c r="BF240" t="s">
        <v>50</v>
      </c>
      <c r="BM240" t="s">
        <v>49</v>
      </c>
    </row>
    <row r="241" spans="1:65">
      <c r="A241">
        <v>40708</v>
      </c>
      <c r="B241" t="s">
        <v>518</v>
      </c>
      <c r="C241">
        <v>711</v>
      </c>
      <c r="D241" t="s">
        <v>64</v>
      </c>
      <c r="E241" t="s">
        <v>65</v>
      </c>
      <c r="G241">
        <v>0.39900000000000002</v>
      </c>
      <c r="H241">
        <v>49.87</v>
      </c>
      <c r="I241">
        <v>0.24</v>
      </c>
      <c r="J241">
        <v>0.52500000000000002</v>
      </c>
      <c r="K241">
        <v>0.27</v>
      </c>
      <c r="L241">
        <v>0</v>
      </c>
      <c r="M241">
        <v>0</v>
      </c>
      <c r="N241">
        <v>0.52500000000000002</v>
      </c>
      <c r="O241">
        <v>65.62</v>
      </c>
      <c r="P241">
        <v>125</v>
      </c>
      <c r="Q241">
        <v>202240</v>
      </c>
      <c r="R241">
        <v>202339</v>
      </c>
      <c r="U241" t="s">
        <v>522</v>
      </c>
      <c r="V241">
        <v>73</v>
      </c>
      <c r="AM241" t="s">
        <v>47</v>
      </c>
      <c r="AN241" t="s">
        <v>48</v>
      </c>
      <c r="BE241" t="s">
        <v>49</v>
      </c>
      <c r="BF241" t="s">
        <v>50</v>
      </c>
      <c r="BM241" t="s">
        <v>49</v>
      </c>
    </row>
    <row r="242" spans="1:65">
      <c r="A242">
        <v>40709</v>
      </c>
      <c r="B242" t="s">
        <v>523</v>
      </c>
      <c r="C242">
        <v>711</v>
      </c>
      <c r="D242" t="s">
        <v>519</v>
      </c>
      <c r="E242" t="s">
        <v>520</v>
      </c>
      <c r="G242">
        <v>0.52900000000000003</v>
      </c>
      <c r="H242">
        <v>37.03</v>
      </c>
      <c r="I242">
        <v>0.24</v>
      </c>
      <c r="J242">
        <v>0.69699999999999995</v>
      </c>
      <c r="K242">
        <v>0.48</v>
      </c>
      <c r="L242">
        <v>0</v>
      </c>
      <c r="M242">
        <v>0</v>
      </c>
      <c r="N242">
        <v>0.69699999999999995</v>
      </c>
      <c r="O242">
        <v>48.79</v>
      </c>
      <c r="P242">
        <v>70</v>
      </c>
      <c r="Q242">
        <v>202307</v>
      </c>
      <c r="R242">
        <v>202317</v>
      </c>
      <c r="U242" t="s">
        <v>524</v>
      </c>
      <c r="V242">
        <v>117</v>
      </c>
      <c r="AM242" t="s">
        <v>47</v>
      </c>
      <c r="AN242" t="s">
        <v>48</v>
      </c>
      <c r="BE242" t="s">
        <v>49</v>
      </c>
      <c r="BF242" t="s">
        <v>50</v>
      </c>
      <c r="BM242" t="s">
        <v>49</v>
      </c>
    </row>
    <row r="243" spans="1:65">
      <c r="A243">
        <v>40709</v>
      </c>
      <c r="B243" t="s">
        <v>523</v>
      </c>
      <c r="C243">
        <v>711</v>
      </c>
      <c r="D243" t="s">
        <v>64</v>
      </c>
      <c r="E243" t="s">
        <v>65</v>
      </c>
      <c r="G243">
        <v>0.39900000000000002</v>
      </c>
      <c r="H243">
        <v>49.87</v>
      </c>
      <c r="I243">
        <v>0.24</v>
      </c>
      <c r="J243">
        <v>0.52500000000000002</v>
      </c>
      <c r="K243">
        <v>0.27</v>
      </c>
      <c r="L243">
        <v>0</v>
      </c>
      <c r="M243">
        <v>0</v>
      </c>
      <c r="N243">
        <v>0.52500000000000002</v>
      </c>
      <c r="O243">
        <v>65.62</v>
      </c>
      <c r="P243">
        <v>125</v>
      </c>
      <c r="Q243">
        <v>202240</v>
      </c>
      <c r="R243">
        <v>202339</v>
      </c>
      <c r="U243" t="s">
        <v>525</v>
      </c>
      <c r="V243">
        <v>73</v>
      </c>
      <c r="AM243" t="s">
        <v>47</v>
      </c>
      <c r="AN243" t="s">
        <v>48</v>
      </c>
      <c r="BE243" t="s">
        <v>49</v>
      </c>
      <c r="BF243" t="s">
        <v>50</v>
      </c>
      <c r="BM243" t="s">
        <v>49</v>
      </c>
    </row>
    <row r="244" spans="1:65">
      <c r="A244">
        <v>40710</v>
      </c>
      <c r="B244" t="s">
        <v>526</v>
      </c>
      <c r="C244">
        <v>711</v>
      </c>
      <c r="D244" t="s">
        <v>64</v>
      </c>
      <c r="E244" t="s">
        <v>65</v>
      </c>
      <c r="G244">
        <v>0.39900000000000002</v>
      </c>
      <c r="H244">
        <v>49.87</v>
      </c>
      <c r="I244">
        <v>0.24</v>
      </c>
      <c r="J244">
        <v>0.52500000000000002</v>
      </c>
      <c r="K244">
        <v>0.27</v>
      </c>
      <c r="L244">
        <v>0</v>
      </c>
      <c r="M244">
        <v>0</v>
      </c>
      <c r="N244">
        <v>0.52500000000000002</v>
      </c>
      <c r="O244">
        <v>65.62</v>
      </c>
      <c r="P244">
        <v>125</v>
      </c>
      <c r="Q244">
        <v>202240</v>
      </c>
      <c r="R244">
        <v>202339</v>
      </c>
      <c r="U244" t="s">
        <v>527</v>
      </c>
      <c r="V244">
        <v>73</v>
      </c>
      <c r="AM244" t="s">
        <v>47</v>
      </c>
      <c r="AN244" t="s">
        <v>48</v>
      </c>
      <c r="BE244" t="s">
        <v>49</v>
      </c>
      <c r="BF244" t="s">
        <v>50</v>
      </c>
      <c r="BM244" t="s">
        <v>49</v>
      </c>
    </row>
    <row r="245" spans="1:65">
      <c r="A245">
        <v>40711</v>
      </c>
      <c r="B245" t="s">
        <v>528</v>
      </c>
      <c r="C245">
        <v>711</v>
      </c>
      <c r="D245" t="s">
        <v>519</v>
      </c>
      <c r="E245" t="s">
        <v>520</v>
      </c>
      <c r="G245">
        <v>0.52900000000000003</v>
      </c>
      <c r="H245">
        <v>37.03</v>
      </c>
      <c r="I245">
        <v>0.24</v>
      </c>
      <c r="J245">
        <v>0.69699999999999995</v>
      </c>
      <c r="K245">
        <v>0.48</v>
      </c>
      <c r="L245">
        <v>0</v>
      </c>
      <c r="M245">
        <v>0</v>
      </c>
      <c r="N245">
        <v>0.69699999999999995</v>
      </c>
      <c r="O245">
        <v>48.79</v>
      </c>
      <c r="P245">
        <v>70</v>
      </c>
      <c r="Q245">
        <v>202307</v>
      </c>
      <c r="R245">
        <v>202317</v>
      </c>
      <c r="U245" t="s">
        <v>529</v>
      </c>
      <c r="V245">
        <v>117</v>
      </c>
      <c r="AM245" t="s">
        <v>47</v>
      </c>
      <c r="AN245" t="s">
        <v>48</v>
      </c>
      <c r="BE245" t="s">
        <v>49</v>
      </c>
      <c r="BF245" t="s">
        <v>50</v>
      </c>
      <c r="BM245" t="s">
        <v>49</v>
      </c>
    </row>
    <row r="246" spans="1:65">
      <c r="A246">
        <v>40712</v>
      </c>
      <c r="B246" t="s">
        <v>530</v>
      </c>
      <c r="C246">
        <v>711</v>
      </c>
      <c r="D246" t="s">
        <v>519</v>
      </c>
      <c r="E246" t="s">
        <v>520</v>
      </c>
      <c r="G246">
        <v>0.52900000000000003</v>
      </c>
      <c r="H246">
        <v>37.03</v>
      </c>
      <c r="I246">
        <v>0.24</v>
      </c>
      <c r="J246">
        <v>0.69699999999999995</v>
      </c>
      <c r="K246">
        <v>0.48</v>
      </c>
      <c r="L246">
        <v>0</v>
      </c>
      <c r="M246">
        <v>0</v>
      </c>
      <c r="N246">
        <v>0.69699999999999995</v>
      </c>
      <c r="O246">
        <v>48.79</v>
      </c>
      <c r="P246">
        <v>70</v>
      </c>
      <c r="Q246">
        <v>202307</v>
      </c>
      <c r="R246">
        <v>202317</v>
      </c>
      <c r="U246" t="s">
        <v>531</v>
      </c>
      <c r="V246">
        <v>117</v>
      </c>
      <c r="AM246" t="s">
        <v>47</v>
      </c>
      <c r="AN246" t="s">
        <v>48</v>
      </c>
      <c r="BE246" t="s">
        <v>49</v>
      </c>
      <c r="BF246" t="s">
        <v>50</v>
      </c>
      <c r="BM246" t="s">
        <v>49</v>
      </c>
    </row>
    <row r="247" spans="1:65">
      <c r="A247">
        <v>40713</v>
      </c>
      <c r="B247" t="s">
        <v>532</v>
      </c>
      <c r="C247">
        <v>711</v>
      </c>
      <c r="D247" t="s">
        <v>519</v>
      </c>
      <c r="E247" t="s">
        <v>520</v>
      </c>
      <c r="G247">
        <v>0.52900000000000003</v>
      </c>
      <c r="H247">
        <v>37.03</v>
      </c>
      <c r="I247">
        <v>0.24</v>
      </c>
      <c r="J247">
        <v>0.69699999999999995</v>
      </c>
      <c r="K247">
        <v>0.48</v>
      </c>
      <c r="L247">
        <v>0</v>
      </c>
      <c r="M247">
        <v>0</v>
      </c>
      <c r="N247">
        <v>0.69699999999999995</v>
      </c>
      <c r="O247">
        <v>48.79</v>
      </c>
      <c r="P247">
        <v>70</v>
      </c>
      <c r="Q247">
        <v>202307</v>
      </c>
      <c r="R247">
        <v>202317</v>
      </c>
      <c r="U247" t="s">
        <v>533</v>
      </c>
      <c r="V247">
        <v>117</v>
      </c>
      <c r="AM247" t="s">
        <v>47</v>
      </c>
      <c r="AN247" t="s">
        <v>48</v>
      </c>
      <c r="BE247" t="s">
        <v>49</v>
      </c>
      <c r="BF247" t="s">
        <v>50</v>
      </c>
      <c r="BM247" t="s">
        <v>49</v>
      </c>
    </row>
    <row r="248" spans="1:65">
      <c r="A248">
        <v>40714</v>
      </c>
      <c r="B248" t="s">
        <v>534</v>
      </c>
      <c r="C248">
        <v>711</v>
      </c>
      <c r="D248" t="s">
        <v>519</v>
      </c>
      <c r="E248" t="s">
        <v>520</v>
      </c>
      <c r="G248">
        <v>0.52900000000000003</v>
      </c>
      <c r="H248">
        <v>37.03</v>
      </c>
      <c r="I248">
        <v>0.24</v>
      </c>
      <c r="J248">
        <v>0.69699999999999995</v>
      </c>
      <c r="K248">
        <v>0.48</v>
      </c>
      <c r="L248">
        <v>0</v>
      </c>
      <c r="M248">
        <v>0</v>
      </c>
      <c r="N248">
        <v>0.69699999999999995</v>
      </c>
      <c r="O248">
        <v>48.79</v>
      </c>
      <c r="P248">
        <v>70</v>
      </c>
      <c r="Q248">
        <v>202307</v>
      </c>
      <c r="R248">
        <v>202317</v>
      </c>
      <c r="U248" t="s">
        <v>535</v>
      </c>
      <c r="V248">
        <v>117</v>
      </c>
      <c r="AM248" t="s">
        <v>47</v>
      </c>
      <c r="AN248" t="s">
        <v>48</v>
      </c>
      <c r="BE248" t="s">
        <v>49</v>
      </c>
      <c r="BF248" t="s">
        <v>50</v>
      </c>
      <c r="BM248" t="s">
        <v>49</v>
      </c>
    </row>
    <row r="249" spans="1:65">
      <c r="A249">
        <v>40714</v>
      </c>
      <c r="B249" t="s">
        <v>534</v>
      </c>
      <c r="C249">
        <v>711</v>
      </c>
      <c r="D249" t="s">
        <v>64</v>
      </c>
      <c r="E249" t="s">
        <v>65</v>
      </c>
      <c r="G249">
        <v>0.39900000000000002</v>
      </c>
      <c r="H249">
        <v>49.87</v>
      </c>
      <c r="I249">
        <v>0.24</v>
      </c>
      <c r="J249">
        <v>0.52500000000000002</v>
      </c>
      <c r="K249">
        <v>0.27</v>
      </c>
      <c r="L249">
        <v>0</v>
      </c>
      <c r="M249">
        <v>0</v>
      </c>
      <c r="N249">
        <v>0.52500000000000002</v>
      </c>
      <c r="O249">
        <v>65.62</v>
      </c>
      <c r="P249">
        <v>125</v>
      </c>
      <c r="Q249">
        <v>202240</v>
      </c>
      <c r="R249">
        <v>202339</v>
      </c>
      <c r="U249" t="s">
        <v>536</v>
      </c>
      <c r="V249">
        <v>73</v>
      </c>
      <c r="AM249" t="s">
        <v>47</v>
      </c>
      <c r="AN249" t="s">
        <v>48</v>
      </c>
      <c r="BE249" t="s">
        <v>49</v>
      </c>
      <c r="BF249" t="s">
        <v>50</v>
      </c>
      <c r="BM249" t="s">
        <v>49</v>
      </c>
    </row>
    <row r="250" spans="1:65">
      <c r="A250">
        <v>40716</v>
      </c>
      <c r="B250" t="s">
        <v>537</v>
      </c>
      <c r="C250">
        <v>711</v>
      </c>
      <c r="D250" t="s">
        <v>519</v>
      </c>
      <c r="E250" t="s">
        <v>520</v>
      </c>
      <c r="G250">
        <v>0.57799999999999996</v>
      </c>
      <c r="H250">
        <v>40.46</v>
      </c>
      <c r="I250">
        <v>0.24</v>
      </c>
      <c r="J250">
        <v>0.76100000000000001</v>
      </c>
      <c r="K250">
        <v>0.56999999999999995</v>
      </c>
      <c r="L250">
        <v>0</v>
      </c>
      <c r="M250">
        <v>0</v>
      </c>
      <c r="N250">
        <v>0.76100000000000001</v>
      </c>
      <c r="O250">
        <v>53.27</v>
      </c>
      <c r="P250">
        <v>70</v>
      </c>
      <c r="Q250">
        <v>202307</v>
      </c>
      <c r="R250">
        <v>202317</v>
      </c>
      <c r="U250" t="s">
        <v>538</v>
      </c>
      <c r="V250">
        <v>140</v>
      </c>
      <c r="AM250" t="s">
        <v>47</v>
      </c>
      <c r="AN250" t="s">
        <v>48</v>
      </c>
      <c r="BE250" t="s">
        <v>49</v>
      </c>
      <c r="BF250" t="s">
        <v>50</v>
      </c>
      <c r="BM250" t="s">
        <v>49</v>
      </c>
    </row>
    <row r="251" spans="1:65">
      <c r="A251">
        <v>40718</v>
      </c>
      <c r="B251" t="s">
        <v>539</v>
      </c>
      <c r="C251">
        <v>711</v>
      </c>
      <c r="D251" t="s">
        <v>519</v>
      </c>
      <c r="E251" t="s">
        <v>520</v>
      </c>
      <c r="G251">
        <v>0.57799999999999996</v>
      </c>
      <c r="H251">
        <v>40.46</v>
      </c>
      <c r="I251">
        <v>0.24</v>
      </c>
      <c r="J251">
        <v>0.76100000000000001</v>
      </c>
      <c r="K251">
        <v>0.56999999999999995</v>
      </c>
      <c r="L251">
        <v>0</v>
      </c>
      <c r="M251">
        <v>0</v>
      </c>
      <c r="N251">
        <v>0.76100000000000001</v>
      </c>
      <c r="O251">
        <v>53.27</v>
      </c>
      <c r="P251">
        <v>70</v>
      </c>
      <c r="Q251">
        <v>202307</v>
      </c>
      <c r="R251">
        <v>202317</v>
      </c>
      <c r="U251" t="s">
        <v>540</v>
      </c>
      <c r="V251">
        <v>140</v>
      </c>
      <c r="AM251" t="s">
        <v>47</v>
      </c>
      <c r="AN251" t="s">
        <v>48</v>
      </c>
      <c r="BE251" t="s">
        <v>49</v>
      </c>
      <c r="BF251" t="s">
        <v>50</v>
      </c>
      <c r="BM251" t="s">
        <v>49</v>
      </c>
    </row>
    <row r="252" spans="1:65">
      <c r="A252">
        <v>40719</v>
      </c>
      <c r="B252" t="s">
        <v>541</v>
      </c>
      <c r="C252">
        <v>711</v>
      </c>
      <c r="D252" t="s">
        <v>519</v>
      </c>
      <c r="E252" t="s">
        <v>520</v>
      </c>
      <c r="G252">
        <v>0.57799999999999996</v>
      </c>
      <c r="H252">
        <v>40.46</v>
      </c>
      <c r="I252">
        <v>0.24</v>
      </c>
      <c r="J252">
        <v>0.76100000000000001</v>
      </c>
      <c r="K252">
        <v>0.56999999999999995</v>
      </c>
      <c r="L252">
        <v>0</v>
      </c>
      <c r="M252">
        <v>0</v>
      </c>
      <c r="N252">
        <v>0.76100000000000001</v>
      </c>
      <c r="O252">
        <v>53.27</v>
      </c>
      <c r="P252">
        <v>70</v>
      </c>
      <c r="Q252">
        <v>202307</v>
      </c>
      <c r="R252">
        <v>202317</v>
      </c>
      <c r="U252" t="s">
        <v>542</v>
      </c>
      <c r="V252">
        <v>140</v>
      </c>
      <c r="AM252" t="s">
        <v>47</v>
      </c>
      <c r="AN252" t="s">
        <v>48</v>
      </c>
      <c r="BE252" t="s">
        <v>49</v>
      </c>
      <c r="BF252" t="s">
        <v>50</v>
      </c>
      <c r="BM252" t="s">
        <v>49</v>
      </c>
    </row>
    <row r="253" spans="1:65">
      <c r="A253">
        <v>40751</v>
      </c>
      <c r="B253" t="s">
        <v>543</v>
      </c>
      <c r="C253">
        <v>711</v>
      </c>
      <c r="D253" t="s">
        <v>64</v>
      </c>
      <c r="E253" t="s">
        <v>65</v>
      </c>
      <c r="G253">
        <v>0.39400000000000002</v>
      </c>
      <c r="H253">
        <v>49.25</v>
      </c>
      <c r="I253">
        <v>0.24</v>
      </c>
      <c r="J253">
        <v>0.51900000000000002</v>
      </c>
      <c r="K253">
        <v>0.26</v>
      </c>
      <c r="L253">
        <v>0</v>
      </c>
      <c r="M253">
        <v>0</v>
      </c>
      <c r="N253">
        <v>0.51900000000000002</v>
      </c>
      <c r="O253">
        <v>64.87</v>
      </c>
      <c r="P253">
        <v>125</v>
      </c>
      <c r="Q253">
        <v>202240</v>
      </c>
      <c r="R253">
        <v>202339</v>
      </c>
      <c r="U253" t="s">
        <v>544</v>
      </c>
      <c r="V253">
        <v>71</v>
      </c>
      <c r="AM253" t="s">
        <v>47</v>
      </c>
      <c r="AN253" t="s">
        <v>48</v>
      </c>
      <c r="BE253" t="s">
        <v>49</v>
      </c>
      <c r="BF253" t="s">
        <v>50</v>
      </c>
      <c r="BM253" t="s">
        <v>49</v>
      </c>
    </row>
    <row r="254" spans="1:65">
      <c r="A254">
        <v>40751</v>
      </c>
      <c r="B254" t="s">
        <v>543</v>
      </c>
      <c r="C254">
        <v>711</v>
      </c>
      <c r="D254" t="s">
        <v>52</v>
      </c>
      <c r="E254" t="s">
        <v>53</v>
      </c>
      <c r="G254">
        <v>0.30199999999999999</v>
      </c>
      <c r="H254">
        <v>63.42</v>
      </c>
      <c r="I254">
        <v>0.24</v>
      </c>
      <c r="J254">
        <v>0.39800000000000002</v>
      </c>
      <c r="K254">
        <v>0.15</v>
      </c>
      <c r="L254">
        <v>0</v>
      </c>
      <c r="M254">
        <v>0</v>
      </c>
      <c r="N254">
        <v>0.39800000000000002</v>
      </c>
      <c r="O254">
        <v>83.58</v>
      </c>
      <c r="P254">
        <v>210</v>
      </c>
      <c r="Q254">
        <v>202240</v>
      </c>
      <c r="R254">
        <v>202339</v>
      </c>
      <c r="U254" t="s">
        <v>545</v>
      </c>
      <c r="V254">
        <v>58</v>
      </c>
      <c r="AM254" t="s">
        <v>47</v>
      </c>
      <c r="AN254" t="s">
        <v>48</v>
      </c>
      <c r="BE254" t="s">
        <v>49</v>
      </c>
      <c r="BF254" t="s">
        <v>50</v>
      </c>
      <c r="BM254" t="s">
        <v>49</v>
      </c>
    </row>
    <row r="255" spans="1:65">
      <c r="A255">
        <v>40759</v>
      </c>
      <c r="B255" t="s">
        <v>546</v>
      </c>
      <c r="C255">
        <v>711</v>
      </c>
      <c r="D255" t="s">
        <v>64</v>
      </c>
      <c r="E255" t="s">
        <v>65</v>
      </c>
      <c r="G255">
        <v>0.39400000000000002</v>
      </c>
      <c r="H255">
        <v>49.25</v>
      </c>
      <c r="I255">
        <v>0.24</v>
      </c>
      <c r="J255">
        <v>0.51900000000000002</v>
      </c>
      <c r="K255">
        <v>0.26</v>
      </c>
      <c r="L255">
        <v>0</v>
      </c>
      <c r="M255">
        <v>0</v>
      </c>
      <c r="N255">
        <v>0.51900000000000002</v>
      </c>
      <c r="O255">
        <v>64.87</v>
      </c>
      <c r="P255">
        <v>125</v>
      </c>
      <c r="Q255">
        <v>202240</v>
      </c>
      <c r="R255">
        <v>202339</v>
      </c>
      <c r="U255" t="s">
        <v>547</v>
      </c>
      <c r="V255">
        <v>71</v>
      </c>
      <c r="AM255" t="s">
        <v>47</v>
      </c>
      <c r="AN255" t="s">
        <v>48</v>
      </c>
      <c r="BE255" t="s">
        <v>49</v>
      </c>
      <c r="BF255" t="s">
        <v>50</v>
      </c>
      <c r="BM255" t="s">
        <v>49</v>
      </c>
    </row>
    <row r="256" spans="1:65">
      <c r="A256">
        <v>40759</v>
      </c>
      <c r="B256" t="s">
        <v>546</v>
      </c>
      <c r="C256">
        <v>711</v>
      </c>
      <c r="D256" t="s">
        <v>52</v>
      </c>
      <c r="E256" t="s">
        <v>53</v>
      </c>
      <c r="G256">
        <v>0.30199999999999999</v>
      </c>
      <c r="H256">
        <v>63.42</v>
      </c>
      <c r="I256">
        <v>0.24</v>
      </c>
      <c r="J256">
        <v>0.39800000000000002</v>
      </c>
      <c r="K256">
        <v>0.15</v>
      </c>
      <c r="L256">
        <v>0</v>
      </c>
      <c r="M256">
        <v>0</v>
      </c>
      <c r="N256">
        <v>0.39800000000000002</v>
      </c>
      <c r="O256">
        <v>83.58</v>
      </c>
      <c r="P256">
        <v>210</v>
      </c>
      <c r="Q256">
        <v>202240</v>
      </c>
      <c r="R256">
        <v>202339</v>
      </c>
      <c r="U256" t="s">
        <v>548</v>
      </c>
      <c r="V256">
        <v>58</v>
      </c>
      <c r="AM256" t="s">
        <v>47</v>
      </c>
      <c r="AN256" t="s">
        <v>48</v>
      </c>
      <c r="BE256" t="s">
        <v>49</v>
      </c>
      <c r="BF256" t="s">
        <v>50</v>
      </c>
      <c r="BM256" t="s">
        <v>49</v>
      </c>
    </row>
    <row r="257" spans="1:65">
      <c r="A257">
        <v>40760</v>
      </c>
      <c r="B257" t="s">
        <v>549</v>
      </c>
      <c r="C257">
        <v>711</v>
      </c>
      <c r="D257" t="s">
        <v>64</v>
      </c>
      <c r="E257" t="s">
        <v>65</v>
      </c>
      <c r="G257">
        <v>0.39400000000000002</v>
      </c>
      <c r="H257">
        <v>49.25</v>
      </c>
      <c r="I257">
        <v>0.24</v>
      </c>
      <c r="J257">
        <v>0.51900000000000002</v>
      </c>
      <c r="K257">
        <v>0.26</v>
      </c>
      <c r="L257">
        <v>0</v>
      </c>
      <c r="M257">
        <v>0</v>
      </c>
      <c r="N257">
        <v>0.51900000000000002</v>
      </c>
      <c r="O257">
        <v>64.87</v>
      </c>
      <c r="P257">
        <v>125</v>
      </c>
      <c r="Q257">
        <v>202240</v>
      </c>
      <c r="R257">
        <v>202339</v>
      </c>
      <c r="U257" t="s">
        <v>550</v>
      </c>
      <c r="V257">
        <v>71</v>
      </c>
      <c r="AM257" t="s">
        <v>47</v>
      </c>
      <c r="AN257" t="s">
        <v>48</v>
      </c>
      <c r="BE257" t="s">
        <v>49</v>
      </c>
      <c r="BF257" t="s">
        <v>50</v>
      </c>
      <c r="BM257" t="s">
        <v>49</v>
      </c>
    </row>
    <row r="258" spans="1:65">
      <c r="A258">
        <v>40760</v>
      </c>
      <c r="B258" t="s">
        <v>549</v>
      </c>
      <c r="C258">
        <v>711</v>
      </c>
      <c r="D258" t="s">
        <v>52</v>
      </c>
      <c r="E258" t="s">
        <v>53</v>
      </c>
      <c r="G258">
        <v>0.30199999999999999</v>
      </c>
      <c r="H258">
        <v>63.42</v>
      </c>
      <c r="I258">
        <v>0.24</v>
      </c>
      <c r="J258">
        <v>0.39800000000000002</v>
      </c>
      <c r="K258">
        <v>0.15</v>
      </c>
      <c r="L258">
        <v>0</v>
      </c>
      <c r="M258">
        <v>0</v>
      </c>
      <c r="N258">
        <v>0.39800000000000002</v>
      </c>
      <c r="O258">
        <v>83.58</v>
      </c>
      <c r="P258">
        <v>210</v>
      </c>
      <c r="Q258">
        <v>202240</v>
      </c>
      <c r="R258">
        <v>202339</v>
      </c>
      <c r="U258" t="s">
        <v>551</v>
      </c>
      <c r="V258">
        <v>58</v>
      </c>
      <c r="AM258" t="s">
        <v>47</v>
      </c>
      <c r="AN258" t="s">
        <v>48</v>
      </c>
      <c r="BE258" t="s">
        <v>49</v>
      </c>
      <c r="BF258" t="s">
        <v>50</v>
      </c>
      <c r="BM258" t="s">
        <v>49</v>
      </c>
    </row>
    <row r="259" spans="1:65">
      <c r="A259">
        <v>40787</v>
      </c>
      <c r="B259" t="s">
        <v>552</v>
      </c>
      <c r="C259">
        <v>711</v>
      </c>
      <c r="D259" t="s">
        <v>519</v>
      </c>
      <c r="E259" t="s">
        <v>520</v>
      </c>
      <c r="G259">
        <v>0.52900000000000003</v>
      </c>
      <c r="H259">
        <v>37.03</v>
      </c>
      <c r="I259">
        <v>0.24</v>
      </c>
      <c r="J259">
        <v>0.69699999999999995</v>
      </c>
      <c r="K259">
        <v>0.48</v>
      </c>
      <c r="L259">
        <v>0</v>
      </c>
      <c r="M259">
        <v>0</v>
      </c>
      <c r="N259">
        <v>0.69699999999999995</v>
      </c>
      <c r="O259">
        <v>48.79</v>
      </c>
      <c r="P259">
        <v>70</v>
      </c>
      <c r="Q259">
        <v>202307</v>
      </c>
      <c r="R259">
        <v>202317</v>
      </c>
      <c r="U259" t="s">
        <v>553</v>
      </c>
      <c r="V259">
        <v>117</v>
      </c>
      <c r="AM259" t="s">
        <v>47</v>
      </c>
      <c r="AN259" t="s">
        <v>48</v>
      </c>
      <c r="BE259" t="s">
        <v>49</v>
      </c>
      <c r="BF259" t="s">
        <v>50</v>
      </c>
      <c r="BM259" t="s">
        <v>49</v>
      </c>
    </row>
    <row r="260" spans="1:65">
      <c r="A260">
        <v>40789</v>
      </c>
      <c r="B260" t="s">
        <v>554</v>
      </c>
      <c r="C260">
        <v>711</v>
      </c>
      <c r="D260" t="s">
        <v>519</v>
      </c>
      <c r="E260" t="s">
        <v>520</v>
      </c>
      <c r="G260">
        <v>0.52900000000000003</v>
      </c>
      <c r="H260">
        <v>37.03</v>
      </c>
      <c r="I260">
        <v>0.24</v>
      </c>
      <c r="J260">
        <v>0.69699999999999995</v>
      </c>
      <c r="K260">
        <v>0.48</v>
      </c>
      <c r="L260">
        <v>0</v>
      </c>
      <c r="M260">
        <v>0</v>
      </c>
      <c r="N260">
        <v>0.69699999999999995</v>
      </c>
      <c r="O260">
        <v>48.79</v>
      </c>
      <c r="P260">
        <v>70</v>
      </c>
      <c r="Q260">
        <v>202307</v>
      </c>
      <c r="R260">
        <v>202317</v>
      </c>
      <c r="U260" t="s">
        <v>555</v>
      </c>
      <c r="V260">
        <v>117</v>
      </c>
      <c r="AM260" t="s">
        <v>47</v>
      </c>
      <c r="AN260" t="s">
        <v>48</v>
      </c>
      <c r="BE260" t="s">
        <v>49</v>
      </c>
      <c r="BF260" t="s">
        <v>50</v>
      </c>
      <c r="BM260" t="s">
        <v>49</v>
      </c>
    </row>
    <row r="261" spans="1:65">
      <c r="A261">
        <v>40789</v>
      </c>
      <c r="B261" t="s">
        <v>554</v>
      </c>
      <c r="C261">
        <v>711</v>
      </c>
      <c r="D261" t="s">
        <v>64</v>
      </c>
      <c r="E261" t="s">
        <v>65</v>
      </c>
      <c r="G261">
        <v>0.39900000000000002</v>
      </c>
      <c r="H261">
        <v>49.87</v>
      </c>
      <c r="I261">
        <v>0.24</v>
      </c>
      <c r="J261">
        <v>0.52500000000000002</v>
      </c>
      <c r="K261">
        <v>0.27</v>
      </c>
      <c r="L261">
        <v>0</v>
      </c>
      <c r="M261">
        <v>0</v>
      </c>
      <c r="N261">
        <v>0.52500000000000002</v>
      </c>
      <c r="O261">
        <v>65.62</v>
      </c>
      <c r="P261">
        <v>125</v>
      </c>
      <c r="Q261">
        <v>202240</v>
      </c>
      <c r="R261">
        <v>202339</v>
      </c>
      <c r="U261" t="s">
        <v>556</v>
      </c>
      <c r="V261">
        <v>73</v>
      </c>
      <c r="AM261" t="s">
        <v>47</v>
      </c>
      <c r="AN261" t="s">
        <v>48</v>
      </c>
      <c r="BE261" t="s">
        <v>49</v>
      </c>
      <c r="BF261" t="s">
        <v>50</v>
      </c>
      <c r="BM261" t="s">
        <v>49</v>
      </c>
    </row>
    <row r="262" spans="1:65">
      <c r="A262">
        <v>40790</v>
      </c>
      <c r="B262" t="s">
        <v>557</v>
      </c>
      <c r="C262">
        <v>711</v>
      </c>
      <c r="D262" t="s">
        <v>519</v>
      </c>
      <c r="E262" t="s">
        <v>520</v>
      </c>
      <c r="G262">
        <v>0.52900000000000003</v>
      </c>
      <c r="H262">
        <v>37.03</v>
      </c>
      <c r="I262">
        <v>0.24</v>
      </c>
      <c r="J262">
        <v>0.69699999999999995</v>
      </c>
      <c r="K262">
        <v>0.48</v>
      </c>
      <c r="L262">
        <v>0</v>
      </c>
      <c r="M262">
        <v>0</v>
      </c>
      <c r="N262">
        <v>0.69699999999999995</v>
      </c>
      <c r="O262">
        <v>48.79</v>
      </c>
      <c r="P262">
        <v>70</v>
      </c>
      <c r="Q262">
        <v>202307</v>
      </c>
      <c r="R262">
        <v>202317</v>
      </c>
      <c r="U262" t="s">
        <v>558</v>
      </c>
      <c r="V262">
        <v>117</v>
      </c>
      <c r="AM262" t="s">
        <v>47</v>
      </c>
      <c r="AN262" t="s">
        <v>48</v>
      </c>
      <c r="BE262" t="s">
        <v>49</v>
      </c>
      <c r="BF262" t="s">
        <v>50</v>
      </c>
      <c r="BM262" t="s">
        <v>49</v>
      </c>
    </row>
    <row r="263" spans="1:65">
      <c r="A263">
        <v>40790</v>
      </c>
      <c r="B263" t="s">
        <v>557</v>
      </c>
      <c r="C263">
        <v>711</v>
      </c>
      <c r="D263" t="s">
        <v>64</v>
      </c>
      <c r="E263" t="s">
        <v>65</v>
      </c>
      <c r="G263">
        <v>0.39900000000000002</v>
      </c>
      <c r="H263">
        <v>49.87</v>
      </c>
      <c r="I263">
        <v>0.24</v>
      </c>
      <c r="J263">
        <v>0.52500000000000002</v>
      </c>
      <c r="K263">
        <v>0.27</v>
      </c>
      <c r="L263">
        <v>0</v>
      </c>
      <c r="M263">
        <v>0</v>
      </c>
      <c r="N263">
        <v>0.52500000000000002</v>
      </c>
      <c r="O263">
        <v>65.62</v>
      </c>
      <c r="P263">
        <v>125</v>
      </c>
      <c r="Q263">
        <v>202240</v>
      </c>
      <c r="R263">
        <v>202339</v>
      </c>
      <c r="U263" t="s">
        <v>559</v>
      </c>
      <c r="V263">
        <v>73</v>
      </c>
      <c r="AM263" t="s">
        <v>47</v>
      </c>
      <c r="AN263" t="s">
        <v>48</v>
      </c>
      <c r="BE263" t="s">
        <v>49</v>
      </c>
      <c r="BF263" t="s">
        <v>50</v>
      </c>
      <c r="BM263" t="s">
        <v>49</v>
      </c>
    </row>
    <row r="264" spans="1:65">
      <c r="A264">
        <v>40791</v>
      </c>
      <c r="B264" t="s">
        <v>560</v>
      </c>
      <c r="C264">
        <v>711</v>
      </c>
      <c r="D264" t="s">
        <v>519</v>
      </c>
      <c r="E264" t="s">
        <v>520</v>
      </c>
      <c r="G264">
        <v>0.52900000000000003</v>
      </c>
      <c r="H264">
        <v>37.03</v>
      </c>
      <c r="I264">
        <v>0.24</v>
      </c>
      <c r="J264">
        <v>0.69699999999999995</v>
      </c>
      <c r="K264">
        <v>0.48</v>
      </c>
      <c r="L264">
        <v>0</v>
      </c>
      <c r="M264">
        <v>0</v>
      </c>
      <c r="N264">
        <v>0.69699999999999995</v>
      </c>
      <c r="O264">
        <v>48.79</v>
      </c>
      <c r="P264">
        <v>70</v>
      </c>
      <c r="Q264">
        <v>202307</v>
      </c>
      <c r="R264">
        <v>202317</v>
      </c>
      <c r="U264" t="s">
        <v>561</v>
      </c>
      <c r="V264">
        <v>117</v>
      </c>
      <c r="AM264" t="s">
        <v>47</v>
      </c>
      <c r="AN264" t="s">
        <v>48</v>
      </c>
      <c r="BE264" t="s">
        <v>49</v>
      </c>
      <c r="BF264" t="s">
        <v>50</v>
      </c>
      <c r="BM264" t="s">
        <v>49</v>
      </c>
    </row>
    <row r="265" spans="1:65">
      <c r="A265">
        <v>40791</v>
      </c>
      <c r="B265" t="s">
        <v>560</v>
      </c>
      <c r="C265">
        <v>711</v>
      </c>
      <c r="D265" t="s">
        <v>64</v>
      </c>
      <c r="E265" t="s">
        <v>65</v>
      </c>
      <c r="G265">
        <v>0.39900000000000002</v>
      </c>
      <c r="H265">
        <v>49.87</v>
      </c>
      <c r="I265">
        <v>0.24</v>
      </c>
      <c r="J265">
        <v>0.52500000000000002</v>
      </c>
      <c r="K265">
        <v>0.27</v>
      </c>
      <c r="L265">
        <v>0</v>
      </c>
      <c r="M265">
        <v>0</v>
      </c>
      <c r="N265">
        <v>0.52500000000000002</v>
      </c>
      <c r="O265">
        <v>65.62</v>
      </c>
      <c r="P265">
        <v>125</v>
      </c>
      <c r="Q265">
        <v>202240</v>
      </c>
      <c r="R265">
        <v>202339</v>
      </c>
      <c r="U265" t="s">
        <v>562</v>
      </c>
      <c r="V265">
        <v>73</v>
      </c>
      <c r="AM265" t="s">
        <v>47</v>
      </c>
      <c r="AN265" t="s">
        <v>48</v>
      </c>
      <c r="BE265" t="s">
        <v>49</v>
      </c>
      <c r="BF265" t="s">
        <v>50</v>
      </c>
      <c r="BM265" t="s">
        <v>49</v>
      </c>
    </row>
    <row r="266" spans="1:65">
      <c r="A266">
        <v>40793</v>
      </c>
      <c r="B266" t="s">
        <v>563</v>
      </c>
      <c r="C266">
        <v>711</v>
      </c>
      <c r="D266" t="s">
        <v>519</v>
      </c>
      <c r="E266" t="s">
        <v>520</v>
      </c>
      <c r="G266">
        <v>0.52900000000000003</v>
      </c>
      <c r="H266">
        <v>37.03</v>
      </c>
      <c r="I266">
        <v>0.24</v>
      </c>
      <c r="J266">
        <v>0.69699999999999995</v>
      </c>
      <c r="K266">
        <v>0.48</v>
      </c>
      <c r="L266">
        <v>0</v>
      </c>
      <c r="M266">
        <v>0</v>
      </c>
      <c r="N266">
        <v>0.69699999999999995</v>
      </c>
      <c r="O266">
        <v>48.79</v>
      </c>
      <c r="P266">
        <v>70</v>
      </c>
      <c r="Q266">
        <v>202307</v>
      </c>
      <c r="R266">
        <v>202317</v>
      </c>
      <c r="U266" t="s">
        <v>564</v>
      </c>
      <c r="V266">
        <v>117</v>
      </c>
      <c r="AM266" t="s">
        <v>47</v>
      </c>
      <c r="AN266" t="s">
        <v>48</v>
      </c>
      <c r="BE266" t="s">
        <v>49</v>
      </c>
      <c r="BF266" t="s">
        <v>50</v>
      </c>
      <c r="BM266" t="s">
        <v>49</v>
      </c>
    </row>
    <row r="267" spans="1:65">
      <c r="A267">
        <v>40794</v>
      </c>
      <c r="B267" t="s">
        <v>565</v>
      </c>
      <c r="C267">
        <v>711</v>
      </c>
      <c r="D267" t="s">
        <v>519</v>
      </c>
      <c r="E267" t="s">
        <v>520</v>
      </c>
      <c r="G267">
        <v>0.52900000000000003</v>
      </c>
      <c r="H267">
        <v>37.03</v>
      </c>
      <c r="I267">
        <v>0.24</v>
      </c>
      <c r="J267">
        <v>0.69699999999999995</v>
      </c>
      <c r="K267">
        <v>0.48</v>
      </c>
      <c r="L267">
        <v>0</v>
      </c>
      <c r="M267">
        <v>0</v>
      </c>
      <c r="N267">
        <v>0.69699999999999995</v>
      </c>
      <c r="O267">
        <v>48.79</v>
      </c>
      <c r="P267">
        <v>70</v>
      </c>
      <c r="Q267">
        <v>202307</v>
      </c>
      <c r="R267">
        <v>202317</v>
      </c>
      <c r="U267" t="s">
        <v>566</v>
      </c>
      <c r="V267">
        <v>117</v>
      </c>
      <c r="AM267" t="s">
        <v>47</v>
      </c>
      <c r="AN267" t="s">
        <v>48</v>
      </c>
      <c r="BE267" t="s">
        <v>49</v>
      </c>
      <c r="BF267" t="s">
        <v>50</v>
      </c>
      <c r="BM267" t="s">
        <v>49</v>
      </c>
    </row>
    <row r="268" spans="1:65">
      <c r="A268">
        <v>40794</v>
      </c>
      <c r="B268" t="s">
        <v>565</v>
      </c>
      <c r="C268">
        <v>711</v>
      </c>
      <c r="D268" t="s">
        <v>64</v>
      </c>
      <c r="E268" t="s">
        <v>65</v>
      </c>
      <c r="G268">
        <v>0.39900000000000002</v>
      </c>
      <c r="H268">
        <v>49.87</v>
      </c>
      <c r="I268">
        <v>0.24</v>
      </c>
      <c r="J268">
        <v>0.52500000000000002</v>
      </c>
      <c r="K268">
        <v>0.27</v>
      </c>
      <c r="L268">
        <v>0</v>
      </c>
      <c r="M268">
        <v>0</v>
      </c>
      <c r="N268">
        <v>0.52500000000000002</v>
      </c>
      <c r="O268">
        <v>65.62</v>
      </c>
      <c r="P268">
        <v>125</v>
      </c>
      <c r="Q268">
        <v>202240</v>
      </c>
      <c r="R268">
        <v>202339</v>
      </c>
      <c r="U268" t="s">
        <v>567</v>
      </c>
      <c r="V268">
        <v>73</v>
      </c>
      <c r="AM268" t="s">
        <v>47</v>
      </c>
      <c r="AN268" t="s">
        <v>48</v>
      </c>
      <c r="BE268" t="s">
        <v>49</v>
      </c>
      <c r="BF268" t="s">
        <v>50</v>
      </c>
      <c r="BM268" t="s">
        <v>49</v>
      </c>
    </row>
    <row r="269" spans="1:65">
      <c r="A269">
        <v>40795</v>
      </c>
      <c r="B269" t="s">
        <v>568</v>
      </c>
      <c r="C269">
        <v>711</v>
      </c>
      <c r="D269" t="s">
        <v>519</v>
      </c>
      <c r="E269" t="s">
        <v>520</v>
      </c>
      <c r="G269">
        <v>0.624</v>
      </c>
      <c r="H269">
        <v>43.68</v>
      </c>
      <c r="I269">
        <v>0.24</v>
      </c>
      <c r="J269">
        <v>0.82199999999999995</v>
      </c>
      <c r="K269">
        <v>0.67</v>
      </c>
      <c r="L269">
        <v>0</v>
      </c>
      <c r="M269">
        <v>0</v>
      </c>
      <c r="N269">
        <v>0.82199999999999995</v>
      </c>
      <c r="O269">
        <v>57.54</v>
      </c>
      <c r="P269">
        <v>70</v>
      </c>
      <c r="Q269">
        <v>202307</v>
      </c>
      <c r="R269">
        <v>202317</v>
      </c>
      <c r="U269" t="s">
        <v>569</v>
      </c>
      <c r="V269">
        <v>152</v>
      </c>
      <c r="AM269" t="s">
        <v>47</v>
      </c>
      <c r="AN269" t="s">
        <v>48</v>
      </c>
      <c r="BE269" t="s">
        <v>49</v>
      </c>
      <c r="BF269" t="s">
        <v>50</v>
      </c>
      <c r="BM269" t="s">
        <v>49</v>
      </c>
    </row>
    <row r="270" spans="1:65">
      <c r="A270">
        <v>40795</v>
      </c>
      <c r="B270" t="s">
        <v>568</v>
      </c>
      <c r="C270">
        <v>711</v>
      </c>
      <c r="D270" t="s">
        <v>64</v>
      </c>
      <c r="E270" t="s">
        <v>65</v>
      </c>
      <c r="G270">
        <v>0.502</v>
      </c>
      <c r="H270">
        <v>62.75</v>
      </c>
      <c r="I270">
        <v>0.24</v>
      </c>
      <c r="J270">
        <v>0.66100000000000003</v>
      </c>
      <c r="K270">
        <v>0.43</v>
      </c>
      <c r="L270">
        <v>0</v>
      </c>
      <c r="M270">
        <v>0</v>
      </c>
      <c r="N270">
        <v>0.66100000000000003</v>
      </c>
      <c r="O270">
        <v>82.62</v>
      </c>
      <c r="P270">
        <v>125</v>
      </c>
      <c r="Q270">
        <v>202240</v>
      </c>
      <c r="R270">
        <v>202339</v>
      </c>
      <c r="U270" t="s">
        <v>570</v>
      </c>
      <c r="V270">
        <v>102</v>
      </c>
      <c r="AM270" t="s">
        <v>47</v>
      </c>
      <c r="AN270" t="s">
        <v>48</v>
      </c>
      <c r="BE270" t="s">
        <v>49</v>
      </c>
      <c r="BF270" t="s">
        <v>50</v>
      </c>
      <c r="BM270" t="s">
        <v>49</v>
      </c>
    </row>
    <row r="271" spans="1:65">
      <c r="A271">
        <v>40796</v>
      </c>
      <c r="B271" t="s">
        <v>571</v>
      </c>
      <c r="C271">
        <v>711</v>
      </c>
      <c r="D271" t="s">
        <v>519</v>
      </c>
      <c r="E271" t="s">
        <v>520</v>
      </c>
      <c r="G271">
        <v>0.624</v>
      </c>
      <c r="H271">
        <v>43.68</v>
      </c>
      <c r="I271">
        <v>0.24</v>
      </c>
      <c r="J271">
        <v>0.82199999999999995</v>
      </c>
      <c r="K271">
        <v>0.67</v>
      </c>
      <c r="L271">
        <v>0</v>
      </c>
      <c r="M271">
        <v>0</v>
      </c>
      <c r="N271">
        <v>0.82199999999999995</v>
      </c>
      <c r="O271">
        <v>57.54</v>
      </c>
      <c r="P271">
        <v>70</v>
      </c>
      <c r="Q271">
        <v>202307</v>
      </c>
      <c r="R271">
        <v>202317</v>
      </c>
      <c r="U271" t="s">
        <v>572</v>
      </c>
      <c r="V271">
        <v>152</v>
      </c>
      <c r="AM271" t="s">
        <v>47</v>
      </c>
      <c r="AN271" t="s">
        <v>48</v>
      </c>
      <c r="BE271" t="s">
        <v>49</v>
      </c>
      <c r="BF271" t="s">
        <v>50</v>
      </c>
      <c r="BM271" t="s">
        <v>49</v>
      </c>
    </row>
    <row r="272" spans="1:65">
      <c r="A272">
        <v>40796</v>
      </c>
      <c r="B272" t="s">
        <v>571</v>
      </c>
      <c r="C272">
        <v>711</v>
      </c>
      <c r="D272" t="s">
        <v>64</v>
      </c>
      <c r="E272" t="s">
        <v>65</v>
      </c>
      <c r="G272">
        <v>0.502</v>
      </c>
      <c r="H272">
        <v>62.75</v>
      </c>
      <c r="I272">
        <v>0.24</v>
      </c>
      <c r="J272">
        <v>0.66100000000000003</v>
      </c>
      <c r="K272">
        <v>0.43</v>
      </c>
      <c r="L272">
        <v>0</v>
      </c>
      <c r="M272">
        <v>0</v>
      </c>
      <c r="N272">
        <v>0.66100000000000003</v>
      </c>
      <c r="O272">
        <v>82.62</v>
      </c>
      <c r="P272">
        <v>125</v>
      </c>
      <c r="Q272">
        <v>202240</v>
      </c>
      <c r="R272">
        <v>202339</v>
      </c>
      <c r="U272" t="s">
        <v>573</v>
      </c>
      <c r="V272">
        <v>102</v>
      </c>
      <c r="AM272" t="s">
        <v>47</v>
      </c>
      <c r="AN272" t="s">
        <v>48</v>
      </c>
      <c r="BE272" t="s">
        <v>49</v>
      </c>
      <c r="BF272" t="s">
        <v>50</v>
      </c>
      <c r="BM272" t="s">
        <v>49</v>
      </c>
    </row>
    <row r="273" spans="1:65">
      <c r="A273">
        <v>40798</v>
      </c>
      <c r="B273" t="s">
        <v>574</v>
      </c>
      <c r="C273">
        <v>711</v>
      </c>
      <c r="D273" t="s">
        <v>64</v>
      </c>
      <c r="E273" t="s">
        <v>65</v>
      </c>
      <c r="G273">
        <v>0.68300000000000005</v>
      </c>
      <c r="H273">
        <v>85.37</v>
      </c>
      <c r="I273">
        <v>0.24</v>
      </c>
      <c r="J273">
        <v>0.89900000000000002</v>
      </c>
      <c r="K273">
        <v>0.8</v>
      </c>
      <c r="L273">
        <v>0</v>
      </c>
      <c r="M273">
        <v>0</v>
      </c>
      <c r="N273">
        <v>0.89900000000000002</v>
      </c>
      <c r="O273">
        <v>112.37</v>
      </c>
      <c r="P273">
        <v>125</v>
      </c>
      <c r="Q273">
        <v>202240</v>
      </c>
      <c r="R273">
        <v>202339</v>
      </c>
      <c r="U273" t="s">
        <v>575</v>
      </c>
      <c r="V273">
        <v>166</v>
      </c>
      <c r="AM273" t="s">
        <v>47</v>
      </c>
      <c r="AN273" t="s">
        <v>48</v>
      </c>
      <c r="BE273" t="s">
        <v>49</v>
      </c>
      <c r="BF273" t="s">
        <v>50</v>
      </c>
      <c r="BM273" t="s">
        <v>49</v>
      </c>
    </row>
    <row r="274" spans="1:65">
      <c r="A274">
        <v>40800</v>
      </c>
      <c r="B274" t="s">
        <v>576</v>
      </c>
      <c r="C274">
        <v>711</v>
      </c>
      <c r="D274" t="s">
        <v>52</v>
      </c>
      <c r="E274" t="s">
        <v>53</v>
      </c>
      <c r="G274">
        <v>0.16200000000000001</v>
      </c>
      <c r="H274">
        <v>34.020000000000003</v>
      </c>
      <c r="I274">
        <v>0.24</v>
      </c>
      <c r="J274">
        <v>0.214</v>
      </c>
      <c r="K274">
        <v>0.04</v>
      </c>
      <c r="L274">
        <v>0</v>
      </c>
      <c r="M274">
        <v>0</v>
      </c>
      <c r="N274">
        <v>0.214</v>
      </c>
      <c r="O274">
        <v>44.94</v>
      </c>
      <c r="P274">
        <v>210</v>
      </c>
      <c r="Q274">
        <v>202240</v>
      </c>
      <c r="R274">
        <v>202339</v>
      </c>
      <c r="U274" t="s">
        <v>577</v>
      </c>
      <c r="V274">
        <v>23</v>
      </c>
      <c r="AM274" t="s">
        <v>47</v>
      </c>
      <c r="AN274" t="s">
        <v>48</v>
      </c>
      <c r="AQ274" t="s">
        <v>55</v>
      </c>
      <c r="AR274" t="s">
        <v>56</v>
      </c>
      <c r="BE274" t="s">
        <v>49</v>
      </c>
      <c r="BF274" t="s">
        <v>50</v>
      </c>
      <c r="BM274" t="s">
        <v>49</v>
      </c>
    </row>
    <row r="275" spans="1:65">
      <c r="A275">
        <v>40801</v>
      </c>
      <c r="B275" t="s">
        <v>578</v>
      </c>
      <c r="C275">
        <v>711</v>
      </c>
      <c r="D275" t="s">
        <v>148</v>
      </c>
      <c r="E275" t="s">
        <v>149</v>
      </c>
      <c r="F275" t="s">
        <v>150</v>
      </c>
      <c r="G275">
        <v>0.36</v>
      </c>
      <c r="H275">
        <v>18</v>
      </c>
      <c r="I275">
        <v>0.24</v>
      </c>
      <c r="J275">
        <v>0.47399999999999998</v>
      </c>
      <c r="K275">
        <v>0.22</v>
      </c>
      <c r="L275">
        <v>0</v>
      </c>
      <c r="M275">
        <v>0</v>
      </c>
      <c r="N275">
        <v>0.47399999999999998</v>
      </c>
      <c r="O275">
        <v>23.7</v>
      </c>
      <c r="P275">
        <v>50</v>
      </c>
      <c r="Q275">
        <v>202245</v>
      </c>
      <c r="R275">
        <v>202320</v>
      </c>
      <c r="U275" t="s">
        <v>579</v>
      </c>
      <c r="V275">
        <v>63</v>
      </c>
      <c r="AM275" t="s">
        <v>47</v>
      </c>
      <c r="AN275" t="s">
        <v>48</v>
      </c>
      <c r="BC275" t="s">
        <v>80</v>
      </c>
      <c r="BD275" t="s">
        <v>81</v>
      </c>
      <c r="BM275" t="s">
        <v>80</v>
      </c>
    </row>
    <row r="276" spans="1:65">
      <c r="A276">
        <v>40809</v>
      </c>
      <c r="B276" t="s">
        <v>580</v>
      </c>
      <c r="C276">
        <v>711</v>
      </c>
      <c r="D276" t="s">
        <v>148</v>
      </c>
      <c r="E276" t="s">
        <v>149</v>
      </c>
      <c r="F276" t="s">
        <v>150</v>
      </c>
      <c r="G276">
        <v>0.36</v>
      </c>
      <c r="H276">
        <v>18</v>
      </c>
      <c r="I276">
        <v>0.24</v>
      </c>
      <c r="J276">
        <v>0.47399999999999998</v>
      </c>
      <c r="K276">
        <v>0.22</v>
      </c>
      <c r="L276">
        <v>0</v>
      </c>
      <c r="M276">
        <v>0</v>
      </c>
      <c r="N276">
        <v>0.47399999999999998</v>
      </c>
      <c r="O276">
        <v>23.7</v>
      </c>
      <c r="P276">
        <v>50</v>
      </c>
      <c r="Q276">
        <v>202245</v>
      </c>
      <c r="R276">
        <v>202320</v>
      </c>
      <c r="U276" t="s">
        <v>581</v>
      </c>
      <c r="V276">
        <v>63</v>
      </c>
      <c r="AM276" t="s">
        <v>47</v>
      </c>
      <c r="AN276" t="s">
        <v>48</v>
      </c>
      <c r="BC276" t="s">
        <v>80</v>
      </c>
      <c r="BD276" t="s">
        <v>81</v>
      </c>
      <c r="BM276" t="s">
        <v>80</v>
      </c>
    </row>
    <row r="277" spans="1:65">
      <c r="A277">
        <v>40810</v>
      </c>
      <c r="B277" t="s">
        <v>582</v>
      </c>
      <c r="C277">
        <v>711</v>
      </c>
      <c r="D277" t="s">
        <v>519</v>
      </c>
      <c r="E277" t="s">
        <v>520</v>
      </c>
      <c r="G277">
        <v>0.52900000000000003</v>
      </c>
      <c r="H277">
        <v>37.03</v>
      </c>
      <c r="I277">
        <v>0.24</v>
      </c>
      <c r="J277">
        <v>0.69699999999999995</v>
      </c>
      <c r="K277">
        <v>0.48</v>
      </c>
      <c r="L277">
        <v>0</v>
      </c>
      <c r="M277">
        <v>0</v>
      </c>
      <c r="N277">
        <v>0.69699999999999995</v>
      </c>
      <c r="O277">
        <v>48.79</v>
      </c>
      <c r="P277">
        <v>70</v>
      </c>
      <c r="Q277">
        <v>202307</v>
      </c>
      <c r="R277">
        <v>202317</v>
      </c>
      <c r="U277" t="s">
        <v>583</v>
      </c>
      <c r="V277">
        <v>117</v>
      </c>
      <c r="AM277" t="s">
        <v>47</v>
      </c>
      <c r="AN277" t="s">
        <v>48</v>
      </c>
      <c r="BE277" t="s">
        <v>49</v>
      </c>
      <c r="BF277" t="s">
        <v>50</v>
      </c>
      <c r="BM277" t="s">
        <v>49</v>
      </c>
    </row>
    <row r="278" spans="1:65">
      <c r="A278">
        <v>40814</v>
      </c>
      <c r="B278" t="s">
        <v>584</v>
      </c>
      <c r="C278">
        <v>711</v>
      </c>
      <c r="D278" t="s">
        <v>72</v>
      </c>
      <c r="E278" t="s">
        <v>73</v>
      </c>
      <c r="F278" t="s">
        <v>74</v>
      </c>
      <c r="G278">
        <v>1.1040000000000001</v>
      </c>
      <c r="H278">
        <v>35.32</v>
      </c>
      <c r="I278">
        <v>0.24</v>
      </c>
      <c r="J278">
        <v>1.4530000000000001</v>
      </c>
      <c r="K278">
        <v>2.11</v>
      </c>
      <c r="L278">
        <v>0</v>
      </c>
      <c r="M278">
        <v>0</v>
      </c>
      <c r="N278">
        <v>1.4530000000000001</v>
      </c>
      <c r="O278">
        <v>46.49</v>
      </c>
      <c r="P278">
        <v>32</v>
      </c>
      <c r="Q278">
        <v>202301</v>
      </c>
      <c r="R278">
        <v>202315</v>
      </c>
      <c r="U278" t="s">
        <v>585</v>
      </c>
      <c r="V278">
        <v>190</v>
      </c>
      <c r="AO278" t="s">
        <v>76</v>
      </c>
      <c r="AP278" t="s">
        <v>77</v>
      </c>
      <c r="AW278" t="s">
        <v>78</v>
      </c>
      <c r="AX278" t="s">
        <v>79</v>
      </c>
      <c r="BC278" t="s">
        <v>80</v>
      </c>
      <c r="BD278" t="s">
        <v>81</v>
      </c>
      <c r="BM278" t="s">
        <v>80</v>
      </c>
    </row>
    <row r="279" spans="1:65">
      <c r="A279">
        <v>40862</v>
      </c>
      <c r="B279" t="s">
        <v>586</v>
      </c>
      <c r="C279">
        <v>711</v>
      </c>
      <c r="D279" t="s">
        <v>148</v>
      </c>
      <c r="E279" t="s">
        <v>149</v>
      </c>
      <c r="F279" t="s">
        <v>150</v>
      </c>
      <c r="G279">
        <v>0.61</v>
      </c>
      <c r="H279">
        <v>30.5</v>
      </c>
      <c r="I279">
        <v>0.24</v>
      </c>
      <c r="J279">
        <v>0.80300000000000005</v>
      </c>
      <c r="K279">
        <v>0.64</v>
      </c>
      <c r="L279">
        <v>0</v>
      </c>
      <c r="M279">
        <v>0</v>
      </c>
      <c r="N279">
        <v>0.80300000000000005</v>
      </c>
      <c r="O279">
        <v>40.15</v>
      </c>
      <c r="P279">
        <v>50</v>
      </c>
      <c r="Q279">
        <v>202245</v>
      </c>
      <c r="R279">
        <v>202320</v>
      </c>
      <c r="U279" t="s">
        <v>587</v>
      </c>
      <c r="V279">
        <v>149</v>
      </c>
      <c r="AG279" t="s">
        <v>383</v>
      </c>
      <c r="AH279" t="s">
        <v>384</v>
      </c>
      <c r="BC279" t="s">
        <v>80</v>
      </c>
      <c r="BD279" t="s">
        <v>81</v>
      </c>
      <c r="BM279" t="s">
        <v>80</v>
      </c>
    </row>
    <row r="280" spans="1:65">
      <c r="A280">
        <v>40868</v>
      </c>
      <c r="B280" t="s">
        <v>588</v>
      </c>
      <c r="C280">
        <v>711</v>
      </c>
      <c r="D280" t="s">
        <v>148</v>
      </c>
      <c r="E280" t="s">
        <v>149</v>
      </c>
      <c r="F280" t="s">
        <v>150</v>
      </c>
      <c r="G280">
        <v>0.62</v>
      </c>
      <c r="H280">
        <v>31</v>
      </c>
      <c r="I280">
        <v>0.24</v>
      </c>
      <c r="J280">
        <v>0.81599999999999995</v>
      </c>
      <c r="K280">
        <v>0.66</v>
      </c>
      <c r="L280">
        <v>0</v>
      </c>
      <c r="M280">
        <v>0</v>
      </c>
      <c r="N280">
        <v>0.81599999999999995</v>
      </c>
      <c r="O280">
        <v>40.799999999999997</v>
      </c>
      <c r="P280">
        <v>50</v>
      </c>
      <c r="Q280">
        <v>202245</v>
      </c>
      <c r="R280">
        <v>202320</v>
      </c>
      <c r="U280" t="s">
        <v>589</v>
      </c>
      <c r="V280">
        <v>151</v>
      </c>
      <c r="AG280" t="s">
        <v>383</v>
      </c>
      <c r="AH280" t="s">
        <v>384</v>
      </c>
      <c r="BC280" t="s">
        <v>80</v>
      </c>
      <c r="BD280" t="s">
        <v>81</v>
      </c>
      <c r="BM280" t="s">
        <v>80</v>
      </c>
    </row>
    <row r="281" spans="1:65">
      <c r="A281">
        <v>40883</v>
      </c>
      <c r="B281" t="s">
        <v>590</v>
      </c>
      <c r="C281">
        <v>711</v>
      </c>
      <c r="D281" t="s">
        <v>148</v>
      </c>
      <c r="E281" t="s">
        <v>149</v>
      </c>
      <c r="F281" t="s">
        <v>150</v>
      </c>
      <c r="G281">
        <v>0.55400000000000005</v>
      </c>
      <c r="H281">
        <v>27.7</v>
      </c>
      <c r="I281">
        <v>0.24</v>
      </c>
      <c r="J281">
        <v>0.72899999999999998</v>
      </c>
      <c r="K281">
        <v>0.53</v>
      </c>
      <c r="L281">
        <v>0</v>
      </c>
      <c r="M281">
        <v>0</v>
      </c>
      <c r="N281">
        <v>0.72899999999999998</v>
      </c>
      <c r="O281">
        <v>36.450000000000003</v>
      </c>
      <c r="P281">
        <v>50</v>
      </c>
      <c r="Q281">
        <v>202245</v>
      </c>
      <c r="R281">
        <v>202320</v>
      </c>
      <c r="U281" t="s">
        <v>591</v>
      </c>
      <c r="V281">
        <v>129</v>
      </c>
      <c r="AG281" t="s">
        <v>383</v>
      </c>
      <c r="AH281" t="s">
        <v>384</v>
      </c>
      <c r="AM281" t="s">
        <v>47</v>
      </c>
      <c r="AN281" t="s">
        <v>48</v>
      </c>
      <c r="BC281" t="s">
        <v>80</v>
      </c>
      <c r="BD281" t="s">
        <v>81</v>
      </c>
      <c r="BM281" t="s">
        <v>80</v>
      </c>
    </row>
    <row r="282" spans="1:65">
      <c r="A282">
        <v>40893</v>
      </c>
      <c r="B282" t="s">
        <v>592</v>
      </c>
      <c r="C282">
        <v>711</v>
      </c>
      <c r="D282" t="s">
        <v>148</v>
      </c>
      <c r="E282" t="s">
        <v>149</v>
      </c>
      <c r="F282" t="s">
        <v>150</v>
      </c>
      <c r="G282">
        <v>0.55400000000000005</v>
      </c>
      <c r="H282">
        <v>27.7</v>
      </c>
      <c r="I282">
        <v>0.24</v>
      </c>
      <c r="J282">
        <v>0.72899999999999998</v>
      </c>
      <c r="K282">
        <v>0.53</v>
      </c>
      <c r="L282">
        <v>0</v>
      </c>
      <c r="M282">
        <v>0</v>
      </c>
      <c r="N282">
        <v>0.72899999999999998</v>
      </c>
      <c r="O282">
        <v>36.450000000000003</v>
      </c>
      <c r="P282">
        <v>50</v>
      </c>
      <c r="Q282">
        <v>202245</v>
      </c>
      <c r="R282">
        <v>202320</v>
      </c>
      <c r="U282" t="s">
        <v>593</v>
      </c>
      <c r="V282">
        <v>129</v>
      </c>
      <c r="AG282" t="s">
        <v>383</v>
      </c>
      <c r="AH282" t="s">
        <v>384</v>
      </c>
      <c r="AM282" t="s">
        <v>47</v>
      </c>
      <c r="AN282" t="s">
        <v>48</v>
      </c>
      <c r="BC282" t="s">
        <v>80</v>
      </c>
      <c r="BD282" t="s">
        <v>81</v>
      </c>
      <c r="BM282" t="s">
        <v>80</v>
      </c>
    </row>
    <row r="283" spans="1:65">
      <c r="A283">
        <v>40919</v>
      </c>
      <c r="B283" t="s">
        <v>594</v>
      </c>
      <c r="C283">
        <v>711</v>
      </c>
      <c r="D283" t="s">
        <v>72</v>
      </c>
      <c r="E283" t="s">
        <v>73</v>
      </c>
      <c r="F283" t="s">
        <v>74</v>
      </c>
      <c r="G283">
        <v>1.232</v>
      </c>
      <c r="H283">
        <v>39.42</v>
      </c>
      <c r="I283">
        <v>0.24</v>
      </c>
      <c r="J283">
        <v>1.6220000000000001</v>
      </c>
      <c r="K283">
        <v>2.63</v>
      </c>
      <c r="L283">
        <v>0</v>
      </c>
      <c r="M283">
        <v>0</v>
      </c>
      <c r="N283">
        <v>1.6220000000000001</v>
      </c>
      <c r="O283">
        <v>51.9</v>
      </c>
      <c r="P283">
        <v>32</v>
      </c>
      <c r="Q283">
        <v>202301</v>
      </c>
      <c r="R283">
        <v>202315</v>
      </c>
      <c r="U283" t="s">
        <v>595</v>
      </c>
      <c r="V283">
        <v>211</v>
      </c>
      <c r="AG283" t="s">
        <v>383</v>
      </c>
      <c r="AH283" t="s">
        <v>384</v>
      </c>
      <c r="AO283" t="s">
        <v>76</v>
      </c>
      <c r="AP283" t="s">
        <v>77</v>
      </c>
      <c r="BC283" t="s">
        <v>80</v>
      </c>
      <c r="BD283" t="s">
        <v>81</v>
      </c>
      <c r="BM283" t="s">
        <v>80</v>
      </c>
    </row>
    <row r="284" spans="1:65">
      <c r="A284">
        <v>40920</v>
      </c>
      <c r="B284" t="s">
        <v>596</v>
      </c>
      <c r="C284">
        <v>711</v>
      </c>
      <c r="D284" t="s">
        <v>72</v>
      </c>
      <c r="E284" t="s">
        <v>73</v>
      </c>
      <c r="F284" t="s">
        <v>74</v>
      </c>
      <c r="G284">
        <v>1.232</v>
      </c>
      <c r="H284">
        <v>39.42</v>
      </c>
      <c r="I284">
        <v>0.24</v>
      </c>
      <c r="J284">
        <v>1.6220000000000001</v>
      </c>
      <c r="K284">
        <v>2.63</v>
      </c>
      <c r="L284">
        <v>0</v>
      </c>
      <c r="M284">
        <v>0</v>
      </c>
      <c r="N284">
        <v>1.6220000000000001</v>
      </c>
      <c r="O284">
        <v>51.9</v>
      </c>
      <c r="P284">
        <v>32</v>
      </c>
      <c r="Q284">
        <v>202301</v>
      </c>
      <c r="R284">
        <v>202315</v>
      </c>
      <c r="U284" t="s">
        <v>597</v>
      </c>
      <c r="V284">
        <v>211</v>
      </c>
      <c r="AG284" t="s">
        <v>383</v>
      </c>
      <c r="AH284" t="s">
        <v>384</v>
      </c>
      <c r="AO284" t="s">
        <v>76</v>
      </c>
      <c r="AP284" t="s">
        <v>77</v>
      </c>
      <c r="BC284" t="s">
        <v>80</v>
      </c>
      <c r="BD284" t="s">
        <v>81</v>
      </c>
      <c r="BM284" t="s">
        <v>80</v>
      </c>
    </row>
    <row r="285" spans="1:65">
      <c r="A285">
        <v>40931</v>
      </c>
      <c r="B285" t="s">
        <v>598</v>
      </c>
      <c r="C285">
        <v>711</v>
      </c>
      <c r="D285" t="s">
        <v>72</v>
      </c>
      <c r="E285" t="s">
        <v>73</v>
      </c>
      <c r="F285" t="s">
        <v>74</v>
      </c>
      <c r="G285">
        <v>1.4419999999999999</v>
      </c>
      <c r="H285">
        <v>46.14</v>
      </c>
      <c r="I285">
        <v>0.24</v>
      </c>
      <c r="J285">
        <v>1.8979999999999999</v>
      </c>
      <c r="K285">
        <v>3.6</v>
      </c>
      <c r="L285">
        <v>0</v>
      </c>
      <c r="M285">
        <v>0</v>
      </c>
      <c r="N285">
        <v>1.8979999999999999</v>
      </c>
      <c r="O285">
        <v>60.73</v>
      </c>
      <c r="P285">
        <v>32</v>
      </c>
      <c r="Q285">
        <v>202301</v>
      </c>
      <c r="R285">
        <v>202315</v>
      </c>
      <c r="U285" t="s">
        <v>599</v>
      </c>
      <c r="V285">
        <v>251</v>
      </c>
      <c r="AG285" t="s">
        <v>383</v>
      </c>
      <c r="AH285" t="s">
        <v>384</v>
      </c>
      <c r="AO285" t="s">
        <v>76</v>
      </c>
      <c r="AP285" t="s">
        <v>77</v>
      </c>
      <c r="BC285" t="s">
        <v>80</v>
      </c>
      <c r="BD285" t="s">
        <v>81</v>
      </c>
      <c r="BM285" t="s">
        <v>80</v>
      </c>
    </row>
    <row r="286" spans="1:65">
      <c r="A286">
        <v>40962</v>
      </c>
      <c r="B286" t="s">
        <v>600</v>
      </c>
      <c r="C286">
        <v>711</v>
      </c>
      <c r="D286" t="s">
        <v>72</v>
      </c>
      <c r="E286" t="s">
        <v>73</v>
      </c>
      <c r="F286" t="s">
        <v>74</v>
      </c>
      <c r="G286">
        <v>1.3520000000000001</v>
      </c>
      <c r="H286">
        <v>43.26</v>
      </c>
      <c r="I286">
        <v>0.24</v>
      </c>
      <c r="J286">
        <v>1.7789999999999999</v>
      </c>
      <c r="K286">
        <v>3.16</v>
      </c>
      <c r="L286">
        <v>0</v>
      </c>
      <c r="M286">
        <v>0</v>
      </c>
      <c r="N286">
        <v>1.7789999999999999</v>
      </c>
      <c r="O286">
        <v>56.92</v>
      </c>
      <c r="P286">
        <v>32</v>
      </c>
      <c r="Q286">
        <v>202301</v>
      </c>
      <c r="R286">
        <v>202315</v>
      </c>
      <c r="U286" t="s">
        <v>601</v>
      </c>
      <c r="V286">
        <v>239</v>
      </c>
      <c r="AG286" t="s">
        <v>383</v>
      </c>
      <c r="AH286" t="s">
        <v>384</v>
      </c>
      <c r="AO286" t="s">
        <v>76</v>
      </c>
      <c r="AP286" t="s">
        <v>77</v>
      </c>
      <c r="BC286" t="s">
        <v>80</v>
      </c>
      <c r="BD286" t="s">
        <v>81</v>
      </c>
      <c r="BM286" t="s">
        <v>80</v>
      </c>
    </row>
    <row r="287" spans="1:65">
      <c r="A287">
        <v>40963</v>
      </c>
      <c r="B287" t="s">
        <v>602</v>
      </c>
      <c r="C287">
        <v>711</v>
      </c>
      <c r="D287" t="s">
        <v>72</v>
      </c>
      <c r="E287" t="s">
        <v>73</v>
      </c>
      <c r="F287" t="s">
        <v>74</v>
      </c>
      <c r="G287">
        <v>1.1519999999999999</v>
      </c>
      <c r="H287">
        <v>36.86</v>
      </c>
      <c r="I287">
        <v>0.24</v>
      </c>
      <c r="J287">
        <v>1.516</v>
      </c>
      <c r="K287">
        <v>2.29</v>
      </c>
      <c r="L287">
        <v>0</v>
      </c>
      <c r="M287">
        <v>0</v>
      </c>
      <c r="N287">
        <v>1.516</v>
      </c>
      <c r="O287">
        <v>48.51</v>
      </c>
      <c r="P287">
        <v>32</v>
      </c>
      <c r="Q287">
        <v>202301</v>
      </c>
      <c r="R287">
        <v>202315</v>
      </c>
      <c r="U287" t="s">
        <v>603</v>
      </c>
      <c r="V287">
        <v>197</v>
      </c>
      <c r="AO287" t="s">
        <v>76</v>
      </c>
      <c r="AP287" t="s">
        <v>77</v>
      </c>
      <c r="BC287" t="s">
        <v>80</v>
      </c>
      <c r="BD287" t="s">
        <v>81</v>
      </c>
      <c r="BM287" t="s">
        <v>80</v>
      </c>
    </row>
    <row r="288" spans="1:65">
      <c r="A288">
        <v>40964</v>
      </c>
      <c r="B288" t="s">
        <v>604</v>
      </c>
      <c r="C288">
        <v>711</v>
      </c>
      <c r="D288" t="s">
        <v>72</v>
      </c>
      <c r="E288" t="s">
        <v>73</v>
      </c>
      <c r="F288" t="s">
        <v>74</v>
      </c>
      <c r="G288">
        <v>2.6840000000000002</v>
      </c>
      <c r="H288">
        <v>85.88</v>
      </c>
      <c r="I288">
        <v>0.24</v>
      </c>
      <c r="J288">
        <v>3.532</v>
      </c>
      <c r="K288">
        <v>12.47</v>
      </c>
      <c r="L288">
        <v>0</v>
      </c>
      <c r="M288">
        <v>0</v>
      </c>
      <c r="N288">
        <v>3.532</v>
      </c>
      <c r="O288">
        <v>113.02</v>
      </c>
      <c r="P288">
        <v>32</v>
      </c>
      <c r="Q288">
        <v>202301</v>
      </c>
      <c r="R288">
        <v>202315</v>
      </c>
      <c r="U288" t="s">
        <v>605</v>
      </c>
      <c r="V288">
        <v>270</v>
      </c>
      <c r="AG288" t="s">
        <v>383</v>
      </c>
      <c r="AH288" t="s">
        <v>384</v>
      </c>
      <c r="AO288" t="s">
        <v>76</v>
      </c>
      <c r="AP288" t="s">
        <v>77</v>
      </c>
      <c r="BC288" t="s">
        <v>80</v>
      </c>
      <c r="BD288" t="s">
        <v>81</v>
      </c>
      <c r="BM288" t="s">
        <v>80</v>
      </c>
    </row>
    <row r="289" spans="1:65">
      <c r="A289">
        <v>40965</v>
      </c>
      <c r="B289" t="s">
        <v>606</v>
      </c>
      <c r="C289">
        <v>711</v>
      </c>
      <c r="D289" t="s">
        <v>72</v>
      </c>
      <c r="E289" t="s">
        <v>73</v>
      </c>
      <c r="F289" t="s">
        <v>74</v>
      </c>
      <c r="G289">
        <v>2.6840000000000002</v>
      </c>
      <c r="H289">
        <v>85.88</v>
      </c>
      <c r="I289">
        <v>0.24</v>
      </c>
      <c r="J289">
        <v>3.532</v>
      </c>
      <c r="K289">
        <v>12.47</v>
      </c>
      <c r="L289">
        <v>0</v>
      </c>
      <c r="M289">
        <v>0</v>
      </c>
      <c r="N289">
        <v>3.532</v>
      </c>
      <c r="O289">
        <v>113.02</v>
      </c>
      <c r="P289">
        <v>32</v>
      </c>
      <c r="Q289">
        <v>202301</v>
      </c>
      <c r="R289">
        <v>202315</v>
      </c>
      <c r="U289" t="s">
        <v>607</v>
      </c>
      <c r="V289">
        <v>270</v>
      </c>
      <c r="AG289" t="s">
        <v>383</v>
      </c>
      <c r="AH289" t="s">
        <v>384</v>
      </c>
      <c r="AO289" t="s">
        <v>76</v>
      </c>
      <c r="AP289" t="s">
        <v>77</v>
      </c>
      <c r="BC289" t="s">
        <v>80</v>
      </c>
      <c r="BD289" t="s">
        <v>81</v>
      </c>
      <c r="BM289" t="s">
        <v>80</v>
      </c>
    </row>
    <row r="290" spans="1:65">
      <c r="A290">
        <v>40966</v>
      </c>
      <c r="B290" t="s">
        <v>608</v>
      </c>
      <c r="C290">
        <v>711</v>
      </c>
      <c r="D290" t="s">
        <v>72</v>
      </c>
      <c r="E290" t="s">
        <v>73</v>
      </c>
      <c r="F290" t="s">
        <v>74</v>
      </c>
      <c r="G290">
        <v>1.4279999999999999</v>
      </c>
      <c r="H290">
        <v>45.69</v>
      </c>
      <c r="I290">
        <v>0.24</v>
      </c>
      <c r="J290">
        <v>1.879</v>
      </c>
      <c r="K290">
        <v>3.53</v>
      </c>
      <c r="L290">
        <v>0</v>
      </c>
      <c r="M290">
        <v>0</v>
      </c>
      <c r="N290">
        <v>1.879</v>
      </c>
      <c r="O290">
        <v>60.12</v>
      </c>
      <c r="P290">
        <v>32</v>
      </c>
      <c r="Q290">
        <v>202301</v>
      </c>
      <c r="R290">
        <v>202315</v>
      </c>
      <c r="U290" t="s">
        <v>609</v>
      </c>
      <c r="V290">
        <v>249</v>
      </c>
      <c r="AG290" t="s">
        <v>383</v>
      </c>
      <c r="AH290" t="s">
        <v>384</v>
      </c>
      <c r="AO290" t="s">
        <v>76</v>
      </c>
      <c r="AP290" t="s">
        <v>77</v>
      </c>
      <c r="BC290" t="s">
        <v>80</v>
      </c>
      <c r="BD290" t="s">
        <v>81</v>
      </c>
      <c r="BM290" t="s">
        <v>80</v>
      </c>
    </row>
    <row r="291" spans="1:65">
      <c r="A291">
        <v>40980</v>
      </c>
      <c r="B291" t="s">
        <v>610</v>
      </c>
      <c r="C291">
        <v>711</v>
      </c>
      <c r="D291" t="s">
        <v>72</v>
      </c>
      <c r="E291" t="s">
        <v>73</v>
      </c>
      <c r="F291" t="s">
        <v>74</v>
      </c>
      <c r="G291">
        <v>1.242</v>
      </c>
      <c r="H291">
        <v>39.74</v>
      </c>
      <c r="I291">
        <v>0.24</v>
      </c>
      <c r="J291">
        <v>1.635</v>
      </c>
      <c r="K291">
        <v>2.67</v>
      </c>
      <c r="L291">
        <v>0</v>
      </c>
      <c r="M291">
        <v>0</v>
      </c>
      <c r="N291">
        <v>1.635</v>
      </c>
      <c r="O291">
        <v>52.32</v>
      </c>
      <c r="P291">
        <v>32</v>
      </c>
      <c r="Q291">
        <v>202301</v>
      </c>
      <c r="R291">
        <v>202315</v>
      </c>
      <c r="U291" t="s">
        <v>611</v>
      </c>
      <c r="V291">
        <v>215</v>
      </c>
      <c r="AG291" t="s">
        <v>383</v>
      </c>
      <c r="AH291" t="s">
        <v>384</v>
      </c>
      <c r="AO291" t="s">
        <v>76</v>
      </c>
      <c r="AP291" t="s">
        <v>77</v>
      </c>
      <c r="BC291" t="s">
        <v>80</v>
      </c>
      <c r="BD291" t="s">
        <v>81</v>
      </c>
      <c r="BM291" t="s">
        <v>80</v>
      </c>
    </row>
    <row r="292" spans="1:65">
      <c r="A292">
        <v>40988</v>
      </c>
      <c r="B292" t="s">
        <v>612</v>
      </c>
      <c r="C292">
        <v>711</v>
      </c>
      <c r="D292" t="s">
        <v>72</v>
      </c>
      <c r="E292" t="s">
        <v>73</v>
      </c>
      <c r="F292" t="s">
        <v>74</v>
      </c>
      <c r="G292">
        <v>1.04</v>
      </c>
      <c r="H292">
        <v>33.28</v>
      </c>
      <c r="I292">
        <v>0.24</v>
      </c>
      <c r="J292">
        <v>1.369</v>
      </c>
      <c r="K292">
        <v>1.87</v>
      </c>
      <c r="L292">
        <v>0</v>
      </c>
      <c r="M292">
        <v>0</v>
      </c>
      <c r="N292">
        <v>1.369</v>
      </c>
      <c r="O292">
        <v>43.8</v>
      </c>
      <c r="P292">
        <v>32</v>
      </c>
      <c r="Q292">
        <v>202301</v>
      </c>
      <c r="R292">
        <v>202315</v>
      </c>
      <c r="U292" t="s">
        <v>613</v>
      </c>
      <c r="V292">
        <v>184</v>
      </c>
      <c r="AO292" t="s">
        <v>76</v>
      </c>
      <c r="AP292" t="s">
        <v>77</v>
      </c>
      <c r="BC292" t="s">
        <v>80</v>
      </c>
      <c r="BD292" t="s">
        <v>81</v>
      </c>
      <c r="BM292" t="s">
        <v>80</v>
      </c>
    </row>
    <row r="293" spans="1:65">
      <c r="A293">
        <v>40994</v>
      </c>
      <c r="B293" t="s">
        <v>614</v>
      </c>
      <c r="C293">
        <v>711</v>
      </c>
      <c r="D293" t="s">
        <v>72</v>
      </c>
      <c r="E293" t="s">
        <v>73</v>
      </c>
      <c r="F293" t="s">
        <v>74</v>
      </c>
      <c r="G293">
        <v>1.242</v>
      </c>
      <c r="H293">
        <v>39.74</v>
      </c>
      <c r="I293">
        <v>0.24</v>
      </c>
      <c r="J293">
        <v>1.635</v>
      </c>
      <c r="K293">
        <v>2.67</v>
      </c>
      <c r="L293">
        <v>0</v>
      </c>
      <c r="M293">
        <v>0</v>
      </c>
      <c r="N293">
        <v>1.635</v>
      </c>
      <c r="O293">
        <v>52.32</v>
      </c>
      <c r="P293">
        <v>32</v>
      </c>
      <c r="Q293">
        <v>202301</v>
      </c>
      <c r="R293">
        <v>202315</v>
      </c>
      <c r="U293" t="s">
        <v>615</v>
      </c>
      <c r="V293">
        <v>215</v>
      </c>
      <c r="AG293" t="s">
        <v>383</v>
      </c>
      <c r="AH293" t="s">
        <v>384</v>
      </c>
      <c r="AO293" t="s">
        <v>76</v>
      </c>
      <c r="AP293" t="s">
        <v>77</v>
      </c>
      <c r="BC293" t="s">
        <v>80</v>
      </c>
      <c r="BD293" t="s">
        <v>81</v>
      </c>
      <c r="BM293" t="s">
        <v>80</v>
      </c>
    </row>
    <row r="294" spans="1:65">
      <c r="A294">
        <v>41043</v>
      </c>
      <c r="B294" t="s">
        <v>616</v>
      </c>
      <c r="C294">
        <v>711</v>
      </c>
      <c r="D294" t="s">
        <v>72</v>
      </c>
      <c r="E294" t="s">
        <v>73</v>
      </c>
      <c r="F294" t="s">
        <v>74</v>
      </c>
      <c r="G294">
        <v>1.204</v>
      </c>
      <c r="H294">
        <v>38.520000000000003</v>
      </c>
      <c r="I294">
        <v>0.24</v>
      </c>
      <c r="J294">
        <v>1.585</v>
      </c>
      <c r="K294">
        <v>2.5099999999999998</v>
      </c>
      <c r="L294">
        <v>0</v>
      </c>
      <c r="M294">
        <v>0</v>
      </c>
      <c r="N294">
        <v>1.585</v>
      </c>
      <c r="O294">
        <v>50.72</v>
      </c>
      <c r="P294">
        <v>32</v>
      </c>
      <c r="Q294">
        <v>202301</v>
      </c>
      <c r="R294">
        <v>202315</v>
      </c>
      <c r="U294" t="s">
        <v>617</v>
      </c>
      <c r="V294">
        <v>208</v>
      </c>
      <c r="AG294" t="s">
        <v>383</v>
      </c>
      <c r="AH294" t="s">
        <v>384</v>
      </c>
      <c r="AO294" t="s">
        <v>76</v>
      </c>
      <c r="AP294" t="s">
        <v>77</v>
      </c>
      <c r="BC294" t="s">
        <v>80</v>
      </c>
      <c r="BD294" t="s">
        <v>81</v>
      </c>
      <c r="BM294" t="s">
        <v>80</v>
      </c>
    </row>
    <row r="295" spans="1:65">
      <c r="A295">
        <v>41059</v>
      </c>
      <c r="B295" t="s">
        <v>618</v>
      </c>
      <c r="C295">
        <v>711</v>
      </c>
      <c r="D295" t="s">
        <v>44</v>
      </c>
      <c r="E295" t="s">
        <v>45</v>
      </c>
      <c r="G295">
        <v>0.11600000000000001</v>
      </c>
      <c r="H295">
        <v>32.479999999999997</v>
      </c>
      <c r="I295">
        <v>0.24</v>
      </c>
      <c r="J295">
        <v>0.153</v>
      </c>
      <c r="K295">
        <v>0.02</v>
      </c>
      <c r="L295">
        <v>0</v>
      </c>
      <c r="M295">
        <v>0</v>
      </c>
      <c r="N295">
        <v>0.153</v>
      </c>
      <c r="O295">
        <v>42.84</v>
      </c>
      <c r="P295">
        <v>280</v>
      </c>
      <c r="Q295">
        <v>202240</v>
      </c>
      <c r="R295">
        <v>202339</v>
      </c>
      <c r="U295" t="s">
        <v>619</v>
      </c>
      <c r="V295">
        <v>14</v>
      </c>
      <c r="AM295" t="s">
        <v>47</v>
      </c>
      <c r="AN295" t="s">
        <v>48</v>
      </c>
      <c r="BE295" t="s">
        <v>49</v>
      </c>
      <c r="BF295" t="s">
        <v>50</v>
      </c>
      <c r="BM295" t="s">
        <v>49</v>
      </c>
    </row>
    <row r="296" spans="1:65">
      <c r="A296">
        <v>41073</v>
      </c>
      <c r="B296" t="s">
        <v>620</v>
      </c>
      <c r="C296">
        <v>711</v>
      </c>
      <c r="D296" t="s">
        <v>122</v>
      </c>
      <c r="E296" t="s">
        <v>123</v>
      </c>
      <c r="G296">
        <v>1.171</v>
      </c>
      <c r="H296">
        <v>58.55</v>
      </c>
      <c r="I296">
        <v>0.24</v>
      </c>
      <c r="J296">
        <v>1.5409999999999999</v>
      </c>
      <c r="K296">
        <v>2.37</v>
      </c>
      <c r="L296">
        <v>0</v>
      </c>
      <c r="M296">
        <v>0</v>
      </c>
      <c r="N296">
        <v>1.5409999999999999</v>
      </c>
      <c r="O296">
        <v>77.05</v>
      </c>
      <c r="P296">
        <v>50</v>
      </c>
      <c r="Q296">
        <v>202245</v>
      </c>
      <c r="R296">
        <v>202320</v>
      </c>
      <c r="U296" t="s">
        <v>621</v>
      </c>
      <c r="V296">
        <v>202</v>
      </c>
      <c r="AG296" t="s">
        <v>383</v>
      </c>
      <c r="AH296" t="s">
        <v>384</v>
      </c>
      <c r="AM296" t="s">
        <v>47</v>
      </c>
      <c r="AN296" t="s">
        <v>48</v>
      </c>
      <c r="BC296" t="s">
        <v>80</v>
      </c>
      <c r="BD296" t="s">
        <v>81</v>
      </c>
      <c r="BM296" t="s">
        <v>80</v>
      </c>
    </row>
    <row r="297" spans="1:65">
      <c r="A297">
        <v>41095</v>
      </c>
      <c r="B297" t="s">
        <v>622</v>
      </c>
      <c r="C297">
        <v>711</v>
      </c>
      <c r="D297" t="s">
        <v>64</v>
      </c>
      <c r="E297" t="s">
        <v>65</v>
      </c>
      <c r="G297">
        <v>0.39400000000000002</v>
      </c>
      <c r="H297">
        <v>49.25</v>
      </c>
      <c r="I297">
        <v>0.24</v>
      </c>
      <c r="J297">
        <v>0.51900000000000002</v>
      </c>
      <c r="K297">
        <v>0.26</v>
      </c>
      <c r="L297">
        <v>0</v>
      </c>
      <c r="M297">
        <v>0</v>
      </c>
      <c r="N297">
        <v>0.51900000000000002</v>
      </c>
      <c r="O297">
        <v>64.87</v>
      </c>
      <c r="P297">
        <v>125</v>
      </c>
      <c r="Q297">
        <v>202240</v>
      </c>
      <c r="R297">
        <v>202339</v>
      </c>
      <c r="U297" t="s">
        <v>623</v>
      </c>
      <c r="V297">
        <v>72</v>
      </c>
      <c r="AM297" t="s">
        <v>47</v>
      </c>
      <c r="AN297" t="s">
        <v>48</v>
      </c>
      <c r="BE297" t="s">
        <v>49</v>
      </c>
      <c r="BF297" t="s">
        <v>50</v>
      </c>
      <c r="BM297" t="s">
        <v>49</v>
      </c>
    </row>
    <row r="298" spans="1:65">
      <c r="A298">
        <v>41095</v>
      </c>
      <c r="B298" t="s">
        <v>622</v>
      </c>
      <c r="C298">
        <v>711</v>
      </c>
      <c r="D298" t="s">
        <v>52</v>
      </c>
      <c r="E298" t="s">
        <v>53</v>
      </c>
      <c r="G298">
        <v>0.30199999999999999</v>
      </c>
      <c r="H298">
        <v>63.42</v>
      </c>
      <c r="I298">
        <v>0.24</v>
      </c>
      <c r="J298">
        <v>0.39800000000000002</v>
      </c>
      <c r="K298">
        <v>0.15</v>
      </c>
      <c r="L298">
        <v>0</v>
      </c>
      <c r="M298">
        <v>0</v>
      </c>
      <c r="N298">
        <v>0.39800000000000002</v>
      </c>
      <c r="O298">
        <v>83.58</v>
      </c>
      <c r="P298">
        <v>210</v>
      </c>
      <c r="Q298">
        <v>202240</v>
      </c>
      <c r="R298">
        <v>202339</v>
      </c>
      <c r="U298" t="s">
        <v>624</v>
      </c>
      <c r="V298">
        <v>57</v>
      </c>
      <c r="AM298" t="s">
        <v>47</v>
      </c>
      <c r="AN298" t="s">
        <v>48</v>
      </c>
      <c r="BE298" t="s">
        <v>49</v>
      </c>
      <c r="BF298" t="s">
        <v>50</v>
      </c>
      <c r="BM298" t="s">
        <v>49</v>
      </c>
    </row>
    <row r="299" spans="1:65">
      <c r="A299">
        <v>41124</v>
      </c>
      <c r="B299" t="s">
        <v>625</v>
      </c>
      <c r="C299">
        <v>711</v>
      </c>
      <c r="D299" t="s">
        <v>148</v>
      </c>
      <c r="E299" t="s">
        <v>149</v>
      </c>
      <c r="F299" t="s">
        <v>150</v>
      </c>
      <c r="G299">
        <v>0.56599999999999995</v>
      </c>
      <c r="H299">
        <v>28.3</v>
      </c>
      <c r="I299">
        <v>0.24</v>
      </c>
      <c r="J299">
        <v>0.745</v>
      </c>
      <c r="K299">
        <v>0.55000000000000004</v>
      </c>
      <c r="L299">
        <v>0</v>
      </c>
      <c r="M299">
        <v>0</v>
      </c>
      <c r="N299">
        <v>0.745</v>
      </c>
      <c r="O299">
        <v>37.25</v>
      </c>
      <c r="P299">
        <v>50</v>
      </c>
      <c r="Q299">
        <v>202245</v>
      </c>
      <c r="R299">
        <v>202320</v>
      </c>
      <c r="U299" t="s">
        <v>626</v>
      </c>
      <c r="V299">
        <v>133</v>
      </c>
      <c r="AG299" t="s">
        <v>383</v>
      </c>
      <c r="AH299" t="s">
        <v>384</v>
      </c>
      <c r="AM299" t="s">
        <v>47</v>
      </c>
      <c r="AN299" t="s">
        <v>48</v>
      </c>
      <c r="BC299" t="s">
        <v>80</v>
      </c>
      <c r="BD299" t="s">
        <v>81</v>
      </c>
      <c r="BM299" t="s">
        <v>80</v>
      </c>
    </row>
    <row r="300" spans="1:65">
      <c r="A300">
        <v>41127</v>
      </c>
      <c r="B300" t="s">
        <v>627</v>
      </c>
      <c r="C300">
        <v>711</v>
      </c>
      <c r="D300" t="s">
        <v>148</v>
      </c>
      <c r="E300" t="s">
        <v>149</v>
      </c>
      <c r="F300" t="s">
        <v>150</v>
      </c>
      <c r="G300">
        <v>0.56599999999999995</v>
      </c>
      <c r="H300">
        <v>28.3</v>
      </c>
      <c r="I300">
        <v>0.24</v>
      </c>
      <c r="J300">
        <v>0.745</v>
      </c>
      <c r="K300">
        <v>0.55000000000000004</v>
      </c>
      <c r="L300">
        <v>0</v>
      </c>
      <c r="M300">
        <v>0</v>
      </c>
      <c r="N300">
        <v>0.745</v>
      </c>
      <c r="O300">
        <v>37.25</v>
      </c>
      <c r="P300">
        <v>50</v>
      </c>
      <c r="Q300">
        <v>202245</v>
      </c>
      <c r="R300">
        <v>202320</v>
      </c>
      <c r="U300" t="s">
        <v>628</v>
      </c>
      <c r="V300">
        <v>133</v>
      </c>
      <c r="AG300" t="s">
        <v>383</v>
      </c>
      <c r="AH300" t="s">
        <v>384</v>
      </c>
      <c r="AM300" t="s">
        <v>47</v>
      </c>
      <c r="AN300" t="s">
        <v>48</v>
      </c>
      <c r="BC300" t="s">
        <v>80</v>
      </c>
      <c r="BD300" t="s">
        <v>81</v>
      </c>
      <c r="BM300" t="s">
        <v>80</v>
      </c>
    </row>
    <row r="301" spans="1:65">
      <c r="A301">
        <v>41128</v>
      </c>
      <c r="B301" t="s">
        <v>629</v>
      </c>
      <c r="C301">
        <v>711</v>
      </c>
      <c r="D301" t="s">
        <v>148</v>
      </c>
      <c r="E301" t="s">
        <v>149</v>
      </c>
      <c r="F301" t="s">
        <v>150</v>
      </c>
      <c r="G301">
        <v>0.56599999999999995</v>
      </c>
      <c r="H301">
        <v>28.3</v>
      </c>
      <c r="I301">
        <v>0.24</v>
      </c>
      <c r="J301">
        <v>0.745</v>
      </c>
      <c r="K301">
        <v>0.55000000000000004</v>
      </c>
      <c r="L301">
        <v>0</v>
      </c>
      <c r="M301">
        <v>0</v>
      </c>
      <c r="N301">
        <v>0.745</v>
      </c>
      <c r="O301">
        <v>37.25</v>
      </c>
      <c r="P301">
        <v>50</v>
      </c>
      <c r="Q301">
        <v>202245</v>
      </c>
      <c r="R301">
        <v>202320</v>
      </c>
      <c r="U301" t="s">
        <v>630</v>
      </c>
      <c r="V301">
        <v>133</v>
      </c>
      <c r="AG301" t="s">
        <v>383</v>
      </c>
      <c r="AH301" t="s">
        <v>384</v>
      </c>
      <c r="AM301" t="s">
        <v>47</v>
      </c>
      <c r="AN301" t="s">
        <v>48</v>
      </c>
      <c r="BC301" t="s">
        <v>80</v>
      </c>
      <c r="BD301" t="s">
        <v>81</v>
      </c>
      <c r="BM301" t="s">
        <v>80</v>
      </c>
    </row>
    <row r="302" spans="1:65">
      <c r="A302">
        <v>41129</v>
      </c>
      <c r="B302" t="s">
        <v>631</v>
      </c>
      <c r="C302">
        <v>711</v>
      </c>
      <c r="D302" t="s">
        <v>148</v>
      </c>
      <c r="E302" t="s">
        <v>149</v>
      </c>
      <c r="F302" t="s">
        <v>150</v>
      </c>
      <c r="G302">
        <v>0.56599999999999995</v>
      </c>
      <c r="H302">
        <v>28.3</v>
      </c>
      <c r="I302">
        <v>0.24</v>
      </c>
      <c r="J302">
        <v>0.745</v>
      </c>
      <c r="K302">
        <v>0.55000000000000004</v>
      </c>
      <c r="L302">
        <v>0</v>
      </c>
      <c r="M302">
        <v>0</v>
      </c>
      <c r="N302">
        <v>0.745</v>
      </c>
      <c r="O302">
        <v>37.25</v>
      </c>
      <c r="P302">
        <v>50</v>
      </c>
      <c r="Q302">
        <v>202245</v>
      </c>
      <c r="R302">
        <v>202320</v>
      </c>
      <c r="U302" t="s">
        <v>632</v>
      </c>
      <c r="V302">
        <v>133</v>
      </c>
      <c r="AG302" t="s">
        <v>383</v>
      </c>
      <c r="AH302" t="s">
        <v>384</v>
      </c>
      <c r="AM302" t="s">
        <v>47</v>
      </c>
      <c r="AN302" t="s">
        <v>48</v>
      </c>
      <c r="BC302" t="s">
        <v>80</v>
      </c>
      <c r="BD302" t="s">
        <v>81</v>
      </c>
      <c r="BM302" t="s">
        <v>80</v>
      </c>
    </row>
    <row r="303" spans="1:65">
      <c r="A303">
        <v>41131</v>
      </c>
      <c r="B303" t="s">
        <v>633</v>
      </c>
      <c r="C303">
        <v>711</v>
      </c>
      <c r="D303" t="s">
        <v>148</v>
      </c>
      <c r="E303" t="s">
        <v>149</v>
      </c>
      <c r="F303" t="s">
        <v>150</v>
      </c>
      <c r="G303">
        <v>0.59</v>
      </c>
      <c r="H303">
        <v>29.5</v>
      </c>
      <c r="I303">
        <v>0.24</v>
      </c>
      <c r="J303">
        <v>0.77700000000000002</v>
      </c>
      <c r="K303">
        <v>0.6</v>
      </c>
      <c r="L303">
        <v>0</v>
      </c>
      <c r="M303">
        <v>0</v>
      </c>
      <c r="N303">
        <v>0.77700000000000002</v>
      </c>
      <c r="O303">
        <v>38.85</v>
      </c>
      <c r="P303">
        <v>50</v>
      </c>
      <c r="Q303">
        <v>202245</v>
      </c>
      <c r="R303">
        <v>202320</v>
      </c>
      <c r="U303" t="s">
        <v>634</v>
      </c>
      <c r="V303">
        <v>143</v>
      </c>
      <c r="AG303" t="s">
        <v>383</v>
      </c>
      <c r="AH303" t="s">
        <v>384</v>
      </c>
      <c r="AM303" t="s">
        <v>47</v>
      </c>
      <c r="AN303" t="s">
        <v>48</v>
      </c>
      <c r="BC303" t="s">
        <v>80</v>
      </c>
      <c r="BD303" t="s">
        <v>81</v>
      </c>
      <c r="BM303" t="s">
        <v>80</v>
      </c>
    </row>
    <row r="304" spans="1:65">
      <c r="A304">
        <v>41165</v>
      </c>
      <c r="B304" t="s">
        <v>635</v>
      </c>
      <c r="C304">
        <v>711</v>
      </c>
      <c r="D304" t="s">
        <v>148</v>
      </c>
      <c r="E304" t="s">
        <v>149</v>
      </c>
      <c r="F304" t="s">
        <v>150</v>
      </c>
      <c r="G304">
        <v>0.51300000000000001</v>
      </c>
      <c r="H304">
        <v>25.65</v>
      </c>
      <c r="I304">
        <v>0.24</v>
      </c>
      <c r="J304">
        <v>0.67500000000000004</v>
      </c>
      <c r="K304">
        <v>0.45</v>
      </c>
      <c r="L304">
        <v>0</v>
      </c>
      <c r="M304">
        <v>0</v>
      </c>
      <c r="N304">
        <v>0.67500000000000004</v>
      </c>
      <c r="O304">
        <v>33.75</v>
      </c>
      <c r="P304">
        <v>50</v>
      </c>
      <c r="Q304">
        <v>202245</v>
      </c>
      <c r="R304">
        <v>202320</v>
      </c>
      <c r="U304" t="s">
        <v>636</v>
      </c>
      <c r="V304">
        <v>110</v>
      </c>
      <c r="AG304" t="s">
        <v>383</v>
      </c>
      <c r="AH304" t="s">
        <v>384</v>
      </c>
      <c r="AM304" t="s">
        <v>47</v>
      </c>
      <c r="AN304" t="s">
        <v>48</v>
      </c>
      <c r="BC304" t="s">
        <v>80</v>
      </c>
      <c r="BD304" t="s">
        <v>81</v>
      </c>
      <c r="BM304" t="s">
        <v>80</v>
      </c>
    </row>
    <row r="305" spans="1:65">
      <c r="A305">
        <v>41166</v>
      </c>
      <c r="B305" t="s">
        <v>637</v>
      </c>
      <c r="C305">
        <v>711</v>
      </c>
      <c r="D305" t="s">
        <v>148</v>
      </c>
      <c r="E305" t="s">
        <v>149</v>
      </c>
      <c r="F305" t="s">
        <v>150</v>
      </c>
      <c r="G305">
        <v>0.55400000000000005</v>
      </c>
      <c r="H305">
        <v>27.7</v>
      </c>
      <c r="I305">
        <v>0.24</v>
      </c>
      <c r="J305">
        <v>0.72899999999999998</v>
      </c>
      <c r="K305">
        <v>0.53</v>
      </c>
      <c r="L305">
        <v>0</v>
      </c>
      <c r="M305">
        <v>0</v>
      </c>
      <c r="N305">
        <v>0.72899999999999998</v>
      </c>
      <c r="O305">
        <v>36.450000000000003</v>
      </c>
      <c r="P305">
        <v>50</v>
      </c>
      <c r="Q305">
        <v>202245</v>
      </c>
      <c r="R305">
        <v>202320</v>
      </c>
      <c r="U305" t="s">
        <v>638</v>
      </c>
      <c r="V305">
        <v>129</v>
      </c>
      <c r="AG305" t="s">
        <v>383</v>
      </c>
      <c r="AH305" t="s">
        <v>384</v>
      </c>
      <c r="AM305" t="s">
        <v>47</v>
      </c>
      <c r="AN305" t="s">
        <v>48</v>
      </c>
      <c r="BC305" t="s">
        <v>80</v>
      </c>
      <c r="BD305" t="s">
        <v>81</v>
      </c>
      <c r="BM305" t="s">
        <v>80</v>
      </c>
    </row>
    <row r="306" spans="1:65">
      <c r="A306">
        <v>41167</v>
      </c>
      <c r="B306" t="s">
        <v>639</v>
      </c>
      <c r="C306">
        <v>711</v>
      </c>
      <c r="D306" t="s">
        <v>148</v>
      </c>
      <c r="E306" t="s">
        <v>149</v>
      </c>
      <c r="F306" t="s">
        <v>150</v>
      </c>
      <c r="G306">
        <v>0.51300000000000001</v>
      </c>
      <c r="H306">
        <v>25.65</v>
      </c>
      <c r="I306">
        <v>0.24</v>
      </c>
      <c r="J306">
        <v>0.67500000000000004</v>
      </c>
      <c r="K306">
        <v>0.45</v>
      </c>
      <c r="L306">
        <v>0</v>
      </c>
      <c r="M306">
        <v>0</v>
      </c>
      <c r="N306">
        <v>0.67500000000000004</v>
      </c>
      <c r="O306">
        <v>33.75</v>
      </c>
      <c r="P306">
        <v>50</v>
      </c>
      <c r="Q306">
        <v>202245</v>
      </c>
      <c r="R306">
        <v>202320</v>
      </c>
      <c r="U306" t="s">
        <v>640</v>
      </c>
      <c r="V306">
        <v>110</v>
      </c>
      <c r="AG306" t="s">
        <v>383</v>
      </c>
      <c r="AH306" t="s">
        <v>384</v>
      </c>
      <c r="AM306" t="s">
        <v>47</v>
      </c>
      <c r="AN306" t="s">
        <v>48</v>
      </c>
      <c r="BC306" t="s">
        <v>80</v>
      </c>
      <c r="BD306" t="s">
        <v>81</v>
      </c>
      <c r="BM306" t="s">
        <v>80</v>
      </c>
    </row>
    <row r="307" spans="1:65">
      <c r="A307">
        <v>41174</v>
      </c>
      <c r="B307" t="s">
        <v>641</v>
      </c>
      <c r="C307">
        <v>711</v>
      </c>
      <c r="D307" t="s">
        <v>148</v>
      </c>
      <c r="E307" t="s">
        <v>149</v>
      </c>
      <c r="F307" t="s">
        <v>150</v>
      </c>
      <c r="G307">
        <v>0.48299999999999998</v>
      </c>
      <c r="H307">
        <v>24.15</v>
      </c>
      <c r="I307">
        <v>0.24</v>
      </c>
      <c r="J307">
        <v>0.63600000000000001</v>
      </c>
      <c r="K307">
        <v>0.4</v>
      </c>
      <c r="L307">
        <v>0</v>
      </c>
      <c r="M307">
        <v>0</v>
      </c>
      <c r="N307">
        <v>0.63600000000000001</v>
      </c>
      <c r="O307">
        <v>31.8</v>
      </c>
      <c r="P307">
        <v>50</v>
      </c>
      <c r="Q307">
        <v>202245</v>
      </c>
      <c r="R307">
        <v>202320</v>
      </c>
      <c r="U307" t="s">
        <v>642</v>
      </c>
      <c r="V307">
        <v>97</v>
      </c>
      <c r="AG307" t="s">
        <v>383</v>
      </c>
      <c r="AH307" t="s">
        <v>384</v>
      </c>
      <c r="AM307" t="s">
        <v>47</v>
      </c>
      <c r="AN307" t="s">
        <v>48</v>
      </c>
      <c r="BC307" t="s">
        <v>80</v>
      </c>
      <c r="BD307" t="s">
        <v>81</v>
      </c>
      <c r="BM307" t="s">
        <v>80</v>
      </c>
    </row>
    <row r="308" spans="1:65">
      <c r="A308">
        <v>41184</v>
      </c>
      <c r="B308" t="s">
        <v>643</v>
      </c>
      <c r="C308">
        <v>711</v>
      </c>
      <c r="D308" t="s">
        <v>122</v>
      </c>
      <c r="E308" t="s">
        <v>123</v>
      </c>
      <c r="G308">
        <v>0.77200000000000002</v>
      </c>
      <c r="H308">
        <v>38.6</v>
      </c>
      <c r="I308">
        <v>0.24</v>
      </c>
      <c r="J308">
        <v>1.016</v>
      </c>
      <c r="K308">
        <v>1.03</v>
      </c>
      <c r="L308">
        <v>0</v>
      </c>
      <c r="M308">
        <v>0</v>
      </c>
      <c r="N308">
        <v>1.016</v>
      </c>
      <c r="O308">
        <v>50.8</v>
      </c>
      <c r="P308">
        <v>50</v>
      </c>
      <c r="Q308">
        <v>202245</v>
      </c>
      <c r="R308">
        <v>202320</v>
      </c>
      <c r="U308" t="s">
        <v>644</v>
      </c>
      <c r="V308">
        <v>173</v>
      </c>
      <c r="AG308" t="s">
        <v>383</v>
      </c>
      <c r="AH308" t="s">
        <v>384</v>
      </c>
      <c r="AM308" t="s">
        <v>47</v>
      </c>
      <c r="AN308" t="s">
        <v>48</v>
      </c>
      <c r="BA308" t="s">
        <v>645</v>
      </c>
      <c r="BB308" t="s">
        <v>3493</v>
      </c>
      <c r="BM308" t="s">
        <v>645</v>
      </c>
    </row>
    <row r="309" spans="1:65">
      <c r="A309">
        <v>41189</v>
      </c>
      <c r="B309" t="s">
        <v>646</v>
      </c>
      <c r="C309">
        <v>711</v>
      </c>
      <c r="D309" t="s">
        <v>148</v>
      </c>
      <c r="E309" t="s">
        <v>149</v>
      </c>
      <c r="F309" t="s">
        <v>150</v>
      </c>
      <c r="G309">
        <v>0.55400000000000005</v>
      </c>
      <c r="H309">
        <v>27.7</v>
      </c>
      <c r="I309">
        <v>0.24</v>
      </c>
      <c r="J309">
        <v>0.72899999999999998</v>
      </c>
      <c r="K309">
        <v>0.53</v>
      </c>
      <c r="L309">
        <v>0</v>
      </c>
      <c r="M309">
        <v>0</v>
      </c>
      <c r="N309">
        <v>0.72899999999999998</v>
      </c>
      <c r="O309">
        <v>36.450000000000003</v>
      </c>
      <c r="P309">
        <v>50</v>
      </c>
      <c r="Q309">
        <v>202245</v>
      </c>
      <c r="R309">
        <v>202320</v>
      </c>
      <c r="U309" t="s">
        <v>647</v>
      </c>
      <c r="V309">
        <v>128</v>
      </c>
      <c r="AG309" t="s">
        <v>383</v>
      </c>
      <c r="AH309" t="s">
        <v>384</v>
      </c>
      <c r="AM309" t="s">
        <v>47</v>
      </c>
      <c r="AN309" t="s">
        <v>48</v>
      </c>
      <c r="BC309" t="s">
        <v>80</v>
      </c>
      <c r="BD309" t="s">
        <v>81</v>
      </c>
      <c r="BM309" t="s">
        <v>80</v>
      </c>
    </row>
    <row r="310" spans="1:65">
      <c r="A310">
        <v>41191</v>
      </c>
      <c r="B310" t="s">
        <v>648</v>
      </c>
      <c r="C310">
        <v>711</v>
      </c>
      <c r="D310" t="s">
        <v>148</v>
      </c>
      <c r="E310" t="s">
        <v>149</v>
      </c>
      <c r="F310" t="s">
        <v>150</v>
      </c>
      <c r="G310">
        <v>0.55400000000000005</v>
      </c>
      <c r="H310">
        <v>27.7</v>
      </c>
      <c r="I310">
        <v>0.24</v>
      </c>
      <c r="J310">
        <v>0.72899999999999998</v>
      </c>
      <c r="K310">
        <v>0.53</v>
      </c>
      <c r="L310">
        <v>0</v>
      </c>
      <c r="M310">
        <v>0</v>
      </c>
      <c r="N310">
        <v>0.72899999999999998</v>
      </c>
      <c r="O310">
        <v>36.450000000000003</v>
      </c>
      <c r="P310">
        <v>50</v>
      </c>
      <c r="Q310">
        <v>202245</v>
      </c>
      <c r="R310">
        <v>202320</v>
      </c>
      <c r="U310" t="s">
        <v>649</v>
      </c>
      <c r="V310">
        <v>129</v>
      </c>
      <c r="AG310" t="s">
        <v>383</v>
      </c>
      <c r="AH310" t="s">
        <v>384</v>
      </c>
      <c r="AM310" t="s">
        <v>47</v>
      </c>
      <c r="AN310" t="s">
        <v>48</v>
      </c>
      <c r="BC310" t="s">
        <v>80</v>
      </c>
      <c r="BD310" t="s">
        <v>81</v>
      </c>
      <c r="BM310" t="s">
        <v>80</v>
      </c>
    </row>
    <row r="311" spans="1:65">
      <c r="A311">
        <v>41193</v>
      </c>
      <c r="B311" t="s">
        <v>650</v>
      </c>
      <c r="C311">
        <v>711</v>
      </c>
      <c r="D311" t="s">
        <v>122</v>
      </c>
      <c r="E311" t="s">
        <v>123</v>
      </c>
      <c r="G311">
        <v>1.1879999999999999</v>
      </c>
      <c r="H311">
        <v>59.4</v>
      </c>
      <c r="I311">
        <v>0.24</v>
      </c>
      <c r="J311">
        <v>1.5640000000000001</v>
      </c>
      <c r="K311">
        <v>2.44</v>
      </c>
      <c r="L311">
        <v>0</v>
      </c>
      <c r="M311">
        <v>0</v>
      </c>
      <c r="N311">
        <v>1.5640000000000001</v>
      </c>
      <c r="O311">
        <v>78.2</v>
      </c>
      <c r="P311">
        <v>50</v>
      </c>
      <c r="Q311">
        <v>202245</v>
      </c>
      <c r="R311">
        <v>202320</v>
      </c>
      <c r="U311" t="s">
        <v>651</v>
      </c>
      <c r="V311">
        <v>203</v>
      </c>
      <c r="AG311" t="s">
        <v>383</v>
      </c>
      <c r="AH311" t="s">
        <v>384</v>
      </c>
      <c r="AM311" t="s">
        <v>47</v>
      </c>
      <c r="AN311" t="s">
        <v>48</v>
      </c>
      <c r="BC311" t="s">
        <v>80</v>
      </c>
      <c r="BD311" t="s">
        <v>81</v>
      </c>
      <c r="BM311" t="s">
        <v>80</v>
      </c>
    </row>
    <row r="312" spans="1:65">
      <c r="A312">
        <v>41194</v>
      </c>
      <c r="B312" t="s">
        <v>652</v>
      </c>
      <c r="C312">
        <v>711</v>
      </c>
      <c r="D312" t="s">
        <v>122</v>
      </c>
      <c r="E312" t="s">
        <v>123</v>
      </c>
      <c r="G312">
        <v>1.1879999999999999</v>
      </c>
      <c r="H312">
        <v>59.4</v>
      </c>
      <c r="I312">
        <v>0.24</v>
      </c>
      <c r="J312">
        <v>1.5640000000000001</v>
      </c>
      <c r="K312">
        <v>2.44</v>
      </c>
      <c r="L312">
        <v>0</v>
      </c>
      <c r="M312">
        <v>0</v>
      </c>
      <c r="N312">
        <v>1.5640000000000001</v>
      </c>
      <c r="O312">
        <v>78.2</v>
      </c>
      <c r="P312">
        <v>50</v>
      </c>
      <c r="Q312">
        <v>202245</v>
      </c>
      <c r="R312">
        <v>202320</v>
      </c>
      <c r="U312" t="s">
        <v>653</v>
      </c>
      <c r="V312">
        <v>203</v>
      </c>
      <c r="AG312" t="s">
        <v>383</v>
      </c>
      <c r="AH312" t="s">
        <v>384</v>
      </c>
      <c r="AM312" t="s">
        <v>47</v>
      </c>
      <c r="AN312" t="s">
        <v>48</v>
      </c>
      <c r="BC312" t="s">
        <v>80</v>
      </c>
      <c r="BD312" t="s">
        <v>81</v>
      </c>
      <c r="BM312" t="s">
        <v>80</v>
      </c>
    </row>
    <row r="313" spans="1:65">
      <c r="A313">
        <v>41198</v>
      </c>
      <c r="B313" t="s">
        <v>654</v>
      </c>
      <c r="C313">
        <v>711</v>
      </c>
      <c r="D313" t="s">
        <v>148</v>
      </c>
      <c r="E313" t="s">
        <v>149</v>
      </c>
      <c r="F313" t="s">
        <v>150</v>
      </c>
      <c r="G313">
        <v>0.38200000000000001</v>
      </c>
      <c r="H313">
        <v>19.100000000000001</v>
      </c>
      <c r="I313">
        <v>0.24</v>
      </c>
      <c r="J313">
        <v>0.503</v>
      </c>
      <c r="K313">
        <v>0.25</v>
      </c>
      <c r="L313">
        <v>0</v>
      </c>
      <c r="M313">
        <v>0</v>
      </c>
      <c r="N313">
        <v>0.503</v>
      </c>
      <c r="O313">
        <v>25.15</v>
      </c>
      <c r="P313">
        <v>50</v>
      </c>
      <c r="Q313">
        <v>202245</v>
      </c>
      <c r="R313">
        <v>202320</v>
      </c>
      <c r="U313" t="s">
        <v>655</v>
      </c>
      <c r="V313">
        <v>65</v>
      </c>
      <c r="AM313" t="s">
        <v>47</v>
      </c>
      <c r="AN313" t="s">
        <v>48</v>
      </c>
      <c r="BC313" t="s">
        <v>80</v>
      </c>
      <c r="BD313" t="s">
        <v>81</v>
      </c>
      <c r="BM313" t="s">
        <v>80</v>
      </c>
    </row>
    <row r="314" spans="1:65">
      <c r="A314">
        <v>41210</v>
      </c>
      <c r="B314" t="s">
        <v>656</v>
      </c>
      <c r="C314">
        <v>711</v>
      </c>
      <c r="D314" t="s">
        <v>72</v>
      </c>
      <c r="E314" t="s">
        <v>73</v>
      </c>
      <c r="F314" t="s">
        <v>74</v>
      </c>
      <c r="G314">
        <v>1.1040000000000001</v>
      </c>
      <c r="H314">
        <v>35.32</v>
      </c>
      <c r="I314">
        <v>0.24</v>
      </c>
      <c r="J314">
        <v>1.4530000000000001</v>
      </c>
      <c r="K314">
        <v>2.11</v>
      </c>
      <c r="L314">
        <v>0</v>
      </c>
      <c r="M314">
        <v>0</v>
      </c>
      <c r="N314">
        <v>1.4530000000000001</v>
      </c>
      <c r="O314">
        <v>46.49</v>
      </c>
      <c r="P314">
        <v>32</v>
      </c>
      <c r="Q314">
        <v>202301</v>
      </c>
      <c r="R314">
        <v>202315</v>
      </c>
      <c r="U314" t="s">
        <v>657</v>
      </c>
      <c r="V314">
        <v>190</v>
      </c>
      <c r="AO314" t="s">
        <v>76</v>
      </c>
      <c r="AP314" t="s">
        <v>77</v>
      </c>
      <c r="AW314" t="s">
        <v>78</v>
      </c>
      <c r="AX314" t="s">
        <v>79</v>
      </c>
      <c r="BC314" t="s">
        <v>80</v>
      </c>
      <c r="BD314" t="s">
        <v>81</v>
      </c>
      <c r="BM314" t="s">
        <v>80</v>
      </c>
    </row>
    <row r="315" spans="1:65">
      <c r="A315">
        <v>41211</v>
      </c>
      <c r="B315" t="s">
        <v>658</v>
      </c>
      <c r="C315">
        <v>711</v>
      </c>
      <c r="D315" t="s">
        <v>72</v>
      </c>
      <c r="E315" t="s">
        <v>73</v>
      </c>
      <c r="F315" t="s">
        <v>74</v>
      </c>
      <c r="G315">
        <v>1.1519999999999999</v>
      </c>
      <c r="H315">
        <v>36.86</v>
      </c>
      <c r="I315">
        <v>0.24</v>
      </c>
      <c r="J315">
        <v>1.516</v>
      </c>
      <c r="K315">
        <v>2.29</v>
      </c>
      <c r="L315">
        <v>0</v>
      </c>
      <c r="M315">
        <v>0</v>
      </c>
      <c r="N315">
        <v>1.516</v>
      </c>
      <c r="O315">
        <v>48.51</v>
      </c>
      <c r="P315">
        <v>32</v>
      </c>
      <c r="Q315">
        <v>202301</v>
      </c>
      <c r="R315">
        <v>202315</v>
      </c>
      <c r="U315" t="s">
        <v>659</v>
      </c>
      <c r="V315">
        <v>197</v>
      </c>
      <c r="BC315" t="s">
        <v>80</v>
      </c>
      <c r="BD315" t="s">
        <v>81</v>
      </c>
      <c r="BM315" t="s">
        <v>80</v>
      </c>
    </row>
    <row r="316" spans="1:65">
      <c r="A316">
        <v>41212</v>
      </c>
      <c r="B316" t="s">
        <v>660</v>
      </c>
      <c r="C316">
        <v>711</v>
      </c>
      <c r="D316" t="s">
        <v>44</v>
      </c>
      <c r="E316" t="s">
        <v>45</v>
      </c>
      <c r="G316">
        <v>0.122</v>
      </c>
      <c r="H316">
        <v>34.159999999999997</v>
      </c>
      <c r="I316">
        <v>0.24</v>
      </c>
      <c r="J316">
        <v>0.161</v>
      </c>
      <c r="K316">
        <v>0.02</v>
      </c>
      <c r="L316">
        <v>0</v>
      </c>
      <c r="M316">
        <v>0</v>
      </c>
      <c r="N316">
        <v>0.161</v>
      </c>
      <c r="O316">
        <v>45.08</v>
      </c>
      <c r="P316">
        <v>280</v>
      </c>
      <c r="Q316">
        <v>202240</v>
      </c>
      <c r="R316">
        <v>202339</v>
      </c>
      <c r="U316" t="s">
        <v>661</v>
      </c>
      <c r="V316">
        <v>15</v>
      </c>
      <c r="AM316" t="s">
        <v>47</v>
      </c>
      <c r="AN316" t="s">
        <v>48</v>
      </c>
      <c r="BE316" t="s">
        <v>49</v>
      </c>
      <c r="BF316" t="s">
        <v>50</v>
      </c>
      <c r="BM316" t="s">
        <v>49</v>
      </c>
    </row>
    <row r="317" spans="1:65">
      <c r="A317">
        <v>41214</v>
      </c>
      <c r="B317" t="s">
        <v>662</v>
      </c>
      <c r="C317">
        <v>711</v>
      </c>
      <c r="D317" t="s">
        <v>44</v>
      </c>
      <c r="E317" t="s">
        <v>45</v>
      </c>
      <c r="G317">
        <v>0.122</v>
      </c>
      <c r="H317">
        <v>34.159999999999997</v>
      </c>
      <c r="I317">
        <v>0.24</v>
      </c>
      <c r="J317">
        <v>0.161</v>
      </c>
      <c r="K317">
        <v>0.02</v>
      </c>
      <c r="L317">
        <v>0</v>
      </c>
      <c r="M317">
        <v>0</v>
      </c>
      <c r="N317">
        <v>0.161</v>
      </c>
      <c r="O317">
        <v>45.08</v>
      </c>
      <c r="P317">
        <v>280</v>
      </c>
      <c r="Q317">
        <v>202240</v>
      </c>
      <c r="R317">
        <v>202339</v>
      </c>
      <c r="U317" t="s">
        <v>663</v>
      </c>
      <c r="V317">
        <v>15</v>
      </c>
      <c r="AM317" t="s">
        <v>47</v>
      </c>
      <c r="AN317" t="s">
        <v>48</v>
      </c>
      <c r="BE317" t="s">
        <v>49</v>
      </c>
      <c r="BF317" t="s">
        <v>50</v>
      </c>
      <c r="BM317" t="s">
        <v>49</v>
      </c>
    </row>
    <row r="318" spans="1:65">
      <c r="A318">
        <v>41215</v>
      </c>
      <c r="B318" t="s">
        <v>664</v>
      </c>
      <c r="C318">
        <v>711</v>
      </c>
      <c r="D318" t="s">
        <v>44</v>
      </c>
      <c r="E318" t="s">
        <v>45</v>
      </c>
      <c r="G318">
        <v>0.122</v>
      </c>
      <c r="H318">
        <v>34.159999999999997</v>
      </c>
      <c r="I318">
        <v>0.24</v>
      </c>
      <c r="J318">
        <v>0.161</v>
      </c>
      <c r="K318">
        <v>0.02</v>
      </c>
      <c r="L318">
        <v>0</v>
      </c>
      <c r="M318">
        <v>0</v>
      </c>
      <c r="N318">
        <v>0.161</v>
      </c>
      <c r="O318">
        <v>45.08</v>
      </c>
      <c r="P318">
        <v>280</v>
      </c>
      <c r="Q318">
        <v>202240</v>
      </c>
      <c r="R318">
        <v>202339</v>
      </c>
      <c r="U318" t="s">
        <v>665</v>
      </c>
      <c r="V318">
        <v>15</v>
      </c>
      <c r="AM318" t="s">
        <v>47</v>
      </c>
      <c r="AN318" t="s">
        <v>48</v>
      </c>
      <c r="BE318" t="s">
        <v>49</v>
      </c>
      <c r="BF318" t="s">
        <v>50</v>
      </c>
      <c r="BM318" t="s">
        <v>49</v>
      </c>
    </row>
    <row r="319" spans="1:65">
      <c r="A319">
        <v>41216</v>
      </c>
      <c r="B319" t="s">
        <v>666</v>
      </c>
      <c r="C319">
        <v>711</v>
      </c>
      <c r="D319" t="s">
        <v>44</v>
      </c>
      <c r="E319" t="s">
        <v>45</v>
      </c>
      <c r="G319">
        <v>0.122</v>
      </c>
      <c r="H319">
        <v>34.159999999999997</v>
      </c>
      <c r="I319">
        <v>0.24</v>
      </c>
      <c r="J319">
        <v>0.161</v>
      </c>
      <c r="K319">
        <v>0.02</v>
      </c>
      <c r="L319">
        <v>0</v>
      </c>
      <c r="M319">
        <v>0</v>
      </c>
      <c r="N319">
        <v>0.161</v>
      </c>
      <c r="O319">
        <v>45.08</v>
      </c>
      <c r="P319">
        <v>280</v>
      </c>
      <c r="Q319">
        <v>202240</v>
      </c>
      <c r="R319">
        <v>202339</v>
      </c>
      <c r="U319" t="s">
        <v>667</v>
      </c>
      <c r="V319">
        <v>15</v>
      </c>
      <c r="AM319" t="s">
        <v>47</v>
      </c>
      <c r="AN319" t="s">
        <v>48</v>
      </c>
      <c r="BE319" t="s">
        <v>49</v>
      </c>
      <c r="BF319" t="s">
        <v>50</v>
      </c>
      <c r="BM319" t="s">
        <v>49</v>
      </c>
    </row>
    <row r="320" spans="1:65">
      <c r="A320">
        <v>41217</v>
      </c>
      <c r="B320" t="s">
        <v>668</v>
      </c>
      <c r="C320">
        <v>711</v>
      </c>
      <c r="D320" t="s">
        <v>44</v>
      </c>
      <c r="E320" t="s">
        <v>45</v>
      </c>
      <c r="G320">
        <v>0.122</v>
      </c>
      <c r="H320">
        <v>34.159999999999997</v>
      </c>
      <c r="I320">
        <v>0.24</v>
      </c>
      <c r="J320">
        <v>0.161</v>
      </c>
      <c r="K320">
        <v>0.02</v>
      </c>
      <c r="L320">
        <v>0</v>
      </c>
      <c r="M320">
        <v>0</v>
      </c>
      <c r="N320">
        <v>0.161</v>
      </c>
      <c r="O320">
        <v>45.08</v>
      </c>
      <c r="P320">
        <v>280</v>
      </c>
      <c r="Q320">
        <v>202240</v>
      </c>
      <c r="R320">
        <v>202339</v>
      </c>
      <c r="U320" t="s">
        <v>669</v>
      </c>
      <c r="V320">
        <v>15</v>
      </c>
      <c r="AM320" t="s">
        <v>47</v>
      </c>
      <c r="AN320" t="s">
        <v>48</v>
      </c>
      <c r="BE320" t="s">
        <v>49</v>
      </c>
      <c r="BF320" t="s">
        <v>50</v>
      </c>
      <c r="BM320" t="s">
        <v>49</v>
      </c>
    </row>
    <row r="321" spans="1:65">
      <c r="A321">
        <v>41218</v>
      </c>
      <c r="B321" t="s">
        <v>670</v>
      </c>
      <c r="C321">
        <v>711</v>
      </c>
      <c r="D321" t="s">
        <v>44</v>
      </c>
      <c r="E321" t="s">
        <v>45</v>
      </c>
      <c r="G321">
        <v>0.122</v>
      </c>
      <c r="H321">
        <v>34.159999999999997</v>
      </c>
      <c r="I321">
        <v>0.24</v>
      </c>
      <c r="J321">
        <v>0.161</v>
      </c>
      <c r="K321">
        <v>0.02</v>
      </c>
      <c r="L321">
        <v>0</v>
      </c>
      <c r="M321">
        <v>0</v>
      </c>
      <c r="N321">
        <v>0.161</v>
      </c>
      <c r="O321">
        <v>45.08</v>
      </c>
      <c r="P321">
        <v>280</v>
      </c>
      <c r="Q321">
        <v>202240</v>
      </c>
      <c r="R321">
        <v>202339</v>
      </c>
      <c r="U321" t="s">
        <v>671</v>
      </c>
      <c r="V321">
        <v>15</v>
      </c>
      <c r="AM321" t="s">
        <v>47</v>
      </c>
      <c r="AN321" t="s">
        <v>48</v>
      </c>
      <c r="BE321" t="s">
        <v>49</v>
      </c>
      <c r="BF321" t="s">
        <v>50</v>
      </c>
      <c r="BM321" t="s">
        <v>49</v>
      </c>
    </row>
    <row r="322" spans="1:65">
      <c r="A322">
        <v>41219</v>
      </c>
      <c r="B322" t="s">
        <v>672</v>
      </c>
      <c r="C322">
        <v>711</v>
      </c>
      <c r="D322" t="s">
        <v>44</v>
      </c>
      <c r="E322" t="s">
        <v>45</v>
      </c>
      <c r="G322">
        <v>0.122</v>
      </c>
      <c r="H322">
        <v>34.159999999999997</v>
      </c>
      <c r="I322">
        <v>0.24</v>
      </c>
      <c r="J322">
        <v>0.161</v>
      </c>
      <c r="K322">
        <v>0.02</v>
      </c>
      <c r="L322">
        <v>0</v>
      </c>
      <c r="M322">
        <v>0</v>
      </c>
      <c r="N322">
        <v>0.161</v>
      </c>
      <c r="O322">
        <v>45.08</v>
      </c>
      <c r="P322">
        <v>280</v>
      </c>
      <c r="Q322">
        <v>202240</v>
      </c>
      <c r="R322">
        <v>202339</v>
      </c>
      <c r="U322" t="s">
        <v>673</v>
      </c>
      <c r="V322">
        <v>15</v>
      </c>
      <c r="AM322" t="s">
        <v>47</v>
      </c>
      <c r="AN322" t="s">
        <v>48</v>
      </c>
      <c r="BE322" t="s">
        <v>49</v>
      </c>
      <c r="BF322" t="s">
        <v>50</v>
      </c>
      <c r="BM322" t="s">
        <v>49</v>
      </c>
    </row>
    <row r="323" spans="1:65">
      <c r="A323">
        <v>41228</v>
      </c>
      <c r="B323" t="s">
        <v>674</v>
      </c>
      <c r="C323">
        <v>711</v>
      </c>
      <c r="D323" t="s">
        <v>52</v>
      </c>
      <c r="E323" t="s">
        <v>53</v>
      </c>
      <c r="G323">
        <v>0.29499999999999998</v>
      </c>
      <c r="H323">
        <v>61.95</v>
      </c>
      <c r="I323">
        <v>0.24</v>
      </c>
      <c r="J323">
        <v>0.38900000000000001</v>
      </c>
      <c r="K323">
        <v>0.15</v>
      </c>
      <c r="L323">
        <v>0</v>
      </c>
      <c r="M323">
        <v>0</v>
      </c>
      <c r="N323">
        <v>0.38900000000000001</v>
      </c>
      <c r="O323">
        <v>81.69</v>
      </c>
      <c r="P323">
        <v>210</v>
      </c>
      <c r="Q323">
        <v>202240</v>
      </c>
      <c r="R323">
        <v>202339</v>
      </c>
      <c r="U323" t="s">
        <v>675</v>
      </c>
      <c r="V323">
        <v>56</v>
      </c>
      <c r="BE323" t="s">
        <v>49</v>
      </c>
      <c r="BF323" t="s">
        <v>50</v>
      </c>
      <c r="BM323" t="s">
        <v>49</v>
      </c>
    </row>
    <row r="324" spans="1:65">
      <c r="A324">
        <v>41240</v>
      </c>
      <c r="B324" t="s">
        <v>676</v>
      </c>
      <c r="C324">
        <v>711</v>
      </c>
      <c r="D324" t="s">
        <v>52</v>
      </c>
      <c r="E324" t="s">
        <v>53</v>
      </c>
      <c r="G324">
        <v>0.251</v>
      </c>
      <c r="H324">
        <v>52.71</v>
      </c>
      <c r="I324">
        <v>0.24</v>
      </c>
      <c r="J324">
        <v>0.33100000000000002</v>
      </c>
      <c r="K324">
        <v>0.1</v>
      </c>
      <c r="L324">
        <v>0</v>
      </c>
      <c r="M324">
        <v>0</v>
      </c>
      <c r="N324">
        <v>0.33100000000000002</v>
      </c>
      <c r="O324">
        <v>69.510000000000005</v>
      </c>
      <c r="P324">
        <v>210</v>
      </c>
      <c r="Q324">
        <v>202240</v>
      </c>
      <c r="R324">
        <v>202339</v>
      </c>
      <c r="U324" t="s">
        <v>677</v>
      </c>
      <c r="V324">
        <v>602</v>
      </c>
      <c r="AM324" t="s">
        <v>47</v>
      </c>
      <c r="AN324" t="s">
        <v>48</v>
      </c>
      <c r="BE324" t="s">
        <v>49</v>
      </c>
      <c r="BF324" t="s">
        <v>50</v>
      </c>
      <c r="BM324" t="s">
        <v>49</v>
      </c>
    </row>
    <row r="325" spans="1:65">
      <c r="A325">
        <v>41242</v>
      </c>
      <c r="B325" t="s">
        <v>678</v>
      </c>
      <c r="C325">
        <v>711</v>
      </c>
      <c r="D325" t="s">
        <v>52</v>
      </c>
      <c r="E325" t="s">
        <v>53</v>
      </c>
      <c r="G325">
        <v>0.251</v>
      </c>
      <c r="H325">
        <v>52.71</v>
      </c>
      <c r="I325">
        <v>0.24</v>
      </c>
      <c r="J325">
        <v>0.33100000000000002</v>
      </c>
      <c r="K325">
        <v>0.1</v>
      </c>
      <c r="L325">
        <v>0</v>
      </c>
      <c r="M325">
        <v>0</v>
      </c>
      <c r="N325">
        <v>0.33100000000000002</v>
      </c>
      <c r="O325">
        <v>69.510000000000005</v>
      </c>
      <c r="P325">
        <v>210</v>
      </c>
      <c r="Q325">
        <v>202240</v>
      </c>
      <c r="R325">
        <v>202339</v>
      </c>
      <c r="U325" t="s">
        <v>679</v>
      </c>
      <c r="V325">
        <v>602</v>
      </c>
      <c r="AM325" t="s">
        <v>47</v>
      </c>
      <c r="AN325" t="s">
        <v>48</v>
      </c>
      <c r="BE325" t="s">
        <v>49</v>
      </c>
      <c r="BF325" t="s">
        <v>50</v>
      </c>
      <c r="BM325" t="s">
        <v>49</v>
      </c>
    </row>
    <row r="326" spans="1:65">
      <c r="A326">
        <v>41244</v>
      </c>
      <c r="B326" t="s">
        <v>680</v>
      </c>
      <c r="C326">
        <v>711</v>
      </c>
      <c r="D326" t="s">
        <v>52</v>
      </c>
      <c r="E326" t="s">
        <v>53</v>
      </c>
      <c r="G326">
        <v>0.251</v>
      </c>
      <c r="H326">
        <v>52.71</v>
      </c>
      <c r="I326">
        <v>0.24</v>
      </c>
      <c r="J326">
        <v>0.33100000000000002</v>
      </c>
      <c r="K326">
        <v>0.1</v>
      </c>
      <c r="L326">
        <v>0</v>
      </c>
      <c r="M326">
        <v>0</v>
      </c>
      <c r="N326">
        <v>0.33100000000000002</v>
      </c>
      <c r="O326">
        <v>69.510000000000005</v>
      </c>
      <c r="P326">
        <v>210</v>
      </c>
      <c r="Q326">
        <v>202240</v>
      </c>
      <c r="R326">
        <v>202339</v>
      </c>
      <c r="U326" t="s">
        <v>681</v>
      </c>
      <c r="V326">
        <v>602</v>
      </c>
      <c r="AM326" t="s">
        <v>47</v>
      </c>
      <c r="AN326" t="s">
        <v>48</v>
      </c>
      <c r="BE326" t="s">
        <v>49</v>
      </c>
      <c r="BF326" t="s">
        <v>50</v>
      </c>
      <c r="BM326" t="s">
        <v>49</v>
      </c>
    </row>
    <row r="327" spans="1:65">
      <c r="A327">
        <v>41248</v>
      </c>
      <c r="B327" t="s">
        <v>682</v>
      </c>
      <c r="C327">
        <v>711</v>
      </c>
      <c r="D327" t="s">
        <v>52</v>
      </c>
      <c r="E327" t="s">
        <v>53</v>
      </c>
      <c r="G327">
        <v>0.251</v>
      </c>
      <c r="H327">
        <v>52.71</v>
      </c>
      <c r="I327">
        <v>0.24</v>
      </c>
      <c r="J327">
        <v>0.33100000000000002</v>
      </c>
      <c r="K327">
        <v>0.1</v>
      </c>
      <c r="L327">
        <v>0</v>
      </c>
      <c r="M327">
        <v>0</v>
      </c>
      <c r="N327">
        <v>0.33100000000000002</v>
      </c>
      <c r="O327">
        <v>69.510000000000005</v>
      </c>
      <c r="P327">
        <v>210</v>
      </c>
      <c r="Q327">
        <v>202240</v>
      </c>
      <c r="R327">
        <v>202339</v>
      </c>
      <c r="U327" t="s">
        <v>683</v>
      </c>
      <c r="V327">
        <v>602</v>
      </c>
      <c r="AM327" t="s">
        <v>47</v>
      </c>
      <c r="AN327" t="s">
        <v>48</v>
      </c>
      <c r="BE327" t="s">
        <v>49</v>
      </c>
      <c r="BF327" t="s">
        <v>50</v>
      </c>
      <c r="BM327" t="s">
        <v>49</v>
      </c>
    </row>
    <row r="328" spans="1:65">
      <c r="A328">
        <v>41249</v>
      </c>
      <c r="B328" t="s">
        <v>684</v>
      </c>
      <c r="C328">
        <v>711</v>
      </c>
      <c r="D328" t="s">
        <v>52</v>
      </c>
      <c r="E328" t="s">
        <v>53</v>
      </c>
      <c r="G328">
        <v>0.251</v>
      </c>
      <c r="H328">
        <v>52.71</v>
      </c>
      <c r="I328">
        <v>0.24</v>
      </c>
      <c r="J328">
        <v>0.33100000000000002</v>
      </c>
      <c r="K328">
        <v>0.1</v>
      </c>
      <c r="L328">
        <v>0</v>
      </c>
      <c r="M328">
        <v>0</v>
      </c>
      <c r="N328">
        <v>0.33100000000000002</v>
      </c>
      <c r="O328">
        <v>69.510000000000005</v>
      </c>
      <c r="P328">
        <v>210</v>
      </c>
      <c r="Q328">
        <v>202240</v>
      </c>
      <c r="R328">
        <v>202339</v>
      </c>
      <c r="U328" t="s">
        <v>685</v>
      </c>
      <c r="V328">
        <v>602</v>
      </c>
      <c r="AM328" t="s">
        <v>47</v>
      </c>
      <c r="AN328" t="s">
        <v>48</v>
      </c>
      <c r="BE328" t="s">
        <v>49</v>
      </c>
      <c r="BF328" t="s">
        <v>50</v>
      </c>
      <c r="BM328" t="s">
        <v>49</v>
      </c>
    </row>
    <row r="329" spans="1:65">
      <c r="A329">
        <v>41257</v>
      </c>
      <c r="B329" t="s">
        <v>686</v>
      </c>
      <c r="C329">
        <v>711</v>
      </c>
      <c r="D329" t="s">
        <v>148</v>
      </c>
      <c r="E329" t="s">
        <v>149</v>
      </c>
      <c r="F329" t="s">
        <v>150</v>
      </c>
      <c r="G329">
        <v>0.55400000000000005</v>
      </c>
      <c r="H329">
        <v>27.7</v>
      </c>
      <c r="I329">
        <v>0.24</v>
      </c>
      <c r="J329">
        <v>0.72899999999999998</v>
      </c>
      <c r="K329">
        <v>0.53</v>
      </c>
      <c r="L329">
        <v>0</v>
      </c>
      <c r="M329">
        <v>0</v>
      </c>
      <c r="N329">
        <v>0.72899999999999998</v>
      </c>
      <c r="O329">
        <v>36.450000000000003</v>
      </c>
      <c r="P329">
        <v>50</v>
      </c>
      <c r="Q329">
        <v>202245</v>
      </c>
      <c r="R329">
        <v>202320</v>
      </c>
      <c r="U329" t="s">
        <v>687</v>
      </c>
      <c r="V329">
        <v>129</v>
      </c>
      <c r="AM329" t="s">
        <v>47</v>
      </c>
      <c r="AN329" t="s">
        <v>48</v>
      </c>
      <c r="BC329" t="s">
        <v>80</v>
      </c>
      <c r="BD329" t="s">
        <v>81</v>
      </c>
      <c r="BM329" t="s">
        <v>80</v>
      </c>
    </row>
    <row r="330" spans="1:65">
      <c r="A330">
        <v>41260</v>
      </c>
      <c r="B330" t="s">
        <v>688</v>
      </c>
      <c r="C330">
        <v>711</v>
      </c>
      <c r="D330" t="s">
        <v>122</v>
      </c>
      <c r="E330" t="s">
        <v>123</v>
      </c>
      <c r="G330">
        <v>1.0029999999999999</v>
      </c>
      <c r="H330">
        <v>50.15</v>
      </c>
      <c r="I330">
        <v>0.24</v>
      </c>
      <c r="J330">
        <v>1.32</v>
      </c>
      <c r="K330">
        <v>1.74</v>
      </c>
      <c r="L330">
        <v>0</v>
      </c>
      <c r="M330">
        <v>0</v>
      </c>
      <c r="N330">
        <v>1.32</v>
      </c>
      <c r="O330">
        <v>66</v>
      </c>
      <c r="P330">
        <v>50</v>
      </c>
      <c r="Q330">
        <v>202245</v>
      </c>
      <c r="R330">
        <v>202320</v>
      </c>
      <c r="U330" t="s">
        <v>689</v>
      </c>
      <c r="V330">
        <v>181</v>
      </c>
      <c r="AG330" t="s">
        <v>383</v>
      </c>
      <c r="AH330" t="s">
        <v>384</v>
      </c>
      <c r="AM330" t="s">
        <v>47</v>
      </c>
      <c r="AN330" t="s">
        <v>48</v>
      </c>
      <c r="BC330" t="s">
        <v>80</v>
      </c>
      <c r="BD330" t="s">
        <v>81</v>
      </c>
      <c r="BM330" t="s">
        <v>80</v>
      </c>
    </row>
    <row r="331" spans="1:65">
      <c r="A331">
        <v>41261</v>
      </c>
      <c r="B331" t="s">
        <v>690</v>
      </c>
      <c r="C331">
        <v>711</v>
      </c>
      <c r="D331" t="s">
        <v>122</v>
      </c>
      <c r="E331" t="s">
        <v>123</v>
      </c>
      <c r="G331">
        <v>1.0029999999999999</v>
      </c>
      <c r="H331">
        <v>50.15</v>
      </c>
      <c r="I331">
        <v>0.24</v>
      </c>
      <c r="J331">
        <v>1.32</v>
      </c>
      <c r="K331">
        <v>1.74</v>
      </c>
      <c r="L331">
        <v>0</v>
      </c>
      <c r="M331">
        <v>0</v>
      </c>
      <c r="N331">
        <v>1.32</v>
      </c>
      <c r="O331">
        <v>66</v>
      </c>
      <c r="P331">
        <v>50</v>
      </c>
      <c r="Q331">
        <v>202245</v>
      </c>
      <c r="R331">
        <v>202320</v>
      </c>
      <c r="U331" t="s">
        <v>691</v>
      </c>
      <c r="V331">
        <v>181</v>
      </c>
      <c r="AG331" t="s">
        <v>383</v>
      </c>
      <c r="AH331" t="s">
        <v>384</v>
      </c>
      <c r="AM331" t="s">
        <v>47</v>
      </c>
      <c r="AN331" t="s">
        <v>48</v>
      </c>
      <c r="BC331" t="s">
        <v>80</v>
      </c>
      <c r="BD331" t="s">
        <v>81</v>
      </c>
      <c r="BM331" t="s">
        <v>80</v>
      </c>
    </row>
    <row r="332" spans="1:65">
      <c r="A332">
        <v>41268</v>
      </c>
      <c r="B332" t="s">
        <v>692</v>
      </c>
      <c r="C332">
        <v>711</v>
      </c>
      <c r="D332" t="s">
        <v>122</v>
      </c>
      <c r="E332" t="s">
        <v>123</v>
      </c>
      <c r="G332">
        <v>1.3520000000000001</v>
      </c>
      <c r="H332">
        <v>67.599999999999994</v>
      </c>
      <c r="I332">
        <v>0.24</v>
      </c>
      <c r="J332">
        <v>1.7789999999999999</v>
      </c>
      <c r="K332">
        <v>3.16</v>
      </c>
      <c r="L332">
        <v>0</v>
      </c>
      <c r="M332">
        <v>0</v>
      </c>
      <c r="N332">
        <v>1.7789999999999999</v>
      </c>
      <c r="O332">
        <v>88.95</v>
      </c>
      <c r="P332">
        <v>50</v>
      </c>
      <c r="Q332">
        <v>202245</v>
      </c>
      <c r="R332">
        <v>202320</v>
      </c>
      <c r="U332" t="s">
        <v>693</v>
      </c>
      <c r="V332">
        <v>239</v>
      </c>
      <c r="AG332" t="s">
        <v>383</v>
      </c>
      <c r="AH332" t="s">
        <v>384</v>
      </c>
      <c r="AM332" t="s">
        <v>47</v>
      </c>
      <c r="AN332" t="s">
        <v>48</v>
      </c>
      <c r="BC332" t="s">
        <v>80</v>
      </c>
      <c r="BD332" t="s">
        <v>81</v>
      </c>
      <c r="BM332" t="s">
        <v>80</v>
      </c>
    </row>
    <row r="333" spans="1:65">
      <c r="A333">
        <v>41269</v>
      </c>
      <c r="B333" t="s">
        <v>694</v>
      </c>
      <c r="C333">
        <v>711</v>
      </c>
      <c r="D333" t="s">
        <v>122</v>
      </c>
      <c r="E333" t="s">
        <v>123</v>
      </c>
      <c r="G333">
        <v>1.3919999999999999</v>
      </c>
      <c r="H333">
        <v>69.599999999999994</v>
      </c>
      <c r="I333">
        <v>0.24</v>
      </c>
      <c r="J333">
        <v>1.8320000000000001</v>
      </c>
      <c r="K333">
        <v>3.35</v>
      </c>
      <c r="L333">
        <v>0</v>
      </c>
      <c r="M333">
        <v>0</v>
      </c>
      <c r="N333">
        <v>1.8320000000000001</v>
      </c>
      <c r="O333">
        <v>91.6</v>
      </c>
      <c r="P333">
        <v>50</v>
      </c>
      <c r="Q333">
        <v>202245</v>
      </c>
      <c r="R333">
        <v>202320</v>
      </c>
      <c r="U333" t="s">
        <v>695</v>
      </c>
      <c r="V333">
        <v>243</v>
      </c>
      <c r="AG333" t="s">
        <v>383</v>
      </c>
      <c r="AH333" t="s">
        <v>384</v>
      </c>
      <c r="AM333" t="s">
        <v>47</v>
      </c>
      <c r="AN333" t="s">
        <v>48</v>
      </c>
      <c r="BC333" t="s">
        <v>80</v>
      </c>
      <c r="BD333" t="s">
        <v>81</v>
      </c>
      <c r="BM333" t="s">
        <v>80</v>
      </c>
    </row>
    <row r="334" spans="1:65">
      <c r="A334">
        <v>41289</v>
      </c>
      <c r="B334" t="s">
        <v>696</v>
      </c>
      <c r="C334">
        <v>711</v>
      </c>
      <c r="D334" t="s">
        <v>148</v>
      </c>
      <c r="E334" t="s">
        <v>149</v>
      </c>
      <c r="F334" t="s">
        <v>150</v>
      </c>
      <c r="G334">
        <v>0.46600000000000003</v>
      </c>
      <c r="H334">
        <v>23.3</v>
      </c>
      <c r="I334">
        <v>0.24</v>
      </c>
      <c r="J334">
        <v>0.61399999999999999</v>
      </c>
      <c r="K334">
        <v>0.37</v>
      </c>
      <c r="L334">
        <v>0</v>
      </c>
      <c r="M334">
        <v>0</v>
      </c>
      <c r="N334">
        <v>0.61399999999999999</v>
      </c>
      <c r="O334">
        <v>30.7</v>
      </c>
      <c r="P334">
        <v>50</v>
      </c>
      <c r="Q334">
        <v>202245</v>
      </c>
      <c r="R334">
        <v>202320</v>
      </c>
      <c r="U334" t="s">
        <v>697</v>
      </c>
      <c r="V334">
        <v>92</v>
      </c>
      <c r="AM334" t="s">
        <v>47</v>
      </c>
      <c r="AN334" t="s">
        <v>48</v>
      </c>
      <c r="BC334" t="s">
        <v>80</v>
      </c>
      <c r="BD334" t="s">
        <v>81</v>
      </c>
      <c r="BM334" t="s">
        <v>80</v>
      </c>
    </row>
    <row r="335" spans="1:65">
      <c r="A335">
        <v>41341</v>
      </c>
      <c r="B335" t="s">
        <v>698</v>
      </c>
      <c r="C335">
        <v>711</v>
      </c>
      <c r="D335" t="s">
        <v>72</v>
      </c>
      <c r="E335" t="s">
        <v>73</v>
      </c>
      <c r="F335" t="s">
        <v>74</v>
      </c>
      <c r="G335">
        <v>1.1040000000000001</v>
      </c>
      <c r="H335">
        <v>35.32</v>
      </c>
      <c r="I335">
        <v>0.24</v>
      </c>
      <c r="J335">
        <v>1.4530000000000001</v>
      </c>
      <c r="K335">
        <v>2.11</v>
      </c>
      <c r="L335">
        <v>0</v>
      </c>
      <c r="M335">
        <v>0</v>
      </c>
      <c r="N335">
        <v>1.4530000000000001</v>
      </c>
      <c r="O335">
        <v>46.49</v>
      </c>
      <c r="P335">
        <v>32</v>
      </c>
      <c r="Q335">
        <v>202301</v>
      </c>
      <c r="R335">
        <v>202315</v>
      </c>
      <c r="U335" t="s">
        <v>699</v>
      </c>
      <c r="V335">
        <v>190</v>
      </c>
      <c r="AO335" t="s">
        <v>76</v>
      </c>
      <c r="AP335" t="s">
        <v>77</v>
      </c>
      <c r="BC335" t="s">
        <v>80</v>
      </c>
      <c r="BD335" t="s">
        <v>81</v>
      </c>
      <c r="BM335" t="s">
        <v>80</v>
      </c>
    </row>
    <row r="336" spans="1:65">
      <c r="A336">
        <v>41398</v>
      </c>
      <c r="B336" t="s">
        <v>700</v>
      </c>
      <c r="C336">
        <v>711</v>
      </c>
      <c r="D336" t="s">
        <v>148</v>
      </c>
      <c r="E336" t="s">
        <v>149</v>
      </c>
      <c r="F336" t="s">
        <v>150</v>
      </c>
      <c r="G336">
        <v>0.53700000000000003</v>
      </c>
      <c r="H336">
        <v>26.85</v>
      </c>
      <c r="I336">
        <v>0.24</v>
      </c>
      <c r="J336">
        <v>0.70699999999999996</v>
      </c>
      <c r="K336">
        <v>0.49</v>
      </c>
      <c r="L336">
        <v>0</v>
      </c>
      <c r="M336">
        <v>0</v>
      </c>
      <c r="N336">
        <v>0.70699999999999996</v>
      </c>
      <c r="O336">
        <v>35.35</v>
      </c>
      <c r="P336">
        <v>50</v>
      </c>
      <c r="Q336">
        <v>202245</v>
      </c>
      <c r="R336">
        <v>202320</v>
      </c>
      <c r="U336" t="s">
        <v>701</v>
      </c>
      <c r="V336">
        <v>120</v>
      </c>
      <c r="BC336" t="s">
        <v>80</v>
      </c>
      <c r="BD336" t="s">
        <v>81</v>
      </c>
      <c r="BM336" t="s">
        <v>80</v>
      </c>
    </row>
    <row r="337" spans="1:65">
      <c r="A337">
        <v>41423</v>
      </c>
      <c r="B337" t="s">
        <v>702</v>
      </c>
      <c r="C337">
        <v>711</v>
      </c>
      <c r="D337" t="s">
        <v>64</v>
      </c>
      <c r="E337" t="s">
        <v>65</v>
      </c>
      <c r="G337">
        <v>0.38300000000000001</v>
      </c>
      <c r="H337">
        <v>47.87</v>
      </c>
      <c r="I337">
        <v>0.24</v>
      </c>
      <c r="J337">
        <v>0.504</v>
      </c>
      <c r="K337">
        <v>0.25</v>
      </c>
      <c r="L337">
        <v>0</v>
      </c>
      <c r="M337">
        <v>0</v>
      </c>
      <c r="N337">
        <v>0.504</v>
      </c>
      <c r="O337">
        <v>63</v>
      </c>
      <c r="P337">
        <v>125</v>
      </c>
      <c r="Q337">
        <v>202240</v>
      </c>
      <c r="R337">
        <v>202339</v>
      </c>
      <c r="U337" t="s">
        <v>703</v>
      </c>
      <c r="V337">
        <v>66</v>
      </c>
      <c r="AM337" t="s">
        <v>47</v>
      </c>
      <c r="AN337" t="s">
        <v>48</v>
      </c>
      <c r="AQ337" t="s">
        <v>55</v>
      </c>
      <c r="AR337" t="s">
        <v>56</v>
      </c>
      <c r="BE337" t="s">
        <v>49</v>
      </c>
      <c r="BF337" t="s">
        <v>50</v>
      </c>
      <c r="BM337" t="s">
        <v>49</v>
      </c>
    </row>
    <row r="338" spans="1:65">
      <c r="A338">
        <v>41423</v>
      </c>
      <c r="B338" t="s">
        <v>702</v>
      </c>
      <c r="C338">
        <v>711</v>
      </c>
      <c r="D338" t="s">
        <v>52</v>
      </c>
      <c r="E338" t="s">
        <v>53</v>
      </c>
      <c r="G338">
        <v>0.24199999999999999</v>
      </c>
      <c r="H338">
        <v>50.82</v>
      </c>
      <c r="I338">
        <v>0.24</v>
      </c>
      <c r="J338">
        <v>0.31900000000000001</v>
      </c>
      <c r="K338">
        <v>0.1</v>
      </c>
      <c r="L338">
        <v>0</v>
      </c>
      <c r="M338">
        <v>0</v>
      </c>
      <c r="N338">
        <v>0.31900000000000001</v>
      </c>
      <c r="O338">
        <v>66.989999999999995</v>
      </c>
      <c r="P338">
        <v>210</v>
      </c>
      <c r="Q338">
        <v>202240</v>
      </c>
      <c r="R338">
        <v>202339</v>
      </c>
      <c r="U338" t="s">
        <v>704</v>
      </c>
      <c r="V338">
        <v>43</v>
      </c>
      <c r="AM338" t="s">
        <v>47</v>
      </c>
      <c r="AN338" t="s">
        <v>48</v>
      </c>
      <c r="AQ338" t="s">
        <v>55</v>
      </c>
      <c r="AR338" t="s">
        <v>56</v>
      </c>
      <c r="BE338" t="s">
        <v>49</v>
      </c>
      <c r="BF338" t="s">
        <v>50</v>
      </c>
      <c r="BM338" t="s">
        <v>49</v>
      </c>
    </row>
    <row r="339" spans="1:65">
      <c r="A339">
        <v>41543</v>
      </c>
      <c r="B339" t="s">
        <v>705</v>
      </c>
      <c r="C339">
        <v>711</v>
      </c>
      <c r="D339" t="s">
        <v>148</v>
      </c>
      <c r="E339" t="s">
        <v>149</v>
      </c>
      <c r="F339" t="s">
        <v>150</v>
      </c>
      <c r="G339">
        <v>0.28999999999999998</v>
      </c>
      <c r="H339">
        <v>14.5</v>
      </c>
      <c r="I339">
        <v>0.24</v>
      </c>
      <c r="J339">
        <v>0.38200000000000001</v>
      </c>
      <c r="K339">
        <v>0.14000000000000001</v>
      </c>
      <c r="L339">
        <v>0</v>
      </c>
      <c r="M339">
        <v>0</v>
      </c>
      <c r="N339">
        <v>0.38200000000000001</v>
      </c>
      <c r="O339">
        <v>19.100000000000001</v>
      </c>
      <c r="P339">
        <v>50</v>
      </c>
      <c r="Q339">
        <v>202245</v>
      </c>
      <c r="R339">
        <v>202320</v>
      </c>
      <c r="U339" t="s">
        <v>706</v>
      </c>
      <c r="V339">
        <v>54</v>
      </c>
      <c r="AM339" t="s">
        <v>47</v>
      </c>
      <c r="AN339" t="s">
        <v>48</v>
      </c>
      <c r="BC339" t="s">
        <v>80</v>
      </c>
      <c r="BD339" t="s">
        <v>81</v>
      </c>
      <c r="BM339" t="s">
        <v>80</v>
      </c>
    </row>
    <row r="340" spans="1:65">
      <c r="A340">
        <v>41552</v>
      </c>
      <c r="B340" t="s">
        <v>707</v>
      </c>
      <c r="C340">
        <v>711</v>
      </c>
      <c r="D340" t="s">
        <v>64</v>
      </c>
      <c r="E340" t="s">
        <v>65</v>
      </c>
      <c r="G340">
        <v>0.55900000000000005</v>
      </c>
      <c r="H340">
        <v>69.87</v>
      </c>
      <c r="I340">
        <v>0.24</v>
      </c>
      <c r="J340">
        <v>0.73599999999999999</v>
      </c>
      <c r="K340">
        <v>0.54</v>
      </c>
      <c r="L340">
        <v>0</v>
      </c>
      <c r="M340">
        <v>0</v>
      </c>
      <c r="N340">
        <v>0.73599999999999999</v>
      </c>
      <c r="O340">
        <v>92</v>
      </c>
      <c r="P340">
        <v>125</v>
      </c>
      <c r="Q340">
        <v>202240</v>
      </c>
      <c r="R340">
        <v>202339</v>
      </c>
      <c r="U340" t="s">
        <v>708</v>
      </c>
      <c r="V340">
        <v>131</v>
      </c>
      <c r="AM340" t="s">
        <v>47</v>
      </c>
      <c r="AN340" t="s">
        <v>48</v>
      </c>
      <c r="BE340" t="s">
        <v>49</v>
      </c>
      <c r="BF340" t="s">
        <v>50</v>
      </c>
      <c r="BM340" t="s">
        <v>49</v>
      </c>
    </row>
    <row r="341" spans="1:65">
      <c r="A341">
        <v>41586</v>
      </c>
      <c r="B341" t="s">
        <v>709</v>
      </c>
      <c r="C341">
        <v>711</v>
      </c>
      <c r="D341" t="s">
        <v>72</v>
      </c>
      <c r="E341" t="s">
        <v>73</v>
      </c>
      <c r="F341" t="s">
        <v>74</v>
      </c>
      <c r="G341">
        <v>1.3360000000000001</v>
      </c>
      <c r="H341">
        <v>42.75</v>
      </c>
      <c r="I341">
        <v>0.24</v>
      </c>
      <c r="J341">
        <v>1.758</v>
      </c>
      <c r="K341">
        <v>3.09</v>
      </c>
      <c r="L341">
        <v>0</v>
      </c>
      <c r="M341">
        <v>0</v>
      </c>
      <c r="N341">
        <v>1.758</v>
      </c>
      <c r="O341">
        <v>56.25</v>
      </c>
      <c r="P341">
        <v>32</v>
      </c>
      <c r="Q341">
        <v>202301</v>
      </c>
      <c r="R341">
        <v>202315</v>
      </c>
      <c r="U341" t="s">
        <v>710</v>
      </c>
      <c r="V341">
        <v>237</v>
      </c>
      <c r="AO341" t="s">
        <v>76</v>
      </c>
      <c r="AP341" t="s">
        <v>77</v>
      </c>
      <c r="BC341" t="s">
        <v>80</v>
      </c>
      <c r="BD341" t="s">
        <v>81</v>
      </c>
      <c r="BM341" t="s">
        <v>80</v>
      </c>
    </row>
    <row r="342" spans="1:65">
      <c r="A342">
        <v>41588</v>
      </c>
      <c r="B342" t="s">
        <v>711</v>
      </c>
      <c r="C342">
        <v>711</v>
      </c>
      <c r="D342" t="s">
        <v>72</v>
      </c>
      <c r="E342" t="s">
        <v>73</v>
      </c>
      <c r="F342" t="s">
        <v>74</v>
      </c>
      <c r="G342">
        <v>1.482</v>
      </c>
      <c r="H342">
        <v>47.42</v>
      </c>
      <c r="I342">
        <v>0.24</v>
      </c>
      <c r="J342">
        <v>1.95</v>
      </c>
      <c r="K342">
        <v>3.8</v>
      </c>
      <c r="L342">
        <v>0</v>
      </c>
      <c r="M342">
        <v>0</v>
      </c>
      <c r="N342">
        <v>1.95</v>
      </c>
      <c r="O342">
        <v>62.4</v>
      </c>
      <c r="P342">
        <v>32</v>
      </c>
      <c r="Q342">
        <v>202301</v>
      </c>
      <c r="R342">
        <v>202315</v>
      </c>
      <c r="U342" t="s">
        <v>712</v>
      </c>
      <c r="V342">
        <v>256</v>
      </c>
      <c r="AO342" t="s">
        <v>76</v>
      </c>
      <c r="AP342" t="s">
        <v>77</v>
      </c>
      <c r="BC342" t="s">
        <v>80</v>
      </c>
      <c r="BD342" t="s">
        <v>81</v>
      </c>
      <c r="BM342" t="s">
        <v>80</v>
      </c>
    </row>
    <row r="343" spans="1:65">
      <c r="A343">
        <v>41589</v>
      </c>
      <c r="B343" t="s">
        <v>713</v>
      </c>
      <c r="C343">
        <v>711</v>
      </c>
      <c r="D343" t="s">
        <v>72</v>
      </c>
      <c r="E343" t="s">
        <v>73</v>
      </c>
      <c r="F343" t="s">
        <v>74</v>
      </c>
      <c r="G343">
        <v>1.232</v>
      </c>
      <c r="H343">
        <v>39.42</v>
      </c>
      <c r="I343">
        <v>0.24</v>
      </c>
      <c r="J343">
        <v>1.6220000000000001</v>
      </c>
      <c r="K343">
        <v>2.63</v>
      </c>
      <c r="L343">
        <v>0</v>
      </c>
      <c r="M343">
        <v>0</v>
      </c>
      <c r="N343">
        <v>1.6220000000000001</v>
      </c>
      <c r="O343">
        <v>51.9</v>
      </c>
      <c r="P343">
        <v>32</v>
      </c>
      <c r="Q343">
        <v>202301</v>
      </c>
      <c r="R343">
        <v>202315</v>
      </c>
      <c r="U343" t="s">
        <v>714</v>
      </c>
      <c r="V343">
        <v>211</v>
      </c>
      <c r="AO343" t="s">
        <v>76</v>
      </c>
      <c r="AP343" t="s">
        <v>77</v>
      </c>
      <c r="BC343" t="s">
        <v>80</v>
      </c>
      <c r="BD343" t="s">
        <v>81</v>
      </c>
      <c r="BM343" t="s">
        <v>80</v>
      </c>
    </row>
    <row r="344" spans="1:65">
      <c r="A344">
        <v>41682</v>
      </c>
      <c r="B344" t="s">
        <v>715</v>
      </c>
      <c r="C344">
        <v>711</v>
      </c>
      <c r="D344" t="s">
        <v>44</v>
      </c>
      <c r="E344" t="s">
        <v>45</v>
      </c>
      <c r="G344">
        <v>9.7000000000000003E-2</v>
      </c>
      <c r="H344">
        <v>27.16</v>
      </c>
      <c r="I344">
        <v>0.24</v>
      </c>
      <c r="J344">
        <v>0.128</v>
      </c>
      <c r="K344">
        <v>0.01</v>
      </c>
      <c r="L344">
        <v>0</v>
      </c>
      <c r="M344">
        <v>0</v>
      </c>
      <c r="N344">
        <v>0.128</v>
      </c>
      <c r="O344">
        <v>35.840000000000003</v>
      </c>
      <c r="P344">
        <v>280</v>
      </c>
      <c r="Q344">
        <v>202240</v>
      </c>
      <c r="R344">
        <v>202339</v>
      </c>
      <c r="U344" t="s">
        <v>716</v>
      </c>
      <c r="V344">
        <v>10</v>
      </c>
      <c r="AM344" t="s">
        <v>47</v>
      </c>
      <c r="AN344" t="s">
        <v>48</v>
      </c>
      <c r="BE344" t="s">
        <v>49</v>
      </c>
      <c r="BF344" t="s">
        <v>50</v>
      </c>
      <c r="BM344" t="s">
        <v>49</v>
      </c>
    </row>
    <row r="345" spans="1:65">
      <c r="A345">
        <v>41724</v>
      </c>
      <c r="B345" t="s">
        <v>717</v>
      </c>
      <c r="C345">
        <v>711</v>
      </c>
      <c r="D345" t="s">
        <v>64</v>
      </c>
      <c r="E345" t="s">
        <v>65</v>
      </c>
      <c r="G345">
        <v>0.51300000000000001</v>
      </c>
      <c r="H345">
        <v>64.12</v>
      </c>
      <c r="I345">
        <v>0.24</v>
      </c>
      <c r="J345">
        <v>0.67500000000000004</v>
      </c>
      <c r="K345">
        <v>0.45</v>
      </c>
      <c r="L345">
        <v>0</v>
      </c>
      <c r="M345">
        <v>0</v>
      </c>
      <c r="N345">
        <v>0.67500000000000004</v>
      </c>
      <c r="O345">
        <v>84.37</v>
      </c>
      <c r="P345">
        <v>125</v>
      </c>
      <c r="Q345">
        <v>202240</v>
      </c>
      <c r="R345">
        <v>202339</v>
      </c>
      <c r="U345" t="s">
        <v>718</v>
      </c>
      <c r="V345">
        <v>110</v>
      </c>
      <c r="AM345" t="s">
        <v>47</v>
      </c>
      <c r="AN345" t="s">
        <v>48</v>
      </c>
      <c r="BE345" t="s">
        <v>49</v>
      </c>
      <c r="BF345" t="s">
        <v>50</v>
      </c>
      <c r="BM345" t="s">
        <v>49</v>
      </c>
    </row>
    <row r="346" spans="1:65">
      <c r="A346">
        <v>41863</v>
      </c>
      <c r="B346" t="s">
        <v>719</v>
      </c>
      <c r="C346">
        <v>711</v>
      </c>
      <c r="D346" t="s">
        <v>44</v>
      </c>
      <c r="E346" t="s">
        <v>45</v>
      </c>
      <c r="G346">
        <v>0.13400000000000001</v>
      </c>
      <c r="H346">
        <v>37.520000000000003</v>
      </c>
      <c r="I346">
        <v>0.24</v>
      </c>
      <c r="J346">
        <v>0.17699999999999999</v>
      </c>
      <c r="K346">
        <v>0.03</v>
      </c>
      <c r="L346">
        <v>0</v>
      </c>
      <c r="M346">
        <v>0</v>
      </c>
      <c r="N346">
        <v>0.17699999999999999</v>
      </c>
      <c r="O346">
        <v>49.56</v>
      </c>
      <c r="P346">
        <v>280</v>
      </c>
      <c r="Q346">
        <v>202240</v>
      </c>
      <c r="R346">
        <v>202339</v>
      </c>
      <c r="U346" t="s">
        <v>720</v>
      </c>
      <c r="V346">
        <v>17</v>
      </c>
      <c r="AM346" t="s">
        <v>47</v>
      </c>
      <c r="AN346" t="s">
        <v>48</v>
      </c>
      <c r="BE346" t="s">
        <v>49</v>
      </c>
      <c r="BF346" t="s">
        <v>50</v>
      </c>
      <c r="BM346" t="s">
        <v>49</v>
      </c>
    </row>
    <row r="347" spans="1:65">
      <c r="A347">
        <v>41868</v>
      </c>
      <c r="B347" t="s">
        <v>721</v>
      </c>
      <c r="C347">
        <v>711</v>
      </c>
      <c r="D347" t="s">
        <v>148</v>
      </c>
      <c r="E347" t="s">
        <v>149</v>
      </c>
      <c r="F347" t="s">
        <v>150</v>
      </c>
      <c r="G347">
        <v>0.38200000000000001</v>
      </c>
      <c r="H347">
        <v>19.100000000000001</v>
      </c>
      <c r="I347">
        <v>0.24</v>
      </c>
      <c r="J347">
        <v>0.503</v>
      </c>
      <c r="K347">
        <v>0.25</v>
      </c>
      <c r="L347">
        <v>0</v>
      </c>
      <c r="M347">
        <v>0</v>
      </c>
      <c r="N347">
        <v>0.503</v>
      </c>
      <c r="O347">
        <v>25.15</v>
      </c>
      <c r="P347">
        <v>50</v>
      </c>
      <c r="Q347">
        <v>202245</v>
      </c>
      <c r="R347">
        <v>202320</v>
      </c>
      <c r="U347" t="s">
        <v>722</v>
      </c>
      <c r="V347">
        <v>65</v>
      </c>
      <c r="AM347" t="s">
        <v>47</v>
      </c>
      <c r="AN347" t="s">
        <v>48</v>
      </c>
      <c r="BC347" t="s">
        <v>80</v>
      </c>
      <c r="BD347" t="s">
        <v>81</v>
      </c>
      <c r="BM347" t="s">
        <v>80</v>
      </c>
    </row>
    <row r="348" spans="1:65">
      <c r="A348">
        <v>42037</v>
      </c>
      <c r="B348" t="s">
        <v>723</v>
      </c>
      <c r="C348">
        <v>711</v>
      </c>
      <c r="D348" t="s">
        <v>122</v>
      </c>
      <c r="E348" t="s">
        <v>123</v>
      </c>
      <c r="G348">
        <v>1.147</v>
      </c>
      <c r="H348">
        <v>57.35</v>
      </c>
      <c r="I348">
        <v>0.24</v>
      </c>
      <c r="J348">
        <v>1.51</v>
      </c>
      <c r="K348">
        <v>2.2799999999999998</v>
      </c>
      <c r="L348">
        <v>0</v>
      </c>
      <c r="M348">
        <v>0</v>
      </c>
      <c r="N348">
        <v>1.51</v>
      </c>
      <c r="O348">
        <v>75.5</v>
      </c>
      <c r="P348">
        <v>50</v>
      </c>
      <c r="Q348">
        <v>202245</v>
      </c>
      <c r="R348">
        <v>202320</v>
      </c>
      <c r="U348" t="s">
        <v>724</v>
      </c>
      <c r="V348">
        <v>196</v>
      </c>
      <c r="AG348" t="s">
        <v>383</v>
      </c>
      <c r="AH348" t="s">
        <v>384</v>
      </c>
      <c r="AM348" t="s">
        <v>47</v>
      </c>
      <c r="AN348" t="s">
        <v>48</v>
      </c>
      <c r="BC348" t="s">
        <v>80</v>
      </c>
      <c r="BD348" t="s">
        <v>81</v>
      </c>
      <c r="BM348" t="s">
        <v>80</v>
      </c>
    </row>
    <row r="349" spans="1:65">
      <c r="A349">
        <v>42170</v>
      </c>
      <c r="B349" t="s">
        <v>725</v>
      </c>
      <c r="C349">
        <v>711</v>
      </c>
      <c r="D349" t="s">
        <v>148</v>
      </c>
      <c r="E349" t="s">
        <v>149</v>
      </c>
      <c r="F349" t="s">
        <v>150</v>
      </c>
      <c r="G349">
        <v>0.496</v>
      </c>
      <c r="H349">
        <v>24.8</v>
      </c>
      <c r="I349">
        <v>0.24</v>
      </c>
      <c r="J349">
        <v>0.65300000000000002</v>
      </c>
      <c r="K349">
        <v>0.42</v>
      </c>
      <c r="L349">
        <v>0</v>
      </c>
      <c r="M349">
        <v>0</v>
      </c>
      <c r="N349">
        <v>0.65300000000000002</v>
      </c>
      <c r="O349">
        <v>32.65</v>
      </c>
      <c r="P349">
        <v>50</v>
      </c>
      <c r="Q349">
        <v>202245</v>
      </c>
      <c r="R349">
        <v>202320</v>
      </c>
      <c r="U349" t="s">
        <v>726</v>
      </c>
      <c r="V349">
        <v>100</v>
      </c>
      <c r="AG349" t="s">
        <v>383</v>
      </c>
      <c r="AH349" t="s">
        <v>384</v>
      </c>
      <c r="AM349" t="s">
        <v>47</v>
      </c>
      <c r="AN349" t="s">
        <v>48</v>
      </c>
      <c r="BC349" t="s">
        <v>80</v>
      </c>
      <c r="BD349" t="s">
        <v>81</v>
      </c>
      <c r="BM349" t="s">
        <v>80</v>
      </c>
    </row>
    <row r="350" spans="1:65">
      <c r="A350">
        <v>42171</v>
      </c>
      <c r="B350" t="s">
        <v>727</v>
      </c>
      <c r="C350">
        <v>711</v>
      </c>
      <c r="D350" t="s">
        <v>148</v>
      </c>
      <c r="E350" t="s">
        <v>149</v>
      </c>
      <c r="F350" t="s">
        <v>150</v>
      </c>
      <c r="G350">
        <v>0.496</v>
      </c>
      <c r="H350">
        <v>24.8</v>
      </c>
      <c r="I350">
        <v>0.24</v>
      </c>
      <c r="J350">
        <v>0.65300000000000002</v>
      </c>
      <c r="K350">
        <v>0.42</v>
      </c>
      <c r="L350">
        <v>0</v>
      </c>
      <c r="M350">
        <v>0</v>
      </c>
      <c r="N350">
        <v>0.65300000000000002</v>
      </c>
      <c r="O350">
        <v>32.65</v>
      </c>
      <c r="P350">
        <v>50</v>
      </c>
      <c r="Q350">
        <v>202245</v>
      </c>
      <c r="R350">
        <v>202320</v>
      </c>
      <c r="U350" t="s">
        <v>728</v>
      </c>
      <c r="V350">
        <v>100</v>
      </c>
      <c r="AG350" t="s">
        <v>383</v>
      </c>
      <c r="AH350" t="s">
        <v>384</v>
      </c>
      <c r="AM350" t="s">
        <v>47</v>
      </c>
      <c r="AN350" t="s">
        <v>48</v>
      </c>
      <c r="BC350" t="s">
        <v>80</v>
      </c>
      <c r="BD350" t="s">
        <v>81</v>
      </c>
      <c r="BM350" t="s">
        <v>80</v>
      </c>
    </row>
    <row r="351" spans="1:65">
      <c r="A351">
        <v>42282</v>
      </c>
      <c r="B351" t="s">
        <v>729</v>
      </c>
      <c r="C351">
        <v>711</v>
      </c>
      <c r="D351" t="s">
        <v>148</v>
      </c>
      <c r="E351" t="s">
        <v>149</v>
      </c>
      <c r="F351" t="s">
        <v>150</v>
      </c>
      <c r="G351">
        <v>0.28999999999999998</v>
      </c>
      <c r="H351">
        <v>14.5</v>
      </c>
      <c r="I351">
        <v>0.24</v>
      </c>
      <c r="J351">
        <v>0.38200000000000001</v>
      </c>
      <c r="K351">
        <v>0.14000000000000001</v>
      </c>
      <c r="L351">
        <v>0</v>
      </c>
      <c r="M351">
        <v>0</v>
      </c>
      <c r="N351">
        <v>0.38200000000000001</v>
      </c>
      <c r="O351">
        <v>19.100000000000001</v>
      </c>
      <c r="P351">
        <v>50</v>
      </c>
      <c r="Q351">
        <v>202245</v>
      </c>
      <c r="R351">
        <v>202320</v>
      </c>
      <c r="U351" t="s">
        <v>730</v>
      </c>
      <c r="V351">
        <v>54</v>
      </c>
      <c r="AM351" t="s">
        <v>47</v>
      </c>
      <c r="AN351" t="s">
        <v>48</v>
      </c>
      <c r="BC351" t="s">
        <v>80</v>
      </c>
      <c r="BD351" t="s">
        <v>81</v>
      </c>
      <c r="BM351" t="s">
        <v>80</v>
      </c>
    </row>
    <row r="352" spans="1:65">
      <c r="A352">
        <v>42309</v>
      </c>
      <c r="B352" t="s">
        <v>731</v>
      </c>
      <c r="C352">
        <v>711</v>
      </c>
      <c r="D352" t="s">
        <v>52</v>
      </c>
      <c r="E352" t="s">
        <v>53</v>
      </c>
      <c r="G352">
        <v>0.254</v>
      </c>
      <c r="H352">
        <v>53.34</v>
      </c>
      <c r="I352">
        <v>0.24</v>
      </c>
      <c r="J352">
        <v>0.33500000000000002</v>
      </c>
      <c r="K352">
        <v>0.11</v>
      </c>
      <c r="L352">
        <v>0</v>
      </c>
      <c r="M352">
        <v>0</v>
      </c>
      <c r="N352">
        <v>0.33500000000000002</v>
      </c>
      <c r="O352">
        <v>70.349999999999994</v>
      </c>
      <c r="P352">
        <v>210</v>
      </c>
      <c r="Q352">
        <v>202240</v>
      </c>
      <c r="R352">
        <v>202339</v>
      </c>
      <c r="U352" t="s">
        <v>732</v>
      </c>
      <c r="V352">
        <v>46</v>
      </c>
      <c r="AM352" t="s">
        <v>47</v>
      </c>
      <c r="AN352" t="s">
        <v>48</v>
      </c>
      <c r="AQ352" t="s">
        <v>55</v>
      </c>
      <c r="AR352" t="s">
        <v>56</v>
      </c>
      <c r="BE352" t="s">
        <v>49</v>
      </c>
      <c r="BF352" t="s">
        <v>50</v>
      </c>
      <c r="BM352" t="s">
        <v>49</v>
      </c>
    </row>
    <row r="353" spans="1:65">
      <c r="A353">
        <v>42310</v>
      </c>
      <c r="B353" t="s">
        <v>733</v>
      </c>
      <c r="C353">
        <v>711</v>
      </c>
      <c r="D353" t="s">
        <v>64</v>
      </c>
      <c r="E353" t="s">
        <v>65</v>
      </c>
      <c r="G353">
        <v>0.57099999999999995</v>
      </c>
      <c r="H353">
        <v>71.37</v>
      </c>
      <c r="I353">
        <v>0.24</v>
      </c>
      <c r="J353">
        <v>0.752</v>
      </c>
      <c r="K353">
        <v>0.56000000000000005</v>
      </c>
      <c r="L353">
        <v>0</v>
      </c>
      <c r="M353">
        <v>0</v>
      </c>
      <c r="N353">
        <v>0.752</v>
      </c>
      <c r="O353">
        <v>94</v>
      </c>
      <c r="P353">
        <v>125</v>
      </c>
      <c r="Q353">
        <v>202240</v>
      </c>
      <c r="R353">
        <v>202339</v>
      </c>
      <c r="U353" t="s">
        <v>734</v>
      </c>
      <c r="V353">
        <v>136</v>
      </c>
      <c r="AM353" t="s">
        <v>47</v>
      </c>
      <c r="AN353" t="s">
        <v>48</v>
      </c>
      <c r="BE353" t="s">
        <v>49</v>
      </c>
      <c r="BF353" t="s">
        <v>50</v>
      </c>
      <c r="BM353" t="s">
        <v>49</v>
      </c>
    </row>
    <row r="354" spans="1:65">
      <c r="A354">
        <v>42311</v>
      </c>
      <c r="B354" t="s">
        <v>735</v>
      </c>
      <c r="C354">
        <v>711</v>
      </c>
      <c r="D354" t="s">
        <v>148</v>
      </c>
      <c r="E354" t="s">
        <v>149</v>
      </c>
      <c r="F354" t="s">
        <v>150</v>
      </c>
      <c r="G354">
        <v>0.46800000000000003</v>
      </c>
      <c r="H354">
        <v>23.4</v>
      </c>
      <c r="I354">
        <v>0.24</v>
      </c>
      <c r="J354">
        <v>0.61599999999999999</v>
      </c>
      <c r="K354">
        <v>0.37</v>
      </c>
      <c r="L354">
        <v>0</v>
      </c>
      <c r="M354">
        <v>0</v>
      </c>
      <c r="N354">
        <v>0.61599999999999999</v>
      </c>
      <c r="O354">
        <v>30.8</v>
      </c>
      <c r="P354">
        <v>50</v>
      </c>
      <c r="Q354">
        <v>202245</v>
      </c>
      <c r="R354">
        <v>202320</v>
      </c>
      <c r="U354" t="s">
        <v>736</v>
      </c>
      <c r="V354">
        <v>93</v>
      </c>
      <c r="BC354" t="s">
        <v>80</v>
      </c>
      <c r="BD354" t="s">
        <v>81</v>
      </c>
      <c r="BM354" t="s">
        <v>80</v>
      </c>
    </row>
    <row r="355" spans="1:65">
      <c r="A355">
        <v>42333</v>
      </c>
      <c r="B355" t="s">
        <v>737</v>
      </c>
      <c r="C355">
        <v>711</v>
      </c>
      <c r="D355" t="s">
        <v>148</v>
      </c>
      <c r="E355" t="s">
        <v>149</v>
      </c>
      <c r="F355" t="s">
        <v>150</v>
      </c>
      <c r="G355">
        <v>0.36</v>
      </c>
      <c r="H355">
        <v>18</v>
      </c>
      <c r="I355">
        <v>0.24</v>
      </c>
      <c r="J355">
        <v>0.47399999999999998</v>
      </c>
      <c r="K355">
        <v>0.22</v>
      </c>
      <c r="L355">
        <v>0</v>
      </c>
      <c r="M355">
        <v>0</v>
      </c>
      <c r="N355">
        <v>0.47399999999999998</v>
      </c>
      <c r="O355">
        <v>23.7</v>
      </c>
      <c r="P355">
        <v>50</v>
      </c>
      <c r="Q355">
        <v>202245</v>
      </c>
      <c r="R355">
        <v>202320</v>
      </c>
      <c r="U355" t="s">
        <v>738</v>
      </c>
      <c r="V355">
        <v>63</v>
      </c>
      <c r="AM355" t="s">
        <v>47</v>
      </c>
      <c r="AN355" t="s">
        <v>48</v>
      </c>
      <c r="BC355" t="s">
        <v>80</v>
      </c>
      <c r="BD355" t="s">
        <v>81</v>
      </c>
      <c r="BM355" t="s">
        <v>80</v>
      </c>
    </row>
    <row r="356" spans="1:65">
      <c r="A356">
        <v>42349</v>
      </c>
      <c r="B356" t="s">
        <v>739</v>
      </c>
      <c r="C356">
        <v>711</v>
      </c>
      <c r="D356" t="s">
        <v>52</v>
      </c>
      <c r="E356" t="s">
        <v>53</v>
      </c>
      <c r="G356">
        <v>0.14599999999999999</v>
      </c>
      <c r="H356">
        <v>30.66</v>
      </c>
      <c r="I356">
        <v>0.24</v>
      </c>
      <c r="J356">
        <v>0.193</v>
      </c>
      <c r="K356">
        <v>0.03</v>
      </c>
      <c r="L356">
        <v>0</v>
      </c>
      <c r="M356">
        <v>0</v>
      </c>
      <c r="N356">
        <v>0.193</v>
      </c>
      <c r="O356">
        <v>40.53</v>
      </c>
      <c r="P356">
        <v>210</v>
      </c>
      <c r="Q356">
        <v>202240</v>
      </c>
      <c r="R356">
        <v>202339</v>
      </c>
      <c r="U356" t="s">
        <v>740</v>
      </c>
      <c r="V356">
        <v>19</v>
      </c>
      <c r="AM356" t="s">
        <v>47</v>
      </c>
      <c r="AN356" t="s">
        <v>48</v>
      </c>
      <c r="AQ356" t="s">
        <v>55</v>
      </c>
      <c r="AR356" t="s">
        <v>56</v>
      </c>
      <c r="BE356" t="s">
        <v>49</v>
      </c>
      <c r="BF356" t="s">
        <v>50</v>
      </c>
      <c r="BM356" t="s">
        <v>49</v>
      </c>
    </row>
    <row r="357" spans="1:65">
      <c r="A357">
        <v>42350</v>
      </c>
      <c r="B357" t="s">
        <v>741</v>
      </c>
      <c r="C357">
        <v>711</v>
      </c>
      <c r="D357" t="s">
        <v>52</v>
      </c>
      <c r="E357" t="s">
        <v>53</v>
      </c>
      <c r="G357">
        <v>0.19</v>
      </c>
      <c r="H357">
        <v>39.9</v>
      </c>
      <c r="I357">
        <v>0.24</v>
      </c>
      <c r="J357">
        <v>0.25</v>
      </c>
      <c r="K357">
        <v>0.06</v>
      </c>
      <c r="L357">
        <v>0</v>
      </c>
      <c r="M357">
        <v>0</v>
      </c>
      <c r="N357">
        <v>0.25</v>
      </c>
      <c r="O357">
        <v>52.5</v>
      </c>
      <c r="P357">
        <v>210</v>
      </c>
      <c r="Q357">
        <v>202240</v>
      </c>
      <c r="R357">
        <v>202339</v>
      </c>
      <c r="U357" t="s">
        <v>742</v>
      </c>
      <c r="V357">
        <v>32</v>
      </c>
      <c r="AM357" t="s">
        <v>47</v>
      </c>
      <c r="AN357" t="s">
        <v>48</v>
      </c>
      <c r="BE357" t="s">
        <v>49</v>
      </c>
      <c r="BF357" t="s">
        <v>50</v>
      </c>
      <c r="BM357" t="s">
        <v>49</v>
      </c>
    </row>
    <row r="358" spans="1:65">
      <c r="A358">
        <v>42351</v>
      </c>
      <c r="B358" t="s">
        <v>743</v>
      </c>
      <c r="C358">
        <v>711</v>
      </c>
      <c r="D358" t="s">
        <v>52</v>
      </c>
      <c r="E358" t="s">
        <v>53</v>
      </c>
      <c r="G358">
        <v>0.19</v>
      </c>
      <c r="H358">
        <v>39.9</v>
      </c>
      <c r="I358">
        <v>0.24</v>
      </c>
      <c r="J358">
        <v>0.25</v>
      </c>
      <c r="K358">
        <v>0.06</v>
      </c>
      <c r="L358">
        <v>0</v>
      </c>
      <c r="M358">
        <v>0</v>
      </c>
      <c r="N358">
        <v>0.25</v>
      </c>
      <c r="O358">
        <v>52.5</v>
      </c>
      <c r="P358">
        <v>210</v>
      </c>
      <c r="Q358">
        <v>202240</v>
      </c>
      <c r="R358">
        <v>202339</v>
      </c>
      <c r="U358" t="s">
        <v>744</v>
      </c>
      <c r="V358">
        <v>32</v>
      </c>
      <c r="AM358" t="s">
        <v>47</v>
      </c>
      <c r="AN358" t="s">
        <v>48</v>
      </c>
      <c r="BE358" t="s">
        <v>49</v>
      </c>
      <c r="BF358" t="s">
        <v>50</v>
      </c>
      <c r="BM358" t="s">
        <v>49</v>
      </c>
    </row>
    <row r="359" spans="1:65">
      <c r="A359">
        <v>42352</v>
      </c>
      <c r="B359" t="s">
        <v>745</v>
      </c>
      <c r="C359">
        <v>711</v>
      </c>
      <c r="D359" t="s">
        <v>52</v>
      </c>
      <c r="E359" t="s">
        <v>53</v>
      </c>
      <c r="G359">
        <v>0.19</v>
      </c>
      <c r="H359">
        <v>39.9</v>
      </c>
      <c r="I359">
        <v>0.24</v>
      </c>
      <c r="J359">
        <v>0.25</v>
      </c>
      <c r="K359">
        <v>0.06</v>
      </c>
      <c r="L359">
        <v>0</v>
      </c>
      <c r="M359">
        <v>0</v>
      </c>
      <c r="N359">
        <v>0.25</v>
      </c>
      <c r="O359">
        <v>52.5</v>
      </c>
      <c r="P359">
        <v>210</v>
      </c>
      <c r="Q359">
        <v>202240</v>
      </c>
      <c r="R359">
        <v>202339</v>
      </c>
      <c r="U359" t="s">
        <v>746</v>
      </c>
      <c r="V359">
        <v>32</v>
      </c>
      <c r="AM359" t="s">
        <v>47</v>
      </c>
      <c r="AN359" t="s">
        <v>48</v>
      </c>
      <c r="BE359" t="s">
        <v>49</v>
      </c>
      <c r="BF359" t="s">
        <v>50</v>
      </c>
      <c r="BM359" t="s">
        <v>49</v>
      </c>
    </row>
    <row r="360" spans="1:65">
      <c r="A360">
        <v>42358</v>
      </c>
      <c r="B360" t="s">
        <v>747</v>
      </c>
      <c r="C360">
        <v>711</v>
      </c>
      <c r="D360" t="s">
        <v>148</v>
      </c>
      <c r="E360" t="s">
        <v>149</v>
      </c>
      <c r="F360" t="s">
        <v>150</v>
      </c>
      <c r="G360">
        <v>0.38200000000000001</v>
      </c>
      <c r="H360">
        <v>19.100000000000001</v>
      </c>
      <c r="I360">
        <v>0.24</v>
      </c>
      <c r="J360">
        <v>0.503</v>
      </c>
      <c r="K360">
        <v>0.25</v>
      </c>
      <c r="L360">
        <v>0</v>
      </c>
      <c r="M360">
        <v>0</v>
      </c>
      <c r="N360">
        <v>0.503</v>
      </c>
      <c r="O360">
        <v>25.15</v>
      </c>
      <c r="P360">
        <v>50</v>
      </c>
      <c r="Q360">
        <v>202245</v>
      </c>
      <c r="R360">
        <v>202320</v>
      </c>
      <c r="U360" t="s">
        <v>748</v>
      </c>
      <c r="V360">
        <v>65</v>
      </c>
      <c r="BC360" t="s">
        <v>80</v>
      </c>
      <c r="BD360" t="s">
        <v>81</v>
      </c>
      <c r="BM360" t="s">
        <v>80</v>
      </c>
    </row>
    <row r="361" spans="1:65">
      <c r="A361">
        <v>42359</v>
      </c>
      <c r="B361" t="s">
        <v>749</v>
      </c>
      <c r="C361">
        <v>711</v>
      </c>
      <c r="D361" t="s">
        <v>148</v>
      </c>
      <c r="E361" t="s">
        <v>149</v>
      </c>
      <c r="F361" t="s">
        <v>150</v>
      </c>
      <c r="G361">
        <v>0.39</v>
      </c>
      <c r="H361">
        <v>19.5</v>
      </c>
      <c r="I361">
        <v>0.24</v>
      </c>
      <c r="J361">
        <v>0.51400000000000001</v>
      </c>
      <c r="K361">
        <v>0.26</v>
      </c>
      <c r="L361">
        <v>0</v>
      </c>
      <c r="M361">
        <v>0</v>
      </c>
      <c r="N361">
        <v>0.51400000000000001</v>
      </c>
      <c r="O361">
        <v>25.7</v>
      </c>
      <c r="P361">
        <v>50</v>
      </c>
      <c r="Q361">
        <v>202245</v>
      </c>
      <c r="R361">
        <v>202320</v>
      </c>
      <c r="U361" t="s">
        <v>750</v>
      </c>
      <c r="V361">
        <v>70</v>
      </c>
      <c r="AM361" t="s">
        <v>47</v>
      </c>
      <c r="AN361" t="s">
        <v>48</v>
      </c>
      <c r="AQ361" t="s">
        <v>55</v>
      </c>
      <c r="AR361" t="s">
        <v>56</v>
      </c>
      <c r="BC361" t="s">
        <v>80</v>
      </c>
      <c r="BD361" t="s">
        <v>81</v>
      </c>
      <c r="BM361" t="s">
        <v>80</v>
      </c>
    </row>
    <row r="362" spans="1:65">
      <c r="A362">
        <v>42360</v>
      </c>
      <c r="B362" t="s">
        <v>751</v>
      </c>
      <c r="C362">
        <v>711</v>
      </c>
      <c r="D362" t="s">
        <v>52</v>
      </c>
      <c r="E362" t="s">
        <v>53</v>
      </c>
      <c r="G362">
        <v>0.17</v>
      </c>
      <c r="H362">
        <v>35.700000000000003</v>
      </c>
      <c r="I362">
        <v>0.24</v>
      </c>
      <c r="J362">
        <v>0.224</v>
      </c>
      <c r="K362">
        <v>0.05</v>
      </c>
      <c r="L362">
        <v>0</v>
      </c>
      <c r="M362">
        <v>0</v>
      </c>
      <c r="N362">
        <v>0.224</v>
      </c>
      <c r="O362">
        <v>47.04</v>
      </c>
      <c r="P362">
        <v>210</v>
      </c>
      <c r="Q362">
        <v>202240</v>
      </c>
      <c r="R362">
        <v>202339</v>
      </c>
      <c r="U362" t="s">
        <v>752</v>
      </c>
      <c r="V362">
        <v>25</v>
      </c>
      <c r="AM362" t="s">
        <v>47</v>
      </c>
      <c r="AN362" t="s">
        <v>48</v>
      </c>
      <c r="AQ362" t="s">
        <v>55</v>
      </c>
      <c r="AR362" t="s">
        <v>56</v>
      </c>
      <c r="BE362" t="s">
        <v>49</v>
      </c>
      <c r="BF362" t="s">
        <v>50</v>
      </c>
      <c r="BM362" t="s">
        <v>49</v>
      </c>
    </row>
    <row r="363" spans="1:65">
      <c r="A363">
        <v>42361</v>
      </c>
      <c r="B363" t="s">
        <v>753</v>
      </c>
      <c r="C363">
        <v>711</v>
      </c>
      <c r="D363" t="s">
        <v>148</v>
      </c>
      <c r="E363" t="s">
        <v>149</v>
      </c>
      <c r="F363" t="s">
        <v>150</v>
      </c>
      <c r="G363">
        <v>0.59399999999999997</v>
      </c>
      <c r="H363">
        <v>29.7</v>
      </c>
      <c r="I363">
        <v>0.24</v>
      </c>
      <c r="J363">
        <v>0.78200000000000003</v>
      </c>
      <c r="K363">
        <v>0.61</v>
      </c>
      <c r="L363">
        <v>0</v>
      </c>
      <c r="M363">
        <v>0</v>
      </c>
      <c r="N363">
        <v>0.78200000000000003</v>
      </c>
      <c r="O363">
        <v>39.1</v>
      </c>
      <c r="P363">
        <v>50</v>
      </c>
      <c r="Q363">
        <v>202245</v>
      </c>
      <c r="R363">
        <v>202320</v>
      </c>
      <c r="U363" t="s">
        <v>754</v>
      </c>
      <c r="V363">
        <v>144</v>
      </c>
      <c r="AG363" t="s">
        <v>383</v>
      </c>
      <c r="AH363" t="s">
        <v>384</v>
      </c>
      <c r="AM363" t="s">
        <v>47</v>
      </c>
      <c r="AN363" t="s">
        <v>48</v>
      </c>
      <c r="BC363" t="s">
        <v>80</v>
      </c>
      <c r="BD363" t="s">
        <v>81</v>
      </c>
      <c r="BM363" t="s">
        <v>80</v>
      </c>
    </row>
    <row r="364" spans="1:65">
      <c r="A364">
        <v>42362</v>
      </c>
      <c r="B364" t="s">
        <v>755</v>
      </c>
      <c r="C364">
        <v>711</v>
      </c>
      <c r="D364" t="s">
        <v>148</v>
      </c>
      <c r="E364" t="s">
        <v>149</v>
      </c>
      <c r="F364" t="s">
        <v>150</v>
      </c>
      <c r="G364">
        <v>0.59399999999999997</v>
      </c>
      <c r="H364">
        <v>29.7</v>
      </c>
      <c r="I364">
        <v>0.24</v>
      </c>
      <c r="J364">
        <v>0.78200000000000003</v>
      </c>
      <c r="K364">
        <v>0.61</v>
      </c>
      <c r="L364">
        <v>0</v>
      </c>
      <c r="M364">
        <v>0</v>
      </c>
      <c r="N364">
        <v>0.78200000000000003</v>
      </c>
      <c r="O364">
        <v>39.1</v>
      </c>
      <c r="P364">
        <v>50</v>
      </c>
      <c r="Q364">
        <v>202245</v>
      </c>
      <c r="R364">
        <v>202320</v>
      </c>
      <c r="U364" t="s">
        <v>756</v>
      </c>
      <c r="V364">
        <v>144</v>
      </c>
      <c r="AG364" t="s">
        <v>383</v>
      </c>
      <c r="AH364" t="s">
        <v>384</v>
      </c>
      <c r="AM364" t="s">
        <v>47</v>
      </c>
      <c r="AN364" t="s">
        <v>48</v>
      </c>
      <c r="BC364" t="s">
        <v>80</v>
      </c>
      <c r="BD364" t="s">
        <v>81</v>
      </c>
      <c r="BM364" t="s">
        <v>80</v>
      </c>
    </row>
    <row r="365" spans="1:65">
      <c r="A365">
        <v>42365</v>
      </c>
      <c r="B365" t="s">
        <v>757</v>
      </c>
      <c r="C365">
        <v>711</v>
      </c>
      <c r="D365" t="s">
        <v>148</v>
      </c>
      <c r="E365" t="s">
        <v>149</v>
      </c>
      <c r="F365" t="s">
        <v>150</v>
      </c>
      <c r="G365">
        <v>0.45600000000000002</v>
      </c>
      <c r="H365">
        <v>22.8</v>
      </c>
      <c r="I365">
        <v>0.24</v>
      </c>
      <c r="J365">
        <v>0.6</v>
      </c>
      <c r="K365">
        <v>0.36</v>
      </c>
      <c r="L365">
        <v>0</v>
      </c>
      <c r="M365">
        <v>0</v>
      </c>
      <c r="N365">
        <v>0.6</v>
      </c>
      <c r="O365">
        <v>30</v>
      </c>
      <c r="P365">
        <v>50</v>
      </c>
      <c r="Q365">
        <v>202245</v>
      </c>
      <c r="R365">
        <v>202320</v>
      </c>
      <c r="U365" t="s">
        <v>758</v>
      </c>
      <c r="V365">
        <v>90</v>
      </c>
      <c r="BC365" t="s">
        <v>80</v>
      </c>
      <c r="BD365" t="s">
        <v>81</v>
      </c>
      <c r="BM365" t="s">
        <v>80</v>
      </c>
    </row>
    <row r="366" spans="1:65">
      <c r="A366">
        <v>42369</v>
      </c>
      <c r="B366" t="s">
        <v>759</v>
      </c>
      <c r="C366">
        <v>711</v>
      </c>
      <c r="D366" t="s">
        <v>64</v>
      </c>
      <c r="E366" t="s">
        <v>65</v>
      </c>
      <c r="G366">
        <v>0.28999999999999998</v>
      </c>
      <c r="H366">
        <v>36.25</v>
      </c>
      <c r="I366">
        <v>0.24</v>
      </c>
      <c r="J366">
        <v>0.38200000000000001</v>
      </c>
      <c r="K366">
        <v>0.14000000000000001</v>
      </c>
      <c r="L366">
        <v>0</v>
      </c>
      <c r="M366">
        <v>0</v>
      </c>
      <c r="N366">
        <v>0.38200000000000001</v>
      </c>
      <c r="O366">
        <v>47.75</v>
      </c>
      <c r="P366">
        <v>125</v>
      </c>
      <c r="Q366">
        <v>202240</v>
      </c>
      <c r="R366">
        <v>202339</v>
      </c>
      <c r="U366" t="s">
        <v>760</v>
      </c>
      <c r="V366">
        <v>55</v>
      </c>
      <c r="AM366" t="s">
        <v>47</v>
      </c>
      <c r="AN366" t="s">
        <v>48</v>
      </c>
      <c r="AQ366" t="s">
        <v>55</v>
      </c>
      <c r="AR366" t="s">
        <v>56</v>
      </c>
      <c r="BE366" t="s">
        <v>49</v>
      </c>
      <c r="BF366" t="s">
        <v>50</v>
      </c>
      <c r="BM366" t="s">
        <v>49</v>
      </c>
    </row>
    <row r="367" spans="1:65">
      <c r="A367">
        <v>42370</v>
      </c>
      <c r="B367" t="s">
        <v>761</v>
      </c>
      <c r="C367">
        <v>711</v>
      </c>
      <c r="D367" t="s">
        <v>148</v>
      </c>
      <c r="E367" t="s">
        <v>149</v>
      </c>
      <c r="F367" t="s">
        <v>150</v>
      </c>
      <c r="G367">
        <v>0.28999999999999998</v>
      </c>
      <c r="H367">
        <v>14.5</v>
      </c>
      <c r="I367">
        <v>0.24</v>
      </c>
      <c r="J367">
        <v>0.38200000000000001</v>
      </c>
      <c r="K367">
        <v>0.14000000000000001</v>
      </c>
      <c r="L367">
        <v>0</v>
      </c>
      <c r="M367">
        <v>0</v>
      </c>
      <c r="N367">
        <v>0.38200000000000001</v>
      </c>
      <c r="O367">
        <v>19.100000000000001</v>
      </c>
      <c r="P367">
        <v>50</v>
      </c>
      <c r="Q367">
        <v>202245</v>
      </c>
      <c r="R367">
        <v>202320</v>
      </c>
      <c r="U367" t="s">
        <v>762</v>
      </c>
      <c r="V367">
        <v>54</v>
      </c>
      <c r="AM367" t="s">
        <v>47</v>
      </c>
      <c r="AN367" t="s">
        <v>48</v>
      </c>
      <c r="BC367" t="s">
        <v>80</v>
      </c>
      <c r="BD367" t="s">
        <v>81</v>
      </c>
      <c r="BM367" t="s">
        <v>80</v>
      </c>
    </row>
    <row r="368" spans="1:65">
      <c r="A368">
        <v>42428</v>
      </c>
      <c r="B368" t="s">
        <v>3471</v>
      </c>
      <c r="C368">
        <v>711</v>
      </c>
      <c r="D368" t="s">
        <v>148</v>
      </c>
      <c r="E368" t="s">
        <v>149</v>
      </c>
      <c r="F368" t="s">
        <v>150</v>
      </c>
      <c r="G368">
        <v>0.41799999999999998</v>
      </c>
      <c r="H368">
        <v>20.9</v>
      </c>
      <c r="I368">
        <v>0.24</v>
      </c>
      <c r="J368">
        <v>0.55000000000000004</v>
      </c>
      <c r="K368">
        <v>0.3</v>
      </c>
      <c r="L368">
        <v>0</v>
      </c>
      <c r="M368">
        <v>0</v>
      </c>
      <c r="N368">
        <v>0.55000000000000004</v>
      </c>
      <c r="O368">
        <v>27.5</v>
      </c>
      <c r="P368">
        <v>50</v>
      </c>
      <c r="Q368">
        <v>202245</v>
      </c>
      <c r="R368">
        <v>202320</v>
      </c>
      <c r="U368" t="s">
        <v>3472</v>
      </c>
      <c r="V368">
        <v>400</v>
      </c>
      <c r="BC368" t="s">
        <v>80</v>
      </c>
      <c r="BD368" t="s">
        <v>81</v>
      </c>
      <c r="BM368" t="s">
        <v>80</v>
      </c>
    </row>
    <row r="369" spans="1:65">
      <c r="A369">
        <v>42530</v>
      </c>
      <c r="B369" t="s">
        <v>763</v>
      </c>
      <c r="C369">
        <v>711</v>
      </c>
      <c r="D369" t="s">
        <v>148</v>
      </c>
      <c r="E369" t="s">
        <v>149</v>
      </c>
      <c r="F369" t="s">
        <v>150</v>
      </c>
      <c r="G369">
        <v>0.6</v>
      </c>
      <c r="H369">
        <v>30</v>
      </c>
      <c r="I369">
        <v>0.24</v>
      </c>
      <c r="J369">
        <v>0.79</v>
      </c>
      <c r="K369">
        <v>0.62</v>
      </c>
      <c r="L369">
        <v>0</v>
      </c>
      <c r="M369">
        <v>0</v>
      </c>
      <c r="N369">
        <v>0.79</v>
      </c>
      <c r="O369">
        <v>39.5</v>
      </c>
      <c r="P369">
        <v>50</v>
      </c>
      <c r="Q369">
        <v>202245</v>
      </c>
      <c r="R369">
        <v>202320</v>
      </c>
      <c r="U369" t="s">
        <v>764</v>
      </c>
      <c r="V369">
        <v>145</v>
      </c>
      <c r="BC369" t="s">
        <v>80</v>
      </c>
      <c r="BD369" t="s">
        <v>81</v>
      </c>
      <c r="BM369" t="s">
        <v>80</v>
      </c>
    </row>
    <row r="370" spans="1:65">
      <c r="A370">
        <v>42535</v>
      </c>
      <c r="B370" t="s">
        <v>765</v>
      </c>
      <c r="C370">
        <v>711</v>
      </c>
      <c r="D370" t="s">
        <v>122</v>
      </c>
      <c r="E370" t="s">
        <v>123</v>
      </c>
      <c r="G370">
        <v>0.77200000000000002</v>
      </c>
      <c r="H370">
        <v>38.6</v>
      </c>
      <c r="I370">
        <v>0.24</v>
      </c>
      <c r="J370">
        <v>1.016</v>
      </c>
      <c r="K370">
        <v>1.03</v>
      </c>
      <c r="L370">
        <v>0</v>
      </c>
      <c r="M370">
        <v>0</v>
      </c>
      <c r="N370">
        <v>1.016</v>
      </c>
      <c r="O370">
        <v>50.8</v>
      </c>
      <c r="P370">
        <v>50</v>
      </c>
      <c r="Q370">
        <v>202245</v>
      </c>
      <c r="R370">
        <v>202320</v>
      </c>
      <c r="U370" t="s">
        <v>766</v>
      </c>
      <c r="V370">
        <v>173</v>
      </c>
      <c r="AG370" t="s">
        <v>383</v>
      </c>
      <c r="AH370" t="s">
        <v>384</v>
      </c>
      <c r="AM370" t="s">
        <v>47</v>
      </c>
      <c r="AN370" t="s">
        <v>48</v>
      </c>
      <c r="BA370" t="s">
        <v>645</v>
      </c>
      <c r="BB370" t="s">
        <v>3493</v>
      </c>
      <c r="BM370" t="s">
        <v>645</v>
      </c>
    </row>
    <row r="371" spans="1:65">
      <c r="A371">
        <v>42562</v>
      </c>
      <c r="B371" t="s">
        <v>767</v>
      </c>
      <c r="C371">
        <v>711</v>
      </c>
      <c r="D371" t="s">
        <v>44</v>
      </c>
      <c r="E371" t="s">
        <v>45</v>
      </c>
      <c r="G371">
        <v>0.112</v>
      </c>
      <c r="H371">
        <v>31.36</v>
      </c>
      <c r="I371">
        <v>0.24</v>
      </c>
      <c r="J371">
        <v>0.14799999999999999</v>
      </c>
      <c r="K371">
        <v>0.02</v>
      </c>
      <c r="L371">
        <v>0</v>
      </c>
      <c r="M371">
        <v>0</v>
      </c>
      <c r="N371">
        <v>0.14799999999999999</v>
      </c>
      <c r="O371">
        <v>41.44</v>
      </c>
      <c r="P371">
        <v>280</v>
      </c>
      <c r="Q371">
        <v>202240</v>
      </c>
      <c r="R371">
        <v>202339</v>
      </c>
      <c r="U371" t="s">
        <v>768</v>
      </c>
      <c r="V371">
        <v>13</v>
      </c>
      <c r="AE371" t="s">
        <v>172</v>
      </c>
      <c r="AF371" t="s">
        <v>173</v>
      </c>
      <c r="AM371" t="s">
        <v>47</v>
      </c>
      <c r="AN371" t="s">
        <v>48</v>
      </c>
      <c r="BE371" t="s">
        <v>49</v>
      </c>
      <c r="BF371" t="s">
        <v>50</v>
      </c>
      <c r="BM371" t="s">
        <v>49</v>
      </c>
    </row>
    <row r="372" spans="1:65">
      <c r="A372">
        <v>42563</v>
      </c>
      <c r="B372" t="s">
        <v>769</v>
      </c>
      <c r="C372">
        <v>711</v>
      </c>
      <c r="D372" t="s">
        <v>44</v>
      </c>
      <c r="E372" t="s">
        <v>45</v>
      </c>
      <c r="G372">
        <v>0.112</v>
      </c>
      <c r="H372">
        <v>31.36</v>
      </c>
      <c r="I372">
        <v>0.24</v>
      </c>
      <c r="J372">
        <v>0.14799999999999999</v>
      </c>
      <c r="K372">
        <v>0.02</v>
      </c>
      <c r="L372">
        <v>0</v>
      </c>
      <c r="M372">
        <v>0</v>
      </c>
      <c r="N372">
        <v>0.14799999999999999</v>
      </c>
      <c r="O372">
        <v>41.44</v>
      </c>
      <c r="P372">
        <v>280</v>
      </c>
      <c r="Q372">
        <v>202240</v>
      </c>
      <c r="R372">
        <v>202339</v>
      </c>
      <c r="U372" t="s">
        <v>770</v>
      </c>
      <c r="V372">
        <v>13</v>
      </c>
      <c r="AE372" t="s">
        <v>172</v>
      </c>
      <c r="AF372" t="s">
        <v>173</v>
      </c>
      <c r="AM372" t="s">
        <v>47</v>
      </c>
      <c r="AN372" t="s">
        <v>48</v>
      </c>
      <c r="BE372" t="s">
        <v>49</v>
      </c>
      <c r="BF372" t="s">
        <v>50</v>
      </c>
      <c r="BM372" t="s">
        <v>49</v>
      </c>
    </row>
    <row r="373" spans="1:65">
      <c r="A373">
        <v>42565</v>
      </c>
      <c r="B373" t="s">
        <v>771</v>
      </c>
      <c r="C373">
        <v>711</v>
      </c>
      <c r="D373" t="s">
        <v>44</v>
      </c>
      <c r="E373" t="s">
        <v>45</v>
      </c>
      <c r="G373">
        <v>0.112</v>
      </c>
      <c r="H373">
        <v>31.36</v>
      </c>
      <c r="I373">
        <v>0.24</v>
      </c>
      <c r="J373">
        <v>0.14799999999999999</v>
      </c>
      <c r="K373">
        <v>0.02</v>
      </c>
      <c r="L373">
        <v>0</v>
      </c>
      <c r="M373">
        <v>0</v>
      </c>
      <c r="N373">
        <v>0.14799999999999999</v>
      </c>
      <c r="O373">
        <v>41.44</v>
      </c>
      <c r="P373">
        <v>280</v>
      </c>
      <c r="Q373">
        <v>202240</v>
      </c>
      <c r="R373">
        <v>202339</v>
      </c>
      <c r="U373" t="s">
        <v>772</v>
      </c>
      <c r="V373">
        <v>13</v>
      </c>
      <c r="AE373" t="s">
        <v>172</v>
      </c>
      <c r="AF373" t="s">
        <v>173</v>
      </c>
      <c r="AM373" t="s">
        <v>47</v>
      </c>
      <c r="AN373" t="s">
        <v>48</v>
      </c>
      <c r="BE373" t="s">
        <v>49</v>
      </c>
      <c r="BF373" t="s">
        <v>50</v>
      </c>
      <c r="BM373" t="s">
        <v>49</v>
      </c>
    </row>
    <row r="374" spans="1:65">
      <c r="A374">
        <v>42567</v>
      </c>
      <c r="B374" t="s">
        <v>773</v>
      </c>
      <c r="C374">
        <v>711</v>
      </c>
      <c r="D374" t="s">
        <v>44</v>
      </c>
      <c r="E374" t="s">
        <v>45</v>
      </c>
      <c r="G374">
        <v>0.112</v>
      </c>
      <c r="H374">
        <v>31.36</v>
      </c>
      <c r="I374">
        <v>0.24</v>
      </c>
      <c r="J374">
        <v>0.14799999999999999</v>
      </c>
      <c r="K374">
        <v>0.02</v>
      </c>
      <c r="L374">
        <v>0</v>
      </c>
      <c r="M374">
        <v>0</v>
      </c>
      <c r="N374">
        <v>0.14799999999999999</v>
      </c>
      <c r="O374">
        <v>41.44</v>
      </c>
      <c r="P374">
        <v>280</v>
      </c>
      <c r="Q374">
        <v>202240</v>
      </c>
      <c r="R374">
        <v>202339</v>
      </c>
      <c r="U374" t="s">
        <v>774</v>
      </c>
      <c r="V374">
        <v>13</v>
      </c>
      <c r="AE374" t="s">
        <v>172</v>
      </c>
      <c r="AF374" t="s">
        <v>173</v>
      </c>
      <c r="AM374" t="s">
        <v>47</v>
      </c>
      <c r="AN374" t="s">
        <v>48</v>
      </c>
      <c r="BE374" t="s">
        <v>49</v>
      </c>
      <c r="BF374" t="s">
        <v>50</v>
      </c>
      <c r="BM374" t="s">
        <v>49</v>
      </c>
    </row>
    <row r="375" spans="1:65">
      <c r="A375">
        <v>42570</v>
      </c>
      <c r="B375" t="s">
        <v>775</v>
      </c>
      <c r="C375">
        <v>711</v>
      </c>
      <c r="D375" t="s">
        <v>44</v>
      </c>
      <c r="E375" t="s">
        <v>45</v>
      </c>
      <c r="G375">
        <v>0.112</v>
      </c>
      <c r="H375">
        <v>31.36</v>
      </c>
      <c r="I375">
        <v>0.24</v>
      </c>
      <c r="J375">
        <v>0.14799999999999999</v>
      </c>
      <c r="K375">
        <v>0.02</v>
      </c>
      <c r="L375">
        <v>0</v>
      </c>
      <c r="M375">
        <v>0</v>
      </c>
      <c r="N375">
        <v>0.14799999999999999</v>
      </c>
      <c r="O375">
        <v>41.44</v>
      </c>
      <c r="P375">
        <v>280</v>
      </c>
      <c r="Q375">
        <v>202240</v>
      </c>
      <c r="R375">
        <v>202339</v>
      </c>
      <c r="U375" t="s">
        <v>776</v>
      </c>
      <c r="V375">
        <v>13</v>
      </c>
      <c r="AE375" t="s">
        <v>172</v>
      </c>
      <c r="AF375" t="s">
        <v>173</v>
      </c>
      <c r="AM375" t="s">
        <v>47</v>
      </c>
      <c r="AN375" t="s">
        <v>48</v>
      </c>
      <c r="BE375" t="s">
        <v>49</v>
      </c>
      <c r="BF375" t="s">
        <v>50</v>
      </c>
      <c r="BM375" t="s">
        <v>49</v>
      </c>
    </row>
    <row r="376" spans="1:65">
      <c r="A376">
        <v>43081</v>
      </c>
      <c r="B376" t="s">
        <v>777</v>
      </c>
      <c r="C376">
        <v>711</v>
      </c>
      <c r="D376" t="s">
        <v>148</v>
      </c>
      <c r="E376" t="s">
        <v>149</v>
      </c>
      <c r="F376" t="s">
        <v>150</v>
      </c>
      <c r="G376">
        <v>0.52600000000000002</v>
      </c>
      <c r="H376">
        <v>26.3</v>
      </c>
      <c r="I376">
        <v>0.24</v>
      </c>
      <c r="J376">
        <v>0.69299999999999995</v>
      </c>
      <c r="K376">
        <v>0.48</v>
      </c>
      <c r="L376">
        <v>0</v>
      </c>
      <c r="M376">
        <v>0</v>
      </c>
      <c r="N376">
        <v>0.69299999999999995</v>
      </c>
      <c r="O376">
        <v>34.65</v>
      </c>
      <c r="P376">
        <v>50</v>
      </c>
      <c r="Q376">
        <v>202245</v>
      </c>
      <c r="R376">
        <v>202320</v>
      </c>
      <c r="U376" t="s">
        <v>778</v>
      </c>
      <c r="V376">
        <v>115</v>
      </c>
      <c r="AG376" t="s">
        <v>383</v>
      </c>
      <c r="AH376" t="s">
        <v>384</v>
      </c>
      <c r="AM376" t="s">
        <v>47</v>
      </c>
      <c r="AN376" t="s">
        <v>48</v>
      </c>
      <c r="BC376" t="s">
        <v>80</v>
      </c>
      <c r="BD376" t="s">
        <v>81</v>
      </c>
      <c r="BM376" t="s">
        <v>80</v>
      </c>
    </row>
    <row r="377" spans="1:65">
      <c r="A377">
        <v>52773</v>
      </c>
      <c r="B377" t="s">
        <v>779</v>
      </c>
      <c r="C377">
        <v>711</v>
      </c>
      <c r="D377" t="s">
        <v>64</v>
      </c>
      <c r="E377" t="s">
        <v>65</v>
      </c>
      <c r="G377">
        <v>0.27100000000000002</v>
      </c>
      <c r="H377">
        <v>33.869999999999997</v>
      </c>
      <c r="I377">
        <v>0.24</v>
      </c>
      <c r="J377">
        <v>0.35699999999999998</v>
      </c>
      <c r="K377">
        <v>0.12</v>
      </c>
      <c r="L377">
        <v>0</v>
      </c>
      <c r="M377">
        <v>0</v>
      </c>
      <c r="N377">
        <v>0.35699999999999998</v>
      </c>
      <c r="O377">
        <v>44.62</v>
      </c>
      <c r="P377">
        <v>125</v>
      </c>
      <c r="Q377">
        <v>202240</v>
      </c>
      <c r="R377">
        <v>202339</v>
      </c>
      <c r="U377" t="s">
        <v>780</v>
      </c>
      <c r="V377">
        <v>50</v>
      </c>
      <c r="AM377" t="s">
        <v>47</v>
      </c>
      <c r="AN377" t="s">
        <v>48</v>
      </c>
      <c r="BE377" t="s">
        <v>49</v>
      </c>
      <c r="BF377" t="s">
        <v>50</v>
      </c>
      <c r="BM377" t="s">
        <v>49</v>
      </c>
    </row>
    <row r="378" spans="1:65">
      <c r="A378">
        <v>52935</v>
      </c>
      <c r="B378" t="s">
        <v>781</v>
      </c>
      <c r="C378">
        <v>711</v>
      </c>
      <c r="D378" t="s">
        <v>72</v>
      </c>
      <c r="E378" t="s">
        <v>73</v>
      </c>
      <c r="F378" t="s">
        <v>74</v>
      </c>
      <c r="G378">
        <v>1.1040000000000001</v>
      </c>
      <c r="H378">
        <v>35.32</v>
      </c>
      <c r="I378">
        <v>0.24</v>
      </c>
      <c r="J378">
        <v>1.4530000000000001</v>
      </c>
      <c r="K378">
        <v>2.11</v>
      </c>
      <c r="L378">
        <v>0</v>
      </c>
      <c r="M378">
        <v>0</v>
      </c>
      <c r="N378">
        <v>1.4530000000000001</v>
      </c>
      <c r="O378">
        <v>46.49</v>
      </c>
      <c r="P378">
        <v>32</v>
      </c>
      <c r="Q378">
        <v>202301</v>
      </c>
      <c r="R378">
        <v>202315</v>
      </c>
      <c r="U378" t="s">
        <v>782</v>
      </c>
      <c r="V378">
        <v>190</v>
      </c>
      <c r="AO378" t="s">
        <v>76</v>
      </c>
      <c r="AP378" t="s">
        <v>77</v>
      </c>
      <c r="BC378" t="s">
        <v>80</v>
      </c>
      <c r="BD378" t="s">
        <v>81</v>
      </c>
      <c r="BM378" t="s">
        <v>80</v>
      </c>
    </row>
    <row r="379" spans="1:65">
      <c r="A379">
        <v>53017</v>
      </c>
      <c r="B379" t="s">
        <v>783</v>
      </c>
      <c r="C379">
        <v>711</v>
      </c>
      <c r="D379" t="s">
        <v>72</v>
      </c>
      <c r="E379" t="s">
        <v>73</v>
      </c>
      <c r="F379" t="s">
        <v>74</v>
      </c>
      <c r="G379">
        <v>1.1919999999999999</v>
      </c>
      <c r="H379">
        <v>38.14</v>
      </c>
      <c r="I379">
        <v>0.24</v>
      </c>
      <c r="J379">
        <v>1.569</v>
      </c>
      <c r="K379">
        <v>2.46</v>
      </c>
      <c r="L379">
        <v>0</v>
      </c>
      <c r="M379">
        <v>0</v>
      </c>
      <c r="N379">
        <v>1.569</v>
      </c>
      <c r="O379">
        <v>50.2</v>
      </c>
      <c r="P379">
        <v>32</v>
      </c>
      <c r="Q379">
        <v>202301</v>
      </c>
      <c r="R379">
        <v>202315</v>
      </c>
      <c r="U379" t="s">
        <v>784</v>
      </c>
      <c r="V379">
        <v>206</v>
      </c>
      <c r="AO379" t="s">
        <v>76</v>
      </c>
      <c r="AP379" t="s">
        <v>77</v>
      </c>
      <c r="AQ379" t="s">
        <v>55</v>
      </c>
      <c r="AR379" t="s">
        <v>56</v>
      </c>
      <c r="BC379" t="s">
        <v>80</v>
      </c>
      <c r="BD379" t="s">
        <v>81</v>
      </c>
      <c r="BM379" t="s">
        <v>80</v>
      </c>
    </row>
    <row r="380" spans="1:65">
      <c r="A380">
        <v>53160</v>
      </c>
      <c r="B380" t="s">
        <v>785</v>
      </c>
      <c r="C380">
        <v>711</v>
      </c>
      <c r="D380" t="s">
        <v>148</v>
      </c>
      <c r="E380" t="s">
        <v>149</v>
      </c>
      <c r="F380" t="s">
        <v>150</v>
      </c>
      <c r="G380">
        <v>0.51300000000000001</v>
      </c>
      <c r="H380">
        <v>25.65</v>
      </c>
      <c r="I380">
        <v>0.24</v>
      </c>
      <c r="J380">
        <v>0.67500000000000004</v>
      </c>
      <c r="K380">
        <v>0.45</v>
      </c>
      <c r="L380">
        <v>0</v>
      </c>
      <c r="M380">
        <v>0</v>
      </c>
      <c r="N380">
        <v>0.67500000000000004</v>
      </c>
      <c r="O380">
        <v>33.75</v>
      </c>
      <c r="P380">
        <v>50</v>
      </c>
      <c r="Q380">
        <v>202245</v>
      </c>
      <c r="R380">
        <v>202320</v>
      </c>
      <c r="U380" t="s">
        <v>786</v>
      </c>
      <c r="V380">
        <v>110</v>
      </c>
      <c r="AM380" t="s">
        <v>47</v>
      </c>
      <c r="AN380" t="s">
        <v>48</v>
      </c>
      <c r="BC380" t="s">
        <v>80</v>
      </c>
      <c r="BD380" t="s">
        <v>81</v>
      </c>
      <c r="BM380" t="s">
        <v>80</v>
      </c>
    </row>
    <row r="381" spans="1:65">
      <c r="A381">
        <v>53202</v>
      </c>
      <c r="B381" t="s">
        <v>787</v>
      </c>
      <c r="C381">
        <v>711</v>
      </c>
      <c r="D381" t="s">
        <v>148</v>
      </c>
      <c r="E381" t="s">
        <v>149</v>
      </c>
      <c r="F381" t="s">
        <v>150</v>
      </c>
      <c r="G381">
        <v>0.45</v>
      </c>
      <c r="H381">
        <v>22.5</v>
      </c>
      <c r="I381">
        <v>0.24</v>
      </c>
      <c r="J381">
        <v>0.59299999999999997</v>
      </c>
      <c r="K381">
        <v>0.35</v>
      </c>
      <c r="L381">
        <v>0</v>
      </c>
      <c r="M381">
        <v>0</v>
      </c>
      <c r="N381">
        <v>0.59299999999999997</v>
      </c>
      <c r="O381">
        <v>29.65</v>
      </c>
      <c r="P381">
        <v>50</v>
      </c>
      <c r="Q381">
        <v>202245</v>
      </c>
      <c r="R381">
        <v>202320</v>
      </c>
      <c r="U381" t="s">
        <v>788</v>
      </c>
      <c r="V381">
        <v>88</v>
      </c>
      <c r="AM381" t="s">
        <v>47</v>
      </c>
      <c r="AN381" t="s">
        <v>48</v>
      </c>
      <c r="BC381" t="s">
        <v>80</v>
      </c>
      <c r="BD381" t="s">
        <v>81</v>
      </c>
      <c r="BM381" t="s">
        <v>80</v>
      </c>
    </row>
    <row r="382" spans="1:65">
      <c r="A382">
        <v>53406</v>
      </c>
      <c r="B382" t="s">
        <v>789</v>
      </c>
      <c r="C382">
        <v>711</v>
      </c>
      <c r="D382" t="s">
        <v>52</v>
      </c>
      <c r="E382" t="s">
        <v>53</v>
      </c>
      <c r="G382">
        <v>0.14599999999999999</v>
      </c>
      <c r="H382">
        <v>30.66</v>
      </c>
      <c r="I382">
        <v>0.24</v>
      </c>
      <c r="J382">
        <v>0.193</v>
      </c>
      <c r="K382">
        <v>0.03</v>
      </c>
      <c r="L382">
        <v>0</v>
      </c>
      <c r="M382">
        <v>0</v>
      </c>
      <c r="N382">
        <v>0.193</v>
      </c>
      <c r="O382">
        <v>40.53</v>
      </c>
      <c r="P382">
        <v>210</v>
      </c>
      <c r="Q382">
        <v>202240</v>
      </c>
      <c r="R382">
        <v>202339</v>
      </c>
      <c r="U382" t="s">
        <v>790</v>
      </c>
      <c r="V382">
        <v>19</v>
      </c>
      <c r="AM382" t="s">
        <v>47</v>
      </c>
      <c r="AN382" t="s">
        <v>48</v>
      </c>
      <c r="AQ382" t="s">
        <v>55</v>
      </c>
      <c r="AR382" t="s">
        <v>56</v>
      </c>
      <c r="BE382" t="s">
        <v>49</v>
      </c>
      <c r="BF382" t="s">
        <v>50</v>
      </c>
      <c r="BM382" t="s">
        <v>49</v>
      </c>
    </row>
    <row r="383" spans="1:65">
      <c r="A383">
        <v>53446</v>
      </c>
      <c r="B383" t="s">
        <v>791</v>
      </c>
      <c r="C383">
        <v>711</v>
      </c>
      <c r="D383" t="s">
        <v>148</v>
      </c>
      <c r="E383" t="s">
        <v>149</v>
      </c>
      <c r="F383" t="s">
        <v>150</v>
      </c>
      <c r="G383">
        <v>0.28999999999999998</v>
      </c>
      <c r="H383">
        <v>14.5</v>
      </c>
      <c r="I383">
        <v>0.24</v>
      </c>
      <c r="J383">
        <v>0.38200000000000001</v>
      </c>
      <c r="K383">
        <v>0.14000000000000001</v>
      </c>
      <c r="L383">
        <v>0</v>
      </c>
      <c r="M383">
        <v>0</v>
      </c>
      <c r="N383">
        <v>0.38200000000000001</v>
      </c>
      <c r="O383">
        <v>19.100000000000001</v>
      </c>
      <c r="P383">
        <v>50</v>
      </c>
      <c r="Q383">
        <v>202245</v>
      </c>
      <c r="R383">
        <v>202320</v>
      </c>
      <c r="U383" t="s">
        <v>792</v>
      </c>
      <c r="V383">
        <v>54</v>
      </c>
      <c r="AM383" t="s">
        <v>47</v>
      </c>
      <c r="AN383" t="s">
        <v>48</v>
      </c>
      <c r="BC383" t="s">
        <v>80</v>
      </c>
      <c r="BD383" t="s">
        <v>81</v>
      </c>
      <c r="BM383" t="s">
        <v>80</v>
      </c>
    </row>
    <row r="384" spans="1:65">
      <c r="A384">
        <v>53567</v>
      </c>
      <c r="B384" t="s">
        <v>793</v>
      </c>
      <c r="C384">
        <v>711</v>
      </c>
      <c r="D384" t="s">
        <v>72</v>
      </c>
      <c r="E384" t="s">
        <v>73</v>
      </c>
      <c r="F384" t="s">
        <v>74</v>
      </c>
      <c r="G384">
        <v>1.1040000000000001</v>
      </c>
      <c r="H384">
        <v>35.32</v>
      </c>
      <c r="I384">
        <v>0.24</v>
      </c>
      <c r="J384">
        <v>1.4530000000000001</v>
      </c>
      <c r="K384">
        <v>2.11</v>
      </c>
      <c r="L384">
        <v>0</v>
      </c>
      <c r="M384">
        <v>0</v>
      </c>
      <c r="N384">
        <v>1.4530000000000001</v>
      </c>
      <c r="O384">
        <v>46.49</v>
      </c>
      <c r="P384">
        <v>32</v>
      </c>
      <c r="Q384">
        <v>202301</v>
      </c>
      <c r="R384">
        <v>202315</v>
      </c>
      <c r="U384" t="s">
        <v>794</v>
      </c>
      <c r="V384">
        <v>190</v>
      </c>
      <c r="AO384" t="s">
        <v>76</v>
      </c>
      <c r="AP384" t="s">
        <v>77</v>
      </c>
      <c r="BC384" t="s">
        <v>80</v>
      </c>
      <c r="BD384" t="s">
        <v>81</v>
      </c>
      <c r="BM384" t="s">
        <v>80</v>
      </c>
    </row>
    <row r="385" spans="1:65">
      <c r="A385">
        <v>53571</v>
      </c>
      <c r="B385" t="s">
        <v>795</v>
      </c>
      <c r="C385">
        <v>711</v>
      </c>
      <c r="D385" t="s">
        <v>72</v>
      </c>
      <c r="E385" t="s">
        <v>73</v>
      </c>
      <c r="F385" t="s">
        <v>74</v>
      </c>
      <c r="G385">
        <v>1.04</v>
      </c>
      <c r="H385">
        <v>33.28</v>
      </c>
      <c r="I385">
        <v>0.24</v>
      </c>
      <c r="J385">
        <v>1.369</v>
      </c>
      <c r="K385">
        <v>1.87</v>
      </c>
      <c r="L385">
        <v>0</v>
      </c>
      <c r="M385">
        <v>0</v>
      </c>
      <c r="N385">
        <v>1.369</v>
      </c>
      <c r="O385">
        <v>43.8</v>
      </c>
      <c r="P385">
        <v>32</v>
      </c>
      <c r="Q385">
        <v>202301</v>
      </c>
      <c r="R385">
        <v>202315</v>
      </c>
      <c r="U385" t="s">
        <v>796</v>
      </c>
      <c r="V385">
        <v>184</v>
      </c>
      <c r="AO385" t="s">
        <v>76</v>
      </c>
      <c r="AP385" t="s">
        <v>77</v>
      </c>
      <c r="BC385" t="s">
        <v>80</v>
      </c>
      <c r="BD385" t="s">
        <v>81</v>
      </c>
      <c r="BM385" t="s">
        <v>80</v>
      </c>
    </row>
    <row r="386" spans="1:65">
      <c r="A386">
        <v>53593</v>
      </c>
      <c r="B386" t="s">
        <v>797</v>
      </c>
      <c r="C386">
        <v>711</v>
      </c>
      <c r="D386" t="s">
        <v>148</v>
      </c>
      <c r="E386" t="s">
        <v>149</v>
      </c>
      <c r="F386" t="s">
        <v>150</v>
      </c>
      <c r="G386">
        <v>0.55800000000000005</v>
      </c>
      <c r="H386">
        <v>27.9</v>
      </c>
      <c r="I386">
        <v>0.24</v>
      </c>
      <c r="J386">
        <v>0.73499999999999999</v>
      </c>
      <c r="K386">
        <v>0.54</v>
      </c>
      <c r="L386">
        <v>0</v>
      </c>
      <c r="M386">
        <v>0</v>
      </c>
      <c r="N386">
        <v>0.73499999999999999</v>
      </c>
      <c r="O386">
        <v>36.75</v>
      </c>
      <c r="P386">
        <v>50</v>
      </c>
      <c r="Q386">
        <v>202245</v>
      </c>
      <c r="R386">
        <v>202320</v>
      </c>
      <c r="U386" t="s">
        <v>798</v>
      </c>
      <c r="V386">
        <v>130</v>
      </c>
      <c r="AM386" t="s">
        <v>47</v>
      </c>
      <c r="AN386" t="s">
        <v>48</v>
      </c>
      <c r="BC386" t="s">
        <v>80</v>
      </c>
      <c r="BD386" t="s">
        <v>81</v>
      </c>
      <c r="BM386" t="s">
        <v>80</v>
      </c>
    </row>
    <row r="387" spans="1:65">
      <c r="A387">
        <v>53599</v>
      </c>
      <c r="B387" t="s">
        <v>799</v>
      </c>
      <c r="C387">
        <v>711</v>
      </c>
      <c r="D387" t="s">
        <v>148</v>
      </c>
      <c r="E387" t="s">
        <v>149</v>
      </c>
      <c r="F387" t="s">
        <v>150</v>
      </c>
      <c r="G387">
        <v>0.437</v>
      </c>
      <c r="H387">
        <v>21.85</v>
      </c>
      <c r="I387">
        <v>0.24</v>
      </c>
      <c r="J387">
        <v>0.57499999999999996</v>
      </c>
      <c r="K387">
        <v>0.33</v>
      </c>
      <c r="L387">
        <v>0</v>
      </c>
      <c r="M387">
        <v>0</v>
      </c>
      <c r="N387">
        <v>0.57499999999999996</v>
      </c>
      <c r="O387">
        <v>28.75</v>
      </c>
      <c r="P387">
        <v>50</v>
      </c>
      <c r="Q387">
        <v>202245</v>
      </c>
      <c r="R387">
        <v>202320</v>
      </c>
      <c r="U387" t="s">
        <v>800</v>
      </c>
      <c r="V387">
        <v>83</v>
      </c>
      <c r="BC387" t="s">
        <v>80</v>
      </c>
      <c r="BD387" t="s">
        <v>81</v>
      </c>
      <c r="BM387" t="s">
        <v>80</v>
      </c>
    </row>
    <row r="388" spans="1:65">
      <c r="A388">
        <v>53600</v>
      </c>
      <c r="B388" t="s">
        <v>801</v>
      </c>
      <c r="C388">
        <v>711</v>
      </c>
      <c r="D388" t="s">
        <v>148</v>
      </c>
      <c r="E388" t="s">
        <v>149</v>
      </c>
      <c r="F388" t="s">
        <v>150</v>
      </c>
      <c r="G388">
        <v>0.36</v>
      </c>
      <c r="H388">
        <v>18</v>
      </c>
      <c r="I388">
        <v>0.24</v>
      </c>
      <c r="J388">
        <v>0.47399999999999998</v>
      </c>
      <c r="K388">
        <v>0.22</v>
      </c>
      <c r="L388">
        <v>0</v>
      </c>
      <c r="M388">
        <v>0</v>
      </c>
      <c r="N388">
        <v>0.47399999999999998</v>
      </c>
      <c r="O388">
        <v>23.7</v>
      </c>
      <c r="P388">
        <v>50</v>
      </c>
      <c r="Q388">
        <v>202245</v>
      </c>
      <c r="R388">
        <v>202320</v>
      </c>
      <c r="U388" t="s">
        <v>802</v>
      </c>
      <c r="V388">
        <v>63</v>
      </c>
      <c r="BC388" t="s">
        <v>80</v>
      </c>
      <c r="BD388" t="s">
        <v>81</v>
      </c>
      <c r="BM388" t="s">
        <v>80</v>
      </c>
    </row>
    <row r="389" spans="1:65">
      <c r="A389">
        <v>53898</v>
      </c>
      <c r="B389" t="s">
        <v>803</v>
      </c>
      <c r="C389">
        <v>711</v>
      </c>
      <c r="D389" t="s">
        <v>72</v>
      </c>
      <c r="E389" t="s">
        <v>73</v>
      </c>
      <c r="F389" t="s">
        <v>74</v>
      </c>
      <c r="G389">
        <v>1.3320000000000001</v>
      </c>
      <c r="H389">
        <v>42.62</v>
      </c>
      <c r="I389">
        <v>0.24</v>
      </c>
      <c r="J389">
        <v>1.7529999999999999</v>
      </c>
      <c r="K389">
        <v>3.07</v>
      </c>
      <c r="L389">
        <v>0</v>
      </c>
      <c r="M389">
        <v>0</v>
      </c>
      <c r="N389">
        <v>1.7529999999999999</v>
      </c>
      <c r="O389">
        <v>56.09</v>
      </c>
      <c r="P389">
        <v>32</v>
      </c>
      <c r="Q389">
        <v>202301</v>
      </c>
      <c r="R389">
        <v>202315</v>
      </c>
      <c r="U389" t="s">
        <v>804</v>
      </c>
      <c r="V389">
        <v>235</v>
      </c>
      <c r="AG389" t="s">
        <v>383</v>
      </c>
      <c r="AH389" t="s">
        <v>384</v>
      </c>
      <c r="AO389" t="s">
        <v>76</v>
      </c>
      <c r="AP389" t="s">
        <v>77</v>
      </c>
      <c r="AW389" t="s">
        <v>78</v>
      </c>
      <c r="AX389" t="s">
        <v>79</v>
      </c>
      <c r="BC389" t="s">
        <v>80</v>
      </c>
      <c r="BD389" t="s">
        <v>81</v>
      </c>
      <c r="BM389" t="s">
        <v>80</v>
      </c>
    </row>
    <row r="390" spans="1:65">
      <c r="A390">
        <v>54217</v>
      </c>
      <c r="B390" t="s">
        <v>805</v>
      </c>
      <c r="C390">
        <v>711</v>
      </c>
      <c r="D390" t="s">
        <v>148</v>
      </c>
      <c r="E390" t="s">
        <v>149</v>
      </c>
      <c r="F390" t="s">
        <v>150</v>
      </c>
      <c r="G390">
        <v>0.52800000000000002</v>
      </c>
      <c r="H390">
        <v>26.4</v>
      </c>
      <c r="I390">
        <v>0.24</v>
      </c>
      <c r="J390">
        <v>0.69499999999999995</v>
      </c>
      <c r="K390">
        <v>0.48</v>
      </c>
      <c r="L390">
        <v>0</v>
      </c>
      <c r="M390">
        <v>0</v>
      </c>
      <c r="N390">
        <v>0.69499999999999995</v>
      </c>
      <c r="O390">
        <v>34.75</v>
      </c>
      <c r="P390">
        <v>50</v>
      </c>
      <c r="Q390">
        <v>202245</v>
      </c>
      <c r="R390">
        <v>202320</v>
      </c>
      <c r="U390" t="s">
        <v>806</v>
      </c>
      <c r="V390">
        <v>116</v>
      </c>
      <c r="AO390" t="s">
        <v>76</v>
      </c>
      <c r="AP390" t="s">
        <v>77</v>
      </c>
      <c r="AQ390" t="s">
        <v>55</v>
      </c>
      <c r="AR390" t="s">
        <v>56</v>
      </c>
      <c r="BC390" t="s">
        <v>80</v>
      </c>
      <c r="BD390" t="s">
        <v>81</v>
      </c>
      <c r="BM390" t="s">
        <v>80</v>
      </c>
    </row>
    <row r="391" spans="1:65">
      <c r="A391">
        <v>54217</v>
      </c>
      <c r="B391" t="s">
        <v>805</v>
      </c>
      <c r="C391">
        <v>711</v>
      </c>
      <c r="D391" t="s">
        <v>72</v>
      </c>
      <c r="E391" t="s">
        <v>73</v>
      </c>
      <c r="F391" t="s">
        <v>74</v>
      </c>
      <c r="G391">
        <v>1.1919999999999999</v>
      </c>
      <c r="H391">
        <v>38.14</v>
      </c>
      <c r="I391">
        <v>0.24</v>
      </c>
      <c r="J391">
        <v>1.569</v>
      </c>
      <c r="K391">
        <v>2.46</v>
      </c>
      <c r="L391">
        <v>0</v>
      </c>
      <c r="M391">
        <v>0</v>
      </c>
      <c r="N391">
        <v>1.569</v>
      </c>
      <c r="O391">
        <v>50.2</v>
      </c>
      <c r="P391">
        <v>32</v>
      </c>
      <c r="Q391">
        <v>202301</v>
      </c>
      <c r="R391">
        <v>202315</v>
      </c>
      <c r="U391" t="s">
        <v>807</v>
      </c>
      <c r="V391">
        <v>206</v>
      </c>
      <c r="AO391" t="s">
        <v>76</v>
      </c>
      <c r="AP391" t="s">
        <v>77</v>
      </c>
      <c r="AQ391" t="s">
        <v>55</v>
      </c>
      <c r="AR391" t="s">
        <v>56</v>
      </c>
      <c r="BC391" t="s">
        <v>80</v>
      </c>
      <c r="BD391" t="s">
        <v>81</v>
      </c>
      <c r="BM391" t="s">
        <v>80</v>
      </c>
    </row>
    <row r="392" spans="1:65">
      <c r="A392">
        <v>54228</v>
      </c>
      <c r="B392" t="s">
        <v>808</v>
      </c>
      <c r="C392">
        <v>711</v>
      </c>
      <c r="D392" t="s">
        <v>72</v>
      </c>
      <c r="E392" t="s">
        <v>73</v>
      </c>
      <c r="F392" t="s">
        <v>74</v>
      </c>
      <c r="G392">
        <v>1.302</v>
      </c>
      <c r="H392">
        <v>41.66</v>
      </c>
      <c r="I392">
        <v>0.24</v>
      </c>
      <c r="J392">
        <v>1.714</v>
      </c>
      <c r="K392">
        <v>2.93</v>
      </c>
      <c r="L392">
        <v>0</v>
      </c>
      <c r="M392">
        <v>0</v>
      </c>
      <c r="N392">
        <v>1.714</v>
      </c>
      <c r="O392">
        <v>54.84</v>
      </c>
      <c r="P392">
        <v>32</v>
      </c>
      <c r="Q392">
        <v>202301</v>
      </c>
      <c r="R392">
        <v>202315</v>
      </c>
      <c r="U392" t="s">
        <v>809</v>
      </c>
      <c r="V392">
        <v>228</v>
      </c>
      <c r="AG392" t="s">
        <v>383</v>
      </c>
      <c r="AH392" t="s">
        <v>384</v>
      </c>
      <c r="AO392" t="s">
        <v>76</v>
      </c>
      <c r="AP392" t="s">
        <v>77</v>
      </c>
      <c r="BC392" t="s">
        <v>80</v>
      </c>
      <c r="BD392" t="s">
        <v>81</v>
      </c>
      <c r="BM392" t="s">
        <v>80</v>
      </c>
    </row>
    <row r="393" spans="1:65">
      <c r="A393">
        <v>54288</v>
      </c>
      <c r="B393" t="s">
        <v>810</v>
      </c>
      <c r="C393">
        <v>711</v>
      </c>
      <c r="D393" t="s">
        <v>72</v>
      </c>
      <c r="E393" t="s">
        <v>73</v>
      </c>
      <c r="F393" t="s">
        <v>74</v>
      </c>
      <c r="G393">
        <v>1.1519999999999999</v>
      </c>
      <c r="H393">
        <v>36.86</v>
      </c>
      <c r="I393">
        <v>0.24</v>
      </c>
      <c r="J393">
        <v>1.516</v>
      </c>
      <c r="K393">
        <v>2.29</v>
      </c>
      <c r="L393">
        <v>0</v>
      </c>
      <c r="M393">
        <v>0</v>
      </c>
      <c r="N393">
        <v>1.516</v>
      </c>
      <c r="O393">
        <v>48.51</v>
      </c>
      <c r="P393">
        <v>32</v>
      </c>
      <c r="Q393">
        <v>202301</v>
      </c>
      <c r="R393">
        <v>202315</v>
      </c>
      <c r="U393" t="s">
        <v>811</v>
      </c>
      <c r="V393">
        <v>197</v>
      </c>
      <c r="AO393" t="s">
        <v>76</v>
      </c>
      <c r="AP393" t="s">
        <v>77</v>
      </c>
      <c r="BC393" t="s">
        <v>80</v>
      </c>
      <c r="BD393" t="s">
        <v>81</v>
      </c>
      <c r="BM393" t="s">
        <v>80</v>
      </c>
    </row>
    <row r="394" spans="1:65">
      <c r="A394">
        <v>54313</v>
      </c>
      <c r="B394" t="s">
        <v>812</v>
      </c>
      <c r="C394">
        <v>711</v>
      </c>
      <c r="D394" t="s">
        <v>148</v>
      </c>
      <c r="E394" t="s">
        <v>149</v>
      </c>
      <c r="F394" t="s">
        <v>150</v>
      </c>
      <c r="G394">
        <v>0.52800000000000002</v>
      </c>
      <c r="H394">
        <v>26.4</v>
      </c>
      <c r="I394">
        <v>0.24</v>
      </c>
      <c r="J394">
        <v>0.69499999999999995</v>
      </c>
      <c r="K394">
        <v>0.48</v>
      </c>
      <c r="L394">
        <v>0</v>
      </c>
      <c r="M394">
        <v>0</v>
      </c>
      <c r="N394">
        <v>0.69499999999999995</v>
      </c>
      <c r="O394">
        <v>34.75</v>
      </c>
      <c r="P394">
        <v>50</v>
      </c>
      <c r="Q394">
        <v>202245</v>
      </c>
      <c r="R394">
        <v>202320</v>
      </c>
      <c r="U394" t="s">
        <v>813</v>
      </c>
      <c r="V394">
        <v>116</v>
      </c>
      <c r="AM394" t="s">
        <v>47</v>
      </c>
      <c r="AN394" t="s">
        <v>48</v>
      </c>
      <c r="BC394" t="s">
        <v>80</v>
      </c>
      <c r="BD394" t="s">
        <v>81</v>
      </c>
      <c r="BM394" t="s">
        <v>80</v>
      </c>
    </row>
    <row r="395" spans="1:65">
      <c r="A395">
        <v>54313</v>
      </c>
      <c r="B395" t="s">
        <v>812</v>
      </c>
      <c r="C395">
        <v>711</v>
      </c>
      <c r="D395" t="s">
        <v>122</v>
      </c>
      <c r="E395" t="s">
        <v>123</v>
      </c>
      <c r="G395">
        <v>0.998</v>
      </c>
      <c r="H395">
        <v>49.9</v>
      </c>
      <c r="I395">
        <v>0.24</v>
      </c>
      <c r="J395">
        <v>1.3140000000000001</v>
      </c>
      <c r="K395">
        <v>1.72</v>
      </c>
      <c r="L395">
        <v>0</v>
      </c>
      <c r="M395">
        <v>0</v>
      </c>
      <c r="N395">
        <v>1.3140000000000001</v>
      </c>
      <c r="O395">
        <v>65.7</v>
      </c>
      <c r="P395">
        <v>50</v>
      </c>
      <c r="Q395">
        <v>202245</v>
      </c>
      <c r="R395">
        <v>202320</v>
      </c>
      <c r="U395" t="s">
        <v>814</v>
      </c>
      <c r="V395">
        <v>180</v>
      </c>
      <c r="AM395" t="s">
        <v>47</v>
      </c>
      <c r="AN395" t="s">
        <v>48</v>
      </c>
      <c r="BC395" t="s">
        <v>80</v>
      </c>
      <c r="BD395" t="s">
        <v>81</v>
      </c>
      <c r="BM395" t="s">
        <v>80</v>
      </c>
    </row>
    <row r="396" spans="1:65">
      <c r="A396">
        <v>54345</v>
      </c>
      <c r="B396" t="s">
        <v>815</v>
      </c>
      <c r="C396">
        <v>711</v>
      </c>
      <c r="D396" t="s">
        <v>72</v>
      </c>
      <c r="E396" t="s">
        <v>73</v>
      </c>
      <c r="F396" t="s">
        <v>74</v>
      </c>
      <c r="G396">
        <v>1.1919999999999999</v>
      </c>
      <c r="H396">
        <v>38.14</v>
      </c>
      <c r="I396">
        <v>0.24</v>
      </c>
      <c r="J396">
        <v>1.569</v>
      </c>
      <c r="K396">
        <v>2.46</v>
      </c>
      <c r="L396">
        <v>0</v>
      </c>
      <c r="M396">
        <v>0</v>
      </c>
      <c r="N396">
        <v>1.569</v>
      </c>
      <c r="O396">
        <v>50.2</v>
      </c>
      <c r="P396">
        <v>32</v>
      </c>
      <c r="Q396">
        <v>202301</v>
      </c>
      <c r="R396">
        <v>202315</v>
      </c>
      <c r="U396" t="s">
        <v>816</v>
      </c>
      <c r="V396">
        <v>206</v>
      </c>
      <c r="AO396" t="s">
        <v>76</v>
      </c>
      <c r="AP396" t="s">
        <v>77</v>
      </c>
      <c r="BC396" t="s">
        <v>80</v>
      </c>
      <c r="BD396" t="s">
        <v>81</v>
      </c>
      <c r="BM396" t="s">
        <v>80</v>
      </c>
    </row>
    <row r="397" spans="1:65">
      <c r="A397">
        <v>54772</v>
      </c>
      <c r="B397" t="s">
        <v>817</v>
      </c>
      <c r="C397">
        <v>711</v>
      </c>
      <c r="D397" t="s">
        <v>52</v>
      </c>
      <c r="E397" t="s">
        <v>53</v>
      </c>
      <c r="G397">
        <v>0.25900000000000001</v>
      </c>
      <c r="H397">
        <v>54.39</v>
      </c>
      <c r="I397">
        <v>0.24</v>
      </c>
      <c r="J397">
        <v>0.34100000000000003</v>
      </c>
      <c r="K397">
        <v>0.11</v>
      </c>
      <c r="L397">
        <v>0</v>
      </c>
      <c r="M397">
        <v>0</v>
      </c>
      <c r="N397">
        <v>0.34100000000000003</v>
      </c>
      <c r="O397">
        <v>71.61</v>
      </c>
      <c r="P397">
        <v>210</v>
      </c>
      <c r="Q397">
        <v>202240</v>
      </c>
      <c r="R397">
        <v>202339</v>
      </c>
      <c r="U397" t="s">
        <v>818</v>
      </c>
      <c r="V397">
        <v>48</v>
      </c>
      <c r="AQ397" t="s">
        <v>55</v>
      </c>
      <c r="AR397" t="s">
        <v>56</v>
      </c>
      <c r="BE397" t="s">
        <v>49</v>
      </c>
      <c r="BF397" t="s">
        <v>50</v>
      </c>
      <c r="BM397" t="s">
        <v>49</v>
      </c>
    </row>
    <row r="398" spans="1:65">
      <c r="A398">
        <v>54773</v>
      </c>
      <c r="B398" t="s">
        <v>819</v>
      </c>
      <c r="C398">
        <v>711</v>
      </c>
      <c r="D398" t="s">
        <v>52</v>
      </c>
      <c r="E398" t="s">
        <v>53</v>
      </c>
      <c r="G398">
        <v>0.25900000000000001</v>
      </c>
      <c r="H398">
        <v>54.39</v>
      </c>
      <c r="I398">
        <v>0.24</v>
      </c>
      <c r="J398">
        <v>0.34100000000000003</v>
      </c>
      <c r="K398">
        <v>0.11</v>
      </c>
      <c r="L398">
        <v>0</v>
      </c>
      <c r="M398">
        <v>0</v>
      </c>
      <c r="N398">
        <v>0.34100000000000003</v>
      </c>
      <c r="O398">
        <v>71.61</v>
      </c>
      <c r="P398">
        <v>210</v>
      </c>
      <c r="Q398">
        <v>202240</v>
      </c>
      <c r="R398">
        <v>202339</v>
      </c>
      <c r="U398" t="s">
        <v>820</v>
      </c>
      <c r="V398">
        <v>48</v>
      </c>
      <c r="AM398" t="s">
        <v>47</v>
      </c>
      <c r="AN398" t="s">
        <v>48</v>
      </c>
      <c r="AQ398" t="s">
        <v>55</v>
      </c>
      <c r="AR398" t="s">
        <v>56</v>
      </c>
      <c r="BE398" t="s">
        <v>49</v>
      </c>
      <c r="BF398" t="s">
        <v>50</v>
      </c>
      <c r="BM398" t="s">
        <v>49</v>
      </c>
    </row>
    <row r="399" spans="1:65">
      <c r="A399">
        <v>54869</v>
      </c>
      <c r="B399" t="s">
        <v>821</v>
      </c>
      <c r="C399">
        <v>711</v>
      </c>
      <c r="D399" t="s">
        <v>148</v>
      </c>
      <c r="E399" t="s">
        <v>149</v>
      </c>
      <c r="F399" t="s">
        <v>150</v>
      </c>
      <c r="G399">
        <v>0.437</v>
      </c>
      <c r="H399">
        <v>21.85</v>
      </c>
      <c r="I399">
        <v>0.24</v>
      </c>
      <c r="J399">
        <v>0.57499999999999996</v>
      </c>
      <c r="K399">
        <v>0.33</v>
      </c>
      <c r="L399">
        <v>0</v>
      </c>
      <c r="M399">
        <v>0</v>
      </c>
      <c r="N399">
        <v>0.57499999999999996</v>
      </c>
      <c r="O399">
        <v>28.75</v>
      </c>
      <c r="P399">
        <v>50</v>
      </c>
      <c r="Q399">
        <v>202245</v>
      </c>
      <c r="R399">
        <v>202320</v>
      </c>
      <c r="U399" t="s">
        <v>822</v>
      </c>
      <c r="V399">
        <v>83</v>
      </c>
      <c r="BC399" t="s">
        <v>80</v>
      </c>
      <c r="BD399" t="s">
        <v>81</v>
      </c>
      <c r="BM399" t="s">
        <v>80</v>
      </c>
    </row>
    <row r="400" spans="1:65">
      <c r="A400">
        <v>54923</v>
      </c>
      <c r="B400" t="s">
        <v>823</v>
      </c>
      <c r="C400">
        <v>711</v>
      </c>
      <c r="D400" t="s">
        <v>72</v>
      </c>
      <c r="E400" t="s">
        <v>73</v>
      </c>
      <c r="F400" t="s">
        <v>74</v>
      </c>
      <c r="G400">
        <v>0.99199999999999999</v>
      </c>
      <c r="H400">
        <v>31.74</v>
      </c>
      <c r="I400">
        <v>0.24</v>
      </c>
      <c r="J400">
        <v>1.306</v>
      </c>
      <c r="K400">
        <v>1.7</v>
      </c>
      <c r="L400">
        <v>0</v>
      </c>
      <c r="M400">
        <v>0</v>
      </c>
      <c r="N400">
        <v>1.306</v>
      </c>
      <c r="O400">
        <v>41.79</v>
      </c>
      <c r="P400">
        <v>32</v>
      </c>
      <c r="Q400">
        <v>202301</v>
      </c>
      <c r="R400">
        <v>202315</v>
      </c>
      <c r="U400" t="s">
        <v>824</v>
      </c>
      <c r="V400">
        <v>179</v>
      </c>
      <c r="AO400" t="s">
        <v>76</v>
      </c>
      <c r="AP400" t="s">
        <v>77</v>
      </c>
      <c r="BC400" t="s">
        <v>80</v>
      </c>
      <c r="BD400" t="s">
        <v>81</v>
      </c>
      <c r="BM400" t="s">
        <v>80</v>
      </c>
    </row>
    <row r="401" spans="1:65">
      <c r="A401">
        <v>55007</v>
      </c>
      <c r="B401" t="s">
        <v>825</v>
      </c>
      <c r="C401">
        <v>711</v>
      </c>
      <c r="D401" t="s">
        <v>148</v>
      </c>
      <c r="E401" t="s">
        <v>149</v>
      </c>
      <c r="F401" t="s">
        <v>150</v>
      </c>
      <c r="G401">
        <v>0.54500000000000004</v>
      </c>
      <c r="H401">
        <v>27.25</v>
      </c>
      <c r="I401">
        <v>0.24</v>
      </c>
      <c r="J401">
        <v>0.71799999999999997</v>
      </c>
      <c r="K401">
        <v>0.51</v>
      </c>
      <c r="L401">
        <v>0</v>
      </c>
      <c r="M401">
        <v>0</v>
      </c>
      <c r="N401">
        <v>0.71799999999999997</v>
      </c>
      <c r="O401">
        <v>35.9</v>
      </c>
      <c r="P401">
        <v>50</v>
      </c>
      <c r="Q401">
        <v>202245</v>
      </c>
      <c r="R401">
        <v>202320</v>
      </c>
      <c r="U401" t="s">
        <v>826</v>
      </c>
      <c r="V401">
        <v>124</v>
      </c>
      <c r="AG401" t="s">
        <v>383</v>
      </c>
      <c r="AH401" t="s">
        <v>384</v>
      </c>
      <c r="AM401" t="s">
        <v>47</v>
      </c>
      <c r="AN401" t="s">
        <v>48</v>
      </c>
      <c r="BC401" t="s">
        <v>80</v>
      </c>
      <c r="BD401" t="s">
        <v>81</v>
      </c>
      <c r="BM401" t="s">
        <v>80</v>
      </c>
    </row>
    <row r="402" spans="1:65">
      <c r="A402">
        <v>55009</v>
      </c>
      <c r="B402" t="s">
        <v>827</v>
      </c>
      <c r="C402">
        <v>711</v>
      </c>
      <c r="D402" t="s">
        <v>148</v>
      </c>
      <c r="E402" t="s">
        <v>149</v>
      </c>
      <c r="F402" t="s">
        <v>150</v>
      </c>
      <c r="G402">
        <v>0.54500000000000004</v>
      </c>
      <c r="H402">
        <v>27.25</v>
      </c>
      <c r="I402">
        <v>0.24</v>
      </c>
      <c r="J402">
        <v>0.71799999999999997</v>
      </c>
      <c r="K402">
        <v>0.51</v>
      </c>
      <c r="L402">
        <v>0</v>
      </c>
      <c r="M402">
        <v>0</v>
      </c>
      <c r="N402">
        <v>0.71799999999999997</v>
      </c>
      <c r="O402">
        <v>35.9</v>
      </c>
      <c r="P402">
        <v>50</v>
      </c>
      <c r="Q402">
        <v>202245</v>
      </c>
      <c r="R402">
        <v>202320</v>
      </c>
      <c r="U402" t="s">
        <v>828</v>
      </c>
      <c r="V402">
        <v>124</v>
      </c>
      <c r="AG402" t="s">
        <v>383</v>
      </c>
      <c r="AH402" t="s">
        <v>384</v>
      </c>
      <c r="AM402" t="s">
        <v>47</v>
      </c>
      <c r="AN402" t="s">
        <v>48</v>
      </c>
      <c r="BC402" t="s">
        <v>80</v>
      </c>
      <c r="BD402" t="s">
        <v>81</v>
      </c>
      <c r="BM402" t="s">
        <v>80</v>
      </c>
    </row>
    <row r="403" spans="1:65">
      <c r="A403">
        <v>55028</v>
      </c>
      <c r="B403" t="s">
        <v>829</v>
      </c>
      <c r="C403">
        <v>711</v>
      </c>
      <c r="D403" t="s">
        <v>148</v>
      </c>
      <c r="E403" t="s">
        <v>149</v>
      </c>
      <c r="F403" t="s">
        <v>150</v>
      </c>
      <c r="G403">
        <v>0.49099999999999999</v>
      </c>
      <c r="H403">
        <v>24.55</v>
      </c>
      <c r="I403">
        <v>0.24</v>
      </c>
      <c r="J403">
        <v>0.64700000000000002</v>
      </c>
      <c r="K403">
        <v>0.41</v>
      </c>
      <c r="L403">
        <v>0</v>
      </c>
      <c r="M403">
        <v>0</v>
      </c>
      <c r="N403">
        <v>0.64700000000000002</v>
      </c>
      <c r="O403">
        <v>32.35</v>
      </c>
      <c r="P403">
        <v>50</v>
      </c>
      <c r="Q403">
        <v>202245</v>
      </c>
      <c r="R403">
        <v>202320</v>
      </c>
      <c r="U403" t="s">
        <v>830</v>
      </c>
      <c r="V403">
        <v>99</v>
      </c>
      <c r="AM403" t="s">
        <v>47</v>
      </c>
      <c r="AN403" t="s">
        <v>48</v>
      </c>
      <c r="BC403" t="s">
        <v>80</v>
      </c>
      <c r="BD403" t="s">
        <v>81</v>
      </c>
      <c r="BM403" t="s">
        <v>80</v>
      </c>
    </row>
    <row r="404" spans="1:65">
      <c r="A404">
        <v>55041</v>
      </c>
      <c r="B404" t="s">
        <v>831</v>
      </c>
      <c r="C404">
        <v>711</v>
      </c>
      <c r="D404" t="s">
        <v>832</v>
      </c>
      <c r="E404" t="s">
        <v>520</v>
      </c>
      <c r="G404">
        <v>0.63</v>
      </c>
      <c r="H404">
        <v>45.36</v>
      </c>
      <c r="I404">
        <v>0.24</v>
      </c>
      <c r="J404">
        <v>0.82899999999999996</v>
      </c>
      <c r="K404">
        <v>0.68</v>
      </c>
      <c r="L404">
        <v>0</v>
      </c>
      <c r="M404">
        <v>0</v>
      </c>
      <c r="N404">
        <v>0.82899999999999996</v>
      </c>
      <c r="O404">
        <v>59.68</v>
      </c>
      <c r="P404">
        <v>72</v>
      </c>
      <c r="Q404">
        <v>202245</v>
      </c>
      <c r="R404">
        <v>202320</v>
      </c>
      <c r="U404" t="s">
        <v>833</v>
      </c>
      <c r="V404">
        <v>153</v>
      </c>
      <c r="AM404" t="s">
        <v>47</v>
      </c>
      <c r="AN404" t="s">
        <v>48</v>
      </c>
      <c r="BC404" t="s">
        <v>80</v>
      </c>
      <c r="BD404" t="s">
        <v>81</v>
      </c>
      <c r="BM404" t="s">
        <v>80</v>
      </c>
    </row>
    <row r="405" spans="1:65">
      <c r="A405">
        <v>55042</v>
      </c>
      <c r="B405" t="s">
        <v>834</v>
      </c>
      <c r="C405">
        <v>711</v>
      </c>
      <c r="D405" t="s">
        <v>832</v>
      </c>
      <c r="E405" t="s">
        <v>520</v>
      </c>
      <c r="G405">
        <v>0.63</v>
      </c>
      <c r="H405">
        <v>45.36</v>
      </c>
      <c r="I405">
        <v>0.24</v>
      </c>
      <c r="J405">
        <v>0.82899999999999996</v>
      </c>
      <c r="K405">
        <v>0.68</v>
      </c>
      <c r="L405">
        <v>0</v>
      </c>
      <c r="M405">
        <v>0</v>
      </c>
      <c r="N405">
        <v>0.82899999999999996</v>
      </c>
      <c r="O405">
        <v>59.68</v>
      </c>
      <c r="P405">
        <v>72</v>
      </c>
      <c r="Q405">
        <v>202245</v>
      </c>
      <c r="R405">
        <v>202320</v>
      </c>
      <c r="U405" t="s">
        <v>835</v>
      </c>
      <c r="V405">
        <v>153</v>
      </c>
      <c r="AM405" t="s">
        <v>47</v>
      </c>
      <c r="AN405" t="s">
        <v>48</v>
      </c>
      <c r="BC405" t="s">
        <v>80</v>
      </c>
      <c r="BD405" t="s">
        <v>81</v>
      </c>
      <c r="BM405" t="s">
        <v>80</v>
      </c>
    </row>
    <row r="406" spans="1:65">
      <c r="A406">
        <v>55053</v>
      </c>
      <c r="B406" t="s">
        <v>836</v>
      </c>
      <c r="C406">
        <v>711</v>
      </c>
      <c r="D406" t="s">
        <v>148</v>
      </c>
      <c r="E406" t="s">
        <v>149</v>
      </c>
      <c r="F406" t="s">
        <v>150</v>
      </c>
      <c r="G406">
        <v>0.42099999999999999</v>
      </c>
      <c r="H406">
        <v>21.05</v>
      </c>
      <c r="I406">
        <v>0.24</v>
      </c>
      <c r="J406">
        <v>0.55400000000000005</v>
      </c>
      <c r="K406">
        <v>0.3</v>
      </c>
      <c r="L406">
        <v>0</v>
      </c>
      <c r="M406">
        <v>0</v>
      </c>
      <c r="N406">
        <v>0.55400000000000005</v>
      </c>
      <c r="O406">
        <v>27.7</v>
      </c>
      <c r="P406">
        <v>50</v>
      </c>
      <c r="Q406">
        <v>202245</v>
      </c>
      <c r="R406">
        <v>202320</v>
      </c>
      <c r="U406" t="s">
        <v>837</v>
      </c>
      <c r="V406">
        <v>79</v>
      </c>
      <c r="AG406" t="s">
        <v>383</v>
      </c>
      <c r="AH406" t="s">
        <v>384</v>
      </c>
      <c r="AM406" t="s">
        <v>47</v>
      </c>
      <c r="AN406" t="s">
        <v>48</v>
      </c>
      <c r="BC406" t="s">
        <v>80</v>
      </c>
      <c r="BD406" t="s">
        <v>81</v>
      </c>
      <c r="BM406" t="s">
        <v>80</v>
      </c>
    </row>
    <row r="407" spans="1:65">
      <c r="A407">
        <v>55060</v>
      </c>
      <c r="B407" t="s">
        <v>838</v>
      </c>
      <c r="C407">
        <v>711</v>
      </c>
      <c r="D407" t="s">
        <v>148</v>
      </c>
      <c r="E407" t="s">
        <v>149</v>
      </c>
      <c r="F407" t="s">
        <v>150</v>
      </c>
      <c r="G407">
        <v>0.438</v>
      </c>
      <c r="H407">
        <v>21.9</v>
      </c>
      <c r="I407">
        <v>0.24</v>
      </c>
      <c r="J407">
        <v>0.57699999999999996</v>
      </c>
      <c r="K407">
        <v>0.33</v>
      </c>
      <c r="L407">
        <v>0</v>
      </c>
      <c r="M407">
        <v>0</v>
      </c>
      <c r="N407">
        <v>0.57699999999999996</v>
      </c>
      <c r="O407">
        <v>28.85</v>
      </c>
      <c r="P407">
        <v>50</v>
      </c>
      <c r="Q407">
        <v>202245</v>
      </c>
      <c r="R407">
        <v>202320</v>
      </c>
      <c r="U407" t="s">
        <v>839</v>
      </c>
      <c r="V407">
        <v>84</v>
      </c>
      <c r="AG407" t="s">
        <v>383</v>
      </c>
      <c r="AH407" t="s">
        <v>384</v>
      </c>
      <c r="AM407" t="s">
        <v>47</v>
      </c>
      <c r="AN407" t="s">
        <v>48</v>
      </c>
      <c r="BC407" t="s">
        <v>80</v>
      </c>
      <c r="BD407" t="s">
        <v>81</v>
      </c>
      <c r="BM407" t="s">
        <v>80</v>
      </c>
    </row>
    <row r="408" spans="1:65">
      <c r="A408">
        <v>55089</v>
      </c>
      <c r="B408" t="s">
        <v>840</v>
      </c>
      <c r="C408">
        <v>711</v>
      </c>
      <c r="D408" t="s">
        <v>148</v>
      </c>
      <c r="E408" t="s">
        <v>149</v>
      </c>
      <c r="F408" t="s">
        <v>150</v>
      </c>
      <c r="G408">
        <v>0.52600000000000002</v>
      </c>
      <c r="H408">
        <v>26.3</v>
      </c>
      <c r="I408">
        <v>0.24</v>
      </c>
      <c r="J408">
        <v>0.69299999999999995</v>
      </c>
      <c r="K408">
        <v>0.48</v>
      </c>
      <c r="L408">
        <v>0</v>
      </c>
      <c r="M408">
        <v>0</v>
      </c>
      <c r="N408">
        <v>0.69299999999999995</v>
      </c>
      <c r="O408">
        <v>34.65</v>
      </c>
      <c r="P408">
        <v>50</v>
      </c>
      <c r="Q408">
        <v>202245</v>
      </c>
      <c r="R408">
        <v>202320</v>
      </c>
      <c r="U408" t="s">
        <v>841</v>
      </c>
      <c r="V408">
        <v>115</v>
      </c>
      <c r="AG408" t="s">
        <v>383</v>
      </c>
      <c r="AH408" t="s">
        <v>384</v>
      </c>
      <c r="AM408" t="s">
        <v>47</v>
      </c>
      <c r="AN408" t="s">
        <v>48</v>
      </c>
      <c r="BC408" t="s">
        <v>80</v>
      </c>
      <c r="BD408" t="s">
        <v>81</v>
      </c>
      <c r="BM408" t="s">
        <v>80</v>
      </c>
    </row>
    <row r="409" spans="1:65">
      <c r="A409">
        <v>55463</v>
      </c>
      <c r="B409" t="s">
        <v>842</v>
      </c>
      <c r="C409">
        <v>711</v>
      </c>
      <c r="D409" t="s">
        <v>72</v>
      </c>
      <c r="E409" t="s">
        <v>73</v>
      </c>
      <c r="F409" t="s">
        <v>74</v>
      </c>
      <c r="G409">
        <v>1.04</v>
      </c>
      <c r="H409">
        <v>33.28</v>
      </c>
      <c r="I409">
        <v>0.24</v>
      </c>
      <c r="J409">
        <v>1.369</v>
      </c>
      <c r="K409">
        <v>1.87</v>
      </c>
      <c r="L409">
        <v>0</v>
      </c>
      <c r="M409">
        <v>0</v>
      </c>
      <c r="N409">
        <v>1.369</v>
      </c>
      <c r="O409">
        <v>43.8</v>
      </c>
      <c r="P409">
        <v>32</v>
      </c>
      <c r="Q409">
        <v>202301</v>
      </c>
      <c r="R409">
        <v>202315</v>
      </c>
      <c r="U409" t="s">
        <v>843</v>
      </c>
      <c r="V409">
        <v>184</v>
      </c>
      <c r="AO409" t="s">
        <v>76</v>
      </c>
      <c r="AP409" t="s">
        <v>77</v>
      </c>
      <c r="AW409" t="s">
        <v>78</v>
      </c>
      <c r="AX409" t="s">
        <v>79</v>
      </c>
      <c r="BC409" t="s">
        <v>80</v>
      </c>
      <c r="BD409" t="s">
        <v>81</v>
      </c>
      <c r="BM409" t="s">
        <v>80</v>
      </c>
    </row>
    <row r="410" spans="1:65">
      <c r="A410">
        <v>55667</v>
      </c>
      <c r="B410" t="s">
        <v>844</v>
      </c>
      <c r="C410">
        <v>711</v>
      </c>
      <c r="D410" t="s">
        <v>72</v>
      </c>
      <c r="E410" t="s">
        <v>73</v>
      </c>
      <c r="F410" t="s">
        <v>74</v>
      </c>
      <c r="G410">
        <v>2.4540000000000002</v>
      </c>
      <c r="H410">
        <v>78.52</v>
      </c>
      <c r="I410">
        <v>0.24</v>
      </c>
      <c r="J410">
        <v>3.2290000000000001</v>
      </c>
      <c r="K410">
        <v>10.42</v>
      </c>
      <c r="L410">
        <v>0</v>
      </c>
      <c r="M410">
        <v>0</v>
      </c>
      <c r="N410">
        <v>3.2290000000000001</v>
      </c>
      <c r="O410">
        <v>103.32</v>
      </c>
      <c r="P410">
        <v>32</v>
      </c>
      <c r="Q410">
        <v>202301</v>
      </c>
      <c r="R410">
        <v>202315</v>
      </c>
      <c r="U410" t="s">
        <v>845</v>
      </c>
      <c r="V410">
        <v>262</v>
      </c>
      <c r="AG410" t="s">
        <v>383</v>
      </c>
      <c r="AH410" t="s">
        <v>384</v>
      </c>
      <c r="AO410" t="s">
        <v>76</v>
      </c>
      <c r="AP410" t="s">
        <v>77</v>
      </c>
      <c r="BC410" t="s">
        <v>80</v>
      </c>
      <c r="BD410" t="s">
        <v>81</v>
      </c>
      <c r="BM410" t="s">
        <v>80</v>
      </c>
    </row>
    <row r="411" spans="1:65">
      <c r="A411">
        <v>55735</v>
      </c>
      <c r="B411" t="s">
        <v>846</v>
      </c>
      <c r="C411">
        <v>711</v>
      </c>
      <c r="D411" t="s">
        <v>148</v>
      </c>
      <c r="E411" t="s">
        <v>149</v>
      </c>
      <c r="F411" t="s">
        <v>150</v>
      </c>
      <c r="G411">
        <v>0.47599999999999998</v>
      </c>
      <c r="H411">
        <v>23.8</v>
      </c>
      <c r="I411">
        <v>0.24</v>
      </c>
      <c r="J411">
        <v>0.627</v>
      </c>
      <c r="K411">
        <v>0.39</v>
      </c>
      <c r="L411">
        <v>0</v>
      </c>
      <c r="M411">
        <v>0</v>
      </c>
      <c r="N411">
        <v>0.627</v>
      </c>
      <c r="O411">
        <v>31.35</v>
      </c>
      <c r="P411">
        <v>50</v>
      </c>
      <c r="Q411">
        <v>202245</v>
      </c>
      <c r="R411">
        <v>202320</v>
      </c>
      <c r="U411" t="s">
        <v>847</v>
      </c>
      <c r="V411">
        <v>94</v>
      </c>
      <c r="AM411" t="s">
        <v>47</v>
      </c>
      <c r="AN411" t="s">
        <v>48</v>
      </c>
      <c r="BC411" t="s">
        <v>80</v>
      </c>
      <c r="BD411" t="s">
        <v>81</v>
      </c>
      <c r="BM411" t="s">
        <v>80</v>
      </c>
    </row>
    <row r="412" spans="1:65">
      <c r="A412">
        <v>55782</v>
      </c>
      <c r="B412" t="s">
        <v>848</v>
      </c>
      <c r="C412">
        <v>711</v>
      </c>
      <c r="D412" t="s">
        <v>148</v>
      </c>
      <c r="E412" t="s">
        <v>149</v>
      </c>
      <c r="F412" t="s">
        <v>150</v>
      </c>
      <c r="G412">
        <v>0.36</v>
      </c>
      <c r="H412">
        <v>18</v>
      </c>
      <c r="I412">
        <v>0.24</v>
      </c>
      <c r="J412">
        <v>0.47399999999999998</v>
      </c>
      <c r="K412">
        <v>0.22</v>
      </c>
      <c r="L412">
        <v>0</v>
      </c>
      <c r="M412">
        <v>0</v>
      </c>
      <c r="N412">
        <v>0.47399999999999998</v>
      </c>
      <c r="O412">
        <v>23.7</v>
      </c>
      <c r="P412">
        <v>50</v>
      </c>
      <c r="Q412">
        <v>202245</v>
      </c>
      <c r="R412">
        <v>202320</v>
      </c>
      <c r="U412" t="s">
        <v>849</v>
      </c>
      <c r="V412">
        <v>63</v>
      </c>
      <c r="AM412" t="s">
        <v>47</v>
      </c>
      <c r="AN412" t="s">
        <v>48</v>
      </c>
      <c r="BC412" t="s">
        <v>80</v>
      </c>
      <c r="BD412" t="s">
        <v>81</v>
      </c>
      <c r="BM412" t="s">
        <v>80</v>
      </c>
    </row>
    <row r="413" spans="1:65">
      <c r="A413">
        <v>55855</v>
      </c>
      <c r="B413" t="s">
        <v>850</v>
      </c>
      <c r="C413">
        <v>711</v>
      </c>
      <c r="D413" t="s">
        <v>64</v>
      </c>
      <c r="E413" t="s">
        <v>65</v>
      </c>
      <c r="G413">
        <v>0.39400000000000002</v>
      </c>
      <c r="H413">
        <v>49.25</v>
      </c>
      <c r="I413">
        <v>0.24</v>
      </c>
      <c r="J413">
        <v>0.51900000000000002</v>
      </c>
      <c r="K413">
        <v>0.26</v>
      </c>
      <c r="L413">
        <v>0</v>
      </c>
      <c r="M413">
        <v>0</v>
      </c>
      <c r="N413">
        <v>0.51900000000000002</v>
      </c>
      <c r="O413">
        <v>64.87</v>
      </c>
      <c r="P413">
        <v>125</v>
      </c>
      <c r="Q413">
        <v>202240</v>
      </c>
      <c r="R413">
        <v>202339</v>
      </c>
      <c r="U413" t="s">
        <v>851</v>
      </c>
      <c r="V413">
        <v>72</v>
      </c>
      <c r="AM413" t="s">
        <v>47</v>
      </c>
      <c r="AN413" t="s">
        <v>48</v>
      </c>
      <c r="AQ413" t="s">
        <v>55</v>
      </c>
      <c r="AR413" t="s">
        <v>56</v>
      </c>
      <c r="BE413" t="s">
        <v>49</v>
      </c>
      <c r="BF413" t="s">
        <v>50</v>
      </c>
      <c r="BM413" t="s">
        <v>49</v>
      </c>
    </row>
    <row r="414" spans="1:65">
      <c r="A414">
        <v>55855</v>
      </c>
      <c r="B414" t="s">
        <v>850</v>
      </c>
      <c r="C414">
        <v>711</v>
      </c>
      <c r="D414" t="s">
        <v>52</v>
      </c>
      <c r="E414" t="s">
        <v>53</v>
      </c>
      <c r="G414">
        <v>0.25600000000000001</v>
      </c>
      <c r="H414">
        <v>53.76</v>
      </c>
      <c r="I414">
        <v>0.24</v>
      </c>
      <c r="J414">
        <v>0.33700000000000002</v>
      </c>
      <c r="K414">
        <v>0.11</v>
      </c>
      <c r="L414">
        <v>0</v>
      </c>
      <c r="M414">
        <v>0</v>
      </c>
      <c r="N414">
        <v>0.33700000000000002</v>
      </c>
      <c r="O414">
        <v>70.77</v>
      </c>
      <c r="P414">
        <v>210</v>
      </c>
      <c r="Q414">
        <v>202240</v>
      </c>
      <c r="R414">
        <v>202339</v>
      </c>
      <c r="U414" t="s">
        <v>852</v>
      </c>
      <c r="V414">
        <v>47</v>
      </c>
      <c r="AM414" t="s">
        <v>47</v>
      </c>
      <c r="AN414" t="s">
        <v>48</v>
      </c>
      <c r="AQ414" t="s">
        <v>55</v>
      </c>
      <c r="AR414" t="s">
        <v>56</v>
      </c>
      <c r="BE414" t="s">
        <v>49</v>
      </c>
      <c r="BF414" t="s">
        <v>50</v>
      </c>
      <c r="BM414" t="s">
        <v>49</v>
      </c>
    </row>
    <row r="415" spans="1:65">
      <c r="A415">
        <v>55856</v>
      </c>
      <c r="B415" t="s">
        <v>853</v>
      </c>
      <c r="C415">
        <v>711</v>
      </c>
      <c r="D415" t="s">
        <v>64</v>
      </c>
      <c r="E415" t="s">
        <v>65</v>
      </c>
      <c r="G415">
        <v>0.39400000000000002</v>
      </c>
      <c r="H415">
        <v>49.25</v>
      </c>
      <c r="I415">
        <v>0.24</v>
      </c>
      <c r="J415">
        <v>0.51900000000000002</v>
      </c>
      <c r="K415">
        <v>0.26</v>
      </c>
      <c r="L415">
        <v>0</v>
      </c>
      <c r="M415">
        <v>0</v>
      </c>
      <c r="N415">
        <v>0.51900000000000002</v>
      </c>
      <c r="O415">
        <v>64.87</v>
      </c>
      <c r="P415">
        <v>125</v>
      </c>
      <c r="Q415">
        <v>202240</v>
      </c>
      <c r="R415">
        <v>202339</v>
      </c>
      <c r="U415" t="s">
        <v>854</v>
      </c>
      <c r="V415">
        <v>72</v>
      </c>
      <c r="AM415" t="s">
        <v>47</v>
      </c>
      <c r="AN415" t="s">
        <v>48</v>
      </c>
      <c r="AQ415" t="s">
        <v>55</v>
      </c>
      <c r="AR415" t="s">
        <v>56</v>
      </c>
      <c r="BE415" t="s">
        <v>49</v>
      </c>
      <c r="BF415" t="s">
        <v>50</v>
      </c>
      <c r="BM415" t="s">
        <v>49</v>
      </c>
    </row>
    <row r="416" spans="1:65">
      <c r="A416">
        <v>55856</v>
      </c>
      <c r="B416" t="s">
        <v>853</v>
      </c>
      <c r="C416">
        <v>711</v>
      </c>
      <c r="D416" t="s">
        <v>52</v>
      </c>
      <c r="E416" t="s">
        <v>53</v>
      </c>
      <c r="G416">
        <v>0.25600000000000001</v>
      </c>
      <c r="H416">
        <v>53.76</v>
      </c>
      <c r="I416">
        <v>0.24</v>
      </c>
      <c r="J416">
        <v>0.33700000000000002</v>
      </c>
      <c r="K416">
        <v>0.11</v>
      </c>
      <c r="L416">
        <v>0</v>
      </c>
      <c r="M416">
        <v>0</v>
      </c>
      <c r="N416">
        <v>0.33700000000000002</v>
      </c>
      <c r="O416">
        <v>70.77</v>
      </c>
      <c r="P416">
        <v>210</v>
      </c>
      <c r="Q416">
        <v>202240</v>
      </c>
      <c r="R416">
        <v>202339</v>
      </c>
      <c r="U416" t="s">
        <v>855</v>
      </c>
      <c r="V416">
        <v>47</v>
      </c>
      <c r="AM416" t="s">
        <v>47</v>
      </c>
      <c r="AN416" t="s">
        <v>48</v>
      </c>
      <c r="AQ416" t="s">
        <v>55</v>
      </c>
      <c r="AR416" t="s">
        <v>56</v>
      </c>
      <c r="BE416" t="s">
        <v>49</v>
      </c>
      <c r="BF416" t="s">
        <v>50</v>
      </c>
      <c r="BM416" t="s">
        <v>49</v>
      </c>
    </row>
    <row r="417" spans="1:65">
      <c r="A417">
        <v>55857</v>
      </c>
      <c r="B417" t="s">
        <v>856</v>
      </c>
      <c r="C417">
        <v>711</v>
      </c>
      <c r="D417" t="s">
        <v>64</v>
      </c>
      <c r="E417" t="s">
        <v>65</v>
      </c>
      <c r="G417">
        <v>0.39400000000000002</v>
      </c>
      <c r="H417">
        <v>49.25</v>
      </c>
      <c r="I417">
        <v>0.24</v>
      </c>
      <c r="J417">
        <v>0.51900000000000002</v>
      </c>
      <c r="K417">
        <v>0.26</v>
      </c>
      <c r="L417">
        <v>0</v>
      </c>
      <c r="M417">
        <v>0</v>
      </c>
      <c r="N417">
        <v>0.51900000000000002</v>
      </c>
      <c r="O417">
        <v>64.87</v>
      </c>
      <c r="P417">
        <v>125</v>
      </c>
      <c r="Q417">
        <v>202240</v>
      </c>
      <c r="R417">
        <v>202339</v>
      </c>
      <c r="U417" t="s">
        <v>857</v>
      </c>
      <c r="V417">
        <v>72</v>
      </c>
      <c r="AM417" t="s">
        <v>47</v>
      </c>
      <c r="AN417" t="s">
        <v>48</v>
      </c>
      <c r="AQ417" t="s">
        <v>55</v>
      </c>
      <c r="AR417" t="s">
        <v>56</v>
      </c>
      <c r="BE417" t="s">
        <v>49</v>
      </c>
      <c r="BF417" t="s">
        <v>50</v>
      </c>
      <c r="BM417" t="s">
        <v>49</v>
      </c>
    </row>
    <row r="418" spans="1:65">
      <c r="A418">
        <v>55857</v>
      </c>
      <c r="B418" t="s">
        <v>856</v>
      </c>
      <c r="C418">
        <v>711</v>
      </c>
      <c r="D418" t="s">
        <v>52</v>
      </c>
      <c r="E418" t="s">
        <v>53</v>
      </c>
      <c r="G418">
        <v>0.25600000000000001</v>
      </c>
      <c r="H418">
        <v>53.76</v>
      </c>
      <c r="I418">
        <v>0.24</v>
      </c>
      <c r="J418">
        <v>0.33700000000000002</v>
      </c>
      <c r="K418">
        <v>0.11</v>
      </c>
      <c r="L418">
        <v>0</v>
      </c>
      <c r="M418">
        <v>0</v>
      </c>
      <c r="N418">
        <v>0.33700000000000002</v>
      </c>
      <c r="O418">
        <v>70.77</v>
      </c>
      <c r="P418">
        <v>210</v>
      </c>
      <c r="Q418">
        <v>202240</v>
      </c>
      <c r="R418">
        <v>202339</v>
      </c>
      <c r="U418" t="s">
        <v>858</v>
      </c>
      <c r="V418">
        <v>47</v>
      </c>
      <c r="AM418" t="s">
        <v>47</v>
      </c>
      <c r="AN418" t="s">
        <v>48</v>
      </c>
      <c r="AQ418" t="s">
        <v>55</v>
      </c>
      <c r="AR418" t="s">
        <v>56</v>
      </c>
      <c r="BE418" t="s">
        <v>49</v>
      </c>
      <c r="BF418" t="s">
        <v>50</v>
      </c>
      <c r="BM418" t="s">
        <v>49</v>
      </c>
    </row>
    <row r="419" spans="1:65">
      <c r="A419">
        <v>55858</v>
      </c>
      <c r="B419" t="s">
        <v>859</v>
      </c>
      <c r="C419">
        <v>711</v>
      </c>
      <c r="D419" t="s">
        <v>64</v>
      </c>
      <c r="E419" t="s">
        <v>65</v>
      </c>
      <c r="G419">
        <v>0.39400000000000002</v>
      </c>
      <c r="H419">
        <v>49.25</v>
      </c>
      <c r="I419">
        <v>0.24</v>
      </c>
      <c r="J419">
        <v>0.51900000000000002</v>
      </c>
      <c r="K419">
        <v>0.26</v>
      </c>
      <c r="L419">
        <v>0</v>
      </c>
      <c r="M419">
        <v>0</v>
      </c>
      <c r="N419">
        <v>0.51900000000000002</v>
      </c>
      <c r="O419">
        <v>64.87</v>
      </c>
      <c r="P419">
        <v>125</v>
      </c>
      <c r="Q419">
        <v>202240</v>
      </c>
      <c r="R419">
        <v>202339</v>
      </c>
      <c r="U419" t="s">
        <v>860</v>
      </c>
      <c r="V419">
        <v>72</v>
      </c>
      <c r="AM419" t="s">
        <v>47</v>
      </c>
      <c r="AN419" t="s">
        <v>48</v>
      </c>
      <c r="AQ419" t="s">
        <v>55</v>
      </c>
      <c r="AR419" t="s">
        <v>56</v>
      </c>
      <c r="BE419" t="s">
        <v>49</v>
      </c>
      <c r="BF419" t="s">
        <v>50</v>
      </c>
      <c r="BM419" t="s">
        <v>49</v>
      </c>
    </row>
    <row r="420" spans="1:65">
      <c r="A420">
        <v>55858</v>
      </c>
      <c r="B420" t="s">
        <v>859</v>
      </c>
      <c r="C420">
        <v>711</v>
      </c>
      <c r="D420" t="s">
        <v>52</v>
      </c>
      <c r="E420" t="s">
        <v>53</v>
      </c>
      <c r="G420">
        <v>0.25600000000000001</v>
      </c>
      <c r="H420">
        <v>53.76</v>
      </c>
      <c r="I420">
        <v>0.24</v>
      </c>
      <c r="J420">
        <v>0.33700000000000002</v>
      </c>
      <c r="K420">
        <v>0.11</v>
      </c>
      <c r="L420">
        <v>0</v>
      </c>
      <c r="M420">
        <v>0</v>
      </c>
      <c r="N420">
        <v>0.33700000000000002</v>
      </c>
      <c r="O420">
        <v>70.77</v>
      </c>
      <c r="P420">
        <v>210</v>
      </c>
      <c r="Q420">
        <v>202240</v>
      </c>
      <c r="R420">
        <v>202339</v>
      </c>
      <c r="U420" t="s">
        <v>861</v>
      </c>
      <c r="V420">
        <v>47</v>
      </c>
      <c r="AM420" t="s">
        <v>47</v>
      </c>
      <c r="AN420" t="s">
        <v>48</v>
      </c>
      <c r="AQ420" t="s">
        <v>55</v>
      </c>
      <c r="AR420" t="s">
        <v>56</v>
      </c>
      <c r="BE420" t="s">
        <v>49</v>
      </c>
      <c r="BF420" t="s">
        <v>50</v>
      </c>
      <c r="BM420" t="s">
        <v>49</v>
      </c>
    </row>
    <row r="421" spans="1:65">
      <c r="A421">
        <v>55859</v>
      </c>
      <c r="B421" t="s">
        <v>862</v>
      </c>
      <c r="C421">
        <v>711</v>
      </c>
      <c r="D421" t="s">
        <v>64</v>
      </c>
      <c r="E421" t="s">
        <v>65</v>
      </c>
      <c r="G421">
        <v>0.39400000000000002</v>
      </c>
      <c r="H421">
        <v>49.25</v>
      </c>
      <c r="I421">
        <v>0.24</v>
      </c>
      <c r="J421">
        <v>0.51900000000000002</v>
      </c>
      <c r="K421">
        <v>0.26</v>
      </c>
      <c r="L421">
        <v>0</v>
      </c>
      <c r="M421">
        <v>0</v>
      </c>
      <c r="N421">
        <v>0.51900000000000002</v>
      </c>
      <c r="O421">
        <v>64.87</v>
      </c>
      <c r="P421">
        <v>125</v>
      </c>
      <c r="Q421">
        <v>202240</v>
      </c>
      <c r="R421">
        <v>202339</v>
      </c>
      <c r="U421" t="s">
        <v>863</v>
      </c>
      <c r="V421">
        <v>72</v>
      </c>
      <c r="AM421" t="s">
        <v>47</v>
      </c>
      <c r="AN421" t="s">
        <v>48</v>
      </c>
      <c r="AQ421" t="s">
        <v>55</v>
      </c>
      <c r="AR421" t="s">
        <v>56</v>
      </c>
      <c r="BE421" t="s">
        <v>49</v>
      </c>
      <c r="BF421" t="s">
        <v>50</v>
      </c>
      <c r="BM421" t="s">
        <v>49</v>
      </c>
    </row>
    <row r="422" spans="1:65">
      <c r="A422">
        <v>55859</v>
      </c>
      <c r="B422" t="s">
        <v>862</v>
      </c>
      <c r="C422">
        <v>711</v>
      </c>
      <c r="D422" t="s">
        <v>52</v>
      </c>
      <c r="E422" t="s">
        <v>53</v>
      </c>
      <c r="G422">
        <v>0.25600000000000001</v>
      </c>
      <c r="H422">
        <v>53.76</v>
      </c>
      <c r="I422">
        <v>0.24</v>
      </c>
      <c r="J422">
        <v>0.33700000000000002</v>
      </c>
      <c r="K422">
        <v>0.11</v>
      </c>
      <c r="L422">
        <v>0</v>
      </c>
      <c r="M422">
        <v>0</v>
      </c>
      <c r="N422">
        <v>0.33700000000000002</v>
      </c>
      <c r="O422">
        <v>70.77</v>
      </c>
      <c r="P422">
        <v>210</v>
      </c>
      <c r="Q422">
        <v>202240</v>
      </c>
      <c r="R422">
        <v>202339</v>
      </c>
      <c r="U422" t="s">
        <v>864</v>
      </c>
      <c r="V422">
        <v>47</v>
      </c>
      <c r="AM422" t="s">
        <v>47</v>
      </c>
      <c r="AN422" t="s">
        <v>48</v>
      </c>
      <c r="AQ422" t="s">
        <v>55</v>
      </c>
      <c r="AR422" t="s">
        <v>56</v>
      </c>
      <c r="BE422" t="s">
        <v>49</v>
      </c>
      <c r="BF422" t="s">
        <v>50</v>
      </c>
      <c r="BM422" t="s">
        <v>49</v>
      </c>
    </row>
    <row r="423" spans="1:65">
      <c r="A423">
        <v>55888</v>
      </c>
      <c r="B423" t="s">
        <v>865</v>
      </c>
      <c r="C423">
        <v>711</v>
      </c>
      <c r="D423" t="s">
        <v>64</v>
      </c>
      <c r="E423" t="s">
        <v>65</v>
      </c>
      <c r="G423">
        <v>0.39400000000000002</v>
      </c>
      <c r="H423">
        <v>49.25</v>
      </c>
      <c r="I423">
        <v>0.24</v>
      </c>
      <c r="J423">
        <v>0.51900000000000002</v>
      </c>
      <c r="K423">
        <v>0.26</v>
      </c>
      <c r="L423">
        <v>0</v>
      </c>
      <c r="M423">
        <v>0</v>
      </c>
      <c r="N423">
        <v>0.51900000000000002</v>
      </c>
      <c r="O423">
        <v>64.87</v>
      </c>
      <c r="P423">
        <v>125</v>
      </c>
      <c r="Q423">
        <v>202240</v>
      </c>
      <c r="R423">
        <v>202339</v>
      </c>
      <c r="U423" t="s">
        <v>866</v>
      </c>
      <c r="V423">
        <v>72</v>
      </c>
      <c r="AM423" t="s">
        <v>47</v>
      </c>
      <c r="AN423" t="s">
        <v>48</v>
      </c>
      <c r="BE423" t="s">
        <v>49</v>
      </c>
      <c r="BF423" t="s">
        <v>50</v>
      </c>
      <c r="BM423" t="s">
        <v>49</v>
      </c>
    </row>
    <row r="424" spans="1:65">
      <c r="A424">
        <v>55888</v>
      </c>
      <c r="B424" t="s">
        <v>865</v>
      </c>
      <c r="C424">
        <v>711</v>
      </c>
      <c r="D424" t="s">
        <v>52</v>
      </c>
      <c r="E424" t="s">
        <v>53</v>
      </c>
      <c r="G424">
        <v>0.30199999999999999</v>
      </c>
      <c r="H424">
        <v>63.42</v>
      </c>
      <c r="I424">
        <v>0.24</v>
      </c>
      <c r="J424">
        <v>0.39800000000000002</v>
      </c>
      <c r="K424">
        <v>0.15</v>
      </c>
      <c r="L424">
        <v>0</v>
      </c>
      <c r="M424">
        <v>0</v>
      </c>
      <c r="N424">
        <v>0.39800000000000002</v>
      </c>
      <c r="O424">
        <v>83.58</v>
      </c>
      <c r="P424">
        <v>210</v>
      </c>
      <c r="Q424">
        <v>202240</v>
      </c>
      <c r="R424">
        <v>202339</v>
      </c>
      <c r="U424" t="s">
        <v>867</v>
      </c>
      <c r="V424">
        <v>57</v>
      </c>
      <c r="AM424" t="s">
        <v>47</v>
      </c>
      <c r="AN424" t="s">
        <v>48</v>
      </c>
      <c r="BE424" t="s">
        <v>49</v>
      </c>
      <c r="BF424" t="s">
        <v>50</v>
      </c>
      <c r="BM424" t="s">
        <v>49</v>
      </c>
    </row>
    <row r="425" spans="1:65">
      <c r="A425">
        <v>55916</v>
      </c>
      <c r="B425" t="s">
        <v>868</v>
      </c>
      <c r="C425">
        <v>711</v>
      </c>
      <c r="D425" t="s">
        <v>72</v>
      </c>
      <c r="E425" t="s">
        <v>73</v>
      </c>
      <c r="F425" t="s">
        <v>74</v>
      </c>
      <c r="G425">
        <v>1.4219999999999999</v>
      </c>
      <c r="H425">
        <v>45.5</v>
      </c>
      <c r="I425">
        <v>0.24</v>
      </c>
      <c r="J425">
        <v>1.8720000000000001</v>
      </c>
      <c r="K425">
        <v>3.5</v>
      </c>
      <c r="L425">
        <v>0</v>
      </c>
      <c r="M425">
        <v>0</v>
      </c>
      <c r="N425">
        <v>1.8720000000000001</v>
      </c>
      <c r="O425">
        <v>59.9</v>
      </c>
      <c r="P425">
        <v>32</v>
      </c>
      <c r="Q425">
        <v>202301</v>
      </c>
      <c r="R425">
        <v>202315</v>
      </c>
      <c r="U425" t="s">
        <v>869</v>
      </c>
      <c r="V425">
        <v>247</v>
      </c>
      <c r="AG425" t="s">
        <v>383</v>
      </c>
      <c r="AH425" t="s">
        <v>384</v>
      </c>
      <c r="AO425" t="s">
        <v>76</v>
      </c>
      <c r="AP425" t="s">
        <v>77</v>
      </c>
      <c r="BC425" t="s">
        <v>80</v>
      </c>
      <c r="BD425" t="s">
        <v>81</v>
      </c>
      <c r="BM425" t="s">
        <v>80</v>
      </c>
    </row>
    <row r="426" spans="1:65">
      <c r="A426">
        <v>56144</v>
      </c>
      <c r="B426" t="s">
        <v>3473</v>
      </c>
      <c r="C426">
        <v>711</v>
      </c>
      <c r="D426" t="s">
        <v>148</v>
      </c>
      <c r="E426" t="s">
        <v>149</v>
      </c>
      <c r="F426" t="s">
        <v>150</v>
      </c>
      <c r="G426">
        <v>0.52800000000000002</v>
      </c>
      <c r="H426">
        <v>26.4</v>
      </c>
      <c r="I426">
        <v>0.24</v>
      </c>
      <c r="J426">
        <v>0.69499999999999995</v>
      </c>
      <c r="K426">
        <v>0.48</v>
      </c>
      <c r="L426">
        <v>0</v>
      </c>
      <c r="M426">
        <v>0</v>
      </c>
      <c r="N426">
        <v>0.69499999999999995</v>
      </c>
      <c r="O426">
        <v>34.75</v>
      </c>
      <c r="P426">
        <v>50</v>
      </c>
      <c r="Q426">
        <v>202245</v>
      </c>
      <c r="R426">
        <v>202320</v>
      </c>
      <c r="U426" t="s">
        <v>3474</v>
      </c>
      <c r="V426">
        <v>116</v>
      </c>
      <c r="AM426" t="s">
        <v>47</v>
      </c>
      <c r="AN426" t="s">
        <v>48</v>
      </c>
      <c r="AO426" t="s">
        <v>76</v>
      </c>
      <c r="AP426" t="s">
        <v>77</v>
      </c>
      <c r="BC426" t="s">
        <v>80</v>
      </c>
      <c r="BD426" t="s">
        <v>81</v>
      </c>
      <c r="BM426" t="s">
        <v>80</v>
      </c>
    </row>
    <row r="427" spans="1:65">
      <c r="A427">
        <v>56146</v>
      </c>
      <c r="B427" t="s">
        <v>870</v>
      </c>
      <c r="C427">
        <v>711</v>
      </c>
      <c r="D427" t="s">
        <v>148</v>
      </c>
      <c r="E427" t="s">
        <v>149</v>
      </c>
      <c r="F427" t="s">
        <v>150</v>
      </c>
      <c r="G427">
        <v>0.47599999999999998</v>
      </c>
      <c r="H427">
        <v>23.8</v>
      </c>
      <c r="I427">
        <v>0.24</v>
      </c>
      <c r="J427">
        <v>0.627</v>
      </c>
      <c r="K427">
        <v>0.39</v>
      </c>
      <c r="L427">
        <v>0</v>
      </c>
      <c r="M427">
        <v>0</v>
      </c>
      <c r="N427">
        <v>0.627</v>
      </c>
      <c r="O427">
        <v>31.35</v>
      </c>
      <c r="P427">
        <v>50</v>
      </c>
      <c r="Q427">
        <v>202245</v>
      </c>
      <c r="R427">
        <v>202320</v>
      </c>
      <c r="U427" t="s">
        <v>871</v>
      </c>
      <c r="V427">
        <v>94</v>
      </c>
      <c r="AM427" t="s">
        <v>47</v>
      </c>
      <c r="AN427" t="s">
        <v>48</v>
      </c>
      <c r="BC427" t="s">
        <v>80</v>
      </c>
      <c r="BD427" t="s">
        <v>81</v>
      </c>
      <c r="BM427" t="s">
        <v>80</v>
      </c>
    </row>
    <row r="428" spans="1:65">
      <c r="A428">
        <v>56154</v>
      </c>
      <c r="B428" t="s">
        <v>872</v>
      </c>
      <c r="C428">
        <v>711</v>
      </c>
      <c r="D428" t="s">
        <v>72</v>
      </c>
      <c r="E428" t="s">
        <v>73</v>
      </c>
      <c r="F428" t="s">
        <v>74</v>
      </c>
      <c r="G428">
        <v>2.698</v>
      </c>
      <c r="H428">
        <v>86.33</v>
      </c>
      <c r="I428">
        <v>0.24</v>
      </c>
      <c r="J428">
        <v>3.55</v>
      </c>
      <c r="K428">
        <v>12.6</v>
      </c>
      <c r="L428">
        <v>0</v>
      </c>
      <c r="M428">
        <v>0</v>
      </c>
      <c r="N428">
        <v>3.55</v>
      </c>
      <c r="O428">
        <v>113.6</v>
      </c>
      <c r="P428">
        <v>32</v>
      </c>
      <c r="Q428">
        <v>202301</v>
      </c>
      <c r="R428">
        <v>202315</v>
      </c>
      <c r="U428" t="s">
        <v>873</v>
      </c>
      <c r="V428">
        <v>271</v>
      </c>
      <c r="AO428" t="s">
        <v>76</v>
      </c>
      <c r="AP428" t="s">
        <v>77</v>
      </c>
      <c r="BC428" t="s">
        <v>80</v>
      </c>
      <c r="BD428" t="s">
        <v>81</v>
      </c>
      <c r="BM428" t="s">
        <v>80</v>
      </c>
    </row>
    <row r="429" spans="1:65">
      <c r="A429">
        <v>56287</v>
      </c>
      <c r="B429" t="s">
        <v>874</v>
      </c>
      <c r="C429">
        <v>711</v>
      </c>
      <c r="D429" t="s">
        <v>52</v>
      </c>
      <c r="E429" t="s">
        <v>53</v>
      </c>
      <c r="G429">
        <v>0.17399999999999999</v>
      </c>
      <c r="H429">
        <v>36.54</v>
      </c>
      <c r="I429">
        <v>0.24</v>
      </c>
      <c r="J429">
        <v>0.22900000000000001</v>
      </c>
      <c r="K429">
        <v>0.05</v>
      </c>
      <c r="L429">
        <v>0</v>
      </c>
      <c r="M429">
        <v>0</v>
      </c>
      <c r="N429">
        <v>0.22900000000000001</v>
      </c>
      <c r="O429">
        <v>48.09</v>
      </c>
      <c r="P429">
        <v>210</v>
      </c>
      <c r="Q429">
        <v>202240</v>
      </c>
      <c r="R429">
        <v>202339</v>
      </c>
      <c r="U429" t="s">
        <v>875</v>
      </c>
      <c r="V429">
        <v>27</v>
      </c>
      <c r="AQ429" t="s">
        <v>55</v>
      </c>
      <c r="AR429" t="s">
        <v>56</v>
      </c>
      <c r="BE429" t="s">
        <v>49</v>
      </c>
      <c r="BF429" t="s">
        <v>50</v>
      </c>
      <c r="BM429" t="s">
        <v>49</v>
      </c>
    </row>
    <row r="430" spans="1:65">
      <c r="A430">
        <v>56595</v>
      </c>
      <c r="B430" t="s">
        <v>876</v>
      </c>
      <c r="C430">
        <v>711</v>
      </c>
      <c r="D430" t="s">
        <v>72</v>
      </c>
      <c r="E430" t="s">
        <v>73</v>
      </c>
      <c r="F430" t="s">
        <v>74</v>
      </c>
      <c r="G430">
        <v>1.3360000000000001</v>
      </c>
      <c r="H430">
        <v>42.75</v>
      </c>
      <c r="I430">
        <v>0.24</v>
      </c>
      <c r="J430">
        <v>1.758</v>
      </c>
      <c r="K430">
        <v>3.09</v>
      </c>
      <c r="L430">
        <v>0</v>
      </c>
      <c r="M430">
        <v>0</v>
      </c>
      <c r="N430">
        <v>1.758</v>
      </c>
      <c r="O430">
        <v>56.25</v>
      </c>
      <c r="P430">
        <v>32</v>
      </c>
      <c r="Q430">
        <v>202301</v>
      </c>
      <c r="R430">
        <v>202315</v>
      </c>
      <c r="U430" t="s">
        <v>877</v>
      </c>
      <c r="V430">
        <v>237</v>
      </c>
      <c r="AO430" t="s">
        <v>76</v>
      </c>
      <c r="AP430" t="s">
        <v>77</v>
      </c>
      <c r="BC430" t="s">
        <v>80</v>
      </c>
      <c r="BD430" t="s">
        <v>81</v>
      </c>
      <c r="BM430" t="s">
        <v>80</v>
      </c>
    </row>
    <row r="431" spans="1:65">
      <c r="A431">
        <v>56623</v>
      </c>
      <c r="B431" t="s">
        <v>878</v>
      </c>
      <c r="C431">
        <v>711</v>
      </c>
      <c r="D431" t="s">
        <v>148</v>
      </c>
      <c r="E431" t="s">
        <v>149</v>
      </c>
      <c r="F431" t="s">
        <v>150</v>
      </c>
      <c r="G431">
        <v>0.56599999999999995</v>
      </c>
      <c r="H431">
        <v>28.3</v>
      </c>
      <c r="I431">
        <v>0.24</v>
      </c>
      <c r="J431">
        <v>0.745</v>
      </c>
      <c r="K431">
        <v>0.55000000000000004</v>
      </c>
      <c r="L431">
        <v>0</v>
      </c>
      <c r="M431">
        <v>0</v>
      </c>
      <c r="N431">
        <v>0.745</v>
      </c>
      <c r="O431">
        <v>37.25</v>
      </c>
      <c r="P431">
        <v>50</v>
      </c>
      <c r="Q431">
        <v>202245</v>
      </c>
      <c r="R431">
        <v>202320</v>
      </c>
      <c r="U431" t="s">
        <v>879</v>
      </c>
      <c r="V431">
        <v>133</v>
      </c>
      <c r="AG431" t="s">
        <v>383</v>
      </c>
      <c r="AH431" t="s">
        <v>384</v>
      </c>
      <c r="AM431" t="s">
        <v>47</v>
      </c>
      <c r="AN431" t="s">
        <v>48</v>
      </c>
      <c r="BC431" t="s">
        <v>80</v>
      </c>
      <c r="BD431" t="s">
        <v>81</v>
      </c>
      <c r="BM431" t="s">
        <v>80</v>
      </c>
    </row>
    <row r="432" spans="1:65">
      <c r="A432">
        <v>56626</v>
      </c>
      <c r="B432" t="s">
        <v>880</v>
      </c>
      <c r="C432">
        <v>711</v>
      </c>
      <c r="D432" t="s">
        <v>122</v>
      </c>
      <c r="E432" t="s">
        <v>123</v>
      </c>
      <c r="G432">
        <v>1.016</v>
      </c>
      <c r="H432">
        <v>50.8</v>
      </c>
      <c r="I432">
        <v>0.24</v>
      </c>
      <c r="J432">
        <v>1.337</v>
      </c>
      <c r="K432">
        <v>1.78</v>
      </c>
      <c r="L432">
        <v>0</v>
      </c>
      <c r="M432">
        <v>0</v>
      </c>
      <c r="N432">
        <v>1.337</v>
      </c>
      <c r="O432">
        <v>66.849999999999994</v>
      </c>
      <c r="P432">
        <v>50</v>
      </c>
      <c r="Q432">
        <v>202310</v>
      </c>
      <c r="R432">
        <v>202316</v>
      </c>
      <c r="U432" t="s">
        <v>881</v>
      </c>
      <c r="V432">
        <v>182</v>
      </c>
      <c r="AM432" t="s">
        <v>47</v>
      </c>
      <c r="AN432" t="s">
        <v>48</v>
      </c>
      <c r="BE432" t="s">
        <v>49</v>
      </c>
      <c r="BF432" t="s">
        <v>50</v>
      </c>
      <c r="BM432" t="s">
        <v>49</v>
      </c>
    </row>
    <row r="433" spans="1:65">
      <c r="A433">
        <v>56627</v>
      </c>
      <c r="B433" t="s">
        <v>882</v>
      </c>
      <c r="C433">
        <v>711</v>
      </c>
      <c r="D433" t="s">
        <v>122</v>
      </c>
      <c r="E433" t="s">
        <v>123</v>
      </c>
      <c r="G433">
        <v>1.016</v>
      </c>
      <c r="H433">
        <v>50.8</v>
      </c>
      <c r="I433">
        <v>0.24</v>
      </c>
      <c r="J433">
        <v>1.337</v>
      </c>
      <c r="K433">
        <v>1.78</v>
      </c>
      <c r="L433">
        <v>0</v>
      </c>
      <c r="M433">
        <v>0</v>
      </c>
      <c r="N433">
        <v>1.337</v>
      </c>
      <c r="O433">
        <v>66.849999999999994</v>
      </c>
      <c r="P433">
        <v>50</v>
      </c>
      <c r="Q433">
        <v>202310</v>
      </c>
      <c r="R433">
        <v>202316</v>
      </c>
      <c r="U433" t="s">
        <v>883</v>
      </c>
      <c r="V433">
        <v>182</v>
      </c>
      <c r="AM433" t="s">
        <v>47</v>
      </c>
      <c r="AN433" t="s">
        <v>48</v>
      </c>
      <c r="BE433" t="s">
        <v>49</v>
      </c>
      <c r="BF433" t="s">
        <v>50</v>
      </c>
      <c r="BM433" t="s">
        <v>49</v>
      </c>
    </row>
    <row r="434" spans="1:65">
      <c r="A434">
        <v>56795</v>
      </c>
      <c r="B434" t="s">
        <v>884</v>
      </c>
      <c r="C434">
        <v>711</v>
      </c>
      <c r="D434" t="s">
        <v>72</v>
      </c>
      <c r="E434" t="s">
        <v>73</v>
      </c>
      <c r="F434" t="s">
        <v>74</v>
      </c>
      <c r="G434">
        <v>1.1919999999999999</v>
      </c>
      <c r="H434">
        <v>38.14</v>
      </c>
      <c r="I434">
        <v>0.24</v>
      </c>
      <c r="J434">
        <v>1.569</v>
      </c>
      <c r="K434">
        <v>2.46</v>
      </c>
      <c r="L434">
        <v>0</v>
      </c>
      <c r="M434">
        <v>0</v>
      </c>
      <c r="N434">
        <v>1.569</v>
      </c>
      <c r="O434">
        <v>50.2</v>
      </c>
      <c r="P434">
        <v>32</v>
      </c>
      <c r="Q434">
        <v>202301</v>
      </c>
      <c r="R434">
        <v>202315</v>
      </c>
      <c r="U434" t="s">
        <v>885</v>
      </c>
      <c r="V434">
        <v>206</v>
      </c>
      <c r="AO434" t="s">
        <v>76</v>
      </c>
      <c r="AP434" t="s">
        <v>77</v>
      </c>
      <c r="AQ434" t="s">
        <v>55</v>
      </c>
      <c r="AR434" t="s">
        <v>56</v>
      </c>
      <c r="BC434" t="s">
        <v>80</v>
      </c>
      <c r="BD434" t="s">
        <v>81</v>
      </c>
      <c r="BM434" t="s">
        <v>80</v>
      </c>
    </row>
    <row r="435" spans="1:65">
      <c r="A435">
        <v>56854</v>
      </c>
      <c r="B435" t="s">
        <v>886</v>
      </c>
      <c r="C435">
        <v>711</v>
      </c>
      <c r="D435" t="s">
        <v>72</v>
      </c>
      <c r="E435" t="s">
        <v>73</v>
      </c>
      <c r="F435" t="s">
        <v>74</v>
      </c>
      <c r="G435">
        <v>1.4419999999999999</v>
      </c>
      <c r="H435">
        <v>46.14</v>
      </c>
      <c r="I435">
        <v>0.24</v>
      </c>
      <c r="J435">
        <v>1.8979999999999999</v>
      </c>
      <c r="K435">
        <v>3.6</v>
      </c>
      <c r="L435">
        <v>0</v>
      </c>
      <c r="M435">
        <v>0</v>
      </c>
      <c r="N435">
        <v>1.8979999999999999</v>
      </c>
      <c r="O435">
        <v>60.73</v>
      </c>
      <c r="P435">
        <v>32</v>
      </c>
      <c r="Q435">
        <v>202301</v>
      </c>
      <c r="R435">
        <v>202315</v>
      </c>
      <c r="U435" t="s">
        <v>887</v>
      </c>
      <c r="V435">
        <v>251</v>
      </c>
      <c r="AG435" t="s">
        <v>383</v>
      </c>
      <c r="AH435" t="s">
        <v>384</v>
      </c>
      <c r="AO435" t="s">
        <v>76</v>
      </c>
      <c r="AP435" t="s">
        <v>77</v>
      </c>
      <c r="BC435" t="s">
        <v>80</v>
      </c>
      <c r="BD435" t="s">
        <v>81</v>
      </c>
      <c r="BM435" t="s">
        <v>80</v>
      </c>
    </row>
    <row r="436" spans="1:65">
      <c r="A436">
        <v>56863</v>
      </c>
      <c r="B436" t="s">
        <v>888</v>
      </c>
      <c r="C436">
        <v>711</v>
      </c>
      <c r="D436" t="s">
        <v>148</v>
      </c>
      <c r="E436" t="s">
        <v>149</v>
      </c>
      <c r="F436" t="s">
        <v>150</v>
      </c>
      <c r="G436">
        <v>0.49099999999999999</v>
      </c>
      <c r="H436">
        <v>24.55</v>
      </c>
      <c r="I436">
        <v>0.24</v>
      </c>
      <c r="J436">
        <v>0.64700000000000002</v>
      </c>
      <c r="K436">
        <v>0.41</v>
      </c>
      <c r="L436">
        <v>0</v>
      </c>
      <c r="M436">
        <v>0</v>
      </c>
      <c r="N436">
        <v>0.64700000000000002</v>
      </c>
      <c r="O436">
        <v>32.35</v>
      </c>
      <c r="P436">
        <v>50</v>
      </c>
      <c r="Q436">
        <v>202245</v>
      </c>
      <c r="R436">
        <v>202320</v>
      </c>
      <c r="U436" t="s">
        <v>889</v>
      </c>
      <c r="V436">
        <v>99</v>
      </c>
      <c r="AM436" t="s">
        <v>47</v>
      </c>
      <c r="AN436" t="s">
        <v>48</v>
      </c>
      <c r="BC436" t="s">
        <v>80</v>
      </c>
      <c r="BD436" t="s">
        <v>81</v>
      </c>
      <c r="BM436" t="s">
        <v>80</v>
      </c>
    </row>
    <row r="437" spans="1:65">
      <c r="A437">
        <v>56981</v>
      </c>
      <c r="B437" t="s">
        <v>3475</v>
      </c>
      <c r="C437">
        <v>711</v>
      </c>
      <c r="D437" t="s">
        <v>148</v>
      </c>
      <c r="E437" t="s">
        <v>149</v>
      </c>
      <c r="F437" t="s">
        <v>150</v>
      </c>
      <c r="G437">
        <v>0.41799999999999998</v>
      </c>
      <c r="H437">
        <v>20.9</v>
      </c>
      <c r="I437">
        <v>0.24</v>
      </c>
      <c r="J437">
        <v>0.55000000000000004</v>
      </c>
      <c r="K437">
        <v>0.3</v>
      </c>
      <c r="L437">
        <v>0</v>
      </c>
      <c r="M437">
        <v>0</v>
      </c>
      <c r="N437">
        <v>0.55000000000000004</v>
      </c>
      <c r="O437">
        <v>27.5</v>
      </c>
      <c r="P437">
        <v>50</v>
      </c>
      <c r="Q437">
        <v>202245</v>
      </c>
      <c r="R437">
        <v>202320</v>
      </c>
      <c r="U437" t="s">
        <v>3476</v>
      </c>
      <c r="V437">
        <v>400</v>
      </c>
      <c r="BC437" t="s">
        <v>80</v>
      </c>
      <c r="BD437" t="s">
        <v>81</v>
      </c>
      <c r="BM437" t="s">
        <v>80</v>
      </c>
    </row>
    <row r="438" spans="1:65">
      <c r="A438">
        <v>57109</v>
      </c>
      <c r="B438" t="s">
        <v>890</v>
      </c>
      <c r="C438">
        <v>711</v>
      </c>
      <c r="D438" t="s">
        <v>148</v>
      </c>
      <c r="E438" t="s">
        <v>149</v>
      </c>
      <c r="F438" t="s">
        <v>150</v>
      </c>
      <c r="G438">
        <v>0.52800000000000002</v>
      </c>
      <c r="H438">
        <v>26.4</v>
      </c>
      <c r="I438">
        <v>0.24</v>
      </c>
      <c r="J438">
        <v>0.69499999999999995</v>
      </c>
      <c r="K438">
        <v>0.48</v>
      </c>
      <c r="L438">
        <v>0</v>
      </c>
      <c r="M438">
        <v>0</v>
      </c>
      <c r="N438">
        <v>0.69499999999999995</v>
      </c>
      <c r="O438">
        <v>34.75</v>
      </c>
      <c r="P438">
        <v>50</v>
      </c>
      <c r="Q438">
        <v>202245</v>
      </c>
      <c r="R438">
        <v>202320</v>
      </c>
      <c r="U438" t="s">
        <v>891</v>
      </c>
      <c r="V438">
        <v>116</v>
      </c>
      <c r="AM438" t="s">
        <v>47</v>
      </c>
      <c r="AN438" t="s">
        <v>48</v>
      </c>
      <c r="BC438" t="s">
        <v>80</v>
      </c>
      <c r="BD438" t="s">
        <v>81</v>
      </c>
      <c r="BM438" t="s">
        <v>80</v>
      </c>
    </row>
    <row r="439" spans="1:65">
      <c r="A439">
        <v>57182</v>
      </c>
      <c r="B439" t="s">
        <v>892</v>
      </c>
      <c r="C439">
        <v>711</v>
      </c>
      <c r="D439" t="s">
        <v>148</v>
      </c>
      <c r="E439" t="s">
        <v>149</v>
      </c>
      <c r="F439" t="s">
        <v>150</v>
      </c>
      <c r="G439">
        <v>0.55800000000000005</v>
      </c>
      <c r="H439">
        <v>27.9</v>
      </c>
      <c r="I439">
        <v>0.24</v>
      </c>
      <c r="J439">
        <v>0.73499999999999999</v>
      </c>
      <c r="K439">
        <v>0.54</v>
      </c>
      <c r="L439">
        <v>0</v>
      </c>
      <c r="M439">
        <v>0</v>
      </c>
      <c r="N439">
        <v>0.73499999999999999</v>
      </c>
      <c r="O439">
        <v>36.75</v>
      </c>
      <c r="P439">
        <v>50</v>
      </c>
      <c r="Q439">
        <v>202245</v>
      </c>
      <c r="R439">
        <v>202320</v>
      </c>
      <c r="U439" t="s">
        <v>893</v>
      </c>
      <c r="V439">
        <v>130</v>
      </c>
      <c r="AM439" t="s">
        <v>47</v>
      </c>
      <c r="AN439" t="s">
        <v>48</v>
      </c>
      <c r="BC439" t="s">
        <v>80</v>
      </c>
      <c r="BD439" t="s">
        <v>81</v>
      </c>
      <c r="BM439" t="s">
        <v>80</v>
      </c>
    </row>
    <row r="440" spans="1:65">
      <c r="A440">
        <v>57182</v>
      </c>
      <c r="B440" t="s">
        <v>892</v>
      </c>
      <c r="C440">
        <v>711</v>
      </c>
      <c r="D440" t="s">
        <v>122</v>
      </c>
      <c r="E440" t="s">
        <v>123</v>
      </c>
      <c r="G440">
        <v>1.1060000000000001</v>
      </c>
      <c r="H440">
        <v>55.3</v>
      </c>
      <c r="I440">
        <v>0.24</v>
      </c>
      <c r="J440">
        <v>1.456</v>
      </c>
      <c r="K440">
        <v>2.11</v>
      </c>
      <c r="L440">
        <v>0</v>
      </c>
      <c r="M440">
        <v>0</v>
      </c>
      <c r="N440">
        <v>1.456</v>
      </c>
      <c r="O440">
        <v>72.8</v>
      </c>
      <c r="P440">
        <v>50</v>
      </c>
      <c r="Q440">
        <v>202245</v>
      </c>
      <c r="R440">
        <v>202320</v>
      </c>
      <c r="U440" t="s">
        <v>894</v>
      </c>
      <c r="V440">
        <v>191</v>
      </c>
      <c r="AM440" t="s">
        <v>47</v>
      </c>
      <c r="AN440" t="s">
        <v>48</v>
      </c>
      <c r="BC440" t="s">
        <v>80</v>
      </c>
      <c r="BD440" t="s">
        <v>81</v>
      </c>
      <c r="BM440" t="s">
        <v>80</v>
      </c>
    </row>
    <row r="441" spans="1:65">
      <c r="A441">
        <v>57346</v>
      </c>
      <c r="B441" t="s">
        <v>895</v>
      </c>
      <c r="C441">
        <v>711</v>
      </c>
      <c r="D441" t="s">
        <v>64</v>
      </c>
      <c r="E441" t="s">
        <v>65</v>
      </c>
      <c r="G441">
        <v>0.39400000000000002</v>
      </c>
      <c r="H441">
        <v>49.25</v>
      </c>
      <c r="I441">
        <v>0.24</v>
      </c>
      <c r="J441">
        <v>0.51900000000000002</v>
      </c>
      <c r="K441">
        <v>0.26</v>
      </c>
      <c r="L441">
        <v>0</v>
      </c>
      <c r="M441">
        <v>0</v>
      </c>
      <c r="N441">
        <v>0.51900000000000002</v>
      </c>
      <c r="O441">
        <v>64.87</v>
      </c>
      <c r="P441">
        <v>125</v>
      </c>
      <c r="Q441">
        <v>202240</v>
      </c>
      <c r="R441">
        <v>202339</v>
      </c>
      <c r="U441" t="s">
        <v>896</v>
      </c>
      <c r="V441">
        <v>72</v>
      </c>
      <c r="AM441" t="s">
        <v>47</v>
      </c>
      <c r="AN441" t="s">
        <v>48</v>
      </c>
      <c r="AQ441" t="s">
        <v>55</v>
      </c>
      <c r="AR441" t="s">
        <v>56</v>
      </c>
      <c r="BE441" t="s">
        <v>49</v>
      </c>
      <c r="BF441" t="s">
        <v>50</v>
      </c>
      <c r="BM441" t="s">
        <v>49</v>
      </c>
    </row>
    <row r="442" spans="1:65">
      <c r="A442">
        <v>57346</v>
      </c>
      <c r="B442" t="s">
        <v>895</v>
      </c>
      <c r="C442">
        <v>711</v>
      </c>
      <c r="D442" t="s">
        <v>52</v>
      </c>
      <c r="E442" t="s">
        <v>53</v>
      </c>
      <c r="G442">
        <v>0.25600000000000001</v>
      </c>
      <c r="H442">
        <v>53.76</v>
      </c>
      <c r="I442">
        <v>0.24</v>
      </c>
      <c r="J442">
        <v>0.33700000000000002</v>
      </c>
      <c r="K442">
        <v>0.11</v>
      </c>
      <c r="L442">
        <v>0</v>
      </c>
      <c r="M442">
        <v>0</v>
      </c>
      <c r="N442">
        <v>0.33700000000000002</v>
      </c>
      <c r="O442">
        <v>70.77</v>
      </c>
      <c r="P442">
        <v>210</v>
      </c>
      <c r="Q442">
        <v>202240</v>
      </c>
      <c r="R442">
        <v>202339</v>
      </c>
      <c r="U442" t="s">
        <v>897</v>
      </c>
      <c r="V442">
        <v>47</v>
      </c>
      <c r="AM442" t="s">
        <v>47</v>
      </c>
      <c r="AN442" t="s">
        <v>48</v>
      </c>
      <c r="AQ442" t="s">
        <v>55</v>
      </c>
      <c r="AR442" t="s">
        <v>56</v>
      </c>
      <c r="BE442" t="s">
        <v>49</v>
      </c>
      <c r="BF442" t="s">
        <v>50</v>
      </c>
      <c r="BM442" t="s">
        <v>49</v>
      </c>
    </row>
    <row r="443" spans="1:65">
      <c r="A443">
        <v>57348</v>
      </c>
      <c r="B443" t="s">
        <v>898</v>
      </c>
      <c r="C443">
        <v>711</v>
      </c>
      <c r="D443" t="s">
        <v>52</v>
      </c>
      <c r="E443" t="s">
        <v>53</v>
      </c>
      <c r="G443">
        <v>0.245</v>
      </c>
      <c r="H443">
        <v>51.45</v>
      </c>
      <c r="I443">
        <v>0.24</v>
      </c>
      <c r="J443">
        <v>0.32300000000000001</v>
      </c>
      <c r="K443">
        <v>0.1</v>
      </c>
      <c r="L443">
        <v>0</v>
      </c>
      <c r="M443">
        <v>0</v>
      </c>
      <c r="N443">
        <v>0.32300000000000001</v>
      </c>
      <c r="O443">
        <v>67.83</v>
      </c>
      <c r="P443">
        <v>210</v>
      </c>
      <c r="Q443">
        <v>202240</v>
      </c>
      <c r="R443">
        <v>202339</v>
      </c>
      <c r="U443" t="s">
        <v>899</v>
      </c>
      <c r="V443">
        <v>44</v>
      </c>
      <c r="AM443" t="s">
        <v>47</v>
      </c>
      <c r="AN443" t="s">
        <v>48</v>
      </c>
      <c r="BE443" t="s">
        <v>49</v>
      </c>
      <c r="BF443" t="s">
        <v>50</v>
      </c>
      <c r="BM443" t="s">
        <v>49</v>
      </c>
    </row>
    <row r="444" spans="1:65">
      <c r="A444">
        <v>57487</v>
      </c>
      <c r="B444" t="s">
        <v>900</v>
      </c>
      <c r="C444">
        <v>711</v>
      </c>
      <c r="D444" t="s">
        <v>148</v>
      </c>
      <c r="E444" t="s">
        <v>149</v>
      </c>
      <c r="F444" t="s">
        <v>150</v>
      </c>
      <c r="G444">
        <v>0.42899999999999999</v>
      </c>
      <c r="H444">
        <v>21.45</v>
      </c>
      <c r="I444">
        <v>0.24</v>
      </c>
      <c r="J444">
        <v>0.56499999999999995</v>
      </c>
      <c r="K444">
        <v>0.31</v>
      </c>
      <c r="L444">
        <v>0</v>
      </c>
      <c r="M444">
        <v>0</v>
      </c>
      <c r="N444">
        <v>0.56499999999999995</v>
      </c>
      <c r="O444">
        <v>28.25</v>
      </c>
      <c r="P444">
        <v>50</v>
      </c>
      <c r="Q444">
        <v>202245</v>
      </c>
      <c r="R444">
        <v>202320</v>
      </c>
      <c r="U444" t="s">
        <v>901</v>
      </c>
      <c r="V444">
        <v>81</v>
      </c>
      <c r="AG444" t="s">
        <v>383</v>
      </c>
      <c r="AH444" t="s">
        <v>384</v>
      </c>
      <c r="AM444" t="s">
        <v>47</v>
      </c>
      <c r="AN444" t="s">
        <v>48</v>
      </c>
      <c r="BC444" t="s">
        <v>80</v>
      </c>
      <c r="BD444" t="s">
        <v>81</v>
      </c>
      <c r="BM444" t="s">
        <v>80</v>
      </c>
    </row>
    <row r="445" spans="1:65">
      <c r="A445">
        <v>57504</v>
      </c>
      <c r="B445" t="s">
        <v>902</v>
      </c>
      <c r="C445">
        <v>711</v>
      </c>
      <c r="D445" t="s">
        <v>64</v>
      </c>
      <c r="E445" t="s">
        <v>65</v>
      </c>
      <c r="G445">
        <v>0.28199999999999997</v>
      </c>
      <c r="H445">
        <v>35.25</v>
      </c>
      <c r="I445">
        <v>0.24</v>
      </c>
      <c r="J445">
        <v>0.372</v>
      </c>
      <c r="K445">
        <v>0.13</v>
      </c>
      <c r="L445">
        <v>0</v>
      </c>
      <c r="M445">
        <v>0</v>
      </c>
      <c r="N445">
        <v>0.372</v>
      </c>
      <c r="O445">
        <v>46.5</v>
      </c>
      <c r="P445">
        <v>125</v>
      </c>
      <c r="Q445">
        <v>202240</v>
      </c>
      <c r="R445">
        <v>202339</v>
      </c>
      <c r="U445" t="s">
        <v>903</v>
      </c>
      <c r="V445">
        <v>53</v>
      </c>
      <c r="AM445" t="s">
        <v>47</v>
      </c>
      <c r="AN445" t="s">
        <v>48</v>
      </c>
      <c r="BE445" t="s">
        <v>49</v>
      </c>
      <c r="BF445" t="s">
        <v>50</v>
      </c>
      <c r="BM445" t="s">
        <v>49</v>
      </c>
    </row>
    <row r="446" spans="1:65">
      <c r="A446">
        <v>57520</v>
      </c>
      <c r="B446" t="s">
        <v>904</v>
      </c>
      <c r="C446">
        <v>711</v>
      </c>
      <c r="D446" t="s">
        <v>64</v>
      </c>
      <c r="E446" t="s">
        <v>65</v>
      </c>
      <c r="G446">
        <v>0.39400000000000002</v>
      </c>
      <c r="H446">
        <v>49.25</v>
      </c>
      <c r="I446">
        <v>0.24</v>
      </c>
      <c r="J446">
        <v>0.51900000000000002</v>
      </c>
      <c r="K446">
        <v>0.26</v>
      </c>
      <c r="L446">
        <v>0</v>
      </c>
      <c r="M446">
        <v>0</v>
      </c>
      <c r="N446">
        <v>0.51900000000000002</v>
      </c>
      <c r="O446">
        <v>64.87</v>
      </c>
      <c r="P446">
        <v>125</v>
      </c>
      <c r="Q446">
        <v>202240</v>
      </c>
      <c r="R446">
        <v>202339</v>
      </c>
      <c r="U446" t="s">
        <v>905</v>
      </c>
      <c r="V446">
        <v>72</v>
      </c>
      <c r="AM446" t="s">
        <v>47</v>
      </c>
      <c r="AN446" t="s">
        <v>48</v>
      </c>
      <c r="AQ446" t="s">
        <v>55</v>
      </c>
      <c r="AR446" t="s">
        <v>56</v>
      </c>
      <c r="BE446" t="s">
        <v>49</v>
      </c>
      <c r="BF446" t="s">
        <v>50</v>
      </c>
      <c r="BM446" t="s">
        <v>49</v>
      </c>
    </row>
    <row r="447" spans="1:65">
      <c r="A447">
        <v>57520</v>
      </c>
      <c r="B447" t="s">
        <v>904</v>
      </c>
      <c r="C447">
        <v>711</v>
      </c>
      <c r="D447" t="s">
        <v>52</v>
      </c>
      <c r="E447" t="s">
        <v>53</v>
      </c>
      <c r="G447">
        <v>0.25600000000000001</v>
      </c>
      <c r="H447">
        <v>53.76</v>
      </c>
      <c r="I447">
        <v>0.24</v>
      </c>
      <c r="J447">
        <v>0.33700000000000002</v>
      </c>
      <c r="K447">
        <v>0.11</v>
      </c>
      <c r="L447">
        <v>0</v>
      </c>
      <c r="M447">
        <v>0</v>
      </c>
      <c r="N447">
        <v>0.33700000000000002</v>
      </c>
      <c r="O447">
        <v>70.77</v>
      </c>
      <c r="P447">
        <v>210</v>
      </c>
      <c r="Q447">
        <v>202240</v>
      </c>
      <c r="R447">
        <v>202339</v>
      </c>
      <c r="U447" t="s">
        <v>906</v>
      </c>
      <c r="V447">
        <v>47</v>
      </c>
      <c r="AM447" t="s">
        <v>47</v>
      </c>
      <c r="AN447" t="s">
        <v>48</v>
      </c>
      <c r="AQ447" t="s">
        <v>55</v>
      </c>
      <c r="AR447" t="s">
        <v>56</v>
      </c>
      <c r="BE447" t="s">
        <v>49</v>
      </c>
      <c r="BF447" t="s">
        <v>50</v>
      </c>
      <c r="BM447" t="s">
        <v>49</v>
      </c>
    </row>
    <row r="448" spans="1:65">
      <c r="A448">
        <v>57532</v>
      </c>
      <c r="B448" t="s">
        <v>907</v>
      </c>
      <c r="C448">
        <v>711</v>
      </c>
      <c r="D448" t="s">
        <v>52</v>
      </c>
      <c r="E448" t="s">
        <v>53</v>
      </c>
      <c r="G448">
        <v>0.16200000000000001</v>
      </c>
      <c r="H448">
        <v>34.020000000000003</v>
      </c>
      <c r="I448">
        <v>0.24</v>
      </c>
      <c r="J448">
        <v>0.214</v>
      </c>
      <c r="K448">
        <v>0.04</v>
      </c>
      <c r="L448">
        <v>0</v>
      </c>
      <c r="M448">
        <v>0</v>
      </c>
      <c r="N448">
        <v>0.214</v>
      </c>
      <c r="O448">
        <v>44.94</v>
      </c>
      <c r="P448">
        <v>210</v>
      </c>
      <c r="Q448">
        <v>202240</v>
      </c>
      <c r="R448">
        <v>202339</v>
      </c>
      <c r="U448" t="s">
        <v>908</v>
      </c>
      <c r="V448">
        <v>23</v>
      </c>
      <c r="AM448" t="s">
        <v>47</v>
      </c>
      <c r="AN448" t="s">
        <v>48</v>
      </c>
      <c r="AQ448" t="s">
        <v>55</v>
      </c>
      <c r="AR448" t="s">
        <v>56</v>
      </c>
      <c r="BE448" t="s">
        <v>49</v>
      </c>
      <c r="BF448" t="s">
        <v>50</v>
      </c>
      <c r="BM448" t="s">
        <v>49</v>
      </c>
    </row>
    <row r="449" spans="1:65">
      <c r="A449">
        <v>57729</v>
      </c>
      <c r="B449" t="s">
        <v>909</v>
      </c>
      <c r="C449">
        <v>711</v>
      </c>
      <c r="D449" t="s">
        <v>64</v>
      </c>
      <c r="E449" t="s">
        <v>65</v>
      </c>
      <c r="G449">
        <v>0.27100000000000002</v>
      </c>
      <c r="H449">
        <v>33.869999999999997</v>
      </c>
      <c r="I449">
        <v>0.24</v>
      </c>
      <c r="J449">
        <v>0.35699999999999998</v>
      </c>
      <c r="K449">
        <v>0.12</v>
      </c>
      <c r="L449">
        <v>0</v>
      </c>
      <c r="M449">
        <v>0</v>
      </c>
      <c r="N449">
        <v>0.35699999999999998</v>
      </c>
      <c r="O449">
        <v>44.62</v>
      </c>
      <c r="P449">
        <v>125</v>
      </c>
      <c r="Q449">
        <v>202240</v>
      </c>
      <c r="R449">
        <v>202339</v>
      </c>
      <c r="U449" t="s">
        <v>910</v>
      </c>
      <c r="V449">
        <v>50</v>
      </c>
      <c r="AM449" t="s">
        <v>47</v>
      </c>
      <c r="AN449" t="s">
        <v>48</v>
      </c>
      <c r="BE449" t="s">
        <v>49</v>
      </c>
      <c r="BF449" t="s">
        <v>50</v>
      </c>
      <c r="BM449" t="s">
        <v>49</v>
      </c>
    </row>
    <row r="450" spans="1:65">
      <c r="A450">
        <v>57926</v>
      </c>
      <c r="B450" t="s">
        <v>911</v>
      </c>
      <c r="C450">
        <v>711</v>
      </c>
      <c r="D450" t="s">
        <v>832</v>
      </c>
      <c r="E450" t="s">
        <v>520</v>
      </c>
      <c r="G450">
        <v>0.70399999999999996</v>
      </c>
      <c r="H450">
        <v>50.68</v>
      </c>
      <c r="I450">
        <v>0.24</v>
      </c>
      <c r="J450">
        <v>0.92700000000000005</v>
      </c>
      <c r="K450">
        <v>0.85</v>
      </c>
      <c r="L450">
        <v>0</v>
      </c>
      <c r="M450">
        <v>0</v>
      </c>
      <c r="N450">
        <v>0.92700000000000005</v>
      </c>
      <c r="O450">
        <v>66.739999999999995</v>
      </c>
      <c r="P450">
        <v>72</v>
      </c>
      <c r="Q450">
        <v>202245</v>
      </c>
      <c r="R450">
        <v>202320</v>
      </c>
      <c r="U450" t="s">
        <v>912</v>
      </c>
      <c r="V450">
        <v>168</v>
      </c>
      <c r="AM450" t="s">
        <v>47</v>
      </c>
      <c r="AN450" t="s">
        <v>48</v>
      </c>
      <c r="BC450" t="s">
        <v>80</v>
      </c>
      <c r="BD450" t="s">
        <v>81</v>
      </c>
      <c r="BM450" t="s">
        <v>80</v>
      </c>
    </row>
    <row r="451" spans="1:65">
      <c r="A451">
        <v>58198</v>
      </c>
      <c r="B451" t="s">
        <v>913</v>
      </c>
      <c r="C451">
        <v>711</v>
      </c>
      <c r="D451" t="s">
        <v>72</v>
      </c>
      <c r="E451" t="s">
        <v>73</v>
      </c>
      <c r="F451" t="s">
        <v>74</v>
      </c>
      <c r="G451">
        <v>1.1519999999999999</v>
      </c>
      <c r="H451">
        <v>36.86</v>
      </c>
      <c r="I451">
        <v>0.24</v>
      </c>
      <c r="J451">
        <v>1.516</v>
      </c>
      <c r="K451">
        <v>2.29</v>
      </c>
      <c r="L451">
        <v>0</v>
      </c>
      <c r="M451">
        <v>0</v>
      </c>
      <c r="N451">
        <v>1.516</v>
      </c>
      <c r="O451">
        <v>48.51</v>
      </c>
      <c r="P451">
        <v>32</v>
      </c>
      <c r="Q451">
        <v>202301</v>
      </c>
      <c r="R451">
        <v>202315</v>
      </c>
      <c r="U451" t="s">
        <v>914</v>
      </c>
      <c r="V451">
        <v>197</v>
      </c>
      <c r="AG451" t="s">
        <v>383</v>
      </c>
      <c r="AH451" t="s">
        <v>384</v>
      </c>
      <c r="AO451" t="s">
        <v>76</v>
      </c>
      <c r="AP451" t="s">
        <v>77</v>
      </c>
      <c r="AQ451" t="s">
        <v>55</v>
      </c>
      <c r="AR451" t="s">
        <v>56</v>
      </c>
      <c r="BC451" t="s">
        <v>80</v>
      </c>
      <c r="BD451" t="s">
        <v>81</v>
      </c>
      <c r="BM451" t="s">
        <v>80</v>
      </c>
    </row>
    <row r="452" spans="1:65">
      <c r="A452">
        <v>58463</v>
      </c>
      <c r="B452" t="s">
        <v>915</v>
      </c>
      <c r="C452">
        <v>711</v>
      </c>
      <c r="D452" t="s">
        <v>519</v>
      </c>
      <c r="E452" t="s">
        <v>520</v>
      </c>
      <c r="G452">
        <v>0.68100000000000005</v>
      </c>
      <c r="H452">
        <v>47.67</v>
      </c>
      <c r="I452">
        <v>0.24</v>
      </c>
      <c r="J452">
        <v>0.89700000000000002</v>
      </c>
      <c r="K452">
        <v>0.8</v>
      </c>
      <c r="L452">
        <v>0</v>
      </c>
      <c r="M452">
        <v>0</v>
      </c>
      <c r="N452">
        <v>0.89700000000000002</v>
      </c>
      <c r="O452">
        <v>62.79</v>
      </c>
      <c r="P452">
        <v>70</v>
      </c>
      <c r="Q452">
        <v>202307</v>
      </c>
      <c r="R452">
        <v>202317</v>
      </c>
      <c r="U452" t="s">
        <v>916</v>
      </c>
      <c r="V452">
        <v>164</v>
      </c>
      <c r="AM452" t="s">
        <v>47</v>
      </c>
      <c r="AN452" t="s">
        <v>48</v>
      </c>
      <c r="BE452" t="s">
        <v>49</v>
      </c>
      <c r="BF452" t="s">
        <v>50</v>
      </c>
      <c r="BM452" t="s">
        <v>49</v>
      </c>
    </row>
    <row r="453" spans="1:65">
      <c r="A453">
        <v>58495</v>
      </c>
      <c r="B453" t="s">
        <v>917</v>
      </c>
      <c r="C453">
        <v>711</v>
      </c>
      <c r="D453" t="s">
        <v>148</v>
      </c>
      <c r="E453" t="s">
        <v>149</v>
      </c>
      <c r="F453" t="s">
        <v>150</v>
      </c>
      <c r="G453">
        <v>0.63</v>
      </c>
      <c r="H453">
        <v>31.5</v>
      </c>
      <c r="I453">
        <v>0.24</v>
      </c>
      <c r="J453">
        <v>0.82899999999999996</v>
      </c>
      <c r="K453">
        <v>0.68</v>
      </c>
      <c r="L453">
        <v>0</v>
      </c>
      <c r="M453">
        <v>0</v>
      </c>
      <c r="N453">
        <v>0.82899999999999996</v>
      </c>
      <c r="O453">
        <v>41.45</v>
      </c>
      <c r="P453">
        <v>50</v>
      </c>
      <c r="Q453">
        <v>202245</v>
      </c>
      <c r="R453">
        <v>202320</v>
      </c>
      <c r="U453" t="s">
        <v>918</v>
      </c>
      <c r="V453">
        <v>154</v>
      </c>
      <c r="AO453" t="s">
        <v>76</v>
      </c>
      <c r="AP453" t="s">
        <v>77</v>
      </c>
      <c r="BC453" t="s">
        <v>80</v>
      </c>
      <c r="BD453" t="s">
        <v>81</v>
      </c>
      <c r="BM453" t="s">
        <v>80</v>
      </c>
    </row>
    <row r="454" spans="1:65">
      <c r="A454">
        <v>58571</v>
      </c>
      <c r="B454" t="s">
        <v>919</v>
      </c>
      <c r="C454">
        <v>711</v>
      </c>
      <c r="D454" t="s">
        <v>148</v>
      </c>
      <c r="E454" t="s">
        <v>149</v>
      </c>
      <c r="F454" t="s">
        <v>150</v>
      </c>
      <c r="G454">
        <v>0.42899999999999999</v>
      </c>
      <c r="H454">
        <v>21.45</v>
      </c>
      <c r="I454">
        <v>0.24</v>
      </c>
      <c r="J454">
        <v>0.56499999999999995</v>
      </c>
      <c r="K454">
        <v>0.31</v>
      </c>
      <c r="L454">
        <v>0</v>
      </c>
      <c r="M454">
        <v>0</v>
      </c>
      <c r="N454">
        <v>0.56499999999999995</v>
      </c>
      <c r="O454">
        <v>28.25</v>
      </c>
      <c r="P454">
        <v>50</v>
      </c>
      <c r="Q454">
        <v>202245</v>
      </c>
      <c r="R454">
        <v>202320</v>
      </c>
      <c r="U454" t="s">
        <v>920</v>
      </c>
      <c r="V454">
        <v>81</v>
      </c>
      <c r="AG454" t="s">
        <v>383</v>
      </c>
      <c r="AH454" t="s">
        <v>384</v>
      </c>
      <c r="AM454" t="s">
        <v>47</v>
      </c>
      <c r="AN454" t="s">
        <v>48</v>
      </c>
      <c r="BC454" t="s">
        <v>80</v>
      </c>
      <c r="BD454" t="s">
        <v>81</v>
      </c>
      <c r="BM454" t="s">
        <v>80</v>
      </c>
    </row>
    <row r="455" spans="1:65">
      <c r="A455">
        <v>58595</v>
      </c>
      <c r="B455" t="s">
        <v>921</v>
      </c>
      <c r="C455">
        <v>711</v>
      </c>
      <c r="D455" t="s">
        <v>72</v>
      </c>
      <c r="E455" t="s">
        <v>73</v>
      </c>
      <c r="F455" t="s">
        <v>74</v>
      </c>
      <c r="G455">
        <v>1.1040000000000001</v>
      </c>
      <c r="H455">
        <v>35.32</v>
      </c>
      <c r="I455">
        <v>0.24</v>
      </c>
      <c r="J455">
        <v>1.4530000000000001</v>
      </c>
      <c r="K455">
        <v>2.11</v>
      </c>
      <c r="L455">
        <v>0</v>
      </c>
      <c r="M455">
        <v>0</v>
      </c>
      <c r="N455">
        <v>1.4530000000000001</v>
      </c>
      <c r="O455">
        <v>46.49</v>
      </c>
      <c r="P455">
        <v>32</v>
      </c>
      <c r="Q455">
        <v>202301</v>
      </c>
      <c r="R455">
        <v>202315</v>
      </c>
      <c r="U455" t="s">
        <v>922</v>
      </c>
      <c r="V455">
        <v>190</v>
      </c>
      <c r="AO455" t="s">
        <v>76</v>
      </c>
      <c r="AP455" t="s">
        <v>77</v>
      </c>
      <c r="AW455" t="s">
        <v>78</v>
      </c>
      <c r="AX455" t="s">
        <v>79</v>
      </c>
      <c r="BC455" t="s">
        <v>80</v>
      </c>
      <c r="BD455" t="s">
        <v>81</v>
      </c>
      <c r="BM455" t="s">
        <v>80</v>
      </c>
    </row>
    <row r="456" spans="1:65">
      <c r="A456">
        <v>58694</v>
      </c>
      <c r="B456" t="s">
        <v>923</v>
      </c>
      <c r="C456">
        <v>711</v>
      </c>
      <c r="D456" t="s">
        <v>148</v>
      </c>
      <c r="E456" t="s">
        <v>149</v>
      </c>
      <c r="F456" t="s">
        <v>150</v>
      </c>
      <c r="G456">
        <v>0.438</v>
      </c>
      <c r="H456">
        <v>21.9</v>
      </c>
      <c r="I456">
        <v>0.24</v>
      </c>
      <c r="J456">
        <v>0.57699999999999996</v>
      </c>
      <c r="K456">
        <v>0.33</v>
      </c>
      <c r="L456">
        <v>0</v>
      </c>
      <c r="M456">
        <v>0</v>
      </c>
      <c r="N456">
        <v>0.57699999999999996</v>
      </c>
      <c r="O456">
        <v>28.85</v>
      </c>
      <c r="P456">
        <v>50</v>
      </c>
      <c r="Q456">
        <v>202245</v>
      </c>
      <c r="R456">
        <v>202320</v>
      </c>
      <c r="U456" t="s">
        <v>924</v>
      </c>
      <c r="V456">
        <v>84</v>
      </c>
      <c r="AM456" t="s">
        <v>47</v>
      </c>
      <c r="AN456" t="s">
        <v>48</v>
      </c>
      <c r="BC456" t="s">
        <v>80</v>
      </c>
      <c r="BD456" t="s">
        <v>81</v>
      </c>
      <c r="BM456" t="s">
        <v>80</v>
      </c>
    </row>
    <row r="457" spans="1:65">
      <c r="A457">
        <v>58731</v>
      </c>
      <c r="B457" t="s">
        <v>925</v>
      </c>
      <c r="C457">
        <v>711</v>
      </c>
      <c r="D457" t="s">
        <v>148</v>
      </c>
      <c r="E457" t="s">
        <v>149</v>
      </c>
      <c r="F457" t="s">
        <v>150</v>
      </c>
      <c r="G457">
        <v>0.438</v>
      </c>
      <c r="H457">
        <v>21.9</v>
      </c>
      <c r="I457">
        <v>0.24</v>
      </c>
      <c r="J457">
        <v>0.57699999999999996</v>
      </c>
      <c r="K457">
        <v>0.33</v>
      </c>
      <c r="L457">
        <v>0</v>
      </c>
      <c r="M457">
        <v>0</v>
      </c>
      <c r="N457">
        <v>0.57699999999999996</v>
      </c>
      <c r="O457">
        <v>28.85</v>
      </c>
      <c r="P457">
        <v>50</v>
      </c>
      <c r="Q457">
        <v>202245</v>
      </c>
      <c r="R457">
        <v>202320</v>
      </c>
      <c r="U457" t="s">
        <v>926</v>
      </c>
      <c r="V457">
        <v>84</v>
      </c>
      <c r="AM457" t="s">
        <v>47</v>
      </c>
      <c r="AN457" t="s">
        <v>48</v>
      </c>
      <c r="BC457" t="s">
        <v>80</v>
      </c>
      <c r="BD457" t="s">
        <v>81</v>
      </c>
      <c r="BM457" t="s">
        <v>80</v>
      </c>
    </row>
    <row r="458" spans="1:65">
      <c r="A458">
        <v>58744</v>
      </c>
      <c r="B458" t="s">
        <v>927</v>
      </c>
      <c r="C458">
        <v>711</v>
      </c>
      <c r="D458" t="s">
        <v>148</v>
      </c>
      <c r="E458" t="s">
        <v>149</v>
      </c>
      <c r="F458" t="s">
        <v>150</v>
      </c>
      <c r="G458">
        <v>0.45100000000000001</v>
      </c>
      <c r="H458">
        <v>22.55</v>
      </c>
      <c r="I458">
        <v>0.24</v>
      </c>
      <c r="J458">
        <v>0.59399999999999997</v>
      </c>
      <c r="K458">
        <v>0.35</v>
      </c>
      <c r="L458">
        <v>0</v>
      </c>
      <c r="M458">
        <v>0</v>
      </c>
      <c r="N458">
        <v>0.59399999999999997</v>
      </c>
      <c r="O458">
        <v>29.7</v>
      </c>
      <c r="P458">
        <v>50</v>
      </c>
      <c r="Q458">
        <v>202245</v>
      </c>
      <c r="R458">
        <v>202320</v>
      </c>
      <c r="U458" t="s">
        <v>928</v>
      </c>
      <c r="V458">
        <v>89</v>
      </c>
      <c r="AM458" t="s">
        <v>47</v>
      </c>
      <c r="AN458" t="s">
        <v>48</v>
      </c>
      <c r="BC458" t="s">
        <v>80</v>
      </c>
      <c r="BD458" t="s">
        <v>81</v>
      </c>
      <c r="BM458" t="s">
        <v>80</v>
      </c>
    </row>
    <row r="459" spans="1:65">
      <c r="A459">
        <v>58830</v>
      </c>
      <c r="B459" t="s">
        <v>929</v>
      </c>
      <c r="C459">
        <v>711</v>
      </c>
      <c r="D459" t="s">
        <v>72</v>
      </c>
      <c r="E459" t="s">
        <v>73</v>
      </c>
      <c r="F459" t="s">
        <v>74</v>
      </c>
      <c r="G459">
        <v>1.1040000000000001</v>
      </c>
      <c r="H459">
        <v>35.32</v>
      </c>
      <c r="I459">
        <v>0.24</v>
      </c>
      <c r="J459">
        <v>1.4530000000000001</v>
      </c>
      <c r="K459">
        <v>2.11</v>
      </c>
      <c r="L459">
        <v>0</v>
      </c>
      <c r="M459">
        <v>0</v>
      </c>
      <c r="N459">
        <v>1.4530000000000001</v>
      </c>
      <c r="O459">
        <v>46.49</v>
      </c>
      <c r="P459">
        <v>32</v>
      </c>
      <c r="Q459">
        <v>202301</v>
      </c>
      <c r="R459">
        <v>202315</v>
      </c>
      <c r="U459" t="s">
        <v>930</v>
      </c>
      <c r="V459">
        <v>190</v>
      </c>
      <c r="AO459" t="s">
        <v>76</v>
      </c>
      <c r="AP459" t="s">
        <v>77</v>
      </c>
      <c r="AW459" t="s">
        <v>78</v>
      </c>
      <c r="AX459" t="s">
        <v>79</v>
      </c>
      <c r="BC459" t="s">
        <v>80</v>
      </c>
      <c r="BD459" t="s">
        <v>81</v>
      </c>
      <c r="BM459" t="s">
        <v>80</v>
      </c>
    </row>
    <row r="460" spans="1:65">
      <c r="A460">
        <v>58884</v>
      </c>
      <c r="B460" t="s">
        <v>931</v>
      </c>
      <c r="C460">
        <v>711</v>
      </c>
      <c r="D460" t="s">
        <v>72</v>
      </c>
      <c r="E460" t="s">
        <v>73</v>
      </c>
      <c r="F460" t="s">
        <v>74</v>
      </c>
      <c r="G460">
        <v>1.1519999999999999</v>
      </c>
      <c r="H460">
        <v>36.86</v>
      </c>
      <c r="I460">
        <v>0.24</v>
      </c>
      <c r="J460">
        <v>1.516</v>
      </c>
      <c r="K460">
        <v>2.29</v>
      </c>
      <c r="L460">
        <v>0</v>
      </c>
      <c r="M460">
        <v>0</v>
      </c>
      <c r="N460">
        <v>1.516</v>
      </c>
      <c r="O460">
        <v>48.51</v>
      </c>
      <c r="P460">
        <v>32</v>
      </c>
      <c r="Q460">
        <v>202301</v>
      </c>
      <c r="R460">
        <v>202315</v>
      </c>
      <c r="U460" t="s">
        <v>932</v>
      </c>
      <c r="V460">
        <v>197</v>
      </c>
      <c r="AO460" t="s">
        <v>76</v>
      </c>
      <c r="AP460" t="s">
        <v>77</v>
      </c>
      <c r="AQ460" t="s">
        <v>55</v>
      </c>
      <c r="AR460" t="s">
        <v>56</v>
      </c>
      <c r="AW460" t="s">
        <v>78</v>
      </c>
      <c r="AX460" t="s">
        <v>79</v>
      </c>
      <c r="BC460" t="s">
        <v>80</v>
      </c>
      <c r="BD460" t="s">
        <v>81</v>
      </c>
      <c r="BM460" t="s">
        <v>80</v>
      </c>
    </row>
    <row r="461" spans="1:65">
      <c r="A461">
        <v>58953</v>
      </c>
      <c r="B461" t="s">
        <v>933</v>
      </c>
      <c r="C461">
        <v>711</v>
      </c>
      <c r="D461" t="s">
        <v>148</v>
      </c>
      <c r="E461" t="s">
        <v>149</v>
      </c>
      <c r="F461" t="s">
        <v>150</v>
      </c>
      <c r="G461">
        <v>0.48</v>
      </c>
      <c r="H461">
        <v>24</v>
      </c>
      <c r="I461">
        <v>0.24</v>
      </c>
      <c r="J461">
        <v>0.63200000000000001</v>
      </c>
      <c r="K461">
        <v>0.39</v>
      </c>
      <c r="L461">
        <v>0</v>
      </c>
      <c r="M461">
        <v>0</v>
      </c>
      <c r="N461">
        <v>0.63200000000000001</v>
      </c>
      <c r="O461">
        <v>31.6</v>
      </c>
      <c r="P461">
        <v>50</v>
      </c>
      <c r="Q461">
        <v>202245</v>
      </c>
      <c r="R461">
        <v>202320</v>
      </c>
      <c r="U461" t="s">
        <v>934</v>
      </c>
      <c r="V461">
        <v>95</v>
      </c>
      <c r="AM461" t="s">
        <v>47</v>
      </c>
      <c r="AN461" t="s">
        <v>48</v>
      </c>
      <c r="BC461" t="s">
        <v>80</v>
      </c>
      <c r="BD461" t="s">
        <v>81</v>
      </c>
      <c r="BM461" t="s">
        <v>80</v>
      </c>
    </row>
    <row r="462" spans="1:65">
      <c r="A462">
        <v>58970</v>
      </c>
      <c r="B462" t="s">
        <v>935</v>
      </c>
      <c r="C462">
        <v>711</v>
      </c>
      <c r="D462" t="s">
        <v>148</v>
      </c>
      <c r="E462" t="s">
        <v>149</v>
      </c>
      <c r="F462" t="s">
        <v>150</v>
      </c>
      <c r="G462">
        <v>0.45100000000000001</v>
      </c>
      <c r="H462">
        <v>22.55</v>
      </c>
      <c r="I462">
        <v>0.24</v>
      </c>
      <c r="J462">
        <v>0.59399999999999997</v>
      </c>
      <c r="K462">
        <v>0.35</v>
      </c>
      <c r="L462">
        <v>0</v>
      </c>
      <c r="M462">
        <v>0</v>
      </c>
      <c r="N462">
        <v>0.59399999999999997</v>
      </c>
      <c r="O462">
        <v>29.7</v>
      </c>
      <c r="P462">
        <v>50</v>
      </c>
      <c r="Q462">
        <v>202245</v>
      </c>
      <c r="R462">
        <v>202320</v>
      </c>
      <c r="U462" t="s">
        <v>936</v>
      </c>
      <c r="V462">
        <v>89</v>
      </c>
      <c r="AG462" t="s">
        <v>383</v>
      </c>
      <c r="AH462" t="s">
        <v>384</v>
      </c>
      <c r="AM462" t="s">
        <v>47</v>
      </c>
      <c r="AN462" t="s">
        <v>48</v>
      </c>
      <c r="BC462" t="s">
        <v>80</v>
      </c>
      <c r="BD462" t="s">
        <v>81</v>
      </c>
      <c r="BM462" t="s">
        <v>80</v>
      </c>
    </row>
    <row r="463" spans="1:65">
      <c r="A463">
        <v>58971</v>
      </c>
      <c r="B463" t="s">
        <v>937</v>
      </c>
      <c r="C463">
        <v>711</v>
      </c>
      <c r="D463" t="s">
        <v>72</v>
      </c>
      <c r="E463" t="s">
        <v>73</v>
      </c>
      <c r="F463" t="s">
        <v>74</v>
      </c>
      <c r="G463">
        <v>1.04</v>
      </c>
      <c r="H463">
        <v>33.28</v>
      </c>
      <c r="I463">
        <v>0.24</v>
      </c>
      <c r="J463">
        <v>1.369</v>
      </c>
      <c r="K463">
        <v>1.87</v>
      </c>
      <c r="L463">
        <v>0</v>
      </c>
      <c r="M463">
        <v>0</v>
      </c>
      <c r="N463">
        <v>1.369</v>
      </c>
      <c r="O463">
        <v>43.8</v>
      </c>
      <c r="P463">
        <v>32</v>
      </c>
      <c r="Q463">
        <v>202301</v>
      </c>
      <c r="R463">
        <v>202315</v>
      </c>
      <c r="U463" t="s">
        <v>938</v>
      </c>
      <c r="V463">
        <v>184</v>
      </c>
      <c r="AO463" t="s">
        <v>76</v>
      </c>
      <c r="AP463" t="s">
        <v>77</v>
      </c>
      <c r="AQ463" t="s">
        <v>55</v>
      </c>
      <c r="AR463" t="s">
        <v>56</v>
      </c>
      <c r="BC463" t="s">
        <v>80</v>
      </c>
      <c r="BD463" t="s">
        <v>81</v>
      </c>
      <c r="BM463" t="s">
        <v>80</v>
      </c>
    </row>
    <row r="464" spans="1:65">
      <c r="A464">
        <v>58993</v>
      </c>
      <c r="B464" t="s">
        <v>939</v>
      </c>
      <c r="C464">
        <v>711</v>
      </c>
      <c r="D464" t="s">
        <v>72</v>
      </c>
      <c r="E464" t="s">
        <v>73</v>
      </c>
      <c r="F464" t="s">
        <v>74</v>
      </c>
      <c r="G464">
        <v>1.327</v>
      </c>
      <c r="H464">
        <v>42.46</v>
      </c>
      <c r="I464">
        <v>0.24</v>
      </c>
      <c r="J464">
        <v>1.7470000000000001</v>
      </c>
      <c r="K464">
        <v>3.05</v>
      </c>
      <c r="L464">
        <v>0</v>
      </c>
      <c r="M464">
        <v>0</v>
      </c>
      <c r="N464">
        <v>1.7470000000000001</v>
      </c>
      <c r="O464">
        <v>55.9</v>
      </c>
      <c r="P464">
        <v>32</v>
      </c>
      <c r="Q464">
        <v>202301</v>
      </c>
      <c r="R464">
        <v>202315</v>
      </c>
      <c r="U464" t="s">
        <v>940</v>
      </c>
      <c r="V464">
        <v>233</v>
      </c>
      <c r="AG464" t="s">
        <v>383</v>
      </c>
      <c r="AH464" t="s">
        <v>384</v>
      </c>
      <c r="AO464" t="s">
        <v>76</v>
      </c>
      <c r="AP464" t="s">
        <v>77</v>
      </c>
      <c r="AQ464" t="s">
        <v>55</v>
      </c>
      <c r="AR464" t="s">
        <v>56</v>
      </c>
      <c r="BC464" t="s">
        <v>80</v>
      </c>
      <c r="BD464" t="s">
        <v>81</v>
      </c>
      <c r="BM464" t="s">
        <v>80</v>
      </c>
    </row>
    <row r="465" spans="1:65">
      <c r="A465">
        <v>59081</v>
      </c>
      <c r="B465" t="s">
        <v>941</v>
      </c>
      <c r="C465">
        <v>711</v>
      </c>
      <c r="D465" t="s">
        <v>64</v>
      </c>
      <c r="E465" t="s">
        <v>65</v>
      </c>
      <c r="G465">
        <v>0.39400000000000002</v>
      </c>
      <c r="H465">
        <v>49.25</v>
      </c>
      <c r="I465">
        <v>0.24</v>
      </c>
      <c r="J465">
        <v>0.51900000000000002</v>
      </c>
      <c r="K465">
        <v>0.26</v>
      </c>
      <c r="L465">
        <v>0</v>
      </c>
      <c r="M465">
        <v>0</v>
      </c>
      <c r="N465">
        <v>0.51900000000000002</v>
      </c>
      <c r="O465">
        <v>64.87</v>
      </c>
      <c r="P465">
        <v>125</v>
      </c>
      <c r="Q465">
        <v>202240</v>
      </c>
      <c r="R465">
        <v>202339</v>
      </c>
      <c r="U465" t="s">
        <v>942</v>
      </c>
      <c r="V465">
        <v>72</v>
      </c>
      <c r="AM465" t="s">
        <v>47</v>
      </c>
      <c r="AN465" t="s">
        <v>48</v>
      </c>
      <c r="AQ465" t="s">
        <v>55</v>
      </c>
      <c r="AR465" t="s">
        <v>56</v>
      </c>
      <c r="BE465" t="s">
        <v>49</v>
      </c>
      <c r="BF465" t="s">
        <v>50</v>
      </c>
      <c r="BM465" t="s">
        <v>49</v>
      </c>
    </row>
    <row r="466" spans="1:65">
      <c r="A466">
        <v>59081</v>
      </c>
      <c r="B466" t="s">
        <v>941</v>
      </c>
      <c r="C466">
        <v>711</v>
      </c>
      <c r="D466" t="s">
        <v>52</v>
      </c>
      <c r="E466" t="s">
        <v>53</v>
      </c>
      <c r="G466">
        <v>0.25600000000000001</v>
      </c>
      <c r="H466">
        <v>53.76</v>
      </c>
      <c r="I466">
        <v>0.24</v>
      </c>
      <c r="J466">
        <v>0.33700000000000002</v>
      </c>
      <c r="K466">
        <v>0.11</v>
      </c>
      <c r="L466">
        <v>0</v>
      </c>
      <c r="M466">
        <v>0</v>
      </c>
      <c r="N466">
        <v>0.33700000000000002</v>
      </c>
      <c r="O466">
        <v>70.77</v>
      </c>
      <c r="P466">
        <v>210</v>
      </c>
      <c r="Q466">
        <v>202240</v>
      </c>
      <c r="R466">
        <v>202339</v>
      </c>
      <c r="U466" t="s">
        <v>943</v>
      </c>
      <c r="V466">
        <v>47</v>
      </c>
      <c r="AM466" t="s">
        <v>47</v>
      </c>
      <c r="AN466" t="s">
        <v>48</v>
      </c>
      <c r="AQ466" t="s">
        <v>55</v>
      </c>
      <c r="AR466" t="s">
        <v>56</v>
      </c>
      <c r="BE466" t="s">
        <v>49</v>
      </c>
      <c r="BF466" t="s">
        <v>50</v>
      </c>
      <c r="BM466" t="s">
        <v>49</v>
      </c>
    </row>
    <row r="467" spans="1:65">
      <c r="A467">
        <v>59083</v>
      </c>
      <c r="B467" t="s">
        <v>944</v>
      </c>
      <c r="C467">
        <v>711</v>
      </c>
      <c r="D467" t="s">
        <v>64</v>
      </c>
      <c r="E467" t="s">
        <v>65</v>
      </c>
      <c r="G467">
        <v>0.39400000000000002</v>
      </c>
      <c r="H467">
        <v>49.25</v>
      </c>
      <c r="I467">
        <v>0.24</v>
      </c>
      <c r="J467">
        <v>0.51900000000000002</v>
      </c>
      <c r="K467">
        <v>0.26</v>
      </c>
      <c r="L467">
        <v>0</v>
      </c>
      <c r="M467">
        <v>0</v>
      </c>
      <c r="N467">
        <v>0.51900000000000002</v>
      </c>
      <c r="O467">
        <v>64.87</v>
      </c>
      <c r="P467">
        <v>125</v>
      </c>
      <c r="Q467">
        <v>202240</v>
      </c>
      <c r="R467">
        <v>202339</v>
      </c>
      <c r="U467" t="s">
        <v>945</v>
      </c>
      <c r="V467">
        <v>72</v>
      </c>
      <c r="AM467" t="s">
        <v>47</v>
      </c>
      <c r="AN467" t="s">
        <v>48</v>
      </c>
      <c r="AQ467" t="s">
        <v>55</v>
      </c>
      <c r="AR467" t="s">
        <v>56</v>
      </c>
      <c r="BE467" t="s">
        <v>49</v>
      </c>
      <c r="BF467" t="s">
        <v>50</v>
      </c>
      <c r="BM467" t="s">
        <v>49</v>
      </c>
    </row>
    <row r="468" spans="1:65">
      <c r="A468">
        <v>59083</v>
      </c>
      <c r="B468" t="s">
        <v>944</v>
      </c>
      <c r="C468">
        <v>711</v>
      </c>
      <c r="D468" t="s">
        <v>52</v>
      </c>
      <c r="E468" t="s">
        <v>53</v>
      </c>
      <c r="G468">
        <v>0.25600000000000001</v>
      </c>
      <c r="H468">
        <v>53.76</v>
      </c>
      <c r="I468">
        <v>0.24</v>
      </c>
      <c r="J468">
        <v>0.33700000000000002</v>
      </c>
      <c r="K468">
        <v>0.11</v>
      </c>
      <c r="L468">
        <v>0</v>
      </c>
      <c r="M468">
        <v>0</v>
      </c>
      <c r="N468">
        <v>0.33700000000000002</v>
      </c>
      <c r="O468">
        <v>70.77</v>
      </c>
      <c r="P468">
        <v>210</v>
      </c>
      <c r="Q468">
        <v>202240</v>
      </c>
      <c r="R468">
        <v>202339</v>
      </c>
      <c r="U468" t="s">
        <v>946</v>
      </c>
      <c r="V468">
        <v>47</v>
      </c>
      <c r="AM468" t="s">
        <v>47</v>
      </c>
      <c r="AN468" t="s">
        <v>48</v>
      </c>
      <c r="AQ468" t="s">
        <v>55</v>
      </c>
      <c r="AR468" t="s">
        <v>56</v>
      </c>
      <c r="BE468" t="s">
        <v>49</v>
      </c>
      <c r="BF468" t="s">
        <v>50</v>
      </c>
      <c r="BM468" t="s">
        <v>49</v>
      </c>
    </row>
    <row r="469" spans="1:65">
      <c r="A469">
        <v>59084</v>
      </c>
      <c r="B469" t="s">
        <v>947</v>
      </c>
      <c r="C469">
        <v>711</v>
      </c>
      <c r="D469" t="s">
        <v>64</v>
      </c>
      <c r="E469" t="s">
        <v>65</v>
      </c>
      <c r="G469">
        <v>0.39400000000000002</v>
      </c>
      <c r="H469">
        <v>49.25</v>
      </c>
      <c r="I469">
        <v>0.24</v>
      </c>
      <c r="J469">
        <v>0.51900000000000002</v>
      </c>
      <c r="K469">
        <v>0.26</v>
      </c>
      <c r="L469">
        <v>0</v>
      </c>
      <c r="M469">
        <v>0</v>
      </c>
      <c r="N469">
        <v>0.51900000000000002</v>
      </c>
      <c r="O469">
        <v>64.87</v>
      </c>
      <c r="P469">
        <v>125</v>
      </c>
      <c r="Q469">
        <v>202240</v>
      </c>
      <c r="R469">
        <v>202339</v>
      </c>
      <c r="U469" t="s">
        <v>948</v>
      </c>
      <c r="V469">
        <v>72</v>
      </c>
      <c r="AM469" t="s">
        <v>47</v>
      </c>
      <c r="AN469" t="s">
        <v>48</v>
      </c>
      <c r="AQ469" t="s">
        <v>55</v>
      </c>
      <c r="AR469" t="s">
        <v>56</v>
      </c>
      <c r="BE469" t="s">
        <v>49</v>
      </c>
      <c r="BF469" t="s">
        <v>50</v>
      </c>
      <c r="BM469" t="s">
        <v>49</v>
      </c>
    </row>
    <row r="470" spans="1:65">
      <c r="A470">
        <v>59084</v>
      </c>
      <c r="B470" t="s">
        <v>947</v>
      </c>
      <c r="C470">
        <v>711</v>
      </c>
      <c r="D470" t="s">
        <v>52</v>
      </c>
      <c r="E470" t="s">
        <v>53</v>
      </c>
      <c r="G470">
        <v>0.25600000000000001</v>
      </c>
      <c r="H470">
        <v>53.76</v>
      </c>
      <c r="I470">
        <v>0.24</v>
      </c>
      <c r="J470">
        <v>0.33700000000000002</v>
      </c>
      <c r="K470">
        <v>0.11</v>
      </c>
      <c r="L470">
        <v>0</v>
      </c>
      <c r="M470">
        <v>0</v>
      </c>
      <c r="N470">
        <v>0.33700000000000002</v>
      </c>
      <c r="O470">
        <v>70.77</v>
      </c>
      <c r="P470">
        <v>210</v>
      </c>
      <c r="Q470">
        <v>202240</v>
      </c>
      <c r="R470">
        <v>202339</v>
      </c>
      <c r="U470" t="s">
        <v>949</v>
      </c>
      <c r="V470">
        <v>47</v>
      </c>
      <c r="AM470" t="s">
        <v>47</v>
      </c>
      <c r="AN470" t="s">
        <v>48</v>
      </c>
      <c r="AQ470" t="s">
        <v>55</v>
      </c>
      <c r="AR470" t="s">
        <v>56</v>
      </c>
      <c r="BE470" t="s">
        <v>49</v>
      </c>
      <c r="BF470" t="s">
        <v>50</v>
      </c>
      <c r="BM470" t="s">
        <v>49</v>
      </c>
    </row>
    <row r="471" spans="1:65">
      <c r="A471">
        <v>59144</v>
      </c>
      <c r="B471" t="s">
        <v>950</v>
      </c>
      <c r="C471">
        <v>711</v>
      </c>
      <c r="D471" t="s">
        <v>72</v>
      </c>
      <c r="E471" t="s">
        <v>73</v>
      </c>
      <c r="F471" t="s">
        <v>74</v>
      </c>
      <c r="G471">
        <v>0.99199999999999999</v>
      </c>
      <c r="H471">
        <v>31.74</v>
      </c>
      <c r="I471">
        <v>0.24</v>
      </c>
      <c r="J471">
        <v>1.306</v>
      </c>
      <c r="K471">
        <v>1.7</v>
      </c>
      <c r="L471">
        <v>0</v>
      </c>
      <c r="M471">
        <v>0</v>
      </c>
      <c r="N471">
        <v>1.306</v>
      </c>
      <c r="O471">
        <v>41.79</v>
      </c>
      <c r="P471">
        <v>32</v>
      </c>
      <c r="Q471">
        <v>202301</v>
      </c>
      <c r="R471">
        <v>202315</v>
      </c>
      <c r="U471" t="s">
        <v>951</v>
      </c>
      <c r="V471">
        <v>179</v>
      </c>
      <c r="AO471" t="s">
        <v>76</v>
      </c>
      <c r="AP471" t="s">
        <v>77</v>
      </c>
      <c r="AQ471" t="s">
        <v>55</v>
      </c>
      <c r="AR471" t="s">
        <v>56</v>
      </c>
      <c r="AW471" t="s">
        <v>78</v>
      </c>
      <c r="AX471" t="s">
        <v>79</v>
      </c>
      <c r="BC471" t="s">
        <v>80</v>
      </c>
      <c r="BD471" t="s">
        <v>81</v>
      </c>
      <c r="BM471" t="s">
        <v>80</v>
      </c>
    </row>
    <row r="472" spans="1:65">
      <c r="A472">
        <v>59510</v>
      </c>
      <c r="B472" t="s">
        <v>952</v>
      </c>
      <c r="C472">
        <v>711</v>
      </c>
      <c r="D472" t="s">
        <v>122</v>
      </c>
      <c r="E472" t="s">
        <v>123</v>
      </c>
      <c r="G472">
        <v>1.3520000000000001</v>
      </c>
      <c r="H472">
        <v>67.599999999999994</v>
      </c>
      <c r="I472">
        <v>0.24</v>
      </c>
      <c r="J472">
        <v>1.7789999999999999</v>
      </c>
      <c r="K472">
        <v>3.16</v>
      </c>
      <c r="L472">
        <v>0</v>
      </c>
      <c r="M472">
        <v>0</v>
      </c>
      <c r="N472">
        <v>1.7789999999999999</v>
      </c>
      <c r="O472">
        <v>88.95</v>
      </c>
      <c r="P472">
        <v>50</v>
      </c>
      <c r="Q472">
        <v>202245</v>
      </c>
      <c r="R472">
        <v>202320</v>
      </c>
      <c r="U472" t="s">
        <v>953</v>
      </c>
      <c r="V472">
        <v>239</v>
      </c>
      <c r="AG472" t="s">
        <v>383</v>
      </c>
      <c r="AH472" t="s">
        <v>384</v>
      </c>
      <c r="AM472" t="s">
        <v>47</v>
      </c>
      <c r="AN472" t="s">
        <v>48</v>
      </c>
      <c r="BC472" t="s">
        <v>80</v>
      </c>
      <c r="BD472" t="s">
        <v>81</v>
      </c>
      <c r="BM472" t="s">
        <v>80</v>
      </c>
    </row>
    <row r="473" spans="1:65">
      <c r="A473">
        <v>59575</v>
      </c>
      <c r="B473" t="s">
        <v>954</v>
      </c>
      <c r="C473">
        <v>711</v>
      </c>
      <c r="D473" t="s">
        <v>148</v>
      </c>
      <c r="E473" t="s">
        <v>149</v>
      </c>
      <c r="F473" t="s">
        <v>150</v>
      </c>
      <c r="G473">
        <v>0.56599999999999995</v>
      </c>
      <c r="H473">
        <v>28.3</v>
      </c>
      <c r="I473">
        <v>0.24</v>
      </c>
      <c r="J473">
        <v>0.745</v>
      </c>
      <c r="K473">
        <v>0.55000000000000004</v>
      </c>
      <c r="L473">
        <v>0</v>
      </c>
      <c r="M473">
        <v>0</v>
      </c>
      <c r="N473">
        <v>0.745</v>
      </c>
      <c r="O473">
        <v>37.25</v>
      </c>
      <c r="P473">
        <v>50</v>
      </c>
      <c r="Q473">
        <v>202245</v>
      </c>
      <c r="R473">
        <v>202320</v>
      </c>
      <c r="U473" t="s">
        <v>955</v>
      </c>
      <c r="V473">
        <v>133</v>
      </c>
      <c r="AG473" t="s">
        <v>383</v>
      </c>
      <c r="AH473" t="s">
        <v>384</v>
      </c>
      <c r="AM473" t="s">
        <v>47</v>
      </c>
      <c r="AN473" t="s">
        <v>48</v>
      </c>
      <c r="BC473" t="s">
        <v>80</v>
      </c>
      <c r="BD473" t="s">
        <v>81</v>
      </c>
      <c r="BM473" t="s">
        <v>80</v>
      </c>
    </row>
    <row r="474" spans="1:65">
      <c r="A474">
        <v>59577</v>
      </c>
      <c r="B474" t="s">
        <v>956</v>
      </c>
      <c r="C474">
        <v>711</v>
      </c>
      <c r="D474" t="s">
        <v>148</v>
      </c>
      <c r="E474" t="s">
        <v>149</v>
      </c>
      <c r="F474" t="s">
        <v>150</v>
      </c>
      <c r="G474">
        <v>0.56599999999999995</v>
      </c>
      <c r="H474">
        <v>28.3</v>
      </c>
      <c r="I474">
        <v>0.24</v>
      </c>
      <c r="J474">
        <v>0.745</v>
      </c>
      <c r="K474">
        <v>0.55000000000000004</v>
      </c>
      <c r="L474">
        <v>0</v>
      </c>
      <c r="M474">
        <v>0</v>
      </c>
      <c r="N474">
        <v>0.745</v>
      </c>
      <c r="O474">
        <v>37.25</v>
      </c>
      <c r="P474">
        <v>50</v>
      </c>
      <c r="Q474">
        <v>202245</v>
      </c>
      <c r="R474">
        <v>202320</v>
      </c>
      <c r="U474" t="s">
        <v>957</v>
      </c>
      <c r="V474">
        <v>133</v>
      </c>
      <c r="AG474" t="s">
        <v>383</v>
      </c>
      <c r="AH474" t="s">
        <v>384</v>
      </c>
      <c r="AM474" t="s">
        <v>47</v>
      </c>
      <c r="AN474" t="s">
        <v>48</v>
      </c>
      <c r="BC474" t="s">
        <v>80</v>
      </c>
      <c r="BD474" t="s">
        <v>81</v>
      </c>
      <c r="BM474" t="s">
        <v>80</v>
      </c>
    </row>
    <row r="475" spans="1:65">
      <c r="A475">
        <v>59838</v>
      </c>
      <c r="B475" t="s">
        <v>958</v>
      </c>
      <c r="C475">
        <v>711</v>
      </c>
      <c r="D475" t="s">
        <v>832</v>
      </c>
      <c r="E475" t="s">
        <v>520</v>
      </c>
      <c r="G475">
        <v>0.63500000000000001</v>
      </c>
      <c r="H475">
        <v>45.72</v>
      </c>
      <c r="I475">
        <v>0.24</v>
      </c>
      <c r="J475">
        <v>0.83599999999999997</v>
      </c>
      <c r="K475">
        <v>0.69</v>
      </c>
      <c r="L475">
        <v>0</v>
      </c>
      <c r="M475">
        <v>0</v>
      </c>
      <c r="N475">
        <v>0.83599999999999997</v>
      </c>
      <c r="O475">
        <v>60.19</v>
      </c>
      <c r="P475">
        <v>72</v>
      </c>
      <c r="Q475">
        <v>202245</v>
      </c>
      <c r="R475">
        <v>202320</v>
      </c>
      <c r="U475" t="s">
        <v>959</v>
      </c>
      <c r="V475">
        <v>155</v>
      </c>
      <c r="AM475" t="s">
        <v>47</v>
      </c>
      <c r="AN475" t="s">
        <v>48</v>
      </c>
      <c r="BC475" t="s">
        <v>80</v>
      </c>
      <c r="BD475" t="s">
        <v>81</v>
      </c>
      <c r="BM475" t="s">
        <v>80</v>
      </c>
    </row>
    <row r="476" spans="1:65">
      <c r="A476">
        <v>59889</v>
      </c>
      <c r="B476" t="s">
        <v>960</v>
      </c>
      <c r="C476">
        <v>711</v>
      </c>
      <c r="D476" t="s">
        <v>148</v>
      </c>
      <c r="E476" t="s">
        <v>149</v>
      </c>
      <c r="F476" t="s">
        <v>150</v>
      </c>
      <c r="G476">
        <v>0.52800000000000002</v>
      </c>
      <c r="H476">
        <v>26.4</v>
      </c>
      <c r="I476">
        <v>0.24</v>
      </c>
      <c r="J476">
        <v>0.69499999999999995</v>
      </c>
      <c r="K476">
        <v>0.48</v>
      </c>
      <c r="L476">
        <v>0</v>
      </c>
      <c r="M476">
        <v>0</v>
      </c>
      <c r="N476">
        <v>0.69499999999999995</v>
      </c>
      <c r="O476">
        <v>34.75</v>
      </c>
      <c r="P476">
        <v>50</v>
      </c>
      <c r="Q476">
        <v>202245</v>
      </c>
      <c r="R476">
        <v>202320</v>
      </c>
      <c r="U476" t="s">
        <v>961</v>
      </c>
      <c r="V476">
        <v>116</v>
      </c>
      <c r="AO476" t="s">
        <v>76</v>
      </c>
      <c r="AP476" t="s">
        <v>77</v>
      </c>
      <c r="BC476" t="s">
        <v>80</v>
      </c>
      <c r="BD476" t="s">
        <v>81</v>
      </c>
      <c r="BM476" t="s">
        <v>80</v>
      </c>
    </row>
    <row r="477" spans="1:65">
      <c r="A477">
        <v>59889</v>
      </c>
      <c r="B477" t="s">
        <v>960</v>
      </c>
      <c r="C477">
        <v>711</v>
      </c>
      <c r="D477" t="s">
        <v>72</v>
      </c>
      <c r="E477" t="s">
        <v>73</v>
      </c>
      <c r="F477" t="s">
        <v>74</v>
      </c>
      <c r="G477">
        <v>1.1919999999999999</v>
      </c>
      <c r="H477">
        <v>38.14</v>
      </c>
      <c r="I477">
        <v>0.24</v>
      </c>
      <c r="J477">
        <v>1.569</v>
      </c>
      <c r="K477">
        <v>2.46</v>
      </c>
      <c r="L477">
        <v>0</v>
      </c>
      <c r="M477">
        <v>0</v>
      </c>
      <c r="N477">
        <v>1.569</v>
      </c>
      <c r="O477">
        <v>50.2</v>
      </c>
      <c r="P477">
        <v>32</v>
      </c>
      <c r="Q477">
        <v>202301</v>
      </c>
      <c r="R477">
        <v>202315</v>
      </c>
      <c r="U477" t="s">
        <v>962</v>
      </c>
      <c r="V477">
        <v>206</v>
      </c>
      <c r="AO477" t="s">
        <v>76</v>
      </c>
      <c r="AP477" t="s">
        <v>77</v>
      </c>
      <c r="BC477" t="s">
        <v>80</v>
      </c>
      <c r="BD477" t="s">
        <v>81</v>
      </c>
      <c r="BM477" t="s">
        <v>80</v>
      </c>
    </row>
    <row r="478" spans="1:65">
      <c r="A478">
        <v>59889</v>
      </c>
      <c r="B478" t="s">
        <v>960</v>
      </c>
      <c r="C478">
        <v>711</v>
      </c>
      <c r="D478" t="s">
        <v>122</v>
      </c>
      <c r="E478" t="s">
        <v>123</v>
      </c>
      <c r="G478">
        <v>0.998</v>
      </c>
      <c r="H478">
        <v>49.9</v>
      </c>
      <c r="I478">
        <v>0.24</v>
      </c>
      <c r="J478">
        <v>1.3140000000000001</v>
      </c>
      <c r="K478">
        <v>1.72</v>
      </c>
      <c r="L478">
        <v>0</v>
      </c>
      <c r="M478">
        <v>0</v>
      </c>
      <c r="N478">
        <v>1.3140000000000001</v>
      </c>
      <c r="O478">
        <v>65.7</v>
      </c>
      <c r="P478">
        <v>50</v>
      </c>
      <c r="Q478">
        <v>202245</v>
      </c>
      <c r="R478">
        <v>202320</v>
      </c>
      <c r="U478" t="s">
        <v>963</v>
      </c>
      <c r="V478">
        <v>180</v>
      </c>
      <c r="AO478" t="s">
        <v>76</v>
      </c>
      <c r="AP478" t="s">
        <v>77</v>
      </c>
      <c r="BC478" t="s">
        <v>80</v>
      </c>
      <c r="BD478" t="s">
        <v>81</v>
      </c>
      <c r="BM478" t="s">
        <v>80</v>
      </c>
    </row>
    <row r="479" spans="1:65">
      <c r="A479">
        <v>60128</v>
      </c>
      <c r="B479" t="s">
        <v>964</v>
      </c>
      <c r="C479">
        <v>711</v>
      </c>
      <c r="D479" t="s">
        <v>148</v>
      </c>
      <c r="E479" t="s">
        <v>149</v>
      </c>
      <c r="F479" t="s">
        <v>150</v>
      </c>
      <c r="G479">
        <v>0.51300000000000001</v>
      </c>
      <c r="H479">
        <v>25.65</v>
      </c>
      <c r="I479">
        <v>0.24</v>
      </c>
      <c r="J479">
        <v>0.67500000000000004</v>
      </c>
      <c r="K479">
        <v>0.45</v>
      </c>
      <c r="L479">
        <v>0</v>
      </c>
      <c r="M479">
        <v>0</v>
      </c>
      <c r="N479">
        <v>0.67500000000000004</v>
      </c>
      <c r="O479">
        <v>33.75</v>
      </c>
      <c r="P479">
        <v>50</v>
      </c>
      <c r="Q479">
        <v>202245</v>
      </c>
      <c r="R479">
        <v>202320</v>
      </c>
      <c r="U479" t="s">
        <v>965</v>
      </c>
      <c r="V479">
        <v>109</v>
      </c>
      <c r="AG479" t="s">
        <v>383</v>
      </c>
      <c r="AH479" t="s">
        <v>384</v>
      </c>
      <c r="AM479" t="s">
        <v>47</v>
      </c>
      <c r="AN479" t="s">
        <v>48</v>
      </c>
      <c r="BC479" t="s">
        <v>80</v>
      </c>
      <c r="BD479" t="s">
        <v>81</v>
      </c>
      <c r="BM479" t="s">
        <v>80</v>
      </c>
    </row>
    <row r="480" spans="1:65">
      <c r="A480">
        <v>60143</v>
      </c>
      <c r="B480" t="s">
        <v>966</v>
      </c>
      <c r="C480">
        <v>711</v>
      </c>
      <c r="D480" t="s">
        <v>64</v>
      </c>
      <c r="E480" t="s">
        <v>65</v>
      </c>
      <c r="G480">
        <v>0.30599999999999999</v>
      </c>
      <c r="H480">
        <v>38.25</v>
      </c>
      <c r="I480">
        <v>0.24</v>
      </c>
      <c r="J480">
        <v>0.40300000000000002</v>
      </c>
      <c r="K480">
        <v>0.16</v>
      </c>
      <c r="L480">
        <v>0</v>
      </c>
      <c r="M480">
        <v>0</v>
      </c>
      <c r="N480">
        <v>0.40300000000000002</v>
      </c>
      <c r="O480">
        <v>50.37</v>
      </c>
      <c r="P480">
        <v>125</v>
      </c>
      <c r="Q480">
        <v>202240</v>
      </c>
      <c r="R480">
        <v>202339</v>
      </c>
      <c r="U480" t="s">
        <v>967</v>
      </c>
      <c r="V480">
        <v>59</v>
      </c>
      <c r="AM480" t="s">
        <v>47</v>
      </c>
      <c r="AN480" t="s">
        <v>48</v>
      </c>
      <c r="AQ480" t="s">
        <v>55</v>
      </c>
      <c r="AR480" t="s">
        <v>56</v>
      </c>
      <c r="AW480" t="s">
        <v>78</v>
      </c>
      <c r="AX480" t="s">
        <v>79</v>
      </c>
      <c r="BE480" t="s">
        <v>49</v>
      </c>
      <c r="BF480" t="s">
        <v>50</v>
      </c>
      <c r="BM480" t="s">
        <v>49</v>
      </c>
    </row>
    <row r="481" spans="1:65">
      <c r="A481">
        <v>60351</v>
      </c>
      <c r="B481" t="s">
        <v>968</v>
      </c>
      <c r="C481">
        <v>711</v>
      </c>
      <c r="D481" t="s">
        <v>72</v>
      </c>
      <c r="E481" t="s">
        <v>73</v>
      </c>
      <c r="F481" t="s">
        <v>74</v>
      </c>
      <c r="G481">
        <v>2.698</v>
      </c>
      <c r="H481">
        <v>86.33</v>
      </c>
      <c r="I481">
        <v>0.24</v>
      </c>
      <c r="J481">
        <v>3.55</v>
      </c>
      <c r="K481">
        <v>12.6</v>
      </c>
      <c r="L481">
        <v>0</v>
      </c>
      <c r="M481">
        <v>0</v>
      </c>
      <c r="N481">
        <v>3.55</v>
      </c>
      <c r="O481">
        <v>113.6</v>
      </c>
      <c r="P481">
        <v>32</v>
      </c>
      <c r="Q481">
        <v>202301</v>
      </c>
      <c r="R481">
        <v>202315</v>
      </c>
      <c r="U481" t="s">
        <v>969</v>
      </c>
      <c r="V481">
        <v>271</v>
      </c>
      <c r="AG481" t="s">
        <v>383</v>
      </c>
      <c r="AH481" t="s">
        <v>384</v>
      </c>
      <c r="AO481" t="s">
        <v>76</v>
      </c>
      <c r="AP481" t="s">
        <v>77</v>
      </c>
      <c r="BC481" t="s">
        <v>80</v>
      </c>
      <c r="BD481" t="s">
        <v>81</v>
      </c>
      <c r="BM481" t="s">
        <v>80</v>
      </c>
    </row>
    <row r="482" spans="1:65">
      <c r="A482">
        <v>60479</v>
      </c>
      <c r="B482" t="s">
        <v>970</v>
      </c>
      <c r="C482">
        <v>711</v>
      </c>
      <c r="D482" t="s">
        <v>72</v>
      </c>
      <c r="E482" t="s">
        <v>73</v>
      </c>
      <c r="F482" t="s">
        <v>74</v>
      </c>
      <c r="G482">
        <v>1.288</v>
      </c>
      <c r="H482">
        <v>41.21</v>
      </c>
      <c r="I482">
        <v>0.24</v>
      </c>
      <c r="J482">
        <v>1.6950000000000001</v>
      </c>
      <c r="K482">
        <v>2.87</v>
      </c>
      <c r="L482">
        <v>0</v>
      </c>
      <c r="M482">
        <v>0</v>
      </c>
      <c r="N482">
        <v>1.6950000000000001</v>
      </c>
      <c r="O482">
        <v>54.24</v>
      </c>
      <c r="P482">
        <v>32</v>
      </c>
      <c r="Q482">
        <v>202301</v>
      </c>
      <c r="R482">
        <v>202315</v>
      </c>
      <c r="U482" t="s">
        <v>971</v>
      </c>
      <c r="V482">
        <v>225</v>
      </c>
      <c r="AG482" t="s">
        <v>383</v>
      </c>
      <c r="AH482" t="s">
        <v>384</v>
      </c>
      <c r="AO482" t="s">
        <v>76</v>
      </c>
      <c r="AP482" t="s">
        <v>77</v>
      </c>
      <c r="BC482" t="s">
        <v>80</v>
      </c>
      <c r="BD482" t="s">
        <v>81</v>
      </c>
      <c r="BM482" t="s">
        <v>80</v>
      </c>
    </row>
    <row r="483" spans="1:65">
      <c r="A483">
        <v>60489</v>
      </c>
      <c r="B483" t="s">
        <v>972</v>
      </c>
      <c r="C483">
        <v>711</v>
      </c>
      <c r="D483" t="s">
        <v>72</v>
      </c>
      <c r="E483" t="s">
        <v>73</v>
      </c>
      <c r="F483" t="s">
        <v>74</v>
      </c>
      <c r="G483">
        <v>2.698</v>
      </c>
      <c r="H483">
        <v>86.33</v>
      </c>
      <c r="I483">
        <v>0.24</v>
      </c>
      <c r="J483">
        <v>3.55</v>
      </c>
      <c r="K483">
        <v>12.6</v>
      </c>
      <c r="L483">
        <v>0</v>
      </c>
      <c r="M483">
        <v>0</v>
      </c>
      <c r="N483">
        <v>3.55</v>
      </c>
      <c r="O483">
        <v>113.6</v>
      </c>
      <c r="P483">
        <v>32</v>
      </c>
      <c r="Q483">
        <v>202301</v>
      </c>
      <c r="R483">
        <v>202315</v>
      </c>
      <c r="U483" t="s">
        <v>973</v>
      </c>
      <c r="V483">
        <v>271</v>
      </c>
      <c r="AG483" t="s">
        <v>383</v>
      </c>
      <c r="AH483" t="s">
        <v>384</v>
      </c>
      <c r="BC483" t="s">
        <v>80</v>
      </c>
      <c r="BD483" t="s">
        <v>81</v>
      </c>
      <c r="BM483" t="s">
        <v>80</v>
      </c>
    </row>
    <row r="484" spans="1:65">
      <c r="A484">
        <v>60495</v>
      </c>
      <c r="B484" t="s">
        <v>974</v>
      </c>
      <c r="C484">
        <v>711</v>
      </c>
      <c r="D484" t="s">
        <v>148</v>
      </c>
      <c r="E484" t="s">
        <v>149</v>
      </c>
      <c r="F484" t="s">
        <v>150</v>
      </c>
      <c r="G484">
        <v>0.38200000000000001</v>
      </c>
      <c r="H484">
        <v>19.100000000000001</v>
      </c>
      <c r="I484">
        <v>0.24</v>
      </c>
      <c r="J484">
        <v>0.503</v>
      </c>
      <c r="K484">
        <v>0.25</v>
      </c>
      <c r="L484">
        <v>0</v>
      </c>
      <c r="M484">
        <v>0</v>
      </c>
      <c r="N484">
        <v>0.503</v>
      </c>
      <c r="O484">
        <v>25.15</v>
      </c>
      <c r="P484">
        <v>50</v>
      </c>
      <c r="Q484">
        <v>202245</v>
      </c>
      <c r="R484">
        <v>202320</v>
      </c>
      <c r="U484" t="s">
        <v>975</v>
      </c>
      <c r="V484">
        <v>65</v>
      </c>
      <c r="BC484" t="s">
        <v>80</v>
      </c>
      <c r="BD484" t="s">
        <v>81</v>
      </c>
      <c r="BM484" t="s">
        <v>80</v>
      </c>
    </row>
    <row r="485" spans="1:65">
      <c r="A485">
        <v>60555</v>
      </c>
      <c r="B485" t="s">
        <v>976</v>
      </c>
      <c r="C485">
        <v>711</v>
      </c>
      <c r="D485" t="s">
        <v>122</v>
      </c>
      <c r="E485" t="s">
        <v>123</v>
      </c>
      <c r="G485">
        <v>1.3340000000000001</v>
      </c>
      <c r="H485">
        <v>66.7</v>
      </c>
      <c r="I485">
        <v>0.24</v>
      </c>
      <c r="J485">
        <v>1.756</v>
      </c>
      <c r="K485">
        <v>3.08</v>
      </c>
      <c r="L485">
        <v>0</v>
      </c>
      <c r="M485">
        <v>0</v>
      </c>
      <c r="N485">
        <v>1.756</v>
      </c>
      <c r="O485">
        <v>87.8</v>
      </c>
      <c r="P485">
        <v>50</v>
      </c>
      <c r="Q485">
        <v>202245</v>
      </c>
      <c r="R485">
        <v>202320</v>
      </c>
      <c r="U485" t="s">
        <v>977</v>
      </c>
      <c r="V485">
        <v>236</v>
      </c>
      <c r="AG485" t="s">
        <v>383</v>
      </c>
      <c r="AH485" t="s">
        <v>384</v>
      </c>
      <c r="AM485" t="s">
        <v>47</v>
      </c>
      <c r="AN485" t="s">
        <v>48</v>
      </c>
      <c r="BC485" t="s">
        <v>80</v>
      </c>
      <c r="BD485" t="s">
        <v>81</v>
      </c>
      <c r="BM485" t="s">
        <v>80</v>
      </c>
    </row>
    <row r="486" spans="1:65">
      <c r="A486">
        <v>60641</v>
      </c>
      <c r="B486" t="s">
        <v>978</v>
      </c>
      <c r="C486">
        <v>711</v>
      </c>
      <c r="D486" t="s">
        <v>148</v>
      </c>
      <c r="E486" t="s">
        <v>149</v>
      </c>
      <c r="F486" t="s">
        <v>150</v>
      </c>
      <c r="G486">
        <v>0.63600000000000001</v>
      </c>
      <c r="H486">
        <v>31.8</v>
      </c>
      <c r="I486">
        <v>0.24</v>
      </c>
      <c r="J486">
        <v>0.83699999999999997</v>
      </c>
      <c r="K486">
        <v>0.7</v>
      </c>
      <c r="L486">
        <v>0</v>
      </c>
      <c r="M486">
        <v>0</v>
      </c>
      <c r="N486">
        <v>0.83699999999999997</v>
      </c>
      <c r="O486">
        <v>41.85</v>
      </c>
      <c r="P486">
        <v>50</v>
      </c>
      <c r="Q486">
        <v>202245</v>
      </c>
      <c r="R486">
        <v>202320</v>
      </c>
      <c r="U486" t="s">
        <v>979</v>
      </c>
      <c r="V486">
        <v>156</v>
      </c>
      <c r="AG486" t="s">
        <v>383</v>
      </c>
      <c r="AH486" t="s">
        <v>384</v>
      </c>
      <c r="AM486" t="s">
        <v>47</v>
      </c>
      <c r="AN486" t="s">
        <v>48</v>
      </c>
      <c r="BC486" t="s">
        <v>80</v>
      </c>
      <c r="BD486" t="s">
        <v>81</v>
      </c>
      <c r="BM486" t="s">
        <v>80</v>
      </c>
    </row>
    <row r="487" spans="1:65">
      <c r="A487">
        <v>60777</v>
      </c>
      <c r="B487" t="s">
        <v>980</v>
      </c>
      <c r="C487">
        <v>711</v>
      </c>
      <c r="D487" t="s">
        <v>148</v>
      </c>
      <c r="E487" t="s">
        <v>149</v>
      </c>
      <c r="F487" t="s">
        <v>150</v>
      </c>
      <c r="G487">
        <v>0.54500000000000004</v>
      </c>
      <c r="H487">
        <v>27.25</v>
      </c>
      <c r="I487">
        <v>0.24</v>
      </c>
      <c r="J487">
        <v>0.71799999999999997</v>
      </c>
      <c r="K487">
        <v>0.51</v>
      </c>
      <c r="L487">
        <v>0</v>
      </c>
      <c r="M487">
        <v>0</v>
      </c>
      <c r="N487">
        <v>0.71799999999999997</v>
      </c>
      <c r="O487">
        <v>35.9</v>
      </c>
      <c r="P487">
        <v>50</v>
      </c>
      <c r="Q487">
        <v>202245</v>
      </c>
      <c r="R487">
        <v>202320</v>
      </c>
      <c r="U487" t="s">
        <v>981</v>
      </c>
      <c r="V487">
        <v>123</v>
      </c>
      <c r="AG487" t="s">
        <v>383</v>
      </c>
      <c r="AH487" t="s">
        <v>384</v>
      </c>
      <c r="AM487" t="s">
        <v>47</v>
      </c>
      <c r="AN487" t="s">
        <v>48</v>
      </c>
      <c r="BC487" t="s">
        <v>80</v>
      </c>
      <c r="BD487" t="s">
        <v>81</v>
      </c>
      <c r="BM487" t="s">
        <v>80</v>
      </c>
    </row>
    <row r="488" spans="1:65">
      <c r="A488">
        <v>60780</v>
      </c>
      <c r="B488" t="s">
        <v>982</v>
      </c>
      <c r="C488">
        <v>711</v>
      </c>
      <c r="D488" t="s">
        <v>148</v>
      </c>
      <c r="E488" t="s">
        <v>149</v>
      </c>
      <c r="F488" t="s">
        <v>150</v>
      </c>
      <c r="G488">
        <v>0.54500000000000004</v>
      </c>
      <c r="H488">
        <v>27.25</v>
      </c>
      <c r="I488">
        <v>0.24</v>
      </c>
      <c r="J488">
        <v>0.71799999999999997</v>
      </c>
      <c r="K488">
        <v>0.51</v>
      </c>
      <c r="L488">
        <v>0</v>
      </c>
      <c r="M488">
        <v>0</v>
      </c>
      <c r="N488">
        <v>0.71799999999999997</v>
      </c>
      <c r="O488">
        <v>35.9</v>
      </c>
      <c r="P488">
        <v>50</v>
      </c>
      <c r="Q488">
        <v>202245</v>
      </c>
      <c r="R488">
        <v>202320</v>
      </c>
      <c r="U488" t="s">
        <v>983</v>
      </c>
      <c r="V488">
        <v>123</v>
      </c>
      <c r="AG488" t="s">
        <v>383</v>
      </c>
      <c r="AH488" t="s">
        <v>384</v>
      </c>
      <c r="AM488" t="s">
        <v>47</v>
      </c>
      <c r="AN488" t="s">
        <v>48</v>
      </c>
      <c r="BC488" t="s">
        <v>80</v>
      </c>
      <c r="BD488" t="s">
        <v>81</v>
      </c>
      <c r="BM488" t="s">
        <v>80</v>
      </c>
    </row>
    <row r="489" spans="1:65">
      <c r="A489">
        <v>61262</v>
      </c>
      <c r="B489" t="s">
        <v>984</v>
      </c>
      <c r="C489">
        <v>711</v>
      </c>
      <c r="D489" t="s">
        <v>148</v>
      </c>
      <c r="E489" t="s">
        <v>149</v>
      </c>
      <c r="F489" t="s">
        <v>150</v>
      </c>
      <c r="G489">
        <v>0.42099999999999999</v>
      </c>
      <c r="H489">
        <v>21.05</v>
      </c>
      <c r="I489">
        <v>0.24</v>
      </c>
      <c r="J489">
        <v>0.55400000000000005</v>
      </c>
      <c r="K489">
        <v>0.3</v>
      </c>
      <c r="L489">
        <v>0</v>
      </c>
      <c r="M489">
        <v>0</v>
      </c>
      <c r="N489">
        <v>0.55400000000000005</v>
      </c>
      <c r="O489">
        <v>27.7</v>
      </c>
      <c r="P489">
        <v>50</v>
      </c>
      <c r="Q489">
        <v>202245</v>
      </c>
      <c r="R489">
        <v>202320</v>
      </c>
      <c r="U489" t="s">
        <v>985</v>
      </c>
      <c r="V489">
        <v>79</v>
      </c>
      <c r="AG489" t="s">
        <v>383</v>
      </c>
      <c r="AH489" t="s">
        <v>384</v>
      </c>
      <c r="AM489" t="s">
        <v>47</v>
      </c>
      <c r="AN489" t="s">
        <v>48</v>
      </c>
      <c r="BC489" t="s">
        <v>80</v>
      </c>
      <c r="BD489" t="s">
        <v>81</v>
      </c>
      <c r="BM489" t="s">
        <v>80</v>
      </c>
    </row>
    <row r="490" spans="1:65">
      <c r="A490">
        <v>61271</v>
      </c>
      <c r="B490" t="s">
        <v>986</v>
      </c>
      <c r="C490">
        <v>711</v>
      </c>
      <c r="D490" t="s">
        <v>148</v>
      </c>
      <c r="E490" t="s">
        <v>149</v>
      </c>
      <c r="F490" t="s">
        <v>150</v>
      </c>
      <c r="G490">
        <v>0.44700000000000001</v>
      </c>
      <c r="H490">
        <v>22.35</v>
      </c>
      <c r="I490">
        <v>0.24</v>
      </c>
      <c r="J490">
        <v>0.58899999999999997</v>
      </c>
      <c r="K490">
        <v>0.34</v>
      </c>
      <c r="L490">
        <v>0</v>
      </c>
      <c r="M490">
        <v>0</v>
      </c>
      <c r="N490">
        <v>0.58899999999999997</v>
      </c>
      <c r="O490">
        <v>29.45</v>
      </c>
      <c r="P490">
        <v>50</v>
      </c>
      <c r="Q490">
        <v>202245</v>
      </c>
      <c r="R490">
        <v>202320</v>
      </c>
      <c r="U490" t="s">
        <v>987</v>
      </c>
      <c r="V490">
        <v>86</v>
      </c>
      <c r="AG490" t="s">
        <v>383</v>
      </c>
      <c r="AH490" t="s">
        <v>384</v>
      </c>
      <c r="AM490" t="s">
        <v>47</v>
      </c>
      <c r="AN490" t="s">
        <v>48</v>
      </c>
      <c r="BC490" t="s">
        <v>80</v>
      </c>
      <c r="BD490" t="s">
        <v>81</v>
      </c>
      <c r="BM490" t="s">
        <v>80</v>
      </c>
    </row>
    <row r="491" spans="1:65">
      <c r="A491">
        <v>61276</v>
      </c>
      <c r="B491" t="s">
        <v>988</v>
      </c>
      <c r="C491">
        <v>711</v>
      </c>
      <c r="D491" t="s">
        <v>148</v>
      </c>
      <c r="E491" t="s">
        <v>149</v>
      </c>
      <c r="F491" t="s">
        <v>150</v>
      </c>
      <c r="G491">
        <v>0.44700000000000001</v>
      </c>
      <c r="H491">
        <v>22.35</v>
      </c>
      <c r="I491">
        <v>0.24</v>
      </c>
      <c r="J491">
        <v>0.58899999999999997</v>
      </c>
      <c r="K491">
        <v>0.34</v>
      </c>
      <c r="L491">
        <v>0</v>
      </c>
      <c r="M491">
        <v>0</v>
      </c>
      <c r="N491">
        <v>0.58899999999999997</v>
      </c>
      <c r="O491">
        <v>29.45</v>
      </c>
      <c r="P491">
        <v>50</v>
      </c>
      <c r="Q491">
        <v>202245</v>
      </c>
      <c r="R491">
        <v>202320</v>
      </c>
      <c r="U491" t="s">
        <v>989</v>
      </c>
      <c r="V491">
        <v>86</v>
      </c>
      <c r="AG491" t="s">
        <v>383</v>
      </c>
      <c r="AH491" t="s">
        <v>384</v>
      </c>
      <c r="AM491" t="s">
        <v>47</v>
      </c>
      <c r="AN491" t="s">
        <v>48</v>
      </c>
      <c r="BC491" t="s">
        <v>80</v>
      </c>
      <c r="BD491" t="s">
        <v>81</v>
      </c>
      <c r="BM491" t="s">
        <v>80</v>
      </c>
    </row>
    <row r="492" spans="1:65">
      <c r="A492">
        <v>61278</v>
      </c>
      <c r="B492" t="s">
        <v>990</v>
      </c>
      <c r="C492">
        <v>711</v>
      </c>
      <c r="D492" t="s">
        <v>148</v>
      </c>
      <c r="E492" t="s">
        <v>149</v>
      </c>
      <c r="F492" t="s">
        <v>150</v>
      </c>
      <c r="G492">
        <v>0.44700000000000001</v>
      </c>
      <c r="H492">
        <v>22.35</v>
      </c>
      <c r="I492">
        <v>0.24</v>
      </c>
      <c r="J492">
        <v>0.58899999999999997</v>
      </c>
      <c r="K492">
        <v>0.34</v>
      </c>
      <c r="L492">
        <v>0</v>
      </c>
      <c r="M492">
        <v>0</v>
      </c>
      <c r="N492">
        <v>0.58899999999999997</v>
      </c>
      <c r="O492">
        <v>29.45</v>
      </c>
      <c r="P492">
        <v>50</v>
      </c>
      <c r="Q492">
        <v>202245</v>
      </c>
      <c r="R492">
        <v>202320</v>
      </c>
      <c r="U492" t="s">
        <v>991</v>
      </c>
      <c r="V492">
        <v>86</v>
      </c>
      <c r="AG492" t="s">
        <v>383</v>
      </c>
      <c r="AH492" t="s">
        <v>384</v>
      </c>
      <c r="AM492" t="s">
        <v>47</v>
      </c>
      <c r="AN492" t="s">
        <v>48</v>
      </c>
      <c r="BC492" t="s">
        <v>80</v>
      </c>
      <c r="BD492" t="s">
        <v>81</v>
      </c>
      <c r="BM492" t="s">
        <v>80</v>
      </c>
    </row>
    <row r="493" spans="1:65">
      <c r="A493">
        <v>61283</v>
      </c>
      <c r="B493" t="s">
        <v>992</v>
      </c>
      <c r="C493">
        <v>711</v>
      </c>
      <c r="D493" t="s">
        <v>148</v>
      </c>
      <c r="E493" t="s">
        <v>149</v>
      </c>
      <c r="F493" t="s">
        <v>150</v>
      </c>
      <c r="G493">
        <v>0.44700000000000001</v>
      </c>
      <c r="H493">
        <v>22.35</v>
      </c>
      <c r="I493">
        <v>0.24</v>
      </c>
      <c r="J493">
        <v>0.58899999999999997</v>
      </c>
      <c r="K493">
        <v>0.34</v>
      </c>
      <c r="L493">
        <v>0</v>
      </c>
      <c r="M493">
        <v>0</v>
      </c>
      <c r="N493">
        <v>0.58899999999999997</v>
      </c>
      <c r="O493">
        <v>29.45</v>
      </c>
      <c r="P493">
        <v>50</v>
      </c>
      <c r="Q493">
        <v>202245</v>
      </c>
      <c r="R493">
        <v>202320</v>
      </c>
      <c r="U493" t="s">
        <v>993</v>
      </c>
      <c r="V493">
        <v>86</v>
      </c>
      <c r="AG493" t="s">
        <v>383</v>
      </c>
      <c r="AH493" t="s">
        <v>384</v>
      </c>
      <c r="AM493" t="s">
        <v>47</v>
      </c>
      <c r="AN493" t="s">
        <v>48</v>
      </c>
      <c r="BC493" t="s">
        <v>80</v>
      </c>
      <c r="BD493" t="s">
        <v>81</v>
      </c>
      <c r="BM493" t="s">
        <v>80</v>
      </c>
    </row>
    <row r="494" spans="1:65">
      <c r="A494">
        <v>61284</v>
      </c>
      <c r="B494" t="s">
        <v>994</v>
      </c>
      <c r="C494">
        <v>711</v>
      </c>
      <c r="D494" t="s">
        <v>148</v>
      </c>
      <c r="E494" t="s">
        <v>149</v>
      </c>
      <c r="F494" t="s">
        <v>150</v>
      </c>
      <c r="G494">
        <v>0.44700000000000001</v>
      </c>
      <c r="H494">
        <v>22.35</v>
      </c>
      <c r="I494">
        <v>0.24</v>
      </c>
      <c r="J494">
        <v>0.58899999999999997</v>
      </c>
      <c r="K494">
        <v>0.34</v>
      </c>
      <c r="L494">
        <v>0</v>
      </c>
      <c r="M494">
        <v>0</v>
      </c>
      <c r="N494">
        <v>0.58899999999999997</v>
      </c>
      <c r="O494">
        <v>29.45</v>
      </c>
      <c r="P494">
        <v>50</v>
      </c>
      <c r="Q494">
        <v>202245</v>
      </c>
      <c r="R494">
        <v>202320</v>
      </c>
      <c r="U494" t="s">
        <v>995</v>
      </c>
      <c r="V494">
        <v>86</v>
      </c>
      <c r="AG494" t="s">
        <v>383</v>
      </c>
      <c r="AH494" t="s">
        <v>384</v>
      </c>
      <c r="AM494" t="s">
        <v>47</v>
      </c>
      <c r="AN494" t="s">
        <v>48</v>
      </c>
      <c r="BC494" t="s">
        <v>80</v>
      </c>
      <c r="BD494" t="s">
        <v>81</v>
      </c>
      <c r="BM494" t="s">
        <v>80</v>
      </c>
    </row>
    <row r="495" spans="1:65">
      <c r="A495">
        <v>61286</v>
      </c>
      <c r="B495" t="s">
        <v>996</v>
      </c>
      <c r="C495">
        <v>711</v>
      </c>
      <c r="D495" t="s">
        <v>148</v>
      </c>
      <c r="E495" t="s">
        <v>149</v>
      </c>
      <c r="F495" t="s">
        <v>150</v>
      </c>
      <c r="G495">
        <v>0.44700000000000001</v>
      </c>
      <c r="H495">
        <v>22.35</v>
      </c>
      <c r="I495">
        <v>0.24</v>
      </c>
      <c r="J495">
        <v>0.58899999999999997</v>
      </c>
      <c r="K495">
        <v>0.34</v>
      </c>
      <c r="L495">
        <v>0</v>
      </c>
      <c r="M495">
        <v>0</v>
      </c>
      <c r="N495">
        <v>0.58899999999999997</v>
      </c>
      <c r="O495">
        <v>29.45</v>
      </c>
      <c r="P495">
        <v>50</v>
      </c>
      <c r="Q495">
        <v>202245</v>
      </c>
      <c r="R495">
        <v>202320</v>
      </c>
      <c r="U495" t="s">
        <v>997</v>
      </c>
      <c r="V495">
        <v>86</v>
      </c>
      <c r="AG495" t="s">
        <v>383</v>
      </c>
      <c r="AH495" t="s">
        <v>384</v>
      </c>
      <c r="AM495" t="s">
        <v>47</v>
      </c>
      <c r="AN495" t="s">
        <v>48</v>
      </c>
      <c r="BC495" t="s">
        <v>80</v>
      </c>
      <c r="BD495" t="s">
        <v>81</v>
      </c>
      <c r="BM495" t="s">
        <v>80</v>
      </c>
    </row>
    <row r="496" spans="1:65">
      <c r="A496">
        <v>61293</v>
      </c>
      <c r="B496" t="s">
        <v>998</v>
      </c>
      <c r="C496">
        <v>711</v>
      </c>
      <c r="D496" t="s">
        <v>148</v>
      </c>
      <c r="E496" t="s">
        <v>149</v>
      </c>
      <c r="F496" t="s">
        <v>150</v>
      </c>
      <c r="G496">
        <v>0.44700000000000001</v>
      </c>
      <c r="H496">
        <v>22.35</v>
      </c>
      <c r="I496">
        <v>0.24</v>
      </c>
      <c r="J496">
        <v>0.58899999999999997</v>
      </c>
      <c r="K496">
        <v>0.34</v>
      </c>
      <c r="L496">
        <v>0</v>
      </c>
      <c r="M496">
        <v>0</v>
      </c>
      <c r="N496">
        <v>0.58899999999999997</v>
      </c>
      <c r="O496">
        <v>29.45</v>
      </c>
      <c r="P496">
        <v>50</v>
      </c>
      <c r="Q496">
        <v>202245</v>
      </c>
      <c r="R496">
        <v>202320</v>
      </c>
      <c r="U496" t="s">
        <v>999</v>
      </c>
      <c r="V496">
        <v>86</v>
      </c>
      <c r="AG496" t="s">
        <v>383</v>
      </c>
      <c r="AH496" t="s">
        <v>384</v>
      </c>
      <c r="AM496" t="s">
        <v>47</v>
      </c>
      <c r="AN496" t="s">
        <v>48</v>
      </c>
      <c r="BC496" t="s">
        <v>80</v>
      </c>
      <c r="BD496" t="s">
        <v>81</v>
      </c>
      <c r="BM496" t="s">
        <v>80</v>
      </c>
    </row>
    <row r="497" spans="1:65">
      <c r="A497">
        <v>61298</v>
      </c>
      <c r="B497" t="s">
        <v>1000</v>
      </c>
      <c r="C497">
        <v>711</v>
      </c>
      <c r="D497" t="s">
        <v>148</v>
      </c>
      <c r="E497" t="s">
        <v>149</v>
      </c>
      <c r="F497" t="s">
        <v>150</v>
      </c>
      <c r="G497">
        <v>0.44700000000000001</v>
      </c>
      <c r="H497">
        <v>22.35</v>
      </c>
      <c r="I497">
        <v>0.24</v>
      </c>
      <c r="J497">
        <v>0.58899999999999997</v>
      </c>
      <c r="K497">
        <v>0.34</v>
      </c>
      <c r="L497">
        <v>0</v>
      </c>
      <c r="M497">
        <v>0</v>
      </c>
      <c r="N497">
        <v>0.58899999999999997</v>
      </c>
      <c r="O497">
        <v>29.45</v>
      </c>
      <c r="P497">
        <v>50</v>
      </c>
      <c r="Q497">
        <v>202245</v>
      </c>
      <c r="R497">
        <v>202320</v>
      </c>
      <c r="U497" t="s">
        <v>1001</v>
      </c>
      <c r="V497">
        <v>86</v>
      </c>
      <c r="AG497" t="s">
        <v>383</v>
      </c>
      <c r="AH497" t="s">
        <v>384</v>
      </c>
      <c r="AM497" t="s">
        <v>47</v>
      </c>
      <c r="AN497" t="s">
        <v>48</v>
      </c>
      <c r="BC497" t="s">
        <v>80</v>
      </c>
      <c r="BD497" t="s">
        <v>81</v>
      </c>
      <c r="BM497" t="s">
        <v>80</v>
      </c>
    </row>
    <row r="498" spans="1:65">
      <c r="A498">
        <v>61345</v>
      </c>
      <c r="B498" t="s">
        <v>1002</v>
      </c>
      <c r="C498">
        <v>711</v>
      </c>
      <c r="D498" t="s">
        <v>148</v>
      </c>
      <c r="E498" t="s">
        <v>149</v>
      </c>
      <c r="F498" t="s">
        <v>150</v>
      </c>
      <c r="G498">
        <v>0.44700000000000001</v>
      </c>
      <c r="H498">
        <v>22.35</v>
      </c>
      <c r="I498">
        <v>0.24</v>
      </c>
      <c r="J498">
        <v>0.58899999999999997</v>
      </c>
      <c r="K498">
        <v>0.34</v>
      </c>
      <c r="L498">
        <v>0</v>
      </c>
      <c r="M498">
        <v>0</v>
      </c>
      <c r="N498">
        <v>0.58899999999999997</v>
      </c>
      <c r="O498">
        <v>29.45</v>
      </c>
      <c r="P498">
        <v>50</v>
      </c>
      <c r="Q498">
        <v>202245</v>
      </c>
      <c r="R498">
        <v>202320</v>
      </c>
      <c r="U498" t="s">
        <v>1003</v>
      </c>
      <c r="V498">
        <v>86</v>
      </c>
      <c r="AG498" t="s">
        <v>383</v>
      </c>
      <c r="AH498" t="s">
        <v>384</v>
      </c>
      <c r="AM498" t="s">
        <v>47</v>
      </c>
      <c r="AN498" t="s">
        <v>48</v>
      </c>
      <c r="BC498" t="s">
        <v>80</v>
      </c>
      <c r="BD498" t="s">
        <v>81</v>
      </c>
      <c r="BM498" t="s">
        <v>80</v>
      </c>
    </row>
    <row r="499" spans="1:65">
      <c r="A499">
        <v>61386</v>
      </c>
      <c r="B499" t="s">
        <v>1004</v>
      </c>
      <c r="C499">
        <v>711</v>
      </c>
      <c r="D499" t="s">
        <v>148</v>
      </c>
      <c r="E499" t="s">
        <v>149</v>
      </c>
      <c r="F499" t="s">
        <v>150</v>
      </c>
      <c r="G499">
        <v>0.45</v>
      </c>
      <c r="H499">
        <v>22.5</v>
      </c>
      <c r="I499">
        <v>0.24</v>
      </c>
      <c r="J499">
        <v>0.59299999999999997</v>
      </c>
      <c r="K499">
        <v>0.35</v>
      </c>
      <c r="L499">
        <v>0</v>
      </c>
      <c r="M499">
        <v>0</v>
      </c>
      <c r="N499">
        <v>0.59299999999999997</v>
      </c>
      <c r="O499">
        <v>29.65</v>
      </c>
      <c r="P499">
        <v>50</v>
      </c>
      <c r="Q499">
        <v>202245</v>
      </c>
      <c r="R499">
        <v>202320</v>
      </c>
      <c r="U499" t="s">
        <v>1005</v>
      </c>
      <c r="V499">
        <v>88</v>
      </c>
      <c r="AM499" t="s">
        <v>47</v>
      </c>
      <c r="AN499" t="s">
        <v>48</v>
      </c>
      <c r="BC499" t="s">
        <v>80</v>
      </c>
      <c r="BD499" t="s">
        <v>81</v>
      </c>
      <c r="BM499" t="s">
        <v>80</v>
      </c>
    </row>
    <row r="500" spans="1:65">
      <c r="A500">
        <v>61678</v>
      </c>
      <c r="B500" t="s">
        <v>1006</v>
      </c>
      <c r="C500">
        <v>711</v>
      </c>
      <c r="D500" t="s">
        <v>72</v>
      </c>
      <c r="E500" t="s">
        <v>73</v>
      </c>
      <c r="F500" t="s">
        <v>74</v>
      </c>
      <c r="G500">
        <v>1.1040000000000001</v>
      </c>
      <c r="H500">
        <v>35.32</v>
      </c>
      <c r="I500">
        <v>0.24</v>
      </c>
      <c r="J500">
        <v>1.4530000000000001</v>
      </c>
      <c r="K500">
        <v>2.11</v>
      </c>
      <c r="L500">
        <v>0</v>
      </c>
      <c r="M500">
        <v>0</v>
      </c>
      <c r="N500">
        <v>1.4530000000000001</v>
      </c>
      <c r="O500">
        <v>46.49</v>
      </c>
      <c r="P500">
        <v>32</v>
      </c>
      <c r="Q500">
        <v>202301</v>
      </c>
      <c r="R500">
        <v>202315</v>
      </c>
      <c r="U500" t="s">
        <v>1007</v>
      </c>
      <c r="V500">
        <v>190</v>
      </c>
      <c r="AO500" t="s">
        <v>76</v>
      </c>
      <c r="AP500" t="s">
        <v>77</v>
      </c>
      <c r="AW500" t="s">
        <v>78</v>
      </c>
      <c r="AX500" t="s">
        <v>79</v>
      </c>
      <c r="BC500" t="s">
        <v>80</v>
      </c>
      <c r="BD500" t="s">
        <v>81</v>
      </c>
      <c r="BM500" t="s">
        <v>80</v>
      </c>
    </row>
    <row r="501" spans="1:65">
      <c r="A501">
        <v>61679</v>
      </c>
      <c r="B501" t="s">
        <v>1008</v>
      </c>
      <c r="C501">
        <v>711</v>
      </c>
      <c r="D501" t="s">
        <v>72</v>
      </c>
      <c r="E501" t="s">
        <v>73</v>
      </c>
      <c r="F501" t="s">
        <v>74</v>
      </c>
      <c r="G501">
        <v>1.1040000000000001</v>
      </c>
      <c r="H501">
        <v>35.32</v>
      </c>
      <c r="I501">
        <v>0.24</v>
      </c>
      <c r="J501">
        <v>1.4530000000000001</v>
      </c>
      <c r="K501">
        <v>2.11</v>
      </c>
      <c r="L501">
        <v>0</v>
      </c>
      <c r="M501">
        <v>0</v>
      </c>
      <c r="N501">
        <v>1.4530000000000001</v>
      </c>
      <c r="O501">
        <v>46.49</v>
      </c>
      <c r="P501">
        <v>32</v>
      </c>
      <c r="Q501">
        <v>202301</v>
      </c>
      <c r="R501">
        <v>202315</v>
      </c>
      <c r="U501" t="s">
        <v>1009</v>
      </c>
      <c r="V501">
        <v>190</v>
      </c>
      <c r="AO501" t="s">
        <v>76</v>
      </c>
      <c r="AP501" t="s">
        <v>77</v>
      </c>
      <c r="AW501" t="s">
        <v>78</v>
      </c>
      <c r="AX501" t="s">
        <v>79</v>
      </c>
      <c r="BC501" t="s">
        <v>80</v>
      </c>
      <c r="BD501" t="s">
        <v>81</v>
      </c>
      <c r="BM501" t="s">
        <v>80</v>
      </c>
    </row>
    <row r="502" spans="1:65">
      <c r="A502">
        <v>61715</v>
      </c>
      <c r="B502" t="s">
        <v>1010</v>
      </c>
      <c r="C502">
        <v>711</v>
      </c>
      <c r="D502" t="s">
        <v>72</v>
      </c>
      <c r="E502" t="s">
        <v>73</v>
      </c>
      <c r="F502" t="s">
        <v>74</v>
      </c>
      <c r="G502">
        <v>1.04</v>
      </c>
      <c r="H502">
        <v>33.28</v>
      </c>
      <c r="I502">
        <v>0.24</v>
      </c>
      <c r="J502">
        <v>1.369</v>
      </c>
      <c r="K502">
        <v>1.87</v>
      </c>
      <c r="L502">
        <v>0</v>
      </c>
      <c r="M502">
        <v>0</v>
      </c>
      <c r="N502">
        <v>1.369</v>
      </c>
      <c r="O502">
        <v>43.8</v>
      </c>
      <c r="P502">
        <v>32</v>
      </c>
      <c r="Q502">
        <v>202301</v>
      </c>
      <c r="R502">
        <v>202315</v>
      </c>
      <c r="U502" t="s">
        <v>1011</v>
      </c>
      <c r="V502">
        <v>184</v>
      </c>
      <c r="AO502" t="s">
        <v>76</v>
      </c>
      <c r="AP502" t="s">
        <v>77</v>
      </c>
      <c r="AW502" t="s">
        <v>78</v>
      </c>
      <c r="AX502" t="s">
        <v>79</v>
      </c>
      <c r="BC502" t="s">
        <v>80</v>
      </c>
      <c r="BD502" t="s">
        <v>81</v>
      </c>
      <c r="BM502" t="s">
        <v>80</v>
      </c>
    </row>
    <row r="503" spans="1:65">
      <c r="A503">
        <v>61716</v>
      </c>
      <c r="B503" t="s">
        <v>1012</v>
      </c>
      <c r="C503">
        <v>711</v>
      </c>
      <c r="D503" t="s">
        <v>72</v>
      </c>
      <c r="E503" t="s">
        <v>73</v>
      </c>
      <c r="F503" t="s">
        <v>74</v>
      </c>
      <c r="G503">
        <v>1.04</v>
      </c>
      <c r="H503">
        <v>33.28</v>
      </c>
      <c r="I503">
        <v>0.24</v>
      </c>
      <c r="J503">
        <v>1.369</v>
      </c>
      <c r="K503">
        <v>1.87</v>
      </c>
      <c r="L503">
        <v>0</v>
      </c>
      <c r="M503">
        <v>0</v>
      </c>
      <c r="N503">
        <v>1.369</v>
      </c>
      <c r="O503">
        <v>43.8</v>
      </c>
      <c r="P503">
        <v>32</v>
      </c>
      <c r="Q503">
        <v>202301</v>
      </c>
      <c r="R503">
        <v>202315</v>
      </c>
      <c r="U503" t="s">
        <v>1013</v>
      </c>
      <c r="V503">
        <v>184</v>
      </c>
      <c r="AO503" t="s">
        <v>76</v>
      </c>
      <c r="AP503" t="s">
        <v>77</v>
      </c>
      <c r="AW503" t="s">
        <v>78</v>
      </c>
      <c r="AX503" t="s">
        <v>79</v>
      </c>
      <c r="BC503" t="s">
        <v>80</v>
      </c>
      <c r="BD503" t="s">
        <v>81</v>
      </c>
      <c r="BM503" t="s">
        <v>80</v>
      </c>
    </row>
    <row r="504" spans="1:65">
      <c r="A504">
        <v>62008</v>
      </c>
      <c r="B504" t="s">
        <v>1014</v>
      </c>
      <c r="C504">
        <v>711</v>
      </c>
      <c r="D504" t="s">
        <v>52</v>
      </c>
      <c r="E504" t="s">
        <v>53</v>
      </c>
      <c r="G504">
        <v>0.17399999999999999</v>
      </c>
      <c r="H504">
        <v>36.54</v>
      </c>
      <c r="I504">
        <v>0.24</v>
      </c>
      <c r="J504">
        <v>0.22900000000000001</v>
      </c>
      <c r="K504">
        <v>0.05</v>
      </c>
      <c r="L504">
        <v>0</v>
      </c>
      <c r="M504">
        <v>0</v>
      </c>
      <c r="N504">
        <v>0.22900000000000001</v>
      </c>
      <c r="O504">
        <v>48.09</v>
      </c>
      <c r="P504">
        <v>210</v>
      </c>
      <c r="Q504">
        <v>202240</v>
      </c>
      <c r="R504">
        <v>202339</v>
      </c>
      <c r="U504" t="s">
        <v>1015</v>
      </c>
      <c r="V504">
        <v>27</v>
      </c>
      <c r="AM504" t="s">
        <v>47</v>
      </c>
      <c r="AN504" t="s">
        <v>48</v>
      </c>
      <c r="AQ504" t="s">
        <v>55</v>
      </c>
      <c r="AR504" t="s">
        <v>56</v>
      </c>
      <c r="BE504" t="s">
        <v>49</v>
      </c>
      <c r="BF504" t="s">
        <v>50</v>
      </c>
      <c r="BM504" t="s">
        <v>49</v>
      </c>
    </row>
    <row r="505" spans="1:65">
      <c r="A505">
        <v>62008</v>
      </c>
      <c r="B505" t="s">
        <v>1014</v>
      </c>
      <c r="C505">
        <v>711</v>
      </c>
      <c r="D505" t="s">
        <v>1016</v>
      </c>
      <c r="E505" t="s">
        <v>1017</v>
      </c>
      <c r="G505">
        <v>0.10299999999999999</v>
      </c>
      <c r="H505">
        <v>38.619999999999997</v>
      </c>
      <c r="I505">
        <v>0.24</v>
      </c>
      <c r="J505">
        <v>0.13600000000000001</v>
      </c>
      <c r="K505">
        <v>0.01</v>
      </c>
      <c r="L505">
        <v>0</v>
      </c>
      <c r="M505">
        <v>0</v>
      </c>
      <c r="N505">
        <v>0.13600000000000001</v>
      </c>
      <c r="O505">
        <v>51</v>
      </c>
      <c r="P505">
        <v>375</v>
      </c>
      <c r="Q505">
        <v>202240</v>
      </c>
      <c r="R505">
        <v>202339</v>
      </c>
      <c r="U505" t="s">
        <v>1018</v>
      </c>
      <c r="V505">
        <v>12</v>
      </c>
      <c r="AM505" t="s">
        <v>47</v>
      </c>
      <c r="AN505" t="s">
        <v>48</v>
      </c>
      <c r="AQ505" t="s">
        <v>55</v>
      </c>
      <c r="AR505" t="s">
        <v>56</v>
      </c>
      <c r="BE505" t="s">
        <v>49</v>
      </c>
      <c r="BF505" t="s">
        <v>50</v>
      </c>
      <c r="BM505" t="s">
        <v>49</v>
      </c>
    </row>
    <row r="506" spans="1:65">
      <c r="A506">
        <v>62009</v>
      </c>
      <c r="B506" t="s">
        <v>1019</v>
      </c>
      <c r="C506">
        <v>711</v>
      </c>
      <c r="D506" t="s">
        <v>52</v>
      </c>
      <c r="E506" t="s">
        <v>53</v>
      </c>
      <c r="G506">
        <v>0.17399999999999999</v>
      </c>
      <c r="H506">
        <v>36.54</v>
      </c>
      <c r="I506">
        <v>0.24</v>
      </c>
      <c r="J506">
        <v>0.22900000000000001</v>
      </c>
      <c r="K506">
        <v>0.05</v>
      </c>
      <c r="L506">
        <v>0</v>
      </c>
      <c r="M506">
        <v>0</v>
      </c>
      <c r="N506">
        <v>0.22900000000000001</v>
      </c>
      <c r="O506">
        <v>48.09</v>
      </c>
      <c r="P506">
        <v>210</v>
      </c>
      <c r="Q506">
        <v>202240</v>
      </c>
      <c r="R506">
        <v>202339</v>
      </c>
      <c r="U506" t="s">
        <v>1020</v>
      </c>
      <c r="V506">
        <v>27</v>
      </c>
      <c r="AM506" t="s">
        <v>47</v>
      </c>
      <c r="AN506" t="s">
        <v>48</v>
      </c>
      <c r="AQ506" t="s">
        <v>55</v>
      </c>
      <c r="AR506" t="s">
        <v>56</v>
      </c>
      <c r="BE506" t="s">
        <v>49</v>
      </c>
      <c r="BF506" t="s">
        <v>50</v>
      </c>
      <c r="BM506" t="s">
        <v>49</v>
      </c>
    </row>
    <row r="507" spans="1:65">
      <c r="A507">
        <v>62009</v>
      </c>
      <c r="B507" t="s">
        <v>1019</v>
      </c>
      <c r="C507">
        <v>711</v>
      </c>
      <c r="D507" t="s">
        <v>1016</v>
      </c>
      <c r="E507" t="s">
        <v>1017</v>
      </c>
      <c r="G507">
        <v>0.10299999999999999</v>
      </c>
      <c r="H507">
        <v>38.619999999999997</v>
      </c>
      <c r="I507">
        <v>0.24</v>
      </c>
      <c r="J507">
        <v>0.13600000000000001</v>
      </c>
      <c r="K507">
        <v>0.01</v>
      </c>
      <c r="L507">
        <v>0</v>
      </c>
      <c r="M507">
        <v>0</v>
      </c>
      <c r="N507">
        <v>0.13600000000000001</v>
      </c>
      <c r="O507">
        <v>51</v>
      </c>
      <c r="P507">
        <v>375</v>
      </c>
      <c r="Q507">
        <v>202240</v>
      </c>
      <c r="R507">
        <v>202339</v>
      </c>
      <c r="U507" t="s">
        <v>1021</v>
      </c>
      <c r="V507">
        <v>12</v>
      </c>
      <c r="AM507" t="s">
        <v>47</v>
      </c>
      <c r="AN507" t="s">
        <v>48</v>
      </c>
      <c r="AQ507" t="s">
        <v>55</v>
      </c>
      <c r="AR507" t="s">
        <v>56</v>
      </c>
      <c r="BE507" t="s">
        <v>49</v>
      </c>
      <c r="BF507" t="s">
        <v>50</v>
      </c>
      <c r="BM507" t="s">
        <v>49</v>
      </c>
    </row>
    <row r="508" spans="1:65">
      <c r="A508">
        <v>62010</v>
      </c>
      <c r="B508" t="s">
        <v>1022</v>
      </c>
      <c r="C508">
        <v>711</v>
      </c>
      <c r="D508" t="s">
        <v>52</v>
      </c>
      <c r="E508" t="s">
        <v>53</v>
      </c>
      <c r="G508">
        <v>0.17399999999999999</v>
      </c>
      <c r="H508">
        <v>36.54</v>
      </c>
      <c r="I508">
        <v>0.24</v>
      </c>
      <c r="J508">
        <v>0.22900000000000001</v>
      </c>
      <c r="K508">
        <v>0.05</v>
      </c>
      <c r="L508">
        <v>0</v>
      </c>
      <c r="M508">
        <v>0</v>
      </c>
      <c r="N508">
        <v>0.22900000000000001</v>
      </c>
      <c r="O508">
        <v>48.09</v>
      </c>
      <c r="P508">
        <v>210</v>
      </c>
      <c r="Q508">
        <v>202240</v>
      </c>
      <c r="R508">
        <v>202339</v>
      </c>
      <c r="U508" t="s">
        <v>1023</v>
      </c>
      <c r="V508">
        <v>27</v>
      </c>
      <c r="AM508" t="s">
        <v>47</v>
      </c>
      <c r="AN508" t="s">
        <v>48</v>
      </c>
      <c r="AQ508" t="s">
        <v>55</v>
      </c>
      <c r="AR508" t="s">
        <v>56</v>
      </c>
      <c r="BE508" t="s">
        <v>49</v>
      </c>
      <c r="BF508" t="s">
        <v>50</v>
      </c>
      <c r="BM508" t="s">
        <v>49</v>
      </c>
    </row>
    <row r="509" spans="1:65">
      <c r="A509">
        <v>62010</v>
      </c>
      <c r="B509" t="s">
        <v>1022</v>
      </c>
      <c r="C509">
        <v>711</v>
      </c>
      <c r="D509" t="s">
        <v>1016</v>
      </c>
      <c r="E509" t="s">
        <v>1017</v>
      </c>
      <c r="G509">
        <v>0.10299999999999999</v>
      </c>
      <c r="H509">
        <v>38.619999999999997</v>
      </c>
      <c r="I509">
        <v>0.24</v>
      </c>
      <c r="J509">
        <v>0.13600000000000001</v>
      </c>
      <c r="K509">
        <v>0.01</v>
      </c>
      <c r="L509">
        <v>0</v>
      </c>
      <c r="M509">
        <v>0</v>
      </c>
      <c r="N509">
        <v>0.13600000000000001</v>
      </c>
      <c r="O509">
        <v>51</v>
      </c>
      <c r="P509">
        <v>375</v>
      </c>
      <c r="Q509">
        <v>202240</v>
      </c>
      <c r="R509">
        <v>202339</v>
      </c>
      <c r="U509" t="s">
        <v>1024</v>
      </c>
      <c r="V509">
        <v>12</v>
      </c>
      <c r="AM509" t="s">
        <v>47</v>
      </c>
      <c r="AN509" t="s">
        <v>48</v>
      </c>
      <c r="AQ509" t="s">
        <v>55</v>
      </c>
      <c r="AR509" t="s">
        <v>56</v>
      </c>
      <c r="BE509" t="s">
        <v>49</v>
      </c>
      <c r="BF509" t="s">
        <v>50</v>
      </c>
      <c r="BM509" t="s">
        <v>49</v>
      </c>
    </row>
    <row r="510" spans="1:65">
      <c r="A510">
        <v>62012</v>
      </c>
      <c r="B510" t="s">
        <v>1025</v>
      </c>
      <c r="C510">
        <v>711</v>
      </c>
      <c r="D510" t="s">
        <v>52</v>
      </c>
      <c r="E510" t="s">
        <v>53</v>
      </c>
      <c r="G510">
        <v>0.17399999999999999</v>
      </c>
      <c r="H510">
        <v>36.54</v>
      </c>
      <c r="I510">
        <v>0.24</v>
      </c>
      <c r="J510">
        <v>0.22900000000000001</v>
      </c>
      <c r="K510">
        <v>0.05</v>
      </c>
      <c r="L510">
        <v>0</v>
      </c>
      <c r="M510">
        <v>0</v>
      </c>
      <c r="N510">
        <v>0.22900000000000001</v>
      </c>
      <c r="O510">
        <v>48.09</v>
      </c>
      <c r="P510">
        <v>210</v>
      </c>
      <c r="Q510">
        <v>202240</v>
      </c>
      <c r="R510">
        <v>202339</v>
      </c>
      <c r="U510" t="s">
        <v>1026</v>
      </c>
      <c r="V510">
        <v>27</v>
      </c>
      <c r="AM510" t="s">
        <v>47</v>
      </c>
      <c r="AN510" t="s">
        <v>48</v>
      </c>
      <c r="AQ510" t="s">
        <v>55</v>
      </c>
      <c r="AR510" t="s">
        <v>56</v>
      </c>
      <c r="BE510" t="s">
        <v>49</v>
      </c>
      <c r="BF510" t="s">
        <v>50</v>
      </c>
      <c r="BM510" t="s">
        <v>49</v>
      </c>
    </row>
    <row r="511" spans="1:65">
      <c r="A511">
        <v>62012</v>
      </c>
      <c r="B511" t="s">
        <v>1025</v>
      </c>
      <c r="C511">
        <v>711</v>
      </c>
      <c r="D511" t="s">
        <v>1016</v>
      </c>
      <c r="E511" t="s">
        <v>1017</v>
      </c>
      <c r="G511">
        <v>0.10299999999999999</v>
      </c>
      <c r="H511">
        <v>38.619999999999997</v>
      </c>
      <c r="I511">
        <v>0.24</v>
      </c>
      <c r="J511">
        <v>0.13600000000000001</v>
      </c>
      <c r="K511">
        <v>0.01</v>
      </c>
      <c r="L511">
        <v>0</v>
      </c>
      <c r="M511">
        <v>0</v>
      </c>
      <c r="N511">
        <v>0.13600000000000001</v>
      </c>
      <c r="O511">
        <v>51</v>
      </c>
      <c r="P511">
        <v>375</v>
      </c>
      <c r="Q511">
        <v>202240</v>
      </c>
      <c r="R511">
        <v>202339</v>
      </c>
      <c r="U511" t="s">
        <v>1027</v>
      </c>
      <c r="V511">
        <v>12</v>
      </c>
      <c r="AM511" t="s">
        <v>47</v>
      </c>
      <c r="AN511" t="s">
        <v>48</v>
      </c>
      <c r="AQ511" t="s">
        <v>55</v>
      </c>
      <c r="AR511" t="s">
        <v>56</v>
      </c>
      <c r="BE511" t="s">
        <v>49</v>
      </c>
      <c r="BF511" t="s">
        <v>50</v>
      </c>
      <c r="BM511" t="s">
        <v>49</v>
      </c>
    </row>
    <row r="512" spans="1:65">
      <c r="A512">
        <v>62014</v>
      </c>
      <c r="B512" t="s">
        <v>1028</v>
      </c>
      <c r="C512">
        <v>711</v>
      </c>
      <c r="D512" t="s">
        <v>52</v>
      </c>
      <c r="E512" t="s">
        <v>53</v>
      </c>
      <c r="G512">
        <v>0.17399999999999999</v>
      </c>
      <c r="H512">
        <v>36.54</v>
      </c>
      <c r="I512">
        <v>0.24</v>
      </c>
      <c r="J512">
        <v>0.22900000000000001</v>
      </c>
      <c r="K512">
        <v>0.05</v>
      </c>
      <c r="L512">
        <v>0</v>
      </c>
      <c r="M512">
        <v>0</v>
      </c>
      <c r="N512">
        <v>0.22900000000000001</v>
      </c>
      <c r="O512">
        <v>48.09</v>
      </c>
      <c r="P512">
        <v>210</v>
      </c>
      <c r="Q512">
        <v>202240</v>
      </c>
      <c r="R512">
        <v>202339</v>
      </c>
      <c r="U512" t="s">
        <v>1029</v>
      </c>
      <c r="V512">
        <v>27</v>
      </c>
      <c r="AM512" t="s">
        <v>47</v>
      </c>
      <c r="AN512" t="s">
        <v>48</v>
      </c>
      <c r="AQ512" t="s">
        <v>55</v>
      </c>
      <c r="AR512" t="s">
        <v>56</v>
      </c>
      <c r="BE512" t="s">
        <v>49</v>
      </c>
      <c r="BF512" t="s">
        <v>50</v>
      </c>
      <c r="BM512" t="s">
        <v>49</v>
      </c>
    </row>
    <row r="513" spans="1:65">
      <c r="A513">
        <v>62014</v>
      </c>
      <c r="B513" t="s">
        <v>1028</v>
      </c>
      <c r="C513">
        <v>711</v>
      </c>
      <c r="D513" t="s">
        <v>1016</v>
      </c>
      <c r="E513" t="s">
        <v>1017</v>
      </c>
      <c r="G513">
        <v>0.10299999999999999</v>
      </c>
      <c r="H513">
        <v>38.619999999999997</v>
      </c>
      <c r="I513">
        <v>0.24</v>
      </c>
      <c r="J513">
        <v>0.13600000000000001</v>
      </c>
      <c r="K513">
        <v>0.01</v>
      </c>
      <c r="L513">
        <v>0</v>
      </c>
      <c r="M513">
        <v>0</v>
      </c>
      <c r="N513">
        <v>0.13600000000000001</v>
      </c>
      <c r="O513">
        <v>51</v>
      </c>
      <c r="P513">
        <v>375</v>
      </c>
      <c r="Q513">
        <v>202240</v>
      </c>
      <c r="R513">
        <v>202339</v>
      </c>
      <c r="U513" t="s">
        <v>1030</v>
      </c>
      <c r="V513">
        <v>12</v>
      </c>
      <c r="AM513" t="s">
        <v>47</v>
      </c>
      <c r="AN513" t="s">
        <v>48</v>
      </c>
      <c r="AQ513" t="s">
        <v>55</v>
      </c>
      <c r="AR513" t="s">
        <v>56</v>
      </c>
      <c r="BE513" t="s">
        <v>49</v>
      </c>
      <c r="BF513" t="s">
        <v>50</v>
      </c>
      <c r="BM513" t="s">
        <v>49</v>
      </c>
    </row>
    <row r="514" spans="1:65">
      <c r="A514">
        <v>62017</v>
      </c>
      <c r="B514" t="s">
        <v>1031</v>
      </c>
      <c r="C514">
        <v>711</v>
      </c>
      <c r="D514" t="s">
        <v>52</v>
      </c>
      <c r="E514" t="s">
        <v>53</v>
      </c>
      <c r="G514">
        <v>0.17399999999999999</v>
      </c>
      <c r="H514">
        <v>36.54</v>
      </c>
      <c r="I514">
        <v>0.24</v>
      </c>
      <c r="J514">
        <v>0.22900000000000001</v>
      </c>
      <c r="K514">
        <v>0.05</v>
      </c>
      <c r="L514">
        <v>0</v>
      </c>
      <c r="M514">
        <v>0</v>
      </c>
      <c r="N514">
        <v>0.22900000000000001</v>
      </c>
      <c r="O514">
        <v>48.09</v>
      </c>
      <c r="P514">
        <v>210</v>
      </c>
      <c r="Q514">
        <v>202240</v>
      </c>
      <c r="R514">
        <v>202339</v>
      </c>
      <c r="U514" t="s">
        <v>1032</v>
      </c>
      <c r="V514">
        <v>27</v>
      </c>
      <c r="AE514" t="s">
        <v>172</v>
      </c>
      <c r="AF514" t="s">
        <v>173</v>
      </c>
      <c r="AM514" t="s">
        <v>47</v>
      </c>
      <c r="AN514" t="s">
        <v>48</v>
      </c>
      <c r="AQ514" t="s">
        <v>55</v>
      </c>
      <c r="AR514" t="s">
        <v>56</v>
      </c>
      <c r="BE514" t="s">
        <v>49</v>
      </c>
      <c r="BF514" t="s">
        <v>50</v>
      </c>
      <c r="BM514" t="s">
        <v>49</v>
      </c>
    </row>
    <row r="515" spans="1:65">
      <c r="A515">
        <v>62017</v>
      </c>
      <c r="B515" t="s">
        <v>1031</v>
      </c>
      <c r="C515">
        <v>711</v>
      </c>
      <c r="D515" t="s">
        <v>1016</v>
      </c>
      <c r="E515" t="s">
        <v>1017</v>
      </c>
      <c r="G515">
        <v>0.10299999999999999</v>
      </c>
      <c r="H515">
        <v>38.619999999999997</v>
      </c>
      <c r="I515">
        <v>0.24</v>
      </c>
      <c r="J515">
        <v>0.13600000000000001</v>
      </c>
      <c r="K515">
        <v>0.01</v>
      </c>
      <c r="L515">
        <v>0</v>
      </c>
      <c r="M515">
        <v>0</v>
      </c>
      <c r="N515">
        <v>0.13600000000000001</v>
      </c>
      <c r="O515">
        <v>51</v>
      </c>
      <c r="P515">
        <v>375</v>
      </c>
      <c r="Q515">
        <v>202240</v>
      </c>
      <c r="R515">
        <v>202339</v>
      </c>
      <c r="U515" t="s">
        <v>1033</v>
      </c>
      <c r="V515">
        <v>12</v>
      </c>
      <c r="AE515" t="s">
        <v>172</v>
      </c>
      <c r="AF515" t="s">
        <v>173</v>
      </c>
      <c r="AM515" t="s">
        <v>47</v>
      </c>
      <c r="AN515" t="s">
        <v>48</v>
      </c>
      <c r="AQ515" t="s">
        <v>55</v>
      </c>
      <c r="AR515" t="s">
        <v>56</v>
      </c>
      <c r="BE515" t="s">
        <v>49</v>
      </c>
      <c r="BF515" t="s">
        <v>50</v>
      </c>
      <c r="BM515" t="s">
        <v>49</v>
      </c>
    </row>
    <row r="516" spans="1:65">
      <c r="A516">
        <v>62022</v>
      </c>
      <c r="B516" t="s">
        <v>1034</v>
      </c>
      <c r="C516">
        <v>711</v>
      </c>
      <c r="D516" t="s">
        <v>52</v>
      </c>
      <c r="E516" t="s">
        <v>53</v>
      </c>
      <c r="G516">
        <v>0.17399999999999999</v>
      </c>
      <c r="H516">
        <v>36.54</v>
      </c>
      <c r="I516">
        <v>0.24</v>
      </c>
      <c r="J516">
        <v>0.22900000000000001</v>
      </c>
      <c r="K516">
        <v>0.05</v>
      </c>
      <c r="L516">
        <v>0</v>
      </c>
      <c r="M516">
        <v>0</v>
      </c>
      <c r="N516">
        <v>0.22900000000000001</v>
      </c>
      <c r="O516">
        <v>48.09</v>
      </c>
      <c r="P516">
        <v>210</v>
      </c>
      <c r="Q516">
        <v>202240</v>
      </c>
      <c r="R516">
        <v>202339</v>
      </c>
      <c r="U516" t="s">
        <v>1035</v>
      </c>
      <c r="V516">
        <v>27</v>
      </c>
      <c r="AM516" t="s">
        <v>47</v>
      </c>
      <c r="AN516" t="s">
        <v>48</v>
      </c>
      <c r="AQ516" t="s">
        <v>55</v>
      </c>
      <c r="AR516" t="s">
        <v>56</v>
      </c>
      <c r="BE516" t="s">
        <v>49</v>
      </c>
      <c r="BF516" t="s">
        <v>50</v>
      </c>
      <c r="BM516" t="s">
        <v>49</v>
      </c>
    </row>
    <row r="517" spans="1:65">
      <c r="A517">
        <v>62022</v>
      </c>
      <c r="B517" t="s">
        <v>1034</v>
      </c>
      <c r="C517">
        <v>711</v>
      </c>
      <c r="D517" t="s">
        <v>1016</v>
      </c>
      <c r="E517" t="s">
        <v>1017</v>
      </c>
      <c r="G517">
        <v>0.10299999999999999</v>
      </c>
      <c r="H517">
        <v>38.619999999999997</v>
      </c>
      <c r="I517">
        <v>0.24</v>
      </c>
      <c r="J517">
        <v>0.13600000000000001</v>
      </c>
      <c r="K517">
        <v>0.01</v>
      </c>
      <c r="L517">
        <v>0</v>
      </c>
      <c r="M517">
        <v>0</v>
      </c>
      <c r="N517">
        <v>0.13600000000000001</v>
      </c>
      <c r="O517">
        <v>51</v>
      </c>
      <c r="P517">
        <v>375</v>
      </c>
      <c r="Q517">
        <v>202240</v>
      </c>
      <c r="R517">
        <v>202339</v>
      </c>
      <c r="U517" t="s">
        <v>1036</v>
      </c>
      <c r="V517">
        <v>12</v>
      </c>
      <c r="AM517" t="s">
        <v>47</v>
      </c>
      <c r="AN517" t="s">
        <v>48</v>
      </c>
      <c r="AQ517" t="s">
        <v>55</v>
      </c>
      <c r="AR517" t="s">
        <v>56</v>
      </c>
      <c r="BE517" t="s">
        <v>49</v>
      </c>
      <c r="BF517" t="s">
        <v>50</v>
      </c>
      <c r="BM517" t="s">
        <v>49</v>
      </c>
    </row>
    <row r="518" spans="1:65">
      <c r="A518">
        <v>62032</v>
      </c>
      <c r="B518" t="s">
        <v>1037</v>
      </c>
      <c r="C518">
        <v>711</v>
      </c>
      <c r="D518" t="s">
        <v>52</v>
      </c>
      <c r="E518" t="s">
        <v>53</v>
      </c>
      <c r="G518">
        <v>0.17399999999999999</v>
      </c>
      <c r="H518">
        <v>36.54</v>
      </c>
      <c r="I518">
        <v>0.24</v>
      </c>
      <c r="J518">
        <v>0.22900000000000001</v>
      </c>
      <c r="K518">
        <v>0.05</v>
      </c>
      <c r="L518">
        <v>0</v>
      </c>
      <c r="M518">
        <v>0</v>
      </c>
      <c r="N518">
        <v>0.22900000000000001</v>
      </c>
      <c r="O518">
        <v>48.09</v>
      </c>
      <c r="P518">
        <v>210</v>
      </c>
      <c r="Q518">
        <v>202240</v>
      </c>
      <c r="R518">
        <v>202339</v>
      </c>
      <c r="U518" t="s">
        <v>1038</v>
      </c>
      <c r="V518">
        <v>27</v>
      </c>
      <c r="AM518" t="s">
        <v>47</v>
      </c>
      <c r="AN518" t="s">
        <v>48</v>
      </c>
      <c r="AQ518" t="s">
        <v>55</v>
      </c>
      <c r="AR518" t="s">
        <v>56</v>
      </c>
      <c r="BE518" t="s">
        <v>49</v>
      </c>
      <c r="BF518" t="s">
        <v>50</v>
      </c>
      <c r="BM518" t="s">
        <v>49</v>
      </c>
    </row>
    <row r="519" spans="1:65">
      <c r="A519">
        <v>62032</v>
      </c>
      <c r="B519" t="s">
        <v>1037</v>
      </c>
      <c r="C519">
        <v>711</v>
      </c>
      <c r="D519" t="s">
        <v>1016</v>
      </c>
      <c r="E519" t="s">
        <v>1017</v>
      </c>
      <c r="G519">
        <v>0.10299999999999999</v>
      </c>
      <c r="H519">
        <v>38.619999999999997</v>
      </c>
      <c r="I519">
        <v>0.24</v>
      </c>
      <c r="J519">
        <v>0.13600000000000001</v>
      </c>
      <c r="K519">
        <v>0.01</v>
      </c>
      <c r="L519">
        <v>0</v>
      </c>
      <c r="M519">
        <v>0</v>
      </c>
      <c r="N519">
        <v>0.13600000000000001</v>
      </c>
      <c r="O519">
        <v>51</v>
      </c>
      <c r="P519">
        <v>375</v>
      </c>
      <c r="Q519">
        <v>202240</v>
      </c>
      <c r="R519">
        <v>202339</v>
      </c>
      <c r="U519" t="s">
        <v>1039</v>
      </c>
      <c r="V519">
        <v>12</v>
      </c>
      <c r="AM519" t="s">
        <v>47</v>
      </c>
      <c r="AN519" t="s">
        <v>48</v>
      </c>
      <c r="AQ519" t="s">
        <v>55</v>
      </c>
      <c r="AR519" t="s">
        <v>56</v>
      </c>
      <c r="BE519" t="s">
        <v>49</v>
      </c>
      <c r="BF519" t="s">
        <v>50</v>
      </c>
      <c r="BM519" t="s">
        <v>49</v>
      </c>
    </row>
    <row r="520" spans="1:65">
      <c r="A520">
        <v>62037</v>
      </c>
      <c r="B520" t="s">
        <v>1040</v>
      </c>
      <c r="C520">
        <v>711</v>
      </c>
      <c r="D520" t="s">
        <v>52</v>
      </c>
      <c r="E520" t="s">
        <v>53</v>
      </c>
      <c r="G520">
        <v>0.17399999999999999</v>
      </c>
      <c r="H520">
        <v>36.54</v>
      </c>
      <c r="I520">
        <v>0.24</v>
      </c>
      <c r="J520">
        <v>0.22900000000000001</v>
      </c>
      <c r="K520">
        <v>0.05</v>
      </c>
      <c r="L520">
        <v>0</v>
      </c>
      <c r="M520">
        <v>0</v>
      </c>
      <c r="N520">
        <v>0.22900000000000001</v>
      </c>
      <c r="O520">
        <v>48.09</v>
      </c>
      <c r="P520">
        <v>210</v>
      </c>
      <c r="Q520">
        <v>202240</v>
      </c>
      <c r="R520">
        <v>202339</v>
      </c>
      <c r="U520" t="s">
        <v>1041</v>
      </c>
      <c r="V520">
        <v>27</v>
      </c>
      <c r="AQ520" t="s">
        <v>55</v>
      </c>
      <c r="AR520" t="s">
        <v>56</v>
      </c>
      <c r="BE520" t="s">
        <v>49</v>
      </c>
      <c r="BF520" t="s">
        <v>50</v>
      </c>
      <c r="BM520" t="s">
        <v>49</v>
      </c>
    </row>
    <row r="521" spans="1:65">
      <c r="A521">
        <v>62037</v>
      </c>
      <c r="B521" t="s">
        <v>1040</v>
      </c>
      <c r="C521">
        <v>711</v>
      </c>
      <c r="D521" t="s">
        <v>1016</v>
      </c>
      <c r="E521" t="s">
        <v>1017</v>
      </c>
      <c r="G521">
        <v>0.10299999999999999</v>
      </c>
      <c r="H521">
        <v>38.619999999999997</v>
      </c>
      <c r="I521">
        <v>0.24</v>
      </c>
      <c r="J521">
        <v>0.13600000000000001</v>
      </c>
      <c r="K521">
        <v>0.01</v>
      </c>
      <c r="L521">
        <v>0</v>
      </c>
      <c r="M521">
        <v>0</v>
      </c>
      <c r="N521">
        <v>0.13600000000000001</v>
      </c>
      <c r="O521">
        <v>51</v>
      </c>
      <c r="P521">
        <v>375</v>
      </c>
      <c r="Q521">
        <v>202240</v>
      </c>
      <c r="R521">
        <v>202339</v>
      </c>
      <c r="U521" t="s">
        <v>1042</v>
      </c>
      <c r="V521">
        <v>12</v>
      </c>
      <c r="AQ521" t="s">
        <v>55</v>
      </c>
      <c r="AR521" t="s">
        <v>56</v>
      </c>
      <c r="BE521" t="s">
        <v>49</v>
      </c>
      <c r="BF521" t="s">
        <v>50</v>
      </c>
      <c r="BM521" t="s">
        <v>49</v>
      </c>
    </row>
    <row r="522" spans="1:65">
      <c r="A522">
        <v>62039</v>
      </c>
      <c r="B522" t="s">
        <v>1043</v>
      </c>
      <c r="C522">
        <v>711</v>
      </c>
      <c r="D522" t="s">
        <v>52</v>
      </c>
      <c r="E522" t="s">
        <v>53</v>
      </c>
      <c r="G522">
        <v>0.17399999999999999</v>
      </c>
      <c r="H522">
        <v>36.54</v>
      </c>
      <c r="I522">
        <v>0.24</v>
      </c>
      <c r="J522">
        <v>0.22900000000000001</v>
      </c>
      <c r="K522">
        <v>0.05</v>
      </c>
      <c r="L522">
        <v>0</v>
      </c>
      <c r="M522">
        <v>0</v>
      </c>
      <c r="N522">
        <v>0.22900000000000001</v>
      </c>
      <c r="O522">
        <v>48.09</v>
      </c>
      <c r="P522">
        <v>210</v>
      </c>
      <c r="Q522">
        <v>202240</v>
      </c>
      <c r="R522">
        <v>202339</v>
      </c>
      <c r="U522" t="s">
        <v>1044</v>
      </c>
      <c r="V522">
        <v>27</v>
      </c>
      <c r="AM522" t="s">
        <v>47</v>
      </c>
      <c r="AN522" t="s">
        <v>48</v>
      </c>
      <c r="AQ522" t="s">
        <v>55</v>
      </c>
      <c r="AR522" t="s">
        <v>56</v>
      </c>
      <c r="BE522" t="s">
        <v>49</v>
      </c>
      <c r="BF522" t="s">
        <v>50</v>
      </c>
      <c r="BM522" t="s">
        <v>49</v>
      </c>
    </row>
    <row r="523" spans="1:65">
      <c r="A523">
        <v>62039</v>
      </c>
      <c r="B523" t="s">
        <v>1043</v>
      </c>
      <c r="C523">
        <v>711</v>
      </c>
      <c r="D523" t="s">
        <v>1016</v>
      </c>
      <c r="E523" t="s">
        <v>1017</v>
      </c>
      <c r="G523">
        <v>0.10299999999999999</v>
      </c>
      <c r="H523">
        <v>38.619999999999997</v>
      </c>
      <c r="I523">
        <v>0.24</v>
      </c>
      <c r="J523">
        <v>0.13600000000000001</v>
      </c>
      <c r="K523">
        <v>0.01</v>
      </c>
      <c r="L523">
        <v>0</v>
      </c>
      <c r="M523">
        <v>0</v>
      </c>
      <c r="N523">
        <v>0.13600000000000001</v>
      </c>
      <c r="O523">
        <v>51</v>
      </c>
      <c r="P523">
        <v>375</v>
      </c>
      <c r="Q523">
        <v>202240</v>
      </c>
      <c r="R523">
        <v>202339</v>
      </c>
      <c r="U523" t="s">
        <v>1045</v>
      </c>
      <c r="V523">
        <v>12</v>
      </c>
      <c r="AM523" t="s">
        <v>47</v>
      </c>
      <c r="AN523" t="s">
        <v>48</v>
      </c>
      <c r="AQ523" t="s">
        <v>55</v>
      </c>
      <c r="AR523" t="s">
        <v>56</v>
      </c>
      <c r="BE523" t="s">
        <v>49</v>
      </c>
      <c r="BF523" t="s">
        <v>50</v>
      </c>
      <c r="BM523" t="s">
        <v>49</v>
      </c>
    </row>
    <row r="524" spans="1:65">
      <c r="A524">
        <v>62040</v>
      </c>
      <c r="B524" t="s">
        <v>1046</v>
      </c>
      <c r="C524">
        <v>711</v>
      </c>
      <c r="D524" t="s">
        <v>52</v>
      </c>
      <c r="E524" t="s">
        <v>53</v>
      </c>
      <c r="G524">
        <v>0.17399999999999999</v>
      </c>
      <c r="H524">
        <v>36.54</v>
      </c>
      <c r="I524">
        <v>0.24</v>
      </c>
      <c r="J524">
        <v>0.22900000000000001</v>
      </c>
      <c r="K524">
        <v>0.05</v>
      </c>
      <c r="L524">
        <v>0</v>
      </c>
      <c r="M524">
        <v>0</v>
      </c>
      <c r="N524">
        <v>0.22900000000000001</v>
      </c>
      <c r="O524">
        <v>48.09</v>
      </c>
      <c r="P524">
        <v>210</v>
      </c>
      <c r="Q524">
        <v>202240</v>
      </c>
      <c r="R524">
        <v>202339</v>
      </c>
      <c r="U524" t="s">
        <v>1047</v>
      </c>
      <c r="V524">
        <v>27</v>
      </c>
      <c r="AM524" t="s">
        <v>47</v>
      </c>
      <c r="AN524" t="s">
        <v>48</v>
      </c>
      <c r="AQ524" t="s">
        <v>55</v>
      </c>
      <c r="AR524" t="s">
        <v>56</v>
      </c>
      <c r="BE524" t="s">
        <v>49</v>
      </c>
      <c r="BF524" t="s">
        <v>50</v>
      </c>
      <c r="BM524" t="s">
        <v>49</v>
      </c>
    </row>
    <row r="525" spans="1:65">
      <c r="A525">
        <v>62040</v>
      </c>
      <c r="B525" t="s">
        <v>1046</v>
      </c>
      <c r="C525">
        <v>711</v>
      </c>
      <c r="D525" t="s">
        <v>1016</v>
      </c>
      <c r="E525" t="s">
        <v>1017</v>
      </c>
      <c r="G525">
        <v>0.10299999999999999</v>
      </c>
      <c r="H525">
        <v>38.619999999999997</v>
      </c>
      <c r="I525">
        <v>0.24</v>
      </c>
      <c r="J525">
        <v>0.13600000000000001</v>
      </c>
      <c r="K525">
        <v>0.01</v>
      </c>
      <c r="L525">
        <v>0</v>
      </c>
      <c r="M525">
        <v>0</v>
      </c>
      <c r="N525">
        <v>0.13600000000000001</v>
      </c>
      <c r="O525">
        <v>51</v>
      </c>
      <c r="P525">
        <v>375</v>
      </c>
      <c r="Q525">
        <v>202240</v>
      </c>
      <c r="R525">
        <v>202339</v>
      </c>
      <c r="U525" t="s">
        <v>1048</v>
      </c>
      <c r="V525">
        <v>12</v>
      </c>
      <c r="AM525" t="s">
        <v>47</v>
      </c>
      <c r="AN525" t="s">
        <v>48</v>
      </c>
      <c r="AQ525" t="s">
        <v>55</v>
      </c>
      <c r="AR525" t="s">
        <v>56</v>
      </c>
      <c r="BE525" t="s">
        <v>49</v>
      </c>
      <c r="BF525" t="s">
        <v>50</v>
      </c>
      <c r="BM525" t="s">
        <v>49</v>
      </c>
    </row>
    <row r="526" spans="1:65">
      <c r="A526">
        <v>62042</v>
      </c>
      <c r="B526" t="s">
        <v>1049</v>
      </c>
      <c r="C526">
        <v>711</v>
      </c>
      <c r="D526" t="s">
        <v>52</v>
      </c>
      <c r="E526" t="s">
        <v>53</v>
      </c>
      <c r="G526">
        <v>0.17399999999999999</v>
      </c>
      <c r="H526">
        <v>36.54</v>
      </c>
      <c r="I526">
        <v>0.24</v>
      </c>
      <c r="J526">
        <v>0.22900000000000001</v>
      </c>
      <c r="K526">
        <v>0.05</v>
      </c>
      <c r="L526">
        <v>0</v>
      </c>
      <c r="M526">
        <v>0</v>
      </c>
      <c r="N526">
        <v>0.22900000000000001</v>
      </c>
      <c r="O526">
        <v>48.09</v>
      </c>
      <c r="P526">
        <v>210</v>
      </c>
      <c r="Q526">
        <v>202240</v>
      </c>
      <c r="R526">
        <v>202339</v>
      </c>
      <c r="U526" t="s">
        <v>1050</v>
      </c>
      <c r="V526">
        <v>27</v>
      </c>
      <c r="AM526" t="s">
        <v>47</v>
      </c>
      <c r="AN526" t="s">
        <v>48</v>
      </c>
      <c r="AQ526" t="s">
        <v>55</v>
      </c>
      <c r="AR526" t="s">
        <v>56</v>
      </c>
      <c r="BE526" t="s">
        <v>49</v>
      </c>
      <c r="BF526" t="s">
        <v>50</v>
      </c>
      <c r="BM526" t="s">
        <v>49</v>
      </c>
    </row>
    <row r="527" spans="1:65">
      <c r="A527">
        <v>62042</v>
      </c>
      <c r="B527" t="s">
        <v>1049</v>
      </c>
      <c r="C527">
        <v>711</v>
      </c>
      <c r="D527" t="s">
        <v>1016</v>
      </c>
      <c r="E527" t="s">
        <v>1017</v>
      </c>
      <c r="G527">
        <v>0.10299999999999999</v>
      </c>
      <c r="H527">
        <v>38.619999999999997</v>
      </c>
      <c r="I527">
        <v>0.24</v>
      </c>
      <c r="J527">
        <v>0.13600000000000001</v>
      </c>
      <c r="K527">
        <v>0.01</v>
      </c>
      <c r="L527">
        <v>0</v>
      </c>
      <c r="M527">
        <v>0</v>
      </c>
      <c r="N527">
        <v>0.13600000000000001</v>
      </c>
      <c r="O527">
        <v>51</v>
      </c>
      <c r="P527">
        <v>375</v>
      </c>
      <c r="Q527">
        <v>202240</v>
      </c>
      <c r="R527">
        <v>202339</v>
      </c>
      <c r="U527" t="s">
        <v>1051</v>
      </c>
      <c r="V527">
        <v>12</v>
      </c>
      <c r="AM527" t="s">
        <v>47</v>
      </c>
      <c r="AN527" t="s">
        <v>48</v>
      </c>
      <c r="AQ527" t="s">
        <v>55</v>
      </c>
      <c r="AR527" t="s">
        <v>56</v>
      </c>
      <c r="BE527" t="s">
        <v>49</v>
      </c>
      <c r="BF527" t="s">
        <v>50</v>
      </c>
      <c r="BM527" t="s">
        <v>49</v>
      </c>
    </row>
    <row r="528" spans="1:65">
      <c r="A528">
        <v>62043</v>
      </c>
      <c r="B528" t="s">
        <v>1052</v>
      </c>
      <c r="C528">
        <v>711</v>
      </c>
      <c r="D528" t="s">
        <v>52</v>
      </c>
      <c r="E528" t="s">
        <v>53</v>
      </c>
      <c r="G528">
        <v>0.17399999999999999</v>
      </c>
      <c r="H528">
        <v>36.54</v>
      </c>
      <c r="I528">
        <v>0.24</v>
      </c>
      <c r="J528">
        <v>0.22900000000000001</v>
      </c>
      <c r="K528">
        <v>0.05</v>
      </c>
      <c r="L528">
        <v>0</v>
      </c>
      <c r="M528">
        <v>0</v>
      </c>
      <c r="N528">
        <v>0.22900000000000001</v>
      </c>
      <c r="O528">
        <v>48.09</v>
      </c>
      <c r="P528">
        <v>210</v>
      </c>
      <c r="Q528">
        <v>202240</v>
      </c>
      <c r="R528">
        <v>202339</v>
      </c>
      <c r="U528" t="s">
        <v>1053</v>
      </c>
      <c r="V528">
        <v>27</v>
      </c>
      <c r="AM528" t="s">
        <v>47</v>
      </c>
      <c r="AN528" t="s">
        <v>48</v>
      </c>
      <c r="AQ528" t="s">
        <v>55</v>
      </c>
      <c r="AR528" t="s">
        <v>56</v>
      </c>
      <c r="BE528" t="s">
        <v>49</v>
      </c>
      <c r="BF528" t="s">
        <v>50</v>
      </c>
      <c r="BM528" t="s">
        <v>49</v>
      </c>
    </row>
    <row r="529" spans="1:65">
      <c r="A529">
        <v>62043</v>
      </c>
      <c r="B529" t="s">
        <v>1052</v>
      </c>
      <c r="C529">
        <v>711</v>
      </c>
      <c r="D529" t="s">
        <v>1016</v>
      </c>
      <c r="E529" t="s">
        <v>1017</v>
      </c>
      <c r="G529">
        <v>0.10299999999999999</v>
      </c>
      <c r="H529">
        <v>38.619999999999997</v>
      </c>
      <c r="I529">
        <v>0.24</v>
      </c>
      <c r="J529">
        <v>0.13600000000000001</v>
      </c>
      <c r="K529">
        <v>0.01</v>
      </c>
      <c r="L529">
        <v>0</v>
      </c>
      <c r="M529">
        <v>0</v>
      </c>
      <c r="N529">
        <v>0.13600000000000001</v>
      </c>
      <c r="O529">
        <v>51</v>
      </c>
      <c r="P529">
        <v>375</v>
      </c>
      <c r="Q529">
        <v>202240</v>
      </c>
      <c r="R529">
        <v>202339</v>
      </c>
      <c r="U529" t="s">
        <v>1054</v>
      </c>
      <c r="V529">
        <v>12</v>
      </c>
      <c r="AM529" t="s">
        <v>47</v>
      </c>
      <c r="AN529" t="s">
        <v>48</v>
      </c>
      <c r="AQ529" t="s">
        <v>55</v>
      </c>
      <c r="AR529" t="s">
        <v>56</v>
      </c>
      <c r="BE529" t="s">
        <v>49</v>
      </c>
      <c r="BF529" t="s">
        <v>50</v>
      </c>
      <c r="BM529" t="s">
        <v>49</v>
      </c>
    </row>
    <row r="530" spans="1:65">
      <c r="A530">
        <v>62044</v>
      </c>
      <c r="B530" t="s">
        <v>1055</v>
      </c>
      <c r="C530">
        <v>711</v>
      </c>
      <c r="D530" t="s">
        <v>52</v>
      </c>
      <c r="E530" t="s">
        <v>53</v>
      </c>
      <c r="G530">
        <v>0.17399999999999999</v>
      </c>
      <c r="H530">
        <v>36.54</v>
      </c>
      <c r="I530">
        <v>0.24</v>
      </c>
      <c r="J530">
        <v>0.22900000000000001</v>
      </c>
      <c r="K530">
        <v>0.05</v>
      </c>
      <c r="L530">
        <v>0</v>
      </c>
      <c r="M530">
        <v>0</v>
      </c>
      <c r="N530">
        <v>0.22900000000000001</v>
      </c>
      <c r="O530">
        <v>48.09</v>
      </c>
      <c r="P530">
        <v>210</v>
      </c>
      <c r="Q530">
        <v>202240</v>
      </c>
      <c r="R530">
        <v>202339</v>
      </c>
      <c r="U530" t="s">
        <v>1056</v>
      </c>
      <c r="V530">
        <v>27</v>
      </c>
      <c r="AM530" t="s">
        <v>47</v>
      </c>
      <c r="AN530" t="s">
        <v>48</v>
      </c>
      <c r="AQ530" t="s">
        <v>55</v>
      </c>
      <c r="AR530" t="s">
        <v>56</v>
      </c>
      <c r="BE530" t="s">
        <v>49</v>
      </c>
      <c r="BF530" t="s">
        <v>50</v>
      </c>
      <c r="BM530" t="s">
        <v>49</v>
      </c>
    </row>
    <row r="531" spans="1:65">
      <c r="A531">
        <v>62044</v>
      </c>
      <c r="B531" t="s">
        <v>1055</v>
      </c>
      <c r="C531">
        <v>711</v>
      </c>
      <c r="D531" t="s">
        <v>1016</v>
      </c>
      <c r="E531" t="s">
        <v>1017</v>
      </c>
      <c r="G531">
        <v>0.10299999999999999</v>
      </c>
      <c r="H531">
        <v>38.619999999999997</v>
      </c>
      <c r="I531">
        <v>0.24</v>
      </c>
      <c r="J531">
        <v>0.13600000000000001</v>
      </c>
      <c r="K531">
        <v>0.01</v>
      </c>
      <c r="L531">
        <v>0</v>
      </c>
      <c r="M531">
        <v>0</v>
      </c>
      <c r="N531">
        <v>0.13600000000000001</v>
      </c>
      <c r="O531">
        <v>51</v>
      </c>
      <c r="P531">
        <v>375</v>
      </c>
      <c r="Q531">
        <v>202240</v>
      </c>
      <c r="R531">
        <v>202339</v>
      </c>
      <c r="U531" t="s">
        <v>1057</v>
      </c>
      <c r="V531">
        <v>12</v>
      </c>
      <c r="AM531" t="s">
        <v>47</v>
      </c>
      <c r="AN531" t="s">
        <v>48</v>
      </c>
      <c r="AQ531" t="s">
        <v>55</v>
      </c>
      <c r="AR531" t="s">
        <v>56</v>
      </c>
      <c r="BE531" t="s">
        <v>49</v>
      </c>
      <c r="BF531" t="s">
        <v>50</v>
      </c>
      <c r="BM531" t="s">
        <v>49</v>
      </c>
    </row>
    <row r="532" spans="1:65">
      <c r="A532">
        <v>62049</v>
      </c>
      <c r="B532" t="s">
        <v>1058</v>
      </c>
      <c r="C532">
        <v>711</v>
      </c>
      <c r="D532" t="s">
        <v>52</v>
      </c>
      <c r="E532" t="s">
        <v>53</v>
      </c>
      <c r="G532">
        <v>0.17399999999999999</v>
      </c>
      <c r="H532">
        <v>36.54</v>
      </c>
      <c r="I532">
        <v>0.24</v>
      </c>
      <c r="J532">
        <v>0.22900000000000001</v>
      </c>
      <c r="K532">
        <v>0.05</v>
      </c>
      <c r="L532">
        <v>0</v>
      </c>
      <c r="M532">
        <v>0</v>
      </c>
      <c r="N532">
        <v>0.22900000000000001</v>
      </c>
      <c r="O532">
        <v>48.09</v>
      </c>
      <c r="P532">
        <v>210</v>
      </c>
      <c r="Q532">
        <v>202240</v>
      </c>
      <c r="R532">
        <v>202339</v>
      </c>
      <c r="U532" t="s">
        <v>1059</v>
      </c>
      <c r="V532">
        <v>27</v>
      </c>
      <c r="AM532" t="s">
        <v>47</v>
      </c>
      <c r="AN532" t="s">
        <v>48</v>
      </c>
      <c r="AQ532" t="s">
        <v>55</v>
      </c>
      <c r="AR532" t="s">
        <v>56</v>
      </c>
      <c r="BE532" t="s">
        <v>49</v>
      </c>
      <c r="BF532" t="s">
        <v>50</v>
      </c>
      <c r="BM532" t="s">
        <v>49</v>
      </c>
    </row>
    <row r="533" spans="1:65">
      <c r="A533">
        <v>62049</v>
      </c>
      <c r="B533" t="s">
        <v>1058</v>
      </c>
      <c r="C533">
        <v>711</v>
      </c>
      <c r="D533" t="s">
        <v>1016</v>
      </c>
      <c r="E533" t="s">
        <v>1017</v>
      </c>
      <c r="G533">
        <v>0.10299999999999999</v>
      </c>
      <c r="H533">
        <v>38.619999999999997</v>
      </c>
      <c r="I533">
        <v>0.24</v>
      </c>
      <c r="J533">
        <v>0.13600000000000001</v>
      </c>
      <c r="K533">
        <v>0.01</v>
      </c>
      <c r="L533">
        <v>0</v>
      </c>
      <c r="M533">
        <v>0</v>
      </c>
      <c r="N533">
        <v>0.13600000000000001</v>
      </c>
      <c r="O533">
        <v>51</v>
      </c>
      <c r="P533">
        <v>375</v>
      </c>
      <c r="Q533">
        <v>202240</v>
      </c>
      <c r="R533">
        <v>202339</v>
      </c>
      <c r="U533" t="s">
        <v>1060</v>
      </c>
      <c r="V533">
        <v>12</v>
      </c>
      <c r="AM533" t="s">
        <v>47</v>
      </c>
      <c r="AN533" t="s">
        <v>48</v>
      </c>
      <c r="AQ533" t="s">
        <v>55</v>
      </c>
      <c r="AR533" t="s">
        <v>56</v>
      </c>
      <c r="BE533" t="s">
        <v>49</v>
      </c>
      <c r="BF533" t="s">
        <v>50</v>
      </c>
      <c r="BM533" t="s">
        <v>49</v>
      </c>
    </row>
    <row r="534" spans="1:65">
      <c r="A534">
        <v>62731</v>
      </c>
      <c r="B534" t="s">
        <v>1061</v>
      </c>
      <c r="C534">
        <v>711</v>
      </c>
      <c r="D534" t="s">
        <v>832</v>
      </c>
      <c r="E534" t="s">
        <v>520</v>
      </c>
      <c r="G534">
        <v>0.72599999999999998</v>
      </c>
      <c r="H534">
        <v>52.27</v>
      </c>
      <c r="I534">
        <v>0.24</v>
      </c>
      <c r="J534">
        <v>0.95599999999999996</v>
      </c>
      <c r="K534">
        <v>0.91</v>
      </c>
      <c r="L534">
        <v>0</v>
      </c>
      <c r="M534">
        <v>0</v>
      </c>
      <c r="N534">
        <v>0.95599999999999996</v>
      </c>
      <c r="O534">
        <v>68.83</v>
      </c>
      <c r="P534">
        <v>72</v>
      </c>
      <c r="Q534">
        <v>202245</v>
      </c>
      <c r="R534">
        <v>202320</v>
      </c>
      <c r="U534" t="s">
        <v>1062</v>
      </c>
      <c r="V534">
        <v>172</v>
      </c>
      <c r="AG534" t="s">
        <v>383</v>
      </c>
      <c r="AH534" t="s">
        <v>384</v>
      </c>
      <c r="AM534" t="s">
        <v>47</v>
      </c>
      <c r="AN534" t="s">
        <v>48</v>
      </c>
      <c r="BC534" t="s">
        <v>80</v>
      </c>
      <c r="BD534" t="s">
        <v>81</v>
      </c>
      <c r="BM534" t="s">
        <v>80</v>
      </c>
    </row>
    <row r="535" spans="1:65">
      <c r="A535">
        <v>62861</v>
      </c>
      <c r="B535" t="s">
        <v>1063</v>
      </c>
      <c r="C535">
        <v>711</v>
      </c>
      <c r="D535" t="s">
        <v>148</v>
      </c>
      <c r="E535" t="s">
        <v>149</v>
      </c>
      <c r="F535" t="s">
        <v>150</v>
      </c>
      <c r="G535">
        <v>0.56599999999999995</v>
      </c>
      <c r="H535">
        <v>28.3</v>
      </c>
      <c r="I535">
        <v>0.24</v>
      </c>
      <c r="J535">
        <v>0.745</v>
      </c>
      <c r="K535">
        <v>0.55000000000000004</v>
      </c>
      <c r="L535">
        <v>0</v>
      </c>
      <c r="M535">
        <v>0</v>
      </c>
      <c r="N535">
        <v>0.745</v>
      </c>
      <c r="O535">
        <v>37.25</v>
      </c>
      <c r="P535">
        <v>50</v>
      </c>
      <c r="Q535">
        <v>202245</v>
      </c>
      <c r="R535">
        <v>202320</v>
      </c>
      <c r="U535" t="s">
        <v>1064</v>
      </c>
      <c r="V535">
        <v>133</v>
      </c>
      <c r="AG535" t="s">
        <v>383</v>
      </c>
      <c r="AH535" t="s">
        <v>384</v>
      </c>
      <c r="AM535" t="s">
        <v>47</v>
      </c>
      <c r="AN535" t="s">
        <v>48</v>
      </c>
      <c r="BC535" t="s">
        <v>80</v>
      </c>
      <c r="BD535" t="s">
        <v>81</v>
      </c>
      <c r="BM535" t="s">
        <v>80</v>
      </c>
    </row>
    <row r="536" spans="1:65">
      <c r="A536">
        <v>62880</v>
      </c>
      <c r="B536" t="s">
        <v>1065</v>
      </c>
      <c r="C536">
        <v>711</v>
      </c>
      <c r="D536" t="s">
        <v>122</v>
      </c>
      <c r="E536" t="s">
        <v>123</v>
      </c>
      <c r="G536">
        <v>0.77200000000000002</v>
      </c>
      <c r="H536">
        <v>38.6</v>
      </c>
      <c r="I536">
        <v>0.24</v>
      </c>
      <c r="J536">
        <v>1.016</v>
      </c>
      <c r="K536">
        <v>1.03</v>
      </c>
      <c r="L536">
        <v>0</v>
      </c>
      <c r="M536">
        <v>0</v>
      </c>
      <c r="N536">
        <v>1.016</v>
      </c>
      <c r="O536">
        <v>50.8</v>
      </c>
      <c r="P536">
        <v>50</v>
      </c>
      <c r="Q536">
        <v>202245</v>
      </c>
      <c r="R536">
        <v>202320</v>
      </c>
      <c r="U536" t="s">
        <v>1066</v>
      </c>
      <c r="V536">
        <v>173</v>
      </c>
      <c r="AG536" t="s">
        <v>383</v>
      </c>
      <c r="AH536" t="s">
        <v>384</v>
      </c>
      <c r="AM536" t="s">
        <v>47</v>
      </c>
      <c r="AN536" t="s">
        <v>48</v>
      </c>
      <c r="BA536" t="s">
        <v>645</v>
      </c>
      <c r="BB536" t="s">
        <v>3493</v>
      </c>
      <c r="BM536" t="s">
        <v>645</v>
      </c>
    </row>
    <row r="537" spans="1:65">
      <c r="A537">
        <v>62944</v>
      </c>
      <c r="B537" t="s">
        <v>1067</v>
      </c>
      <c r="C537">
        <v>711</v>
      </c>
      <c r="D537" t="s">
        <v>72</v>
      </c>
      <c r="E537" t="s">
        <v>73</v>
      </c>
      <c r="F537" t="s">
        <v>74</v>
      </c>
      <c r="G537">
        <v>1.304</v>
      </c>
      <c r="H537">
        <v>41.72</v>
      </c>
      <c r="I537">
        <v>0.24</v>
      </c>
      <c r="J537">
        <v>1.716</v>
      </c>
      <c r="K537">
        <v>2.94</v>
      </c>
      <c r="L537">
        <v>0</v>
      </c>
      <c r="M537">
        <v>0</v>
      </c>
      <c r="N537">
        <v>1.716</v>
      </c>
      <c r="O537">
        <v>54.91</v>
      </c>
      <c r="P537">
        <v>32</v>
      </c>
      <c r="Q537">
        <v>202301</v>
      </c>
      <c r="R537">
        <v>202315</v>
      </c>
      <c r="U537" t="s">
        <v>1068</v>
      </c>
      <c r="V537">
        <v>230</v>
      </c>
      <c r="AG537" t="s">
        <v>383</v>
      </c>
      <c r="AH537" t="s">
        <v>384</v>
      </c>
      <c r="AO537" t="s">
        <v>76</v>
      </c>
      <c r="AP537" t="s">
        <v>77</v>
      </c>
      <c r="AW537" t="s">
        <v>78</v>
      </c>
      <c r="AX537" t="s">
        <v>79</v>
      </c>
      <c r="BC537" t="s">
        <v>80</v>
      </c>
      <c r="BD537" t="s">
        <v>81</v>
      </c>
      <c r="BM537" t="s">
        <v>80</v>
      </c>
    </row>
    <row r="538" spans="1:65">
      <c r="A538">
        <v>63006</v>
      </c>
      <c r="B538" t="s">
        <v>1069</v>
      </c>
      <c r="C538">
        <v>711</v>
      </c>
      <c r="D538" t="s">
        <v>122</v>
      </c>
      <c r="E538" t="s">
        <v>123</v>
      </c>
      <c r="G538">
        <v>1.048</v>
      </c>
      <c r="H538">
        <v>52.4</v>
      </c>
      <c r="I538">
        <v>0.24</v>
      </c>
      <c r="J538">
        <v>1.379</v>
      </c>
      <c r="K538">
        <v>1.9</v>
      </c>
      <c r="L538">
        <v>0</v>
      </c>
      <c r="M538">
        <v>0</v>
      </c>
      <c r="N538">
        <v>1.379</v>
      </c>
      <c r="O538">
        <v>68.95</v>
      </c>
      <c r="P538">
        <v>50</v>
      </c>
      <c r="Q538">
        <v>202245</v>
      </c>
      <c r="R538">
        <v>202320</v>
      </c>
      <c r="U538" t="s">
        <v>1070</v>
      </c>
      <c r="V538">
        <v>185</v>
      </c>
      <c r="AG538" t="s">
        <v>383</v>
      </c>
      <c r="AH538" t="s">
        <v>384</v>
      </c>
      <c r="AM538" t="s">
        <v>47</v>
      </c>
      <c r="AN538" t="s">
        <v>48</v>
      </c>
      <c r="BC538" t="s">
        <v>80</v>
      </c>
      <c r="BD538" t="s">
        <v>81</v>
      </c>
      <c r="BM538" t="s">
        <v>80</v>
      </c>
    </row>
    <row r="539" spans="1:65">
      <c r="A539">
        <v>63008</v>
      </c>
      <c r="B539" t="s">
        <v>1071</v>
      </c>
      <c r="C539">
        <v>711</v>
      </c>
      <c r="D539" t="s">
        <v>122</v>
      </c>
      <c r="E539" t="s">
        <v>123</v>
      </c>
      <c r="G539">
        <v>1.1879999999999999</v>
      </c>
      <c r="H539">
        <v>59.4</v>
      </c>
      <c r="I539">
        <v>0.24</v>
      </c>
      <c r="J539">
        <v>1.5640000000000001</v>
      </c>
      <c r="K539">
        <v>2.44</v>
      </c>
      <c r="L539">
        <v>0</v>
      </c>
      <c r="M539">
        <v>0</v>
      </c>
      <c r="N539">
        <v>1.5640000000000001</v>
      </c>
      <c r="O539">
        <v>78.2</v>
      </c>
      <c r="P539">
        <v>50</v>
      </c>
      <c r="Q539">
        <v>202245</v>
      </c>
      <c r="R539">
        <v>202320</v>
      </c>
      <c r="U539" t="s">
        <v>1072</v>
      </c>
      <c r="V539">
        <v>203</v>
      </c>
      <c r="AG539" t="s">
        <v>383</v>
      </c>
      <c r="AH539" t="s">
        <v>384</v>
      </c>
      <c r="AM539" t="s">
        <v>47</v>
      </c>
      <c r="AN539" t="s">
        <v>48</v>
      </c>
      <c r="BC539" t="s">
        <v>80</v>
      </c>
      <c r="BD539" t="s">
        <v>81</v>
      </c>
      <c r="BM539" t="s">
        <v>80</v>
      </c>
    </row>
    <row r="540" spans="1:65">
      <c r="A540">
        <v>63016</v>
      </c>
      <c r="B540" t="s">
        <v>1073</v>
      </c>
      <c r="C540">
        <v>711</v>
      </c>
      <c r="D540" t="s">
        <v>122</v>
      </c>
      <c r="E540" t="s">
        <v>123</v>
      </c>
      <c r="G540">
        <v>1.1879999999999999</v>
      </c>
      <c r="H540">
        <v>59.4</v>
      </c>
      <c r="I540">
        <v>0.24</v>
      </c>
      <c r="J540">
        <v>1.5640000000000001</v>
      </c>
      <c r="K540">
        <v>2.44</v>
      </c>
      <c r="L540">
        <v>0</v>
      </c>
      <c r="M540">
        <v>0</v>
      </c>
      <c r="N540">
        <v>1.5640000000000001</v>
      </c>
      <c r="O540">
        <v>78.2</v>
      </c>
      <c r="P540">
        <v>50</v>
      </c>
      <c r="Q540">
        <v>202245</v>
      </c>
      <c r="R540">
        <v>202320</v>
      </c>
      <c r="U540" t="s">
        <v>1074</v>
      </c>
      <c r="V540">
        <v>203</v>
      </c>
      <c r="AG540" t="s">
        <v>383</v>
      </c>
      <c r="AH540" t="s">
        <v>384</v>
      </c>
      <c r="AM540" t="s">
        <v>47</v>
      </c>
      <c r="AN540" t="s">
        <v>48</v>
      </c>
      <c r="BC540" t="s">
        <v>80</v>
      </c>
      <c r="BD540" t="s">
        <v>81</v>
      </c>
      <c r="BM540" t="s">
        <v>80</v>
      </c>
    </row>
    <row r="541" spans="1:65">
      <c r="A541">
        <v>63033</v>
      </c>
      <c r="B541" t="s">
        <v>1075</v>
      </c>
      <c r="C541">
        <v>711</v>
      </c>
      <c r="D541" t="s">
        <v>148</v>
      </c>
      <c r="E541" t="s">
        <v>149</v>
      </c>
      <c r="F541" t="s">
        <v>150</v>
      </c>
      <c r="G541">
        <v>0.56599999999999995</v>
      </c>
      <c r="H541">
        <v>28.3</v>
      </c>
      <c r="I541">
        <v>0.24</v>
      </c>
      <c r="J541">
        <v>0.745</v>
      </c>
      <c r="K541">
        <v>0.55000000000000004</v>
      </c>
      <c r="L541">
        <v>0</v>
      </c>
      <c r="M541">
        <v>0</v>
      </c>
      <c r="N541">
        <v>0.745</v>
      </c>
      <c r="O541">
        <v>37.25</v>
      </c>
      <c r="P541">
        <v>50</v>
      </c>
      <c r="Q541">
        <v>202245</v>
      </c>
      <c r="R541">
        <v>202320</v>
      </c>
      <c r="U541" t="s">
        <v>1076</v>
      </c>
      <c r="V541">
        <v>132</v>
      </c>
      <c r="AG541" t="s">
        <v>383</v>
      </c>
      <c r="AH541" t="s">
        <v>384</v>
      </c>
      <c r="AM541" t="s">
        <v>47</v>
      </c>
      <c r="AN541" t="s">
        <v>48</v>
      </c>
      <c r="BC541" t="s">
        <v>80</v>
      </c>
      <c r="BD541" t="s">
        <v>81</v>
      </c>
      <c r="BM541" t="s">
        <v>80</v>
      </c>
    </row>
    <row r="542" spans="1:65">
      <c r="A542">
        <v>63131</v>
      </c>
      <c r="B542" t="s">
        <v>1077</v>
      </c>
      <c r="C542">
        <v>711</v>
      </c>
      <c r="D542" t="s">
        <v>72</v>
      </c>
      <c r="E542" t="s">
        <v>73</v>
      </c>
      <c r="F542" t="s">
        <v>74</v>
      </c>
      <c r="G542">
        <v>1.1519999999999999</v>
      </c>
      <c r="H542">
        <v>36.86</v>
      </c>
      <c r="I542">
        <v>0.24</v>
      </c>
      <c r="J542">
        <v>1.516</v>
      </c>
      <c r="K542">
        <v>2.29</v>
      </c>
      <c r="L542">
        <v>0</v>
      </c>
      <c r="M542">
        <v>0</v>
      </c>
      <c r="N542">
        <v>1.516</v>
      </c>
      <c r="O542">
        <v>48.51</v>
      </c>
      <c r="P542">
        <v>32</v>
      </c>
      <c r="Q542">
        <v>202301</v>
      </c>
      <c r="R542">
        <v>202315</v>
      </c>
      <c r="U542" t="s">
        <v>1078</v>
      </c>
      <c r="V542">
        <v>197</v>
      </c>
      <c r="AO542" t="s">
        <v>76</v>
      </c>
      <c r="AP542" t="s">
        <v>77</v>
      </c>
      <c r="AW542" t="s">
        <v>78</v>
      </c>
      <c r="AX542" t="s">
        <v>79</v>
      </c>
      <c r="BC542" t="s">
        <v>80</v>
      </c>
      <c r="BD542" t="s">
        <v>81</v>
      </c>
      <c r="BM542" t="s">
        <v>80</v>
      </c>
    </row>
    <row r="543" spans="1:65">
      <c r="A543">
        <v>63235</v>
      </c>
      <c r="B543" t="s">
        <v>1079</v>
      </c>
      <c r="C543">
        <v>711</v>
      </c>
      <c r="D543" t="s">
        <v>122</v>
      </c>
      <c r="E543" t="s">
        <v>123</v>
      </c>
      <c r="G543">
        <v>1.331</v>
      </c>
      <c r="H543">
        <v>66.55</v>
      </c>
      <c r="I543">
        <v>0.24</v>
      </c>
      <c r="J543">
        <v>1.752</v>
      </c>
      <c r="K543">
        <v>3.06</v>
      </c>
      <c r="L543">
        <v>0</v>
      </c>
      <c r="M543">
        <v>0</v>
      </c>
      <c r="N543">
        <v>1.752</v>
      </c>
      <c r="O543">
        <v>87.6</v>
      </c>
      <c r="P543">
        <v>50</v>
      </c>
      <c r="Q543">
        <v>202245</v>
      </c>
      <c r="R543">
        <v>202320</v>
      </c>
      <c r="U543" t="s">
        <v>1080</v>
      </c>
      <c r="V543">
        <v>234</v>
      </c>
      <c r="AG543" t="s">
        <v>383</v>
      </c>
      <c r="AH543" t="s">
        <v>384</v>
      </c>
      <c r="AM543" t="s">
        <v>47</v>
      </c>
      <c r="AN543" t="s">
        <v>48</v>
      </c>
      <c r="BE543" t="s">
        <v>49</v>
      </c>
      <c r="BF543" t="s">
        <v>50</v>
      </c>
      <c r="BM543" t="s">
        <v>49</v>
      </c>
    </row>
    <row r="544" spans="1:65">
      <c r="A544">
        <v>63502</v>
      </c>
      <c r="B544" t="s">
        <v>1081</v>
      </c>
      <c r="C544">
        <v>711</v>
      </c>
      <c r="D544" t="s">
        <v>72</v>
      </c>
      <c r="E544" t="s">
        <v>73</v>
      </c>
      <c r="F544" t="s">
        <v>74</v>
      </c>
      <c r="G544">
        <v>2.2719999999999998</v>
      </c>
      <c r="H544">
        <v>72.7</v>
      </c>
      <c r="I544">
        <v>0.24</v>
      </c>
      <c r="J544">
        <v>2.99</v>
      </c>
      <c r="K544">
        <v>8.94</v>
      </c>
      <c r="L544">
        <v>0</v>
      </c>
      <c r="M544">
        <v>0</v>
      </c>
      <c r="N544">
        <v>2.99</v>
      </c>
      <c r="O544">
        <v>95.68</v>
      </c>
      <c r="P544">
        <v>32</v>
      </c>
      <c r="Q544">
        <v>202301</v>
      </c>
      <c r="R544">
        <v>202315</v>
      </c>
      <c r="U544" t="s">
        <v>1082</v>
      </c>
      <c r="V544">
        <v>261</v>
      </c>
      <c r="AO544" t="s">
        <v>76</v>
      </c>
      <c r="AP544" t="s">
        <v>77</v>
      </c>
      <c r="BC544" t="s">
        <v>80</v>
      </c>
      <c r="BD544" t="s">
        <v>81</v>
      </c>
      <c r="BM544" t="s">
        <v>80</v>
      </c>
    </row>
    <row r="545" spans="1:65">
      <c r="A545">
        <v>63505</v>
      </c>
      <c r="B545" t="s">
        <v>1083</v>
      </c>
      <c r="C545">
        <v>711</v>
      </c>
      <c r="D545" t="s">
        <v>44</v>
      </c>
      <c r="E545" t="s">
        <v>45</v>
      </c>
      <c r="G545">
        <v>0.129</v>
      </c>
      <c r="H545">
        <v>36.119999999999997</v>
      </c>
      <c r="I545">
        <v>0.24</v>
      </c>
      <c r="J545">
        <v>0.17</v>
      </c>
      <c r="K545">
        <v>0.02</v>
      </c>
      <c r="L545">
        <v>0</v>
      </c>
      <c r="M545">
        <v>0</v>
      </c>
      <c r="N545">
        <v>0.17</v>
      </c>
      <c r="O545">
        <v>47.6</v>
      </c>
      <c r="P545">
        <v>280</v>
      </c>
      <c r="Q545">
        <v>202240</v>
      </c>
      <c r="R545">
        <v>202339</v>
      </c>
      <c r="U545" t="s">
        <v>1084</v>
      </c>
      <c r="V545">
        <v>16</v>
      </c>
      <c r="AM545" t="s">
        <v>47</v>
      </c>
      <c r="AN545" t="s">
        <v>48</v>
      </c>
      <c r="BE545" t="s">
        <v>49</v>
      </c>
      <c r="BF545" t="s">
        <v>50</v>
      </c>
      <c r="BM545" t="s">
        <v>49</v>
      </c>
    </row>
    <row r="546" spans="1:65">
      <c r="A546">
        <v>63755</v>
      </c>
      <c r="B546" t="s">
        <v>1085</v>
      </c>
      <c r="C546">
        <v>711</v>
      </c>
      <c r="D546" t="s">
        <v>148</v>
      </c>
      <c r="E546" t="s">
        <v>149</v>
      </c>
      <c r="F546" t="s">
        <v>150</v>
      </c>
      <c r="G546">
        <v>0.51300000000000001</v>
      </c>
      <c r="H546">
        <v>25.65</v>
      </c>
      <c r="I546">
        <v>0.24</v>
      </c>
      <c r="J546">
        <v>0.67500000000000004</v>
      </c>
      <c r="K546">
        <v>0.45</v>
      </c>
      <c r="L546">
        <v>0</v>
      </c>
      <c r="M546">
        <v>0</v>
      </c>
      <c r="N546">
        <v>0.67500000000000004</v>
      </c>
      <c r="O546">
        <v>33.75</v>
      </c>
      <c r="P546">
        <v>50</v>
      </c>
      <c r="Q546">
        <v>202245</v>
      </c>
      <c r="R546">
        <v>202320</v>
      </c>
      <c r="U546" t="s">
        <v>1086</v>
      </c>
      <c r="V546">
        <v>109</v>
      </c>
      <c r="AG546" t="s">
        <v>383</v>
      </c>
      <c r="AH546" t="s">
        <v>384</v>
      </c>
      <c r="AM546" t="s">
        <v>47</v>
      </c>
      <c r="AN546" t="s">
        <v>48</v>
      </c>
      <c r="BC546" t="s">
        <v>80</v>
      </c>
      <c r="BD546" t="s">
        <v>81</v>
      </c>
      <c r="BM546" t="s">
        <v>80</v>
      </c>
    </row>
    <row r="547" spans="1:65">
      <c r="A547">
        <v>63760</v>
      </c>
      <c r="B547" t="s">
        <v>1087</v>
      </c>
      <c r="C547">
        <v>711</v>
      </c>
      <c r="D547" t="s">
        <v>148</v>
      </c>
      <c r="E547" t="s">
        <v>149</v>
      </c>
      <c r="F547" t="s">
        <v>150</v>
      </c>
      <c r="G547">
        <v>0.52600000000000002</v>
      </c>
      <c r="H547">
        <v>26.3</v>
      </c>
      <c r="I547">
        <v>0.24</v>
      </c>
      <c r="J547">
        <v>0.69299999999999995</v>
      </c>
      <c r="K547">
        <v>0.48</v>
      </c>
      <c r="L547">
        <v>0</v>
      </c>
      <c r="M547">
        <v>0</v>
      </c>
      <c r="N547">
        <v>0.69299999999999995</v>
      </c>
      <c r="O547">
        <v>34.65</v>
      </c>
      <c r="P547">
        <v>50</v>
      </c>
      <c r="Q547">
        <v>202245</v>
      </c>
      <c r="R547">
        <v>202320</v>
      </c>
      <c r="U547" t="s">
        <v>1088</v>
      </c>
      <c r="V547">
        <v>114</v>
      </c>
      <c r="AG547" t="s">
        <v>383</v>
      </c>
      <c r="AH547" t="s">
        <v>384</v>
      </c>
      <c r="AM547" t="s">
        <v>47</v>
      </c>
      <c r="AN547" t="s">
        <v>48</v>
      </c>
      <c r="BC547" t="s">
        <v>80</v>
      </c>
      <c r="BD547" t="s">
        <v>81</v>
      </c>
      <c r="BM547" t="s">
        <v>80</v>
      </c>
    </row>
    <row r="548" spans="1:65">
      <c r="A548">
        <v>63800</v>
      </c>
      <c r="B548" t="s">
        <v>1089</v>
      </c>
      <c r="C548">
        <v>711</v>
      </c>
      <c r="D548" t="s">
        <v>148</v>
      </c>
      <c r="E548" t="s">
        <v>149</v>
      </c>
      <c r="F548" t="s">
        <v>150</v>
      </c>
      <c r="G548">
        <v>0.51300000000000001</v>
      </c>
      <c r="H548">
        <v>25.65</v>
      </c>
      <c r="I548">
        <v>0.24</v>
      </c>
      <c r="J548">
        <v>0.67500000000000004</v>
      </c>
      <c r="K548">
        <v>0.45</v>
      </c>
      <c r="L548">
        <v>0</v>
      </c>
      <c r="M548">
        <v>0</v>
      </c>
      <c r="N548">
        <v>0.67500000000000004</v>
      </c>
      <c r="O548">
        <v>33.75</v>
      </c>
      <c r="P548">
        <v>50</v>
      </c>
      <c r="Q548">
        <v>202245</v>
      </c>
      <c r="R548">
        <v>202320</v>
      </c>
      <c r="U548" t="s">
        <v>1090</v>
      </c>
      <c r="V548">
        <v>110</v>
      </c>
      <c r="AG548" t="s">
        <v>383</v>
      </c>
      <c r="AH548" t="s">
        <v>384</v>
      </c>
      <c r="AM548" t="s">
        <v>47</v>
      </c>
      <c r="AN548" t="s">
        <v>48</v>
      </c>
      <c r="BC548" t="s">
        <v>80</v>
      </c>
      <c r="BD548" t="s">
        <v>81</v>
      </c>
      <c r="BM548" t="s">
        <v>80</v>
      </c>
    </row>
    <row r="549" spans="1:65">
      <c r="A549">
        <v>63807</v>
      </c>
      <c r="B549" t="s">
        <v>1091</v>
      </c>
      <c r="C549">
        <v>711</v>
      </c>
      <c r="D549" t="s">
        <v>148</v>
      </c>
      <c r="E549" t="s">
        <v>149</v>
      </c>
      <c r="F549" t="s">
        <v>150</v>
      </c>
      <c r="G549">
        <v>0.44700000000000001</v>
      </c>
      <c r="H549">
        <v>22.35</v>
      </c>
      <c r="I549">
        <v>0.24</v>
      </c>
      <c r="J549">
        <v>0.58899999999999997</v>
      </c>
      <c r="K549">
        <v>0.34</v>
      </c>
      <c r="L549">
        <v>0</v>
      </c>
      <c r="M549">
        <v>0</v>
      </c>
      <c r="N549">
        <v>0.58899999999999997</v>
      </c>
      <c r="O549">
        <v>29.45</v>
      </c>
      <c r="P549">
        <v>50</v>
      </c>
      <c r="Q549">
        <v>202245</v>
      </c>
      <c r="R549">
        <v>202320</v>
      </c>
      <c r="U549" t="s">
        <v>1092</v>
      </c>
      <c r="V549">
        <v>86</v>
      </c>
      <c r="AG549" t="s">
        <v>383</v>
      </c>
      <c r="AH549" t="s">
        <v>384</v>
      </c>
      <c r="AM549" t="s">
        <v>47</v>
      </c>
      <c r="AN549" t="s">
        <v>48</v>
      </c>
      <c r="BC549" t="s">
        <v>80</v>
      </c>
      <c r="BD549" t="s">
        <v>81</v>
      </c>
      <c r="BM549" t="s">
        <v>80</v>
      </c>
    </row>
    <row r="550" spans="1:65">
      <c r="A550">
        <v>63811</v>
      </c>
      <c r="B550" t="s">
        <v>1093</v>
      </c>
      <c r="C550">
        <v>711</v>
      </c>
      <c r="D550" t="s">
        <v>148</v>
      </c>
      <c r="E550" t="s">
        <v>149</v>
      </c>
      <c r="F550" t="s">
        <v>150</v>
      </c>
      <c r="G550">
        <v>0.44700000000000001</v>
      </c>
      <c r="H550">
        <v>22.35</v>
      </c>
      <c r="I550">
        <v>0.24</v>
      </c>
      <c r="J550">
        <v>0.58899999999999997</v>
      </c>
      <c r="K550">
        <v>0.34</v>
      </c>
      <c r="L550">
        <v>0</v>
      </c>
      <c r="M550">
        <v>0</v>
      </c>
      <c r="N550">
        <v>0.58899999999999997</v>
      </c>
      <c r="O550">
        <v>29.45</v>
      </c>
      <c r="P550">
        <v>50</v>
      </c>
      <c r="Q550">
        <v>202245</v>
      </c>
      <c r="R550">
        <v>202320</v>
      </c>
      <c r="U550" t="s">
        <v>1094</v>
      </c>
      <c r="V550">
        <v>86</v>
      </c>
      <c r="AG550" t="s">
        <v>383</v>
      </c>
      <c r="AH550" t="s">
        <v>384</v>
      </c>
      <c r="AM550" t="s">
        <v>47</v>
      </c>
      <c r="AN550" t="s">
        <v>48</v>
      </c>
      <c r="BC550" t="s">
        <v>80</v>
      </c>
      <c r="BD550" t="s">
        <v>81</v>
      </c>
      <c r="BM550" t="s">
        <v>80</v>
      </c>
    </row>
    <row r="551" spans="1:65">
      <c r="A551">
        <v>63885</v>
      </c>
      <c r="B551" t="s">
        <v>1095</v>
      </c>
      <c r="C551">
        <v>711</v>
      </c>
      <c r="D551" t="s">
        <v>72</v>
      </c>
      <c r="E551" t="s">
        <v>73</v>
      </c>
      <c r="F551" t="s">
        <v>74</v>
      </c>
      <c r="G551">
        <v>2.484</v>
      </c>
      <c r="H551">
        <v>79.48</v>
      </c>
      <c r="I551">
        <v>0.24</v>
      </c>
      <c r="J551">
        <v>3.2690000000000001</v>
      </c>
      <c r="K551">
        <v>10.68</v>
      </c>
      <c r="L551">
        <v>0</v>
      </c>
      <c r="M551">
        <v>0</v>
      </c>
      <c r="N551">
        <v>3.2690000000000001</v>
      </c>
      <c r="O551">
        <v>104.6</v>
      </c>
      <c r="P551">
        <v>32</v>
      </c>
      <c r="Q551">
        <v>202301</v>
      </c>
      <c r="R551">
        <v>202315</v>
      </c>
      <c r="U551" t="s">
        <v>1096</v>
      </c>
      <c r="V551">
        <v>263</v>
      </c>
      <c r="AG551" t="s">
        <v>383</v>
      </c>
      <c r="AH551" t="s">
        <v>384</v>
      </c>
      <c r="AO551" t="s">
        <v>76</v>
      </c>
      <c r="AP551" t="s">
        <v>77</v>
      </c>
      <c r="BC551" t="s">
        <v>80</v>
      </c>
      <c r="BD551" t="s">
        <v>81</v>
      </c>
      <c r="BM551" t="s">
        <v>80</v>
      </c>
    </row>
    <row r="552" spans="1:65">
      <c r="A552">
        <v>63936</v>
      </c>
      <c r="B552" t="s">
        <v>1097</v>
      </c>
      <c r="C552">
        <v>711</v>
      </c>
      <c r="D552" t="s">
        <v>148</v>
      </c>
      <c r="E552" t="s">
        <v>149</v>
      </c>
      <c r="F552" t="s">
        <v>150</v>
      </c>
      <c r="G552">
        <v>0.51300000000000001</v>
      </c>
      <c r="H552">
        <v>25.65</v>
      </c>
      <c r="I552">
        <v>0.24</v>
      </c>
      <c r="J552">
        <v>0.67500000000000004</v>
      </c>
      <c r="K552">
        <v>0.45</v>
      </c>
      <c r="L552">
        <v>0</v>
      </c>
      <c r="M552">
        <v>0</v>
      </c>
      <c r="N552">
        <v>0.67500000000000004</v>
      </c>
      <c r="O552">
        <v>33.75</v>
      </c>
      <c r="P552">
        <v>50</v>
      </c>
      <c r="Q552">
        <v>202245</v>
      </c>
      <c r="R552">
        <v>202320</v>
      </c>
      <c r="U552" t="s">
        <v>1098</v>
      </c>
      <c r="V552">
        <v>110</v>
      </c>
      <c r="AG552" t="s">
        <v>383</v>
      </c>
      <c r="AH552" t="s">
        <v>384</v>
      </c>
      <c r="AM552" t="s">
        <v>47</v>
      </c>
      <c r="AN552" t="s">
        <v>48</v>
      </c>
      <c r="BC552" t="s">
        <v>80</v>
      </c>
      <c r="BD552" t="s">
        <v>81</v>
      </c>
      <c r="BM552" t="s">
        <v>80</v>
      </c>
    </row>
    <row r="553" spans="1:65">
      <c r="A553">
        <v>63941</v>
      </c>
      <c r="B553" t="s">
        <v>1099</v>
      </c>
      <c r="C553">
        <v>711</v>
      </c>
      <c r="D553" t="s">
        <v>148</v>
      </c>
      <c r="E553" t="s">
        <v>149</v>
      </c>
      <c r="F553" t="s">
        <v>150</v>
      </c>
      <c r="G553">
        <v>0.54500000000000004</v>
      </c>
      <c r="H553">
        <v>27.25</v>
      </c>
      <c r="I553">
        <v>0.24</v>
      </c>
      <c r="J553">
        <v>0.71799999999999997</v>
      </c>
      <c r="K553">
        <v>0.51</v>
      </c>
      <c r="L553">
        <v>0</v>
      </c>
      <c r="M553">
        <v>0</v>
      </c>
      <c r="N553">
        <v>0.71799999999999997</v>
      </c>
      <c r="O553">
        <v>35.9</v>
      </c>
      <c r="P553">
        <v>50</v>
      </c>
      <c r="Q553">
        <v>202245</v>
      </c>
      <c r="R553">
        <v>202320</v>
      </c>
      <c r="U553" t="s">
        <v>1100</v>
      </c>
      <c r="V553">
        <v>123</v>
      </c>
      <c r="AG553" t="s">
        <v>383</v>
      </c>
      <c r="AH553" t="s">
        <v>384</v>
      </c>
      <c r="AM553" t="s">
        <v>47</v>
      </c>
      <c r="AN553" t="s">
        <v>48</v>
      </c>
      <c r="BC553" t="s">
        <v>80</v>
      </c>
      <c r="BD553" t="s">
        <v>81</v>
      </c>
      <c r="BM553" t="s">
        <v>80</v>
      </c>
    </row>
    <row r="554" spans="1:65">
      <c r="A554">
        <v>63984</v>
      </c>
      <c r="B554" t="s">
        <v>1101</v>
      </c>
      <c r="C554">
        <v>711</v>
      </c>
      <c r="D554" t="s">
        <v>148</v>
      </c>
      <c r="E554" t="s">
        <v>149</v>
      </c>
      <c r="F554" t="s">
        <v>150</v>
      </c>
      <c r="G554">
        <v>0.51300000000000001</v>
      </c>
      <c r="H554">
        <v>25.65</v>
      </c>
      <c r="I554">
        <v>0.24</v>
      </c>
      <c r="J554">
        <v>0.67500000000000004</v>
      </c>
      <c r="K554">
        <v>0.45</v>
      </c>
      <c r="L554">
        <v>0</v>
      </c>
      <c r="M554">
        <v>0</v>
      </c>
      <c r="N554">
        <v>0.67500000000000004</v>
      </c>
      <c r="O554">
        <v>33.75</v>
      </c>
      <c r="P554">
        <v>50</v>
      </c>
      <c r="Q554">
        <v>202245</v>
      </c>
      <c r="R554">
        <v>202320</v>
      </c>
      <c r="U554" t="s">
        <v>1102</v>
      </c>
      <c r="V554">
        <v>109</v>
      </c>
      <c r="AG554" t="s">
        <v>383</v>
      </c>
      <c r="AH554" t="s">
        <v>384</v>
      </c>
      <c r="AM554" t="s">
        <v>47</v>
      </c>
      <c r="AN554" t="s">
        <v>48</v>
      </c>
      <c r="BC554" t="s">
        <v>80</v>
      </c>
      <c r="BD554" t="s">
        <v>81</v>
      </c>
      <c r="BM554" t="s">
        <v>80</v>
      </c>
    </row>
    <row r="555" spans="1:65">
      <c r="A555">
        <v>64040</v>
      </c>
      <c r="B555" t="s">
        <v>1103</v>
      </c>
      <c r="C555">
        <v>711</v>
      </c>
      <c r="D555" t="s">
        <v>148</v>
      </c>
      <c r="E555" t="s">
        <v>149</v>
      </c>
      <c r="F555" t="s">
        <v>150</v>
      </c>
      <c r="G555">
        <v>0.52600000000000002</v>
      </c>
      <c r="H555">
        <v>26.3</v>
      </c>
      <c r="I555">
        <v>0.24</v>
      </c>
      <c r="J555">
        <v>0.69299999999999995</v>
      </c>
      <c r="K555">
        <v>0.48</v>
      </c>
      <c r="L555">
        <v>0</v>
      </c>
      <c r="M555">
        <v>0</v>
      </c>
      <c r="N555">
        <v>0.69299999999999995</v>
      </c>
      <c r="O555">
        <v>34.65</v>
      </c>
      <c r="P555">
        <v>50</v>
      </c>
      <c r="Q555">
        <v>202245</v>
      </c>
      <c r="R555">
        <v>202320</v>
      </c>
      <c r="U555" t="s">
        <v>1104</v>
      </c>
      <c r="V555">
        <v>115</v>
      </c>
      <c r="AG555" t="s">
        <v>383</v>
      </c>
      <c r="AH555" t="s">
        <v>384</v>
      </c>
      <c r="AM555" t="s">
        <v>47</v>
      </c>
      <c r="AN555" t="s">
        <v>48</v>
      </c>
      <c r="BC555" t="s">
        <v>80</v>
      </c>
      <c r="BD555" t="s">
        <v>81</v>
      </c>
      <c r="BM555" t="s">
        <v>80</v>
      </c>
    </row>
    <row r="556" spans="1:65">
      <c r="A556">
        <v>64051</v>
      </c>
      <c r="B556" t="s">
        <v>1105</v>
      </c>
      <c r="C556">
        <v>711</v>
      </c>
      <c r="D556" t="s">
        <v>44</v>
      </c>
      <c r="E556" t="s">
        <v>45</v>
      </c>
      <c r="G556">
        <v>0.129</v>
      </c>
      <c r="H556">
        <v>36.119999999999997</v>
      </c>
      <c r="I556">
        <v>0.24</v>
      </c>
      <c r="J556">
        <v>0.17</v>
      </c>
      <c r="K556">
        <v>0.02</v>
      </c>
      <c r="L556">
        <v>0</v>
      </c>
      <c r="M556">
        <v>0</v>
      </c>
      <c r="N556">
        <v>0.17</v>
      </c>
      <c r="O556">
        <v>47.6</v>
      </c>
      <c r="P556">
        <v>280</v>
      </c>
      <c r="Q556">
        <v>202240</v>
      </c>
      <c r="R556">
        <v>202339</v>
      </c>
      <c r="U556" t="s">
        <v>1106</v>
      </c>
      <c r="V556">
        <v>16</v>
      </c>
      <c r="AM556" t="s">
        <v>47</v>
      </c>
      <c r="AN556" t="s">
        <v>48</v>
      </c>
      <c r="BE556" t="s">
        <v>49</v>
      </c>
      <c r="BF556" t="s">
        <v>50</v>
      </c>
      <c r="BM556" t="s">
        <v>49</v>
      </c>
    </row>
    <row r="557" spans="1:65">
      <c r="A557">
        <v>64052</v>
      </c>
      <c r="B557" t="s">
        <v>1107</v>
      </c>
      <c r="C557">
        <v>711</v>
      </c>
      <c r="D557" t="s">
        <v>44</v>
      </c>
      <c r="E557" t="s">
        <v>45</v>
      </c>
      <c r="G557">
        <v>0.129</v>
      </c>
      <c r="H557">
        <v>36.119999999999997</v>
      </c>
      <c r="I557">
        <v>0.24</v>
      </c>
      <c r="J557">
        <v>0.17</v>
      </c>
      <c r="K557">
        <v>0.02</v>
      </c>
      <c r="L557">
        <v>0</v>
      </c>
      <c r="M557">
        <v>0</v>
      </c>
      <c r="N557">
        <v>0.17</v>
      </c>
      <c r="O557">
        <v>47.6</v>
      </c>
      <c r="P557">
        <v>280</v>
      </c>
      <c r="Q557">
        <v>202240</v>
      </c>
      <c r="R557">
        <v>202339</v>
      </c>
      <c r="U557" t="s">
        <v>1108</v>
      </c>
      <c r="V557">
        <v>16</v>
      </c>
      <c r="AM557" t="s">
        <v>47</v>
      </c>
      <c r="AN557" t="s">
        <v>48</v>
      </c>
      <c r="BE557" t="s">
        <v>49</v>
      </c>
      <c r="BF557" t="s">
        <v>50</v>
      </c>
      <c r="BM557" t="s">
        <v>49</v>
      </c>
    </row>
    <row r="558" spans="1:65">
      <c r="A558">
        <v>64054</v>
      </c>
      <c r="B558" t="s">
        <v>1109</v>
      </c>
      <c r="C558">
        <v>711</v>
      </c>
      <c r="D558" t="s">
        <v>44</v>
      </c>
      <c r="E558" t="s">
        <v>45</v>
      </c>
      <c r="G558">
        <v>0.129</v>
      </c>
      <c r="H558">
        <v>36.119999999999997</v>
      </c>
      <c r="I558">
        <v>0.24</v>
      </c>
      <c r="J558">
        <v>0.17</v>
      </c>
      <c r="K558">
        <v>0.02</v>
      </c>
      <c r="L558">
        <v>0</v>
      </c>
      <c r="M558">
        <v>0</v>
      </c>
      <c r="N558">
        <v>0.17</v>
      </c>
      <c r="O558">
        <v>47.6</v>
      </c>
      <c r="P558">
        <v>280</v>
      </c>
      <c r="Q558">
        <v>202240</v>
      </c>
      <c r="R558">
        <v>202339</v>
      </c>
      <c r="U558" t="s">
        <v>1110</v>
      </c>
      <c r="V558">
        <v>16</v>
      </c>
      <c r="AM558" t="s">
        <v>47</v>
      </c>
      <c r="AN558" t="s">
        <v>48</v>
      </c>
      <c r="BE558" t="s">
        <v>49</v>
      </c>
      <c r="BF558" t="s">
        <v>50</v>
      </c>
      <c r="BM558" t="s">
        <v>49</v>
      </c>
    </row>
    <row r="559" spans="1:65">
      <c r="A559">
        <v>64099</v>
      </c>
      <c r="B559" t="s">
        <v>1111</v>
      </c>
      <c r="C559">
        <v>711</v>
      </c>
      <c r="D559" t="s">
        <v>64</v>
      </c>
      <c r="E559" t="s">
        <v>65</v>
      </c>
      <c r="G559">
        <v>0.55100000000000005</v>
      </c>
      <c r="H559">
        <v>68.87</v>
      </c>
      <c r="I559">
        <v>0.24</v>
      </c>
      <c r="J559">
        <v>0.72499999999999998</v>
      </c>
      <c r="K559">
        <v>0.52</v>
      </c>
      <c r="L559">
        <v>0</v>
      </c>
      <c r="M559">
        <v>0</v>
      </c>
      <c r="N559">
        <v>0.72499999999999998</v>
      </c>
      <c r="O559">
        <v>90.62</v>
      </c>
      <c r="P559">
        <v>125</v>
      </c>
      <c r="Q559">
        <v>202240</v>
      </c>
      <c r="R559">
        <v>202339</v>
      </c>
      <c r="U559" t="s">
        <v>1112</v>
      </c>
      <c r="V559">
        <v>126</v>
      </c>
      <c r="AM559" t="s">
        <v>47</v>
      </c>
      <c r="AN559" t="s">
        <v>48</v>
      </c>
      <c r="BE559" t="s">
        <v>49</v>
      </c>
      <c r="BF559" t="s">
        <v>50</v>
      </c>
      <c r="BM559" t="s">
        <v>49</v>
      </c>
    </row>
    <row r="560" spans="1:65">
      <c r="A560">
        <v>64200</v>
      </c>
      <c r="B560" t="s">
        <v>1113</v>
      </c>
      <c r="C560">
        <v>711</v>
      </c>
      <c r="D560" t="s">
        <v>52</v>
      </c>
      <c r="E560" t="s">
        <v>53</v>
      </c>
      <c r="G560">
        <v>0.155</v>
      </c>
      <c r="H560">
        <v>32.549999999999997</v>
      </c>
      <c r="I560">
        <v>0.24</v>
      </c>
      <c r="J560">
        <v>0.20399999999999999</v>
      </c>
      <c r="K560">
        <v>0.04</v>
      </c>
      <c r="L560">
        <v>0</v>
      </c>
      <c r="M560">
        <v>0</v>
      </c>
      <c r="N560">
        <v>0.20399999999999999</v>
      </c>
      <c r="O560">
        <v>42.84</v>
      </c>
      <c r="P560">
        <v>210</v>
      </c>
      <c r="Q560">
        <v>202240</v>
      </c>
      <c r="R560">
        <v>202339</v>
      </c>
      <c r="U560" t="s">
        <v>1114</v>
      </c>
      <c r="V560">
        <v>21</v>
      </c>
      <c r="AM560" t="s">
        <v>47</v>
      </c>
      <c r="AN560" t="s">
        <v>48</v>
      </c>
      <c r="AQ560" t="s">
        <v>55</v>
      </c>
      <c r="AR560" t="s">
        <v>56</v>
      </c>
      <c r="BE560" t="s">
        <v>49</v>
      </c>
      <c r="BF560" t="s">
        <v>50</v>
      </c>
      <c r="BM560" t="s">
        <v>49</v>
      </c>
    </row>
    <row r="561" spans="1:65">
      <c r="A561">
        <v>64205</v>
      </c>
      <c r="B561" t="s">
        <v>1115</v>
      </c>
      <c r="C561">
        <v>711</v>
      </c>
      <c r="D561" t="s">
        <v>832</v>
      </c>
      <c r="E561" t="s">
        <v>520</v>
      </c>
      <c r="G561">
        <v>0.63500000000000001</v>
      </c>
      <c r="H561">
        <v>45.72</v>
      </c>
      <c r="I561">
        <v>0.24</v>
      </c>
      <c r="J561">
        <v>0.83599999999999997</v>
      </c>
      <c r="K561">
        <v>0.69</v>
      </c>
      <c r="L561">
        <v>0</v>
      </c>
      <c r="M561">
        <v>0</v>
      </c>
      <c r="N561">
        <v>0.83599999999999997</v>
      </c>
      <c r="O561">
        <v>60.19</v>
      </c>
      <c r="P561">
        <v>72</v>
      </c>
      <c r="Q561">
        <v>202245</v>
      </c>
      <c r="R561">
        <v>202320</v>
      </c>
      <c r="U561" t="s">
        <v>1116</v>
      </c>
      <c r="V561">
        <v>155</v>
      </c>
      <c r="AE561" t="s">
        <v>172</v>
      </c>
      <c r="AF561" t="s">
        <v>173</v>
      </c>
      <c r="BC561" t="s">
        <v>80</v>
      </c>
      <c r="BD561" t="s">
        <v>81</v>
      </c>
      <c r="BM561" t="s">
        <v>80</v>
      </c>
    </row>
    <row r="562" spans="1:65">
      <c r="A562">
        <v>64274</v>
      </c>
      <c r="B562" t="s">
        <v>1117</v>
      </c>
      <c r="C562">
        <v>711</v>
      </c>
      <c r="D562" t="s">
        <v>519</v>
      </c>
      <c r="E562" t="s">
        <v>520</v>
      </c>
      <c r="G562">
        <v>0.52900000000000003</v>
      </c>
      <c r="H562">
        <v>37.03</v>
      </c>
      <c r="I562">
        <v>0.24</v>
      </c>
      <c r="J562">
        <v>0.69699999999999995</v>
      </c>
      <c r="K562">
        <v>0.48</v>
      </c>
      <c r="L562">
        <v>0</v>
      </c>
      <c r="M562">
        <v>0</v>
      </c>
      <c r="N562">
        <v>0.69699999999999995</v>
      </c>
      <c r="O562">
        <v>48.79</v>
      </c>
      <c r="P562">
        <v>70</v>
      </c>
      <c r="Q562">
        <v>202307</v>
      </c>
      <c r="R562">
        <v>202317</v>
      </c>
      <c r="U562" t="s">
        <v>1118</v>
      </c>
      <c r="V562">
        <v>117</v>
      </c>
      <c r="AM562" t="s">
        <v>47</v>
      </c>
      <c r="AN562" t="s">
        <v>48</v>
      </c>
      <c r="BE562" t="s">
        <v>49</v>
      </c>
      <c r="BF562" t="s">
        <v>50</v>
      </c>
      <c r="BM562" t="s">
        <v>49</v>
      </c>
    </row>
    <row r="563" spans="1:65">
      <c r="A563">
        <v>64274</v>
      </c>
      <c r="B563" t="s">
        <v>1117</v>
      </c>
      <c r="C563">
        <v>711</v>
      </c>
      <c r="D563" t="s">
        <v>64</v>
      </c>
      <c r="E563" t="s">
        <v>65</v>
      </c>
      <c r="G563">
        <v>0.39900000000000002</v>
      </c>
      <c r="H563">
        <v>49.87</v>
      </c>
      <c r="I563">
        <v>0.24</v>
      </c>
      <c r="J563">
        <v>0.52500000000000002</v>
      </c>
      <c r="K563">
        <v>0.27</v>
      </c>
      <c r="L563">
        <v>0</v>
      </c>
      <c r="M563">
        <v>0</v>
      </c>
      <c r="N563">
        <v>0.52500000000000002</v>
      </c>
      <c r="O563">
        <v>65.62</v>
      </c>
      <c r="P563">
        <v>125</v>
      </c>
      <c r="Q563">
        <v>202240</v>
      </c>
      <c r="R563">
        <v>202339</v>
      </c>
      <c r="U563" t="s">
        <v>1119</v>
      </c>
      <c r="V563">
        <v>73</v>
      </c>
      <c r="AM563" t="s">
        <v>47</v>
      </c>
      <c r="AN563" t="s">
        <v>48</v>
      </c>
      <c r="BE563" t="s">
        <v>49</v>
      </c>
      <c r="BF563" t="s">
        <v>50</v>
      </c>
      <c r="BM563" t="s">
        <v>49</v>
      </c>
    </row>
    <row r="564" spans="1:65">
      <c r="A564">
        <v>64353</v>
      </c>
      <c r="B564" t="s">
        <v>1120</v>
      </c>
      <c r="C564">
        <v>711</v>
      </c>
      <c r="D564" t="s">
        <v>148</v>
      </c>
      <c r="E564" t="s">
        <v>149</v>
      </c>
      <c r="F564" t="s">
        <v>150</v>
      </c>
      <c r="G564">
        <v>0.48299999999999998</v>
      </c>
      <c r="H564">
        <v>24.15</v>
      </c>
      <c r="I564">
        <v>0.24</v>
      </c>
      <c r="J564">
        <v>0.63600000000000001</v>
      </c>
      <c r="K564">
        <v>0.4</v>
      </c>
      <c r="L564">
        <v>0</v>
      </c>
      <c r="M564">
        <v>0</v>
      </c>
      <c r="N564">
        <v>0.63600000000000001</v>
      </c>
      <c r="O564">
        <v>31.8</v>
      </c>
      <c r="P564">
        <v>50</v>
      </c>
      <c r="Q564">
        <v>202245</v>
      </c>
      <c r="R564">
        <v>202320</v>
      </c>
      <c r="U564" t="s">
        <v>1121</v>
      </c>
      <c r="V564">
        <v>97</v>
      </c>
      <c r="AM564" t="s">
        <v>47</v>
      </c>
      <c r="AN564" t="s">
        <v>48</v>
      </c>
      <c r="BC564" t="s">
        <v>80</v>
      </c>
      <c r="BD564" t="s">
        <v>81</v>
      </c>
      <c r="BM564" t="s">
        <v>80</v>
      </c>
    </row>
    <row r="565" spans="1:65">
      <c r="A565">
        <v>64402</v>
      </c>
      <c r="B565" t="s">
        <v>1122</v>
      </c>
      <c r="C565">
        <v>711</v>
      </c>
      <c r="D565" t="s">
        <v>148</v>
      </c>
      <c r="E565" t="s">
        <v>149</v>
      </c>
      <c r="F565" t="s">
        <v>150</v>
      </c>
      <c r="G565">
        <v>0.28999999999999998</v>
      </c>
      <c r="H565">
        <v>14.5</v>
      </c>
      <c r="I565">
        <v>0.24</v>
      </c>
      <c r="J565">
        <v>0.38200000000000001</v>
      </c>
      <c r="K565">
        <v>0.14000000000000001</v>
      </c>
      <c r="L565">
        <v>0</v>
      </c>
      <c r="M565">
        <v>0</v>
      </c>
      <c r="N565">
        <v>0.38200000000000001</v>
      </c>
      <c r="O565">
        <v>19.100000000000001</v>
      </c>
      <c r="P565">
        <v>50</v>
      </c>
      <c r="Q565">
        <v>202245</v>
      </c>
      <c r="R565">
        <v>202320</v>
      </c>
      <c r="U565" t="s">
        <v>1123</v>
      </c>
      <c r="V565">
        <v>54</v>
      </c>
      <c r="AM565" t="s">
        <v>47</v>
      </c>
      <c r="AN565" t="s">
        <v>48</v>
      </c>
      <c r="BC565" t="s">
        <v>80</v>
      </c>
      <c r="BD565" t="s">
        <v>81</v>
      </c>
      <c r="BM565" t="s">
        <v>80</v>
      </c>
    </row>
    <row r="566" spans="1:65">
      <c r="A566">
        <v>64501</v>
      </c>
      <c r="B566" t="s">
        <v>1124</v>
      </c>
      <c r="C566">
        <v>711</v>
      </c>
      <c r="D566" t="s">
        <v>122</v>
      </c>
      <c r="E566" t="s">
        <v>123</v>
      </c>
      <c r="G566">
        <v>1.147</v>
      </c>
      <c r="H566">
        <v>57.35</v>
      </c>
      <c r="I566">
        <v>0.24</v>
      </c>
      <c r="J566">
        <v>1.51</v>
      </c>
      <c r="K566">
        <v>2.2799999999999998</v>
      </c>
      <c r="L566">
        <v>0</v>
      </c>
      <c r="M566">
        <v>0</v>
      </c>
      <c r="N566">
        <v>1.51</v>
      </c>
      <c r="O566">
        <v>75.5</v>
      </c>
      <c r="P566">
        <v>50</v>
      </c>
      <c r="Q566">
        <v>202245</v>
      </c>
      <c r="R566">
        <v>202320</v>
      </c>
      <c r="U566" t="s">
        <v>1125</v>
      </c>
      <c r="V566">
        <v>196</v>
      </c>
      <c r="AG566" t="s">
        <v>383</v>
      </c>
      <c r="AH566" t="s">
        <v>384</v>
      </c>
      <c r="AM566" t="s">
        <v>47</v>
      </c>
      <c r="AN566" t="s">
        <v>48</v>
      </c>
      <c r="BC566" t="s">
        <v>80</v>
      </c>
      <c r="BD566" t="s">
        <v>81</v>
      </c>
      <c r="BM566" t="s">
        <v>80</v>
      </c>
    </row>
    <row r="567" spans="1:65">
      <c r="A567">
        <v>64502</v>
      </c>
      <c r="B567" t="s">
        <v>1126</v>
      </c>
      <c r="C567">
        <v>711</v>
      </c>
      <c r="D567" t="s">
        <v>122</v>
      </c>
      <c r="E567" t="s">
        <v>123</v>
      </c>
      <c r="G567">
        <v>1.147</v>
      </c>
      <c r="H567">
        <v>57.35</v>
      </c>
      <c r="I567">
        <v>0.24</v>
      </c>
      <c r="J567">
        <v>1.51</v>
      </c>
      <c r="K567">
        <v>2.2799999999999998</v>
      </c>
      <c r="L567">
        <v>0</v>
      </c>
      <c r="M567">
        <v>0</v>
      </c>
      <c r="N567">
        <v>1.51</v>
      </c>
      <c r="O567">
        <v>75.5</v>
      </c>
      <c r="P567">
        <v>50</v>
      </c>
      <c r="Q567">
        <v>202245</v>
      </c>
      <c r="R567">
        <v>202320</v>
      </c>
      <c r="U567" t="s">
        <v>1127</v>
      </c>
      <c r="V567">
        <v>196</v>
      </c>
      <c r="AG567" t="s">
        <v>383</v>
      </c>
      <c r="AH567" t="s">
        <v>384</v>
      </c>
      <c r="AM567" t="s">
        <v>47</v>
      </c>
      <c r="AN567" t="s">
        <v>48</v>
      </c>
      <c r="BC567" t="s">
        <v>80</v>
      </c>
      <c r="BD567" t="s">
        <v>81</v>
      </c>
      <c r="BM567" t="s">
        <v>80</v>
      </c>
    </row>
    <row r="568" spans="1:65">
      <c r="A568">
        <v>64505</v>
      </c>
      <c r="B568" t="s">
        <v>1128</v>
      </c>
      <c r="C568">
        <v>711</v>
      </c>
      <c r="D568" t="s">
        <v>122</v>
      </c>
      <c r="E568" t="s">
        <v>123</v>
      </c>
      <c r="G568">
        <v>1.147</v>
      </c>
      <c r="H568">
        <v>57.35</v>
      </c>
      <c r="I568">
        <v>0.24</v>
      </c>
      <c r="J568">
        <v>1.51</v>
      </c>
      <c r="K568">
        <v>2.2799999999999998</v>
      </c>
      <c r="L568">
        <v>0</v>
      </c>
      <c r="M568">
        <v>0</v>
      </c>
      <c r="N568">
        <v>1.51</v>
      </c>
      <c r="O568">
        <v>75.5</v>
      </c>
      <c r="P568">
        <v>50</v>
      </c>
      <c r="Q568">
        <v>202245</v>
      </c>
      <c r="R568">
        <v>202320</v>
      </c>
      <c r="U568" t="s">
        <v>1129</v>
      </c>
      <c r="V568">
        <v>196</v>
      </c>
      <c r="AG568" t="s">
        <v>383</v>
      </c>
      <c r="AH568" t="s">
        <v>384</v>
      </c>
      <c r="AM568" t="s">
        <v>47</v>
      </c>
      <c r="AN568" t="s">
        <v>48</v>
      </c>
      <c r="BC568" t="s">
        <v>80</v>
      </c>
      <c r="BD568" t="s">
        <v>81</v>
      </c>
      <c r="BM568" t="s">
        <v>80</v>
      </c>
    </row>
    <row r="569" spans="1:65">
      <c r="A569">
        <v>64508</v>
      </c>
      <c r="B569" t="s">
        <v>1130</v>
      </c>
      <c r="C569">
        <v>711</v>
      </c>
      <c r="D569" t="s">
        <v>148</v>
      </c>
      <c r="E569" t="s">
        <v>149</v>
      </c>
      <c r="F569" t="s">
        <v>150</v>
      </c>
      <c r="G569">
        <v>0.59399999999999997</v>
      </c>
      <c r="H569">
        <v>29.7</v>
      </c>
      <c r="I569">
        <v>0.24</v>
      </c>
      <c r="J569">
        <v>0.78200000000000003</v>
      </c>
      <c r="K569">
        <v>0.61</v>
      </c>
      <c r="L569">
        <v>0</v>
      </c>
      <c r="M569">
        <v>0</v>
      </c>
      <c r="N569">
        <v>0.78200000000000003</v>
      </c>
      <c r="O569">
        <v>39.1</v>
      </c>
      <c r="P569">
        <v>50</v>
      </c>
      <c r="Q569">
        <v>202245</v>
      </c>
      <c r="R569">
        <v>202320</v>
      </c>
      <c r="U569" t="s">
        <v>1131</v>
      </c>
      <c r="V569">
        <v>144</v>
      </c>
      <c r="AG569" t="s">
        <v>383</v>
      </c>
      <c r="AH569" t="s">
        <v>384</v>
      </c>
      <c r="AM569" t="s">
        <v>47</v>
      </c>
      <c r="AN569" t="s">
        <v>48</v>
      </c>
      <c r="BC569" t="s">
        <v>80</v>
      </c>
      <c r="BD569" t="s">
        <v>81</v>
      </c>
      <c r="BM569" t="s">
        <v>80</v>
      </c>
    </row>
    <row r="570" spans="1:65">
      <c r="A570">
        <v>64509</v>
      </c>
      <c r="B570" t="s">
        <v>1132</v>
      </c>
      <c r="C570">
        <v>711</v>
      </c>
      <c r="D570" t="s">
        <v>148</v>
      </c>
      <c r="E570" t="s">
        <v>149</v>
      </c>
      <c r="F570" t="s">
        <v>150</v>
      </c>
      <c r="G570">
        <v>0.59399999999999997</v>
      </c>
      <c r="H570">
        <v>29.7</v>
      </c>
      <c r="I570">
        <v>0.24</v>
      </c>
      <c r="J570">
        <v>0.78200000000000003</v>
      </c>
      <c r="K570">
        <v>0.61</v>
      </c>
      <c r="L570">
        <v>0</v>
      </c>
      <c r="M570">
        <v>0</v>
      </c>
      <c r="N570">
        <v>0.78200000000000003</v>
      </c>
      <c r="O570">
        <v>39.1</v>
      </c>
      <c r="P570">
        <v>50</v>
      </c>
      <c r="Q570">
        <v>202245</v>
      </c>
      <c r="R570">
        <v>202320</v>
      </c>
      <c r="U570" t="s">
        <v>1133</v>
      </c>
      <c r="V570">
        <v>144</v>
      </c>
      <c r="AG570" t="s">
        <v>383</v>
      </c>
      <c r="AH570" t="s">
        <v>384</v>
      </c>
      <c r="AM570" t="s">
        <v>47</v>
      </c>
      <c r="AN570" t="s">
        <v>48</v>
      </c>
      <c r="BC570" t="s">
        <v>80</v>
      </c>
      <c r="BD570" t="s">
        <v>81</v>
      </c>
      <c r="BM570" t="s">
        <v>80</v>
      </c>
    </row>
    <row r="571" spans="1:65">
      <c r="A571">
        <v>64540</v>
      </c>
      <c r="B571" t="s">
        <v>1134</v>
      </c>
      <c r="C571">
        <v>711</v>
      </c>
      <c r="D571" t="s">
        <v>52</v>
      </c>
      <c r="E571" t="s">
        <v>53</v>
      </c>
      <c r="G571">
        <v>0.152</v>
      </c>
      <c r="H571">
        <v>31.92</v>
      </c>
      <c r="I571">
        <v>0.24</v>
      </c>
      <c r="J571">
        <v>0.2</v>
      </c>
      <c r="K571">
        <v>0.04</v>
      </c>
      <c r="L571">
        <v>0</v>
      </c>
      <c r="M571">
        <v>0</v>
      </c>
      <c r="N571">
        <v>0.2</v>
      </c>
      <c r="O571">
        <v>42</v>
      </c>
      <c r="P571">
        <v>210</v>
      </c>
      <c r="Q571">
        <v>202240</v>
      </c>
      <c r="R571">
        <v>202339</v>
      </c>
      <c r="U571" t="s">
        <v>1135</v>
      </c>
      <c r="V571">
        <v>20</v>
      </c>
      <c r="AQ571" t="s">
        <v>55</v>
      </c>
      <c r="AR571" t="s">
        <v>56</v>
      </c>
      <c r="BE571" t="s">
        <v>49</v>
      </c>
      <c r="BF571" t="s">
        <v>50</v>
      </c>
      <c r="BM571" t="s">
        <v>49</v>
      </c>
    </row>
    <row r="572" spans="1:65">
      <c r="A572">
        <v>64584</v>
      </c>
      <c r="B572" t="s">
        <v>1136</v>
      </c>
      <c r="C572">
        <v>711</v>
      </c>
      <c r="D572" t="s">
        <v>44</v>
      </c>
      <c r="E572" t="s">
        <v>45</v>
      </c>
      <c r="G572">
        <v>0.129</v>
      </c>
      <c r="H572">
        <v>36.119999999999997</v>
      </c>
      <c r="I572">
        <v>0.24</v>
      </c>
      <c r="J572">
        <v>0.17</v>
      </c>
      <c r="K572">
        <v>0.02</v>
      </c>
      <c r="L572">
        <v>0</v>
      </c>
      <c r="M572">
        <v>0</v>
      </c>
      <c r="N572">
        <v>0.17</v>
      </c>
      <c r="O572">
        <v>47.6</v>
      </c>
      <c r="P572">
        <v>280</v>
      </c>
      <c r="Q572">
        <v>202240</v>
      </c>
      <c r="R572">
        <v>202339</v>
      </c>
      <c r="U572" t="s">
        <v>1137</v>
      </c>
      <c r="V572">
        <v>16</v>
      </c>
      <c r="AM572" t="s">
        <v>47</v>
      </c>
      <c r="AN572" t="s">
        <v>48</v>
      </c>
      <c r="BE572" t="s">
        <v>49</v>
      </c>
      <c r="BF572" t="s">
        <v>50</v>
      </c>
      <c r="BM572" t="s">
        <v>49</v>
      </c>
    </row>
    <row r="573" spans="1:65">
      <c r="A573">
        <v>64927</v>
      </c>
      <c r="B573" t="s">
        <v>1138</v>
      </c>
      <c r="C573">
        <v>711</v>
      </c>
      <c r="D573" t="s">
        <v>72</v>
      </c>
      <c r="E573" t="s">
        <v>73</v>
      </c>
      <c r="F573" t="s">
        <v>74</v>
      </c>
      <c r="G573">
        <v>1.3120000000000001</v>
      </c>
      <c r="H573">
        <v>41.98</v>
      </c>
      <c r="I573">
        <v>0.24</v>
      </c>
      <c r="J573">
        <v>1.7270000000000001</v>
      </c>
      <c r="K573">
        <v>2.98</v>
      </c>
      <c r="L573">
        <v>0</v>
      </c>
      <c r="M573">
        <v>0</v>
      </c>
      <c r="N573">
        <v>1.7270000000000001</v>
      </c>
      <c r="O573">
        <v>55.26</v>
      </c>
      <c r="P573">
        <v>32</v>
      </c>
      <c r="Q573">
        <v>202301</v>
      </c>
      <c r="R573">
        <v>202315</v>
      </c>
      <c r="U573" t="s">
        <v>1139</v>
      </c>
      <c r="V573">
        <v>231</v>
      </c>
      <c r="AG573" t="s">
        <v>383</v>
      </c>
      <c r="AH573" t="s">
        <v>384</v>
      </c>
      <c r="AO573" t="s">
        <v>76</v>
      </c>
      <c r="AP573" t="s">
        <v>77</v>
      </c>
      <c r="AW573" t="s">
        <v>78</v>
      </c>
      <c r="AX573" t="s">
        <v>79</v>
      </c>
      <c r="BC573" t="s">
        <v>80</v>
      </c>
      <c r="BD573" t="s">
        <v>81</v>
      </c>
      <c r="BM573" t="s">
        <v>80</v>
      </c>
    </row>
    <row r="574" spans="1:65">
      <c r="A574">
        <v>65099</v>
      </c>
      <c r="B574" t="s">
        <v>1140</v>
      </c>
      <c r="C574">
        <v>711</v>
      </c>
      <c r="D574" t="s">
        <v>72</v>
      </c>
      <c r="E574" t="s">
        <v>73</v>
      </c>
      <c r="F574" t="s">
        <v>74</v>
      </c>
      <c r="G574">
        <v>0.99199999999999999</v>
      </c>
      <c r="H574">
        <v>31.74</v>
      </c>
      <c r="I574">
        <v>0.24</v>
      </c>
      <c r="J574">
        <v>1.306</v>
      </c>
      <c r="K574">
        <v>1.7</v>
      </c>
      <c r="L574">
        <v>0</v>
      </c>
      <c r="M574">
        <v>0</v>
      </c>
      <c r="N574">
        <v>1.306</v>
      </c>
      <c r="O574">
        <v>41.79</v>
      </c>
      <c r="P574">
        <v>32</v>
      </c>
      <c r="Q574">
        <v>202301</v>
      </c>
      <c r="R574">
        <v>202315</v>
      </c>
      <c r="U574" t="s">
        <v>1141</v>
      </c>
      <c r="V574">
        <v>179</v>
      </c>
      <c r="BC574" t="s">
        <v>80</v>
      </c>
      <c r="BD574" t="s">
        <v>81</v>
      </c>
      <c r="BM574" t="s">
        <v>80</v>
      </c>
    </row>
    <row r="575" spans="1:65">
      <c r="A575">
        <v>65219</v>
      </c>
      <c r="B575" t="s">
        <v>1142</v>
      </c>
      <c r="C575">
        <v>711</v>
      </c>
      <c r="D575" t="s">
        <v>519</v>
      </c>
      <c r="E575" t="s">
        <v>520</v>
      </c>
      <c r="G575">
        <v>0.57799999999999996</v>
      </c>
      <c r="H575">
        <v>40.46</v>
      </c>
      <c r="I575">
        <v>0.24</v>
      </c>
      <c r="J575">
        <v>0.76100000000000001</v>
      </c>
      <c r="K575">
        <v>0.56999999999999995</v>
      </c>
      <c r="L575">
        <v>0</v>
      </c>
      <c r="M575">
        <v>0</v>
      </c>
      <c r="N575">
        <v>0.76100000000000001</v>
      </c>
      <c r="O575">
        <v>53.27</v>
      </c>
      <c r="P575">
        <v>70</v>
      </c>
      <c r="Q575">
        <v>202307</v>
      </c>
      <c r="R575">
        <v>202317</v>
      </c>
      <c r="U575" t="s">
        <v>1143</v>
      </c>
      <c r="V575">
        <v>140</v>
      </c>
      <c r="AM575" t="s">
        <v>47</v>
      </c>
      <c r="AN575" t="s">
        <v>48</v>
      </c>
      <c r="BE575" t="s">
        <v>49</v>
      </c>
      <c r="BF575" t="s">
        <v>50</v>
      </c>
      <c r="BM575" t="s">
        <v>49</v>
      </c>
    </row>
    <row r="576" spans="1:65">
      <c r="A576">
        <v>65236</v>
      </c>
      <c r="B576" t="s">
        <v>1144</v>
      </c>
      <c r="C576">
        <v>711</v>
      </c>
      <c r="D576" t="s">
        <v>72</v>
      </c>
      <c r="E576" t="s">
        <v>73</v>
      </c>
      <c r="F576" t="s">
        <v>74</v>
      </c>
      <c r="G576">
        <v>1.3520000000000001</v>
      </c>
      <c r="H576">
        <v>43.26</v>
      </c>
      <c r="I576">
        <v>0.24</v>
      </c>
      <c r="J576">
        <v>1.7789999999999999</v>
      </c>
      <c r="K576">
        <v>3.16</v>
      </c>
      <c r="L576">
        <v>0</v>
      </c>
      <c r="M576">
        <v>0</v>
      </c>
      <c r="N576">
        <v>1.7789999999999999</v>
      </c>
      <c r="O576">
        <v>56.92</v>
      </c>
      <c r="P576">
        <v>32</v>
      </c>
      <c r="Q576">
        <v>202301</v>
      </c>
      <c r="R576">
        <v>202315</v>
      </c>
      <c r="U576" t="s">
        <v>1145</v>
      </c>
      <c r="V576">
        <v>239</v>
      </c>
      <c r="AG576" t="s">
        <v>383</v>
      </c>
      <c r="AH576" t="s">
        <v>384</v>
      </c>
      <c r="AO576" t="s">
        <v>76</v>
      </c>
      <c r="AP576" t="s">
        <v>77</v>
      </c>
      <c r="BC576" t="s">
        <v>80</v>
      </c>
      <c r="BD576" t="s">
        <v>81</v>
      </c>
      <c r="BM576" t="s">
        <v>80</v>
      </c>
    </row>
    <row r="577" spans="1:65">
      <c r="A577">
        <v>65310</v>
      </c>
      <c r="B577" t="s">
        <v>1146</v>
      </c>
      <c r="C577">
        <v>711</v>
      </c>
      <c r="D577" t="s">
        <v>148</v>
      </c>
      <c r="E577" t="s">
        <v>149</v>
      </c>
      <c r="F577" t="s">
        <v>150</v>
      </c>
      <c r="G577">
        <v>0.46600000000000003</v>
      </c>
      <c r="H577">
        <v>23.3</v>
      </c>
      <c r="I577">
        <v>0.24</v>
      </c>
      <c r="J577">
        <v>0.61399999999999999</v>
      </c>
      <c r="K577">
        <v>0.37</v>
      </c>
      <c r="L577">
        <v>0</v>
      </c>
      <c r="M577">
        <v>0</v>
      </c>
      <c r="N577">
        <v>0.61399999999999999</v>
      </c>
      <c r="O577">
        <v>30.7</v>
      </c>
      <c r="P577">
        <v>50</v>
      </c>
      <c r="Q577">
        <v>202245</v>
      </c>
      <c r="R577">
        <v>202320</v>
      </c>
      <c r="U577" t="s">
        <v>1147</v>
      </c>
      <c r="V577">
        <v>92</v>
      </c>
      <c r="AM577" t="s">
        <v>47</v>
      </c>
      <c r="AN577" t="s">
        <v>48</v>
      </c>
      <c r="BC577" t="s">
        <v>80</v>
      </c>
      <c r="BD577" t="s">
        <v>81</v>
      </c>
      <c r="BM577" t="s">
        <v>80</v>
      </c>
    </row>
    <row r="578" spans="1:65">
      <c r="A578">
        <v>65443</v>
      </c>
      <c r="B578" t="s">
        <v>1148</v>
      </c>
      <c r="C578">
        <v>711</v>
      </c>
      <c r="D578" t="s">
        <v>148</v>
      </c>
      <c r="E578" t="s">
        <v>149</v>
      </c>
      <c r="F578" t="s">
        <v>150</v>
      </c>
      <c r="G578">
        <v>0.438</v>
      </c>
      <c r="H578">
        <v>21.9</v>
      </c>
      <c r="I578">
        <v>0.24</v>
      </c>
      <c r="J578">
        <v>0.57699999999999996</v>
      </c>
      <c r="K578">
        <v>0.33</v>
      </c>
      <c r="L578">
        <v>0</v>
      </c>
      <c r="M578">
        <v>0</v>
      </c>
      <c r="N578">
        <v>0.57699999999999996</v>
      </c>
      <c r="O578">
        <v>28.85</v>
      </c>
      <c r="P578">
        <v>50</v>
      </c>
      <c r="Q578">
        <v>202245</v>
      </c>
      <c r="R578">
        <v>202320</v>
      </c>
      <c r="U578" t="s">
        <v>1149</v>
      </c>
      <c r="V578">
        <v>84</v>
      </c>
      <c r="AM578" t="s">
        <v>47</v>
      </c>
      <c r="AN578" t="s">
        <v>48</v>
      </c>
      <c r="BC578" t="s">
        <v>80</v>
      </c>
      <c r="BD578" t="s">
        <v>81</v>
      </c>
      <c r="BM578" t="s">
        <v>80</v>
      </c>
    </row>
    <row r="579" spans="1:65">
      <c r="A579">
        <v>65522</v>
      </c>
      <c r="B579" t="s">
        <v>1150</v>
      </c>
      <c r="C579">
        <v>711</v>
      </c>
      <c r="D579" t="s">
        <v>148</v>
      </c>
      <c r="E579" t="s">
        <v>149</v>
      </c>
      <c r="F579" t="s">
        <v>150</v>
      </c>
      <c r="G579">
        <v>0.47599999999999998</v>
      </c>
      <c r="H579">
        <v>23.8</v>
      </c>
      <c r="I579">
        <v>0.24</v>
      </c>
      <c r="J579">
        <v>0.627</v>
      </c>
      <c r="K579">
        <v>0.39</v>
      </c>
      <c r="L579">
        <v>0</v>
      </c>
      <c r="M579">
        <v>0</v>
      </c>
      <c r="N579">
        <v>0.627</v>
      </c>
      <c r="O579">
        <v>31.35</v>
      </c>
      <c r="P579">
        <v>50</v>
      </c>
      <c r="Q579">
        <v>202245</v>
      </c>
      <c r="R579">
        <v>202320</v>
      </c>
      <c r="U579" t="s">
        <v>1151</v>
      </c>
      <c r="V579">
        <v>94</v>
      </c>
      <c r="AM579" t="s">
        <v>47</v>
      </c>
      <c r="AN579" t="s">
        <v>48</v>
      </c>
      <c r="AO579" t="s">
        <v>76</v>
      </c>
      <c r="AP579" t="s">
        <v>77</v>
      </c>
      <c r="BC579" t="s">
        <v>80</v>
      </c>
      <c r="BD579" t="s">
        <v>81</v>
      </c>
      <c r="BM579" t="s">
        <v>80</v>
      </c>
    </row>
    <row r="580" spans="1:65">
      <c r="A580">
        <v>65522</v>
      </c>
      <c r="B580" t="s">
        <v>1150</v>
      </c>
      <c r="C580">
        <v>711</v>
      </c>
      <c r="D580" t="s">
        <v>122</v>
      </c>
      <c r="E580" t="s">
        <v>123</v>
      </c>
      <c r="G580">
        <v>0.88200000000000001</v>
      </c>
      <c r="H580">
        <v>44.1</v>
      </c>
      <c r="I580">
        <v>0.24</v>
      </c>
      <c r="J580">
        <v>1.161</v>
      </c>
      <c r="K580">
        <v>1.34</v>
      </c>
      <c r="L580">
        <v>0</v>
      </c>
      <c r="M580">
        <v>0</v>
      </c>
      <c r="N580">
        <v>1.161</v>
      </c>
      <c r="O580">
        <v>58.05</v>
      </c>
      <c r="P580">
        <v>50</v>
      </c>
      <c r="Q580">
        <v>202245</v>
      </c>
      <c r="R580">
        <v>202320</v>
      </c>
      <c r="U580" t="s">
        <v>1152</v>
      </c>
      <c r="V580">
        <v>174</v>
      </c>
      <c r="AM580" t="s">
        <v>47</v>
      </c>
      <c r="AN580" t="s">
        <v>48</v>
      </c>
      <c r="AO580" t="s">
        <v>76</v>
      </c>
      <c r="AP580" t="s">
        <v>77</v>
      </c>
      <c r="BC580" t="s">
        <v>80</v>
      </c>
      <c r="BD580" t="s">
        <v>81</v>
      </c>
      <c r="BM580" t="s">
        <v>80</v>
      </c>
    </row>
    <row r="581" spans="1:65">
      <c r="A581">
        <v>65582</v>
      </c>
      <c r="B581" t="s">
        <v>1153</v>
      </c>
      <c r="C581">
        <v>711</v>
      </c>
      <c r="D581" t="s">
        <v>148</v>
      </c>
      <c r="E581" t="s">
        <v>149</v>
      </c>
      <c r="F581" t="s">
        <v>150</v>
      </c>
      <c r="G581">
        <v>0.52600000000000002</v>
      </c>
      <c r="H581">
        <v>26.3</v>
      </c>
      <c r="I581">
        <v>0.24</v>
      </c>
      <c r="J581">
        <v>0.69299999999999995</v>
      </c>
      <c r="K581">
        <v>0.48</v>
      </c>
      <c r="L581">
        <v>0</v>
      </c>
      <c r="M581">
        <v>0</v>
      </c>
      <c r="N581">
        <v>0.69299999999999995</v>
      </c>
      <c r="O581">
        <v>34.65</v>
      </c>
      <c r="P581">
        <v>50</v>
      </c>
      <c r="Q581">
        <v>202245</v>
      </c>
      <c r="R581">
        <v>202320</v>
      </c>
      <c r="U581" t="s">
        <v>1154</v>
      </c>
      <c r="V581">
        <v>114</v>
      </c>
      <c r="AG581" t="s">
        <v>383</v>
      </c>
      <c r="AH581" t="s">
        <v>384</v>
      </c>
      <c r="AM581" t="s">
        <v>47</v>
      </c>
      <c r="AN581" t="s">
        <v>48</v>
      </c>
      <c r="BC581" t="s">
        <v>80</v>
      </c>
      <c r="BD581" t="s">
        <v>81</v>
      </c>
      <c r="BM581" t="s">
        <v>80</v>
      </c>
    </row>
    <row r="582" spans="1:65">
      <c r="A582">
        <v>65743</v>
      </c>
      <c r="B582" t="s">
        <v>1155</v>
      </c>
      <c r="C582">
        <v>711</v>
      </c>
      <c r="D582" t="s">
        <v>72</v>
      </c>
      <c r="E582" t="s">
        <v>73</v>
      </c>
      <c r="F582" t="s">
        <v>74</v>
      </c>
      <c r="G582">
        <v>1.3919999999999999</v>
      </c>
      <c r="H582">
        <v>44.54</v>
      </c>
      <c r="I582">
        <v>0.24</v>
      </c>
      <c r="J582">
        <v>1.8320000000000001</v>
      </c>
      <c r="K582">
        <v>3.35</v>
      </c>
      <c r="L582">
        <v>0</v>
      </c>
      <c r="M582">
        <v>0</v>
      </c>
      <c r="N582">
        <v>1.8320000000000001</v>
      </c>
      <c r="O582">
        <v>58.62</v>
      </c>
      <c r="P582">
        <v>32</v>
      </c>
      <c r="Q582">
        <v>202301</v>
      </c>
      <c r="R582">
        <v>202315</v>
      </c>
      <c r="U582" t="s">
        <v>1156</v>
      </c>
      <c r="V582">
        <v>243</v>
      </c>
      <c r="AG582" t="s">
        <v>383</v>
      </c>
      <c r="AH582" t="s">
        <v>384</v>
      </c>
      <c r="AO582" t="s">
        <v>76</v>
      </c>
      <c r="AP582" t="s">
        <v>77</v>
      </c>
      <c r="BC582" t="s">
        <v>80</v>
      </c>
      <c r="BD582" t="s">
        <v>81</v>
      </c>
      <c r="BM582" t="s">
        <v>80</v>
      </c>
    </row>
    <row r="583" spans="1:65">
      <c r="A583">
        <v>65758</v>
      </c>
      <c r="B583" t="s">
        <v>1157</v>
      </c>
      <c r="C583">
        <v>711</v>
      </c>
      <c r="D583" t="s">
        <v>148</v>
      </c>
      <c r="E583" t="s">
        <v>149</v>
      </c>
      <c r="F583" t="s">
        <v>150</v>
      </c>
      <c r="G583">
        <v>0.52600000000000002</v>
      </c>
      <c r="H583">
        <v>26.3</v>
      </c>
      <c r="I583">
        <v>0.24</v>
      </c>
      <c r="J583">
        <v>0.69299999999999995</v>
      </c>
      <c r="K583">
        <v>0.48</v>
      </c>
      <c r="L583">
        <v>0</v>
      </c>
      <c r="M583">
        <v>0</v>
      </c>
      <c r="N583">
        <v>0.69299999999999995</v>
      </c>
      <c r="O583">
        <v>34.65</v>
      </c>
      <c r="P583">
        <v>50</v>
      </c>
      <c r="Q583">
        <v>202245</v>
      </c>
      <c r="R583">
        <v>202320</v>
      </c>
      <c r="U583" t="s">
        <v>1158</v>
      </c>
      <c r="V583">
        <v>114</v>
      </c>
      <c r="AG583" t="s">
        <v>383</v>
      </c>
      <c r="AH583" t="s">
        <v>384</v>
      </c>
      <c r="AM583" t="s">
        <v>47</v>
      </c>
      <c r="AN583" t="s">
        <v>48</v>
      </c>
      <c r="BC583" t="s">
        <v>80</v>
      </c>
      <c r="BD583" t="s">
        <v>81</v>
      </c>
      <c r="BM583" t="s">
        <v>80</v>
      </c>
    </row>
    <row r="584" spans="1:65">
      <c r="A584">
        <v>65769</v>
      </c>
      <c r="B584" t="s">
        <v>1159</v>
      </c>
      <c r="C584">
        <v>711</v>
      </c>
      <c r="D584" t="s">
        <v>148</v>
      </c>
      <c r="E584" t="s">
        <v>149</v>
      </c>
      <c r="F584" t="s">
        <v>150</v>
      </c>
      <c r="G584">
        <v>0.50900000000000001</v>
      </c>
      <c r="H584">
        <v>25.45</v>
      </c>
      <c r="I584">
        <v>0.24</v>
      </c>
      <c r="J584">
        <v>0.67</v>
      </c>
      <c r="K584">
        <v>0.44</v>
      </c>
      <c r="L584">
        <v>0</v>
      </c>
      <c r="M584">
        <v>0</v>
      </c>
      <c r="N584">
        <v>0.67</v>
      </c>
      <c r="O584">
        <v>33.5</v>
      </c>
      <c r="P584">
        <v>50</v>
      </c>
      <c r="Q584">
        <v>202245</v>
      </c>
      <c r="R584">
        <v>202320</v>
      </c>
      <c r="U584" t="s">
        <v>1160</v>
      </c>
      <c r="V584">
        <v>106</v>
      </c>
      <c r="AG584" t="s">
        <v>383</v>
      </c>
      <c r="AH584" t="s">
        <v>384</v>
      </c>
      <c r="AM584" t="s">
        <v>47</v>
      </c>
      <c r="AN584" t="s">
        <v>48</v>
      </c>
      <c r="BC584" t="s">
        <v>80</v>
      </c>
      <c r="BD584" t="s">
        <v>81</v>
      </c>
      <c r="BM584" t="s">
        <v>80</v>
      </c>
    </row>
    <row r="585" spans="1:65">
      <c r="A585">
        <v>65774</v>
      </c>
      <c r="B585" t="s">
        <v>1161</v>
      </c>
      <c r="C585">
        <v>711</v>
      </c>
      <c r="D585" t="s">
        <v>148</v>
      </c>
      <c r="E585" t="s">
        <v>149</v>
      </c>
      <c r="F585" t="s">
        <v>150</v>
      </c>
      <c r="G585">
        <v>0.50900000000000001</v>
      </c>
      <c r="H585">
        <v>25.45</v>
      </c>
      <c r="I585">
        <v>0.24</v>
      </c>
      <c r="J585">
        <v>0.67</v>
      </c>
      <c r="K585">
        <v>0.44</v>
      </c>
      <c r="L585">
        <v>0</v>
      </c>
      <c r="M585">
        <v>0</v>
      </c>
      <c r="N585">
        <v>0.67</v>
      </c>
      <c r="O585">
        <v>33.5</v>
      </c>
      <c r="P585">
        <v>50</v>
      </c>
      <c r="Q585">
        <v>202245</v>
      </c>
      <c r="R585">
        <v>202320</v>
      </c>
      <c r="U585" t="s">
        <v>1162</v>
      </c>
      <c r="V585">
        <v>106</v>
      </c>
      <c r="AG585" t="s">
        <v>383</v>
      </c>
      <c r="AH585" t="s">
        <v>384</v>
      </c>
      <c r="AM585" t="s">
        <v>47</v>
      </c>
      <c r="AN585" t="s">
        <v>48</v>
      </c>
      <c r="BC585" t="s">
        <v>80</v>
      </c>
      <c r="BD585" t="s">
        <v>81</v>
      </c>
      <c r="BM585" t="s">
        <v>80</v>
      </c>
    </row>
    <row r="586" spans="1:65">
      <c r="A586">
        <v>65796</v>
      </c>
      <c r="B586" t="s">
        <v>1163</v>
      </c>
      <c r="C586">
        <v>711</v>
      </c>
      <c r="D586" t="s">
        <v>148</v>
      </c>
      <c r="E586" t="s">
        <v>149</v>
      </c>
      <c r="F586" t="s">
        <v>150</v>
      </c>
      <c r="G586">
        <v>0.51300000000000001</v>
      </c>
      <c r="H586">
        <v>25.65</v>
      </c>
      <c r="I586">
        <v>0.24</v>
      </c>
      <c r="J586">
        <v>0.67500000000000004</v>
      </c>
      <c r="K586">
        <v>0.45</v>
      </c>
      <c r="L586">
        <v>0</v>
      </c>
      <c r="M586">
        <v>0</v>
      </c>
      <c r="N586">
        <v>0.67500000000000004</v>
      </c>
      <c r="O586">
        <v>33.75</v>
      </c>
      <c r="P586">
        <v>50</v>
      </c>
      <c r="Q586">
        <v>202245</v>
      </c>
      <c r="R586">
        <v>202320</v>
      </c>
      <c r="U586" t="s">
        <v>1164</v>
      </c>
      <c r="V586">
        <v>110</v>
      </c>
      <c r="AG586" t="s">
        <v>383</v>
      </c>
      <c r="AH586" t="s">
        <v>384</v>
      </c>
      <c r="AM586" t="s">
        <v>47</v>
      </c>
      <c r="AN586" t="s">
        <v>48</v>
      </c>
      <c r="BC586" t="s">
        <v>80</v>
      </c>
      <c r="BD586" t="s">
        <v>81</v>
      </c>
      <c r="BM586" t="s">
        <v>80</v>
      </c>
    </row>
    <row r="587" spans="1:65">
      <c r="A587">
        <v>65800</v>
      </c>
      <c r="B587" t="s">
        <v>1165</v>
      </c>
      <c r="C587">
        <v>711</v>
      </c>
      <c r="D587" t="s">
        <v>148</v>
      </c>
      <c r="E587" t="s">
        <v>149</v>
      </c>
      <c r="F587" t="s">
        <v>150</v>
      </c>
      <c r="G587">
        <v>0.51300000000000001</v>
      </c>
      <c r="H587">
        <v>25.65</v>
      </c>
      <c r="I587">
        <v>0.24</v>
      </c>
      <c r="J587">
        <v>0.67500000000000004</v>
      </c>
      <c r="K587">
        <v>0.45</v>
      </c>
      <c r="L587">
        <v>0</v>
      </c>
      <c r="M587">
        <v>0</v>
      </c>
      <c r="N587">
        <v>0.67500000000000004</v>
      </c>
      <c r="O587">
        <v>33.75</v>
      </c>
      <c r="P587">
        <v>50</v>
      </c>
      <c r="Q587">
        <v>202245</v>
      </c>
      <c r="R587">
        <v>202320</v>
      </c>
      <c r="U587" t="s">
        <v>1166</v>
      </c>
      <c r="V587">
        <v>110</v>
      </c>
      <c r="AG587" t="s">
        <v>383</v>
      </c>
      <c r="AH587" t="s">
        <v>384</v>
      </c>
      <c r="AM587" t="s">
        <v>47</v>
      </c>
      <c r="AN587" t="s">
        <v>48</v>
      </c>
      <c r="BC587" t="s">
        <v>80</v>
      </c>
      <c r="BD587" t="s">
        <v>81</v>
      </c>
      <c r="BM587" t="s">
        <v>80</v>
      </c>
    </row>
    <row r="588" spans="1:65">
      <c r="A588">
        <v>65801</v>
      </c>
      <c r="B588" t="s">
        <v>1167</v>
      </c>
      <c r="C588">
        <v>711</v>
      </c>
      <c r="D588" t="s">
        <v>148</v>
      </c>
      <c r="E588" t="s">
        <v>149</v>
      </c>
      <c r="F588" t="s">
        <v>150</v>
      </c>
      <c r="G588">
        <v>0.51300000000000001</v>
      </c>
      <c r="H588">
        <v>25.65</v>
      </c>
      <c r="I588">
        <v>0.24</v>
      </c>
      <c r="J588">
        <v>0.67500000000000004</v>
      </c>
      <c r="K588">
        <v>0.45</v>
      </c>
      <c r="L588">
        <v>0</v>
      </c>
      <c r="M588">
        <v>0</v>
      </c>
      <c r="N588">
        <v>0.67500000000000004</v>
      </c>
      <c r="O588">
        <v>33.75</v>
      </c>
      <c r="P588">
        <v>50</v>
      </c>
      <c r="Q588">
        <v>202245</v>
      </c>
      <c r="R588">
        <v>202320</v>
      </c>
      <c r="U588" t="s">
        <v>1168</v>
      </c>
      <c r="V588">
        <v>110</v>
      </c>
      <c r="AG588" t="s">
        <v>383</v>
      </c>
      <c r="AH588" t="s">
        <v>384</v>
      </c>
      <c r="AM588" t="s">
        <v>47</v>
      </c>
      <c r="AN588" t="s">
        <v>48</v>
      </c>
      <c r="BC588" t="s">
        <v>80</v>
      </c>
      <c r="BD588" t="s">
        <v>81</v>
      </c>
      <c r="BM588" t="s">
        <v>80</v>
      </c>
    </row>
    <row r="589" spans="1:65">
      <c r="A589">
        <v>65802</v>
      </c>
      <c r="B589" t="s">
        <v>1169</v>
      </c>
      <c r="C589">
        <v>711</v>
      </c>
      <c r="D589" t="s">
        <v>148</v>
      </c>
      <c r="E589" t="s">
        <v>149</v>
      </c>
      <c r="F589" t="s">
        <v>150</v>
      </c>
      <c r="G589">
        <v>0.51300000000000001</v>
      </c>
      <c r="H589">
        <v>25.65</v>
      </c>
      <c r="I589">
        <v>0.24</v>
      </c>
      <c r="J589">
        <v>0.67500000000000004</v>
      </c>
      <c r="K589">
        <v>0.45</v>
      </c>
      <c r="L589">
        <v>0</v>
      </c>
      <c r="M589">
        <v>0</v>
      </c>
      <c r="N589">
        <v>0.67500000000000004</v>
      </c>
      <c r="O589">
        <v>33.75</v>
      </c>
      <c r="P589">
        <v>50</v>
      </c>
      <c r="Q589">
        <v>202245</v>
      </c>
      <c r="R589">
        <v>202320</v>
      </c>
      <c r="U589" t="s">
        <v>1170</v>
      </c>
      <c r="V589">
        <v>110</v>
      </c>
      <c r="AG589" t="s">
        <v>383</v>
      </c>
      <c r="AH589" t="s">
        <v>384</v>
      </c>
      <c r="AM589" t="s">
        <v>47</v>
      </c>
      <c r="AN589" t="s">
        <v>48</v>
      </c>
      <c r="BC589" t="s">
        <v>80</v>
      </c>
      <c r="BD589" t="s">
        <v>81</v>
      </c>
      <c r="BM589" t="s">
        <v>80</v>
      </c>
    </row>
    <row r="590" spans="1:65">
      <c r="A590">
        <v>65959</v>
      </c>
      <c r="B590" t="s">
        <v>1171</v>
      </c>
      <c r="C590">
        <v>711</v>
      </c>
      <c r="D590" t="s">
        <v>148</v>
      </c>
      <c r="E590" t="s">
        <v>149</v>
      </c>
      <c r="F590" t="s">
        <v>150</v>
      </c>
      <c r="G590">
        <v>0.438</v>
      </c>
      <c r="H590">
        <v>21.9</v>
      </c>
      <c r="I590">
        <v>0.24</v>
      </c>
      <c r="J590">
        <v>0.57699999999999996</v>
      </c>
      <c r="K590">
        <v>0.33</v>
      </c>
      <c r="L590">
        <v>0</v>
      </c>
      <c r="M590">
        <v>0</v>
      </c>
      <c r="N590">
        <v>0.57699999999999996</v>
      </c>
      <c r="O590">
        <v>28.85</v>
      </c>
      <c r="P590">
        <v>50</v>
      </c>
      <c r="Q590">
        <v>202245</v>
      </c>
      <c r="R590">
        <v>202320</v>
      </c>
      <c r="U590" t="s">
        <v>1172</v>
      </c>
      <c r="V590">
        <v>84</v>
      </c>
      <c r="AG590" t="s">
        <v>383</v>
      </c>
      <c r="AH590" t="s">
        <v>384</v>
      </c>
      <c r="AM590" t="s">
        <v>47</v>
      </c>
      <c r="AN590" t="s">
        <v>48</v>
      </c>
      <c r="BC590" t="s">
        <v>80</v>
      </c>
      <c r="BD590" t="s">
        <v>81</v>
      </c>
      <c r="BM590" t="s">
        <v>80</v>
      </c>
    </row>
    <row r="591" spans="1:65">
      <c r="A591">
        <v>65962</v>
      </c>
      <c r="B591" t="s">
        <v>1173</v>
      </c>
      <c r="C591">
        <v>711</v>
      </c>
      <c r="D591" t="s">
        <v>148</v>
      </c>
      <c r="E591" t="s">
        <v>149</v>
      </c>
      <c r="F591" t="s">
        <v>150</v>
      </c>
      <c r="G591">
        <v>0.45100000000000001</v>
      </c>
      <c r="H591">
        <v>22.55</v>
      </c>
      <c r="I591">
        <v>0.24</v>
      </c>
      <c r="J591">
        <v>0.59399999999999997</v>
      </c>
      <c r="K591">
        <v>0.35</v>
      </c>
      <c r="L591">
        <v>0</v>
      </c>
      <c r="M591">
        <v>0</v>
      </c>
      <c r="N591">
        <v>0.59399999999999997</v>
      </c>
      <c r="O591">
        <v>29.7</v>
      </c>
      <c r="P591">
        <v>50</v>
      </c>
      <c r="Q591">
        <v>202245</v>
      </c>
      <c r="R591">
        <v>202320</v>
      </c>
      <c r="U591" t="s">
        <v>1174</v>
      </c>
      <c r="V591">
        <v>89</v>
      </c>
      <c r="AM591" t="s">
        <v>47</v>
      </c>
      <c r="AN591" t="s">
        <v>48</v>
      </c>
      <c r="BC591" t="s">
        <v>80</v>
      </c>
      <c r="BD591" t="s">
        <v>81</v>
      </c>
      <c r="BM591" t="s">
        <v>80</v>
      </c>
    </row>
    <row r="592" spans="1:65">
      <c r="A592">
        <v>65988</v>
      </c>
      <c r="B592" t="s">
        <v>1175</v>
      </c>
      <c r="C592">
        <v>711</v>
      </c>
      <c r="D592" t="s">
        <v>148</v>
      </c>
      <c r="E592" t="s">
        <v>149</v>
      </c>
      <c r="F592" t="s">
        <v>150</v>
      </c>
      <c r="G592">
        <v>0.44700000000000001</v>
      </c>
      <c r="H592">
        <v>22.35</v>
      </c>
      <c r="I592">
        <v>0.24</v>
      </c>
      <c r="J592">
        <v>0.58899999999999997</v>
      </c>
      <c r="K592">
        <v>0.34</v>
      </c>
      <c r="L592">
        <v>0</v>
      </c>
      <c r="M592">
        <v>0</v>
      </c>
      <c r="N592">
        <v>0.58899999999999997</v>
      </c>
      <c r="O592">
        <v>29.45</v>
      </c>
      <c r="P592">
        <v>50</v>
      </c>
      <c r="Q592">
        <v>202245</v>
      </c>
      <c r="R592">
        <v>202320</v>
      </c>
      <c r="U592" t="s">
        <v>1176</v>
      </c>
      <c r="V592">
        <v>86</v>
      </c>
      <c r="AG592" t="s">
        <v>383</v>
      </c>
      <c r="AH592" t="s">
        <v>384</v>
      </c>
      <c r="AM592" t="s">
        <v>47</v>
      </c>
      <c r="AN592" t="s">
        <v>48</v>
      </c>
      <c r="BC592" t="s">
        <v>80</v>
      </c>
      <c r="BD592" t="s">
        <v>81</v>
      </c>
      <c r="BM592" t="s">
        <v>80</v>
      </c>
    </row>
    <row r="593" spans="1:65">
      <c r="A593">
        <v>66021</v>
      </c>
      <c r="B593" t="s">
        <v>1177</v>
      </c>
      <c r="C593">
        <v>711</v>
      </c>
      <c r="D593" t="s">
        <v>148</v>
      </c>
      <c r="E593" t="s">
        <v>149</v>
      </c>
      <c r="F593" t="s">
        <v>150</v>
      </c>
      <c r="G593">
        <v>0.44700000000000001</v>
      </c>
      <c r="H593">
        <v>22.35</v>
      </c>
      <c r="I593">
        <v>0.24</v>
      </c>
      <c r="J593">
        <v>0.58899999999999997</v>
      </c>
      <c r="K593">
        <v>0.34</v>
      </c>
      <c r="L593">
        <v>0</v>
      </c>
      <c r="M593">
        <v>0</v>
      </c>
      <c r="N593">
        <v>0.58899999999999997</v>
      </c>
      <c r="O593">
        <v>29.45</v>
      </c>
      <c r="P593">
        <v>50</v>
      </c>
      <c r="Q593">
        <v>202245</v>
      </c>
      <c r="R593">
        <v>202320</v>
      </c>
      <c r="U593" t="s">
        <v>1178</v>
      </c>
      <c r="V593">
        <v>86</v>
      </c>
      <c r="AG593" t="s">
        <v>383</v>
      </c>
      <c r="AH593" t="s">
        <v>384</v>
      </c>
      <c r="AM593" t="s">
        <v>47</v>
      </c>
      <c r="AN593" t="s">
        <v>48</v>
      </c>
      <c r="BC593" t="s">
        <v>80</v>
      </c>
      <c r="BD593" t="s">
        <v>81</v>
      </c>
      <c r="BM593" t="s">
        <v>80</v>
      </c>
    </row>
    <row r="594" spans="1:65">
      <c r="A594">
        <v>66043</v>
      </c>
      <c r="B594" t="s">
        <v>1179</v>
      </c>
      <c r="C594">
        <v>711</v>
      </c>
      <c r="D594" t="s">
        <v>44</v>
      </c>
      <c r="E594" t="s">
        <v>45</v>
      </c>
      <c r="G594">
        <v>0.11600000000000001</v>
      </c>
      <c r="H594">
        <v>32.479999999999997</v>
      </c>
      <c r="I594">
        <v>0.24</v>
      </c>
      <c r="J594">
        <v>0.153</v>
      </c>
      <c r="K594">
        <v>0.02</v>
      </c>
      <c r="L594">
        <v>0</v>
      </c>
      <c r="M594">
        <v>0</v>
      </c>
      <c r="N594">
        <v>0.153</v>
      </c>
      <c r="O594">
        <v>42.84</v>
      </c>
      <c r="P594">
        <v>280</v>
      </c>
      <c r="Q594">
        <v>202240</v>
      </c>
      <c r="R594">
        <v>202339</v>
      </c>
      <c r="U594" t="s">
        <v>1180</v>
      </c>
      <c r="V594">
        <v>14</v>
      </c>
      <c r="AM594" t="s">
        <v>47</v>
      </c>
      <c r="AN594" t="s">
        <v>48</v>
      </c>
      <c r="BE594" t="s">
        <v>49</v>
      </c>
      <c r="BF594" t="s">
        <v>50</v>
      </c>
      <c r="BM594" t="s">
        <v>49</v>
      </c>
    </row>
    <row r="595" spans="1:65">
      <c r="A595">
        <v>66049</v>
      </c>
      <c r="B595" t="s">
        <v>1181</v>
      </c>
      <c r="C595">
        <v>711</v>
      </c>
      <c r="D595" t="s">
        <v>148</v>
      </c>
      <c r="E595" t="s">
        <v>149</v>
      </c>
      <c r="F595" t="s">
        <v>150</v>
      </c>
      <c r="G595">
        <v>0.30199999999999999</v>
      </c>
      <c r="H595">
        <v>15.1</v>
      </c>
      <c r="I595">
        <v>0.24</v>
      </c>
      <c r="J595">
        <v>0.39800000000000002</v>
      </c>
      <c r="K595">
        <v>0.15</v>
      </c>
      <c r="L595">
        <v>0</v>
      </c>
      <c r="M595">
        <v>0</v>
      </c>
      <c r="N595">
        <v>0.39800000000000002</v>
      </c>
      <c r="O595">
        <v>19.899999999999999</v>
      </c>
      <c r="P595">
        <v>50</v>
      </c>
      <c r="Q595">
        <v>202245</v>
      </c>
      <c r="R595">
        <v>202320</v>
      </c>
      <c r="U595" t="s">
        <v>1182</v>
      </c>
      <c r="V595">
        <v>57</v>
      </c>
      <c r="AM595" t="s">
        <v>47</v>
      </c>
      <c r="AN595" t="s">
        <v>48</v>
      </c>
      <c r="BC595" t="s">
        <v>80</v>
      </c>
      <c r="BD595" t="s">
        <v>81</v>
      </c>
      <c r="BM595" t="s">
        <v>80</v>
      </c>
    </row>
    <row r="596" spans="1:65">
      <c r="A596">
        <v>66053</v>
      </c>
      <c r="B596" t="s">
        <v>1183</v>
      </c>
      <c r="C596">
        <v>711</v>
      </c>
      <c r="D596" t="s">
        <v>72</v>
      </c>
      <c r="E596" t="s">
        <v>73</v>
      </c>
      <c r="F596" t="s">
        <v>74</v>
      </c>
      <c r="G596">
        <v>1.3520000000000001</v>
      </c>
      <c r="H596">
        <v>43.26</v>
      </c>
      <c r="I596">
        <v>0.24</v>
      </c>
      <c r="J596">
        <v>1.7789999999999999</v>
      </c>
      <c r="K596">
        <v>3.16</v>
      </c>
      <c r="L596">
        <v>0</v>
      </c>
      <c r="M596">
        <v>0</v>
      </c>
      <c r="N596">
        <v>1.7789999999999999</v>
      </c>
      <c r="O596">
        <v>56.92</v>
      </c>
      <c r="P596">
        <v>32</v>
      </c>
      <c r="Q596">
        <v>202301</v>
      </c>
      <c r="R596">
        <v>202315</v>
      </c>
      <c r="U596" t="s">
        <v>1184</v>
      </c>
      <c r="V596">
        <v>239</v>
      </c>
      <c r="AG596" t="s">
        <v>383</v>
      </c>
      <c r="AH596" t="s">
        <v>384</v>
      </c>
      <c r="AO596" t="s">
        <v>76</v>
      </c>
      <c r="AP596" t="s">
        <v>77</v>
      </c>
      <c r="AW596" t="s">
        <v>78</v>
      </c>
      <c r="AX596" t="s">
        <v>79</v>
      </c>
      <c r="BC596" t="s">
        <v>80</v>
      </c>
      <c r="BD596" t="s">
        <v>81</v>
      </c>
      <c r="BM596" t="s">
        <v>80</v>
      </c>
    </row>
    <row r="597" spans="1:65">
      <c r="A597">
        <v>66054</v>
      </c>
      <c r="B597" t="s">
        <v>1185</v>
      </c>
      <c r="C597">
        <v>711</v>
      </c>
      <c r="D597" t="s">
        <v>72</v>
      </c>
      <c r="E597" t="s">
        <v>73</v>
      </c>
      <c r="F597" t="s">
        <v>74</v>
      </c>
      <c r="G597">
        <v>1.3520000000000001</v>
      </c>
      <c r="H597">
        <v>43.26</v>
      </c>
      <c r="I597">
        <v>0.24</v>
      </c>
      <c r="J597">
        <v>1.7789999999999999</v>
      </c>
      <c r="K597">
        <v>3.16</v>
      </c>
      <c r="L597">
        <v>0</v>
      </c>
      <c r="M597">
        <v>0</v>
      </c>
      <c r="N597">
        <v>1.7789999999999999</v>
      </c>
      <c r="O597">
        <v>56.92</v>
      </c>
      <c r="P597">
        <v>32</v>
      </c>
      <c r="Q597">
        <v>202301</v>
      </c>
      <c r="R597">
        <v>202315</v>
      </c>
      <c r="U597" t="s">
        <v>1186</v>
      </c>
      <c r="V597">
        <v>239</v>
      </c>
      <c r="AG597" t="s">
        <v>383</v>
      </c>
      <c r="AH597" t="s">
        <v>384</v>
      </c>
      <c r="AO597" t="s">
        <v>76</v>
      </c>
      <c r="AP597" t="s">
        <v>77</v>
      </c>
      <c r="AW597" t="s">
        <v>78</v>
      </c>
      <c r="AX597" t="s">
        <v>79</v>
      </c>
      <c r="BC597" t="s">
        <v>80</v>
      </c>
      <c r="BD597" t="s">
        <v>81</v>
      </c>
      <c r="BM597" t="s">
        <v>80</v>
      </c>
    </row>
    <row r="598" spans="1:65">
      <c r="A598">
        <v>66055</v>
      </c>
      <c r="B598" t="s">
        <v>1187</v>
      </c>
      <c r="C598">
        <v>711</v>
      </c>
      <c r="D598" t="s">
        <v>72</v>
      </c>
      <c r="E598" t="s">
        <v>73</v>
      </c>
      <c r="F598" t="s">
        <v>74</v>
      </c>
      <c r="G598">
        <v>1.3520000000000001</v>
      </c>
      <c r="H598">
        <v>43.26</v>
      </c>
      <c r="I598">
        <v>0.24</v>
      </c>
      <c r="J598">
        <v>1.7789999999999999</v>
      </c>
      <c r="K598">
        <v>3.16</v>
      </c>
      <c r="L598">
        <v>0</v>
      </c>
      <c r="M598">
        <v>0</v>
      </c>
      <c r="N598">
        <v>1.7789999999999999</v>
      </c>
      <c r="O598">
        <v>56.92</v>
      </c>
      <c r="P598">
        <v>32</v>
      </c>
      <c r="Q598">
        <v>202301</v>
      </c>
      <c r="R598">
        <v>202315</v>
      </c>
      <c r="U598" t="s">
        <v>1188</v>
      </c>
      <c r="V598">
        <v>239</v>
      </c>
      <c r="AG598" t="s">
        <v>383</v>
      </c>
      <c r="AH598" t="s">
        <v>384</v>
      </c>
      <c r="AO598" t="s">
        <v>76</v>
      </c>
      <c r="AP598" t="s">
        <v>77</v>
      </c>
      <c r="AW598" t="s">
        <v>78</v>
      </c>
      <c r="AX598" t="s">
        <v>79</v>
      </c>
      <c r="BC598" t="s">
        <v>80</v>
      </c>
      <c r="BD598" t="s">
        <v>81</v>
      </c>
      <c r="BM598" t="s">
        <v>80</v>
      </c>
    </row>
    <row r="599" spans="1:65">
      <c r="A599">
        <v>66056</v>
      </c>
      <c r="B599" t="s">
        <v>1189</v>
      </c>
      <c r="C599">
        <v>711</v>
      </c>
      <c r="D599" t="s">
        <v>72</v>
      </c>
      <c r="E599" t="s">
        <v>73</v>
      </c>
      <c r="F599" t="s">
        <v>74</v>
      </c>
      <c r="G599">
        <v>1.448</v>
      </c>
      <c r="H599">
        <v>46.33</v>
      </c>
      <c r="I599">
        <v>0.24</v>
      </c>
      <c r="J599">
        <v>1.9059999999999999</v>
      </c>
      <c r="K599">
        <v>3.63</v>
      </c>
      <c r="L599">
        <v>0</v>
      </c>
      <c r="M599">
        <v>0</v>
      </c>
      <c r="N599">
        <v>1.9059999999999999</v>
      </c>
      <c r="O599">
        <v>60.99</v>
      </c>
      <c r="P599">
        <v>32</v>
      </c>
      <c r="Q599">
        <v>202301</v>
      </c>
      <c r="R599">
        <v>202315</v>
      </c>
      <c r="U599" t="s">
        <v>1190</v>
      </c>
      <c r="V599">
        <v>254</v>
      </c>
      <c r="AG599" t="s">
        <v>383</v>
      </c>
      <c r="AH599" t="s">
        <v>384</v>
      </c>
      <c r="AO599" t="s">
        <v>76</v>
      </c>
      <c r="AP599" t="s">
        <v>77</v>
      </c>
      <c r="BC599" t="s">
        <v>80</v>
      </c>
      <c r="BD599" t="s">
        <v>81</v>
      </c>
      <c r="BM599" t="s">
        <v>80</v>
      </c>
    </row>
    <row r="600" spans="1:65">
      <c r="A600">
        <v>66070</v>
      </c>
      <c r="B600" t="s">
        <v>1191</v>
      </c>
      <c r="C600">
        <v>711</v>
      </c>
      <c r="D600" t="s">
        <v>64</v>
      </c>
      <c r="E600" t="s">
        <v>65</v>
      </c>
      <c r="G600">
        <v>0.38300000000000001</v>
      </c>
      <c r="H600">
        <v>47.87</v>
      </c>
      <c r="I600">
        <v>0.24</v>
      </c>
      <c r="J600">
        <v>0.504</v>
      </c>
      <c r="K600">
        <v>0.25</v>
      </c>
      <c r="L600">
        <v>0</v>
      </c>
      <c r="M600">
        <v>0</v>
      </c>
      <c r="N600">
        <v>0.504</v>
      </c>
      <c r="O600">
        <v>63</v>
      </c>
      <c r="P600">
        <v>125</v>
      </c>
      <c r="Q600">
        <v>202240</v>
      </c>
      <c r="R600">
        <v>202339</v>
      </c>
      <c r="U600" t="s">
        <v>1192</v>
      </c>
      <c r="V600">
        <v>66</v>
      </c>
      <c r="AM600" t="s">
        <v>47</v>
      </c>
      <c r="AN600" t="s">
        <v>48</v>
      </c>
      <c r="AQ600" t="s">
        <v>55</v>
      </c>
      <c r="AR600" t="s">
        <v>56</v>
      </c>
      <c r="BE600" t="s">
        <v>49</v>
      </c>
      <c r="BF600" t="s">
        <v>50</v>
      </c>
      <c r="BM600" t="s">
        <v>49</v>
      </c>
    </row>
    <row r="601" spans="1:65">
      <c r="A601">
        <v>66070</v>
      </c>
      <c r="B601" t="s">
        <v>1191</v>
      </c>
      <c r="C601">
        <v>711</v>
      </c>
      <c r="D601" t="s">
        <v>52</v>
      </c>
      <c r="E601" t="s">
        <v>53</v>
      </c>
      <c r="G601">
        <v>0.24199999999999999</v>
      </c>
      <c r="H601">
        <v>50.82</v>
      </c>
      <c r="I601">
        <v>0.24</v>
      </c>
      <c r="J601">
        <v>0.31900000000000001</v>
      </c>
      <c r="K601">
        <v>0.1</v>
      </c>
      <c r="L601">
        <v>0</v>
      </c>
      <c r="M601">
        <v>0</v>
      </c>
      <c r="N601">
        <v>0.31900000000000001</v>
      </c>
      <c r="O601">
        <v>66.989999999999995</v>
      </c>
      <c r="P601">
        <v>210</v>
      </c>
      <c r="Q601">
        <v>202240</v>
      </c>
      <c r="R601">
        <v>202339</v>
      </c>
      <c r="U601" t="s">
        <v>1193</v>
      </c>
      <c r="V601">
        <v>43</v>
      </c>
      <c r="AM601" t="s">
        <v>47</v>
      </c>
      <c r="AN601" t="s">
        <v>48</v>
      </c>
      <c r="AQ601" t="s">
        <v>55</v>
      </c>
      <c r="AR601" t="s">
        <v>56</v>
      </c>
      <c r="BE601" t="s">
        <v>49</v>
      </c>
      <c r="BF601" t="s">
        <v>50</v>
      </c>
      <c r="BM601" t="s">
        <v>49</v>
      </c>
    </row>
    <row r="602" spans="1:65">
      <c r="A602">
        <v>66222</v>
      </c>
      <c r="B602" t="s">
        <v>1194</v>
      </c>
      <c r="C602">
        <v>711</v>
      </c>
      <c r="D602" t="s">
        <v>148</v>
      </c>
      <c r="E602" t="s">
        <v>149</v>
      </c>
      <c r="F602" t="s">
        <v>150</v>
      </c>
      <c r="G602">
        <v>0.59399999999999997</v>
      </c>
      <c r="H602">
        <v>29.7</v>
      </c>
      <c r="I602">
        <v>0.24</v>
      </c>
      <c r="J602">
        <v>0.78200000000000003</v>
      </c>
      <c r="K602">
        <v>0.61</v>
      </c>
      <c r="L602">
        <v>0</v>
      </c>
      <c r="M602">
        <v>0</v>
      </c>
      <c r="N602">
        <v>0.78200000000000003</v>
      </c>
      <c r="O602">
        <v>39.1</v>
      </c>
      <c r="P602">
        <v>50</v>
      </c>
      <c r="Q602">
        <v>202245</v>
      </c>
      <c r="R602">
        <v>202320</v>
      </c>
      <c r="U602" t="s">
        <v>1195</v>
      </c>
      <c r="V602">
        <v>144</v>
      </c>
      <c r="AG602" t="s">
        <v>383</v>
      </c>
      <c r="AH602" t="s">
        <v>384</v>
      </c>
      <c r="AM602" t="s">
        <v>47</v>
      </c>
      <c r="AN602" t="s">
        <v>48</v>
      </c>
      <c r="BC602" t="s">
        <v>80</v>
      </c>
      <c r="BD602" t="s">
        <v>81</v>
      </c>
      <c r="BM602" t="s">
        <v>80</v>
      </c>
    </row>
    <row r="603" spans="1:65">
      <c r="A603">
        <v>66257</v>
      </c>
      <c r="B603" t="s">
        <v>1196</v>
      </c>
      <c r="C603">
        <v>711</v>
      </c>
      <c r="D603" t="s">
        <v>148</v>
      </c>
      <c r="E603" t="s">
        <v>149</v>
      </c>
      <c r="F603" t="s">
        <v>150</v>
      </c>
      <c r="G603">
        <v>0.55400000000000005</v>
      </c>
      <c r="H603">
        <v>27.7</v>
      </c>
      <c r="I603">
        <v>0.24</v>
      </c>
      <c r="J603">
        <v>0.72899999999999998</v>
      </c>
      <c r="K603">
        <v>0.53</v>
      </c>
      <c r="L603">
        <v>0</v>
      </c>
      <c r="M603">
        <v>0</v>
      </c>
      <c r="N603">
        <v>0.72899999999999998</v>
      </c>
      <c r="O603">
        <v>36.450000000000003</v>
      </c>
      <c r="P603">
        <v>50</v>
      </c>
      <c r="Q603">
        <v>202245</v>
      </c>
      <c r="R603">
        <v>202320</v>
      </c>
      <c r="U603" t="s">
        <v>1197</v>
      </c>
      <c r="V603">
        <v>129</v>
      </c>
      <c r="AG603" t="s">
        <v>383</v>
      </c>
      <c r="AH603" t="s">
        <v>384</v>
      </c>
      <c r="AM603" t="s">
        <v>47</v>
      </c>
      <c r="AN603" t="s">
        <v>48</v>
      </c>
      <c r="BC603" t="s">
        <v>80</v>
      </c>
      <c r="BD603" t="s">
        <v>81</v>
      </c>
      <c r="BM603" t="s">
        <v>80</v>
      </c>
    </row>
    <row r="604" spans="1:65">
      <c r="A604">
        <v>66260</v>
      </c>
      <c r="B604" t="s">
        <v>1198</v>
      </c>
      <c r="C604">
        <v>711</v>
      </c>
      <c r="D604" t="s">
        <v>148</v>
      </c>
      <c r="E604" t="s">
        <v>149</v>
      </c>
      <c r="F604" t="s">
        <v>150</v>
      </c>
      <c r="G604">
        <v>0.51300000000000001</v>
      </c>
      <c r="H604">
        <v>25.65</v>
      </c>
      <c r="I604">
        <v>0.24</v>
      </c>
      <c r="J604">
        <v>0.67500000000000004</v>
      </c>
      <c r="K604">
        <v>0.45</v>
      </c>
      <c r="L604">
        <v>0</v>
      </c>
      <c r="M604">
        <v>0</v>
      </c>
      <c r="N604">
        <v>0.67500000000000004</v>
      </c>
      <c r="O604">
        <v>33.75</v>
      </c>
      <c r="P604">
        <v>50</v>
      </c>
      <c r="Q604">
        <v>202245</v>
      </c>
      <c r="R604">
        <v>202320</v>
      </c>
      <c r="U604" t="s">
        <v>1199</v>
      </c>
      <c r="V604">
        <v>110</v>
      </c>
      <c r="AG604" t="s">
        <v>383</v>
      </c>
      <c r="AH604" t="s">
        <v>384</v>
      </c>
      <c r="AM604" t="s">
        <v>47</v>
      </c>
      <c r="AN604" t="s">
        <v>48</v>
      </c>
      <c r="BC604" t="s">
        <v>80</v>
      </c>
      <c r="BD604" t="s">
        <v>81</v>
      </c>
      <c r="BM604" t="s">
        <v>80</v>
      </c>
    </row>
    <row r="605" spans="1:65">
      <c r="A605">
        <v>66277</v>
      </c>
      <c r="B605" t="s">
        <v>1200</v>
      </c>
      <c r="C605">
        <v>711</v>
      </c>
      <c r="D605" t="s">
        <v>122</v>
      </c>
      <c r="E605" t="s">
        <v>123</v>
      </c>
      <c r="G605">
        <v>0.77200000000000002</v>
      </c>
      <c r="H605">
        <v>38.6</v>
      </c>
      <c r="I605">
        <v>0.24</v>
      </c>
      <c r="J605">
        <v>1.016</v>
      </c>
      <c r="K605">
        <v>1.03</v>
      </c>
      <c r="L605">
        <v>0</v>
      </c>
      <c r="M605">
        <v>0</v>
      </c>
      <c r="N605">
        <v>1.016</v>
      </c>
      <c r="O605">
        <v>50.8</v>
      </c>
      <c r="P605">
        <v>50</v>
      </c>
      <c r="Q605">
        <v>202245</v>
      </c>
      <c r="R605">
        <v>202320</v>
      </c>
      <c r="U605" t="s">
        <v>1201</v>
      </c>
      <c r="V605">
        <v>173</v>
      </c>
      <c r="AG605" t="s">
        <v>383</v>
      </c>
      <c r="AH605" t="s">
        <v>384</v>
      </c>
      <c r="AM605" t="s">
        <v>47</v>
      </c>
      <c r="AN605" t="s">
        <v>48</v>
      </c>
      <c r="BA605" t="s">
        <v>645</v>
      </c>
      <c r="BB605" t="s">
        <v>3493</v>
      </c>
      <c r="BM605" t="s">
        <v>645</v>
      </c>
    </row>
    <row r="606" spans="1:65">
      <c r="A606">
        <v>66278</v>
      </c>
      <c r="B606" t="s">
        <v>1202</v>
      </c>
      <c r="C606">
        <v>711</v>
      </c>
      <c r="D606" t="s">
        <v>148</v>
      </c>
      <c r="E606" t="s">
        <v>149</v>
      </c>
      <c r="F606" t="s">
        <v>150</v>
      </c>
      <c r="G606">
        <v>0.52600000000000002</v>
      </c>
      <c r="H606">
        <v>26.3</v>
      </c>
      <c r="I606">
        <v>0.24</v>
      </c>
      <c r="J606">
        <v>0.69299999999999995</v>
      </c>
      <c r="K606">
        <v>0.48</v>
      </c>
      <c r="L606">
        <v>0</v>
      </c>
      <c r="M606">
        <v>0</v>
      </c>
      <c r="N606">
        <v>0.69299999999999995</v>
      </c>
      <c r="O606">
        <v>34.65</v>
      </c>
      <c r="P606">
        <v>50</v>
      </c>
      <c r="Q606">
        <v>202245</v>
      </c>
      <c r="R606">
        <v>202320</v>
      </c>
      <c r="U606" t="s">
        <v>1203</v>
      </c>
      <c r="V606">
        <v>115</v>
      </c>
      <c r="AG606" t="s">
        <v>383</v>
      </c>
      <c r="AH606" t="s">
        <v>384</v>
      </c>
      <c r="AM606" t="s">
        <v>47</v>
      </c>
      <c r="AN606" t="s">
        <v>48</v>
      </c>
      <c r="BC606" t="s">
        <v>80</v>
      </c>
      <c r="BD606" t="s">
        <v>81</v>
      </c>
      <c r="BM606" t="s">
        <v>80</v>
      </c>
    </row>
    <row r="607" spans="1:65">
      <c r="A607">
        <v>66319</v>
      </c>
      <c r="B607" t="s">
        <v>1204</v>
      </c>
      <c r="C607">
        <v>711</v>
      </c>
      <c r="D607" t="s">
        <v>148</v>
      </c>
      <c r="E607" t="s">
        <v>149</v>
      </c>
      <c r="F607" t="s">
        <v>150</v>
      </c>
      <c r="G607">
        <v>0.55400000000000005</v>
      </c>
      <c r="H607">
        <v>27.7</v>
      </c>
      <c r="I607">
        <v>0.24</v>
      </c>
      <c r="J607">
        <v>0.72899999999999998</v>
      </c>
      <c r="K607">
        <v>0.53</v>
      </c>
      <c r="L607">
        <v>0</v>
      </c>
      <c r="M607">
        <v>0</v>
      </c>
      <c r="N607">
        <v>0.72899999999999998</v>
      </c>
      <c r="O607">
        <v>36.450000000000003</v>
      </c>
      <c r="P607">
        <v>50</v>
      </c>
      <c r="Q607">
        <v>202245</v>
      </c>
      <c r="R607">
        <v>202320</v>
      </c>
      <c r="U607" t="s">
        <v>1205</v>
      </c>
      <c r="V607">
        <v>129</v>
      </c>
      <c r="AG607" t="s">
        <v>383</v>
      </c>
      <c r="AH607" t="s">
        <v>384</v>
      </c>
      <c r="AM607" t="s">
        <v>47</v>
      </c>
      <c r="AN607" t="s">
        <v>48</v>
      </c>
      <c r="BC607" t="s">
        <v>80</v>
      </c>
      <c r="BD607" t="s">
        <v>81</v>
      </c>
      <c r="BM607" t="s">
        <v>80</v>
      </c>
    </row>
    <row r="608" spans="1:65">
      <c r="A608">
        <v>66321</v>
      </c>
      <c r="B608" t="s">
        <v>1206</v>
      </c>
      <c r="C608">
        <v>711</v>
      </c>
      <c r="D608" t="s">
        <v>148</v>
      </c>
      <c r="E608" t="s">
        <v>149</v>
      </c>
      <c r="F608" t="s">
        <v>150</v>
      </c>
      <c r="G608">
        <v>0.52600000000000002</v>
      </c>
      <c r="H608">
        <v>26.3</v>
      </c>
      <c r="I608">
        <v>0.24</v>
      </c>
      <c r="J608">
        <v>0.69299999999999995</v>
      </c>
      <c r="K608">
        <v>0.48</v>
      </c>
      <c r="L608">
        <v>0</v>
      </c>
      <c r="M608">
        <v>0</v>
      </c>
      <c r="N608">
        <v>0.69299999999999995</v>
      </c>
      <c r="O608">
        <v>34.65</v>
      </c>
      <c r="P608">
        <v>50</v>
      </c>
      <c r="Q608">
        <v>202245</v>
      </c>
      <c r="R608">
        <v>202320</v>
      </c>
      <c r="U608" t="s">
        <v>1207</v>
      </c>
      <c r="V608">
        <v>115</v>
      </c>
      <c r="AG608" t="s">
        <v>383</v>
      </c>
      <c r="AH608" t="s">
        <v>384</v>
      </c>
      <c r="AM608" t="s">
        <v>47</v>
      </c>
      <c r="AN608" t="s">
        <v>48</v>
      </c>
      <c r="BC608" t="s">
        <v>80</v>
      </c>
      <c r="BD608" t="s">
        <v>81</v>
      </c>
      <c r="BM608" t="s">
        <v>80</v>
      </c>
    </row>
    <row r="609" spans="1:65">
      <c r="A609">
        <v>66322</v>
      </c>
      <c r="B609" t="s">
        <v>1208</v>
      </c>
      <c r="C609">
        <v>711</v>
      </c>
      <c r="D609" t="s">
        <v>148</v>
      </c>
      <c r="E609" t="s">
        <v>149</v>
      </c>
      <c r="F609" t="s">
        <v>150</v>
      </c>
      <c r="G609">
        <v>0.59</v>
      </c>
      <c r="H609">
        <v>29.5</v>
      </c>
      <c r="I609">
        <v>0.24</v>
      </c>
      <c r="J609">
        <v>0.77700000000000002</v>
      </c>
      <c r="K609">
        <v>0.6</v>
      </c>
      <c r="L609">
        <v>0</v>
      </c>
      <c r="M609">
        <v>0</v>
      </c>
      <c r="N609">
        <v>0.77700000000000002</v>
      </c>
      <c r="O609">
        <v>38.85</v>
      </c>
      <c r="P609">
        <v>50</v>
      </c>
      <c r="Q609">
        <v>202245</v>
      </c>
      <c r="R609">
        <v>202320</v>
      </c>
      <c r="U609" t="s">
        <v>1209</v>
      </c>
      <c r="V609">
        <v>143</v>
      </c>
      <c r="AG609" t="s">
        <v>383</v>
      </c>
      <c r="AH609" t="s">
        <v>384</v>
      </c>
      <c r="AM609" t="s">
        <v>47</v>
      </c>
      <c r="AN609" t="s">
        <v>48</v>
      </c>
      <c r="BC609" t="s">
        <v>80</v>
      </c>
      <c r="BD609" t="s">
        <v>81</v>
      </c>
      <c r="BM609" t="s">
        <v>80</v>
      </c>
    </row>
    <row r="610" spans="1:65">
      <c r="A610">
        <v>66337</v>
      </c>
      <c r="B610" t="s">
        <v>1210</v>
      </c>
      <c r="C610">
        <v>711</v>
      </c>
      <c r="D610" t="s">
        <v>148</v>
      </c>
      <c r="E610" t="s">
        <v>149</v>
      </c>
      <c r="F610" t="s">
        <v>150</v>
      </c>
      <c r="G610">
        <v>0.53400000000000003</v>
      </c>
      <c r="H610">
        <v>26.7</v>
      </c>
      <c r="I610">
        <v>0.24</v>
      </c>
      <c r="J610">
        <v>0.70299999999999996</v>
      </c>
      <c r="K610">
        <v>0.49</v>
      </c>
      <c r="L610">
        <v>0</v>
      </c>
      <c r="M610">
        <v>0</v>
      </c>
      <c r="N610">
        <v>0.70299999999999996</v>
      </c>
      <c r="O610">
        <v>35.15</v>
      </c>
      <c r="P610">
        <v>50</v>
      </c>
      <c r="Q610">
        <v>202245</v>
      </c>
      <c r="R610">
        <v>202320</v>
      </c>
      <c r="U610" t="s">
        <v>1211</v>
      </c>
      <c r="V610">
        <v>119</v>
      </c>
      <c r="BC610" t="s">
        <v>80</v>
      </c>
      <c r="BD610" t="s">
        <v>81</v>
      </c>
      <c r="BM610" t="s">
        <v>80</v>
      </c>
    </row>
    <row r="611" spans="1:65">
      <c r="A611">
        <v>66364</v>
      </c>
      <c r="B611" t="s">
        <v>1212</v>
      </c>
      <c r="C611">
        <v>711</v>
      </c>
      <c r="D611" t="s">
        <v>148</v>
      </c>
      <c r="E611" t="s">
        <v>149</v>
      </c>
      <c r="F611" t="s">
        <v>150</v>
      </c>
      <c r="G611">
        <v>0.36</v>
      </c>
      <c r="H611">
        <v>18</v>
      </c>
      <c r="I611">
        <v>0.24</v>
      </c>
      <c r="J611">
        <v>0.47399999999999998</v>
      </c>
      <c r="K611">
        <v>0.22</v>
      </c>
      <c r="L611">
        <v>0</v>
      </c>
      <c r="M611">
        <v>0</v>
      </c>
      <c r="N611">
        <v>0.47399999999999998</v>
      </c>
      <c r="O611">
        <v>23.7</v>
      </c>
      <c r="P611">
        <v>50</v>
      </c>
      <c r="Q611">
        <v>202245</v>
      </c>
      <c r="R611">
        <v>202320</v>
      </c>
      <c r="U611" t="s">
        <v>1213</v>
      </c>
      <c r="V611">
        <v>63</v>
      </c>
      <c r="BC611" t="s">
        <v>80</v>
      </c>
      <c r="BD611" t="s">
        <v>81</v>
      </c>
      <c r="BM611" t="s">
        <v>80</v>
      </c>
    </row>
    <row r="612" spans="1:65">
      <c r="A612">
        <v>66369</v>
      </c>
      <c r="B612" t="s">
        <v>1214</v>
      </c>
      <c r="C612">
        <v>711</v>
      </c>
      <c r="D612" t="s">
        <v>519</v>
      </c>
      <c r="E612" t="s">
        <v>520</v>
      </c>
      <c r="G612">
        <v>0.57799999999999996</v>
      </c>
      <c r="H612">
        <v>40.46</v>
      </c>
      <c r="I612">
        <v>0.24</v>
      </c>
      <c r="J612">
        <v>0.76100000000000001</v>
      </c>
      <c r="K612">
        <v>0.56999999999999995</v>
      </c>
      <c r="L612">
        <v>0</v>
      </c>
      <c r="M612">
        <v>0</v>
      </c>
      <c r="N612">
        <v>0.76100000000000001</v>
      </c>
      <c r="O612">
        <v>53.27</v>
      </c>
      <c r="P612">
        <v>70</v>
      </c>
      <c r="Q612">
        <v>202307</v>
      </c>
      <c r="R612">
        <v>202317</v>
      </c>
      <c r="U612" t="s">
        <v>1215</v>
      </c>
      <c r="V612">
        <v>140</v>
      </c>
      <c r="AM612" t="s">
        <v>47</v>
      </c>
      <c r="AN612" t="s">
        <v>48</v>
      </c>
      <c r="BE612" t="s">
        <v>49</v>
      </c>
      <c r="BF612" t="s">
        <v>50</v>
      </c>
      <c r="BM612" t="s">
        <v>49</v>
      </c>
    </row>
    <row r="613" spans="1:65">
      <c r="A613">
        <v>66370</v>
      </c>
      <c r="B613" t="s">
        <v>1216</v>
      </c>
      <c r="C613">
        <v>711</v>
      </c>
      <c r="D613" t="s">
        <v>519</v>
      </c>
      <c r="E613" t="s">
        <v>520</v>
      </c>
      <c r="G613">
        <v>0.57799999999999996</v>
      </c>
      <c r="H613">
        <v>40.46</v>
      </c>
      <c r="I613">
        <v>0.24</v>
      </c>
      <c r="J613">
        <v>0.76100000000000001</v>
      </c>
      <c r="K613">
        <v>0.56999999999999995</v>
      </c>
      <c r="L613">
        <v>0</v>
      </c>
      <c r="M613">
        <v>0</v>
      </c>
      <c r="N613">
        <v>0.76100000000000001</v>
      </c>
      <c r="O613">
        <v>53.27</v>
      </c>
      <c r="P613">
        <v>70</v>
      </c>
      <c r="Q613">
        <v>202307</v>
      </c>
      <c r="R613">
        <v>202317</v>
      </c>
      <c r="U613" t="s">
        <v>1217</v>
      </c>
      <c r="V613">
        <v>140</v>
      </c>
      <c r="BE613" t="s">
        <v>49</v>
      </c>
      <c r="BF613" t="s">
        <v>50</v>
      </c>
      <c r="BM613" t="s">
        <v>49</v>
      </c>
    </row>
    <row r="614" spans="1:65">
      <c r="A614">
        <v>66370</v>
      </c>
      <c r="B614" t="s">
        <v>1216</v>
      </c>
      <c r="C614">
        <v>711</v>
      </c>
      <c r="D614" t="s">
        <v>64</v>
      </c>
      <c r="E614" t="s">
        <v>65</v>
      </c>
      <c r="G614">
        <v>0.44600000000000001</v>
      </c>
      <c r="H614">
        <v>55.75</v>
      </c>
      <c r="I614">
        <v>0.24</v>
      </c>
      <c r="J614">
        <v>0.58699999999999997</v>
      </c>
      <c r="K614">
        <v>0.34</v>
      </c>
      <c r="L614">
        <v>0</v>
      </c>
      <c r="M614">
        <v>0</v>
      </c>
      <c r="N614">
        <v>0.58699999999999997</v>
      </c>
      <c r="O614">
        <v>73.37</v>
      </c>
      <c r="P614">
        <v>125</v>
      </c>
      <c r="Q614">
        <v>202240</v>
      </c>
      <c r="R614">
        <v>202339</v>
      </c>
      <c r="U614" t="s">
        <v>1218</v>
      </c>
      <c r="V614">
        <v>85</v>
      </c>
      <c r="BE614" t="s">
        <v>49</v>
      </c>
      <c r="BF614" t="s">
        <v>50</v>
      </c>
      <c r="BM614" t="s">
        <v>49</v>
      </c>
    </row>
    <row r="615" spans="1:65">
      <c r="A615">
        <v>66376</v>
      </c>
      <c r="B615" t="s">
        <v>1219</v>
      </c>
      <c r="C615">
        <v>711</v>
      </c>
      <c r="D615" t="s">
        <v>64</v>
      </c>
      <c r="E615" t="s">
        <v>65</v>
      </c>
      <c r="G615">
        <v>0.498</v>
      </c>
      <c r="H615">
        <v>62.25</v>
      </c>
      <c r="I615">
        <v>0.24</v>
      </c>
      <c r="J615">
        <v>0.65600000000000003</v>
      </c>
      <c r="K615">
        <v>0.43</v>
      </c>
      <c r="L615">
        <v>0</v>
      </c>
      <c r="M615">
        <v>0</v>
      </c>
      <c r="N615">
        <v>0.65600000000000003</v>
      </c>
      <c r="O615">
        <v>82</v>
      </c>
      <c r="P615">
        <v>125</v>
      </c>
      <c r="Q615">
        <v>202240</v>
      </c>
      <c r="R615">
        <v>202339</v>
      </c>
      <c r="U615" t="s">
        <v>1220</v>
      </c>
      <c r="V615">
        <v>101</v>
      </c>
      <c r="AM615" t="s">
        <v>47</v>
      </c>
      <c r="AN615" t="s">
        <v>48</v>
      </c>
      <c r="BE615" t="s">
        <v>49</v>
      </c>
      <c r="BF615" t="s">
        <v>50</v>
      </c>
      <c r="BM615" t="s">
        <v>49</v>
      </c>
    </row>
    <row r="616" spans="1:65">
      <c r="A616">
        <v>66381</v>
      </c>
      <c r="B616" t="s">
        <v>1221</v>
      </c>
      <c r="C616">
        <v>711</v>
      </c>
      <c r="D616" t="s">
        <v>122</v>
      </c>
      <c r="E616" t="s">
        <v>123</v>
      </c>
      <c r="G616">
        <v>1.016</v>
      </c>
      <c r="H616">
        <v>50.8</v>
      </c>
      <c r="I616">
        <v>0.24</v>
      </c>
      <c r="J616">
        <v>1.337</v>
      </c>
      <c r="K616">
        <v>1.78</v>
      </c>
      <c r="L616">
        <v>0</v>
      </c>
      <c r="M616">
        <v>0</v>
      </c>
      <c r="N616">
        <v>1.337</v>
      </c>
      <c r="O616">
        <v>66.849999999999994</v>
      </c>
      <c r="P616">
        <v>50</v>
      </c>
      <c r="Q616">
        <v>202310</v>
      </c>
      <c r="R616">
        <v>202316</v>
      </c>
      <c r="U616" t="s">
        <v>1222</v>
      </c>
      <c r="V616">
        <v>182</v>
      </c>
      <c r="BE616" t="s">
        <v>49</v>
      </c>
      <c r="BF616" t="s">
        <v>50</v>
      </c>
      <c r="BM616" t="s">
        <v>49</v>
      </c>
    </row>
    <row r="617" spans="1:65">
      <c r="A617">
        <v>66417</v>
      </c>
      <c r="B617" t="s">
        <v>1223</v>
      </c>
      <c r="C617">
        <v>711</v>
      </c>
      <c r="D617" t="s">
        <v>64</v>
      </c>
      <c r="E617" t="s">
        <v>65</v>
      </c>
      <c r="G617">
        <v>0.43</v>
      </c>
      <c r="H617">
        <v>53.75</v>
      </c>
      <c r="I617">
        <v>0.24</v>
      </c>
      <c r="J617">
        <v>0.56599999999999995</v>
      </c>
      <c r="K617">
        <v>0.32</v>
      </c>
      <c r="L617">
        <v>0</v>
      </c>
      <c r="M617">
        <v>0</v>
      </c>
      <c r="N617">
        <v>0.56599999999999995</v>
      </c>
      <c r="O617">
        <v>70.75</v>
      </c>
      <c r="P617">
        <v>125</v>
      </c>
      <c r="Q617">
        <v>202240</v>
      </c>
      <c r="R617">
        <v>202339</v>
      </c>
      <c r="U617" t="s">
        <v>1224</v>
      </c>
      <c r="V617">
        <v>82</v>
      </c>
      <c r="AM617" t="s">
        <v>47</v>
      </c>
      <c r="AN617" t="s">
        <v>48</v>
      </c>
      <c r="AQ617" t="s">
        <v>55</v>
      </c>
      <c r="AR617" t="s">
        <v>56</v>
      </c>
      <c r="BE617" t="s">
        <v>49</v>
      </c>
      <c r="BF617" t="s">
        <v>50</v>
      </c>
      <c r="BM617" t="s">
        <v>49</v>
      </c>
    </row>
    <row r="618" spans="1:65">
      <c r="A618">
        <v>66417</v>
      </c>
      <c r="B618" t="s">
        <v>1223</v>
      </c>
      <c r="C618">
        <v>711</v>
      </c>
      <c r="D618" t="s">
        <v>52</v>
      </c>
      <c r="E618" t="s">
        <v>53</v>
      </c>
      <c r="G618">
        <v>0.28999999999999998</v>
      </c>
      <c r="H618">
        <v>60.9</v>
      </c>
      <c r="I618">
        <v>0.24</v>
      </c>
      <c r="J618">
        <v>0.38200000000000001</v>
      </c>
      <c r="K618">
        <v>0.14000000000000001</v>
      </c>
      <c r="L618">
        <v>0</v>
      </c>
      <c r="M618">
        <v>0</v>
      </c>
      <c r="N618">
        <v>0.38200000000000001</v>
      </c>
      <c r="O618">
        <v>80.22</v>
      </c>
      <c r="P618">
        <v>210</v>
      </c>
      <c r="Q618">
        <v>202240</v>
      </c>
      <c r="R618">
        <v>202339</v>
      </c>
      <c r="U618" t="s">
        <v>1225</v>
      </c>
      <c r="V618">
        <v>54</v>
      </c>
      <c r="AM618" t="s">
        <v>47</v>
      </c>
      <c r="AN618" t="s">
        <v>48</v>
      </c>
      <c r="AQ618" t="s">
        <v>55</v>
      </c>
      <c r="AR618" t="s">
        <v>56</v>
      </c>
      <c r="BE618" t="s">
        <v>49</v>
      </c>
      <c r="BF618" t="s">
        <v>50</v>
      </c>
      <c r="BM618" t="s">
        <v>49</v>
      </c>
    </row>
    <row r="619" spans="1:65">
      <c r="A619">
        <v>66485</v>
      </c>
      <c r="B619" t="s">
        <v>1226</v>
      </c>
      <c r="C619">
        <v>711</v>
      </c>
      <c r="D619" t="s">
        <v>64</v>
      </c>
      <c r="E619" t="s">
        <v>65</v>
      </c>
      <c r="G619">
        <v>0.57799999999999996</v>
      </c>
      <c r="H619">
        <v>72.25</v>
      </c>
      <c r="I619">
        <v>0.24</v>
      </c>
      <c r="J619">
        <v>0.76100000000000001</v>
      </c>
      <c r="K619">
        <v>0.56999999999999995</v>
      </c>
      <c r="L619">
        <v>0</v>
      </c>
      <c r="M619">
        <v>0</v>
      </c>
      <c r="N619">
        <v>0.76100000000000001</v>
      </c>
      <c r="O619">
        <v>95.12</v>
      </c>
      <c r="P619">
        <v>125</v>
      </c>
      <c r="Q619">
        <v>202240</v>
      </c>
      <c r="R619">
        <v>202339</v>
      </c>
      <c r="U619" t="s">
        <v>1227</v>
      </c>
      <c r="V619">
        <v>139</v>
      </c>
      <c r="AM619" t="s">
        <v>47</v>
      </c>
      <c r="AN619" t="s">
        <v>48</v>
      </c>
      <c r="BE619" t="s">
        <v>49</v>
      </c>
      <c r="BF619" t="s">
        <v>50</v>
      </c>
      <c r="BM619" t="s">
        <v>49</v>
      </c>
    </row>
    <row r="620" spans="1:65">
      <c r="A620">
        <v>66496</v>
      </c>
      <c r="B620" t="s">
        <v>1228</v>
      </c>
      <c r="C620">
        <v>711</v>
      </c>
      <c r="D620" t="s">
        <v>148</v>
      </c>
      <c r="E620" t="s">
        <v>149</v>
      </c>
      <c r="F620" t="s">
        <v>150</v>
      </c>
      <c r="G620">
        <v>0.55200000000000005</v>
      </c>
      <c r="H620">
        <v>27.6</v>
      </c>
      <c r="I620">
        <v>0.24</v>
      </c>
      <c r="J620">
        <v>0.72699999999999998</v>
      </c>
      <c r="K620">
        <v>0.52</v>
      </c>
      <c r="L620">
        <v>0</v>
      </c>
      <c r="M620">
        <v>0</v>
      </c>
      <c r="N620">
        <v>0.72699999999999998</v>
      </c>
      <c r="O620">
        <v>36.35</v>
      </c>
      <c r="P620">
        <v>50</v>
      </c>
      <c r="Q620">
        <v>202245</v>
      </c>
      <c r="R620">
        <v>202320</v>
      </c>
      <c r="U620" t="s">
        <v>1229</v>
      </c>
      <c r="V620">
        <v>127</v>
      </c>
      <c r="BC620" t="s">
        <v>80</v>
      </c>
      <c r="BD620" t="s">
        <v>81</v>
      </c>
      <c r="BM620" t="s">
        <v>80</v>
      </c>
    </row>
    <row r="621" spans="1:65">
      <c r="A621">
        <v>66497</v>
      </c>
      <c r="B621" t="s">
        <v>1230</v>
      </c>
      <c r="C621">
        <v>711</v>
      </c>
      <c r="D621" t="s">
        <v>148</v>
      </c>
      <c r="E621" t="s">
        <v>149</v>
      </c>
      <c r="F621" t="s">
        <v>150</v>
      </c>
      <c r="G621">
        <v>0.51300000000000001</v>
      </c>
      <c r="H621">
        <v>25.65</v>
      </c>
      <c r="I621">
        <v>0.24</v>
      </c>
      <c r="J621">
        <v>0.67500000000000004</v>
      </c>
      <c r="K621">
        <v>0.45</v>
      </c>
      <c r="L621">
        <v>0</v>
      </c>
      <c r="M621">
        <v>0</v>
      </c>
      <c r="N621">
        <v>0.67500000000000004</v>
      </c>
      <c r="O621">
        <v>33.75</v>
      </c>
      <c r="P621">
        <v>50</v>
      </c>
      <c r="Q621">
        <v>202245</v>
      </c>
      <c r="R621">
        <v>202320</v>
      </c>
      <c r="U621" t="s">
        <v>1231</v>
      </c>
      <c r="V621">
        <v>110</v>
      </c>
      <c r="AG621" t="s">
        <v>383</v>
      </c>
      <c r="AH621" t="s">
        <v>384</v>
      </c>
      <c r="AM621" t="s">
        <v>47</v>
      </c>
      <c r="AN621" t="s">
        <v>48</v>
      </c>
      <c r="BC621" t="s">
        <v>80</v>
      </c>
      <c r="BD621" t="s">
        <v>81</v>
      </c>
      <c r="BM621" t="s">
        <v>80</v>
      </c>
    </row>
    <row r="622" spans="1:65">
      <c r="A622">
        <v>66635</v>
      </c>
      <c r="B622" t="s">
        <v>1232</v>
      </c>
      <c r="C622">
        <v>711</v>
      </c>
      <c r="D622" t="s">
        <v>148</v>
      </c>
      <c r="E622" t="s">
        <v>149</v>
      </c>
      <c r="F622" t="s">
        <v>150</v>
      </c>
      <c r="G622">
        <v>0.51900000000000002</v>
      </c>
      <c r="H622">
        <v>25.95</v>
      </c>
      <c r="I622">
        <v>0.24</v>
      </c>
      <c r="J622">
        <v>0.68300000000000005</v>
      </c>
      <c r="K622">
        <v>0.46</v>
      </c>
      <c r="L622">
        <v>0</v>
      </c>
      <c r="M622">
        <v>0</v>
      </c>
      <c r="N622">
        <v>0.68300000000000005</v>
      </c>
      <c r="O622">
        <v>34.15</v>
      </c>
      <c r="P622">
        <v>50</v>
      </c>
      <c r="Q622">
        <v>202245</v>
      </c>
      <c r="R622">
        <v>202320</v>
      </c>
      <c r="U622" t="s">
        <v>1233</v>
      </c>
      <c r="V622">
        <v>111</v>
      </c>
      <c r="AG622" t="s">
        <v>383</v>
      </c>
      <c r="AH622" t="s">
        <v>384</v>
      </c>
      <c r="AM622" t="s">
        <v>47</v>
      </c>
      <c r="AN622" t="s">
        <v>48</v>
      </c>
      <c r="BC622" t="s">
        <v>80</v>
      </c>
      <c r="BD622" t="s">
        <v>81</v>
      </c>
      <c r="BM622" t="s">
        <v>80</v>
      </c>
    </row>
    <row r="623" spans="1:65">
      <c r="A623">
        <v>66643</v>
      </c>
      <c r="B623" t="s">
        <v>1234</v>
      </c>
      <c r="C623">
        <v>711</v>
      </c>
      <c r="D623" t="s">
        <v>148</v>
      </c>
      <c r="E623" t="s">
        <v>149</v>
      </c>
      <c r="F623" t="s">
        <v>150</v>
      </c>
      <c r="G623">
        <v>0.438</v>
      </c>
      <c r="H623">
        <v>21.9</v>
      </c>
      <c r="I623">
        <v>0.24</v>
      </c>
      <c r="J623">
        <v>0.57699999999999996</v>
      </c>
      <c r="K623">
        <v>0.33</v>
      </c>
      <c r="L623">
        <v>0</v>
      </c>
      <c r="M623">
        <v>0</v>
      </c>
      <c r="N623">
        <v>0.57699999999999996</v>
      </c>
      <c r="O623">
        <v>28.85</v>
      </c>
      <c r="P623">
        <v>50</v>
      </c>
      <c r="Q623">
        <v>202245</v>
      </c>
      <c r="R623">
        <v>202320</v>
      </c>
      <c r="U623" t="s">
        <v>1235</v>
      </c>
      <c r="V623">
        <v>84</v>
      </c>
      <c r="AM623" t="s">
        <v>47</v>
      </c>
      <c r="AN623" t="s">
        <v>48</v>
      </c>
      <c r="BC623" t="s">
        <v>80</v>
      </c>
      <c r="BD623" t="s">
        <v>81</v>
      </c>
      <c r="BM623" t="s">
        <v>80</v>
      </c>
    </row>
    <row r="624" spans="1:65">
      <c r="A624">
        <v>66890</v>
      </c>
      <c r="B624" t="s">
        <v>1236</v>
      </c>
      <c r="C624">
        <v>711</v>
      </c>
      <c r="D624" t="s">
        <v>72</v>
      </c>
      <c r="E624" t="s">
        <v>73</v>
      </c>
      <c r="F624" t="s">
        <v>74</v>
      </c>
      <c r="G624">
        <v>2.698</v>
      </c>
      <c r="H624">
        <v>86.33</v>
      </c>
      <c r="I624">
        <v>0.24</v>
      </c>
      <c r="J624">
        <v>3.55</v>
      </c>
      <c r="K624">
        <v>12.6</v>
      </c>
      <c r="L624">
        <v>0</v>
      </c>
      <c r="M624">
        <v>0</v>
      </c>
      <c r="N624">
        <v>3.55</v>
      </c>
      <c r="O624">
        <v>113.6</v>
      </c>
      <c r="P624">
        <v>32</v>
      </c>
      <c r="Q624">
        <v>202301</v>
      </c>
      <c r="R624">
        <v>202315</v>
      </c>
      <c r="U624" t="s">
        <v>1237</v>
      </c>
      <c r="V624">
        <v>271</v>
      </c>
      <c r="AG624" t="s">
        <v>383</v>
      </c>
      <c r="AH624" t="s">
        <v>384</v>
      </c>
      <c r="BC624" t="s">
        <v>80</v>
      </c>
      <c r="BD624" t="s">
        <v>81</v>
      </c>
      <c r="BM624" t="s">
        <v>80</v>
      </c>
    </row>
    <row r="625" spans="1:65">
      <c r="A625">
        <v>66951</v>
      </c>
      <c r="B625" t="s">
        <v>1238</v>
      </c>
      <c r="C625">
        <v>711</v>
      </c>
      <c r="D625" t="s">
        <v>64</v>
      </c>
      <c r="E625" t="s">
        <v>65</v>
      </c>
      <c r="G625">
        <v>0.27100000000000002</v>
      </c>
      <c r="H625">
        <v>33.869999999999997</v>
      </c>
      <c r="I625">
        <v>0.24</v>
      </c>
      <c r="J625">
        <v>0.35699999999999998</v>
      </c>
      <c r="K625">
        <v>0.12</v>
      </c>
      <c r="L625">
        <v>0</v>
      </c>
      <c r="M625">
        <v>0</v>
      </c>
      <c r="N625">
        <v>0.35699999999999998</v>
      </c>
      <c r="O625">
        <v>44.62</v>
      </c>
      <c r="P625">
        <v>125</v>
      </c>
      <c r="Q625">
        <v>202240</v>
      </c>
      <c r="R625">
        <v>202339</v>
      </c>
      <c r="U625" t="s">
        <v>1239</v>
      </c>
      <c r="V625">
        <v>50</v>
      </c>
      <c r="AM625" t="s">
        <v>47</v>
      </c>
      <c r="AN625" t="s">
        <v>48</v>
      </c>
      <c r="BE625" t="s">
        <v>49</v>
      </c>
      <c r="BF625" t="s">
        <v>50</v>
      </c>
      <c r="BM625" t="s">
        <v>49</v>
      </c>
    </row>
    <row r="626" spans="1:65">
      <c r="A626">
        <v>67047</v>
      </c>
      <c r="B626" t="s">
        <v>1240</v>
      </c>
      <c r="C626">
        <v>711</v>
      </c>
      <c r="D626" t="s">
        <v>148</v>
      </c>
      <c r="E626" t="s">
        <v>149</v>
      </c>
      <c r="F626" t="s">
        <v>150</v>
      </c>
      <c r="G626">
        <v>0.36</v>
      </c>
      <c r="H626">
        <v>18</v>
      </c>
      <c r="I626">
        <v>0.24</v>
      </c>
      <c r="J626">
        <v>0.47399999999999998</v>
      </c>
      <c r="K626">
        <v>0.22</v>
      </c>
      <c r="L626">
        <v>0</v>
      </c>
      <c r="M626">
        <v>0</v>
      </c>
      <c r="N626">
        <v>0.47399999999999998</v>
      </c>
      <c r="O626">
        <v>23.7</v>
      </c>
      <c r="P626">
        <v>50</v>
      </c>
      <c r="Q626">
        <v>202245</v>
      </c>
      <c r="R626">
        <v>202320</v>
      </c>
      <c r="U626" t="s">
        <v>1241</v>
      </c>
      <c r="V626">
        <v>63</v>
      </c>
      <c r="AM626" t="s">
        <v>47</v>
      </c>
      <c r="AN626" t="s">
        <v>48</v>
      </c>
      <c r="BC626" t="s">
        <v>80</v>
      </c>
      <c r="BD626" t="s">
        <v>81</v>
      </c>
      <c r="BM626" t="s">
        <v>80</v>
      </c>
    </row>
    <row r="627" spans="1:65">
      <c r="A627">
        <v>67222</v>
      </c>
      <c r="B627" t="s">
        <v>1242</v>
      </c>
      <c r="C627">
        <v>711</v>
      </c>
      <c r="D627" t="s">
        <v>148</v>
      </c>
      <c r="E627" t="s">
        <v>149</v>
      </c>
      <c r="F627" t="s">
        <v>150</v>
      </c>
      <c r="G627">
        <v>0.47599999999999998</v>
      </c>
      <c r="H627">
        <v>23.8</v>
      </c>
      <c r="I627">
        <v>0.24</v>
      </c>
      <c r="J627">
        <v>0.627</v>
      </c>
      <c r="K627">
        <v>0.39</v>
      </c>
      <c r="L627">
        <v>0</v>
      </c>
      <c r="M627">
        <v>0</v>
      </c>
      <c r="N627">
        <v>0.627</v>
      </c>
      <c r="O627">
        <v>31.35</v>
      </c>
      <c r="P627">
        <v>50</v>
      </c>
      <c r="Q627">
        <v>202245</v>
      </c>
      <c r="R627">
        <v>202320</v>
      </c>
      <c r="U627" t="s">
        <v>1243</v>
      </c>
      <c r="V627">
        <v>94</v>
      </c>
      <c r="AM627" t="s">
        <v>47</v>
      </c>
      <c r="AN627" t="s">
        <v>48</v>
      </c>
      <c r="BC627" t="s">
        <v>80</v>
      </c>
      <c r="BD627" t="s">
        <v>81</v>
      </c>
      <c r="BM627" t="s">
        <v>80</v>
      </c>
    </row>
    <row r="628" spans="1:65">
      <c r="A628">
        <v>67223</v>
      </c>
      <c r="B628" t="s">
        <v>1244</v>
      </c>
      <c r="C628">
        <v>711</v>
      </c>
      <c r="D628" t="s">
        <v>148</v>
      </c>
      <c r="E628" t="s">
        <v>149</v>
      </c>
      <c r="F628" t="s">
        <v>150</v>
      </c>
      <c r="G628">
        <v>0.46800000000000003</v>
      </c>
      <c r="H628">
        <v>23.4</v>
      </c>
      <c r="I628">
        <v>0.24</v>
      </c>
      <c r="J628">
        <v>0.61599999999999999</v>
      </c>
      <c r="K628">
        <v>0.37</v>
      </c>
      <c r="L628">
        <v>0</v>
      </c>
      <c r="M628">
        <v>0</v>
      </c>
      <c r="N628">
        <v>0.61599999999999999</v>
      </c>
      <c r="O628">
        <v>30.8</v>
      </c>
      <c r="P628">
        <v>50</v>
      </c>
      <c r="Q628">
        <v>202245</v>
      </c>
      <c r="R628">
        <v>202320</v>
      </c>
      <c r="U628" t="s">
        <v>1245</v>
      </c>
      <c r="V628">
        <v>93</v>
      </c>
      <c r="AM628" t="s">
        <v>47</v>
      </c>
      <c r="AN628" t="s">
        <v>48</v>
      </c>
      <c r="BC628" t="s">
        <v>80</v>
      </c>
      <c r="BD628" t="s">
        <v>81</v>
      </c>
      <c r="BM628" t="s">
        <v>80</v>
      </c>
    </row>
    <row r="629" spans="1:65">
      <c r="A629">
        <v>67223</v>
      </c>
      <c r="B629" t="s">
        <v>1244</v>
      </c>
      <c r="C629">
        <v>711</v>
      </c>
      <c r="D629" t="s">
        <v>122</v>
      </c>
      <c r="E629" t="s">
        <v>123</v>
      </c>
      <c r="G629">
        <v>0.88200000000000001</v>
      </c>
      <c r="H629">
        <v>44.1</v>
      </c>
      <c r="I629">
        <v>0.24</v>
      </c>
      <c r="J629">
        <v>1.161</v>
      </c>
      <c r="K629">
        <v>1.34</v>
      </c>
      <c r="L629">
        <v>0</v>
      </c>
      <c r="M629">
        <v>0</v>
      </c>
      <c r="N629">
        <v>1.161</v>
      </c>
      <c r="O629">
        <v>58.05</v>
      </c>
      <c r="P629">
        <v>50</v>
      </c>
      <c r="Q629">
        <v>202245</v>
      </c>
      <c r="R629">
        <v>202320</v>
      </c>
      <c r="U629" t="s">
        <v>1246</v>
      </c>
      <c r="V629">
        <v>174</v>
      </c>
      <c r="AM629" t="s">
        <v>47</v>
      </c>
      <c r="AN629" t="s">
        <v>48</v>
      </c>
      <c r="BC629" t="s">
        <v>80</v>
      </c>
      <c r="BD629" t="s">
        <v>81</v>
      </c>
      <c r="BM629" t="s">
        <v>80</v>
      </c>
    </row>
    <row r="630" spans="1:65">
      <c r="A630">
        <v>67224</v>
      </c>
      <c r="B630" t="s">
        <v>1247</v>
      </c>
      <c r="C630">
        <v>711</v>
      </c>
      <c r="D630" t="s">
        <v>148</v>
      </c>
      <c r="E630" t="s">
        <v>149</v>
      </c>
      <c r="F630" t="s">
        <v>150</v>
      </c>
      <c r="G630">
        <v>0.55800000000000005</v>
      </c>
      <c r="H630">
        <v>27.9</v>
      </c>
      <c r="I630">
        <v>0.24</v>
      </c>
      <c r="J630">
        <v>0.73499999999999999</v>
      </c>
      <c r="K630">
        <v>0.54</v>
      </c>
      <c r="L630">
        <v>0</v>
      </c>
      <c r="M630">
        <v>0</v>
      </c>
      <c r="N630">
        <v>0.73499999999999999</v>
      </c>
      <c r="O630">
        <v>36.75</v>
      </c>
      <c r="P630">
        <v>50</v>
      </c>
      <c r="Q630">
        <v>202245</v>
      </c>
      <c r="R630">
        <v>202320</v>
      </c>
      <c r="U630" t="s">
        <v>1248</v>
      </c>
      <c r="V630">
        <v>130</v>
      </c>
      <c r="AM630" t="s">
        <v>47</v>
      </c>
      <c r="AN630" t="s">
        <v>48</v>
      </c>
      <c r="BC630" t="s">
        <v>80</v>
      </c>
      <c r="BD630" t="s">
        <v>81</v>
      </c>
      <c r="BM630" t="s">
        <v>80</v>
      </c>
    </row>
    <row r="631" spans="1:65">
      <c r="A631">
        <v>67224</v>
      </c>
      <c r="B631" t="s">
        <v>1247</v>
      </c>
      <c r="C631">
        <v>711</v>
      </c>
      <c r="D631" t="s">
        <v>122</v>
      </c>
      <c r="E631" t="s">
        <v>123</v>
      </c>
      <c r="G631">
        <v>1.1060000000000001</v>
      </c>
      <c r="H631">
        <v>55.3</v>
      </c>
      <c r="I631">
        <v>0.24</v>
      </c>
      <c r="J631">
        <v>1.456</v>
      </c>
      <c r="K631">
        <v>2.11</v>
      </c>
      <c r="L631">
        <v>0</v>
      </c>
      <c r="M631">
        <v>0</v>
      </c>
      <c r="N631">
        <v>1.456</v>
      </c>
      <c r="O631">
        <v>72.8</v>
      </c>
      <c r="P631">
        <v>50</v>
      </c>
      <c r="Q631">
        <v>202245</v>
      </c>
      <c r="R631">
        <v>202320</v>
      </c>
      <c r="U631" t="s">
        <v>1249</v>
      </c>
      <c r="V631">
        <v>191</v>
      </c>
      <c r="AM631" t="s">
        <v>47</v>
      </c>
      <c r="AN631" t="s">
        <v>48</v>
      </c>
      <c r="BC631" t="s">
        <v>80</v>
      </c>
      <c r="BD631" t="s">
        <v>81</v>
      </c>
      <c r="BM631" t="s">
        <v>80</v>
      </c>
    </row>
    <row r="632" spans="1:65">
      <c r="A632">
        <v>67242</v>
      </c>
      <c r="B632" t="s">
        <v>1250</v>
      </c>
      <c r="C632">
        <v>711</v>
      </c>
      <c r="D632" t="s">
        <v>72</v>
      </c>
      <c r="E632" t="s">
        <v>73</v>
      </c>
      <c r="F632" t="s">
        <v>74</v>
      </c>
      <c r="G632">
        <v>1.3520000000000001</v>
      </c>
      <c r="H632">
        <v>43.26</v>
      </c>
      <c r="I632">
        <v>0.24</v>
      </c>
      <c r="J632">
        <v>1.7789999999999999</v>
      </c>
      <c r="K632">
        <v>3.16</v>
      </c>
      <c r="L632">
        <v>0</v>
      </c>
      <c r="M632">
        <v>0</v>
      </c>
      <c r="N632">
        <v>1.7789999999999999</v>
      </c>
      <c r="O632">
        <v>56.92</v>
      </c>
      <c r="P632">
        <v>32</v>
      </c>
      <c r="Q632">
        <v>202301</v>
      </c>
      <c r="R632">
        <v>202315</v>
      </c>
      <c r="U632" t="s">
        <v>1251</v>
      </c>
      <c r="V632">
        <v>239</v>
      </c>
      <c r="AG632" t="s">
        <v>383</v>
      </c>
      <c r="AH632" t="s">
        <v>384</v>
      </c>
      <c r="AO632" t="s">
        <v>76</v>
      </c>
      <c r="AP632" t="s">
        <v>77</v>
      </c>
      <c r="AW632" t="s">
        <v>78</v>
      </c>
      <c r="AX632" t="s">
        <v>79</v>
      </c>
      <c r="BC632" t="s">
        <v>80</v>
      </c>
      <c r="BD632" t="s">
        <v>81</v>
      </c>
      <c r="BM632" t="s">
        <v>80</v>
      </c>
    </row>
    <row r="633" spans="1:65">
      <c r="A633">
        <v>67304</v>
      </c>
      <c r="B633" t="s">
        <v>1252</v>
      </c>
      <c r="C633">
        <v>711</v>
      </c>
      <c r="D633" t="s">
        <v>148</v>
      </c>
      <c r="E633" t="s">
        <v>149</v>
      </c>
      <c r="F633" t="s">
        <v>150</v>
      </c>
      <c r="G633">
        <v>0.44700000000000001</v>
      </c>
      <c r="H633">
        <v>22.35</v>
      </c>
      <c r="I633">
        <v>0.24</v>
      </c>
      <c r="J633">
        <v>0.58899999999999997</v>
      </c>
      <c r="K633">
        <v>0.34</v>
      </c>
      <c r="L633">
        <v>0</v>
      </c>
      <c r="M633">
        <v>0</v>
      </c>
      <c r="N633">
        <v>0.58899999999999997</v>
      </c>
      <c r="O633">
        <v>29.45</v>
      </c>
      <c r="P633">
        <v>50</v>
      </c>
      <c r="Q633">
        <v>202245</v>
      </c>
      <c r="R633">
        <v>202320</v>
      </c>
      <c r="U633" t="s">
        <v>1253</v>
      </c>
      <c r="V633">
        <v>86</v>
      </c>
      <c r="AO633" t="s">
        <v>76</v>
      </c>
      <c r="AP633" t="s">
        <v>77</v>
      </c>
      <c r="BC633" t="s">
        <v>80</v>
      </c>
      <c r="BD633" t="s">
        <v>81</v>
      </c>
      <c r="BM633" t="s">
        <v>80</v>
      </c>
    </row>
    <row r="634" spans="1:65">
      <c r="A634">
        <v>67370</v>
      </c>
      <c r="B634" t="s">
        <v>1254</v>
      </c>
      <c r="C634">
        <v>711</v>
      </c>
      <c r="D634" t="s">
        <v>122</v>
      </c>
      <c r="E634" t="s">
        <v>123</v>
      </c>
      <c r="G634">
        <v>1.048</v>
      </c>
      <c r="H634">
        <v>52.4</v>
      </c>
      <c r="I634">
        <v>0.24</v>
      </c>
      <c r="J634">
        <v>1.379</v>
      </c>
      <c r="K634">
        <v>1.9</v>
      </c>
      <c r="L634">
        <v>0</v>
      </c>
      <c r="M634">
        <v>0</v>
      </c>
      <c r="N634">
        <v>1.379</v>
      </c>
      <c r="O634">
        <v>68.95</v>
      </c>
      <c r="P634">
        <v>50</v>
      </c>
      <c r="Q634">
        <v>202245</v>
      </c>
      <c r="R634">
        <v>202320</v>
      </c>
      <c r="U634" t="s">
        <v>1255</v>
      </c>
      <c r="V634">
        <v>185</v>
      </c>
      <c r="AG634" t="s">
        <v>383</v>
      </c>
      <c r="AH634" t="s">
        <v>384</v>
      </c>
      <c r="AM634" t="s">
        <v>47</v>
      </c>
      <c r="AN634" t="s">
        <v>48</v>
      </c>
      <c r="BC634" t="s">
        <v>80</v>
      </c>
      <c r="BD634" t="s">
        <v>81</v>
      </c>
      <c r="BM634" t="s">
        <v>80</v>
      </c>
    </row>
    <row r="635" spans="1:65">
      <c r="A635">
        <v>67458</v>
      </c>
      <c r="B635" t="s">
        <v>1256</v>
      </c>
      <c r="C635">
        <v>711</v>
      </c>
      <c r="D635" t="s">
        <v>148</v>
      </c>
      <c r="E635" t="s">
        <v>149</v>
      </c>
      <c r="F635" t="s">
        <v>150</v>
      </c>
      <c r="G635">
        <v>0.28999999999999998</v>
      </c>
      <c r="H635">
        <v>14.5</v>
      </c>
      <c r="I635">
        <v>0.24</v>
      </c>
      <c r="J635">
        <v>0.38200000000000001</v>
      </c>
      <c r="K635">
        <v>0.14000000000000001</v>
      </c>
      <c r="L635">
        <v>0</v>
      </c>
      <c r="M635">
        <v>0</v>
      </c>
      <c r="N635">
        <v>0.38200000000000001</v>
      </c>
      <c r="O635">
        <v>19.100000000000001</v>
      </c>
      <c r="P635">
        <v>50</v>
      </c>
      <c r="Q635">
        <v>202245</v>
      </c>
      <c r="R635">
        <v>202320</v>
      </c>
      <c r="U635" t="s">
        <v>1257</v>
      </c>
      <c r="V635">
        <v>54</v>
      </c>
      <c r="AM635" t="s">
        <v>47</v>
      </c>
      <c r="AN635" t="s">
        <v>48</v>
      </c>
      <c r="BC635" t="s">
        <v>80</v>
      </c>
      <c r="BD635" t="s">
        <v>81</v>
      </c>
      <c r="BM635" t="s">
        <v>80</v>
      </c>
    </row>
    <row r="636" spans="1:65">
      <c r="A636">
        <v>67763</v>
      </c>
      <c r="B636" t="s">
        <v>1258</v>
      </c>
      <c r="C636">
        <v>711</v>
      </c>
      <c r="D636" t="s">
        <v>148</v>
      </c>
      <c r="E636" t="s">
        <v>149</v>
      </c>
      <c r="F636" t="s">
        <v>150</v>
      </c>
      <c r="G636">
        <v>0.51300000000000001</v>
      </c>
      <c r="H636">
        <v>25.65</v>
      </c>
      <c r="I636">
        <v>0.24</v>
      </c>
      <c r="J636">
        <v>0.67500000000000004</v>
      </c>
      <c r="K636">
        <v>0.45</v>
      </c>
      <c r="L636">
        <v>0</v>
      </c>
      <c r="M636">
        <v>0</v>
      </c>
      <c r="N636">
        <v>0.67500000000000004</v>
      </c>
      <c r="O636">
        <v>33.75</v>
      </c>
      <c r="P636">
        <v>50</v>
      </c>
      <c r="Q636">
        <v>202245</v>
      </c>
      <c r="R636">
        <v>202320</v>
      </c>
      <c r="U636" t="s">
        <v>1259</v>
      </c>
      <c r="V636">
        <v>110</v>
      </c>
      <c r="AM636" t="s">
        <v>47</v>
      </c>
      <c r="AN636" t="s">
        <v>48</v>
      </c>
      <c r="BC636" t="s">
        <v>80</v>
      </c>
      <c r="BD636" t="s">
        <v>81</v>
      </c>
      <c r="BM636" t="s">
        <v>80</v>
      </c>
    </row>
    <row r="637" spans="1:65">
      <c r="A637">
        <v>67796</v>
      </c>
      <c r="B637" t="s">
        <v>1260</v>
      </c>
      <c r="C637">
        <v>711</v>
      </c>
      <c r="D637" t="s">
        <v>148</v>
      </c>
      <c r="E637" t="s">
        <v>149</v>
      </c>
      <c r="F637" t="s">
        <v>150</v>
      </c>
      <c r="G637">
        <v>0.27200000000000002</v>
      </c>
      <c r="H637">
        <v>13.6</v>
      </c>
      <c r="I637">
        <v>0.24</v>
      </c>
      <c r="J637">
        <v>0.35799999999999998</v>
      </c>
      <c r="K637">
        <v>0.12</v>
      </c>
      <c r="L637">
        <v>0</v>
      </c>
      <c r="M637">
        <v>0</v>
      </c>
      <c r="N637">
        <v>0.35799999999999998</v>
      </c>
      <c r="O637">
        <v>17.899999999999999</v>
      </c>
      <c r="P637">
        <v>50</v>
      </c>
      <c r="Q637">
        <v>202245</v>
      </c>
      <c r="R637">
        <v>202320</v>
      </c>
      <c r="U637" t="s">
        <v>1261</v>
      </c>
      <c r="V637">
        <v>51</v>
      </c>
      <c r="BC637" t="s">
        <v>80</v>
      </c>
      <c r="BD637" t="s">
        <v>81</v>
      </c>
      <c r="BM637" t="s">
        <v>80</v>
      </c>
    </row>
    <row r="638" spans="1:65">
      <c r="A638">
        <v>67799</v>
      </c>
      <c r="B638" t="s">
        <v>1262</v>
      </c>
      <c r="C638">
        <v>711</v>
      </c>
      <c r="D638" t="s">
        <v>148</v>
      </c>
      <c r="E638" t="s">
        <v>149</v>
      </c>
      <c r="F638" t="s">
        <v>150</v>
      </c>
      <c r="G638">
        <v>0.25600000000000001</v>
      </c>
      <c r="H638">
        <v>12.8</v>
      </c>
      <c r="I638">
        <v>0.24</v>
      </c>
      <c r="J638">
        <v>0.33700000000000002</v>
      </c>
      <c r="K638">
        <v>0.11</v>
      </c>
      <c r="L638">
        <v>0</v>
      </c>
      <c r="M638">
        <v>0</v>
      </c>
      <c r="N638">
        <v>0.33700000000000002</v>
      </c>
      <c r="O638">
        <v>16.850000000000001</v>
      </c>
      <c r="P638">
        <v>50</v>
      </c>
      <c r="Q638">
        <v>202245</v>
      </c>
      <c r="R638">
        <v>202320</v>
      </c>
      <c r="U638" t="s">
        <v>1263</v>
      </c>
      <c r="V638">
        <v>47</v>
      </c>
      <c r="AE638" t="s">
        <v>172</v>
      </c>
      <c r="AF638" t="s">
        <v>173</v>
      </c>
      <c r="BC638" t="s">
        <v>80</v>
      </c>
      <c r="BD638" t="s">
        <v>81</v>
      </c>
      <c r="BM638" t="s">
        <v>80</v>
      </c>
    </row>
    <row r="639" spans="1:65">
      <c r="A639">
        <v>67911</v>
      </c>
      <c r="B639" t="s">
        <v>1264</v>
      </c>
      <c r="C639">
        <v>711</v>
      </c>
      <c r="D639" t="s">
        <v>148</v>
      </c>
      <c r="E639" t="s">
        <v>149</v>
      </c>
      <c r="F639" t="s">
        <v>150</v>
      </c>
      <c r="G639">
        <v>0.44700000000000001</v>
      </c>
      <c r="H639">
        <v>22.35</v>
      </c>
      <c r="I639">
        <v>0.24</v>
      </c>
      <c r="J639">
        <v>0.58899999999999997</v>
      </c>
      <c r="K639">
        <v>0.34</v>
      </c>
      <c r="L639">
        <v>0</v>
      </c>
      <c r="M639">
        <v>0</v>
      </c>
      <c r="N639">
        <v>0.58899999999999997</v>
      </c>
      <c r="O639">
        <v>29.45</v>
      </c>
      <c r="P639">
        <v>50</v>
      </c>
      <c r="Q639">
        <v>202245</v>
      </c>
      <c r="R639">
        <v>202320</v>
      </c>
      <c r="U639" t="s">
        <v>1265</v>
      </c>
      <c r="V639">
        <v>86</v>
      </c>
      <c r="AG639" t="s">
        <v>383</v>
      </c>
      <c r="AH639" t="s">
        <v>384</v>
      </c>
      <c r="AM639" t="s">
        <v>47</v>
      </c>
      <c r="AN639" t="s">
        <v>48</v>
      </c>
      <c r="BC639" t="s">
        <v>80</v>
      </c>
      <c r="BD639" t="s">
        <v>81</v>
      </c>
      <c r="BM639" t="s">
        <v>80</v>
      </c>
    </row>
    <row r="640" spans="1:65">
      <c r="A640">
        <v>67926</v>
      </c>
      <c r="B640" t="s">
        <v>1266</v>
      </c>
      <c r="C640">
        <v>711</v>
      </c>
      <c r="D640" t="s">
        <v>148</v>
      </c>
      <c r="E640" t="s">
        <v>149</v>
      </c>
      <c r="F640" t="s">
        <v>150</v>
      </c>
      <c r="G640">
        <v>0.55400000000000005</v>
      </c>
      <c r="H640">
        <v>27.7</v>
      </c>
      <c r="I640">
        <v>0.24</v>
      </c>
      <c r="J640">
        <v>0.72899999999999998</v>
      </c>
      <c r="K640">
        <v>0.53</v>
      </c>
      <c r="L640">
        <v>0</v>
      </c>
      <c r="M640">
        <v>0</v>
      </c>
      <c r="N640">
        <v>0.72899999999999998</v>
      </c>
      <c r="O640">
        <v>36.450000000000003</v>
      </c>
      <c r="P640">
        <v>50</v>
      </c>
      <c r="Q640">
        <v>202245</v>
      </c>
      <c r="R640">
        <v>202320</v>
      </c>
      <c r="U640" t="s">
        <v>1267</v>
      </c>
      <c r="V640">
        <v>129</v>
      </c>
      <c r="AG640" t="s">
        <v>383</v>
      </c>
      <c r="AH640" t="s">
        <v>384</v>
      </c>
      <c r="AM640" t="s">
        <v>47</v>
      </c>
      <c r="AN640" t="s">
        <v>48</v>
      </c>
      <c r="BC640" t="s">
        <v>80</v>
      </c>
      <c r="BD640" t="s">
        <v>81</v>
      </c>
      <c r="BM640" t="s">
        <v>80</v>
      </c>
    </row>
    <row r="641" spans="1:65">
      <c r="A641">
        <v>68009</v>
      </c>
      <c r="B641" t="s">
        <v>1268</v>
      </c>
      <c r="C641">
        <v>711</v>
      </c>
      <c r="D641" t="s">
        <v>148</v>
      </c>
      <c r="E641" t="s">
        <v>149</v>
      </c>
      <c r="F641" t="s">
        <v>150</v>
      </c>
      <c r="G641">
        <v>0.51300000000000001</v>
      </c>
      <c r="H641">
        <v>25.65</v>
      </c>
      <c r="I641">
        <v>0.24</v>
      </c>
      <c r="J641">
        <v>0.67500000000000004</v>
      </c>
      <c r="K641">
        <v>0.45</v>
      </c>
      <c r="L641">
        <v>0</v>
      </c>
      <c r="M641">
        <v>0</v>
      </c>
      <c r="N641">
        <v>0.67500000000000004</v>
      </c>
      <c r="O641">
        <v>33.75</v>
      </c>
      <c r="P641">
        <v>50</v>
      </c>
      <c r="Q641">
        <v>202245</v>
      </c>
      <c r="R641">
        <v>202320</v>
      </c>
      <c r="U641" t="s">
        <v>1269</v>
      </c>
      <c r="V641">
        <v>109</v>
      </c>
      <c r="AG641" t="s">
        <v>383</v>
      </c>
      <c r="AH641" t="s">
        <v>384</v>
      </c>
      <c r="AM641" t="s">
        <v>47</v>
      </c>
      <c r="AN641" t="s">
        <v>48</v>
      </c>
      <c r="BC641" t="s">
        <v>80</v>
      </c>
      <c r="BD641" t="s">
        <v>81</v>
      </c>
      <c r="BM641" t="s">
        <v>80</v>
      </c>
    </row>
    <row r="642" spans="1:65">
      <c r="A642">
        <v>68037</v>
      </c>
      <c r="B642" t="s">
        <v>1270</v>
      </c>
      <c r="C642">
        <v>711</v>
      </c>
      <c r="D642" t="s">
        <v>148</v>
      </c>
      <c r="E642" t="s">
        <v>149</v>
      </c>
      <c r="F642" t="s">
        <v>150</v>
      </c>
      <c r="G642">
        <v>0.51300000000000001</v>
      </c>
      <c r="H642">
        <v>25.65</v>
      </c>
      <c r="I642">
        <v>0.24</v>
      </c>
      <c r="J642">
        <v>0.67500000000000004</v>
      </c>
      <c r="K642">
        <v>0.45</v>
      </c>
      <c r="L642">
        <v>0</v>
      </c>
      <c r="M642">
        <v>0</v>
      </c>
      <c r="N642">
        <v>0.67500000000000004</v>
      </c>
      <c r="O642">
        <v>33.75</v>
      </c>
      <c r="P642">
        <v>50</v>
      </c>
      <c r="Q642">
        <v>202245</v>
      </c>
      <c r="R642">
        <v>202320</v>
      </c>
      <c r="U642" t="s">
        <v>1271</v>
      </c>
      <c r="V642">
        <v>109</v>
      </c>
      <c r="AG642" t="s">
        <v>383</v>
      </c>
      <c r="AH642" t="s">
        <v>384</v>
      </c>
      <c r="AM642" t="s">
        <v>47</v>
      </c>
      <c r="AN642" t="s">
        <v>48</v>
      </c>
      <c r="BC642" t="s">
        <v>80</v>
      </c>
      <c r="BD642" t="s">
        <v>81</v>
      </c>
      <c r="BM642" t="s">
        <v>80</v>
      </c>
    </row>
    <row r="643" spans="1:65">
      <c r="A643">
        <v>68240</v>
      </c>
      <c r="B643" t="s">
        <v>1272</v>
      </c>
      <c r="C643">
        <v>711</v>
      </c>
      <c r="D643" t="s">
        <v>72</v>
      </c>
      <c r="E643" t="s">
        <v>73</v>
      </c>
      <c r="F643" t="s">
        <v>74</v>
      </c>
      <c r="G643">
        <v>1.3520000000000001</v>
      </c>
      <c r="H643">
        <v>43.26</v>
      </c>
      <c r="I643">
        <v>0.24</v>
      </c>
      <c r="J643">
        <v>1.7789999999999999</v>
      </c>
      <c r="K643">
        <v>3.16</v>
      </c>
      <c r="L643">
        <v>0</v>
      </c>
      <c r="M643">
        <v>0</v>
      </c>
      <c r="N643">
        <v>1.7789999999999999</v>
      </c>
      <c r="O643">
        <v>56.92</v>
      </c>
      <c r="P643">
        <v>32</v>
      </c>
      <c r="Q643">
        <v>202301</v>
      </c>
      <c r="R643">
        <v>202315</v>
      </c>
      <c r="U643" t="s">
        <v>1273</v>
      </c>
      <c r="V643">
        <v>239</v>
      </c>
      <c r="AG643" t="s">
        <v>383</v>
      </c>
      <c r="AH643" t="s">
        <v>384</v>
      </c>
      <c r="AO643" t="s">
        <v>76</v>
      </c>
      <c r="AP643" t="s">
        <v>77</v>
      </c>
      <c r="BC643" t="s">
        <v>80</v>
      </c>
      <c r="BD643" t="s">
        <v>81</v>
      </c>
      <c r="BM643" t="s">
        <v>80</v>
      </c>
    </row>
    <row r="644" spans="1:65">
      <c r="A644">
        <v>68260</v>
      </c>
      <c r="B644" t="s">
        <v>1274</v>
      </c>
      <c r="C644">
        <v>711</v>
      </c>
      <c r="D644" t="s">
        <v>72</v>
      </c>
      <c r="E644" t="s">
        <v>73</v>
      </c>
      <c r="F644" t="s">
        <v>74</v>
      </c>
      <c r="G644">
        <v>2.964</v>
      </c>
      <c r="H644">
        <v>94.84</v>
      </c>
      <c r="I644">
        <v>0.24</v>
      </c>
      <c r="J644">
        <v>3.9</v>
      </c>
      <c r="K644">
        <v>15.21</v>
      </c>
      <c r="L644">
        <v>0</v>
      </c>
      <c r="M644">
        <v>0</v>
      </c>
      <c r="N644">
        <v>3.9</v>
      </c>
      <c r="O644">
        <v>124.8</v>
      </c>
      <c r="P644">
        <v>32</v>
      </c>
      <c r="Q644">
        <v>202301</v>
      </c>
      <c r="R644">
        <v>202315</v>
      </c>
      <c r="U644" t="s">
        <v>1275</v>
      </c>
      <c r="V644">
        <v>274</v>
      </c>
      <c r="AG644" t="s">
        <v>383</v>
      </c>
      <c r="AH644" t="s">
        <v>384</v>
      </c>
      <c r="AO644" t="s">
        <v>76</v>
      </c>
      <c r="AP644" t="s">
        <v>77</v>
      </c>
      <c r="BC644" t="s">
        <v>80</v>
      </c>
      <c r="BD644" t="s">
        <v>81</v>
      </c>
      <c r="BM644" t="s">
        <v>80</v>
      </c>
    </row>
    <row r="645" spans="1:65">
      <c r="A645">
        <v>68261</v>
      </c>
      <c r="B645" t="s">
        <v>1276</v>
      </c>
      <c r="C645">
        <v>711</v>
      </c>
      <c r="D645" t="s">
        <v>72</v>
      </c>
      <c r="E645" t="s">
        <v>73</v>
      </c>
      <c r="F645" t="s">
        <v>74</v>
      </c>
      <c r="G645">
        <v>2.6840000000000002</v>
      </c>
      <c r="H645">
        <v>85.88</v>
      </c>
      <c r="I645">
        <v>0.24</v>
      </c>
      <c r="J645">
        <v>3.532</v>
      </c>
      <c r="K645">
        <v>12.47</v>
      </c>
      <c r="L645">
        <v>0</v>
      </c>
      <c r="M645">
        <v>0</v>
      </c>
      <c r="N645">
        <v>3.532</v>
      </c>
      <c r="O645">
        <v>113.02</v>
      </c>
      <c r="P645">
        <v>32</v>
      </c>
      <c r="Q645">
        <v>202301</v>
      </c>
      <c r="R645">
        <v>202315</v>
      </c>
      <c r="U645" t="s">
        <v>1277</v>
      </c>
      <c r="V645">
        <v>270</v>
      </c>
      <c r="AG645" t="s">
        <v>383</v>
      </c>
      <c r="AH645" t="s">
        <v>384</v>
      </c>
      <c r="AO645" t="s">
        <v>76</v>
      </c>
      <c r="AP645" t="s">
        <v>77</v>
      </c>
      <c r="AW645" t="s">
        <v>78</v>
      </c>
      <c r="AX645" t="s">
        <v>79</v>
      </c>
      <c r="BC645" t="s">
        <v>80</v>
      </c>
      <c r="BD645" t="s">
        <v>81</v>
      </c>
      <c r="BM645" t="s">
        <v>80</v>
      </c>
    </row>
    <row r="646" spans="1:65">
      <c r="A646">
        <v>68291</v>
      </c>
      <c r="B646" t="s">
        <v>1278</v>
      </c>
      <c r="C646">
        <v>711</v>
      </c>
      <c r="D646" t="s">
        <v>72</v>
      </c>
      <c r="E646" t="s">
        <v>73</v>
      </c>
      <c r="F646" t="s">
        <v>74</v>
      </c>
      <c r="G646">
        <v>1.1919999999999999</v>
      </c>
      <c r="H646">
        <v>38.14</v>
      </c>
      <c r="I646">
        <v>0.24</v>
      </c>
      <c r="J646">
        <v>1.569</v>
      </c>
      <c r="K646">
        <v>2.46</v>
      </c>
      <c r="L646">
        <v>0</v>
      </c>
      <c r="M646">
        <v>0</v>
      </c>
      <c r="N646">
        <v>1.569</v>
      </c>
      <c r="O646">
        <v>50.2</v>
      </c>
      <c r="P646">
        <v>32</v>
      </c>
      <c r="Q646">
        <v>202301</v>
      </c>
      <c r="R646">
        <v>202315</v>
      </c>
      <c r="U646" t="s">
        <v>1279</v>
      </c>
      <c r="V646">
        <v>206</v>
      </c>
      <c r="AO646" t="s">
        <v>76</v>
      </c>
      <c r="AP646" t="s">
        <v>77</v>
      </c>
      <c r="BC646" t="s">
        <v>80</v>
      </c>
      <c r="BD646" t="s">
        <v>81</v>
      </c>
      <c r="BM646" t="s">
        <v>80</v>
      </c>
    </row>
    <row r="647" spans="1:65">
      <c r="A647">
        <v>68307</v>
      </c>
      <c r="B647" t="s">
        <v>1280</v>
      </c>
      <c r="C647">
        <v>711</v>
      </c>
      <c r="D647" t="s">
        <v>72</v>
      </c>
      <c r="E647" t="s">
        <v>73</v>
      </c>
      <c r="F647" t="s">
        <v>74</v>
      </c>
      <c r="G647">
        <v>1.3520000000000001</v>
      </c>
      <c r="H647">
        <v>43.26</v>
      </c>
      <c r="I647">
        <v>0.24</v>
      </c>
      <c r="J647">
        <v>1.7789999999999999</v>
      </c>
      <c r="K647">
        <v>3.16</v>
      </c>
      <c r="L647">
        <v>0</v>
      </c>
      <c r="M647">
        <v>0</v>
      </c>
      <c r="N647">
        <v>1.7789999999999999</v>
      </c>
      <c r="O647">
        <v>56.92</v>
      </c>
      <c r="P647">
        <v>32</v>
      </c>
      <c r="Q647">
        <v>202301</v>
      </c>
      <c r="R647">
        <v>202315</v>
      </c>
      <c r="U647" t="s">
        <v>1281</v>
      </c>
      <c r="V647">
        <v>239</v>
      </c>
      <c r="AG647" t="s">
        <v>383</v>
      </c>
      <c r="AH647" t="s">
        <v>384</v>
      </c>
      <c r="AO647" t="s">
        <v>76</v>
      </c>
      <c r="AP647" t="s">
        <v>77</v>
      </c>
      <c r="BC647" t="s">
        <v>80</v>
      </c>
      <c r="BD647" t="s">
        <v>81</v>
      </c>
      <c r="BM647" t="s">
        <v>80</v>
      </c>
    </row>
    <row r="648" spans="1:65">
      <c r="A648">
        <v>68456</v>
      </c>
      <c r="B648" t="s">
        <v>1282</v>
      </c>
      <c r="C648">
        <v>711</v>
      </c>
      <c r="D648" t="s">
        <v>64</v>
      </c>
      <c r="E648" t="s">
        <v>65</v>
      </c>
      <c r="G648">
        <v>0.502</v>
      </c>
      <c r="H648">
        <v>62.75</v>
      </c>
      <c r="I648">
        <v>0.24</v>
      </c>
      <c r="J648">
        <v>0.66100000000000003</v>
      </c>
      <c r="K648">
        <v>0.43</v>
      </c>
      <c r="L648">
        <v>0</v>
      </c>
      <c r="M648">
        <v>0</v>
      </c>
      <c r="N648">
        <v>0.66100000000000003</v>
      </c>
      <c r="O648">
        <v>82.62</v>
      </c>
      <c r="P648">
        <v>125</v>
      </c>
      <c r="Q648">
        <v>202240</v>
      </c>
      <c r="R648">
        <v>202339</v>
      </c>
      <c r="U648" t="s">
        <v>1283</v>
      </c>
      <c r="V648">
        <v>103</v>
      </c>
      <c r="AM648" t="s">
        <v>47</v>
      </c>
      <c r="AN648" t="s">
        <v>48</v>
      </c>
      <c r="BE648" t="s">
        <v>49</v>
      </c>
      <c r="BF648" t="s">
        <v>50</v>
      </c>
      <c r="BM648" t="s">
        <v>49</v>
      </c>
    </row>
    <row r="649" spans="1:65">
      <c r="A649">
        <v>68462</v>
      </c>
      <c r="B649" t="s">
        <v>1284</v>
      </c>
      <c r="C649">
        <v>711</v>
      </c>
      <c r="D649" t="s">
        <v>64</v>
      </c>
      <c r="E649" t="s">
        <v>65</v>
      </c>
      <c r="G649">
        <v>0.4</v>
      </c>
      <c r="H649">
        <v>50</v>
      </c>
      <c r="I649">
        <v>0.24</v>
      </c>
      <c r="J649">
        <v>0.52700000000000002</v>
      </c>
      <c r="K649">
        <v>0.27</v>
      </c>
      <c r="L649">
        <v>0</v>
      </c>
      <c r="M649">
        <v>0</v>
      </c>
      <c r="N649">
        <v>0.52700000000000002</v>
      </c>
      <c r="O649">
        <v>65.87</v>
      </c>
      <c r="P649">
        <v>125</v>
      </c>
      <c r="Q649">
        <v>202240</v>
      </c>
      <c r="R649">
        <v>202339</v>
      </c>
      <c r="U649" t="s">
        <v>1285</v>
      </c>
      <c r="V649">
        <v>74</v>
      </c>
      <c r="AM649" t="s">
        <v>47</v>
      </c>
      <c r="AN649" t="s">
        <v>48</v>
      </c>
      <c r="BE649" t="s">
        <v>49</v>
      </c>
      <c r="BF649" t="s">
        <v>50</v>
      </c>
      <c r="BM649" t="s">
        <v>49</v>
      </c>
    </row>
    <row r="650" spans="1:65">
      <c r="A650">
        <v>68463</v>
      </c>
      <c r="B650" t="s">
        <v>1286</v>
      </c>
      <c r="C650">
        <v>711</v>
      </c>
      <c r="D650" t="s">
        <v>64</v>
      </c>
      <c r="E650" t="s">
        <v>65</v>
      </c>
      <c r="G650">
        <v>0.4</v>
      </c>
      <c r="H650">
        <v>50</v>
      </c>
      <c r="I650">
        <v>0.24</v>
      </c>
      <c r="J650">
        <v>0.52700000000000002</v>
      </c>
      <c r="K650">
        <v>0.27</v>
      </c>
      <c r="L650">
        <v>0</v>
      </c>
      <c r="M650">
        <v>0</v>
      </c>
      <c r="N650">
        <v>0.52700000000000002</v>
      </c>
      <c r="O650">
        <v>65.87</v>
      </c>
      <c r="P650">
        <v>125</v>
      </c>
      <c r="Q650">
        <v>202240</v>
      </c>
      <c r="R650">
        <v>202339</v>
      </c>
      <c r="U650" t="s">
        <v>1287</v>
      </c>
      <c r="V650">
        <v>74</v>
      </c>
      <c r="AM650" t="s">
        <v>47</v>
      </c>
      <c r="AN650" t="s">
        <v>48</v>
      </c>
      <c r="BE650" t="s">
        <v>49</v>
      </c>
      <c r="BF650" t="s">
        <v>50</v>
      </c>
      <c r="BM650" t="s">
        <v>49</v>
      </c>
    </row>
    <row r="651" spans="1:65">
      <c r="A651">
        <v>68492</v>
      </c>
      <c r="B651" t="s">
        <v>1288</v>
      </c>
      <c r="C651">
        <v>711</v>
      </c>
      <c r="D651" t="s">
        <v>64</v>
      </c>
      <c r="E651" t="s">
        <v>65</v>
      </c>
      <c r="G651">
        <v>0.39400000000000002</v>
      </c>
      <c r="H651">
        <v>49.25</v>
      </c>
      <c r="I651">
        <v>0.24</v>
      </c>
      <c r="J651">
        <v>0.51900000000000002</v>
      </c>
      <c r="K651">
        <v>0.26</v>
      </c>
      <c r="L651">
        <v>0</v>
      </c>
      <c r="M651">
        <v>0</v>
      </c>
      <c r="N651">
        <v>0.51900000000000002</v>
      </c>
      <c r="O651">
        <v>64.87</v>
      </c>
      <c r="P651">
        <v>125</v>
      </c>
      <c r="Q651">
        <v>202240</v>
      </c>
      <c r="R651">
        <v>202339</v>
      </c>
      <c r="U651" t="s">
        <v>1289</v>
      </c>
      <c r="V651">
        <v>71</v>
      </c>
      <c r="AM651" t="s">
        <v>47</v>
      </c>
      <c r="AN651" t="s">
        <v>48</v>
      </c>
      <c r="BE651" t="s">
        <v>49</v>
      </c>
      <c r="BF651" t="s">
        <v>50</v>
      </c>
      <c r="BM651" t="s">
        <v>49</v>
      </c>
    </row>
    <row r="652" spans="1:65">
      <c r="A652">
        <v>68492</v>
      </c>
      <c r="B652" t="s">
        <v>1288</v>
      </c>
      <c r="C652">
        <v>711</v>
      </c>
      <c r="D652" t="s">
        <v>52</v>
      </c>
      <c r="E652" t="s">
        <v>53</v>
      </c>
      <c r="G652">
        <v>0.30199999999999999</v>
      </c>
      <c r="H652">
        <v>63.42</v>
      </c>
      <c r="I652">
        <v>0.24</v>
      </c>
      <c r="J652">
        <v>0.39800000000000002</v>
      </c>
      <c r="K652">
        <v>0.15</v>
      </c>
      <c r="L652">
        <v>0</v>
      </c>
      <c r="M652">
        <v>0</v>
      </c>
      <c r="N652">
        <v>0.39800000000000002</v>
      </c>
      <c r="O652">
        <v>83.58</v>
      </c>
      <c r="P652">
        <v>210</v>
      </c>
      <c r="Q652">
        <v>202240</v>
      </c>
      <c r="R652">
        <v>202339</v>
      </c>
      <c r="U652" t="s">
        <v>1290</v>
      </c>
      <c r="V652">
        <v>58</v>
      </c>
      <c r="AM652" t="s">
        <v>47</v>
      </c>
      <c r="AN652" t="s">
        <v>48</v>
      </c>
      <c r="BE652" t="s">
        <v>49</v>
      </c>
      <c r="BF652" t="s">
        <v>50</v>
      </c>
      <c r="BM652" t="s">
        <v>49</v>
      </c>
    </row>
    <row r="653" spans="1:65">
      <c r="A653">
        <v>68493</v>
      </c>
      <c r="B653" t="s">
        <v>1291</v>
      </c>
      <c r="C653">
        <v>711</v>
      </c>
      <c r="D653" t="s">
        <v>64</v>
      </c>
      <c r="E653" t="s">
        <v>65</v>
      </c>
      <c r="G653">
        <v>0.39400000000000002</v>
      </c>
      <c r="H653">
        <v>49.25</v>
      </c>
      <c r="I653">
        <v>0.24</v>
      </c>
      <c r="J653">
        <v>0.51900000000000002</v>
      </c>
      <c r="K653">
        <v>0.26</v>
      </c>
      <c r="L653">
        <v>0</v>
      </c>
      <c r="M653">
        <v>0</v>
      </c>
      <c r="N653">
        <v>0.51900000000000002</v>
      </c>
      <c r="O653">
        <v>64.87</v>
      </c>
      <c r="P653">
        <v>125</v>
      </c>
      <c r="Q653">
        <v>202240</v>
      </c>
      <c r="R653">
        <v>202339</v>
      </c>
      <c r="U653" t="s">
        <v>1292</v>
      </c>
      <c r="V653">
        <v>71</v>
      </c>
      <c r="AM653" t="s">
        <v>47</v>
      </c>
      <c r="AN653" t="s">
        <v>48</v>
      </c>
      <c r="BE653" t="s">
        <v>49</v>
      </c>
      <c r="BF653" t="s">
        <v>50</v>
      </c>
      <c r="BM653" t="s">
        <v>49</v>
      </c>
    </row>
    <row r="654" spans="1:65">
      <c r="A654">
        <v>68493</v>
      </c>
      <c r="B654" t="s">
        <v>1291</v>
      </c>
      <c r="C654">
        <v>711</v>
      </c>
      <c r="D654" t="s">
        <v>52</v>
      </c>
      <c r="E654" t="s">
        <v>53</v>
      </c>
      <c r="G654">
        <v>0.30199999999999999</v>
      </c>
      <c r="H654">
        <v>63.42</v>
      </c>
      <c r="I654">
        <v>0.24</v>
      </c>
      <c r="J654">
        <v>0.39800000000000002</v>
      </c>
      <c r="K654">
        <v>0.15</v>
      </c>
      <c r="L654">
        <v>0</v>
      </c>
      <c r="M654">
        <v>0</v>
      </c>
      <c r="N654">
        <v>0.39800000000000002</v>
      </c>
      <c r="O654">
        <v>83.58</v>
      </c>
      <c r="P654">
        <v>210</v>
      </c>
      <c r="Q654">
        <v>202240</v>
      </c>
      <c r="R654">
        <v>202339</v>
      </c>
      <c r="U654" t="s">
        <v>1293</v>
      </c>
      <c r="V654">
        <v>58</v>
      </c>
      <c r="AM654" t="s">
        <v>47</v>
      </c>
      <c r="AN654" t="s">
        <v>48</v>
      </c>
      <c r="BE654" t="s">
        <v>49</v>
      </c>
      <c r="BF654" t="s">
        <v>50</v>
      </c>
      <c r="BM654" t="s">
        <v>49</v>
      </c>
    </row>
    <row r="655" spans="1:65">
      <c r="A655">
        <v>68619</v>
      </c>
      <c r="B655" t="s">
        <v>1294</v>
      </c>
      <c r="C655">
        <v>711</v>
      </c>
      <c r="D655" t="s">
        <v>72</v>
      </c>
      <c r="E655" t="s">
        <v>73</v>
      </c>
      <c r="F655" t="s">
        <v>74</v>
      </c>
      <c r="G655">
        <v>2.6640000000000001</v>
      </c>
      <c r="H655">
        <v>85.24</v>
      </c>
      <c r="I655">
        <v>0.24</v>
      </c>
      <c r="J655">
        <v>3.5059999999999998</v>
      </c>
      <c r="K655">
        <v>12.29</v>
      </c>
      <c r="L655">
        <v>0</v>
      </c>
      <c r="M655">
        <v>0</v>
      </c>
      <c r="N655">
        <v>3.5059999999999998</v>
      </c>
      <c r="O655">
        <v>112.19</v>
      </c>
      <c r="P655">
        <v>32</v>
      </c>
      <c r="Q655">
        <v>202301</v>
      </c>
      <c r="R655">
        <v>202315</v>
      </c>
      <c r="U655" t="s">
        <v>1295</v>
      </c>
      <c r="V655">
        <v>269</v>
      </c>
      <c r="AG655" t="s">
        <v>383</v>
      </c>
      <c r="AH655" t="s">
        <v>384</v>
      </c>
      <c r="AO655" t="s">
        <v>76</v>
      </c>
      <c r="AP655" t="s">
        <v>77</v>
      </c>
      <c r="BC655" t="s">
        <v>80</v>
      </c>
      <c r="BD655" t="s">
        <v>81</v>
      </c>
      <c r="BM655" t="s">
        <v>80</v>
      </c>
    </row>
    <row r="656" spans="1:65">
      <c r="A656">
        <v>68662</v>
      </c>
      <c r="B656" t="s">
        <v>1296</v>
      </c>
      <c r="C656">
        <v>711</v>
      </c>
      <c r="D656" t="s">
        <v>72</v>
      </c>
      <c r="E656" t="s">
        <v>73</v>
      </c>
      <c r="F656" t="s">
        <v>74</v>
      </c>
      <c r="G656">
        <v>1.288</v>
      </c>
      <c r="H656">
        <v>41.21</v>
      </c>
      <c r="I656">
        <v>0.24</v>
      </c>
      <c r="J656">
        <v>1.6950000000000001</v>
      </c>
      <c r="K656">
        <v>2.87</v>
      </c>
      <c r="L656">
        <v>0</v>
      </c>
      <c r="M656">
        <v>0</v>
      </c>
      <c r="N656">
        <v>1.6950000000000001</v>
      </c>
      <c r="O656">
        <v>54.24</v>
      </c>
      <c r="P656">
        <v>32</v>
      </c>
      <c r="Q656">
        <v>202301</v>
      </c>
      <c r="R656">
        <v>202315</v>
      </c>
      <c r="U656" t="s">
        <v>1297</v>
      </c>
      <c r="V656">
        <v>225</v>
      </c>
      <c r="AO656" t="s">
        <v>76</v>
      </c>
      <c r="AP656" t="s">
        <v>77</v>
      </c>
      <c r="AW656" t="s">
        <v>78</v>
      </c>
      <c r="AX656" t="s">
        <v>79</v>
      </c>
      <c r="BC656" t="s">
        <v>80</v>
      </c>
      <c r="BD656" t="s">
        <v>81</v>
      </c>
      <c r="BM656" t="s">
        <v>80</v>
      </c>
    </row>
    <row r="657" spans="1:65">
      <c r="A657">
        <v>68721</v>
      </c>
      <c r="B657" t="s">
        <v>1298</v>
      </c>
      <c r="C657">
        <v>711</v>
      </c>
      <c r="D657" t="s">
        <v>148</v>
      </c>
      <c r="E657" t="s">
        <v>149</v>
      </c>
      <c r="F657" t="s">
        <v>150</v>
      </c>
      <c r="G657">
        <v>0.54500000000000004</v>
      </c>
      <c r="H657">
        <v>27.25</v>
      </c>
      <c r="I657">
        <v>0.24</v>
      </c>
      <c r="J657">
        <v>0.71799999999999997</v>
      </c>
      <c r="K657">
        <v>0.51</v>
      </c>
      <c r="L657">
        <v>0</v>
      </c>
      <c r="M657">
        <v>0</v>
      </c>
      <c r="N657">
        <v>0.71799999999999997</v>
      </c>
      <c r="O657">
        <v>35.9</v>
      </c>
      <c r="P657">
        <v>50</v>
      </c>
      <c r="Q657">
        <v>202245</v>
      </c>
      <c r="R657">
        <v>202320</v>
      </c>
      <c r="U657" t="s">
        <v>1299</v>
      </c>
      <c r="V657">
        <v>124</v>
      </c>
      <c r="AG657" t="s">
        <v>383</v>
      </c>
      <c r="AH657" t="s">
        <v>384</v>
      </c>
      <c r="AM657" t="s">
        <v>47</v>
      </c>
      <c r="AN657" t="s">
        <v>48</v>
      </c>
      <c r="BC657" t="s">
        <v>80</v>
      </c>
      <c r="BD657" t="s">
        <v>81</v>
      </c>
      <c r="BM657" t="s">
        <v>80</v>
      </c>
    </row>
    <row r="658" spans="1:65">
      <c r="A658">
        <v>68723</v>
      </c>
      <c r="B658" t="s">
        <v>1300</v>
      </c>
      <c r="C658">
        <v>711</v>
      </c>
      <c r="D658" t="s">
        <v>148</v>
      </c>
      <c r="E658" t="s">
        <v>149</v>
      </c>
      <c r="F658" t="s">
        <v>150</v>
      </c>
      <c r="G658">
        <v>0.54500000000000004</v>
      </c>
      <c r="H658">
        <v>27.25</v>
      </c>
      <c r="I658">
        <v>0.24</v>
      </c>
      <c r="J658">
        <v>0.71799999999999997</v>
      </c>
      <c r="K658">
        <v>0.51</v>
      </c>
      <c r="L658">
        <v>0</v>
      </c>
      <c r="M658">
        <v>0</v>
      </c>
      <c r="N658">
        <v>0.71799999999999997</v>
      </c>
      <c r="O658">
        <v>35.9</v>
      </c>
      <c r="P658">
        <v>50</v>
      </c>
      <c r="Q658">
        <v>202245</v>
      </c>
      <c r="R658">
        <v>202320</v>
      </c>
      <c r="U658" t="s">
        <v>1301</v>
      </c>
      <c r="V658">
        <v>124</v>
      </c>
      <c r="AG658" t="s">
        <v>383</v>
      </c>
      <c r="AH658" t="s">
        <v>384</v>
      </c>
      <c r="AM658" t="s">
        <v>47</v>
      </c>
      <c r="AN658" t="s">
        <v>48</v>
      </c>
      <c r="BC658" t="s">
        <v>80</v>
      </c>
      <c r="BD658" t="s">
        <v>81</v>
      </c>
      <c r="BM658" t="s">
        <v>80</v>
      </c>
    </row>
    <row r="659" spans="1:65">
      <c r="A659">
        <v>68724</v>
      </c>
      <c r="B659" t="s">
        <v>1302</v>
      </c>
      <c r="C659">
        <v>711</v>
      </c>
      <c r="D659" t="s">
        <v>148</v>
      </c>
      <c r="E659" t="s">
        <v>149</v>
      </c>
      <c r="F659" t="s">
        <v>150</v>
      </c>
      <c r="G659">
        <v>0.54500000000000004</v>
      </c>
      <c r="H659">
        <v>27.25</v>
      </c>
      <c r="I659">
        <v>0.24</v>
      </c>
      <c r="J659">
        <v>0.71799999999999997</v>
      </c>
      <c r="K659">
        <v>0.51</v>
      </c>
      <c r="L659">
        <v>0</v>
      </c>
      <c r="M659">
        <v>0</v>
      </c>
      <c r="N659">
        <v>0.71799999999999997</v>
      </c>
      <c r="O659">
        <v>35.9</v>
      </c>
      <c r="P659">
        <v>50</v>
      </c>
      <c r="Q659">
        <v>202245</v>
      </c>
      <c r="R659">
        <v>202320</v>
      </c>
      <c r="U659" t="s">
        <v>1303</v>
      </c>
      <c r="V659">
        <v>124</v>
      </c>
      <c r="AG659" t="s">
        <v>383</v>
      </c>
      <c r="AH659" t="s">
        <v>384</v>
      </c>
      <c r="AM659" t="s">
        <v>47</v>
      </c>
      <c r="AN659" t="s">
        <v>48</v>
      </c>
      <c r="BC659" t="s">
        <v>80</v>
      </c>
      <c r="BD659" t="s">
        <v>81</v>
      </c>
      <c r="BM659" t="s">
        <v>80</v>
      </c>
    </row>
    <row r="660" spans="1:65">
      <c r="A660">
        <v>68737</v>
      </c>
      <c r="B660" t="s">
        <v>1304</v>
      </c>
      <c r="C660">
        <v>711</v>
      </c>
      <c r="D660" t="s">
        <v>148</v>
      </c>
      <c r="E660" t="s">
        <v>149</v>
      </c>
      <c r="F660" t="s">
        <v>150</v>
      </c>
      <c r="G660">
        <v>0.51300000000000001</v>
      </c>
      <c r="H660">
        <v>25.65</v>
      </c>
      <c r="I660">
        <v>0.24</v>
      </c>
      <c r="J660">
        <v>0.67500000000000004</v>
      </c>
      <c r="K660">
        <v>0.45</v>
      </c>
      <c r="L660">
        <v>0</v>
      </c>
      <c r="M660">
        <v>0</v>
      </c>
      <c r="N660">
        <v>0.67500000000000004</v>
      </c>
      <c r="O660">
        <v>33.75</v>
      </c>
      <c r="P660">
        <v>50</v>
      </c>
      <c r="Q660">
        <v>202245</v>
      </c>
      <c r="R660">
        <v>202320</v>
      </c>
      <c r="U660" t="s">
        <v>1305</v>
      </c>
      <c r="V660">
        <v>110</v>
      </c>
      <c r="AM660" t="s">
        <v>47</v>
      </c>
      <c r="AN660" t="s">
        <v>48</v>
      </c>
      <c r="BC660" t="s">
        <v>80</v>
      </c>
      <c r="BD660" t="s">
        <v>81</v>
      </c>
      <c r="BM660" t="s">
        <v>80</v>
      </c>
    </row>
    <row r="661" spans="1:65">
      <c r="A661">
        <v>68739</v>
      </c>
      <c r="B661" t="s">
        <v>1306</v>
      </c>
      <c r="C661">
        <v>711</v>
      </c>
      <c r="D661" t="s">
        <v>148</v>
      </c>
      <c r="E661" t="s">
        <v>149</v>
      </c>
      <c r="F661" t="s">
        <v>150</v>
      </c>
      <c r="G661">
        <v>0.53200000000000003</v>
      </c>
      <c r="H661">
        <v>26.6</v>
      </c>
      <c r="I661">
        <v>0.24</v>
      </c>
      <c r="J661">
        <v>0.7</v>
      </c>
      <c r="K661">
        <v>0.49</v>
      </c>
      <c r="L661">
        <v>0</v>
      </c>
      <c r="M661">
        <v>0</v>
      </c>
      <c r="N661">
        <v>0.7</v>
      </c>
      <c r="O661">
        <v>35</v>
      </c>
      <c r="P661">
        <v>50</v>
      </c>
      <c r="Q661">
        <v>202245</v>
      </c>
      <c r="R661">
        <v>202320</v>
      </c>
      <c r="U661" t="s">
        <v>1307</v>
      </c>
      <c r="V661">
        <v>118</v>
      </c>
      <c r="AM661" t="s">
        <v>47</v>
      </c>
      <c r="AN661" t="s">
        <v>48</v>
      </c>
      <c r="BC661" t="s">
        <v>80</v>
      </c>
      <c r="BD661" t="s">
        <v>81</v>
      </c>
      <c r="BM661" t="s">
        <v>80</v>
      </c>
    </row>
    <row r="662" spans="1:65">
      <c r="A662">
        <v>68821</v>
      </c>
      <c r="B662" t="s">
        <v>1308</v>
      </c>
      <c r="C662">
        <v>711</v>
      </c>
      <c r="D662" t="s">
        <v>832</v>
      </c>
      <c r="E662" t="s">
        <v>520</v>
      </c>
      <c r="G662">
        <v>0.64600000000000002</v>
      </c>
      <c r="H662">
        <v>46.51</v>
      </c>
      <c r="I662">
        <v>0.24</v>
      </c>
      <c r="J662">
        <v>0.85</v>
      </c>
      <c r="K662">
        <v>0.72</v>
      </c>
      <c r="L662">
        <v>0</v>
      </c>
      <c r="M662">
        <v>0</v>
      </c>
      <c r="N662">
        <v>0.85</v>
      </c>
      <c r="O662">
        <v>61.2</v>
      </c>
      <c r="P662">
        <v>72</v>
      </c>
      <c r="Q662">
        <v>202245</v>
      </c>
      <c r="R662">
        <v>202320</v>
      </c>
      <c r="U662" t="s">
        <v>1309</v>
      </c>
      <c r="V662">
        <v>160</v>
      </c>
      <c r="AM662" t="s">
        <v>47</v>
      </c>
      <c r="AN662" t="s">
        <v>48</v>
      </c>
      <c r="BC662" t="s">
        <v>80</v>
      </c>
      <c r="BD662" t="s">
        <v>81</v>
      </c>
      <c r="BM662" t="s">
        <v>80</v>
      </c>
    </row>
    <row r="663" spans="1:65">
      <c r="A663">
        <v>68824</v>
      </c>
      <c r="B663" t="s">
        <v>1310</v>
      </c>
      <c r="C663">
        <v>711</v>
      </c>
      <c r="D663" t="s">
        <v>832</v>
      </c>
      <c r="E663" t="s">
        <v>520</v>
      </c>
      <c r="G663">
        <v>0.64600000000000002</v>
      </c>
      <c r="H663">
        <v>46.51</v>
      </c>
      <c r="I663">
        <v>0.24</v>
      </c>
      <c r="J663">
        <v>0.85</v>
      </c>
      <c r="K663">
        <v>0.72</v>
      </c>
      <c r="L663">
        <v>0</v>
      </c>
      <c r="M663">
        <v>0</v>
      </c>
      <c r="N663">
        <v>0.85</v>
      </c>
      <c r="O663">
        <v>61.2</v>
      </c>
      <c r="P663">
        <v>72</v>
      </c>
      <c r="Q663">
        <v>202245</v>
      </c>
      <c r="R663">
        <v>202320</v>
      </c>
      <c r="U663" t="s">
        <v>1311</v>
      </c>
      <c r="V663">
        <v>160</v>
      </c>
      <c r="AM663" t="s">
        <v>47</v>
      </c>
      <c r="AN663" t="s">
        <v>48</v>
      </c>
      <c r="BC663" t="s">
        <v>80</v>
      </c>
      <c r="BD663" t="s">
        <v>81</v>
      </c>
      <c r="BM663" t="s">
        <v>80</v>
      </c>
    </row>
    <row r="664" spans="1:65">
      <c r="A664">
        <v>68825</v>
      </c>
      <c r="B664" t="s">
        <v>1312</v>
      </c>
      <c r="C664">
        <v>711</v>
      </c>
      <c r="D664" t="s">
        <v>832</v>
      </c>
      <c r="E664" t="s">
        <v>520</v>
      </c>
      <c r="G664">
        <v>0.64600000000000002</v>
      </c>
      <c r="H664">
        <v>46.51</v>
      </c>
      <c r="I664">
        <v>0.24</v>
      </c>
      <c r="J664">
        <v>0.85</v>
      </c>
      <c r="K664">
        <v>0.72</v>
      </c>
      <c r="L664">
        <v>0</v>
      </c>
      <c r="M664">
        <v>0</v>
      </c>
      <c r="N664">
        <v>0.85</v>
      </c>
      <c r="O664">
        <v>61.2</v>
      </c>
      <c r="P664">
        <v>72</v>
      </c>
      <c r="Q664">
        <v>202245</v>
      </c>
      <c r="R664">
        <v>202320</v>
      </c>
      <c r="U664" t="s">
        <v>1313</v>
      </c>
      <c r="V664">
        <v>160</v>
      </c>
      <c r="AM664" t="s">
        <v>47</v>
      </c>
      <c r="AN664" t="s">
        <v>48</v>
      </c>
      <c r="BC664" t="s">
        <v>80</v>
      </c>
      <c r="BD664" t="s">
        <v>81</v>
      </c>
      <c r="BM664" t="s">
        <v>80</v>
      </c>
    </row>
    <row r="665" spans="1:65">
      <c r="A665">
        <v>68896</v>
      </c>
      <c r="B665" t="s">
        <v>1314</v>
      </c>
      <c r="C665">
        <v>711</v>
      </c>
      <c r="D665" t="s">
        <v>148</v>
      </c>
      <c r="E665" t="s">
        <v>149</v>
      </c>
      <c r="F665" t="s">
        <v>150</v>
      </c>
      <c r="G665">
        <v>0.53700000000000003</v>
      </c>
      <c r="H665">
        <v>26.85</v>
      </c>
      <c r="I665">
        <v>0.24</v>
      </c>
      <c r="J665">
        <v>0.70699999999999996</v>
      </c>
      <c r="K665">
        <v>0.49</v>
      </c>
      <c r="L665">
        <v>0</v>
      </c>
      <c r="M665">
        <v>0</v>
      </c>
      <c r="N665">
        <v>0.70699999999999996</v>
      </c>
      <c r="O665">
        <v>35.35</v>
      </c>
      <c r="P665">
        <v>50</v>
      </c>
      <c r="Q665">
        <v>202245</v>
      </c>
      <c r="R665">
        <v>202320</v>
      </c>
      <c r="U665" t="s">
        <v>1315</v>
      </c>
      <c r="V665">
        <v>120</v>
      </c>
      <c r="AG665" t="s">
        <v>383</v>
      </c>
      <c r="AH665" t="s">
        <v>384</v>
      </c>
      <c r="AM665" t="s">
        <v>47</v>
      </c>
      <c r="AN665" t="s">
        <v>48</v>
      </c>
      <c r="BC665" t="s">
        <v>80</v>
      </c>
      <c r="BD665" t="s">
        <v>81</v>
      </c>
      <c r="BM665" t="s">
        <v>80</v>
      </c>
    </row>
    <row r="666" spans="1:65">
      <c r="A666">
        <v>68904</v>
      </c>
      <c r="B666" t="s">
        <v>1316</v>
      </c>
      <c r="C666">
        <v>711</v>
      </c>
      <c r="D666" t="s">
        <v>148</v>
      </c>
      <c r="E666" t="s">
        <v>149</v>
      </c>
      <c r="F666" t="s">
        <v>150</v>
      </c>
      <c r="G666">
        <v>0.54500000000000004</v>
      </c>
      <c r="H666">
        <v>27.25</v>
      </c>
      <c r="I666">
        <v>0.24</v>
      </c>
      <c r="J666">
        <v>0.71799999999999997</v>
      </c>
      <c r="K666">
        <v>0.51</v>
      </c>
      <c r="L666">
        <v>0</v>
      </c>
      <c r="M666">
        <v>0</v>
      </c>
      <c r="N666">
        <v>0.71799999999999997</v>
      </c>
      <c r="O666">
        <v>35.9</v>
      </c>
      <c r="P666">
        <v>50</v>
      </c>
      <c r="Q666">
        <v>202245</v>
      </c>
      <c r="R666">
        <v>202320</v>
      </c>
      <c r="U666" t="s">
        <v>1317</v>
      </c>
      <c r="V666">
        <v>124</v>
      </c>
      <c r="AG666" t="s">
        <v>383</v>
      </c>
      <c r="AH666" t="s">
        <v>384</v>
      </c>
      <c r="AM666" t="s">
        <v>47</v>
      </c>
      <c r="AN666" t="s">
        <v>48</v>
      </c>
      <c r="BC666" t="s">
        <v>80</v>
      </c>
      <c r="BD666" t="s">
        <v>81</v>
      </c>
      <c r="BM666" t="s">
        <v>80</v>
      </c>
    </row>
    <row r="667" spans="1:65">
      <c r="A667">
        <v>68957</v>
      </c>
      <c r="B667" t="s">
        <v>1318</v>
      </c>
      <c r="C667">
        <v>711</v>
      </c>
      <c r="D667" t="s">
        <v>52</v>
      </c>
      <c r="E667" t="s">
        <v>53</v>
      </c>
      <c r="G667">
        <v>0.24299999999999999</v>
      </c>
      <c r="H667">
        <v>51.03</v>
      </c>
      <c r="I667">
        <v>0.24</v>
      </c>
      <c r="J667">
        <v>0.32</v>
      </c>
      <c r="K667">
        <v>0.1</v>
      </c>
      <c r="L667">
        <v>0</v>
      </c>
      <c r="M667">
        <v>0</v>
      </c>
      <c r="N667">
        <v>0.32</v>
      </c>
      <c r="O667">
        <v>67.2</v>
      </c>
      <c r="P667">
        <v>210</v>
      </c>
      <c r="Q667">
        <v>202240</v>
      </c>
      <c r="R667">
        <v>202339</v>
      </c>
      <c r="U667" t="s">
        <v>1319</v>
      </c>
      <c r="V667">
        <v>601</v>
      </c>
      <c r="AM667" t="s">
        <v>47</v>
      </c>
      <c r="AN667" t="s">
        <v>48</v>
      </c>
      <c r="BE667" t="s">
        <v>49</v>
      </c>
      <c r="BF667" t="s">
        <v>50</v>
      </c>
      <c r="BM667" t="s">
        <v>49</v>
      </c>
    </row>
    <row r="668" spans="1:65">
      <c r="A668">
        <v>68958</v>
      </c>
      <c r="B668" t="s">
        <v>1320</v>
      </c>
      <c r="C668">
        <v>711</v>
      </c>
      <c r="D668" t="s">
        <v>52</v>
      </c>
      <c r="E668" t="s">
        <v>53</v>
      </c>
      <c r="G668">
        <v>0.24299999999999999</v>
      </c>
      <c r="H668">
        <v>51.03</v>
      </c>
      <c r="I668">
        <v>0.24</v>
      </c>
      <c r="J668">
        <v>0.32</v>
      </c>
      <c r="K668">
        <v>0.1</v>
      </c>
      <c r="L668">
        <v>0</v>
      </c>
      <c r="M668">
        <v>0</v>
      </c>
      <c r="N668">
        <v>0.32</v>
      </c>
      <c r="O668">
        <v>67.2</v>
      </c>
      <c r="P668">
        <v>210</v>
      </c>
      <c r="Q668">
        <v>202240</v>
      </c>
      <c r="R668">
        <v>202339</v>
      </c>
      <c r="U668" t="s">
        <v>1321</v>
      </c>
      <c r="V668">
        <v>601</v>
      </c>
      <c r="AM668" t="s">
        <v>47</v>
      </c>
      <c r="AN668" t="s">
        <v>48</v>
      </c>
      <c r="BE668" t="s">
        <v>49</v>
      </c>
      <c r="BF668" t="s">
        <v>50</v>
      </c>
      <c r="BM668" t="s">
        <v>49</v>
      </c>
    </row>
    <row r="669" spans="1:65">
      <c r="A669">
        <v>69013</v>
      </c>
      <c r="B669" t="s">
        <v>1322</v>
      </c>
      <c r="C669">
        <v>711</v>
      </c>
      <c r="D669" t="s">
        <v>122</v>
      </c>
      <c r="E669" t="s">
        <v>123</v>
      </c>
      <c r="G669">
        <v>1.147</v>
      </c>
      <c r="H669">
        <v>57.35</v>
      </c>
      <c r="I669">
        <v>0.24</v>
      </c>
      <c r="J669">
        <v>1.51</v>
      </c>
      <c r="K669">
        <v>2.2799999999999998</v>
      </c>
      <c r="L669">
        <v>0</v>
      </c>
      <c r="M669">
        <v>0</v>
      </c>
      <c r="N669">
        <v>1.51</v>
      </c>
      <c r="O669">
        <v>75.5</v>
      </c>
      <c r="P669">
        <v>50</v>
      </c>
      <c r="Q669">
        <v>202245</v>
      </c>
      <c r="R669">
        <v>202320</v>
      </c>
      <c r="U669" t="s">
        <v>1323</v>
      </c>
      <c r="V669">
        <v>196</v>
      </c>
      <c r="AG669" t="s">
        <v>383</v>
      </c>
      <c r="AH669" t="s">
        <v>384</v>
      </c>
      <c r="AM669" t="s">
        <v>47</v>
      </c>
      <c r="AN669" t="s">
        <v>48</v>
      </c>
      <c r="BC669" t="s">
        <v>80</v>
      </c>
      <c r="BD669" t="s">
        <v>81</v>
      </c>
      <c r="BM669" t="s">
        <v>80</v>
      </c>
    </row>
    <row r="670" spans="1:65">
      <c r="A670">
        <v>69120</v>
      </c>
      <c r="B670" t="s">
        <v>1324</v>
      </c>
      <c r="C670">
        <v>711</v>
      </c>
      <c r="D670" t="s">
        <v>148</v>
      </c>
      <c r="E670" t="s">
        <v>149</v>
      </c>
      <c r="F670" t="s">
        <v>150</v>
      </c>
      <c r="G670">
        <v>0.30199999999999999</v>
      </c>
      <c r="H670">
        <v>15.1</v>
      </c>
      <c r="I670">
        <v>0.24</v>
      </c>
      <c r="J670">
        <v>0.39800000000000002</v>
      </c>
      <c r="K670">
        <v>0.15</v>
      </c>
      <c r="L670">
        <v>0</v>
      </c>
      <c r="M670">
        <v>0</v>
      </c>
      <c r="N670">
        <v>0.39800000000000002</v>
      </c>
      <c r="O670">
        <v>19.899999999999999</v>
      </c>
      <c r="P670">
        <v>50</v>
      </c>
      <c r="Q670">
        <v>202245</v>
      </c>
      <c r="R670">
        <v>202320</v>
      </c>
      <c r="U670" t="s">
        <v>1325</v>
      </c>
      <c r="V670">
        <v>57</v>
      </c>
      <c r="AM670" t="s">
        <v>47</v>
      </c>
      <c r="AN670" t="s">
        <v>48</v>
      </c>
      <c r="BC670" t="s">
        <v>80</v>
      </c>
      <c r="BD670" t="s">
        <v>81</v>
      </c>
      <c r="BM670" t="s">
        <v>80</v>
      </c>
    </row>
    <row r="671" spans="1:65">
      <c r="A671">
        <v>69242</v>
      </c>
      <c r="B671" t="s">
        <v>1326</v>
      </c>
      <c r="C671">
        <v>711</v>
      </c>
      <c r="D671" t="s">
        <v>148</v>
      </c>
      <c r="E671" t="s">
        <v>149</v>
      </c>
      <c r="F671" t="s">
        <v>150</v>
      </c>
      <c r="G671">
        <v>0.36</v>
      </c>
      <c r="H671">
        <v>18</v>
      </c>
      <c r="I671">
        <v>0.24</v>
      </c>
      <c r="J671">
        <v>0.47399999999999998</v>
      </c>
      <c r="K671">
        <v>0.22</v>
      </c>
      <c r="L671">
        <v>0</v>
      </c>
      <c r="M671">
        <v>0</v>
      </c>
      <c r="N671">
        <v>0.47399999999999998</v>
      </c>
      <c r="O671">
        <v>23.7</v>
      </c>
      <c r="P671">
        <v>50</v>
      </c>
      <c r="Q671">
        <v>202245</v>
      </c>
      <c r="R671">
        <v>202320</v>
      </c>
      <c r="U671" t="s">
        <v>1327</v>
      </c>
      <c r="V671">
        <v>63</v>
      </c>
      <c r="AM671" t="s">
        <v>47</v>
      </c>
      <c r="AN671" t="s">
        <v>48</v>
      </c>
      <c r="BC671" t="s">
        <v>80</v>
      </c>
      <c r="BD671" t="s">
        <v>81</v>
      </c>
      <c r="BM671" t="s">
        <v>80</v>
      </c>
    </row>
    <row r="672" spans="1:65">
      <c r="A672">
        <v>69277</v>
      </c>
      <c r="B672" t="s">
        <v>1328</v>
      </c>
      <c r="C672">
        <v>711</v>
      </c>
      <c r="D672" t="s">
        <v>148</v>
      </c>
      <c r="E672" t="s">
        <v>149</v>
      </c>
      <c r="F672" t="s">
        <v>150</v>
      </c>
      <c r="G672">
        <v>0.38200000000000001</v>
      </c>
      <c r="H672">
        <v>19.100000000000001</v>
      </c>
      <c r="I672">
        <v>0.24</v>
      </c>
      <c r="J672">
        <v>0.503</v>
      </c>
      <c r="K672">
        <v>0.25</v>
      </c>
      <c r="L672">
        <v>0</v>
      </c>
      <c r="M672">
        <v>0</v>
      </c>
      <c r="N672">
        <v>0.503</v>
      </c>
      <c r="O672">
        <v>25.15</v>
      </c>
      <c r="P672">
        <v>50</v>
      </c>
      <c r="Q672">
        <v>202245</v>
      </c>
      <c r="R672">
        <v>202320</v>
      </c>
      <c r="U672" t="s">
        <v>1329</v>
      </c>
      <c r="V672">
        <v>65</v>
      </c>
      <c r="AM672" t="s">
        <v>47</v>
      </c>
      <c r="AN672" t="s">
        <v>48</v>
      </c>
      <c r="BC672" t="s">
        <v>80</v>
      </c>
      <c r="BD672" t="s">
        <v>81</v>
      </c>
      <c r="BM672" t="s">
        <v>80</v>
      </c>
    </row>
    <row r="673" spans="1:65">
      <c r="A673">
        <v>69311</v>
      </c>
      <c r="B673" t="s">
        <v>1330</v>
      </c>
      <c r="C673">
        <v>711</v>
      </c>
      <c r="D673" t="s">
        <v>148</v>
      </c>
      <c r="E673" t="s">
        <v>149</v>
      </c>
      <c r="F673" t="s">
        <v>150</v>
      </c>
      <c r="G673">
        <v>0.25600000000000001</v>
      </c>
      <c r="H673">
        <v>12.8</v>
      </c>
      <c r="I673">
        <v>0.24</v>
      </c>
      <c r="J673">
        <v>0.33700000000000002</v>
      </c>
      <c r="K673">
        <v>0.11</v>
      </c>
      <c r="L673">
        <v>0</v>
      </c>
      <c r="M673">
        <v>0</v>
      </c>
      <c r="N673">
        <v>0.33700000000000002</v>
      </c>
      <c r="O673">
        <v>16.850000000000001</v>
      </c>
      <c r="P673">
        <v>50</v>
      </c>
      <c r="Q673">
        <v>202245</v>
      </c>
      <c r="R673">
        <v>202320</v>
      </c>
      <c r="U673" t="s">
        <v>1331</v>
      </c>
      <c r="V673">
        <v>47</v>
      </c>
      <c r="BC673" t="s">
        <v>80</v>
      </c>
      <c r="BD673" t="s">
        <v>81</v>
      </c>
      <c r="BM673" t="s">
        <v>80</v>
      </c>
    </row>
    <row r="674" spans="1:65">
      <c r="A674">
        <v>69376</v>
      </c>
      <c r="B674" t="s">
        <v>1332</v>
      </c>
      <c r="C674">
        <v>711</v>
      </c>
      <c r="D674" t="s">
        <v>122</v>
      </c>
      <c r="E674" t="s">
        <v>123</v>
      </c>
      <c r="G674">
        <v>1.3340000000000001</v>
      </c>
      <c r="H674">
        <v>66.7</v>
      </c>
      <c r="I674">
        <v>0.24</v>
      </c>
      <c r="J674">
        <v>1.756</v>
      </c>
      <c r="K674">
        <v>3.08</v>
      </c>
      <c r="L674">
        <v>0</v>
      </c>
      <c r="M674">
        <v>0</v>
      </c>
      <c r="N674">
        <v>1.756</v>
      </c>
      <c r="O674">
        <v>87.8</v>
      </c>
      <c r="P674">
        <v>50</v>
      </c>
      <c r="Q674">
        <v>202245</v>
      </c>
      <c r="R674">
        <v>202320</v>
      </c>
      <c r="U674" t="s">
        <v>1333</v>
      </c>
      <c r="V674">
        <v>236</v>
      </c>
      <c r="AG674" t="s">
        <v>383</v>
      </c>
      <c r="AH674" t="s">
        <v>384</v>
      </c>
      <c r="AM674" t="s">
        <v>47</v>
      </c>
      <c r="AN674" t="s">
        <v>48</v>
      </c>
      <c r="BC674" t="s">
        <v>80</v>
      </c>
      <c r="BD674" t="s">
        <v>81</v>
      </c>
      <c r="BM674" t="s">
        <v>80</v>
      </c>
    </row>
    <row r="675" spans="1:65">
      <c r="A675">
        <v>70088</v>
      </c>
      <c r="B675" t="s">
        <v>1334</v>
      </c>
      <c r="C675">
        <v>711</v>
      </c>
      <c r="D675" t="s">
        <v>148</v>
      </c>
      <c r="E675" t="s">
        <v>149</v>
      </c>
      <c r="F675" t="s">
        <v>150</v>
      </c>
      <c r="G675">
        <v>0.52800000000000002</v>
      </c>
      <c r="H675">
        <v>26.4</v>
      </c>
      <c r="I675">
        <v>0.24</v>
      </c>
      <c r="J675">
        <v>0.69499999999999995</v>
      </c>
      <c r="K675">
        <v>0.48</v>
      </c>
      <c r="L675">
        <v>0</v>
      </c>
      <c r="M675">
        <v>0</v>
      </c>
      <c r="N675">
        <v>0.69499999999999995</v>
      </c>
      <c r="O675">
        <v>34.75</v>
      </c>
      <c r="P675">
        <v>50</v>
      </c>
      <c r="Q675">
        <v>202245</v>
      </c>
      <c r="R675">
        <v>202320</v>
      </c>
      <c r="U675" t="s">
        <v>1335</v>
      </c>
      <c r="V675">
        <v>116</v>
      </c>
      <c r="AM675" t="s">
        <v>47</v>
      </c>
      <c r="AN675" t="s">
        <v>48</v>
      </c>
      <c r="AO675" t="s">
        <v>76</v>
      </c>
      <c r="AP675" t="s">
        <v>77</v>
      </c>
      <c r="BC675" t="s">
        <v>80</v>
      </c>
      <c r="BD675" t="s">
        <v>81</v>
      </c>
      <c r="BM675" t="s">
        <v>80</v>
      </c>
    </row>
    <row r="676" spans="1:65">
      <c r="A676">
        <v>70088</v>
      </c>
      <c r="B676" t="s">
        <v>1334</v>
      </c>
      <c r="C676">
        <v>711</v>
      </c>
      <c r="D676" t="s">
        <v>72</v>
      </c>
      <c r="E676" t="s">
        <v>73</v>
      </c>
      <c r="F676" t="s">
        <v>74</v>
      </c>
      <c r="G676">
        <v>1.1919999999999999</v>
      </c>
      <c r="H676">
        <v>38.14</v>
      </c>
      <c r="I676">
        <v>0.24</v>
      </c>
      <c r="J676">
        <v>1.569</v>
      </c>
      <c r="K676">
        <v>2.46</v>
      </c>
      <c r="L676">
        <v>0</v>
      </c>
      <c r="M676">
        <v>0</v>
      </c>
      <c r="N676">
        <v>1.569</v>
      </c>
      <c r="O676">
        <v>50.2</v>
      </c>
      <c r="P676">
        <v>32</v>
      </c>
      <c r="Q676">
        <v>202301</v>
      </c>
      <c r="R676">
        <v>202315</v>
      </c>
      <c r="U676" t="s">
        <v>1336</v>
      </c>
      <c r="V676">
        <v>206</v>
      </c>
      <c r="AM676" t="s">
        <v>47</v>
      </c>
      <c r="AN676" t="s">
        <v>48</v>
      </c>
      <c r="AO676" t="s">
        <v>76</v>
      </c>
      <c r="AP676" t="s">
        <v>77</v>
      </c>
      <c r="BC676" t="s">
        <v>80</v>
      </c>
      <c r="BD676" t="s">
        <v>81</v>
      </c>
      <c r="BM676" t="s">
        <v>80</v>
      </c>
    </row>
    <row r="677" spans="1:65">
      <c r="A677">
        <v>70088</v>
      </c>
      <c r="B677" t="s">
        <v>1334</v>
      </c>
      <c r="C677">
        <v>711</v>
      </c>
      <c r="D677" t="s">
        <v>122</v>
      </c>
      <c r="E677" t="s">
        <v>123</v>
      </c>
      <c r="G677">
        <v>0.998</v>
      </c>
      <c r="H677">
        <v>49.9</v>
      </c>
      <c r="I677">
        <v>0.24</v>
      </c>
      <c r="J677">
        <v>1.3140000000000001</v>
      </c>
      <c r="K677">
        <v>1.72</v>
      </c>
      <c r="L677">
        <v>0</v>
      </c>
      <c r="M677">
        <v>0</v>
      </c>
      <c r="N677">
        <v>1.3140000000000001</v>
      </c>
      <c r="O677">
        <v>65.7</v>
      </c>
      <c r="P677">
        <v>50</v>
      </c>
      <c r="Q677">
        <v>202245</v>
      </c>
      <c r="R677">
        <v>202320</v>
      </c>
      <c r="U677" t="s">
        <v>1337</v>
      </c>
      <c r="V677">
        <v>180</v>
      </c>
      <c r="AM677" t="s">
        <v>47</v>
      </c>
      <c r="AN677" t="s">
        <v>48</v>
      </c>
      <c r="AO677" t="s">
        <v>76</v>
      </c>
      <c r="AP677" t="s">
        <v>77</v>
      </c>
      <c r="BC677" t="s">
        <v>80</v>
      </c>
      <c r="BD677" t="s">
        <v>81</v>
      </c>
      <c r="BM677" t="s">
        <v>80</v>
      </c>
    </row>
    <row r="678" spans="1:65">
      <c r="A678">
        <v>70094</v>
      </c>
      <c r="B678" t="s">
        <v>1338</v>
      </c>
      <c r="C678">
        <v>711</v>
      </c>
      <c r="D678" t="s">
        <v>148</v>
      </c>
      <c r="E678" t="s">
        <v>149</v>
      </c>
      <c r="F678" t="s">
        <v>150</v>
      </c>
      <c r="G678">
        <v>0.36</v>
      </c>
      <c r="H678">
        <v>18</v>
      </c>
      <c r="I678">
        <v>0.24</v>
      </c>
      <c r="J678">
        <v>0.47399999999999998</v>
      </c>
      <c r="K678">
        <v>0.22</v>
      </c>
      <c r="L678">
        <v>0</v>
      </c>
      <c r="M678">
        <v>0</v>
      </c>
      <c r="N678">
        <v>0.47399999999999998</v>
      </c>
      <c r="O678">
        <v>23.7</v>
      </c>
      <c r="P678">
        <v>50</v>
      </c>
      <c r="Q678">
        <v>202245</v>
      </c>
      <c r="R678">
        <v>202320</v>
      </c>
      <c r="U678" t="s">
        <v>1339</v>
      </c>
      <c r="V678">
        <v>63</v>
      </c>
      <c r="BC678" t="s">
        <v>80</v>
      </c>
      <c r="BD678" t="s">
        <v>81</v>
      </c>
      <c r="BM678" t="s">
        <v>80</v>
      </c>
    </row>
    <row r="679" spans="1:65">
      <c r="A679">
        <v>70215</v>
      </c>
      <c r="B679" t="s">
        <v>1340</v>
      </c>
      <c r="C679">
        <v>711</v>
      </c>
      <c r="D679" t="s">
        <v>44</v>
      </c>
      <c r="E679" t="s">
        <v>45</v>
      </c>
      <c r="G679">
        <v>0.129</v>
      </c>
      <c r="H679">
        <v>36.119999999999997</v>
      </c>
      <c r="I679">
        <v>0.24</v>
      </c>
      <c r="J679">
        <v>0.17</v>
      </c>
      <c r="K679">
        <v>0.02</v>
      </c>
      <c r="L679">
        <v>0</v>
      </c>
      <c r="M679">
        <v>0</v>
      </c>
      <c r="N679">
        <v>0.17</v>
      </c>
      <c r="O679">
        <v>47.6</v>
      </c>
      <c r="P679">
        <v>280</v>
      </c>
      <c r="Q679">
        <v>202240</v>
      </c>
      <c r="R679">
        <v>202339</v>
      </c>
      <c r="U679" t="s">
        <v>1341</v>
      </c>
      <c r="V679">
        <v>16</v>
      </c>
      <c r="AM679" t="s">
        <v>47</v>
      </c>
      <c r="AN679" t="s">
        <v>48</v>
      </c>
      <c r="BE679" t="s">
        <v>49</v>
      </c>
      <c r="BF679" t="s">
        <v>50</v>
      </c>
      <c r="BM679" t="s">
        <v>49</v>
      </c>
    </row>
    <row r="680" spans="1:65">
      <c r="A680">
        <v>70218</v>
      </c>
      <c r="B680" t="s">
        <v>1342</v>
      </c>
      <c r="C680">
        <v>711</v>
      </c>
      <c r="D680" t="s">
        <v>44</v>
      </c>
      <c r="E680" t="s">
        <v>45</v>
      </c>
      <c r="G680">
        <v>0.129</v>
      </c>
      <c r="H680">
        <v>36.119999999999997</v>
      </c>
      <c r="I680">
        <v>0.24</v>
      </c>
      <c r="J680">
        <v>0.17</v>
      </c>
      <c r="K680">
        <v>0.02</v>
      </c>
      <c r="L680">
        <v>0</v>
      </c>
      <c r="M680">
        <v>0</v>
      </c>
      <c r="N680">
        <v>0.17</v>
      </c>
      <c r="O680">
        <v>47.6</v>
      </c>
      <c r="P680">
        <v>280</v>
      </c>
      <c r="Q680">
        <v>202240</v>
      </c>
      <c r="R680">
        <v>202339</v>
      </c>
      <c r="U680" t="s">
        <v>1343</v>
      </c>
      <c r="V680">
        <v>16</v>
      </c>
      <c r="AM680" t="s">
        <v>47</v>
      </c>
      <c r="AN680" t="s">
        <v>48</v>
      </c>
      <c r="BE680" t="s">
        <v>49</v>
      </c>
      <c r="BF680" t="s">
        <v>50</v>
      </c>
      <c r="BM680" t="s">
        <v>49</v>
      </c>
    </row>
    <row r="681" spans="1:65">
      <c r="A681">
        <v>70220</v>
      </c>
      <c r="B681" t="s">
        <v>1344</v>
      </c>
      <c r="C681">
        <v>711</v>
      </c>
      <c r="D681" t="s">
        <v>44</v>
      </c>
      <c r="E681" t="s">
        <v>45</v>
      </c>
      <c r="G681">
        <v>0.129</v>
      </c>
      <c r="H681">
        <v>36.119999999999997</v>
      </c>
      <c r="I681">
        <v>0.24</v>
      </c>
      <c r="J681">
        <v>0.17</v>
      </c>
      <c r="K681">
        <v>0.02</v>
      </c>
      <c r="L681">
        <v>0</v>
      </c>
      <c r="M681">
        <v>0</v>
      </c>
      <c r="N681">
        <v>0.17</v>
      </c>
      <c r="O681">
        <v>47.6</v>
      </c>
      <c r="P681">
        <v>280</v>
      </c>
      <c r="Q681">
        <v>202240</v>
      </c>
      <c r="R681">
        <v>202339</v>
      </c>
      <c r="U681" t="s">
        <v>1345</v>
      </c>
      <c r="V681">
        <v>16</v>
      </c>
      <c r="AM681" t="s">
        <v>47</v>
      </c>
      <c r="AN681" t="s">
        <v>48</v>
      </c>
      <c r="BE681" t="s">
        <v>49</v>
      </c>
      <c r="BF681" t="s">
        <v>50</v>
      </c>
      <c r="BM681" t="s">
        <v>49</v>
      </c>
    </row>
    <row r="682" spans="1:65">
      <c r="A682">
        <v>70223</v>
      </c>
      <c r="B682" t="s">
        <v>1346</v>
      </c>
      <c r="C682">
        <v>711</v>
      </c>
      <c r="D682" t="s">
        <v>44</v>
      </c>
      <c r="E682" t="s">
        <v>45</v>
      </c>
      <c r="G682">
        <v>0.129</v>
      </c>
      <c r="H682">
        <v>36.119999999999997</v>
      </c>
      <c r="I682">
        <v>0.24</v>
      </c>
      <c r="J682">
        <v>0.17</v>
      </c>
      <c r="K682">
        <v>0.02</v>
      </c>
      <c r="L682">
        <v>0</v>
      </c>
      <c r="M682">
        <v>0</v>
      </c>
      <c r="N682">
        <v>0.17</v>
      </c>
      <c r="O682">
        <v>47.6</v>
      </c>
      <c r="P682">
        <v>280</v>
      </c>
      <c r="Q682">
        <v>202240</v>
      </c>
      <c r="R682">
        <v>202339</v>
      </c>
      <c r="U682" t="s">
        <v>1347</v>
      </c>
      <c r="V682">
        <v>16</v>
      </c>
      <c r="AM682" t="s">
        <v>47</v>
      </c>
      <c r="AN682" t="s">
        <v>48</v>
      </c>
      <c r="BE682" t="s">
        <v>49</v>
      </c>
      <c r="BF682" t="s">
        <v>50</v>
      </c>
      <c r="BM682" t="s">
        <v>49</v>
      </c>
    </row>
    <row r="683" spans="1:65">
      <c r="A683">
        <v>70225</v>
      </c>
      <c r="B683" t="s">
        <v>1348</v>
      </c>
      <c r="C683">
        <v>711</v>
      </c>
      <c r="D683" t="s">
        <v>44</v>
      </c>
      <c r="E683" t="s">
        <v>45</v>
      </c>
      <c r="G683">
        <v>0.129</v>
      </c>
      <c r="H683">
        <v>36.119999999999997</v>
      </c>
      <c r="I683">
        <v>0.24</v>
      </c>
      <c r="J683">
        <v>0.17</v>
      </c>
      <c r="K683">
        <v>0.02</v>
      </c>
      <c r="L683">
        <v>0</v>
      </c>
      <c r="M683">
        <v>0</v>
      </c>
      <c r="N683">
        <v>0.17</v>
      </c>
      <c r="O683">
        <v>47.6</v>
      </c>
      <c r="P683">
        <v>280</v>
      </c>
      <c r="Q683">
        <v>202240</v>
      </c>
      <c r="R683">
        <v>202339</v>
      </c>
      <c r="U683" t="s">
        <v>1349</v>
      </c>
      <c r="V683">
        <v>16</v>
      </c>
      <c r="AM683" t="s">
        <v>47</v>
      </c>
      <c r="AN683" t="s">
        <v>48</v>
      </c>
      <c r="BE683" t="s">
        <v>49</v>
      </c>
      <c r="BF683" t="s">
        <v>50</v>
      </c>
      <c r="BM683" t="s">
        <v>49</v>
      </c>
    </row>
    <row r="684" spans="1:65">
      <c r="A684">
        <v>70226</v>
      </c>
      <c r="B684" t="s">
        <v>1350</v>
      </c>
      <c r="C684">
        <v>711</v>
      </c>
      <c r="D684" t="s">
        <v>44</v>
      </c>
      <c r="E684" t="s">
        <v>45</v>
      </c>
      <c r="G684">
        <v>0.129</v>
      </c>
      <c r="H684">
        <v>36.119999999999997</v>
      </c>
      <c r="I684">
        <v>0.24</v>
      </c>
      <c r="J684">
        <v>0.17</v>
      </c>
      <c r="K684">
        <v>0.02</v>
      </c>
      <c r="L684">
        <v>0</v>
      </c>
      <c r="M684">
        <v>0</v>
      </c>
      <c r="N684">
        <v>0.17</v>
      </c>
      <c r="O684">
        <v>47.6</v>
      </c>
      <c r="P684">
        <v>280</v>
      </c>
      <c r="Q684">
        <v>202240</v>
      </c>
      <c r="R684">
        <v>202339</v>
      </c>
      <c r="U684" t="s">
        <v>1351</v>
      </c>
      <c r="V684">
        <v>16</v>
      </c>
      <c r="AM684" t="s">
        <v>47</v>
      </c>
      <c r="AN684" t="s">
        <v>48</v>
      </c>
      <c r="BE684" t="s">
        <v>49</v>
      </c>
      <c r="BF684" t="s">
        <v>50</v>
      </c>
      <c r="BM684" t="s">
        <v>49</v>
      </c>
    </row>
    <row r="685" spans="1:65">
      <c r="A685">
        <v>70266</v>
      </c>
      <c r="B685" t="s">
        <v>1352</v>
      </c>
      <c r="C685">
        <v>711</v>
      </c>
      <c r="D685" t="s">
        <v>148</v>
      </c>
      <c r="E685" t="s">
        <v>149</v>
      </c>
      <c r="F685" t="s">
        <v>150</v>
      </c>
      <c r="G685">
        <v>0.51300000000000001</v>
      </c>
      <c r="H685">
        <v>25.65</v>
      </c>
      <c r="I685">
        <v>0.24</v>
      </c>
      <c r="J685">
        <v>0.67500000000000004</v>
      </c>
      <c r="K685">
        <v>0.45</v>
      </c>
      <c r="L685">
        <v>0</v>
      </c>
      <c r="M685">
        <v>0</v>
      </c>
      <c r="N685">
        <v>0.67500000000000004</v>
      </c>
      <c r="O685">
        <v>33.75</v>
      </c>
      <c r="P685">
        <v>50</v>
      </c>
      <c r="Q685">
        <v>202245</v>
      </c>
      <c r="R685">
        <v>202320</v>
      </c>
      <c r="U685" t="s">
        <v>1353</v>
      </c>
      <c r="V685">
        <v>110</v>
      </c>
      <c r="AG685" t="s">
        <v>383</v>
      </c>
      <c r="AH685" t="s">
        <v>384</v>
      </c>
      <c r="AM685" t="s">
        <v>47</v>
      </c>
      <c r="AN685" t="s">
        <v>48</v>
      </c>
      <c r="BC685" t="s">
        <v>80</v>
      </c>
      <c r="BD685" t="s">
        <v>81</v>
      </c>
      <c r="BM685" t="s">
        <v>80</v>
      </c>
    </row>
    <row r="686" spans="1:65">
      <c r="A686">
        <v>70280</v>
      </c>
      <c r="B686" t="s">
        <v>1354</v>
      </c>
      <c r="C686">
        <v>711</v>
      </c>
      <c r="D686" t="s">
        <v>44</v>
      </c>
      <c r="E686" t="s">
        <v>45</v>
      </c>
      <c r="G686">
        <v>0.129</v>
      </c>
      <c r="H686">
        <v>36.119999999999997</v>
      </c>
      <c r="I686">
        <v>0.24</v>
      </c>
      <c r="J686">
        <v>0.17</v>
      </c>
      <c r="K686">
        <v>0.02</v>
      </c>
      <c r="L686">
        <v>0</v>
      </c>
      <c r="M686">
        <v>0</v>
      </c>
      <c r="N686">
        <v>0.17</v>
      </c>
      <c r="O686">
        <v>47.6</v>
      </c>
      <c r="P686">
        <v>280</v>
      </c>
      <c r="Q686">
        <v>202240</v>
      </c>
      <c r="R686">
        <v>202339</v>
      </c>
      <c r="U686" t="s">
        <v>1355</v>
      </c>
      <c r="V686">
        <v>16</v>
      </c>
      <c r="AM686" t="s">
        <v>47</v>
      </c>
      <c r="AN686" t="s">
        <v>48</v>
      </c>
      <c r="BE686" t="s">
        <v>49</v>
      </c>
      <c r="BF686" t="s">
        <v>50</v>
      </c>
      <c r="BM686" t="s">
        <v>49</v>
      </c>
    </row>
    <row r="687" spans="1:65">
      <c r="A687">
        <v>70281</v>
      </c>
      <c r="B687" t="s">
        <v>1356</v>
      </c>
      <c r="C687">
        <v>711</v>
      </c>
      <c r="D687" t="s">
        <v>44</v>
      </c>
      <c r="E687" t="s">
        <v>45</v>
      </c>
      <c r="G687">
        <v>0.129</v>
      </c>
      <c r="H687">
        <v>36.119999999999997</v>
      </c>
      <c r="I687">
        <v>0.24</v>
      </c>
      <c r="J687">
        <v>0.17</v>
      </c>
      <c r="K687">
        <v>0.02</v>
      </c>
      <c r="L687">
        <v>0</v>
      </c>
      <c r="M687">
        <v>0</v>
      </c>
      <c r="N687">
        <v>0.17</v>
      </c>
      <c r="O687">
        <v>47.6</v>
      </c>
      <c r="P687">
        <v>280</v>
      </c>
      <c r="Q687">
        <v>202240</v>
      </c>
      <c r="R687">
        <v>202339</v>
      </c>
      <c r="U687" t="s">
        <v>1357</v>
      </c>
      <c r="V687">
        <v>16</v>
      </c>
      <c r="AM687" t="s">
        <v>47</v>
      </c>
      <c r="AN687" t="s">
        <v>48</v>
      </c>
      <c r="BE687" t="s">
        <v>49</v>
      </c>
      <c r="BF687" t="s">
        <v>50</v>
      </c>
      <c r="BM687" t="s">
        <v>49</v>
      </c>
    </row>
    <row r="688" spans="1:65">
      <c r="A688">
        <v>70283</v>
      </c>
      <c r="B688" t="s">
        <v>1358</v>
      </c>
      <c r="C688">
        <v>711</v>
      </c>
      <c r="D688" t="s">
        <v>44</v>
      </c>
      <c r="E688" t="s">
        <v>45</v>
      </c>
      <c r="G688">
        <v>0.129</v>
      </c>
      <c r="H688">
        <v>36.119999999999997</v>
      </c>
      <c r="I688">
        <v>0.24</v>
      </c>
      <c r="J688">
        <v>0.17</v>
      </c>
      <c r="K688">
        <v>0.02</v>
      </c>
      <c r="L688">
        <v>0</v>
      </c>
      <c r="M688">
        <v>0</v>
      </c>
      <c r="N688">
        <v>0.17</v>
      </c>
      <c r="O688">
        <v>47.6</v>
      </c>
      <c r="P688">
        <v>280</v>
      </c>
      <c r="Q688">
        <v>202240</v>
      </c>
      <c r="R688">
        <v>202339</v>
      </c>
      <c r="U688" t="s">
        <v>1359</v>
      </c>
      <c r="V688">
        <v>16</v>
      </c>
      <c r="AM688" t="s">
        <v>47</v>
      </c>
      <c r="AN688" t="s">
        <v>48</v>
      </c>
      <c r="BE688" t="s">
        <v>49</v>
      </c>
      <c r="BF688" t="s">
        <v>50</v>
      </c>
      <c r="BM688" t="s">
        <v>49</v>
      </c>
    </row>
    <row r="689" spans="1:65">
      <c r="A689">
        <v>70414</v>
      </c>
      <c r="B689" t="s">
        <v>1360</v>
      </c>
      <c r="C689">
        <v>711</v>
      </c>
      <c r="D689" t="s">
        <v>72</v>
      </c>
      <c r="E689" t="s">
        <v>73</v>
      </c>
      <c r="F689" t="s">
        <v>74</v>
      </c>
      <c r="G689">
        <v>1.1519999999999999</v>
      </c>
      <c r="H689">
        <v>36.86</v>
      </c>
      <c r="I689">
        <v>0.24</v>
      </c>
      <c r="J689">
        <v>1.516</v>
      </c>
      <c r="K689">
        <v>2.29</v>
      </c>
      <c r="L689">
        <v>0</v>
      </c>
      <c r="M689">
        <v>0</v>
      </c>
      <c r="N689">
        <v>1.516</v>
      </c>
      <c r="O689">
        <v>48.51</v>
      </c>
      <c r="P689">
        <v>32</v>
      </c>
      <c r="Q689">
        <v>202301</v>
      </c>
      <c r="R689">
        <v>202315</v>
      </c>
      <c r="U689" t="s">
        <v>1361</v>
      </c>
      <c r="V689">
        <v>197</v>
      </c>
      <c r="AE689" t="s">
        <v>172</v>
      </c>
      <c r="AF689" t="s">
        <v>173</v>
      </c>
      <c r="AO689" t="s">
        <v>76</v>
      </c>
      <c r="AP689" t="s">
        <v>77</v>
      </c>
      <c r="BC689" t="s">
        <v>80</v>
      </c>
      <c r="BD689" t="s">
        <v>81</v>
      </c>
      <c r="BM689" t="s">
        <v>80</v>
      </c>
    </row>
    <row r="690" spans="1:65">
      <c r="A690">
        <v>70422</v>
      </c>
      <c r="B690" t="s">
        <v>1362</v>
      </c>
      <c r="C690">
        <v>711</v>
      </c>
      <c r="D690" t="s">
        <v>72</v>
      </c>
      <c r="E690" t="s">
        <v>73</v>
      </c>
      <c r="F690" t="s">
        <v>74</v>
      </c>
      <c r="G690">
        <v>1.5780000000000001</v>
      </c>
      <c r="H690">
        <v>50.49</v>
      </c>
      <c r="I690">
        <v>0.24</v>
      </c>
      <c r="J690">
        <v>2.077</v>
      </c>
      <c r="K690">
        <v>4.3099999999999996</v>
      </c>
      <c r="L690">
        <v>0</v>
      </c>
      <c r="M690">
        <v>0</v>
      </c>
      <c r="N690">
        <v>2.077</v>
      </c>
      <c r="O690">
        <v>66.459999999999994</v>
      </c>
      <c r="P690">
        <v>32</v>
      </c>
      <c r="Q690">
        <v>202301</v>
      </c>
      <c r="R690">
        <v>202315</v>
      </c>
      <c r="U690" t="s">
        <v>1363</v>
      </c>
      <c r="V690">
        <v>259</v>
      </c>
      <c r="AG690" t="s">
        <v>383</v>
      </c>
      <c r="AH690" t="s">
        <v>384</v>
      </c>
      <c r="AO690" t="s">
        <v>76</v>
      </c>
      <c r="AP690" t="s">
        <v>77</v>
      </c>
      <c r="BC690" t="s">
        <v>80</v>
      </c>
      <c r="BD690" t="s">
        <v>81</v>
      </c>
      <c r="BM690" t="s">
        <v>80</v>
      </c>
    </row>
    <row r="691" spans="1:65">
      <c r="A691">
        <v>70442</v>
      </c>
      <c r="B691" t="s">
        <v>1364</v>
      </c>
      <c r="C691">
        <v>711</v>
      </c>
      <c r="D691" t="s">
        <v>72</v>
      </c>
      <c r="E691" t="s">
        <v>73</v>
      </c>
      <c r="F691" t="s">
        <v>74</v>
      </c>
      <c r="G691">
        <v>2.698</v>
      </c>
      <c r="H691">
        <v>86.33</v>
      </c>
      <c r="I691">
        <v>0.24</v>
      </c>
      <c r="J691">
        <v>3.55</v>
      </c>
      <c r="K691">
        <v>12.6</v>
      </c>
      <c r="L691">
        <v>0</v>
      </c>
      <c r="M691">
        <v>0</v>
      </c>
      <c r="N691">
        <v>3.55</v>
      </c>
      <c r="O691">
        <v>113.6</v>
      </c>
      <c r="P691">
        <v>32</v>
      </c>
      <c r="Q691">
        <v>202301</v>
      </c>
      <c r="R691">
        <v>202315</v>
      </c>
      <c r="U691" t="s">
        <v>1365</v>
      </c>
      <c r="V691">
        <v>271</v>
      </c>
      <c r="AG691" t="s">
        <v>383</v>
      </c>
      <c r="AH691" t="s">
        <v>384</v>
      </c>
      <c r="BC691" t="s">
        <v>80</v>
      </c>
      <c r="BD691" t="s">
        <v>81</v>
      </c>
      <c r="BM691" t="s">
        <v>80</v>
      </c>
    </row>
    <row r="692" spans="1:65">
      <c r="A692">
        <v>70475</v>
      </c>
      <c r="B692" t="s">
        <v>1366</v>
      </c>
      <c r="C692">
        <v>711</v>
      </c>
      <c r="D692" t="s">
        <v>148</v>
      </c>
      <c r="E692" t="s">
        <v>149</v>
      </c>
      <c r="F692" t="s">
        <v>150</v>
      </c>
      <c r="G692">
        <v>0.56599999999999995</v>
      </c>
      <c r="H692">
        <v>28.3</v>
      </c>
      <c r="I692">
        <v>0.24</v>
      </c>
      <c r="J692">
        <v>0.745</v>
      </c>
      <c r="K692">
        <v>0.55000000000000004</v>
      </c>
      <c r="L692">
        <v>0</v>
      </c>
      <c r="M692">
        <v>0</v>
      </c>
      <c r="N692">
        <v>0.745</v>
      </c>
      <c r="O692">
        <v>37.25</v>
      </c>
      <c r="P692">
        <v>50</v>
      </c>
      <c r="Q692">
        <v>202245</v>
      </c>
      <c r="R692">
        <v>202320</v>
      </c>
      <c r="U692" t="s">
        <v>1367</v>
      </c>
      <c r="V692">
        <v>133</v>
      </c>
      <c r="AG692" t="s">
        <v>383</v>
      </c>
      <c r="AH692" t="s">
        <v>384</v>
      </c>
      <c r="AM692" t="s">
        <v>47</v>
      </c>
      <c r="AN692" t="s">
        <v>48</v>
      </c>
      <c r="BC692" t="s">
        <v>80</v>
      </c>
      <c r="BD692" t="s">
        <v>81</v>
      </c>
      <c r="BM692" t="s">
        <v>80</v>
      </c>
    </row>
    <row r="693" spans="1:65">
      <c r="A693">
        <v>70476</v>
      </c>
      <c r="B693" t="s">
        <v>1368</v>
      </c>
      <c r="C693">
        <v>711</v>
      </c>
      <c r="D693" t="s">
        <v>148</v>
      </c>
      <c r="E693" t="s">
        <v>149</v>
      </c>
      <c r="F693" t="s">
        <v>150</v>
      </c>
      <c r="G693">
        <v>0.56599999999999995</v>
      </c>
      <c r="H693">
        <v>28.3</v>
      </c>
      <c r="I693">
        <v>0.24</v>
      </c>
      <c r="J693">
        <v>0.745</v>
      </c>
      <c r="K693">
        <v>0.55000000000000004</v>
      </c>
      <c r="L693">
        <v>0</v>
      </c>
      <c r="M693">
        <v>0</v>
      </c>
      <c r="N693">
        <v>0.745</v>
      </c>
      <c r="O693">
        <v>37.25</v>
      </c>
      <c r="P693">
        <v>50</v>
      </c>
      <c r="Q693">
        <v>202245</v>
      </c>
      <c r="R693">
        <v>202320</v>
      </c>
      <c r="U693" t="s">
        <v>1369</v>
      </c>
      <c r="V693">
        <v>133</v>
      </c>
      <c r="AG693" t="s">
        <v>383</v>
      </c>
      <c r="AH693" t="s">
        <v>384</v>
      </c>
      <c r="AM693" t="s">
        <v>47</v>
      </c>
      <c r="AN693" t="s">
        <v>48</v>
      </c>
      <c r="BC693" t="s">
        <v>80</v>
      </c>
      <c r="BD693" t="s">
        <v>81</v>
      </c>
      <c r="BM693" t="s">
        <v>80</v>
      </c>
    </row>
    <row r="694" spans="1:65">
      <c r="A694">
        <v>70477</v>
      </c>
      <c r="B694" t="s">
        <v>1370</v>
      </c>
      <c r="C694">
        <v>711</v>
      </c>
      <c r="D694" t="s">
        <v>148</v>
      </c>
      <c r="E694" t="s">
        <v>149</v>
      </c>
      <c r="F694" t="s">
        <v>150</v>
      </c>
      <c r="G694">
        <v>0.56599999999999995</v>
      </c>
      <c r="H694">
        <v>28.3</v>
      </c>
      <c r="I694">
        <v>0.24</v>
      </c>
      <c r="J694">
        <v>0.745</v>
      </c>
      <c r="K694">
        <v>0.55000000000000004</v>
      </c>
      <c r="L694">
        <v>0</v>
      </c>
      <c r="M694">
        <v>0</v>
      </c>
      <c r="N694">
        <v>0.745</v>
      </c>
      <c r="O694">
        <v>37.25</v>
      </c>
      <c r="P694">
        <v>50</v>
      </c>
      <c r="Q694">
        <v>202245</v>
      </c>
      <c r="R694">
        <v>202320</v>
      </c>
      <c r="U694" t="s">
        <v>1371</v>
      </c>
      <c r="V694">
        <v>133</v>
      </c>
      <c r="AG694" t="s">
        <v>383</v>
      </c>
      <c r="AH694" t="s">
        <v>384</v>
      </c>
      <c r="AM694" t="s">
        <v>47</v>
      </c>
      <c r="AN694" t="s">
        <v>48</v>
      </c>
      <c r="BC694" t="s">
        <v>80</v>
      </c>
      <c r="BD694" t="s">
        <v>81</v>
      </c>
      <c r="BM694" t="s">
        <v>80</v>
      </c>
    </row>
    <row r="695" spans="1:65">
      <c r="A695">
        <v>70494</v>
      </c>
      <c r="B695" t="s">
        <v>1372</v>
      </c>
      <c r="C695">
        <v>711</v>
      </c>
      <c r="D695" t="s">
        <v>148</v>
      </c>
      <c r="E695" t="s">
        <v>149</v>
      </c>
      <c r="F695" t="s">
        <v>150</v>
      </c>
      <c r="G695">
        <v>0.438</v>
      </c>
      <c r="H695">
        <v>21.9</v>
      </c>
      <c r="I695">
        <v>0.24</v>
      </c>
      <c r="J695">
        <v>0.57699999999999996</v>
      </c>
      <c r="K695">
        <v>0.33</v>
      </c>
      <c r="L695">
        <v>0</v>
      </c>
      <c r="M695">
        <v>0</v>
      </c>
      <c r="N695">
        <v>0.57699999999999996</v>
      </c>
      <c r="O695">
        <v>28.85</v>
      </c>
      <c r="P695">
        <v>50</v>
      </c>
      <c r="Q695">
        <v>202245</v>
      </c>
      <c r="R695">
        <v>202320</v>
      </c>
      <c r="U695" t="s">
        <v>1373</v>
      </c>
      <c r="V695">
        <v>84</v>
      </c>
      <c r="AM695" t="s">
        <v>47</v>
      </c>
      <c r="AN695" t="s">
        <v>48</v>
      </c>
      <c r="BC695" t="s">
        <v>80</v>
      </c>
      <c r="BD695" t="s">
        <v>81</v>
      </c>
      <c r="BM695" t="s">
        <v>80</v>
      </c>
    </row>
    <row r="696" spans="1:65">
      <c r="A696">
        <v>70540</v>
      </c>
      <c r="B696" t="s">
        <v>1374</v>
      </c>
      <c r="C696">
        <v>711</v>
      </c>
      <c r="D696" t="s">
        <v>64</v>
      </c>
      <c r="E696" t="s">
        <v>65</v>
      </c>
      <c r="G696">
        <v>0.54200000000000004</v>
      </c>
      <c r="H696">
        <v>67.75</v>
      </c>
      <c r="I696">
        <v>0.24</v>
      </c>
      <c r="J696">
        <v>0.71399999999999997</v>
      </c>
      <c r="K696">
        <v>0.5</v>
      </c>
      <c r="L696">
        <v>0</v>
      </c>
      <c r="M696">
        <v>0</v>
      </c>
      <c r="N696">
        <v>0.71399999999999997</v>
      </c>
      <c r="O696">
        <v>89.25</v>
      </c>
      <c r="P696">
        <v>125</v>
      </c>
      <c r="Q696">
        <v>202240</v>
      </c>
      <c r="R696">
        <v>202339</v>
      </c>
      <c r="U696" t="s">
        <v>1375</v>
      </c>
      <c r="V696">
        <v>122</v>
      </c>
      <c r="AM696" t="s">
        <v>47</v>
      </c>
      <c r="AN696" t="s">
        <v>48</v>
      </c>
      <c r="BE696" t="s">
        <v>49</v>
      </c>
      <c r="BF696" t="s">
        <v>50</v>
      </c>
      <c r="BM696" t="s">
        <v>49</v>
      </c>
    </row>
    <row r="697" spans="1:65">
      <c r="A697">
        <v>70547</v>
      </c>
      <c r="B697" t="s">
        <v>1376</v>
      </c>
      <c r="C697">
        <v>711</v>
      </c>
      <c r="D697" t="s">
        <v>148</v>
      </c>
      <c r="E697" t="s">
        <v>149</v>
      </c>
      <c r="F697" t="s">
        <v>150</v>
      </c>
      <c r="G697">
        <v>0.57099999999999995</v>
      </c>
      <c r="H697">
        <v>28.55</v>
      </c>
      <c r="I697">
        <v>0.24</v>
      </c>
      <c r="J697">
        <v>0.752</v>
      </c>
      <c r="K697">
        <v>0.56000000000000005</v>
      </c>
      <c r="L697">
        <v>0</v>
      </c>
      <c r="M697">
        <v>0</v>
      </c>
      <c r="N697">
        <v>0.752</v>
      </c>
      <c r="O697">
        <v>37.6</v>
      </c>
      <c r="P697">
        <v>50</v>
      </c>
      <c r="Q697">
        <v>202245</v>
      </c>
      <c r="R697">
        <v>202320</v>
      </c>
      <c r="U697" t="s">
        <v>1377</v>
      </c>
      <c r="V697">
        <v>136</v>
      </c>
      <c r="AG697" t="s">
        <v>383</v>
      </c>
      <c r="AH697" t="s">
        <v>384</v>
      </c>
      <c r="AM697" t="s">
        <v>47</v>
      </c>
      <c r="AN697" t="s">
        <v>48</v>
      </c>
      <c r="BC697" t="s">
        <v>80</v>
      </c>
      <c r="BD697" t="s">
        <v>81</v>
      </c>
      <c r="BM697" t="s">
        <v>80</v>
      </c>
    </row>
    <row r="698" spans="1:65">
      <c r="A698">
        <v>70572</v>
      </c>
      <c r="B698" t="s">
        <v>1378</v>
      </c>
      <c r="C698">
        <v>711</v>
      </c>
      <c r="D698" t="s">
        <v>148</v>
      </c>
      <c r="E698" t="s">
        <v>149</v>
      </c>
      <c r="F698" t="s">
        <v>150</v>
      </c>
      <c r="G698">
        <v>0.44700000000000001</v>
      </c>
      <c r="H698">
        <v>22.35</v>
      </c>
      <c r="I698">
        <v>0.24</v>
      </c>
      <c r="J698">
        <v>0.58899999999999997</v>
      </c>
      <c r="K698">
        <v>0.34</v>
      </c>
      <c r="L698">
        <v>0</v>
      </c>
      <c r="M698">
        <v>0</v>
      </c>
      <c r="N698">
        <v>0.58899999999999997</v>
      </c>
      <c r="O698">
        <v>29.45</v>
      </c>
      <c r="P698">
        <v>50</v>
      </c>
      <c r="Q698">
        <v>202245</v>
      </c>
      <c r="R698">
        <v>202320</v>
      </c>
      <c r="U698" t="s">
        <v>1379</v>
      </c>
      <c r="V698">
        <v>86</v>
      </c>
      <c r="AG698" t="s">
        <v>383</v>
      </c>
      <c r="AH698" t="s">
        <v>384</v>
      </c>
      <c r="AM698" t="s">
        <v>47</v>
      </c>
      <c r="AN698" t="s">
        <v>48</v>
      </c>
      <c r="BC698" t="s">
        <v>80</v>
      </c>
      <c r="BD698" t="s">
        <v>81</v>
      </c>
      <c r="BM698" t="s">
        <v>80</v>
      </c>
    </row>
    <row r="699" spans="1:65">
      <c r="A699">
        <v>70573</v>
      </c>
      <c r="B699" t="s">
        <v>1380</v>
      </c>
      <c r="C699">
        <v>711</v>
      </c>
      <c r="D699" t="s">
        <v>148</v>
      </c>
      <c r="E699" t="s">
        <v>149</v>
      </c>
      <c r="F699" t="s">
        <v>150</v>
      </c>
      <c r="G699">
        <v>0.44700000000000001</v>
      </c>
      <c r="H699">
        <v>22.35</v>
      </c>
      <c r="I699">
        <v>0.24</v>
      </c>
      <c r="J699">
        <v>0.58899999999999997</v>
      </c>
      <c r="K699">
        <v>0.34</v>
      </c>
      <c r="L699">
        <v>0</v>
      </c>
      <c r="M699">
        <v>0</v>
      </c>
      <c r="N699">
        <v>0.58899999999999997</v>
      </c>
      <c r="O699">
        <v>29.45</v>
      </c>
      <c r="P699">
        <v>50</v>
      </c>
      <c r="Q699">
        <v>202245</v>
      </c>
      <c r="R699">
        <v>202320</v>
      </c>
      <c r="U699" t="s">
        <v>1381</v>
      </c>
      <c r="V699">
        <v>86</v>
      </c>
      <c r="AG699" t="s">
        <v>383</v>
      </c>
      <c r="AH699" t="s">
        <v>384</v>
      </c>
      <c r="AM699" t="s">
        <v>47</v>
      </c>
      <c r="AN699" t="s">
        <v>48</v>
      </c>
      <c r="BC699" t="s">
        <v>80</v>
      </c>
      <c r="BD699" t="s">
        <v>81</v>
      </c>
      <c r="BM699" t="s">
        <v>80</v>
      </c>
    </row>
    <row r="700" spans="1:65">
      <c r="A700">
        <v>70579</v>
      </c>
      <c r="B700" t="s">
        <v>1382</v>
      </c>
      <c r="C700">
        <v>711</v>
      </c>
      <c r="D700" t="s">
        <v>148</v>
      </c>
      <c r="E700" t="s">
        <v>149</v>
      </c>
      <c r="F700" t="s">
        <v>150</v>
      </c>
      <c r="G700">
        <v>0.52200000000000002</v>
      </c>
      <c r="H700">
        <v>26.1</v>
      </c>
      <c r="I700">
        <v>0.24</v>
      </c>
      <c r="J700">
        <v>0.68700000000000006</v>
      </c>
      <c r="K700">
        <v>0.47</v>
      </c>
      <c r="L700">
        <v>0</v>
      </c>
      <c r="M700">
        <v>0</v>
      </c>
      <c r="N700">
        <v>0.68700000000000006</v>
      </c>
      <c r="O700">
        <v>34.35</v>
      </c>
      <c r="P700">
        <v>50</v>
      </c>
      <c r="Q700">
        <v>202245</v>
      </c>
      <c r="R700">
        <v>202320</v>
      </c>
      <c r="U700" t="s">
        <v>1383</v>
      </c>
      <c r="V700">
        <v>113</v>
      </c>
      <c r="AG700" t="s">
        <v>383</v>
      </c>
      <c r="AH700" t="s">
        <v>384</v>
      </c>
      <c r="AM700" t="s">
        <v>47</v>
      </c>
      <c r="AN700" t="s">
        <v>48</v>
      </c>
      <c r="BC700" t="s">
        <v>80</v>
      </c>
      <c r="BD700" t="s">
        <v>81</v>
      </c>
      <c r="BM700" t="s">
        <v>80</v>
      </c>
    </row>
    <row r="701" spans="1:65">
      <c r="A701">
        <v>70580</v>
      </c>
      <c r="B701" t="s">
        <v>1384</v>
      </c>
      <c r="C701">
        <v>711</v>
      </c>
      <c r="D701" t="s">
        <v>64</v>
      </c>
      <c r="E701" t="s">
        <v>65</v>
      </c>
      <c r="G701">
        <v>0.39</v>
      </c>
      <c r="H701">
        <v>48.75</v>
      </c>
      <c r="I701">
        <v>0.24</v>
      </c>
      <c r="J701">
        <v>0.51400000000000001</v>
      </c>
      <c r="K701">
        <v>0.26</v>
      </c>
      <c r="L701">
        <v>0</v>
      </c>
      <c r="M701">
        <v>0</v>
      </c>
      <c r="N701">
        <v>0.51400000000000001</v>
      </c>
      <c r="O701">
        <v>64.25</v>
      </c>
      <c r="P701">
        <v>125</v>
      </c>
      <c r="Q701">
        <v>202240</v>
      </c>
      <c r="R701">
        <v>202339</v>
      </c>
      <c r="U701" t="s">
        <v>1385</v>
      </c>
      <c r="V701">
        <v>69</v>
      </c>
      <c r="AM701" t="s">
        <v>47</v>
      </c>
      <c r="AN701" t="s">
        <v>48</v>
      </c>
      <c r="AQ701" t="s">
        <v>55</v>
      </c>
      <c r="AR701" t="s">
        <v>56</v>
      </c>
      <c r="BE701" t="s">
        <v>49</v>
      </c>
      <c r="BF701" t="s">
        <v>50</v>
      </c>
      <c r="BM701" t="s">
        <v>49</v>
      </c>
    </row>
    <row r="702" spans="1:65">
      <c r="A702">
        <v>70580</v>
      </c>
      <c r="B702" t="s">
        <v>1384</v>
      </c>
      <c r="C702">
        <v>711</v>
      </c>
      <c r="D702" t="s">
        <v>52</v>
      </c>
      <c r="E702" t="s">
        <v>53</v>
      </c>
      <c r="G702">
        <v>0.249</v>
      </c>
      <c r="H702">
        <v>52.29</v>
      </c>
      <c r="I702">
        <v>0.24</v>
      </c>
      <c r="J702">
        <v>0.32800000000000001</v>
      </c>
      <c r="K702">
        <v>0.1</v>
      </c>
      <c r="L702">
        <v>0</v>
      </c>
      <c r="M702">
        <v>0</v>
      </c>
      <c r="N702">
        <v>0.32800000000000001</v>
      </c>
      <c r="O702">
        <v>68.88</v>
      </c>
      <c r="P702">
        <v>210</v>
      </c>
      <c r="Q702">
        <v>202240</v>
      </c>
      <c r="R702">
        <v>202339</v>
      </c>
      <c r="U702" t="s">
        <v>1386</v>
      </c>
      <c r="V702">
        <v>45</v>
      </c>
      <c r="AM702" t="s">
        <v>47</v>
      </c>
      <c r="AN702" t="s">
        <v>48</v>
      </c>
      <c r="AQ702" t="s">
        <v>55</v>
      </c>
      <c r="AR702" t="s">
        <v>56</v>
      </c>
      <c r="BE702" t="s">
        <v>49</v>
      </c>
      <c r="BF702" t="s">
        <v>50</v>
      </c>
      <c r="BM702" t="s">
        <v>49</v>
      </c>
    </row>
    <row r="703" spans="1:65">
      <c r="A703">
        <v>70582</v>
      </c>
      <c r="B703" t="s">
        <v>1387</v>
      </c>
      <c r="C703">
        <v>711</v>
      </c>
      <c r="D703" t="s">
        <v>64</v>
      </c>
      <c r="E703" t="s">
        <v>65</v>
      </c>
      <c r="G703">
        <v>0.39</v>
      </c>
      <c r="H703">
        <v>48.75</v>
      </c>
      <c r="I703">
        <v>0.24</v>
      </c>
      <c r="J703">
        <v>0.51400000000000001</v>
      </c>
      <c r="K703">
        <v>0.26</v>
      </c>
      <c r="L703">
        <v>0</v>
      </c>
      <c r="M703">
        <v>0</v>
      </c>
      <c r="N703">
        <v>0.51400000000000001</v>
      </c>
      <c r="O703">
        <v>64.25</v>
      </c>
      <c r="P703">
        <v>125</v>
      </c>
      <c r="Q703">
        <v>202240</v>
      </c>
      <c r="R703">
        <v>202339</v>
      </c>
      <c r="U703" t="s">
        <v>1388</v>
      </c>
      <c r="V703">
        <v>69</v>
      </c>
      <c r="AM703" t="s">
        <v>47</v>
      </c>
      <c r="AN703" t="s">
        <v>48</v>
      </c>
      <c r="AQ703" t="s">
        <v>55</v>
      </c>
      <c r="AR703" t="s">
        <v>56</v>
      </c>
      <c r="BE703" t="s">
        <v>49</v>
      </c>
      <c r="BF703" t="s">
        <v>50</v>
      </c>
      <c r="BM703" t="s">
        <v>49</v>
      </c>
    </row>
    <row r="704" spans="1:65">
      <c r="A704">
        <v>70582</v>
      </c>
      <c r="B704" t="s">
        <v>1387</v>
      </c>
      <c r="C704">
        <v>711</v>
      </c>
      <c r="D704" t="s">
        <v>52</v>
      </c>
      <c r="E704" t="s">
        <v>53</v>
      </c>
      <c r="G704">
        <v>0.249</v>
      </c>
      <c r="H704">
        <v>52.29</v>
      </c>
      <c r="I704">
        <v>0.24</v>
      </c>
      <c r="J704">
        <v>0.32800000000000001</v>
      </c>
      <c r="K704">
        <v>0.1</v>
      </c>
      <c r="L704">
        <v>0</v>
      </c>
      <c r="M704">
        <v>0</v>
      </c>
      <c r="N704">
        <v>0.32800000000000001</v>
      </c>
      <c r="O704">
        <v>68.88</v>
      </c>
      <c r="P704">
        <v>210</v>
      </c>
      <c r="Q704">
        <v>202240</v>
      </c>
      <c r="R704">
        <v>202339</v>
      </c>
      <c r="U704" t="s">
        <v>1389</v>
      </c>
      <c r="V704">
        <v>45</v>
      </c>
      <c r="AM704" t="s">
        <v>47</v>
      </c>
      <c r="AN704" t="s">
        <v>48</v>
      </c>
      <c r="AQ704" t="s">
        <v>55</v>
      </c>
      <c r="AR704" t="s">
        <v>56</v>
      </c>
      <c r="BE704" t="s">
        <v>49</v>
      </c>
      <c r="BF704" t="s">
        <v>50</v>
      </c>
      <c r="BM704" t="s">
        <v>49</v>
      </c>
    </row>
    <row r="705" spans="1:65">
      <c r="A705">
        <v>70583</v>
      </c>
      <c r="B705" t="s">
        <v>1390</v>
      </c>
      <c r="C705">
        <v>711</v>
      </c>
      <c r="D705" t="s">
        <v>64</v>
      </c>
      <c r="E705" t="s">
        <v>65</v>
      </c>
      <c r="G705">
        <v>0.39</v>
      </c>
      <c r="H705">
        <v>48.75</v>
      </c>
      <c r="I705">
        <v>0.24</v>
      </c>
      <c r="J705">
        <v>0.51400000000000001</v>
      </c>
      <c r="K705">
        <v>0.26</v>
      </c>
      <c r="L705">
        <v>0</v>
      </c>
      <c r="M705">
        <v>0</v>
      </c>
      <c r="N705">
        <v>0.51400000000000001</v>
      </c>
      <c r="O705">
        <v>64.25</v>
      </c>
      <c r="P705">
        <v>125</v>
      </c>
      <c r="Q705">
        <v>202240</v>
      </c>
      <c r="R705">
        <v>202339</v>
      </c>
      <c r="U705" t="s">
        <v>1391</v>
      </c>
      <c r="V705">
        <v>69</v>
      </c>
      <c r="AM705" t="s">
        <v>47</v>
      </c>
      <c r="AN705" t="s">
        <v>48</v>
      </c>
      <c r="AQ705" t="s">
        <v>55</v>
      </c>
      <c r="AR705" t="s">
        <v>56</v>
      </c>
      <c r="BE705" t="s">
        <v>49</v>
      </c>
      <c r="BF705" t="s">
        <v>50</v>
      </c>
      <c r="BM705" t="s">
        <v>49</v>
      </c>
    </row>
    <row r="706" spans="1:65">
      <c r="A706">
        <v>70583</v>
      </c>
      <c r="B706" t="s">
        <v>1390</v>
      </c>
      <c r="C706">
        <v>711</v>
      </c>
      <c r="D706" t="s">
        <v>52</v>
      </c>
      <c r="E706" t="s">
        <v>53</v>
      </c>
      <c r="G706">
        <v>0.249</v>
      </c>
      <c r="H706">
        <v>52.29</v>
      </c>
      <c r="I706">
        <v>0.24</v>
      </c>
      <c r="J706">
        <v>0.32800000000000001</v>
      </c>
      <c r="K706">
        <v>0.1</v>
      </c>
      <c r="L706">
        <v>0</v>
      </c>
      <c r="M706">
        <v>0</v>
      </c>
      <c r="N706">
        <v>0.32800000000000001</v>
      </c>
      <c r="O706">
        <v>68.88</v>
      </c>
      <c r="P706">
        <v>210</v>
      </c>
      <c r="Q706">
        <v>202240</v>
      </c>
      <c r="R706">
        <v>202339</v>
      </c>
      <c r="U706" t="s">
        <v>1392</v>
      </c>
      <c r="V706">
        <v>45</v>
      </c>
      <c r="AM706" t="s">
        <v>47</v>
      </c>
      <c r="AN706" t="s">
        <v>48</v>
      </c>
      <c r="AQ706" t="s">
        <v>55</v>
      </c>
      <c r="AR706" t="s">
        <v>56</v>
      </c>
      <c r="BE706" t="s">
        <v>49</v>
      </c>
      <c r="BF706" t="s">
        <v>50</v>
      </c>
      <c r="BM706" t="s">
        <v>49</v>
      </c>
    </row>
    <row r="707" spans="1:65">
      <c r="A707">
        <v>70585</v>
      </c>
      <c r="B707" t="s">
        <v>1393</v>
      </c>
      <c r="C707">
        <v>711</v>
      </c>
      <c r="D707" t="s">
        <v>64</v>
      </c>
      <c r="E707" t="s">
        <v>65</v>
      </c>
      <c r="G707">
        <v>0.39</v>
      </c>
      <c r="H707">
        <v>48.75</v>
      </c>
      <c r="I707">
        <v>0.24</v>
      </c>
      <c r="J707">
        <v>0.51400000000000001</v>
      </c>
      <c r="K707">
        <v>0.26</v>
      </c>
      <c r="L707">
        <v>0</v>
      </c>
      <c r="M707">
        <v>0</v>
      </c>
      <c r="N707">
        <v>0.51400000000000001</v>
      </c>
      <c r="O707">
        <v>64.25</v>
      </c>
      <c r="P707">
        <v>125</v>
      </c>
      <c r="Q707">
        <v>202240</v>
      </c>
      <c r="R707">
        <v>202339</v>
      </c>
      <c r="U707" t="s">
        <v>1394</v>
      </c>
      <c r="V707">
        <v>69</v>
      </c>
      <c r="AM707" t="s">
        <v>47</v>
      </c>
      <c r="AN707" t="s">
        <v>48</v>
      </c>
      <c r="AQ707" t="s">
        <v>55</v>
      </c>
      <c r="AR707" t="s">
        <v>56</v>
      </c>
      <c r="BE707" t="s">
        <v>49</v>
      </c>
      <c r="BF707" t="s">
        <v>50</v>
      </c>
      <c r="BM707" t="s">
        <v>49</v>
      </c>
    </row>
    <row r="708" spans="1:65">
      <c r="A708">
        <v>70585</v>
      </c>
      <c r="B708" t="s">
        <v>1393</v>
      </c>
      <c r="C708">
        <v>711</v>
      </c>
      <c r="D708" t="s">
        <v>52</v>
      </c>
      <c r="E708" t="s">
        <v>53</v>
      </c>
      <c r="G708">
        <v>0.249</v>
      </c>
      <c r="H708">
        <v>52.29</v>
      </c>
      <c r="I708">
        <v>0.24</v>
      </c>
      <c r="J708">
        <v>0.32800000000000001</v>
      </c>
      <c r="K708">
        <v>0.1</v>
      </c>
      <c r="L708">
        <v>0</v>
      </c>
      <c r="M708">
        <v>0</v>
      </c>
      <c r="N708">
        <v>0.32800000000000001</v>
      </c>
      <c r="O708">
        <v>68.88</v>
      </c>
      <c r="P708">
        <v>210</v>
      </c>
      <c r="Q708">
        <v>202240</v>
      </c>
      <c r="R708">
        <v>202339</v>
      </c>
      <c r="U708" t="s">
        <v>1395</v>
      </c>
      <c r="V708">
        <v>45</v>
      </c>
      <c r="AM708" t="s">
        <v>47</v>
      </c>
      <c r="AN708" t="s">
        <v>48</v>
      </c>
      <c r="AQ708" t="s">
        <v>55</v>
      </c>
      <c r="AR708" t="s">
        <v>56</v>
      </c>
      <c r="BE708" t="s">
        <v>49</v>
      </c>
      <c r="BF708" t="s">
        <v>50</v>
      </c>
      <c r="BM708" t="s">
        <v>49</v>
      </c>
    </row>
    <row r="709" spans="1:65">
      <c r="A709">
        <v>70588</v>
      </c>
      <c r="B709" t="s">
        <v>1396</v>
      </c>
      <c r="C709">
        <v>711</v>
      </c>
      <c r="D709" t="s">
        <v>64</v>
      </c>
      <c r="E709" t="s">
        <v>65</v>
      </c>
      <c r="G709">
        <v>0.39</v>
      </c>
      <c r="H709">
        <v>48.75</v>
      </c>
      <c r="I709">
        <v>0.24</v>
      </c>
      <c r="J709">
        <v>0.51400000000000001</v>
      </c>
      <c r="K709">
        <v>0.26</v>
      </c>
      <c r="L709">
        <v>0</v>
      </c>
      <c r="M709">
        <v>0</v>
      </c>
      <c r="N709">
        <v>0.51400000000000001</v>
      </c>
      <c r="O709">
        <v>64.25</v>
      </c>
      <c r="P709">
        <v>125</v>
      </c>
      <c r="Q709">
        <v>202240</v>
      </c>
      <c r="R709">
        <v>202339</v>
      </c>
      <c r="U709" t="s">
        <v>1397</v>
      </c>
      <c r="V709">
        <v>69</v>
      </c>
      <c r="AM709" t="s">
        <v>47</v>
      </c>
      <c r="AN709" t="s">
        <v>48</v>
      </c>
      <c r="AQ709" t="s">
        <v>55</v>
      </c>
      <c r="AR709" t="s">
        <v>56</v>
      </c>
      <c r="BE709" t="s">
        <v>49</v>
      </c>
      <c r="BF709" t="s">
        <v>50</v>
      </c>
      <c r="BM709" t="s">
        <v>49</v>
      </c>
    </row>
    <row r="710" spans="1:65">
      <c r="A710">
        <v>70588</v>
      </c>
      <c r="B710" t="s">
        <v>1396</v>
      </c>
      <c r="C710">
        <v>711</v>
      </c>
      <c r="D710" t="s">
        <v>52</v>
      </c>
      <c r="E710" t="s">
        <v>53</v>
      </c>
      <c r="G710">
        <v>0.249</v>
      </c>
      <c r="H710">
        <v>52.29</v>
      </c>
      <c r="I710">
        <v>0.24</v>
      </c>
      <c r="J710">
        <v>0.32800000000000001</v>
      </c>
      <c r="K710">
        <v>0.1</v>
      </c>
      <c r="L710">
        <v>0</v>
      </c>
      <c r="M710">
        <v>0</v>
      </c>
      <c r="N710">
        <v>0.32800000000000001</v>
      </c>
      <c r="O710">
        <v>68.88</v>
      </c>
      <c r="P710">
        <v>210</v>
      </c>
      <c r="Q710">
        <v>202240</v>
      </c>
      <c r="R710">
        <v>202339</v>
      </c>
      <c r="U710" t="s">
        <v>1398</v>
      </c>
      <c r="V710">
        <v>45</v>
      </c>
      <c r="AM710" t="s">
        <v>47</v>
      </c>
      <c r="AN710" t="s">
        <v>48</v>
      </c>
      <c r="AQ710" t="s">
        <v>55</v>
      </c>
      <c r="AR710" t="s">
        <v>56</v>
      </c>
      <c r="BE710" t="s">
        <v>49</v>
      </c>
      <c r="BF710" t="s">
        <v>50</v>
      </c>
      <c r="BM710" t="s">
        <v>49</v>
      </c>
    </row>
    <row r="711" spans="1:65">
      <c r="A711">
        <v>70589</v>
      </c>
      <c r="B711" t="s">
        <v>1399</v>
      </c>
      <c r="C711">
        <v>711</v>
      </c>
      <c r="D711" t="s">
        <v>64</v>
      </c>
      <c r="E711" t="s">
        <v>65</v>
      </c>
      <c r="G711">
        <v>0.39</v>
      </c>
      <c r="H711">
        <v>48.75</v>
      </c>
      <c r="I711">
        <v>0.24</v>
      </c>
      <c r="J711">
        <v>0.51400000000000001</v>
      </c>
      <c r="K711">
        <v>0.26</v>
      </c>
      <c r="L711">
        <v>0</v>
      </c>
      <c r="M711">
        <v>0</v>
      </c>
      <c r="N711">
        <v>0.51400000000000001</v>
      </c>
      <c r="O711">
        <v>64.25</v>
      </c>
      <c r="P711">
        <v>125</v>
      </c>
      <c r="Q711">
        <v>202240</v>
      </c>
      <c r="R711">
        <v>202339</v>
      </c>
      <c r="U711" t="s">
        <v>1400</v>
      </c>
      <c r="V711">
        <v>69</v>
      </c>
      <c r="AM711" t="s">
        <v>47</v>
      </c>
      <c r="AN711" t="s">
        <v>48</v>
      </c>
      <c r="AQ711" t="s">
        <v>55</v>
      </c>
      <c r="AR711" t="s">
        <v>56</v>
      </c>
      <c r="BE711" t="s">
        <v>49</v>
      </c>
      <c r="BF711" t="s">
        <v>50</v>
      </c>
      <c r="BM711" t="s">
        <v>49</v>
      </c>
    </row>
    <row r="712" spans="1:65">
      <c r="A712">
        <v>70589</v>
      </c>
      <c r="B712" t="s">
        <v>1399</v>
      </c>
      <c r="C712">
        <v>711</v>
      </c>
      <c r="D712" t="s">
        <v>52</v>
      </c>
      <c r="E712" t="s">
        <v>53</v>
      </c>
      <c r="G712">
        <v>0.249</v>
      </c>
      <c r="H712">
        <v>52.29</v>
      </c>
      <c r="I712">
        <v>0.24</v>
      </c>
      <c r="J712">
        <v>0.32800000000000001</v>
      </c>
      <c r="K712">
        <v>0.1</v>
      </c>
      <c r="L712">
        <v>0</v>
      </c>
      <c r="M712">
        <v>0</v>
      </c>
      <c r="N712">
        <v>0.32800000000000001</v>
      </c>
      <c r="O712">
        <v>68.88</v>
      </c>
      <c r="P712">
        <v>210</v>
      </c>
      <c r="Q712">
        <v>202240</v>
      </c>
      <c r="R712">
        <v>202339</v>
      </c>
      <c r="U712" t="s">
        <v>1401</v>
      </c>
      <c r="V712">
        <v>45</v>
      </c>
      <c r="AM712" t="s">
        <v>47</v>
      </c>
      <c r="AN712" t="s">
        <v>48</v>
      </c>
      <c r="AQ712" t="s">
        <v>55</v>
      </c>
      <c r="AR712" t="s">
        <v>56</v>
      </c>
      <c r="BE712" t="s">
        <v>49</v>
      </c>
      <c r="BF712" t="s">
        <v>50</v>
      </c>
      <c r="BM712" t="s">
        <v>49</v>
      </c>
    </row>
    <row r="713" spans="1:65">
      <c r="A713">
        <v>70591</v>
      </c>
      <c r="B713" t="s">
        <v>1402</v>
      </c>
      <c r="C713">
        <v>711</v>
      </c>
      <c r="D713" t="s">
        <v>64</v>
      </c>
      <c r="E713" t="s">
        <v>65</v>
      </c>
      <c r="G713">
        <v>0.39</v>
      </c>
      <c r="H713">
        <v>48.75</v>
      </c>
      <c r="I713">
        <v>0.24</v>
      </c>
      <c r="J713">
        <v>0.51400000000000001</v>
      </c>
      <c r="K713">
        <v>0.26</v>
      </c>
      <c r="L713">
        <v>0</v>
      </c>
      <c r="M713">
        <v>0</v>
      </c>
      <c r="N713">
        <v>0.51400000000000001</v>
      </c>
      <c r="O713">
        <v>64.25</v>
      </c>
      <c r="P713">
        <v>125</v>
      </c>
      <c r="Q713">
        <v>202240</v>
      </c>
      <c r="R713">
        <v>202339</v>
      </c>
      <c r="U713" t="s">
        <v>1403</v>
      </c>
      <c r="V713">
        <v>69</v>
      </c>
      <c r="AM713" t="s">
        <v>47</v>
      </c>
      <c r="AN713" t="s">
        <v>48</v>
      </c>
      <c r="AQ713" t="s">
        <v>55</v>
      </c>
      <c r="AR713" t="s">
        <v>56</v>
      </c>
      <c r="BE713" t="s">
        <v>49</v>
      </c>
      <c r="BF713" t="s">
        <v>50</v>
      </c>
      <c r="BM713" t="s">
        <v>49</v>
      </c>
    </row>
    <row r="714" spans="1:65">
      <c r="A714">
        <v>70591</v>
      </c>
      <c r="B714" t="s">
        <v>1402</v>
      </c>
      <c r="C714">
        <v>711</v>
      </c>
      <c r="D714" t="s">
        <v>52</v>
      </c>
      <c r="E714" t="s">
        <v>53</v>
      </c>
      <c r="G714">
        <v>0.249</v>
      </c>
      <c r="H714">
        <v>52.29</v>
      </c>
      <c r="I714">
        <v>0.24</v>
      </c>
      <c r="J714">
        <v>0.32800000000000001</v>
      </c>
      <c r="K714">
        <v>0.1</v>
      </c>
      <c r="L714">
        <v>0</v>
      </c>
      <c r="M714">
        <v>0</v>
      </c>
      <c r="N714">
        <v>0.32800000000000001</v>
      </c>
      <c r="O714">
        <v>68.88</v>
      </c>
      <c r="P714">
        <v>210</v>
      </c>
      <c r="Q714">
        <v>202240</v>
      </c>
      <c r="R714">
        <v>202339</v>
      </c>
      <c r="U714" t="s">
        <v>1404</v>
      </c>
      <c r="V714">
        <v>45</v>
      </c>
      <c r="AM714" t="s">
        <v>47</v>
      </c>
      <c r="AN714" t="s">
        <v>48</v>
      </c>
      <c r="AQ714" t="s">
        <v>55</v>
      </c>
      <c r="AR714" t="s">
        <v>56</v>
      </c>
      <c r="BE714" t="s">
        <v>49</v>
      </c>
      <c r="BF714" t="s">
        <v>50</v>
      </c>
      <c r="BM714" t="s">
        <v>49</v>
      </c>
    </row>
    <row r="715" spans="1:65">
      <c r="A715">
        <v>70621</v>
      </c>
      <c r="B715" t="s">
        <v>1405</v>
      </c>
      <c r="C715">
        <v>711</v>
      </c>
      <c r="D715" t="s">
        <v>148</v>
      </c>
      <c r="E715" t="s">
        <v>149</v>
      </c>
      <c r="F715" t="s">
        <v>150</v>
      </c>
      <c r="G715">
        <v>0.502</v>
      </c>
      <c r="H715">
        <v>25.1</v>
      </c>
      <c r="I715">
        <v>0.24</v>
      </c>
      <c r="J715">
        <v>0.66100000000000003</v>
      </c>
      <c r="K715">
        <v>0.43</v>
      </c>
      <c r="L715">
        <v>0</v>
      </c>
      <c r="M715">
        <v>0</v>
      </c>
      <c r="N715">
        <v>0.66100000000000003</v>
      </c>
      <c r="O715">
        <v>33.049999999999997</v>
      </c>
      <c r="P715">
        <v>50</v>
      </c>
      <c r="Q715">
        <v>202245</v>
      </c>
      <c r="R715">
        <v>202320</v>
      </c>
      <c r="U715" t="s">
        <v>1406</v>
      </c>
      <c r="V715">
        <v>102</v>
      </c>
      <c r="AG715" t="s">
        <v>383</v>
      </c>
      <c r="AH715" t="s">
        <v>384</v>
      </c>
      <c r="AM715" t="s">
        <v>47</v>
      </c>
      <c r="AN715" t="s">
        <v>48</v>
      </c>
      <c r="BC715" t="s">
        <v>80</v>
      </c>
      <c r="BD715" t="s">
        <v>81</v>
      </c>
      <c r="BM715" t="s">
        <v>80</v>
      </c>
    </row>
    <row r="716" spans="1:65">
      <c r="A716">
        <v>70728</v>
      </c>
      <c r="B716" t="s">
        <v>1407</v>
      </c>
      <c r="C716">
        <v>711</v>
      </c>
      <c r="D716" t="s">
        <v>72</v>
      </c>
      <c r="E716" t="s">
        <v>73</v>
      </c>
      <c r="F716" t="s">
        <v>74</v>
      </c>
      <c r="G716">
        <v>1.1919999999999999</v>
      </c>
      <c r="H716">
        <v>38.14</v>
      </c>
      <c r="I716">
        <v>0.24</v>
      </c>
      <c r="J716">
        <v>1.569</v>
      </c>
      <c r="K716">
        <v>2.46</v>
      </c>
      <c r="L716">
        <v>0</v>
      </c>
      <c r="M716">
        <v>0</v>
      </c>
      <c r="N716">
        <v>1.569</v>
      </c>
      <c r="O716">
        <v>50.2</v>
      </c>
      <c r="P716">
        <v>32</v>
      </c>
      <c r="Q716">
        <v>202301</v>
      </c>
      <c r="R716">
        <v>202315</v>
      </c>
      <c r="U716" t="s">
        <v>1408</v>
      </c>
      <c r="V716">
        <v>206</v>
      </c>
      <c r="AO716" t="s">
        <v>76</v>
      </c>
      <c r="AP716" t="s">
        <v>77</v>
      </c>
      <c r="AQ716" t="s">
        <v>55</v>
      </c>
      <c r="AR716" t="s">
        <v>56</v>
      </c>
      <c r="BC716" t="s">
        <v>80</v>
      </c>
      <c r="BD716" t="s">
        <v>81</v>
      </c>
      <c r="BM716" t="s">
        <v>80</v>
      </c>
    </row>
    <row r="717" spans="1:65">
      <c r="A717">
        <v>70736</v>
      </c>
      <c r="B717" t="s">
        <v>1409</v>
      </c>
      <c r="C717">
        <v>711</v>
      </c>
      <c r="D717" t="s">
        <v>72</v>
      </c>
      <c r="E717" t="s">
        <v>73</v>
      </c>
      <c r="F717" t="s">
        <v>74</v>
      </c>
      <c r="G717">
        <v>1.4379999999999999</v>
      </c>
      <c r="H717">
        <v>46.01</v>
      </c>
      <c r="I717">
        <v>0.24</v>
      </c>
      <c r="J717">
        <v>1.893</v>
      </c>
      <c r="K717">
        <v>3.58</v>
      </c>
      <c r="L717">
        <v>0</v>
      </c>
      <c r="M717">
        <v>0</v>
      </c>
      <c r="N717">
        <v>1.893</v>
      </c>
      <c r="O717">
        <v>60.57</v>
      </c>
      <c r="P717">
        <v>32</v>
      </c>
      <c r="Q717">
        <v>202301</v>
      </c>
      <c r="R717">
        <v>202315</v>
      </c>
      <c r="U717" t="s">
        <v>1410</v>
      </c>
      <c r="V717">
        <v>250</v>
      </c>
      <c r="AG717" t="s">
        <v>383</v>
      </c>
      <c r="AH717" t="s">
        <v>384</v>
      </c>
      <c r="AO717" t="s">
        <v>76</v>
      </c>
      <c r="AP717" t="s">
        <v>77</v>
      </c>
      <c r="AW717" t="s">
        <v>78</v>
      </c>
      <c r="AX717" t="s">
        <v>79</v>
      </c>
      <c r="BC717" t="s">
        <v>80</v>
      </c>
      <c r="BD717" t="s">
        <v>81</v>
      </c>
      <c r="BM717" t="s">
        <v>80</v>
      </c>
    </row>
    <row r="718" spans="1:65">
      <c r="A718">
        <v>70737</v>
      </c>
      <c r="B718" t="s">
        <v>1411</v>
      </c>
      <c r="C718">
        <v>711</v>
      </c>
      <c r="D718" t="s">
        <v>72</v>
      </c>
      <c r="E718" t="s">
        <v>73</v>
      </c>
      <c r="F718" t="s">
        <v>74</v>
      </c>
      <c r="G718">
        <v>1.4379999999999999</v>
      </c>
      <c r="H718">
        <v>46.01</v>
      </c>
      <c r="I718">
        <v>0.24</v>
      </c>
      <c r="J718">
        <v>1.893</v>
      </c>
      <c r="K718">
        <v>3.58</v>
      </c>
      <c r="L718">
        <v>0</v>
      </c>
      <c r="M718">
        <v>0</v>
      </c>
      <c r="N718">
        <v>1.893</v>
      </c>
      <c r="O718">
        <v>60.57</v>
      </c>
      <c r="P718">
        <v>32</v>
      </c>
      <c r="Q718">
        <v>202301</v>
      </c>
      <c r="R718">
        <v>202315</v>
      </c>
      <c r="U718" t="s">
        <v>1412</v>
      </c>
      <c r="V718">
        <v>250</v>
      </c>
      <c r="AG718" t="s">
        <v>383</v>
      </c>
      <c r="AH718" t="s">
        <v>384</v>
      </c>
      <c r="AO718" t="s">
        <v>76</v>
      </c>
      <c r="AP718" t="s">
        <v>77</v>
      </c>
      <c r="AW718" t="s">
        <v>78</v>
      </c>
      <c r="AX718" t="s">
        <v>79</v>
      </c>
      <c r="BC718" t="s">
        <v>80</v>
      </c>
      <c r="BD718" t="s">
        <v>81</v>
      </c>
      <c r="BM718" t="s">
        <v>80</v>
      </c>
    </row>
    <row r="719" spans="1:65">
      <c r="A719">
        <v>70783</v>
      </c>
      <c r="B719" t="s">
        <v>1413</v>
      </c>
      <c r="C719">
        <v>711</v>
      </c>
      <c r="D719" t="s">
        <v>148</v>
      </c>
      <c r="E719" t="s">
        <v>149</v>
      </c>
      <c r="F719" t="s">
        <v>150</v>
      </c>
      <c r="G719">
        <v>0.53400000000000003</v>
      </c>
      <c r="H719">
        <v>26.7</v>
      </c>
      <c r="I719">
        <v>0.24</v>
      </c>
      <c r="J719">
        <v>0.70299999999999996</v>
      </c>
      <c r="K719">
        <v>0.49</v>
      </c>
      <c r="L719">
        <v>0</v>
      </c>
      <c r="M719">
        <v>0</v>
      </c>
      <c r="N719">
        <v>0.70299999999999996</v>
      </c>
      <c r="O719">
        <v>35.15</v>
      </c>
      <c r="P719">
        <v>50</v>
      </c>
      <c r="Q719">
        <v>202245</v>
      </c>
      <c r="R719">
        <v>202320</v>
      </c>
      <c r="U719" t="s">
        <v>1414</v>
      </c>
      <c r="V719">
        <v>119</v>
      </c>
      <c r="AO719" t="s">
        <v>76</v>
      </c>
      <c r="AP719" t="s">
        <v>77</v>
      </c>
      <c r="BC719" t="s">
        <v>80</v>
      </c>
      <c r="BD719" t="s">
        <v>81</v>
      </c>
      <c r="BM719" t="s">
        <v>80</v>
      </c>
    </row>
    <row r="720" spans="1:65">
      <c r="A720">
        <v>70784</v>
      </c>
      <c r="B720" t="s">
        <v>1415</v>
      </c>
      <c r="C720">
        <v>711</v>
      </c>
      <c r="D720" t="s">
        <v>148</v>
      </c>
      <c r="E720" t="s">
        <v>149</v>
      </c>
      <c r="F720" t="s">
        <v>150</v>
      </c>
      <c r="G720">
        <v>0.55200000000000005</v>
      </c>
      <c r="H720">
        <v>27.6</v>
      </c>
      <c r="I720">
        <v>0.24</v>
      </c>
      <c r="J720">
        <v>0.72699999999999998</v>
      </c>
      <c r="K720">
        <v>0.52</v>
      </c>
      <c r="L720">
        <v>0</v>
      </c>
      <c r="M720">
        <v>0</v>
      </c>
      <c r="N720">
        <v>0.72699999999999998</v>
      </c>
      <c r="O720">
        <v>36.35</v>
      </c>
      <c r="P720">
        <v>50</v>
      </c>
      <c r="Q720">
        <v>202245</v>
      </c>
      <c r="R720">
        <v>202320</v>
      </c>
      <c r="U720" t="s">
        <v>1416</v>
      </c>
      <c r="V720">
        <v>127</v>
      </c>
      <c r="AO720" t="s">
        <v>76</v>
      </c>
      <c r="AP720" t="s">
        <v>77</v>
      </c>
      <c r="BC720" t="s">
        <v>80</v>
      </c>
      <c r="BD720" t="s">
        <v>81</v>
      </c>
      <c r="BM720" t="s">
        <v>80</v>
      </c>
    </row>
    <row r="721" spans="1:65">
      <c r="A721">
        <v>70785</v>
      </c>
      <c r="B721" t="s">
        <v>1417</v>
      </c>
      <c r="C721">
        <v>711</v>
      </c>
      <c r="D721" t="s">
        <v>148</v>
      </c>
      <c r="E721" t="s">
        <v>149</v>
      </c>
      <c r="F721" t="s">
        <v>150</v>
      </c>
      <c r="G721">
        <v>0.36</v>
      </c>
      <c r="H721">
        <v>18</v>
      </c>
      <c r="I721">
        <v>0.24</v>
      </c>
      <c r="J721">
        <v>0.47399999999999998</v>
      </c>
      <c r="K721">
        <v>0.22</v>
      </c>
      <c r="L721">
        <v>0</v>
      </c>
      <c r="M721">
        <v>0</v>
      </c>
      <c r="N721">
        <v>0.47399999999999998</v>
      </c>
      <c r="O721">
        <v>23.7</v>
      </c>
      <c r="P721">
        <v>50</v>
      </c>
      <c r="Q721">
        <v>202245</v>
      </c>
      <c r="R721">
        <v>202320</v>
      </c>
      <c r="U721" t="s">
        <v>1418</v>
      </c>
      <c r="V721">
        <v>63</v>
      </c>
      <c r="BC721" t="s">
        <v>80</v>
      </c>
      <c r="BD721" t="s">
        <v>81</v>
      </c>
      <c r="BM721" t="s">
        <v>80</v>
      </c>
    </row>
    <row r="722" spans="1:65">
      <c r="A722">
        <v>70821</v>
      </c>
      <c r="B722" t="s">
        <v>1419</v>
      </c>
      <c r="C722">
        <v>711</v>
      </c>
      <c r="D722" t="s">
        <v>148</v>
      </c>
      <c r="E722" t="s">
        <v>149</v>
      </c>
      <c r="F722" t="s">
        <v>150</v>
      </c>
      <c r="G722">
        <v>0.437</v>
      </c>
      <c r="H722">
        <v>21.85</v>
      </c>
      <c r="I722">
        <v>0.24</v>
      </c>
      <c r="J722">
        <v>0.57499999999999996</v>
      </c>
      <c r="K722">
        <v>0.33</v>
      </c>
      <c r="L722">
        <v>0</v>
      </c>
      <c r="M722">
        <v>0</v>
      </c>
      <c r="N722">
        <v>0.57499999999999996</v>
      </c>
      <c r="O722">
        <v>28.75</v>
      </c>
      <c r="P722">
        <v>50</v>
      </c>
      <c r="Q722">
        <v>202245</v>
      </c>
      <c r="R722">
        <v>202320</v>
      </c>
      <c r="U722" t="s">
        <v>1420</v>
      </c>
      <c r="V722">
        <v>83</v>
      </c>
      <c r="AM722" t="s">
        <v>47</v>
      </c>
      <c r="AN722" t="s">
        <v>48</v>
      </c>
      <c r="BC722" t="s">
        <v>80</v>
      </c>
      <c r="BD722" t="s">
        <v>81</v>
      </c>
      <c r="BM722" t="s">
        <v>80</v>
      </c>
    </row>
    <row r="723" spans="1:65">
      <c r="A723">
        <v>70823</v>
      </c>
      <c r="B723" t="s">
        <v>3477</v>
      </c>
      <c r="C723">
        <v>711</v>
      </c>
      <c r="D723" t="s">
        <v>148</v>
      </c>
      <c r="E723" t="s">
        <v>149</v>
      </c>
      <c r="F723" t="s">
        <v>150</v>
      </c>
      <c r="G723">
        <v>0.52800000000000002</v>
      </c>
      <c r="H723">
        <v>26.4</v>
      </c>
      <c r="I723">
        <v>0.24</v>
      </c>
      <c r="J723">
        <v>0.69499999999999995</v>
      </c>
      <c r="K723">
        <v>0.48</v>
      </c>
      <c r="L723">
        <v>0</v>
      </c>
      <c r="M723">
        <v>0</v>
      </c>
      <c r="N723">
        <v>0.69499999999999995</v>
      </c>
      <c r="O723">
        <v>34.75</v>
      </c>
      <c r="P723">
        <v>50</v>
      </c>
      <c r="Q723">
        <v>202245</v>
      </c>
      <c r="R723">
        <v>202320</v>
      </c>
      <c r="U723" t="s">
        <v>3478</v>
      </c>
      <c r="V723">
        <v>116</v>
      </c>
      <c r="AM723" t="s">
        <v>47</v>
      </c>
      <c r="AN723" t="s">
        <v>48</v>
      </c>
      <c r="BC723" t="s">
        <v>80</v>
      </c>
      <c r="BD723" t="s">
        <v>81</v>
      </c>
      <c r="BM723" t="s">
        <v>80</v>
      </c>
    </row>
    <row r="724" spans="1:65">
      <c r="A724">
        <v>70825</v>
      </c>
      <c r="B724" t="s">
        <v>1421</v>
      </c>
      <c r="C724">
        <v>711</v>
      </c>
      <c r="D724" t="s">
        <v>64</v>
      </c>
      <c r="E724" t="s">
        <v>65</v>
      </c>
      <c r="G724">
        <v>0.42299999999999999</v>
      </c>
      <c r="H724">
        <v>52.87</v>
      </c>
      <c r="I724">
        <v>0.24</v>
      </c>
      <c r="J724">
        <v>0.55700000000000005</v>
      </c>
      <c r="K724">
        <v>0.31</v>
      </c>
      <c r="L724">
        <v>0</v>
      </c>
      <c r="M724">
        <v>0</v>
      </c>
      <c r="N724">
        <v>0.55700000000000005</v>
      </c>
      <c r="O724">
        <v>69.62</v>
      </c>
      <c r="P724">
        <v>125</v>
      </c>
      <c r="Q724">
        <v>202240</v>
      </c>
      <c r="R724">
        <v>202339</v>
      </c>
      <c r="U724" t="s">
        <v>1422</v>
      </c>
      <c r="V724">
        <v>80</v>
      </c>
      <c r="AO724" t="s">
        <v>76</v>
      </c>
      <c r="AP724" t="s">
        <v>77</v>
      </c>
      <c r="AQ724" t="s">
        <v>55</v>
      </c>
      <c r="AR724" t="s">
        <v>56</v>
      </c>
      <c r="AW724" t="s">
        <v>78</v>
      </c>
      <c r="AX724" t="s">
        <v>79</v>
      </c>
      <c r="BE724" t="s">
        <v>49</v>
      </c>
      <c r="BF724" t="s">
        <v>50</v>
      </c>
      <c r="BM724" t="s">
        <v>49</v>
      </c>
    </row>
    <row r="725" spans="1:65">
      <c r="A725">
        <v>70825</v>
      </c>
      <c r="B725" t="s">
        <v>1421</v>
      </c>
      <c r="C725">
        <v>711</v>
      </c>
      <c r="D725" t="s">
        <v>72</v>
      </c>
      <c r="E725" t="s">
        <v>73</v>
      </c>
      <c r="F725" t="s">
        <v>74</v>
      </c>
      <c r="G725">
        <v>1.1040000000000001</v>
      </c>
      <c r="H725">
        <v>35.32</v>
      </c>
      <c r="I725">
        <v>0.24</v>
      </c>
      <c r="J725">
        <v>1.4530000000000001</v>
      </c>
      <c r="K725">
        <v>2.11</v>
      </c>
      <c r="L725">
        <v>0</v>
      </c>
      <c r="M725">
        <v>0</v>
      </c>
      <c r="N725">
        <v>1.4530000000000001</v>
      </c>
      <c r="O725">
        <v>46.49</v>
      </c>
      <c r="P725">
        <v>32</v>
      </c>
      <c r="Q725">
        <v>202301</v>
      </c>
      <c r="R725">
        <v>202315</v>
      </c>
      <c r="U725" t="s">
        <v>1423</v>
      </c>
      <c r="V725">
        <v>190</v>
      </c>
      <c r="AO725" t="s">
        <v>76</v>
      </c>
      <c r="AP725" t="s">
        <v>77</v>
      </c>
      <c r="AQ725" t="s">
        <v>55</v>
      </c>
      <c r="AR725" t="s">
        <v>56</v>
      </c>
      <c r="AW725" t="s">
        <v>78</v>
      </c>
      <c r="AX725" t="s">
        <v>79</v>
      </c>
      <c r="BC725" t="s">
        <v>80</v>
      </c>
      <c r="BD725" t="s">
        <v>81</v>
      </c>
      <c r="BM725" t="s">
        <v>80</v>
      </c>
    </row>
    <row r="726" spans="1:65">
      <c r="A726">
        <v>70829</v>
      </c>
      <c r="B726" t="s">
        <v>1424</v>
      </c>
      <c r="C726">
        <v>711</v>
      </c>
      <c r="D726" t="s">
        <v>148</v>
      </c>
      <c r="E726" t="s">
        <v>149</v>
      </c>
      <c r="F726" t="s">
        <v>150</v>
      </c>
      <c r="G726">
        <v>0.55800000000000005</v>
      </c>
      <c r="H726">
        <v>27.9</v>
      </c>
      <c r="I726">
        <v>0.24</v>
      </c>
      <c r="J726">
        <v>0.73499999999999999</v>
      </c>
      <c r="K726">
        <v>0.54</v>
      </c>
      <c r="L726">
        <v>0</v>
      </c>
      <c r="M726">
        <v>0</v>
      </c>
      <c r="N726">
        <v>0.73499999999999999</v>
      </c>
      <c r="O726">
        <v>36.75</v>
      </c>
      <c r="P726">
        <v>50</v>
      </c>
      <c r="Q726">
        <v>202245</v>
      </c>
      <c r="R726">
        <v>202320</v>
      </c>
      <c r="U726" t="s">
        <v>1425</v>
      </c>
      <c r="V726">
        <v>130</v>
      </c>
      <c r="AM726" t="s">
        <v>47</v>
      </c>
      <c r="AN726" t="s">
        <v>48</v>
      </c>
      <c r="BC726" t="s">
        <v>80</v>
      </c>
      <c r="BD726" t="s">
        <v>81</v>
      </c>
      <c r="BM726" t="s">
        <v>80</v>
      </c>
    </row>
    <row r="727" spans="1:65">
      <c r="A727">
        <v>70848</v>
      </c>
      <c r="B727" t="s">
        <v>1426</v>
      </c>
      <c r="C727">
        <v>711</v>
      </c>
      <c r="D727" t="s">
        <v>148</v>
      </c>
      <c r="E727" t="s">
        <v>149</v>
      </c>
      <c r="F727" t="s">
        <v>150</v>
      </c>
      <c r="G727">
        <v>0.67600000000000005</v>
      </c>
      <c r="H727">
        <v>33.799999999999997</v>
      </c>
      <c r="I727">
        <v>0.24</v>
      </c>
      <c r="J727">
        <v>0.89</v>
      </c>
      <c r="K727">
        <v>0.79</v>
      </c>
      <c r="L727">
        <v>0</v>
      </c>
      <c r="M727">
        <v>0</v>
      </c>
      <c r="N727">
        <v>0.89</v>
      </c>
      <c r="O727">
        <v>44.5</v>
      </c>
      <c r="P727">
        <v>50</v>
      </c>
      <c r="Q727">
        <v>202245</v>
      </c>
      <c r="R727">
        <v>202320</v>
      </c>
      <c r="U727" t="s">
        <v>1427</v>
      </c>
      <c r="V727">
        <v>162</v>
      </c>
      <c r="AG727" t="s">
        <v>383</v>
      </c>
      <c r="AH727" t="s">
        <v>384</v>
      </c>
      <c r="AM727" t="s">
        <v>47</v>
      </c>
      <c r="AN727" t="s">
        <v>48</v>
      </c>
      <c r="BC727" t="s">
        <v>80</v>
      </c>
      <c r="BD727" t="s">
        <v>81</v>
      </c>
      <c r="BM727" t="s">
        <v>80</v>
      </c>
    </row>
    <row r="728" spans="1:65">
      <c r="A728">
        <v>70883</v>
      </c>
      <c r="B728" t="s">
        <v>1428</v>
      </c>
      <c r="C728">
        <v>711</v>
      </c>
      <c r="D728" t="s">
        <v>148</v>
      </c>
      <c r="E728" t="s">
        <v>149</v>
      </c>
      <c r="F728" t="s">
        <v>150</v>
      </c>
      <c r="G728">
        <v>0.42899999999999999</v>
      </c>
      <c r="H728">
        <v>21.45</v>
      </c>
      <c r="I728">
        <v>0.24</v>
      </c>
      <c r="J728">
        <v>0.56499999999999995</v>
      </c>
      <c r="K728">
        <v>0.31</v>
      </c>
      <c r="L728">
        <v>0</v>
      </c>
      <c r="M728">
        <v>0</v>
      </c>
      <c r="N728">
        <v>0.56499999999999995</v>
      </c>
      <c r="O728">
        <v>28.25</v>
      </c>
      <c r="P728">
        <v>50</v>
      </c>
      <c r="Q728">
        <v>202245</v>
      </c>
      <c r="R728">
        <v>202320</v>
      </c>
      <c r="U728" t="s">
        <v>1429</v>
      </c>
      <c r="V728">
        <v>81</v>
      </c>
      <c r="AG728" t="s">
        <v>383</v>
      </c>
      <c r="AH728" t="s">
        <v>384</v>
      </c>
      <c r="AM728" t="s">
        <v>47</v>
      </c>
      <c r="AN728" t="s">
        <v>48</v>
      </c>
      <c r="BC728" t="s">
        <v>80</v>
      </c>
      <c r="BD728" t="s">
        <v>81</v>
      </c>
      <c r="BM728" t="s">
        <v>80</v>
      </c>
    </row>
    <row r="729" spans="1:65">
      <c r="A729">
        <v>71011</v>
      </c>
      <c r="B729" t="s">
        <v>1430</v>
      </c>
      <c r="C729">
        <v>711</v>
      </c>
      <c r="D729" t="s">
        <v>64</v>
      </c>
      <c r="E729" t="s">
        <v>65</v>
      </c>
      <c r="G729">
        <v>0.41899999999999998</v>
      </c>
      <c r="H729">
        <v>52.37</v>
      </c>
      <c r="I729">
        <v>0.24</v>
      </c>
      <c r="J729">
        <v>0.55200000000000005</v>
      </c>
      <c r="K729">
        <v>0.3</v>
      </c>
      <c r="L729">
        <v>0</v>
      </c>
      <c r="M729">
        <v>0</v>
      </c>
      <c r="N729">
        <v>0.55200000000000005</v>
      </c>
      <c r="O729">
        <v>69</v>
      </c>
      <c r="P729">
        <v>125</v>
      </c>
      <c r="Q729">
        <v>202240</v>
      </c>
      <c r="R729">
        <v>202339</v>
      </c>
      <c r="U729" t="s">
        <v>1431</v>
      </c>
      <c r="V729">
        <v>78</v>
      </c>
      <c r="AM729" t="s">
        <v>47</v>
      </c>
      <c r="AN729" t="s">
        <v>48</v>
      </c>
      <c r="AQ729" t="s">
        <v>55</v>
      </c>
      <c r="AR729" t="s">
        <v>56</v>
      </c>
      <c r="BE729" t="s">
        <v>49</v>
      </c>
      <c r="BF729" t="s">
        <v>50</v>
      </c>
      <c r="BM729" t="s">
        <v>49</v>
      </c>
    </row>
    <row r="730" spans="1:65">
      <c r="A730">
        <v>71152</v>
      </c>
      <c r="B730" t="s">
        <v>1432</v>
      </c>
      <c r="C730">
        <v>711</v>
      </c>
      <c r="D730" t="s">
        <v>148</v>
      </c>
      <c r="E730" t="s">
        <v>149</v>
      </c>
      <c r="F730" t="s">
        <v>150</v>
      </c>
      <c r="G730">
        <v>0.54500000000000004</v>
      </c>
      <c r="H730">
        <v>27.25</v>
      </c>
      <c r="I730">
        <v>0.24</v>
      </c>
      <c r="J730">
        <v>0.71799999999999997</v>
      </c>
      <c r="K730">
        <v>0.51</v>
      </c>
      <c r="L730">
        <v>0</v>
      </c>
      <c r="M730">
        <v>0</v>
      </c>
      <c r="N730">
        <v>0.71799999999999997</v>
      </c>
      <c r="O730">
        <v>35.9</v>
      </c>
      <c r="P730">
        <v>50</v>
      </c>
      <c r="Q730">
        <v>202245</v>
      </c>
      <c r="R730">
        <v>202320</v>
      </c>
      <c r="U730" t="s">
        <v>1433</v>
      </c>
      <c r="V730">
        <v>124</v>
      </c>
      <c r="AG730" t="s">
        <v>383</v>
      </c>
      <c r="AH730" t="s">
        <v>384</v>
      </c>
      <c r="AM730" t="s">
        <v>47</v>
      </c>
      <c r="AN730" t="s">
        <v>48</v>
      </c>
      <c r="BC730" t="s">
        <v>80</v>
      </c>
      <c r="BD730" t="s">
        <v>81</v>
      </c>
      <c r="BM730" t="s">
        <v>80</v>
      </c>
    </row>
    <row r="731" spans="1:65">
      <c r="A731">
        <v>71217</v>
      </c>
      <c r="B731" t="s">
        <v>1434</v>
      </c>
      <c r="C731">
        <v>711</v>
      </c>
      <c r="D731" t="s">
        <v>148</v>
      </c>
      <c r="E731" t="s">
        <v>149</v>
      </c>
      <c r="F731" t="s">
        <v>150</v>
      </c>
      <c r="G731">
        <v>0.25600000000000001</v>
      </c>
      <c r="H731">
        <v>12.8</v>
      </c>
      <c r="I731">
        <v>0.24</v>
      </c>
      <c r="J731">
        <v>0.33700000000000002</v>
      </c>
      <c r="K731">
        <v>0.11</v>
      </c>
      <c r="L731">
        <v>0</v>
      </c>
      <c r="M731">
        <v>0</v>
      </c>
      <c r="N731">
        <v>0.33700000000000002</v>
      </c>
      <c r="O731">
        <v>16.850000000000001</v>
      </c>
      <c r="P731">
        <v>50</v>
      </c>
      <c r="Q731">
        <v>202245</v>
      </c>
      <c r="R731">
        <v>202320</v>
      </c>
      <c r="U731" t="s">
        <v>1435</v>
      </c>
      <c r="V731">
        <v>47</v>
      </c>
      <c r="AE731" t="s">
        <v>172</v>
      </c>
      <c r="AF731" t="s">
        <v>173</v>
      </c>
      <c r="BC731" t="s">
        <v>80</v>
      </c>
      <c r="BD731" t="s">
        <v>81</v>
      </c>
      <c r="BM731" t="s">
        <v>80</v>
      </c>
    </row>
    <row r="732" spans="1:65">
      <c r="A732">
        <v>71306</v>
      </c>
      <c r="B732" t="s">
        <v>1436</v>
      </c>
      <c r="C732">
        <v>711</v>
      </c>
      <c r="D732" t="s">
        <v>72</v>
      </c>
      <c r="E732" t="s">
        <v>73</v>
      </c>
      <c r="F732" t="s">
        <v>74</v>
      </c>
      <c r="G732">
        <v>1.3520000000000001</v>
      </c>
      <c r="H732">
        <v>43.26</v>
      </c>
      <c r="I732">
        <v>0.24</v>
      </c>
      <c r="J732">
        <v>1.7789999999999999</v>
      </c>
      <c r="K732">
        <v>3.16</v>
      </c>
      <c r="L732">
        <v>0</v>
      </c>
      <c r="M732">
        <v>0</v>
      </c>
      <c r="N732">
        <v>1.7789999999999999</v>
      </c>
      <c r="O732">
        <v>56.92</v>
      </c>
      <c r="P732">
        <v>32</v>
      </c>
      <c r="Q732">
        <v>202301</v>
      </c>
      <c r="R732">
        <v>202315</v>
      </c>
      <c r="U732" t="s">
        <v>1437</v>
      </c>
      <c r="V732">
        <v>239</v>
      </c>
      <c r="AG732" t="s">
        <v>383</v>
      </c>
      <c r="AH732" t="s">
        <v>384</v>
      </c>
      <c r="AO732" t="s">
        <v>76</v>
      </c>
      <c r="AP732" t="s">
        <v>77</v>
      </c>
      <c r="BC732" t="s">
        <v>80</v>
      </c>
      <c r="BD732" t="s">
        <v>81</v>
      </c>
      <c r="BM732" t="s">
        <v>80</v>
      </c>
    </row>
    <row r="733" spans="1:65">
      <c r="A733">
        <v>71307</v>
      </c>
      <c r="B733" t="s">
        <v>1438</v>
      </c>
      <c r="C733">
        <v>711</v>
      </c>
      <c r="D733" t="s">
        <v>72</v>
      </c>
      <c r="E733" t="s">
        <v>73</v>
      </c>
      <c r="F733" t="s">
        <v>74</v>
      </c>
      <c r="G733">
        <v>1.4379999999999999</v>
      </c>
      <c r="H733">
        <v>46.01</v>
      </c>
      <c r="I733">
        <v>0.24</v>
      </c>
      <c r="J733">
        <v>1.893</v>
      </c>
      <c r="K733">
        <v>3.58</v>
      </c>
      <c r="L733">
        <v>0</v>
      </c>
      <c r="M733">
        <v>0</v>
      </c>
      <c r="N733">
        <v>1.893</v>
      </c>
      <c r="O733">
        <v>60.57</v>
      </c>
      <c r="P733">
        <v>32</v>
      </c>
      <c r="Q733">
        <v>202301</v>
      </c>
      <c r="R733">
        <v>202315</v>
      </c>
      <c r="U733" t="s">
        <v>1439</v>
      </c>
      <c r="V733">
        <v>250</v>
      </c>
      <c r="AG733" t="s">
        <v>383</v>
      </c>
      <c r="AH733" t="s">
        <v>384</v>
      </c>
      <c r="AO733" t="s">
        <v>76</v>
      </c>
      <c r="AP733" t="s">
        <v>77</v>
      </c>
      <c r="AW733" t="s">
        <v>78</v>
      </c>
      <c r="AX733" t="s">
        <v>79</v>
      </c>
      <c r="BC733" t="s">
        <v>80</v>
      </c>
      <c r="BD733" t="s">
        <v>81</v>
      </c>
      <c r="BM733" t="s">
        <v>80</v>
      </c>
    </row>
    <row r="734" spans="1:65">
      <c r="A734">
        <v>71461</v>
      </c>
      <c r="B734" t="s">
        <v>1440</v>
      </c>
      <c r="C734">
        <v>711</v>
      </c>
      <c r="D734" t="s">
        <v>148</v>
      </c>
      <c r="E734" t="s">
        <v>149</v>
      </c>
      <c r="F734" t="s">
        <v>150</v>
      </c>
      <c r="G734">
        <v>0.55800000000000005</v>
      </c>
      <c r="H734">
        <v>27.9</v>
      </c>
      <c r="I734">
        <v>0.24</v>
      </c>
      <c r="J734">
        <v>0.73499999999999999</v>
      </c>
      <c r="K734">
        <v>0.54</v>
      </c>
      <c r="L734">
        <v>0</v>
      </c>
      <c r="M734">
        <v>0</v>
      </c>
      <c r="N734">
        <v>0.73499999999999999</v>
      </c>
      <c r="O734">
        <v>36.75</v>
      </c>
      <c r="P734">
        <v>50</v>
      </c>
      <c r="Q734">
        <v>202245</v>
      </c>
      <c r="R734">
        <v>202320</v>
      </c>
      <c r="U734" t="s">
        <v>1441</v>
      </c>
      <c r="V734">
        <v>130</v>
      </c>
      <c r="AM734" t="s">
        <v>47</v>
      </c>
      <c r="AN734" t="s">
        <v>48</v>
      </c>
      <c r="BC734" t="s">
        <v>80</v>
      </c>
      <c r="BD734" t="s">
        <v>81</v>
      </c>
      <c r="BM734" t="s">
        <v>80</v>
      </c>
    </row>
    <row r="735" spans="1:65">
      <c r="A735">
        <v>71461</v>
      </c>
      <c r="B735" t="s">
        <v>1440</v>
      </c>
      <c r="C735">
        <v>711</v>
      </c>
      <c r="D735" t="s">
        <v>122</v>
      </c>
      <c r="E735" t="s">
        <v>123</v>
      </c>
      <c r="G735">
        <v>0.998</v>
      </c>
      <c r="H735">
        <v>49.9</v>
      </c>
      <c r="I735">
        <v>0.24</v>
      </c>
      <c r="J735">
        <v>1.3140000000000001</v>
      </c>
      <c r="K735">
        <v>1.72</v>
      </c>
      <c r="L735">
        <v>0</v>
      </c>
      <c r="M735">
        <v>0</v>
      </c>
      <c r="N735">
        <v>1.3140000000000001</v>
      </c>
      <c r="O735">
        <v>65.7</v>
      </c>
      <c r="P735">
        <v>50</v>
      </c>
      <c r="Q735">
        <v>202245</v>
      </c>
      <c r="R735">
        <v>202320</v>
      </c>
      <c r="U735" t="s">
        <v>1442</v>
      </c>
      <c r="V735">
        <v>180</v>
      </c>
      <c r="AM735" t="s">
        <v>47</v>
      </c>
      <c r="AN735" t="s">
        <v>48</v>
      </c>
      <c r="BC735" t="s">
        <v>80</v>
      </c>
      <c r="BD735" t="s">
        <v>81</v>
      </c>
      <c r="BM735" t="s">
        <v>80</v>
      </c>
    </row>
    <row r="736" spans="1:65">
      <c r="A736">
        <v>71508</v>
      </c>
      <c r="B736" t="s">
        <v>1443</v>
      </c>
      <c r="C736">
        <v>711</v>
      </c>
      <c r="D736" t="s">
        <v>148</v>
      </c>
      <c r="E736" t="s">
        <v>149</v>
      </c>
      <c r="F736" t="s">
        <v>150</v>
      </c>
      <c r="G736">
        <v>0.52600000000000002</v>
      </c>
      <c r="H736">
        <v>26.3</v>
      </c>
      <c r="I736">
        <v>0.24</v>
      </c>
      <c r="J736">
        <v>0.69299999999999995</v>
      </c>
      <c r="K736">
        <v>0.48</v>
      </c>
      <c r="L736">
        <v>0</v>
      </c>
      <c r="M736">
        <v>0</v>
      </c>
      <c r="N736">
        <v>0.69299999999999995</v>
      </c>
      <c r="O736">
        <v>34.65</v>
      </c>
      <c r="P736">
        <v>50</v>
      </c>
      <c r="Q736">
        <v>202245</v>
      </c>
      <c r="R736">
        <v>202320</v>
      </c>
      <c r="U736" t="s">
        <v>1444</v>
      </c>
      <c r="V736">
        <v>114</v>
      </c>
      <c r="AG736" t="s">
        <v>383</v>
      </c>
      <c r="AH736" t="s">
        <v>384</v>
      </c>
      <c r="AM736" t="s">
        <v>47</v>
      </c>
      <c r="AN736" t="s">
        <v>48</v>
      </c>
      <c r="BC736" t="s">
        <v>80</v>
      </c>
      <c r="BD736" t="s">
        <v>81</v>
      </c>
      <c r="BM736" t="s">
        <v>80</v>
      </c>
    </row>
    <row r="737" spans="1:65">
      <c r="A737">
        <v>71515</v>
      </c>
      <c r="B737" t="s">
        <v>1445</v>
      </c>
      <c r="C737">
        <v>711</v>
      </c>
      <c r="D737" t="s">
        <v>148</v>
      </c>
      <c r="E737" t="s">
        <v>149</v>
      </c>
      <c r="F737" t="s">
        <v>150</v>
      </c>
      <c r="G737">
        <v>0.438</v>
      </c>
      <c r="H737">
        <v>21.9</v>
      </c>
      <c r="I737">
        <v>0.24</v>
      </c>
      <c r="J737">
        <v>0.57699999999999996</v>
      </c>
      <c r="K737">
        <v>0.33</v>
      </c>
      <c r="L737">
        <v>0</v>
      </c>
      <c r="M737">
        <v>0</v>
      </c>
      <c r="N737">
        <v>0.57699999999999996</v>
      </c>
      <c r="O737">
        <v>28.85</v>
      </c>
      <c r="P737">
        <v>50</v>
      </c>
      <c r="Q737">
        <v>202245</v>
      </c>
      <c r="R737">
        <v>202320</v>
      </c>
      <c r="U737" t="s">
        <v>1446</v>
      </c>
      <c r="V737">
        <v>84</v>
      </c>
      <c r="AM737" t="s">
        <v>47</v>
      </c>
      <c r="AN737" t="s">
        <v>48</v>
      </c>
      <c r="BC737" t="s">
        <v>80</v>
      </c>
      <c r="BD737" t="s">
        <v>81</v>
      </c>
      <c r="BM737" t="s">
        <v>80</v>
      </c>
    </row>
    <row r="738" spans="1:65">
      <c r="A738">
        <v>71613</v>
      </c>
      <c r="B738" t="s">
        <v>1447</v>
      </c>
      <c r="C738">
        <v>711</v>
      </c>
      <c r="D738" t="s">
        <v>72</v>
      </c>
      <c r="E738" t="s">
        <v>73</v>
      </c>
      <c r="F738" t="s">
        <v>74</v>
      </c>
      <c r="G738">
        <v>1.232</v>
      </c>
      <c r="H738">
        <v>39.42</v>
      </c>
      <c r="I738">
        <v>0.24</v>
      </c>
      <c r="J738">
        <v>1.6220000000000001</v>
      </c>
      <c r="K738">
        <v>2.63</v>
      </c>
      <c r="L738">
        <v>0</v>
      </c>
      <c r="M738">
        <v>0</v>
      </c>
      <c r="N738">
        <v>1.6220000000000001</v>
      </c>
      <c r="O738">
        <v>51.9</v>
      </c>
      <c r="P738">
        <v>32</v>
      </c>
      <c r="Q738">
        <v>202301</v>
      </c>
      <c r="R738">
        <v>202315</v>
      </c>
      <c r="U738" t="s">
        <v>1448</v>
      </c>
      <c r="V738">
        <v>211</v>
      </c>
      <c r="AG738" t="s">
        <v>383</v>
      </c>
      <c r="AH738" t="s">
        <v>384</v>
      </c>
      <c r="AO738" t="s">
        <v>76</v>
      </c>
      <c r="AP738" t="s">
        <v>77</v>
      </c>
      <c r="BC738" t="s">
        <v>80</v>
      </c>
      <c r="BD738" t="s">
        <v>81</v>
      </c>
      <c r="BM738" t="s">
        <v>80</v>
      </c>
    </row>
    <row r="739" spans="1:65">
      <c r="A739">
        <v>71644</v>
      </c>
      <c r="B739" t="s">
        <v>1449</v>
      </c>
      <c r="C739">
        <v>711</v>
      </c>
      <c r="D739" t="s">
        <v>44</v>
      </c>
      <c r="E739" t="s">
        <v>45</v>
      </c>
      <c r="G739">
        <v>0.129</v>
      </c>
      <c r="H739">
        <v>36.119999999999997</v>
      </c>
      <c r="I739">
        <v>0.24</v>
      </c>
      <c r="J739">
        <v>0.17</v>
      </c>
      <c r="K739">
        <v>0.02</v>
      </c>
      <c r="L739">
        <v>0</v>
      </c>
      <c r="M739">
        <v>0</v>
      </c>
      <c r="N739">
        <v>0.17</v>
      </c>
      <c r="O739">
        <v>47.6</v>
      </c>
      <c r="P739">
        <v>280</v>
      </c>
      <c r="Q739">
        <v>202240</v>
      </c>
      <c r="R739">
        <v>202339</v>
      </c>
      <c r="U739" t="s">
        <v>1450</v>
      </c>
      <c r="V739">
        <v>16</v>
      </c>
      <c r="AM739" t="s">
        <v>47</v>
      </c>
      <c r="AN739" t="s">
        <v>48</v>
      </c>
      <c r="BE739" t="s">
        <v>49</v>
      </c>
      <c r="BF739" t="s">
        <v>50</v>
      </c>
      <c r="BM739" t="s">
        <v>49</v>
      </c>
    </row>
    <row r="740" spans="1:65">
      <c r="A740">
        <v>71728</v>
      </c>
      <c r="B740" t="s">
        <v>1451</v>
      </c>
      <c r="C740">
        <v>711</v>
      </c>
      <c r="D740" t="s">
        <v>148</v>
      </c>
      <c r="E740" t="s">
        <v>149</v>
      </c>
      <c r="F740" t="s">
        <v>150</v>
      </c>
      <c r="G740">
        <v>0.53700000000000003</v>
      </c>
      <c r="H740">
        <v>26.85</v>
      </c>
      <c r="I740">
        <v>0.24</v>
      </c>
      <c r="J740">
        <v>0.70699999999999996</v>
      </c>
      <c r="K740">
        <v>0.49</v>
      </c>
      <c r="L740">
        <v>0</v>
      </c>
      <c r="M740">
        <v>0</v>
      </c>
      <c r="N740">
        <v>0.70699999999999996</v>
      </c>
      <c r="O740">
        <v>35.35</v>
      </c>
      <c r="P740">
        <v>50</v>
      </c>
      <c r="Q740">
        <v>202245</v>
      </c>
      <c r="R740">
        <v>202320</v>
      </c>
      <c r="U740" t="s">
        <v>1452</v>
      </c>
      <c r="V740">
        <v>120</v>
      </c>
      <c r="AG740" t="s">
        <v>383</v>
      </c>
      <c r="AH740" t="s">
        <v>384</v>
      </c>
      <c r="AM740" t="s">
        <v>47</v>
      </c>
      <c r="AN740" t="s">
        <v>48</v>
      </c>
      <c r="BC740" t="s">
        <v>80</v>
      </c>
      <c r="BD740" t="s">
        <v>81</v>
      </c>
      <c r="BM740" t="s">
        <v>80</v>
      </c>
    </row>
    <row r="741" spans="1:65">
      <c r="A741">
        <v>71735</v>
      </c>
      <c r="B741" t="s">
        <v>1453</v>
      </c>
      <c r="C741">
        <v>711</v>
      </c>
      <c r="D741" t="s">
        <v>148</v>
      </c>
      <c r="E741" t="s">
        <v>149</v>
      </c>
      <c r="F741" t="s">
        <v>150</v>
      </c>
      <c r="G741">
        <v>0.51300000000000001</v>
      </c>
      <c r="H741">
        <v>25.65</v>
      </c>
      <c r="I741">
        <v>0.24</v>
      </c>
      <c r="J741">
        <v>0.67500000000000004</v>
      </c>
      <c r="K741">
        <v>0.45</v>
      </c>
      <c r="L741">
        <v>0</v>
      </c>
      <c r="M741">
        <v>0</v>
      </c>
      <c r="N741">
        <v>0.67500000000000004</v>
      </c>
      <c r="O741">
        <v>33.75</v>
      </c>
      <c r="P741">
        <v>50</v>
      </c>
      <c r="Q741">
        <v>202245</v>
      </c>
      <c r="R741">
        <v>202320</v>
      </c>
      <c r="U741" t="s">
        <v>1454</v>
      </c>
      <c r="V741">
        <v>110</v>
      </c>
      <c r="AG741" t="s">
        <v>383</v>
      </c>
      <c r="AH741" t="s">
        <v>384</v>
      </c>
      <c r="AM741" t="s">
        <v>47</v>
      </c>
      <c r="AN741" t="s">
        <v>48</v>
      </c>
      <c r="BC741" t="s">
        <v>80</v>
      </c>
      <c r="BD741" t="s">
        <v>81</v>
      </c>
      <c r="BM741" t="s">
        <v>80</v>
      </c>
    </row>
    <row r="742" spans="1:65">
      <c r="A742">
        <v>71740</v>
      </c>
      <c r="B742" t="s">
        <v>1455</v>
      </c>
      <c r="C742">
        <v>711</v>
      </c>
      <c r="D742" t="s">
        <v>148</v>
      </c>
      <c r="E742" t="s">
        <v>149</v>
      </c>
      <c r="F742" t="s">
        <v>150</v>
      </c>
      <c r="G742">
        <v>0.55400000000000005</v>
      </c>
      <c r="H742">
        <v>27.7</v>
      </c>
      <c r="I742">
        <v>0.24</v>
      </c>
      <c r="J742">
        <v>0.72899999999999998</v>
      </c>
      <c r="K742">
        <v>0.53</v>
      </c>
      <c r="L742">
        <v>0</v>
      </c>
      <c r="M742">
        <v>0</v>
      </c>
      <c r="N742">
        <v>0.72899999999999998</v>
      </c>
      <c r="O742">
        <v>36.450000000000003</v>
      </c>
      <c r="P742">
        <v>50</v>
      </c>
      <c r="Q742">
        <v>202245</v>
      </c>
      <c r="R742">
        <v>202320</v>
      </c>
      <c r="U742" t="s">
        <v>1456</v>
      </c>
      <c r="V742">
        <v>129</v>
      </c>
      <c r="AG742" t="s">
        <v>383</v>
      </c>
      <c r="AH742" t="s">
        <v>384</v>
      </c>
      <c r="AM742" t="s">
        <v>47</v>
      </c>
      <c r="AN742" t="s">
        <v>48</v>
      </c>
      <c r="BC742" t="s">
        <v>80</v>
      </c>
      <c r="BD742" t="s">
        <v>81</v>
      </c>
      <c r="BM742" t="s">
        <v>80</v>
      </c>
    </row>
    <row r="743" spans="1:65">
      <c r="A743">
        <v>71741</v>
      </c>
      <c r="B743" t="s">
        <v>1457</v>
      </c>
      <c r="C743">
        <v>711</v>
      </c>
      <c r="D743" t="s">
        <v>148</v>
      </c>
      <c r="E743" t="s">
        <v>149</v>
      </c>
      <c r="F743" t="s">
        <v>150</v>
      </c>
      <c r="G743">
        <v>0.55400000000000005</v>
      </c>
      <c r="H743">
        <v>27.7</v>
      </c>
      <c r="I743">
        <v>0.24</v>
      </c>
      <c r="J743">
        <v>0.72899999999999998</v>
      </c>
      <c r="K743">
        <v>0.53</v>
      </c>
      <c r="L743">
        <v>0</v>
      </c>
      <c r="M743">
        <v>0</v>
      </c>
      <c r="N743">
        <v>0.72899999999999998</v>
      </c>
      <c r="O743">
        <v>36.450000000000003</v>
      </c>
      <c r="P743">
        <v>50</v>
      </c>
      <c r="Q743">
        <v>202245</v>
      </c>
      <c r="R743">
        <v>202320</v>
      </c>
      <c r="U743" t="s">
        <v>1458</v>
      </c>
      <c r="V743">
        <v>129</v>
      </c>
      <c r="AG743" t="s">
        <v>383</v>
      </c>
      <c r="AH743" t="s">
        <v>384</v>
      </c>
      <c r="AM743" t="s">
        <v>47</v>
      </c>
      <c r="AN743" t="s">
        <v>48</v>
      </c>
      <c r="BC743" t="s">
        <v>80</v>
      </c>
      <c r="BD743" t="s">
        <v>81</v>
      </c>
      <c r="BM743" t="s">
        <v>80</v>
      </c>
    </row>
    <row r="744" spans="1:65">
      <c r="A744">
        <v>71744</v>
      </c>
      <c r="B744" t="s">
        <v>1459</v>
      </c>
      <c r="C744">
        <v>711</v>
      </c>
      <c r="D744" t="s">
        <v>148</v>
      </c>
      <c r="E744" t="s">
        <v>149</v>
      </c>
      <c r="F744" t="s">
        <v>150</v>
      </c>
      <c r="G744">
        <v>0.48299999999999998</v>
      </c>
      <c r="H744">
        <v>24.15</v>
      </c>
      <c r="I744">
        <v>0.24</v>
      </c>
      <c r="J744">
        <v>0.63600000000000001</v>
      </c>
      <c r="K744">
        <v>0.4</v>
      </c>
      <c r="L744">
        <v>0</v>
      </c>
      <c r="M744">
        <v>0</v>
      </c>
      <c r="N744">
        <v>0.63600000000000001</v>
      </c>
      <c r="O744">
        <v>31.8</v>
      </c>
      <c r="P744">
        <v>50</v>
      </c>
      <c r="Q744">
        <v>202245</v>
      </c>
      <c r="R744">
        <v>202320</v>
      </c>
      <c r="U744" t="s">
        <v>1460</v>
      </c>
      <c r="V744">
        <v>97</v>
      </c>
      <c r="AG744" t="s">
        <v>383</v>
      </c>
      <c r="AH744" t="s">
        <v>384</v>
      </c>
      <c r="AM744" t="s">
        <v>47</v>
      </c>
      <c r="AN744" t="s">
        <v>48</v>
      </c>
      <c r="BC744" t="s">
        <v>80</v>
      </c>
      <c r="BD744" t="s">
        <v>81</v>
      </c>
      <c r="BM744" t="s">
        <v>80</v>
      </c>
    </row>
    <row r="745" spans="1:65">
      <c r="A745">
        <v>71748</v>
      </c>
      <c r="B745" t="s">
        <v>1461</v>
      </c>
      <c r="C745">
        <v>711</v>
      </c>
      <c r="D745" t="s">
        <v>148</v>
      </c>
      <c r="E745" t="s">
        <v>149</v>
      </c>
      <c r="F745" t="s">
        <v>150</v>
      </c>
      <c r="G745">
        <v>0.48299999999999998</v>
      </c>
      <c r="H745">
        <v>24.15</v>
      </c>
      <c r="I745">
        <v>0.24</v>
      </c>
      <c r="J745">
        <v>0.63600000000000001</v>
      </c>
      <c r="K745">
        <v>0.4</v>
      </c>
      <c r="L745">
        <v>0</v>
      </c>
      <c r="M745">
        <v>0</v>
      </c>
      <c r="N745">
        <v>0.63600000000000001</v>
      </c>
      <c r="O745">
        <v>31.8</v>
      </c>
      <c r="P745">
        <v>50</v>
      </c>
      <c r="Q745">
        <v>202245</v>
      </c>
      <c r="R745">
        <v>202320</v>
      </c>
      <c r="U745" t="s">
        <v>1462</v>
      </c>
      <c r="V745">
        <v>97</v>
      </c>
      <c r="AG745" t="s">
        <v>383</v>
      </c>
      <c r="AH745" t="s">
        <v>384</v>
      </c>
      <c r="AM745" t="s">
        <v>47</v>
      </c>
      <c r="AN745" t="s">
        <v>48</v>
      </c>
      <c r="BC745" t="s">
        <v>80</v>
      </c>
      <c r="BD745" t="s">
        <v>81</v>
      </c>
      <c r="BM745" t="s">
        <v>80</v>
      </c>
    </row>
    <row r="746" spans="1:65">
      <c r="A746">
        <v>71750</v>
      </c>
      <c r="B746" t="s">
        <v>1463</v>
      </c>
      <c r="C746">
        <v>711</v>
      </c>
      <c r="D746" t="s">
        <v>148</v>
      </c>
      <c r="E746" t="s">
        <v>149</v>
      </c>
      <c r="F746" t="s">
        <v>150</v>
      </c>
      <c r="G746">
        <v>0.48299999999999998</v>
      </c>
      <c r="H746">
        <v>24.15</v>
      </c>
      <c r="I746">
        <v>0.24</v>
      </c>
      <c r="J746">
        <v>0.63600000000000001</v>
      </c>
      <c r="K746">
        <v>0.4</v>
      </c>
      <c r="L746">
        <v>0</v>
      </c>
      <c r="M746">
        <v>0</v>
      </c>
      <c r="N746">
        <v>0.63600000000000001</v>
      </c>
      <c r="O746">
        <v>31.8</v>
      </c>
      <c r="P746">
        <v>50</v>
      </c>
      <c r="Q746">
        <v>202245</v>
      </c>
      <c r="R746">
        <v>202320</v>
      </c>
      <c r="U746" t="s">
        <v>1464</v>
      </c>
      <c r="V746">
        <v>97</v>
      </c>
      <c r="AG746" t="s">
        <v>383</v>
      </c>
      <c r="AH746" t="s">
        <v>384</v>
      </c>
      <c r="AM746" t="s">
        <v>47</v>
      </c>
      <c r="AN746" t="s">
        <v>48</v>
      </c>
      <c r="BC746" t="s">
        <v>80</v>
      </c>
      <c r="BD746" t="s">
        <v>81</v>
      </c>
      <c r="BM746" t="s">
        <v>80</v>
      </c>
    </row>
    <row r="747" spans="1:65">
      <c r="A747">
        <v>71752</v>
      </c>
      <c r="B747" t="s">
        <v>1465</v>
      </c>
      <c r="C747">
        <v>711</v>
      </c>
      <c r="D747" t="s">
        <v>148</v>
      </c>
      <c r="E747" t="s">
        <v>149</v>
      </c>
      <c r="F747" t="s">
        <v>150</v>
      </c>
      <c r="G747">
        <v>0.48299999999999998</v>
      </c>
      <c r="H747">
        <v>24.15</v>
      </c>
      <c r="I747">
        <v>0.24</v>
      </c>
      <c r="J747">
        <v>0.63600000000000001</v>
      </c>
      <c r="K747">
        <v>0.4</v>
      </c>
      <c r="L747">
        <v>0</v>
      </c>
      <c r="M747">
        <v>0</v>
      </c>
      <c r="N747">
        <v>0.63600000000000001</v>
      </c>
      <c r="O747">
        <v>31.8</v>
      </c>
      <c r="P747">
        <v>50</v>
      </c>
      <c r="Q747">
        <v>202245</v>
      </c>
      <c r="R747">
        <v>202320</v>
      </c>
      <c r="U747" t="s">
        <v>1466</v>
      </c>
      <c r="V747">
        <v>97</v>
      </c>
      <c r="AG747" t="s">
        <v>383</v>
      </c>
      <c r="AH747" t="s">
        <v>384</v>
      </c>
      <c r="AM747" t="s">
        <v>47</v>
      </c>
      <c r="AN747" t="s">
        <v>48</v>
      </c>
      <c r="BC747" t="s">
        <v>80</v>
      </c>
      <c r="BD747" t="s">
        <v>81</v>
      </c>
      <c r="BM747" t="s">
        <v>80</v>
      </c>
    </row>
    <row r="748" spans="1:65">
      <c r="A748">
        <v>71755</v>
      </c>
      <c r="B748" t="s">
        <v>1467</v>
      </c>
      <c r="C748">
        <v>711</v>
      </c>
      <c r="D748" t="s">
        <v>148</v>
      </c>
      <c r="E748" t="s">
        <v>149</v>
      </c>
      <c r="F748" t="s">
        <v>150</v>
      </c>
      <c r="G748">
        <v>0.48299999999999998</v>
      </c>
      <c r="H748">
        <v>24.15</v>
      </c>
      <c r="I748">
        <v>0.24</v>
      </c>
      <c r="J748">
        <v>0.63600000000000001</v>
      </c>
      <c r="K748">
        <v>0.4</v>
      </c>
      <c r="L748">
        <v>0</v>
      </c>
      <c r="M748">
        <v>0</v>
      </c>
      <c r="N748">
        <v>0.63600000000000001</v>
      </c>
      <c r="O748">
        <v>31.8</v>
      </c>
      <c r="P748">
        <v>50</v>
      </c>
      <c r="Q748">
        <v>202245</v>
      </c>
      <c r="R748">
        <v>202320</v>
      </c>
      <c r="U748" t="s">
        <v>1468</v>
      </c>
      <c r="V748">
        <v>97</v>
      </c>
      <c r="AG748" t="s">
        <v>383</v>
      </c>
      <c r="AH748" t="s">
        <v>384</v>
      </c>
      <c r="AM748" t="s">
        <v>47</v>
      </c>
      <c r="AN748" t="s">
        <v>48</v>
      </c>
      <c r="BC748" t="s">
        <v>80</v>
      </c>
      <c r="BD748" t="s">
        <v>81</v>
      </c>
      <c r="BM748" t="s">
        <v>80</v>
      </c>
    </row>
    <row r="749" spans="1:65">
      <c r="A749">
        <v>71758</v>
      </c>
      <c r="B749" t="s">
        <v>1469</v>
      </c>
      <c r="C749">
        <v>711</v>
      </c>
      <c r="D749" t="s">
        <v>148</v>
      </c>
      <c r="E749" t="s">
        <v>149</v>
      </c>
      <c r="F749" t="s">
        <v>150</v>
      </c>
      <c r="G749">
        <v>0.48299999999999998</v>
      </c>
      <c r="H749">
        <v>24.15</v>
      </c>
      <c r="I749">
        <v>0.24</v>
      </c>
      <c r="J749">
        <v>0.63600000000000001</v>
      </c>
      <c r="K749">
        <v>0.4</v>
      </c>
      <c r="L749">
        <v>0</v>
      </c>
      <c r="M749">
        <v>0</v>
      </c>
      <c r="N749">
        <v>0.63600000000000001</v>
      </c>
      <c r="O749">
        <v>31.8</v>
      </c>
      <c r="P749">
        <v>50</v>
      </c>
      <c r="Q749">
        <v>202245</v>
      </c>
      <c r="R749">
        <v>202320</v>
      </c>
      <c r="U749" t="s">
        <v>1470</v>
      </c>
      <c r="V749">
        <v>97</v>
      </c>
      <c r="AG749" t="s">
        <v>383</v>
      </c>
      <c r="AH749" t="s">
        <v>384</v>
      </c>
      <c r="AM749" t="s">
        <v>47</v>
      </c>
      <c r="AN749" t="s">
        <v>48</v>
      </c>
      <c r="BC749" t="s">
        <v>80</v>
      </c>
      <c r="BD749" t="s">
        <v>81</v>
      </c>
      <c r="BM749" t="s">
        <v>80</v>
      </c>
    </row>
    <row r="750" spans="1:65">
      <c r="A750">
        <v>71760</v>
      </c>
      <c r="B750" t="s">
        <v>1471</v>
      </c>
      <c r="C750">
        <v>711</v>
      </c>
      <c r="D750" t="s">
        <v>122</v>
      </c>
      <c r="E750" t="s">
        <v>123</v>
      </c>
      <c r="G750">
        <v>0.77200000000000002</v>
      </c>
      <c r="H750">
        <v>38.6</v>
      </c>
      <c r="I750">
        <v>0.24</v>
      </c>
      <c r="J750">
        <v>1.016</v>
      </c>
      <c r="K750">
        <v>1.03</v>
      </c>
      <c r="L750">
        <v>0</v>
      </c>
      <c r="M750">
        <v>0</v>
      </c>
      <c r="N750">
        <v>1.016</v>
      </c>
      <c r="O750">
        <v>50.8</v>
      </c>
      <c r="P750">
        <v>50</v>
      </c>
      <c r="Q750">
        <v>202245</v>
      </c>
      <c r="R750">
        <v>202320</v>
      </c>
      <c r="U750" t="s">
        <v>1472</v>
      </c>
      <c r="V750">
        <v>173</v>
      </c>
      <c r="AG750" t="s">
        <v>383</v>
      </c>
      <c r="AH750" t="s">
        <v>384</v>
      </c>
      <c r="AM750" t="s">
        <v>47</v>
      </c>
      <c r="AN750" t="s">
        <v>48</v>
      </c>
      <c r="BA750" t="s">
        <v>645</v>
      </c>
      <c r="BB750" t="s">
        <v>3493</v>
      </c>
      <c r="BM750" t="s">
        <v>645</v>
      </c>
    </row>
    <row r="751" spans="1:65">
      <c r="A751">
        <v>71761</v>
      </c>
      <c r="B751" t="s">
        <v>1473</v>
      </c>
      <c r="C751">
        <v>711</v>
      </c>
      <c r="D751" t="s">
        <v>122</v>
      </c>
      <c r="E751" t="s">
        <v>123</v>
      </c>
      <c r="G751">
        <v>0.77200000000000002</v>
      </c>
      <c r="H751">
        <v>38.6</v>
      </c>
      <c r="I751">
        <v>0.24</v>
      </c>
      <c r="J751">
        <v>1.016</v>
      </c>
      <c r="K751">
        <v>1.03</v>
      </c>
      <c r="L751">
        <v>0</v>
      </c>
      <c r="M751">
        <v>0</v>
      </c>
      <c r="N751">
        <v>1.016</v>
      </c>
      <c r="O751">
        <v>50.8</v>
      </c>
      <c r="P751">
        <v>50</v>
      </c>
      <c r="Q751">
        <v>202245</v>
      </c>
      <c r="R751">
        <v>202320</v>
      </c>
      <c r="U751" t="s">
        <v>1474</v>
      </c>
      <c r="V751">
        <v>173</v>
      </c>
      <c r="AG751" t="s">
        <v>383</v>
      </c>
      <c r="AH751" t="s">
        <v>384</v>
      </c>
      <c r="AM751" t="s">
        <v>47</v>
      </c>
      <c r="AN751" t="s">
        <v>48</v>
      </c>
      <c r="BA751" t="s">
        <v>645</v>
      </c>
      <c r="BB751" t="s">
        <v>3493</v>
      </c>
      <c r="BM751" t="s">
        <v>645</v>
      </c>
    </row>
    <row r="752" spans="1:65">
      <c r="A752">
        <v>71766</v>
      </c>
      <c r="B752" t="s">
        <v>1475</v>
      </c>
      <c r="C752">
        <v>711</v>
      </c>
      <c r="D752" t="s">
        <v>148</v>
      </c>
      <c r="E752" t="s">
        <v>149</v>
      </c>
      <c r="F752" t="s">
        <v>150</v>
      </c>
      <c r="G752">
        <v>0.53700000000000003</v>
      </c>
      <c r="H752">
        <v>26.85</v>
      </c>
      <c r="I752">
        <v>0.24</v>
      </c>
      <c r="J752">
        <v>0.70699999999999996</v>
      </c>
      <c r="K752">
        <v>0.49</v>
      </c>
      <c r="L752">
        <v>0</v>
      </c>
      <c r="M752">
        <v>0</v>
      </c>
      <c r="N752">
        <v>0.70699999999999996</v>
      </c>
      <c r="O752">
        <v>35.35</v>
      </c>
      <c r="P752">
        <v>50</v>
      </c>
      <c r="Q752">
        <v>202245</v>
      </c>
      <c r="R752">
        <v>202320</v>
      </c>
      <c r="U752" t="s">
        <v>1476</v>
      </c>
      <c r="V752">
        <v>120</v>
      </c>
      <c r="AG752" t="s">
        <v>383</v>
      </c>
      <c r="AH752" t="s">
        <v>384</v>
      </c>
      <c r="AM752" t="s">
        <v>47</v>
      </c>
      <c r="AN752" t="s">
        <v>48</v>
      </c>
      <c r="BC752" t="s">
        <v>80</v>
      </c>
      <c r="BD752" t="s">
        <v>81</v>
      </c>
      <c r="BM752" t="s">
        <v>80</v>
      </c>
    </row>
    <row r="753" spans="1:65">
      <c r="A753">
        <v>71772</v>
      </c>
      <c r="B753" t="s">
        <v>1477</v>
      </c>
      <c r="C753">
        <v>711</v>
      </c>
      <c r="D753" t="s">
        <v>148</v>
      </c>
      <c r="E753" t="s">
        <v>149</v>
      </c>
      <c r="F753" t="s">
        <v>150</v>
      </c>
      <c r="G753">
        <v>0.55400000000000005</v>
      </c>
      <c r="H753">
        <v>27.7</v>
      </c>
      <c r="I753">
        <v>0.24</v>
      </c>
      <c r="J753">
        <v>0.72899999999999998</v>
      </c>
      <c r="K753">
        <v>0.53</v>
      </c>
      <c r="L753">
        <v>0</v>
      </c>
      <c r="M753">
        <v>0</v>
      </c>
      <c r="N753">
        <v>0.72899999999999998</v>
      </c>
      <c r="O753">
        <v>36.450000000000003</v>
      </c>
      <c r="P753">
        <v>50</v>
      </c>
      <c r="Q753">
        <v>202245</v>
      </c>
      <c r="R753">
        <v>202320</v>
      </c>
      <c r="U753" t="s">
        <v>1478</v>
      </c>
      <c r="V753">
        <v>128</v>
      </c>
      <c r="AG753" t="s">
        <v>383</v>
      </c>
      <c r="AH753" t="s">
        <v>384</v>
      </c>
      <c r="AM753" t="s">
        <v>47</v>
      </c>
      <c r="AN753" t="s">
        <v>48</v>
      </c>
      <c r="BC753" t="s">
        <v>80</v>
      </c>
      <c r="BD753" t="s">
        <v>81</v>
      </c>
      <c r="BM753" t="s">
        <v>80</v>
      </c>
    </row>
    <row r="754" spans="1:65">
      <c r="A754">
        <v>71775</v>
      </c>
      <c r="B754" t="s">
        <v>1479</v>
      </c>
      <c r="C754">
        <v>711</v>
      </c>
      <c r="D754" t="s">
        <v>148</v>
      </c>
      <c r="E754" t="s">
        <v>149</v>
      </c>
      <c r="F754" t="s">
        <v>150</v>
      </c>
      <c r="G754">
        <v>0.55400000000000005</v>
      </c>
      <c r="H754">
        <v>27.7</v>
      </c>
      <c r="I754">
        <v>0.24</v>
      </c>
      <c r="J754">
        <v>0.72899999999999998</v>
      </c>
      <c r="K754">
        <v>0.53</v>
      </c>
      <c r="L754">
        <v>0</v>
      </c>
      <c r="M754">
        <v>0</v>
      </c>
      <c r="N754">
        <v>0.72899999999999998</v>
      </c>
      <c r="O754">
        <v>36.450000000000003</v>
      </c>
      <c r="P754">
        <v>50</v>
      </c>
      <c r="Q754">
        <v>202245</v>
      </c>
      <c r="R754">
        <v>202320</v>
      </c>
      <c r="U754" t="s">
        <v>1480</v>
      </c>
      <c r="V754">
        <v>129</v>
      </c>
      <c r="AG754" t="s">
        <v>383</v>
      </c>
      <c r="AH754" t="s">
        <v>384</v>
      </c>
      <c r="AM754" t="s">
        <v>47</v>
      </c>
      <c r="AN754" t="s">
        <v>48</v>
      </c>
      <c r="BC754" t="s">
        <v>80</v>
      </c>
      <c r="BD754" t="s">
        <v>81</v>
      </c>
      <c r="BM754" t="s">
        <v>80</v>
      </c>
    </row>
    <row r="755" spans="1:65">
      <c r="A755">
        <v>71778</v>
      </c>
      <c r="B755" t="s">
        <v>1481</v>
      </c>
      <c r="C755">
        <v>711</v>
      </c>
      <c r="D755" t="s">
        <v>148</v>
      </c>
      <c r="E755" t="s">
        <v>149</v>
      </c>
      <c r="F755" t="s">
        <v>150</v>
      </c>
      <c r="G755">
        <v>0.53700000000000003</v>
      </c>
      <c r="H755">
        <v>26.85</v>
      </c>
      <c r="I755">
        <v>0.24</v>
      </c>
      <c r="J755">
        <v>0.70699999999999996</v>
      </c>
      <c r="K755">
        <v>0.49</v>
      </c>
      <c r="L755">
        <v>0</v>
      </c>
      <c r="M755">
        <v>0</v>
      </c>
      <c r="N755">
        <v>0.70699999999999996</v>
      </c>
      <c r="O755">
        <v>35.35</v>
      </c>
      <c r="P755">
        <v>50</v>
      </c>
      <c r="Q755">
        <v>202245</v>
      </c>
      <c r="R755">
        <v>202320</v>
      </c>
      <c r="U755" t="s">
        <v>1482</v>
      </c>
      <c r="V755">
        <v>120</v>
      </c>
      <c r="AG755" t="s">
        <v>383</v>
      </c>
      <c r="AH755" t="s">
        <v>384</v>
      </c>
      <c r="AM755" t="s">
        <v>47</v>
      </c>
      <c r="AN755" t="s">
        <v>48</v>
      </c>
      <c r="BC755" t="s">
        <v>80</v>
      </c>
      <c r="BD755" t="s">
        <v>81</v>
      </c>
      <c r="BM755" t="s">
        <v>80</v>
      </c>
    </row>
    <row r="756" spans="1:65">
      <c r="A756">
        <v>71938</v>
      </c>
      <c r="B756" t="s">
        <v>1483</v>
      </c>
      <c r="C756">
        <v>711</v>
      </c>
      <c r="D756" t="s">
        <v>148</v>
      </c>
      <c r="E756" t="s">
        <v>149</v>
      </c>
      <c r="F756" t="s">
        <v>150</v>
      </c>
      <c r="G756">
        <v>0.52600000000000002</v>
      </c>
      <c r="H756">
        <v>26.3</v>
      </c>
      <c r="I756">
        <v>0.24</v>
      </c>
      <c r="J756">
        <v>0.69299999999999995</v>
      </c>
      <c r="K756">
        <v>0.48</v>
      </c>
      <c r="L756">
        <v>0</v>
      </c>
      <c r="M756">
        <v>0</v>
      </c>
      <c r="N756">
        <v>0.69299999999999995</v>
      </c>
      <c r="O756">
        <v>34.65</v>
      </c>
      <c r="P756">
        <v>50</v>
      </c>
      <c r="Q756">
        <v>202245</v>
      </c>
      <c r="R756">
        <v>202320</v>
      </c>
      <c r="U756" t="s">
        <v>1484</v>
      </c>
      <c r="V756">
        <v>114</v>
      </c>
      <c r="AG756" t="s">
        <v>383</v>
      </c>
      <c r="AH756" t="s">
        <v>384</v>
      </c>
      <c r="AM756" t="s">
        <v>47</v>
      </c>
      <c r="AN756" t="s">
        <v>48</v>
      </c>
      <c r="BC756" t="s">
        <v>80</v>
      </c>
      <c r="BD756" t="s">
        <v>81</v>
      </c>
      <c r="BM756" t="s">
        <v>80</v>
      </c>
    </row>
    <row r="757" spans="1:65">
      <c r="A757">
        <v>71967</v>
      </c>
      <c r="B757" t="s">
        <v>1485</v>
      </c>
      <c r="C757">
        <v>711</v>
      </c>
      <c r="D757" t="s">
        <v>148</v>
      </c>
      <c r="E757" t="s">
        <v>149</v>
      </c>
      <c r="F757" t="s">
        <v>150</v>
      </c>
      <c r="G757">
        <v>0.56599999999999995</v>
      </c>
      <c r="H757">
        <v>28.3</v>
      </c>
      <c r="I757">
        <v>0.24</v>
      </c>
      <c r="J757">
        <v>0.745</v>
      </c>
      <c r="K757">
        <v>0.55000000000000004</v>
      </c>
      <c r="L757">
        <v>0</v>
      </c>
      <c r="M757">
        <v>0</v>
      </c>
      <c r="N757">
        <v>0.745</v>
      </c>
      <c r="O757">
        <v>37.25</v>
      </c>
      <c r="P757">
        <v>50</v>
      </c>
      <c r="Q757">
        <v>202245</v>
      </c>
      <c r="R757">
        <v>202320</v>
      </c>
      <c r="U757" t="s">
        <v>1486</v>
      </c>
      <c r="V757">
        <v>133</v>
      </c>
      <c r="AG757" t="s">
        <v>383</v>
      </c>
      <c r="AH757" t="s">
        <v>384</v>
      </c>
      <c r="AM757" t="s">
        <v>47</v>
      </c>
      <c r="AN757" t="s">
        <v>48</v>
      </c>
      <c r="BC757" t="s">
        <v>80</v>
      </c>
      <c r="BD757" t="s">
        <v>81</v>
      </c>
      <c r="BM757" t="s">
        <v>80</v>
      </c>
    </row>
    <row r="758" spans="1:65">
      <c r="A758">
        <v>71969</v>
      </c>
      <c r="B758" t="s">
        <v>1487</v>
      </c>
      <c r="C758">
        <v>711</v>
      </c>
      <c r="D758" t="s">
        <v>148</v>
      </c>
      <c r="E758" t="s">
        <v>149</v>
      </c>
      <c r="F758" t="s">
        <v>150</v>
      </c>
      <c r="G758">
        <v>0.56599999999999995</v>
      </c>
      <c r="H758">
        <v>28.3</v>
      </c>
      <c r="I758">
        <v>0.24</v>
      </c>
      <c r="J758">
        <v>0.745</v>
      </c>
      <c r="K758">
        <v>0.55000000000000004</v>
      </c>
      <c r="L758">
        <v>0</v>
      </c>
      <c r="M758">
        <v>0</v>
      </c>
      <c r="N758">
        <v>0.745</v>
      </c>
      <c r="O758">
        <v>37.25</v>
      </c>
      <c r="P758">
        <v>50</v>
      </c>
      <c r="Q758">
        <v>202245</v>
      </c>
      <c r="R758">
        <v>202320</v>
      </c>
      <c r="U758" t="s">
        <v>1488</v>
      </c>
      <c r="V758">
        <v>133</v>
      </c>
      <c r="AG758" t="s">
        <v>383</v>
      </c>
      <c r="AH758" t="s">
        <v>384</v>
      </c>
      <c r="AM758" t="s">
        <v>47</v>
      </c>
      <c r="AN758" t="s">
        <v>48</v>
      </c>
      <c r="BC758" t="s">
        <v>80</v>
      </c>
      <c r="BD758" t="s">
        <v>81</v>
      </c>
      <c r="BM758" t="s">
        <v>80</v>
      </c>
    </row>
    <row r="759" spans="1:65">
      <c r="A759">
        <v>71973</v>
      </c>
      <c r="B759" t="s">
        <v>1489</v>
      </c>
      <c r="C759">
        <v>711</v>
      </c>
      <c r="D759" t="s">
        <v>148</v>
      </c>
      <c r="E759" t="s">
        <v>149</v>
      </c>
      <c r="F759" t="s">
        <v>150</v>
      </c>
      <c r="G759">
        <v>0.52200000000000002</v>
      </c>
      <c r="H759">
        <v>26.1</v>
      </c>
      <c r="I759">
        <v>0.24</v>
      </c>
      <c r="J759">
        <v>0.68700000000000006</v>
      </c>
      <c r="K759">
        <v>0.47</v>
      </c>
      <c r="L759">
        <v>0</v>
      </c>
      <c r="M759">
        <v>0</v>
      </c>
      <c r="N759">
        <v>0.68700000000000006</v>
      </c>
      <c r="O759">
        <v>34.35</v>
      </c>
      <c r="P759">
        <v>50</v>
      </c>
      <c r="Q759">
        <v>202245</v>
      </c>
      <c r="R759">
        <v>202320</v>
      </c>
      <c r="U759" t="s">
        <v>1490</v>
      </c>
      <c r="V759">
        <v>113</v>
      </c>
      <c r="AG759" t="s">
        <v>383</v>
      </c>
      <c r="AH759" t="s">
        <v>384</v>
      </c>
      <c r="AM759" t="s">
        <v>47</v>
      </c>
      <c r="AN759" t="s">
        <v>48</v>
      </c>
      <c r="BC759" t="s">
        <v>80</v>
      </c>
      <c r="BD759" t="s">
        <v>81</v>
      </c>
      <c r="BM759" t="s">
        <v>80</v>
      </c>
    </row>
    <row r="760" spans="1:65">
      <c r="A760">
        <v>71975</v>
      </c>
      <c r="B760" t="s">
        <v>1491</v>
      </c>
      <c r="C760">
        <v>711</v>
      </c>
      <c r="D760" t="s">
        <v>148</v>
      </c>
      <c r="E760" t="s">
        <v>149</v>
      </c>
      <c r="F760" t="s">
        <v>150</v>
      </c>
      <c r="G760">
        <v>0.52200000000000002</v>
      </c>
      <c r="H760">
        <v>26.1</v>
      </c>
      <c r="I760">
        <v>0.24</v>
      </c>
      <c r="J760">
        <v>0.68700000000000006</v>
      </c>
      <c r="K760">
        <v>0.47</v>
      </c>
      <c r="L760">
        <v>0</v>
      </c>
      <c r="M760">
        <v>0</v>
      </c>
      <c r="N760">
        <v>0.68700000000000006</v>
      </c>
      <c r="O760">
        <v>34.35</v>
      </c>
      <c r="P760">
        <v>50</v>
      </c>
      <c r="Q760">
        <v>202245</v>
      </c>
      <c r="R760">
        <v>202320</v>
      </c>
      <c r="U760" t="s">
        <v>1492</v>
      </c>
      <c r="V760">
        <v>113</v>
      </c>
      <c r="AG760" t="s">
        <v>383</v>
      </c>
      <c r="AH760" t="s">
        <v>384</v>
      </c>
      <c r="AM760" t="s">
        <v>47</v>
      </c>
      <c r="AN760" t="s">
        <v>48</v>
      </c>
      <c r="BC760" t="s">
        <v>80</v>
      </c>
      <c r="BD760" t="s">
        <v>81</v>
      </c>
      <c r="BM760" t="s">
        <v>80</v>
      </c>
    </row>
    <row r="761" spans="1:65">
      <c r="A761">
        <v>71987</v>
      </c>
      <c r="B761" t="s">
        <v>1493</v>
      </c>
      <c r="C761">
        <v>711</v>
      </c>
      <c r="D761" t="s">
        <v>148</v>
      </c>
      <c r="E761" t="s">
        <v>149</v>
      </c>
      <c r="F761" t="s">
        <v>150</v>
      </c>
      <c r="G761">
        <v>0.438</v>
      </c>
      <c r="H761">
        <v>21.9</v>
      </c>
      <c r="I761">
        <v>0.24</v>
      </c>
      <c r="J761">
        <v>0.57699999999999996</v>
      </c>
      <c r="K761">
        <v>0.33</v>
      </c>
      <c r="L761">
        <v>0</v>
      </c>
      <c r="M761">
        <v>0</v>
      </c>
      <c r="N761">
        <v>0.57699999999999996</v>
      </c>
      <c r="O761">
        <v>28.85</v>
      </c>
      <c r="P761">
        <v>50</v>
      </c>
      <c r="Q761">
        <v>202245</v>
      </c>
      <c r="R761">
        <v>202320</v>
      </c>
      <c r="U761" t="s">
        <v>1494</v>
      </c>
      <c r="V761">
        <v>84</v>
      </c>
      <c r="AM761" t="s">
        <v>47</v>
      </c>
      <c r="AN761" t="s">
        <v>48</v>
      </c>
      <c r="BC761" t="s">
        <v>80</v>
      </c>
      <c r="BD761" t="s">
        <v>81</v>
      </c>
      <c r="BM761" t="s">
        <v>80</v>
      </c>
    </row>
    <row r="762" spans="1:65">
      <c r="A762">
        <v>72022</v>
      </c>
      <c r="B762" t="s">
        <v>1495</v>
      </c>
      <c r="C762">
        <v>711</v>
      </c>
      <c r="D762" t="s">
        <v>148</v>
      </c>
      <c r="E762" t="s">
        <v>149</v>
      </c>
      <c r="F762" t="s">
        <v>150</v>
      </c>
      <c r="G762">
        <v>0.54500000000000004</v>
      </c>
      <c r="H762">
        <v>27.25</v>
      </c>
      <c r="I762">
        <v>0.24</v>
      </c>
      <c r="J762">
        <v>0.71799999999999997</v>
      </c>
      <c r="K762">
        <v>0.51</v>
      </c>
      <c r="L762">
        <v>0</v>
      </c>
      <c r="M762">
        <v>0</v>
      </c>
      <c r="N762">
        <v>0.71799999999999997</v>
      </c>
      <c r="O762">
        <v>35.9</v>
      </c>
      <c r="P762">
        <v>50</v>
      </c>
      <c r="Q762">
        <v>202245</v>
      </c>
      <c r="R762">
        <v>202320</v>
      </c>
      <c r="U762" t="s">
        <v>1496</v>
      </c>
      <c r="V762">
        <v>123</v>
      </c>
      <c r="AG762" t="s">
        <v>383</v>
      </c>
      <c r="AH762" t="s">
        <v>384</v>
      </c>
      <c r="AM762" t="s">
        <v>47</v>
      </c>
      <c r="AN762" t="s">
        <v>48</v>
      </c>
      <c r="BC762" t="s">
        <v>80</v>
      </c>
      <c r="BD762" t="s">
        <v>81</v>
      </c>
      <c r="BM762" t="s">
        <v>80</v>
      </c>
    </row>
    <row r="763" spans="1:65">
      <c r="A763">
        <v>72065</v>
      </c>
      <c r="B763" t="s">
        <v>1497</v>
      </c>
      <c r="C763">
        <v>711</v>
      </c>
      <c r="D763" t="s">
        <v>72</v>
      </c>
      <c r="E763" t="s">
        <v>73</v>
      </c>
      <c r="F763" t="s">
        <v>74</v>
      </c>
      <c r="G763">
        <v>1.288</v>
      </c>
      <c r="H763">
        <v>41.21</v>
      </c>
      <c r="I763">
        <v>0.24</v>
      </c>
      <c r="J763">
        <v>1.6950000000000001</v>
      </c>
      <c r="K763">
        <v>2.87</v>
      </c>
      <c r="L763">
        <v>0</v>
      </c>
      <c r="M763">
        <v>0</v>
      </c>
      <c r="N763">
        <v>1.6950000000000001</v>
      </c>
      <c r="O763">
        <v>54.24</v>
      </c>
      <c r="P763">
        <v>32</v>
      </c>
      <c r="Q763">
        <v>202301</v>
      </c>
      <c r="R763">
        <v>202315</v>
      </c>
      <c r="U763" t="s">
        <v>1498</v>
      </c>
      <c r="V763">
        <v>225</v>
      </c>
      <c r="AO763" t="s">
        <v>76</v>
      </c>
      <c r="AP763" t="s">
        <v>77</v>
      </c>
      <c r="AW763" t="s">
        <v>78</v>
      </c>
      <c r="AX763" t="s">
        <v>79</v>
      </c>
      <c r="BC763" t="s">
        <v>80</v>
      </c>
      <c r="BD763" t="s">
        <v>81</v>
      </c>
      <c r="BM763" t="s">
        <v>80</v>
      </c>
    </row>
    <row r="764" spans="1:65">
      <c r="A764">
        <v>72151</v>
      </c>
      <c r="B764" t="s">
        <v>1499</v>
      </c>
      <c r="C764">
        <v>711</v>
      </c>
      <c r="D764" t="s">
        <v>148</v>
      </c>
      <c r="E764" t="s">
        <v>149</v>
      </c>
      <c r="F764" t="s">
        <v>150</v>
      </c>
      <c r="G764">
        <v>0.50900000000000001</v>
      </c>
      <c r="H764">
        <v>25.45</v>
      </c>
      <c r="I764">
        <v>0.24</v>
      </c>
      <c r="J764">
        <v>0.67</v>
      </c>
      <c r="K764">
        <v>0.44</v>
      </c>
      <c r="L764">
        <v>0</v>
      </c>
      <c r="M764">
        <v>0</v>
      </c>
      <c r="N764">
        <v>0.67</v>
      </c>
      <c r="O764">
        <v>33.5</v>
      </c>
      <c r="P764">
        <v>50</v>
      </c>
      <c r="Q764">
        <v>202245</v>
      </c>
      <c r="R764">
        <v>202320</v>
      </c>
      <c r="U764" t="s">
        <v>1500</v>
      </c>
      <c r="V764">
        <v>104</v>
      </c>
      <c r="AG764" t="s">
        <v>383</v>
      </c>
      <c r="AH764" t="s">
        <v>384</v>
      </c>
      <c r="AM764" t="s">
        <v>47</v>
      </c>
      <c r="AN764" t="s">
        <v>48</v>
      </c>
      <c r="BC764" t="s">
        <v>80</v>
      </c>
      <c r="BD764" t="s">
        <v>81</v>
      </c>
      <c r="BM764" t="s">
        <v>80</v>
      </c>
    </row>
    <row r="765" spans="1:65">
      <c r="A765">
        <v>72153</v>
      </c>
      <c r="B765" t="s">
        <v>1501</v>
      </c>
      <c r="C765">
        <v>711</v>
      </c>
      <c r="D765" t="s">
        <v>148</v>
      </c>
      <c r="E765" t="s">
        <v>149</v>
      </c>
      <c r="F765" t="s">
        <v>150</v>
      </c>
      <c r="G765">
        <v>0.50900000000000001</v>
      </c>
      <c r="H765">
        <v>25.45</v>
      </c>
      <c r="I765">
        <v>0.24</v>
      </c>
      <c r="J765">
        <v>0.67</v>
      </c>
      <c r="K765">
        <v>0.44</v>
      </c>
      <c r="L765">
        <v>0</v>
      </c>
      <c r="M765">
        <v>0</v>
      </c>
      <c r="N765">
        <v>0.67</v>
      </c>
      <c r="O765">
        <v>33.5</v>
      </c>
      <c r="P765">
        <v>50</v>
      </c>
      <c r="Q765">
        <v>202245</v>
      </c>
      <c r="R765">
        <v>202320</v>
      </c>
      <c r="U765" t="s">
        <v>1502</v>
      </c>
      <c r="V765">
        <v>104</v>
      </c>
      <c r="AG765" t="s">
        <v>383</v>
      </c>
      <c r="AH765" t="s">
        <v>384</v>
      </c>
      <c r="BC765" t="s">
        <v>80</v>
      </c>
      <c r="BD765" t="s">
        <v>81</v>
      </c>
      <c r="BM765" t="s">
        <v>80</v>
      </c>
    </row>
    <row r="766" spans="1:65">
      <c r="A766">
        <v>72251</v>
      </c>
      <c r="B766" t="s">
        <v>1503</v>
      </c>
      <c r="C766">
        <v>711</v>
      </c>
      <c r="D766" t="s">
        <v>64</v>
      </c>
      <c r="E766" t="s">
        <v>65</v>
      </c>
      <c r="G766">
        <v>0.502</v>
      </c>
      <c r="H766">
        <v>62.75</v>
      </c>
      <c r="I766">
        <v>0.24</v>
      </c>
      <c r="J766">
        <v>0.66100000000000003</v>
      </c>
      <c r="K766">
        <v>0.43</v>
      </c>
      <c r="L766">
        <v>0</v>
      </c>
      <c r="M766">
        <v>0</v>
      </c>
      <c r="N766">
        <v>0.66100000000000003</v>
      </c>
      <c r="O766">
        <v>82.62</v>
      </c>
      <c r="P766">
        <v>125</v>
      </c>
      <c r="Q766">
        <v>202240</v>
      </c>
      <c r="R766">
        <v>202339</v>
      </c>
      <c r="U766" t="s">
        <v>1504</v>
      </c>
      <c r="V766">
        <v>102</v>
      </c>
      <c r="AM766" t="s">
        <v>47</v>
      </c>
      <c r="AN766" t="s">
        <v>48</v>
      </c>
      <c r="BE766" t="s">
        <v>49</v>
      </c>
      <c r="BF766" t="s">
        <v>50</v>
      </c>
      <c r="BM766" t="s">
        <v>49</v>
      </c>
    </row>
    <row r="767" spans="1:65">
      <c r="A767">
        <v>72308</v>
      </c>
      <c r="B767" t="s">
        <v>1505</v>
      </c>
      <c r="C767">
        <v>711</v>
      </c>
      <c r="D767" t="s">
        <v>148</v>
      </c>
      <c r="E767" t="s">
        <v>149</v>
      </c>
      <c r="F767" t="s">
        <v>150</v>
      </c>
      <c r="G767">
        <v>0.38200000000000001</v>
      </c>
      <c r="H767">
        <v>19.100000000000001</v>
      </c>
      <c r="I767">
        <v>0.24</v>
      </c>
      <c r="J767">
        <v>0.503</v>
      </c>
      <c r="K767">
        <v>0.25</v>
      </c>
      <c r="L767">
        <v>0</v>
      </c>
      <c r="M767">
        <v>0</v>
      </c>
      <c r="N767">
        <v>0.503</v>
      </c>
      <c r="O767">
        <v>25.15</v>
      </c>
      <c r="P767">
        <v>50</v>
      </c>
      <c r="Q767">
        <v>202245</v>
      </c>
      <c r="R767">
        <v>202320</v>
      </c>
      <c r="U767" t="s">
        <v>1506</v>
      </c>
      <c r="V767">
        <v>65</v>
      </c>
      <c r="AM767" t="s">
        <v>47</v>
      </c>
      <c r="AN767" t="s">
        <v>48</v>
      </c>
      <c r="BC767" t="s">
        <v>80</v>
      </c>
      <c r="BD767" t="s">
        <v>81</v>
      </c>
      <c r="BM767" t="s">
        <v>80</v>
      </c>
    </row>
    <row r="768" spans="1:65">
      <c r="A768">
        <v>72309</v>
      </c>
      <c r="B768" t="s">
        <v>1507</v>
      </c>
      <c r="C768">
        <v>711</v>
      </c>
      <c r="D768" t="s">
        <v>148</v>
      </c>
      <c r="E768" t="s">
        <v>149</v>
      </c>
      <c r="F768" t="s">
        <v>150</v>
      </c>
      <c r="G768">
        <v>0.312</v>
      </c>
      <c r="H768">
        <v>15.6</v>
      </c>
      <c r="I768">
        <v>0.24</v>
      </c>
      <c r="J768">
        <v>0.41099999999999998</v>
      </c>
      <c r="K768">
        <v>0.16</v>
      </c>
      <c r="L768">
        <v>0</v>
      </c>
      <c r="M768">
        <v>0</v>
      </c>
      <c r="N768">
        <v>0.41099999999999998</v>
      </c>
      <c r="O768">
        <v>20.55</v>
      </c>
      <c r="P768">
        <v>50</v>
      </c>
      <c r="Q768">
        <v>202245</v>
      </c>
      <c r="R768">
        <v>202320</v>
      </c>
      <c r="U768" t="s">
        <v>1508</v>
      </c>
      <c r="V768">
        <v>61</v>
      </c>
      <c r="AM768" t="s">
        <v>47</v>
      </c>
      <c r="AN768" t="s">
        <v>48</v>
      </c>
      <c r="BC768" t="s">
        <v>80</v>
      </c>
      <c r="BD768" t="s">
        <v>81</v>
      </c>
      <c r="BM768" t="s">
        <v>80</v>
      </c>
    </row>
    <row r="769" spans="1:65">
      <c r="A769">
        <v>72338</v>
      </c>
      <c r="B769" t="s">
        <v>1509</v>
      </c>
      <c r="C769">
        <v>711</v>
      </c>
      <c r="D769" t="s">
        <v>148</v>
      </c>
      <c r="E769" t="s">
        <v>149</v>
      </c>
      <c r="F769" t="s">
        <v>150</v>
      </c>
      <c r="G769">
        <v>0.55400000000000005</v>
      </c>
      <c r="H769">
        <v>27.7</v>
      </c>
      <c r="I769">
        <v>0.24</v>
      </c>
      <c r="J769">
        <v>0.72899999999999998</v>
      </c>
      <c r="K769">
        <v>0.53</v>
      </c>
      <c r="L769">
        <v>0</v>
      </c>
      <c r="M769">
        <v>0</v>
      </c>
      <c r="N769">
        <v>0.72899999999999998</v>
      </c>
      <c r="O769">
        <v>36.450000000000003</v>
      </c>
      <c r="P769">
        <v>50</v>
      </c>
      <c r="Q769">
        <v>202245</v>
      </c>
      <c r="R769">
        <v>202320</v>
      </c>
      <c r="U769" t="s">
        <v>1510</v>
      </c>
      <c r="V769">
        <v>129</v>
      </c>
      <c r="AG769" t="s">
        <v>383</v>
      </c>
      <c r="AH769" t="s">
        <v>384</v>
      </c>
      <c r="AM769" t="s">
        <v>47</v>
      </c>
      <c r="AN769" t="s">
        <v>48</v>
      </c>
      <c r="BC769" t="s">
        <v>80</v>
      </c>
      <c r="BD769" t="s">
        <v>81</v>
      </c>
      <c r="BM769" t="s">
        <v>80</v>
      </c>
    </row>
    <row r="770" spans="1:65">
      <c r="A770">
        <v>72352</v>
      </c>
      <c r="B770" t="s">
        <v>1511</v>
      </c>
      <c r="C770">
        <v>711</v>
      </c>
      <c r="D770" t="s">
        <v>122</v>
      </c>
      <c r="E770" t="s">
        <v>123</v>
      </c>
      <c r="G770">
        <v>1.016</v>
      </c>
      <c r="H770">
        <v>50.8</v>
      </c>
      <c r="I770">
        <v>0.24</v>
      </c>
      <c r="J770">
        <v>1.337</v>
      </c>
      <c r="K770">
        <v>1.78</v>
      </c>
      <c r="L770">
        <v>0</v>
      </c>
      <c r="M770">
        <v>0</v>
      </c>
      <c r="N770">
        <v>1.337</v>
      </c>
      <c r="O770">
        <v>66.849999999999994</v>
      </c>
      <c r="P770">
        <v>50</v>
      </c>
      <c r="Q770">
        <v>202310</v>
      </c>
      <c r="R770">
        <v>202316</v>
      </c>
      <c r="U770" t="s">
        <v>1512</v>
      </c>
      <c r="V770">
        <v>182</v>
      </c>
      <c r="AM770" t="s">
        <v>47</v>
      </c>
      <c r="AN770" t="s">
        <v>48</v>
      </c>
      <c r="BE770" t="s">
        <v>49</v>
      </c>
      <c r="BF770" t="s">
        <v>50</v>
      </c>
      <c r="BM770" t="s">
        <v>49</v>
      </c>
    </row>
    <row r="771" spans="1:65">
      <c r="A771">
        <v>72358</v>
      </c>
      <c r="B771" t="s">
        <v>1513</v>
      </c>
      <c r="C771">
        <v>711</v>
      </c>
      <c r="D771" t="s">
        <v>148</v>
      </c>
      <c r="E771" t="s">
        <v>149</v>
      </c>
      <c r="F771" t="s">
        <v>150</v>
      </c>
      <c r="G771">
        <v>0.55100000000000005</v>
      </c>
      <c r="H771">
        <v>27.55</v>
      </c>
      <c r="I771">
        <v>0.24</v>
      </c>
      <c r="J771">
        <v>0.72499999999999998</v>
      </c>
      <c r="K771">
        <v>0.52</v>
      </c>
      <c r="L771">
        <v>0</v>
      </c>
      <c r="M771">
        <v>0</v>
      </c>
      <c r="N771">
        <v>0.72499999999999998</v>
      </c>
      <c r="O771">
        <v>36.25</v>
      </c>
      <c r="P771">
        <v>50</v>
      </c>
      <c r="Q771">
        <v>202245</v>
      </c>
      <c r="R771">
        <v>202320</v>
      </c>
      <c r="U771" t="s">
        <v>1514</v>
      </c>
      <c r="V771">
        <v>126</v>
      </c>
      <c r="AG771" t="s">
        <v>383</v>
      </c>
      <c r="AH771" t="s">
        <v>384</v>
      </c>
      <c r="AM771" t="s">
        <v>47</v>
      </c>
      <c r="AN771" t="s">
        <v>48</v>
      </c>
      <c r="BC771" t="s">
        <v>80</v>
      </c>
      <c r="BD771" t="s">
        <v>81</v>
      </c>
      <c r="BM771" t="s">
        <v>80</v>
      </c>
    </row>
    <row r="772" spans="1:65">
      <c r="A772">
        <v>72359</v>
      </c>
      <c r="B772" t="s">
        <v>1515</v>
      </c>
      <c r="C772">
        <v>711</v>
      </c>
      <c r="D772" t="s">
        <v>148</v>
      </c>
      <c r="E772" t="s">
        <v>149</v>
      </c>
      <c r="F772" t="s">
        <v>150</v>
      </c>
      <c r="G772">
        <v>0.55100000000000005</v>
      </c>
      <c r="H772">
        <v>27.55</v>
      </c>
      <c r="I772">
        <v>0.24</v>
      </c>
      <c r="J772">
        <v>0.72499999999999998</v>
      </c>
      <c r="K772">
        <v>0.52</v>
      </c>
      <c r="L772">
        <v>0</v>
      </c>
      <c r="M772">
        <v>0</v>
      </c>
      <c r="N772">
        <v>0.72499999999999998</v>
      </c>
      <c r="O772">
        <v>36.25</v>
      </c>
      <c r="P772">
        <v>50</v>
      </c>
      <c r="Q772">
        <v>202245</v>
      </c>
      <c r="R772">
        <v>202320</v>
      </c>
      <c r="U772" t="s">
        <v>1516</v>
      </c>
      <c r="V772">
        <v>126</v>
      </c>
      <c r="AG772" t="s">
        <v>383</v>
      </c>
      <c r="AH772" t="s">
        <v>384</v>
      </c>
      <c r="AM772" t="s">
        <v>47</v>
      </c>
      <c r="AN772" t="s">
        <v>48</v>
      </c>
      <c r="BC772" t="s">
        <v>80</v>
      </c>
      <c r="BD772" t="s">
        <v>81</v>
      </c>
      <c r="BM772" t="s">
        <v>80</v>
      </c>
    </row>
    <row r="773" spans="1:65">
      <c r="A773">
        <v>72360</v>
      </c>
      <c r="B773" t="s">
        <v>1517</v>
      </c>
      <c r="C773">
        <v>711</v>
      </c>
      <c r="D773" t="s">
        <v>148</v>
      </c>
      <c r="E773" t="s">
        <v>149</v>
      </c>
      <c r="F773" t="s">
        <v>150</v>
      </c>
      <c r="G773">
        <v>0.55100000000000005</v>
      </c>
      <c r="H773">
        <v>27.55</v>
      </c>
      <c r="I773">
        <v>0.24</v>
      </c>
      <c r="J773">
        <v>0.72499999999999998</v>
      </c>
      <c r="K773">
        <v>0.52</v>
      </c>
      <c r="L773">
        <v>0</v>
      </c>
      <c r="M773">
        <v>0</v>
      </c>
      <c r="N773">
        <v>0.72499999999999998</v>
      </c>
      <c r="O773">
        <v>36.25</v>
      </c>
      <c r="P773">
        <v>50</v>
      </c>
      <c r="Q773">
        <v>202245</v>
      </c>
      <c r="R773">
        <v>202320</v>
      </c>
      <c r="U773" t="s">
        <v>1518</v>
      </c>
      <c r="V773">
        <v>126</v>
      </c>
      <c r="AG773" t="s">
        <v>383</v>
      </c>
      <c r="AH773" t="s">
        <v>384</v>
      </c>
      <c r="AM773" t="s">
        <v>47</v>
      </c>
      <c r="AN773" t="s">
        <v>48</v>
      </c>
      <c r="BC773" t="s">
        <v>80</v>
      </c>
      <c r="BD773" t="s">
        <v>81</v>
      </c>
      <c r="BM773" t="s">
        <v>80</v>
      </c>
    </row>
    <row r="774" spans="1:65">
      <c r="A774">
        <v>72373</v>
      </c>
      <c r="B774" t="s">
        <v>1519</v>
      </c>
      <c r="C774">
        <v>711</v>
      </c>
      <c r="D774" t="s">
        <v>148</v>
      </c>
      <c r="E774" t="s">
        <v>149</v>
      </c>
      <c r="F774" t="s">
        <v>150</v>
      </c>
      <c r="G774">
        <v>0.51300000000000001</v>
      </c>
      <c r="H774">
        <v>25.65</v>
      </c>
      <c r="I774">
        <v>0.24</v>
      </c>
      <c r="J774">
        <v>0.67500000000000004</v>
      </c>
      <c r="K774">
        <v>0.45</v>
      </c>
      <c r="L774">
        <v>0</v>
      </c>
      <c r="M774">
        <v>0</v>
      </c>
      <c r="N774">
        <v>0.67500000000000004</v>
      </c>
      <c r="O774">
        <v>33.75</v>
      </c>
      <c r="P774">
        <v>50</v>
      </c>
      <c r="Q774">
        <v>202245</v>
      </c>
      <c r="R774">
        <v>202320</v>
      </c>
      <c r="U774" t="s">
        <v>1520</v>
      </c>
      <c r="V774">
        <v>110</v>
      </c>
      <c r="AG774" t="s">
        <v>383</v>
      </c>
      <c r="AH774" t="s">
        <v>384</v>
      </c>
      <c r="AM774" t="s">
        <v>47</v>
      </c>
      <c r="AN774" t="s">
        <v>48</v>
      </c>
      <c r="BC774" t="s">
        <v>80</v>
      </c>
      <c r="BD774" t="s">
        <v>81</v>
      </c>
      <c r="BM774" t="s">
        <v>80</v>
      </c>
    </row>
    <row r="775" spans="1:65">
      <c r="A775">
        <v>72435</v>
      </c>
      <c r="B775" t="s">
        <v>1521</v>
      </c>
      <c r="C775">
        <v>711</v>
      </c>
      <c r="D775" t="s">
        <v>148</v>
      </c>
      <c r="E775" t="s">
        <v>149</v>
      </c>
      <c r="F775" t="s">
        <v>150</v>
      </c>
      <c r="G775">
        <v>0.55000000000000004</v>
      </c>
      <c r="H775">
        <v>27.5</v>
      </c>
      <c r="I775">
        <v>0.24</v>
      </c>
      <c r="J775">
        <v>0.72399999999999998</v>
      </c>
      <c r="K775">
        <v>0.52</v>
      </c>
      <c r="L775">
        <v>0</v>
      </c>
      <c r="M775">
        <v>0</v>
      </c>
      <c r="N775">
        <v>0.72399999999999998</v>
      </c>
      <c r="O775">
        <v>36.200000000000003</v>
      </c>
      <c r="P775">
        <v>50</v>
      </c>
      <c r="Q775">
        <v>202245</v>
      </c>
      <c r="R775">
        <v>202320</v>
      </c>
      <c r="U775" t="s">
        <v>1522</v>
      </c>
      <c r="V775">
        <v>125</v>
      </c>
      <c r="AG775" t="s">
        <v>383</v>
      </c>
      <c r="AH775" t="s">
        <v>384</v>
      </c>
      <c r="AM775" t="s">
        <v>47</v>
      </c>
      <c r="AN775" t="s">
        <v>48</v>
      </c>
      <c r="BC775" t="s">
        <v>80</v>
      </c>
      <c r="BD775" t="s">
        <v>81</v>
      </c>
      <c r="BM775" t="s">
        <v>80</v>
      </c>
    </row>
    <row r="776" spans="1:65">
      <c r="A776">
        <v>72435</v>
      </c>
      <c r="B776" t="s">
        <v>1521</v>
      </c>
      <c r="C776">
        <v>711</v>
      </c>
      <c r="D776" t="s">
        <v>122</v>
      </c>
      <c r="E776" t="s">
        <v>123</v>
      </c>
      <c r="G776">
        <v>0.95199999999999996</v>
      </c>
      <c r="H776">
        <v>47.6</v>
      </c>
      <c r="I776">
        <v>0.24</v>
      </c>
      <c r="J776">
        <v>1.2529999999999999</v>
      </c>
      <c r="K776">
        <v>1.57</v>
      </c>
      <c r="L776">
        <v>0</v>
      </c>
      <c r="M776">
        <v>0</v>
      </c>
      <c r="N776">
        <v>1.2529999999999999</v>
      </c>
      <c r="O776">
        <v>62.65</v>
      </c>
      <c r="P776">
        <v>50</v>
      </c>
      <c r="Q776">
        <v>202245</v>
      </c>
      <c r="R776">
        <v>202320</v>
      </c>
      <c r="U776" t="s">
        <v>1523</v>
      </c>
      <c r="V776">
        <v>178</v>
      </c>
      <c r="AG776" t="s">
        <v>383</v>
      </c>
      <c r="AH776" t="s">
        <v>384</v>
      </c>
      <c r="AM776" t="s">
        <v>47</v>
      </c>
      <c r="AN776" t="s">
        <v>48</v>
      </c>
      <c r="BC776" t="s">
        <v>80</v>
      </c>
      <c r="BD776" t="s">
        <v>81</v>
      </c>
      <c r="BM776" t="s">
        <v>80</v>
      </c>
    </row>
    <row r="777" spans="1:65">
      <c r="A777">
        <v>72459</v>
      </c>
      <c r="B777" t="s">
        <v>1524</v>
      </c>
      <c r="C777">
        <v>711</v>
      </c>
      <c r="D777" t="s">
        <v>52</v>
      </c>
      <c r="E777" t="s">
        <v>53</v>
      </c>
      <c r="G777">
        <v>0.22600000000000001</v>
      </c>
      <c r="H777">
        <v>47.46</v>
      </c>
      <c r="I777">
        <v>0.24</v>
      </c>
      <c r="J777">
        <v>0.29799999999999999</v>
      </c>
      <c r="K777">
        <v>0.08</v>
      </c>
      <c r="L777">
        <v>0</v>
      </c>
      <c r="M777">
        <v>0</v>
      </c>
      <c r="N777">
        <v>0.29799999999999999</v>
      </c>
      <c r="O777">
        <v>62.58</v>
      </c>
      <c r="P777">
        <v>210</v>
      </c>
      <c r="Q777">
        <v>202240</v>
      </c>
      <c r="R777">
        <v>202339</v>
      </c>
      <c r="U777" t="s">
        <v>1525</v>
      </c>
      <c r="V777">
        <v>38</v>
      </c>
      <c r="AM777" t="s">
        <v>47</v>
      </c>
      <c r="AN777" t="s">
        <v>48</v>
      </c>
      <c r="BE777" t="s">
        <v>49</v>
      </c>
      <c r="BF777" t="s">
        <v>50</v>
      </c>
      <c r="BM777" t="s">
        <v>49</v>
      </c>
    </row>
    <row r="778" spans="1:65">
      <c r="A778">
        <v>72485</v>
      </c>
      <c r="B778" t="s">
        <v>1526</v>
      </c>
      <c r="C778">
        <v>711</v>
      </c>
      <c r="D778" t="s">
        <v>148</v>
      </c>
      <c r="E778" t="s">
        <v>149</v>
      </c>
      <c r="F778" t="s">
        <v>150</v>
      </c>
      <c r="G778">
        <v>0.30199999999999999</v>
      </c>
      <c r="H778">
        <v>15.1</v>
      </c>
      <c r="I778">
        <v>0.24</v>
      </c>
      <c r="J778">
        <v>0.39800000000000002</v>
      </c>
      <c r="K778">
        <v>0.15</v>
      </c>
      <c r="L778">
        <v>0</v>
      </c>
      <c r="M778">
        <v>0</v>
      </c>
      <c r="N778">
        <v>0.39800000000000002</v>
      </c>
      <c r="O778">
        <v>19.899999999999999</v>
      </c>
      <c r="P778">
        <v>50</v>
      </c>
      <c r="Q778">
        <v>202245</v>
      </c>
      <c r="R778">
        <v>202320</v>
      </c>
      <c r="U778" t="s">
        <v>1527</v>
      </c>
      <c r="V778">
        <v>57</v>
      </c>
      <c r="AM778" t="s">
        <v>47</v>
      </c>
      <c r="AN778" t="s">
        <v>48</v>
      </c>
      <c r="BC778" t="s">
        <v>80</v>
      </c>
      <c r="BD778" t="s">
        <v>81</v>
      </c>
      <c r="BM778" t="s">
        <v>80</v>
      </c>
    </row>
    <row r="779" spans="1:65">
      <c r="A779">
        <v>72498</v>
      </c>
      <c r="B779" t="s">
        <v>1528</v>
      </c>
      <c r="C779">
        <v>711</v>
      </c>
      <c r="D779" t="s">
        <v>72</v>
      </c>
      <c r="E779" t="s">
        <v>73</v>
      </c>
      <c r="F779" t="s">
        <v>74</v>
      </c>
      <c r="G779">
        <v>1.4019999999999999</v>
      </c>
      <c r="H779">
        <v>44.86</v>
      </c>
      <c r="I779">
        <v>0.24</v>
      </c>
      <c r="J779">
        <v>1.845</v>
      </c>
      <c r="K779">
        <v>3.4</v>
      </c>
      <c r="L779">
        <v>0</v>
      </c>
      <c r="M779">
        <v>0</v>
      </c>
      <c r="N779">
        <v>1.845</v>
      </c>
      <c r="O779">
        <v>59.04</v>
      </c>
      <c r="P779">
        <v>32</v>
      </c>
      <c r="Q779">
        <v>202301</v>
      </c>
      <c r="R779">
        <v>202315</v>
      </c>
      <c r="U779" t="s">
        <v>1529</v>
      </c>
      <c r="V779">
        <v>245</v>
      </c>
      <c r="AG779" t="s">
        <v>383</v>
      </c>
      <c r="AH779" t="s">
        <v>384</v>
      </c>
      <c r="AO779" t="s">
        <v>76</v>
      </c>
      <c r="AP779" t="s">
        <v>77</v>
      </c>
      <c r="AQ779" t="s">
        <v>55</v>
      </c>
      <c r="AR779" t="s">
        <v>56</v>
      </c>
      <c r="BC779" t="s">
        <v>80</v>
      </c>
      <c r="BD779" t="s">
        <v>81</v>
      </c>
      <c r="BM779" t="s">
        <v>80</v>
      </c>
    </row>
    <row r="780" spans="1:65">
      <c r="A780">
        <v>72516</v>
      </c>
      <c r="B780" t="s">
        <v>1530</v>
      </c>
      <c r="C780">
        <v>711</v>
      </c>
      <c r="D780" t="s">
        <v>148</v>
      </c>
      <c r="E780" t="s">
        <v>149</v>
      </c>
      <c r="F780" t="s">
        <v>150</v>
      </c>
      <c r="G780">
        <v>0.55400000000000005</v>
      </c>
      <c r="H780">
        <v>27.7</v>
      </c>
      <c r="I780">
        <v>0.24</v>
      </c>
      <c r="J780">
        <v>0.72899999999999998</v>
      </c>
      <c r="K780">
        <v>0.53</v>
      </c>
      <c r="L780">
        <v>0</v>
      </c>
      <c r="M780">
        <v>0</v>
      </c>
      <c r="N780">
        <v>0.72899999999999998</v>
      </c>
      <c r="O780">
        <v>36.450000000000003</v>
      </c>
      <c r="P780">
        <v>50</v>
      </c>
      <c r="Q780">
        <v>202245</v>
      </c>
      <c r="R780">
        <v>202320</v>
      </c>
      <c r="U780" t="s">
        <v>1531</v>
      </c>
      <c r="V780">
        <v>129</v>
      </c>
      <c r="AG780" t="s">
        <v>383</v>
      </c>
      <c r="AH780" t="s">
        <v>384</v>
      </c>
      <c r="BC780" t="s">
        <v>80</v>
      </c>
      <c r="BD780" t="s">
        <v>81</v>
      </c>
      <c r="BM780" t="s">
        <v>80</v>
      </c>
    </row>
    <row r="781" spans="1:65">
      <c r="A781">
        <v>72568</v>
      </c>
      <c r="B781" t="s">
        <v>1532</v>
      </c>
      <c r="C781">
        <v>711</v>
      </c>
      <c r="D781" t="s">
        <v>72</v>
      </c>
      <c r="E781" t="s">
        <v>73</v>
      </c>
      <c r="F781" t="s">
        <v>74</v>
      </c>
      <c r="G781">
        <v>1.234</v>
      </c>
      <c r="H781">
        <v>39.479999999999997</v>
      </c>
      <c r="I781">
        <v>0.24</v>
      </c>
      <c r="J781">
        <v>1.6240000000000001</v>
      </c>
      <c r="K781">
        <v>2.63</v>
      </c>
      <c r="L781">
        <v>0</v>
      </c>
      <c r="M781">
        <v>0</v>
      </c>
      <c r="N781">
        <v>1.6240000000000001</v>
      </c>
      <c r="O781">
        <v>51.96</v>
      </c>
      <c r="P781">
        <v>32</v>
      </c>
      <c r="Q781">
        <v>202301</v>
      </c>
      <c r="R781">
        <v>202315</v>
      </c>
      <c r="U781" t="s">
        <v>1533</v>
      </c>
      <c r="V781">
        <v>212</v>
      </c>
      <c r="AG781" t="s">
        <v>383</v>
      </c>
      <c r="AH781" t="s">
        <v>384</v>
      </c>
      <c r="AO781" t="s">
        <v>76</v>
      </c>
      <c r="AP781" t="s">
        <v>77</v>
      </c>
      <c r="BC781" t="s">
        <v>80</v>
      </c>
      <c r="BD781" t="s">
        <v>81</v>
      </c>
      <c r="BM781" t="s">
        <v>80</v>
      </c>
    </row>
    <row r="782" spans="1:65">
      <c r="A782">
        <v>72648</v>
      </c>
      <c r="B782" t="s">
        <v>1534</v>
      </c>
      <c r="C782">
        <v>711</v>
      </c>
      <c r="D782" t="s">
        <v>72</v>
      </c>
      <c r="E782" t="s">
        <v>73</v>
      </c>
      <c r="F782" t="s">
        <v>74</v>
      </c>
      <c r="G782">
        <v>2.6040000000000001</v>
      </c>
      <c r="H782">
        <v>83.32</v>
      </c>
      <c r="I782">
        <v>0.24</v>
      </c>
      <c r="J782">
        <v>3.427</v>
      </c>
      <c r="K782">
        <v>11.74</v>
      </c>
      <c r="L782">
        <v>0</v>
      </c>
      <c r="M782">
        <v>0</v>
      </c>
      <c r="N782">
        <v>3.427</v>
      </c>
      <c r="O782">
        <v>109.66</v>
      </c>
      <c r="P782">
        <v>32</v>
      </c>
      <c r="Q782">
        <v>202301</v>
      </c>
      <c r="R782">
        <v>202315</v>
      </c>
      <c r="U782" t="s">
        <v>1535</v>
      </c>
      <c r="V782">
        <v>267</v>
      </c>
      <c r="AG782" t="s">
        <v>383</v>
      </c>
      <c r="AH782" t="s">
        <v>384</v>
      </c>
      <c r="AO782" t="s">
        <v>76</v>
      </c>
      <c r="AP782" t="s">
        <v>77</v>
      </c>
      <c r="BC782" t="s">
        <v>80</v>
      </c>
      <c r="BD782" t="s">
        <v>81</v>
      </c>
      <c r="BM782" t="s">
        <v>80</v>
      </c>
    </row>
    <row r="783" spans="1:65">
      <c r="A783">
        <v>72657</v>
      </c>
      <c r="B783" t="s">
        <v>1536</v>
      </c>
      <c r="C783">
        <v>711</v>
      </c>
      <c r="D783" t="s">
        <v>72</v>
      </c>
      <c r="E783" t="s">
        <v>73</v>
      </c>
      <c r="F783" t="s">
        <v>74</v>
      </c>
      <c r="G783">
        <v>1.1519999999999999</v>
      </c>
      <c r="H783">
        <v>36.86</v>
      </c>
      <c r="I783">
        <v>0.24</v>
      </c>
      <c r="J783">
        <v>1.516</v>
      </c>
      <c r="K783">
        <v>2.29</v>
      </c>
      <c r="L783">
        <v>0</v>
      </c>
      <c r="M783">
        <v>0</v>
      </c>
      <c r="N783">
        <v>1.516</v>
      </c>
      <c r="O783">
        <v>48.51</v>
      </c>
      <c r="P783">
        <v>32</v>
      </c>
      <c r="Q783">
        <v>202301</v>
      </c>
      <c r="R783">
        <v>202315</v>
      </c>
      <c r="U783" t="s">
        <v>1537</v>
      </c>
      <c r="V783">
        <v>197</v>
      </c>
      <c r="AO783" t="s">
        <v>76</v>
      </c>
      <c r="AP783" t="s">
        <v>77</v>
      </c>
      <c r="BC783" t="s">
        <v>80</v>
      </c>
      <c r="BD783" t="s">
        <v>81</v>
      </c>
      <c r="BM783" t="s">
        <v>80</v>
      </c>
    </row>
    <row r="784" spans="1:65">
      <c r="A784">
        <v>72691</v>
      </c>
      <c r="B784" t="s">
        <v>1538</v>
      </c>
      <c r="C784">
        <v>711</v>
      </c>
      <c r="D784" t="s">
        <v>148</v>
      </c>
      <c r="E784" t="s">
        <v>149</v>
      </c>
      <c r="F784" t="s">
        <v>150</v>
      </c>
      <c r="G784">
        <v>0.52600000000000002</v>
      </c>
      <c r="H784">
        <v>26.3</v>
      </c>
      <c r="I784">
        <v>0.24</v>
      </c>
      <c r="J784">
        <v>0.69299999999999995</v>
      </c>
      <c r="K784">
        <v>0.48</v>
      </c>
      <c r="L784">
        <v>0</v>
      </c>
      <c r="M784">
        <v>0</v>
      </c>
      <c r="N784">
        <v>0.69299999999999995</v>
      </c>
      <c r="O784">
        <v>34.65</v>
      </c>
      <c r="P784">
        <v>50</v>
      </c>
      <c r="Q784">
        <v>202245</v>
      </c>
      <c r="R784">
        <v>202320</v>
      </c>
      <c r="U784" t="s">
        <v>1539</v>
      </c>
      <c r="V784">
        <v>115</v>
      </c>
      <c r="AG784" t="s">
        <v>383</v>
      </c>
      <c r="AH784" t="s">
        <v>384</v>
      </c>
      <c r="AM784" t="s">
        <v>47</v>
      </c>
      <c r="AN784" t="s">
        <v>48</v>
      </c>
      <c r="BC784" t="s">
        <v>80</v>
      </c>
      <c r="BD784" t="s">
        <v>81</v>
      </c>
      <c r="BM784" t="s">
        <v>80</v>
      </c>
    </row>
    <row r="785" spans="1:65">
      <c r="A785">
        <v>72796</v>
      </c>
      <c r="B785" t="s">
        <v>1540</v>
      </c>
      <c r="C785">
        <v>711</v>
      </c>
      <c r="D785" t="s">
        <v>148</v>
      </c>
      <c r="E785" t="s">
        <v>149</v>
      </c>
      <c r="F785" t="s">
        <v>150</v>
      </c>
      <c r="G785">
        <v>0.51300000000000001</v>
      </c>
      <c r="H785">
        <v>25.65</v>
      </c>
      <c r="I785">
        <v>0.24</v>
      </c>
      <c r="J785">
        <v>0.67500000000000004</v>
      </c>
      <c r="K785">
        <v>0.45</v>
      </c>
      <c r="L785">
        <v>0</v>
      </c>
      <c r="M785">
        <v>0</v>
      </c>
      <c r="N785">
        <v>0.67500000000000004</v>
      </c>
      <c r="O785">
        <v>33.75</v>
      </c>
      <c r="P785">
        <v>50</v>
      </c>
      <c r="Q785">
        <v>202245</v>
      </c>
      <c r="R785">
        <v>202320</v>
      </c>
      <c r="U785" t="s">
        <v>1541</v>
      </c>
      <c r="V785">
        <v>110</v>
      </c>
      <c r="AG785" t="s">
        <v>383</v>
      </c>
      <c r="AH785" t="s">
        <v>384</v>
      </c>
      <c r="AM785" t="s">
        <v>47</v>
      </c>
      <c r="AN785" t="s">
        <v>48</v>
      </c>
      <c r="BC785" t="s">
        <v>80</v>
      </c>
      <c r="BD785" t="s">
        <v>81</v>
      </c>
      <c r="BM785" t="s">
        <v>80</v>
      </c>
    </row>
    <row r="786" spans="1:65">
      <c r="A786">
        <v>72807</v>
      </c>
      <c r="B786" t="s">
        <v>1542</v>
      </c>
      <c r="C786">
        <v>711</v>
      </c>
      <c r="D786" t="s">
        <v>148</v>
      </c>
      <c r="E786" t="s">
        <v>149</v>
      </c>
      <c r="F786" t="s">
        <v>150</v>
      </c>
      <c r="G786">
        <v>0.51300000000000001</v>
      </c>
      <c r="H786">
        <v>25.65</v>
      </c>
      <c r="I786">
        <v>0.24</v>
      </c>
      <c r="J786">
        <v>0.67500000000000004</v>
      </c>
      <c r="K786">
        <v>0.45</v>
      </c>
      <c r="L786">
        <v>0</v>
      </c>
      <c r="M786">
        <v>0</v>
      </c>
      <c r="N786">
        <v>0.67500000000000004</v>
      </c>
      <c r="O786">
        <v>33.75</v>
      </c>
      <c r="P786">
        <v>50</v>
      </c>
      <c r="Q786">
        <v>202245</v>
      </c>
      <c r="R786">
        <v>202320</v>
      </c>
      <c r="U786" t="s">
        <v>1543</v>
      </c>
      <c r="V786">
        <v>110</v>
      </c>
      <c r="AG786" t="s">
        <v>383</v>
      </c>
      <c r="AH786" t="s">
        <v>384</v>
      </c>
      <c r="AM786" t="s">
        <v>47</v>
      </c>
      <c r="AN786" t="s">
        <v>48</v>
      </c>
      <c r="BC786" t="s">
        <v>80</v>
      </c>
      <c r="BD786" t="s">
        <v>81</v>
      </c>
      <c r="BM786" t="s">
        <v>80</v>
      </c>
    </row>
    <row r="787" spans="1:65">
      <c r="A787">
        <v>72817</v>
      </c>
      <c r="B787" t="s">
        <v>1544</v>
      </c>
      <c r="C787">
        <v>711</v>
      </c>
      <c r="D787" t="s">
        <v>148</v>
      </c>
      <c r="E787" t="s">
        <v>149</v>
      </c>
      <c r="F787" t="s">
        <v>150</v>
      </c>
      <c r="G787">
        <v>0.53700000000000003</v>
      </c>
      <c r="H787">
        <v>26.85</v>
      </c>
      <c r="I787">
        <v>0.24</v>
      </c>
      <c r="J787">
        <v>0.70699999999999996</v>
      </c>
      <c r="K787">
        <v>0.49</v>
      </c>
      <c r="L787">
        <v>0</v>
      </c>
      <c r="M787">
        <v>0</v>
      </c>
      <c r="N787">
        <v>0.70699999999999996</v>
      </c>
      <c r="O787">
        <v>35.35</v>
      </c>
      <c r="P787">
        <v>50</v>
      </c>
      <c r="Q787">
        <v>202245</v>
      </c>
      <c r="R787">
        <v>202320</v>
      </c>
      <c r="U787" t="s">
        <v>1545</v>
      </c>
      <c r="V787">
        <v>121</v>
      </c>
      <c r="AG787" t="s">
        <v>383</v>
      </c>
      <c r="AH787" t="s">
        <v>384</v>
      </c>
      <c r="AM787" t="s">
        <v>47</v>
      </c>
      <c r="AN787" t="s">
        <v>48</v>
      </c>
      <c r="BC787" t="s">
        <v>80</v>
      </c>
      <c r="BD787" t="s">
        <v>81</v>
      </c>
      <c r="BM787" t="s">
        <v>80</v>
      </c>
    </row>
    <row r="788" spans="1:65">
      <c r="A788">
        <v>72818</v>
      </c>
      <c r="B788" t="s">
        <v>1546</v>
      </c>
      <c r="C788">
        <v>711</v>
      </c>
      <c r="D788" t="s">
        <v>148</v>
      </c>
      <c r="E788" t="s">
        <v>149</v>
      </c>
      <c r="F788" t="s">
        <v>150</v>
      </c>
      <c r="G788">
        <v>0.53700000000000003</v>
      </c>
      <c r="H788">
        <v>26.85</v>
      </c>
      <c r="I788">
        <v>0.24</v>
      </c>
      <c r="J788">
        <v>0.70699999999999996</v>
      </c>
      <c r="K788">
        <v>0.49</v>
      </c>
      <c r="L788">
        <v>0</v>
      </c>
      <c r="M788">
        <v>0</v>
      </c>
      <c r="N788">
        <v>0.70699999999999996</v>
      </c>
      <c r="O788">
        <v>35.35</v>
      </c>
      <c r="P788">
        <v>50</v>
      </c>
      <c r="Q788">
        <v>202245</v>
      </c>
      <c r="R788">
        <v>202320</v>
      </c>
      <c r="U788" t="s">
        <v>1547</v>
      </c>
      <c r="V788">
        <v>121</v>
      </c>
      <c r="AG788" t="s">
        <v>383</v>
      </c>
      <c r="AH788" t="s">
        <v>384</v>
      </c>
      <c r="AM788" t="s">
        <v>47</v>
      </c>
      <c r="AN788" t="s">
        <v>48</v>
      </c>
      <c r="AO788" t="s">
        <v>76</v>
      </c>
      <c r="AP788" t="s">
        <v>77</v>
      </c>
      <c r="BC788" t="s">
        <v>80</v>
      </c>
      <c r="BD788" t="s">
        <v>81</v>
      </c>
      <c r="BM788" t="s">
        <v>80</v>
      </c>
    </row>
    <row r="789" spans="1:65">
      <c r="A789">
        <v>72883</v>
      </c>
      <c r="B789" t="s">
        <v>1548</v>
      </c>
      <c r="C789">
        <v>711</v>
      </c>
      <c r="D789" t="s">
        <v>148</v>
      </c>
      <c r="E789" t="s">
        <v>149</v>
      </c>
      <c r="F789" t="s">
        <v>150</v>
      </c>
      <c r="G789">
        <v>0.53700000000000003</v>
      </c>
      <c r="H789">
        <v>26.85</v>
      </c>
      <c r="I789">
        <v>0.24</v>
      </c>
      <c r="J789">
        <v>0.70699999999999996</v>
      </c>
      <c r="K789">
        <v>0.49</v>
      </c>
      <c r="L789">
        <v>0</v>
      </c>
      <c r="M789">
        <v>0</v>
      </c>
      <c r="N789">
        <v>0.70699999999999996</v>
      </c>
      <c r="O789">
        <v>35.35</v>
      </c>
      <c r="P789">
        <v>50</v>
      </c>
      <c r="Q789">
        <v>202245</v>
      </c>
      <c r="R789">
        <v>202320</v>
      </c>
      <c r="U789" t="s">
        <v>1549</v>
      </c>
      <c r="V789">
        <v>120</v>
      </c>
      <c r="AG789" t="s">
        <v>383</v>
      </c>
      <c r="AH789" t="s">
        <v>384</v>
      </c>
      <c r="AM789" t="s">
        <v>47</v>
      </c>
      <c r="AN789" t="s">
        <v>48</v>
      </c>
      <c r="BC789" t="s">
        <v>80</v>
      </c>
      <c r="BD789" t="s">
        <v>81</v>
      </c>
      <c r="BM789" t="s">
        <v>80</v>
      </c>
    </row>
    <row r="790" spans="1:65">
      <c r="A790">
        <v>72928</v>
      </c>
      <c r="B790" t="s">
        <v>1550</v>
      </c>
      <c r="C790">
        <v>711</v>
      </c>
      <c r="D790" t="s">
        <v>148</v>
      </c>
      <c r="E790" t="s">
        <v>149</v>
      </c>
      <c r="F790" t="s">
        <v>150</v>
      </c>
      <c r="G790">
        <v>0.52800000000000002</v>
      </c>
      <c r="H790">
        <v>26.4</v>
      </c>
      <c r="I790">
        <v>0.24</v>
      </c>
      <c r="J790">
        <v>0.69499999999999995</v>
      </c>
      <c r="K790">
        <v>0.48</v>
      </c>
      <c r="L790">
        <v>0</v>
      </c>
      <c r="M790">
        <v>0</v>
      </c>
      <c r="N790">
        <v>0.69499999999999995</v>
      </c>
      <c r="O790">
        <v>34.75</v>
      </c>
      <c r="P790">
        <v>50</v>
      </c>
      <c r="Q790">
        <v>202245</v>
      </c>
      <c r="R790">
        <v>202320</v>
      </c>
      <c r="U790" t="s">
        <v>1551</v>
      </c>
      <c r="V790">
        <v>116</v>
      </c>
      <c r="AM790" t="s">
        <v>47</v>
      </c>
      <c r="AN790" t="s">
        <v>48</v>
      </c>
      <c r="BC790" t="s">
        <v>80</v>
      </c>
      <c r="BD790" t="s">
        <v>81</v>
      </c>
      <c r="BM790" t="s">
        <v>80</v>
      </c>
    </row>
    <row r="791" spans="1:65">
      <c r="A791">
        <v>73008</v>
      </c>
      <c r="B791" t="s">
        <v>1552</v>
      </c>
      <c r="C791">
        <v>711</v>
      </c>
      <c r="D791" t="s">
        <v>148</v>
      </c>
      <c r="E791" t="s">
        <v>149</v>
      </c>
      <c r="F791" t="s">
        <v>150</v>
      </c>
      <c r="G791">
        <v>0.45100000000000001</v>
      </c>
      <c r="H791">
        <v>22.55</v>
      </c>
      <c r="I791">
        <v>0.24</v>
      </c>
      <c r="J791">
        <v>0.59399999999999997</v>
      </c>
      <c r="K791">
        <v>0.35</v>
      </c>
      <c r="L791">
        <v>0</v>
      </c>
      <c r="M791">
        <v>0</v>
      </c>
      <c r="N791">
        <v>0.59399999999999997</v>
      </c>
      <c r="O791">
        <v>29.7</v>
      </c>
      <c r="P791">
        <v>50</v>
      </c>
      <c r="Q791">
        <v>202245</v>
      </c>
      <c r="R791">
        <v>202320</v>
      </c>
      <c r="U791" t="s">
        <v>1553</v>
      </c>
      <c r="V791">
        <v>89</v>
      </c>
      <c r="AM791" t="s">
        <v>47</v>
      </c>
      <c r="AN791" t="s">
        <v>48</v>
      </c>
      <c r="BC791" t="s">
        <v>80</v>
      </c>
      <c r="BD791" t="s">
        <v>81</v>
      </c>
      <c r="BM791" t="s">
        <v>80</v>
      </c>
    </row>
    <row r="792" spans="1:65">
      <c r="A792">
        <v>73249</v>
      </c>
      <c r="B792" t="s">
        <v>1554</v>
      </c>
      <c r="C792">
        <v>711</v>
      </c>
      <c r="D792" t="s">
        <v>44</v>
      </c>
      <c r="E792" t="s">
        <v>45</v>
      </c>
      <c r="G792">
        <v>0.129</v>
      </c>
      <c r="H792">
        <v>36.119999999999997</v>
      </c>
      <c r="I792">
        <v>0.24</v>
      </c>
      <c r="J792">
        <v>0.17</v>
      </c>
      <c r="K792">
        <v>0.02</v>
      </c>
      <c r="L792">
        <v>0</v>
      </c>
      <c r="M792">
        <v>0</v>
      </c>
      <c r="N792">
        <v>0.17</v>
      </c>
      <c r="O792">
        <v>47.6</v>
      </c>
      <c r="P792">
        <v>280</v>
      </c>
      <c r="Q792">
        <v>202240</v>
      </c>
      <c r="R792">
        <v>202339</v>
      </c>
      <c r="U792" t="s">
        <v>1555</v>
      </c>
      <c r="V792">
        <v>16</v>
      </c>
      <c r="AM792" t="s">
        <v>47</v>
      </c>
      <c r="AN792" t="s">
        <v>48</v>
      </c>
      <c r="BE792" t="s">
        <v>49</v>
      </c>
      <c r="BF792" t="s">
        <v>50</v>
      </c>
      <c r="BM792" t="s">
        <v>49</v>
      </c>
    </row>
    <row r="793" spans="1:65">
      <c r="A793">
        <v>73279</v>
      </c>
      <c r="B793" t="s">
        <v>1556</v>
      </c>
      <c r="C793">
        <v>711</v>
      </c>
      <c r="D793" t="s">
        <v>44</v>
      </c>
      <c r="E793" t="s">
        <v>45</v>
      </c>
      <c r="G793">
        <v>0.122</v>
      </c>
      <c r="H793">
        <v>34.159999999999997</v>
      </c>
      <c r="I793">
        <v>0.24</v>
      </c>
      <c r="J793">
        <v>0.161</v>
      </c>
      <c r="K793">
        <v>0.02</v>
      </c>
      <c r="L793">
        <v>0</v>
      </c>
      <c r="M793">
        <v>0</v>
      </c>
      <c r="N793">
        <v>0.161</v>
      </c>
      <c r="O793">
        <v>45.08</v>
      </c>
      <c r="P793">
        <v>280</v>
      </c>
      <c r="Q793">
        <v>202240</v>
      </c>
      <c r="R793">
        <v>202339</v>
      </c>
      <c r="U793" t="s">
        <v>1557</v>
      </c>
      <c r="V793">
        <v>15</v>
      </c>
      <c r="AM793" t="s">
        <v>47</v>
      </c>
      <c r="AN793" t="s">
        <v>48</v>
      </c>
      <c r="BE793" t="s">
        <v>49</v>
      </c>
      <c r="BF793" t="s">
        <v>50</v>
      </c>
      <c r="BM793" t="s">
        <v>49</v>
      </c>
    </row>
    <row r="794" spans="1:65">
      <c r="A794">
        <v>73286</v>
      </c>
      <c r="B794" t="s">
        <v>1558</v>
      </c>
      <c r="C794">
        <v>711</v>
      </c>
      <c r="D794" t="s">
        <v>72</v>
      </c>
      <c r="E794" t="s">
        <v>73</v>
      </c>
      <c r="F794" t="s">
        <v>74</v>
      </c>
      <c r="G794">
        <v>2.7240000000000002</v>
      </c>
      <c r="H794">
        <v>87.16</v>
      </c>
      <c r="I794">
        <v>0.24</v>
      </c>
      <c r="J794">
        <v>3.585</v>
      </c>
      <c r="K794">
        <v>12.85</v>
      </c>
      <c r="L794">
        <v>0</v>
      </c>
      <c r="M794">
        <v>0</v>
      </c>
      <c r="N794">
        <v>3.585</v>
      </c>
      <c r="O794">
        <v>114.72</v>
      </c>
      <c r="P794">
        <v>32</v>
      </c>
      <c r="Q794">
        <v>202301</v>
      </c>
      <c r="R794">
        <v>202315</v>
      </c>
      <c r="U794" t="s">
        <v>1559</v>
      </c>
      <c r="V794">
        <v>272</v>
      </c>
      <c r="AG794" t="s">
        <v>383</v>
      </c>
      <c r="AH794" t="s">
        <v>384</v>
      </c>
      <c r="AO794" t="s">
        <v>76</v>
      </c>
      <c r="AP794" t="s">
        <v>77</v>
      </c>
      <c r="AQ794" t="s">
        <v>55</v>
      </c>
      <c r="AR794" t="s">
        <v>56</v>
      </c>
      <c r="BC794" t="s">
        <v>80</v>
      </c>
      <c r="BD794" t="s">
        <v>81</v>
      </c>
      <c r="BM794" t="s">
        <v>80</v>
      </c>
    </row>
    <row r="795" spans="1:65">
      <c r="A795">
        <v>73299</v>
      </c>
      <c r="B795" t="s">
        <v>1560</v>
      </c>
      <c r="C795">
        <v>711</v>
      </c>
      <c r="D795" t="s">
        <v>44</v>
      </c>
      <c r="E795" t="s">
        <v>45</v>
      </c>
      <c r="G795">
        <v>0.129</v>
      </c>
      <c r="H795">
        <v>36.119999999999997</v>
      </c>
      <c r="I795">
        <v>0.24</v>
      </c>
      <c r="J795">
        <v>0.17</v>
      </c>
      <c r="K795">
        <v>0.02</v>
      </c>
      <c r="L795">
        <v>0</v>
      </c>
      <c r="M795">
        <v>0</v>
      </c>
      <c r="N795">
        <v>0.17</v>
      </c>
      <c r="O795">
        <v>47.6</v>
      </c>
      <c r="P795">
        <v>280</v>
      </c>
      <c r="Q795">
        <v>202240</v>
      </c>
      <c r="R795">
        <v>202339</v>
      </c>
      <c r="U795" t="s">
        <v>1561</v>
      </c>
      <c r="V795">
        <v>16</v>
      </c>
      <c r="AM795" t="s">
        <v>47</v>
      </c>
      <c r="AN795" t="s">
        <v>48</v>
      </c>
      <c r="BE795" t="s">
        <v>49</v>
      </c>
      <c r="BF795" t="s">
        <v>50</v>
      </c>
      <c r="BM795" t="s">
        <v>49</v>
      </c>
    </row>
    <row r="796" spans="1:65">
      <c r="A796">
        <v>73399</v>
      </c>
      <c r="B796" t="s">
        <v>1562</v>
      </c>
      <c r="C796">
        <v>711</v>
      </c>
      <c r="D796" t="s">
        <v>148</v>
      </c>
      <c r="E796" t="s">
        <v>149</v>
      </c>
      <c r="F796" t="s">
        <v>150</v>
      </c>
      <c r="G796">
        <v>0.55400000000000005</v>
      </c>
      <c r="H796">
        <v>27.7</v>
      </c>
      <c r="I796">
        <v>0.24</v>
      </c>
      <c r="J796">
        <v>0.72899999999999998</v>
      </c>
      <c r="K796">
        <v>0.53</v>
      </c>
      <c r="L796">
        <v>0</v>
      </c>
      <c r="M796">
        <v>0</v>
      </c>
      <c r="N796">
        <v>0.72899999999999998</v>
      </c>
      <c r="O796">
        <v>36.450000000000003</v>
      </c>
      <c r="P796">
        <v>50</v>
      </c>
      <c r="Q796">
        <v>202245</v>
      </c>
      <c r="R796">
        <v>202320</v>
      </c>
      <c r="U796" t="s">
        <v>1563</v>
      </c>
      <c r="V796">
        <v>129</v>
      </c>
      <c r="AG796" t="s">
        <v>383</v>
      </c>
      <c r="AH796" t="s">
        <v>384</v>
      </c>
      <c r="AM796" t="s">
        <v>47</v>
      </c>
      <c r="AN796" t="s">
        <v>48</v>
      </c>
      <c r="BC796" t="s">
        <v>80</v>
      </c>
      <c r="BD796" t="s">
        <v>81</v>
      </c>
      <c r="BM796" t="s">
        <v>80</v>
      </c>
    </row>
    <row r="797" spans="1:65">
      <c r="A797">
        <v>73425</v>
      </c>
      <c r="B797" t="s">
        <v>1564</v>
      </c>
      <c r="C797">
        <v>711</v>
      </c>
      <c r="D797" t="s">
        <v>72</v>
      </c>
      <c r="E797" t="s">
        <v>73</v>
      </c>
      <c r="F797" t="s">
        <v>74</v>
      </c>
      <c r="G797">
        <v>1.4179999999999999</v>
      </c>
      <c r="H797">
        <v>45.37</v>
      </c>
      <c r="I797">
        <v>0.24</v>
      </c>
      <c r="J797">
        <v>1.8660000000000001</v>
      </c>
      <c r="K797">
        <v>3.48</v>
      </c>
      <c r="L797">
        <v>0</v>
      </c>
      <c r="M797">
        <v>0</v>
      </c>
      <c r="N797">
        <v>1.8660000000000001</v>
      </c>
      <c r="O797">
        <v>59.71</v>
      </c>
      <c r="P797">
        <v>32</v>
      </c>
      <c r="Q797">
        <v>202301</v>
      </c>
      <c r="R797">
        <v>202315</v>
      </c>
      <c r="U797" t="s">
        <v>1565</v>
      </c>
      <c r="V797">
        <v>246</v>
      </c>
      <c r="AG797" t="s">
        <v>383</v>
      </c>
      <c r="AH797" t="s">
        <v>384</v>
      </c>
      <c r="AO797" t="s">
        <v>76</v>
      </c>
      <c r="AP797" t="s">
        <v>77</v>
      </c>
      <c r="BC797" t="s">
        <v>80</v>
      </c>
      <c r="BD797" t="s">
        <v>81</v>
      </c>
      <c r="BM797" t="s">
        <v>80</v>
      </c>
    </row>
    <row r="798" spans="1:65">
      <c r="A798">
        <v>73462</v>
      </c>
      <c r="B798" t="s">
        <v>1566</v>
      </c>
      <c r="C798">
        <v>711</v>
      </c>
      <c r="D798" t="s">
        <v>148</v>
      </c>
      <c r="E798" t="s">
        <v>149</v>
      </c>
      <c r="F798" t="s">
        <v>150</v>
      </c>
      <c r="G798">
        <v>0.44700000000000001</v>
      </c>
      <c r="H798">
        <v>22.35</v>
      </c>
      <c r="I798">
        <v>0.24</v>
      </c>
      <c r="J798">
        <v>0.58899999999999997</v>
      </c>
      <c r="K798">
        <v>0.34</v>
      </c>
      <c r="L798">
        <v>0</v>
      </c>
      <c r="M798">
        <v>0</v>
      </c>
      <c r="N798">
        <v>0.58899999999999997</v>
      </c>
      <c r="O798">
        <v>29.45</v>
      </c>
      <c r="P798">
        <v>50</v>
      </c>
      <c r="Q798">
        <v>202245</v>
      </c>
      <c r="R798">
        <v>202320</v>
      </c>
      <c r="U798" t="s">
        <v>1567</v>
      </c>
      <c r="V798">
        <v>86</v>
      </c>
      <c r="AG798" t="s">
        <v>383</v>
      </c>
      <c r="AH798" t="s">
        <v>384</v>
      </c>
      <c r="AM798" t="s">
        <v>47</v>
      </c>
      <c r="AN798" t="s">
        <v>48</v>
      </c>
      <c r="BC798" t="s">
        <v>80</v>
      </c>
      <c r="BD798" t="s">
        <v>81</v>
      </c>
      <c r="BM798" t="s">
        <v>80</v>
      </c>
    </row>
    <row r="799" spans="1:65">
      <c r="A799">
        <v>73609</v>
      </c>
      <c r="B799" t="s">
        <v>1568</v>
      </c>
      <c r="C799">
        <v>711</v>
      </c>
      <c r="D799" t="s">
        <v>44</v>
      </c>
      <c r="E799" t="s">
        <v>45</v>
      </c>
      <c r="G799">
        <v>0.122</v>
      </c>
      <c r="H799">
        <v>34.159999999999997</v>
      </c>
      <c r="I799">
        <v>0.24</v>
      </c>
      <c r="J799">
        <v>0.161</v>
      </c>
      <c r="K799">
        <v>0.02</v>
      </c>
      <c r="L799">
        <v>0</v>
      </c>
      <c r="M799">
        <v>0</v>
      </c>
      <c r="N799">
        <v>0.161</v>
      </c>
      <c r="O799">
        <v>45.08</v>
      </c>
      <c r="P799">
        <v>280</v>
      </c>
      <c r="Q799">
        <v>202240</v>
      </c>
      <c r="R799">
        <v>202339</v>
      </c>
      <c r="U799" t="s">
        <v>1569</v>
      </c>
      <c r="V799">
        <v>15</v>
      </c>
      <c r="AM799" t="s">
        <v>47</v>
      </c>
      <c r="AN799" t="s">
        <v>48</v>
      </c>
      <c r="BE799" t="s">
        <v>49</v>
      </c>
      <c r="BF799" t="s">
        <v>50</v>
      </c>
      <c r="BM799" t="s">
        <v>49</v>
      </c>
    </row>
    <row r="800" spans="1:65">
      <c r="A800">
        <v>73634</v>
      </c>
      <c r="B800" t="s">
        <v>1570</v>
      </c>
      <c r="C800">
        <v>711</v>
      </c>
      <c r="D800" t="s">
        <v>64</v>
      </c>
      <c r="E800" t="s">
        <v>65</v>
      </c>
      <c r="G800">
        <v>0.48099999999999998</v>
      </c>
      <c r="H800">
        <v>60.12</v>
      </c>
      <c r="I800">
        <v>0.24</v>
      </c>
      <c r="J800">
        <v>0.63300000000000001</v>
      </c>
      <c r="K800">
        <v>0.4</v>
      </c>
      <c r="L800">
        <v>0</v>
      </c>
      <c r="M800">
        <v>0</v>
      </c>
      <c r="N800">
        <v>0.63300000000000001</v>
      </c>
      <c r="O800">
        <v>79.12</v>
      </c>
      <c r="P800">
        <v>125</v>
      </c>
      <c r="Q800">
        <v>202240</v>
      </c>
      <c r="R800">
        <v>202339</v>
      </c>
      <c r="U800" t="s">
        <v>1571</v>
      </c>
      <c r="V800">
        <v>96</v>
      </c>
      <c r="AM800" t="s">
        <v>47</v>
      </c>
      <c r="AN800" t="s">
        <v>48</v>
      </c>
      <c r="AQ800" t="s">
        <v>55</v>
      </c>
      <c r="AR800" t="s">
        <v>56</v>
      </c>
      <c r="BE800" t="s">
        <v>49</v>
      </c>
      <c r="BF800" t="s">
        <v>50</v>
      </c>
      <c r="BM800" t="s">
        <v>49</v>
      </c>
    </row>
    <row r="801" spans="1:65">
      <c r="A801">
        <v>73650</v>
      </c>
      <c r="B801" t="s">
        <v>1572</v>
      </c>
      <c r="C801">
        <v>711</v>
      </c>
      <c r="D801" t="s">
        <v>148</v>
      </c>
      <c r="E801" t="s">
        <v>149</v>
      </c>
      <c r="F801" t="s">
        <v>150</v>
      </c>
      <c r="G801">
        <v>0.38200000000000001</v>
      </c>
      <c r="H801">
        <v>19.100000000000001</v>
      </c>
      <c r="I801">
        <v>0.24</v>
      </c>
      <c r="J801">
        <v>0.503</v>
      </c>
      <c r="K801">
        <v>0.25</v>
      </c>
      <c r="L801">
        <v>0</v>
      </c>
      <c r="M801">
        <v>0</v>
      </c>
      <c r="N801">
        <v>0.503</v>
      </c>
      <c r="O801">
        <v>25.15</v>
      </c>
      <c r="P801">
        <v>50</v>
      </c>
      <c r="Q801">
        <v>202245</v>
      </c>
      <c r="R801">
        <v>202320</v>
      </c>
      <c r="U801" t="s">
        <v>1573</v>
      </c>
      <c r="V801">
        <v>65</v>
      </c>
      <c r="AM801" t="s">
        <v>47</v>
      </c>
      <c r="AN801" t="s">
        <v>48</v>
      </c>
      <c r="AO801" t="s">
        <v>76</v>
      </c>
      <c r="AP801" t="s">
        <v>77</v>
      </c>
      <c r="BC801" t="s">
        <v>80</v>
      </c>
      <c r="BD801" t="s">
        <v>81</v>
      </c>
      <c r="BM801" t="s">
        <v>80</v>
      </c>
    </row>
    <row r="802" spans="1:65">
      <c r="A802">
        <v>73656</v>
      </c>
      <c r="B802" t="s">
        <v>1574</v>
      </c>
      <c r="C802">
        <v>711</v>
      </c>
      <c r="D802" t="s">
        <v>148</v>
      </c>
      <c r="E802" t="s">
        <v>149</v>
      </c>
      <c r="F802" t="s">
        <v>150</v>
      </c>
      <c r="G802">
        <v>0.47599999999999998</v>
      </c>
      <c r="H802">
        <v>23.8</v>
      </c>
      <c r="I802">
        <v>0.24</v>
      </c>
      <c r="J802">
        <v>0.627</v>
      </c>
      <c r="K802">
        <v>0.39</v>
      </c>
      <c r="L802">
        <v>0</v>
      </c>
      <c r="M802">
        <v>0</v>
      </c>
      <c r="N802">
        <v>0.627</v>
      </c>
      <c r="O802">
        <v>31.35</v>
      </c>
      <c r="P802">
        <v>50</v>
      </c>
      <c r="Q802">
        <v>202245</v>
      </c>
      <c r="R802">
        <v>202320</v>
      </c>
      <c r="U802" t="s">
        <v>1575</v>
      </c>
      <c r="V802">
        <v>94</v>
      </c>
      <c r="AM802" t="s">
        <v>47</v>
      </c>
      <c r="AN802" t="s">
        <v>48</v>
      </c>
      <c r="BC802" t="s">
        <v>80</v>
      </c>
      <c r="BD802" t="s">
        <v>81</v>
      </c>
      <c r="BM802" t="s">
        <v>80</v>
      </c>
    </row>
    <row r="803" spans="1:65">
      <c r="A803">
        <v>73656</v>
      </c>
      <c r="B803" t="s">
        <v>1574</v>
      </c>
      <c r="C803">
        <v>711</v>
      </c>
      <c r="D803" t="s">
        <v>122</v>
      </c>
      <c r="E803" t="s">
        <v>123</v>
      </c>
      <c r="G803">
        <v>0.88200000000000001</v>
      </c>
      <c r="H803">
        <v>44.1</v>
      </c>
      <c r="I803">
        <v>0.24</v>
      </c>
      <c r="J803">
        <v>1.161</v>
      </c>
      <c r="K803">
        <v>1.34</v>
      </c>
      <c r="L803">
        <v>0</v>
      </c>
      <c r="M803">
        <v>0</v>
      </c>
      <c r="N803">
        <v>1.161</v>
      </c>
      <c r="O803">
        <v>58.05</v>
      </c>
      <c r="P803">
        <v>50</v>
      </c>
      <c r="Q803">
        <v>202245</v>
      </c>
      <c r="R803">
        <v>202320</v>
      </c>
      <c r="U803" t="s">
        <v>1576</v>
      </c>
      <c r="V803">
        <v>174</v>
      </c>
      <c r="AM803" t="s">
        <v>47</v>
      </c>
      <c r="AN803" t="s">
        <v>48</v>
      </c>
      <c r="BC803" t="s">
        <v>80</v>
      </c>
      <c r="BD803" t="s">
        <v>81</v>
      </c>
      <c r="BM803" t="s">
        <v>80</v>
      </c>
    </row>
    <row r="804" spans="1:65">
      <c r="A804">
        <v>73700</v>
      </c>
      <c r="B804" t="s">
        <v>1577</v>
      </c>
      <c r="C804">
        <v>711</v>
      </c>
      <c r="D804" t="s">
        <v>148</v>
      </c>
      <c r="E804" t="s">
        <v>149</v>
      </c>
      <c r="F804" t="s">
        <v>150</v>
      </c>
      <c r="G804">
        <v>0.53700000000000003</v>
      </c>
      <c r="H804">
        <v>26.85</v>
      </c>
      <c r="I804">
        <v>0.24</v>
      </c>
      <c r="J804">
        <v>0.70699999999999996</v>
      </c>
      <c r="K804">
        <v>0.49</v>
      </c>
      <c r="L804">
        <v>0</v>
      </c>
      <c r="M804">
        <v>0</v>
      </c>
      <c r="N804">
        <v>0.70699999999999996</v>
      </c>
      <c r="O804">
        <v>35.35</v>
      </c>
      <c r="P804">
        <v>50</v>
      </c>
      <c r="Q804">
        <v>202245</v>
      </c>
      <c r="R804">
        <v>202320</v>
      </c>
      <c r="U804" t="s">
        <v>1578</v>
      </c>
      <c r="V804">
        <v>121</v>
      </c>
      <c r="AG804" t="s">
        <v>383</v>
      </c>
      <c r="AH804" t="s">
        <v>384</v>
      </c>
      <c r="AM804" t="s">
        <v>47</v>
      </c>
      <c r="AN804" t="s">
        <v>48</v>
      </c>
      <c r="BC804" t="s">
        <v>80</v>
      </c>
      <c r="BD804" t="s">
        <v>81</v>
      </c>
      <c r="BM804" t="s">
        <v>80</v>
      </c>
    </row>
    <row r="805" spans="1:65">
      <c r="A805">
        <v>73747</v>
      </c>
      <c r="B805" t="s">
        <v>1579</v>
      </c>
      <c r="C805">
        <v>711</v>
      </c>
      <c r="D805" t="s">
        <v>148</v>
      </c>
      <c r="E805" t="s">
        <v>149</v>
      </c>
      <c r="F805" t="s">
        <v>150</v>
      </c>
      <c r="G805">
        <v>0.57099999999999995</v>
      </c>
      <c r="H805">
        <v>28.55</v>
      </c>
      <c r="I805">
        <v>0.24</v>
      </c>
      <c r="J805">
        <v>0.752</v>
      </c>
      <c r="K805">
        <v>0.56000000000000005</v>
      </c>
      <c r="L805">
        <v>0</v>
      </c>
      <c r="M805">
        <v>0</v>
      </c>
      <c r="N805">
        <v>0.752</v>
      </c>
      <c r="O805">
        <v>37.6</v>
      </c>
      <c r="P805">
        <v>50</v>
      </c>
      <c r="Q805">
        <v>202245</v>
      </c>
      <c r="R805">
        <v>202320</v>
      </c>
      <c r="U805" t="s">
        <v>1580</v>
      </c>
      <c r="V805">
        <v>135</v>
      </c>
      <c r="AG805" t="s">
        <v>383</v>
      </c>
      <c r="AH805" t="s">
        <v>384</v>
      </c>
      <c r="AM805" t="s">
        <v>47</v>
      </c>
      <c r="AN805" t="s">
        <v>48</v>
      </c>
      <c r="BC805" t="s">
        <v>80</v>
      </c>
      <c r="BD805" t="s">
        <v>81</v>
      </c>
      <c r="BM805" t="s">
        <v>80</v>
      </c>
    </row>
    <row r="806" spans="1:65">
      <c r="A806">
        <v>73876</v>
      </c>
      <c r="B806" t="s">
        <v>1581</v>
      </c>
      <c r="C806">
        <v>711</v>
      </c>
      <c r="D806" t="s">
        <v>148</v>
      </c>
      <c r="E806" t="s">
        <v>149</v>
      </c>
      <c r="F806" t="s">
        <v>150</v>
      </c>
      <c r="G806">
        <v>0.53700000000000003</v>
      </c>
      <c r="H806">
        <v>26.85</v>
      </c>
      <c r="I806">
        <v>0.24</v>
      </c>
      <c r="J806">
        <v>0.70699999999999996</v>
      </c>
      <c r="K806">
        <v>0.49</v>
      </c>
      <c r="L806">
        <v>0</v>
      </c>
      <c r="M806">
        <v>0</v>
      </c>
      <c r="N806">
        <v>0.70699999999999996</v>
      </c>
      <c r="O806">
        <v>35.35</v>
      </c>
      <c r="P806">
        <v>50</v>
      </c>
      <c r="Q806">
        <v>202245</v>
      </c>
      <c r="R806">
        <v>202320</v>
      </c>
      <c r="U806" t="s">
        <v>1582</v>
      </c>
      <c r="V806">
        <v>120</v>
      </c>
      <c r="AG806" t="s">
        <v>383</v>
      </c>
      <c r="AH806" t="s">
        <v>384</v>
      </c>
      <c r="AM806" t="s">
        <v>47</v>
      </c>
      <c r="AN806" t="s">
        <v>48</v>
      </c>
      <c r="BC806" t="s">
        <v>80</v>
      </c>
      <c r="BD806" t="s">
        <v>81</v>
      </c>
      <c r="BM806" t="s">
        <v>80</v>
      </c>
    </row>
    <row r="807" spans="1:65">
      <c r="A807">
        <v>73884</v>
      </c>
      <c r="B807" t="s">
        <v>1583</v>
      </c>
      <c r="C807">
        <v>711</v>
      </c>
      <c r="D807" t="s">
        <v>148</v>
      </c>
      <c r="E807" t="s">
        <v>149</v>
      </c>
      <c r="F807" t="s">
        <v>150</v>
      </c>
      <c r="G807">
        <v>0.53700000000000003</v>
      </c>
      <c r="H807">
        <v>26.85</v>
      </c>
      <c r="I807">
        <v>0.24</v>
      </c>
      <c r="J807">
        <v>0.70699999999999996</v>
      </c>
      <c r="K807">
        <v>0.49</v>
      </c>
      <c r="L807">
        <v>0</v>
      </c>
      <c r="M807">
        <v>0</v>
      </c>
      <c r="N807">
        <v>0.70699999999999996</v>
      </c>
      <c r="O807">
        <v>35.35</v>
      </c>
      <c r="P807">
        <v>50</v>
      </c>
      <c r="Q807">
        <v>202245</v>
      </c>
      <c r="R807">
        <v>202320</v>
      </c>
      <c r="U807" t="s">
        <v>1584</v>
      </c>
      <c r="V807">
        <v>120</v>
      </c>
      <c r="AG807" t="s">
        <v>383</v>
      </c>
      <c r="AH807" t="s">
        <v>384</v>
      </c>
      <c r="AM807" t="s">
        <v>47</v>
      </c>
      <c r="AN807" t="s">
        <v>48</v>
      </c>
      <c r="BC807" t="s">
        <v>80</v>
      </c>
      <c r="BD807" t="s">
        <v>81</v>
      </c>
      <c r="BM807" t="s">
        <v>80</v>
      </c>
    </row>
    <row r="808" spans="1:65">
      <c r="A808">
        <v>73952</v>
      </c>
      <c r="B808" t="s">
        <v>1585</v>
      </c>
      <c r="C808">
        <v>711</v>
      </c>
      <c r="D808" t="s">
        <v>52</v>
      </c>
      <c r="E808" t="s">
        <v>53</v>
      </c>
      <c r="G808">
        <v>0.14599999999999999</v>
      </c>
      <c r="H808">
        <v>30.66</v>
      </c>
      <c r="I808">
        <v>0.24</v>
      </c>
      <c r="J808">
        <v>0.193</v>
      </c>
      <c r="K808">
        <v>0.03</v>
      </c>
      <c r="L808">
        <v>0</v>
      </c>
      <c r="M808">
        <v>0</v>
      </c>
      <c r="N808">
        <v>0.193</v>
      </c>
      <c r="O808">
        <v>40.53</v>
      </c>
      <c r="P808">
        <v>210</v>
      </c>
      <c r="Q808">
        <v>202240</v>
      </c>
      <c r="R808">
        <v>202339</v>
      </c>
      <c r="U808" t="s">
        <v>1586</v>
      </c>
      <c r="V808">
        <v>19</v>
      </c>
      <c r="AQ808" t="s">
        <v>55</v>
      </c>
      <c r="AR808" t="s">
        <v>56</v>
      </c>
      <c r="BE808" t="s">
        <v>49</v>
      </c>
      <c r="BF808" t="s">
        <v>50</v>
      </c>
      <c r="BM808" t="s">
        <v>49</v>
      </c>
    </row>
    <row r="809" spans="1:65">
      <c r="A809">
        <v>73992</v>
      </c>
      <c r="B809" t="s">
        <v>1587</v>
      </c>
      <c r="C809">
        <v>711</v>
      </c>
      <c r="D809" t="s">
        <v>148</v>
      </c>
      <c r="E809" t="s">
        <v>149</v>
      </c>
      <c r="F809" t="s">
        <v>150</v>
      </c>
      <c r="G809">
        <v>0.53700000000000003</v>
      </c>
      <c r="H809">
        <v>26.85</v>
      </c>
      <c r="I809">
        <v>0.24</v>
      </c>
      <c r="J809">
        <v>0.70699999999999996</v>
      </c>
      <c r="K809">
        <v>0.49</v>
      </c>
      <c r="L809">
        <v>0</v>
      </c>
      <c r="M809">
        <v>0</v>
      </c>
      <c r="N809">
        <v>0.70699999999999996</v>
      </c>
      <c r="O809">
        <v>35.35</v>
      </c>
      <c r="P809">
        <v>50</v>
      </c>
      <c r="Q809">
        <v>202245</v>
      </c>
      <c r="R809">
        <v>202320</v>
      </c>
      <c r="U809" t="s">
        <v>1588</v>
      </c>
      <c r="V809">
        <v>120</v>
      </c>
      <c r="AE809" t="s">
        <v>172</v>
      </c>
      <c r="AF809" t="s">
        <v>173</v>
      </c>
      <c r="AM809" t="s">
        <v>47</v>
      </c>
      <c r="AN809" t="s">
        <v>48</v>
      </c>
      <c r="BC809" t="s">
        <v>80</v>
      </c>
      <c r="BD809" t="s">
        <v>81</v>
      </c>
      <c r="BM809" t="s">
        <v>80</v>
      </c>
    </row>
    <row r="810" spans="1:65">
      <c r="A810">
        <v>74010</v>
      </c>
      <c r="B810" t="s">
        <v>1589</v>
      </c>
      <c r="C810">
        <v>711</v>
      </c>
      <c r="D810" t="s">
        <v>148</v>
      </c>
      <c r="E810" t="s">
        <v>149</v>
      </c>
      <c r="F810" t="s">
        <v>150</v>
      </c>
      <c r="G810">
        <v>0.28999999999999998</v>
      </c>
      <c r="H810">
        <v>14.5</v>
      </c>
      <c r="I810">
        <v>0.24</v>
      </c>
      <c r="J810">
        <v>0.38200000000000001</v>
      </c>
      <c r="K810">
        <v>0.14000000000000001</v>
      </c>
      <c r="L810">
        <v>0</v>
      </c>
      <c r="M810">
        <v>0</v>
      </c>
      <c r="N810">
        <v>0.38200000000000001</v>
      </c>
      <c r="O810">
        <v>19.100000000000001</v>
      </c>
      <c r="P810">
        <v>50</v>
      </c>
      <c r="Q810">
        <v>202245</v>
      </c>
      <c r="R810">
        <v>202320</v>
      </c>
      <c r="U810" t="s">
        <v>1590</v>
      </c>
      <c r="V810">
        <v>54</v>
      </c>
      <c r="AM810" t="s">
        <v>47</v>
      </c>
      <c r="AN810" t="s">
        <v>48</v>
      </c>
      <c r="BC810" t="s">
        <v>80</v>
      </c>
      <c r="BD810" t="s">
        <v>81</v>
      </c>
      <c r="BM810" t="s">
        <v>80</v>
      </c>
    </row>
    <row r="811" spans="1:65">
      <c r="A811">
        <v>74155</v>
      </c>
      <c r="B811" t="s">
        <v>1591</v>
      </c>
      <c r="C811">
        <v>711</v>
      </c>
      <c r="D811" t="s">
        <v>72</v>
      </c>
      <c r="E811" t="s">
        <v>73</v>
      </c>
      <c r="F811" t="s">
        <v>74</v>
      </c>
      <c r="G811">
        <v>1.04</v>
      </c>
      <c r="H811">
        <v>33.28</v>
      </c>
      <c r="I811">
        <v>0.24</v>
      </c>
      <c r="J811">
        <v>1.369</v>
      </c>
      <c r="K811">
        <v>1.87</v>
      </c>
      <c r="L811">
        <v>0</v>
      </c>
      <c r="M811">
        <v>0</v>
      </c>
      <c r="N811">
        <v>1.369</v>
      </c>
      <c r="O811">
        <v>43.8</v>
      </c>
      <c r="P811">
        <v>32</v>
      </c>
      <c r="Q811">
        <v>202301</v>
      </c>
      <c r="R811">
        <v>202315</v>
      </c>
      <c r="U811" t="s">
        <v>1592</v>
      </c>
      <c r="V811">
        <v>184</v>
      </c>
      <c r="BC811" t="s">
        <v>80</v>
      </c>
      <c r="BD811" t="s">
        <v>81</v>
      </c>
      <c r="BM811" t="s">
        <v>80</v>
      </c>
    </row>
    <row r="812" spans="1:65">
      <c r="A812">
        <v>74195</v>
      </c>
      <c r="B812" t="s">
        <v>1593</v>
      </c>
      <c r="C812">
        <v>711</v>
      </c>
      <c r="D812" t="s">
        <v>72</v>
      </c>
      <c r="E812" t="s">
        <v>73</v>
      </c>
      <c r="F812" t="s">
        <v>74</v>
      </c>
      <c r="G812">
        <v>1.512</v>
      </c>
      <c r="H812">
        <v>48.38</v>
      </c>
      <c r="I812">
        <v>0.24</v>
      </c>
      <c r="J812">
        <v>1.99</v>
      </c>
      <c r="K812">
        <v>3.96</v>
      </c>
      <c r="L812">
        <v>0</v>
      </c>
      <c r="M812">
        <v>0</v>
      </c>
      <c r="N812">
        <v>1.99</v>
      </c>
      <c r="O812">
        <v>63.68</v>
      </c>
      <c r="P812">
        <v>32</v>
      </c>
      <c r="Q812">
        <v>202301</v>
      </c>
      <c r="R812">
        <v>202315</v>
      </c>
      <c r="U812" t="s">
        <v>1594</v>
      </c>
      <c r="V812">
        <v>258</v>
      </c>
      <c r="AO812" t="s">
        <v>76</v>
      </c>
      <c r="AP812" t="s">
        <v>77</v>
      </c>
      <c r="AQ812" t="s">
        <v>55</v>
      </c>
      <c r="AR812" t="s">
        <v>56</v>
      </c>
      <c r="BC812" t="s">
        <v>80</v>
      </c>
      <c r="BD812" t="s">
        <v>81</v>
      </c>
      <c r="BM812" t="s">
        <v>80</v>
      </c>
    </row>
    <row r="813" spans="1:65">
      <c r="A813">
        <v>74265</v>
      </c>
      <c r="B813" t="s">
        <v>1595</v>
      </c>
      <c r="C813">
        <v>711</v>
      </c>
      <c r="D813" t="s">
        <v>72</v>
      </c>
      <c r="E813" t="s">
        <v>73</v>
      </c>
      <c r="F813" t="s">
        <v>74</v>
      </c>
      <c r="G813">
        <v>1.3520000000000001</v>
      </c>
      <c r="H813">
        <v>43.26</v>
      </c>
      <c r="I813">
        <v>0.24</v>
      </c>
      <c r="J813">
        <v>1.7789999999999999</v>
      </c>
      <c r="K813">
        <v>3.16</v>
      </c>
      <c r="L813">
        <v>0</v>
      </c>
      <c r="M813">
        <v>0</v>
      </c>
      <c r="N813">
        <v>1.7789999999999999</v>
      </c>
      <c r="O813">
        <v>56.92</v>
      </c>
      <c r="P813">
        <v>32</v>
      </c>
      <c r="Q813">
        <v>202301</v>
      </c>
      <c r="R813">
        <v>202315</v>
      </c>
      <c r="U813" t="s">
        <v>1596</v>
      </c>
      <c r="V813">
        <v>239</v>
      </c>
      <c r="AG813" t="s">
        <v>383</v>
      </c>
      <c r="AH813" t="s">
        <v>384</v>
      </c>
      <c r="AO813" t="s">
        <v>76</v>
      </c>
      <c r="AP813" t="s">
        <v>77</v>
      </c>
      <c r="BC813" t="s">
        <v>80</v>
      </c>
      <c r="BD813" t="s">
        <v>81</v>
      </c>
      <c r="BM813" t="s">
        <v>80</v>
      </c>
    </row>
    <row r="814" spans="1:65">
      <c r="A814">
        <v>74268</v>
      </c>
      <c r="B814" t="s">
        <v>1597</v>
      </c>
      <c r="C814">
        <v>711</v>
      </c>
      <c r="D814" t="s">
        <v>72</v>
      </c>
      <c r="E814" t="s">
        <v>73</v>
      </c>
      <c r="F814" t="s">
        <v>74</v>
      </c>
      <c r="G814">
        <v>2.6539999999999999</v>
      </c>
      <c r="H814">
        <v>84.92</v>
      </c>
      <c r="I814">
        <v>0.24</v>
      </c>
      <c r="J814">
        <v>3.4929999999999999</v>
      </c>
      <c r="K814">
        <v>12.2</v>
      </c>
      <c r="L814">
        <v>0</v>
      </c>
      <c r="M814">
        <v>0</v>
      </c>
      <c r="N814">
        <v>3.4929999999999999</v>
      </c>
      <c r="O814">
        <v>111.77</v>
      </c>
      <c r="P814">
        <v>32</v>
      </c>
      <c r="Q814">
        <v>202301</v>
      </c>
      <c r="R814">
        <v>202315</v>
      </c>
      <c r="U814" t="s">
        <v>1598</v>
      </c>
      <c r="V814">
        <v>268</v>
      </c>
      <c r="AG814" t="s">
        <v>383</v>
      </c>
      <c r="AH814" t="s">
        <v>384</v>
      </c>
      <c r="AO814" t="s">
        <v>76</v>
      </c>
      <c r="AP814" t="s">
        <v>77</v>
      </c>
      <c r="BC814" t="s">
        <v>80</v>
      </c>
      <c r="BD814" t="s">
        <v>81</v>
      </c>
      <c r="BM814" t="s">
        <v>80</v>
      </c>
    </row>
    <row r="815" spans="1:65">
      <c r="A815">
        <v>74306</v>
      </c>
      <c r="B815" t="s">
        <v>1599</v>
      </c>
      <c r="C815">
        <v>711</v>
      </c>
      <c r="D815" t="s">
        <v>148</v>
      </c>
      <c r="E815" t="s">
        <v>149</v>
      </c>
      <c r="F815" t="s">
        <v>150</v>
      </c>
      <c r="G815">
        <v>0.59399999999999997</v>
      </c>
      <c r="H815">
        <v>29.7</v>
      </c>
      <c r="I815">
        <v>0.24</v>
      </c>
      <c r="J815">
        <v>0.78200000000000003</v>
      </c>
      <c r="K815">
        <v>0.61</v>
      </c>
      <c r="L815">
        <v>0</v>
      </c>
      <c r="M815">
        <v>0</v>
      </c>
      <c r="N815">
        <v>0.78200000000000003</v>
      </c>
      <c r="O815">
        <v>39.1</v>
      </c>
      <c r="P815">
        <v>50</v>
      </c>
      <c r="Q815">
        <v>202245</v>
      </c>
      <c r="R815">
        <v>202320</v>
      </c>
      <c r="U815" t="s">
        <v>1600</v>
      </c>
      <c r="V815">
        <v>144</v>
      </c>
      <c r="AG815" t="s">
        <v>383</v>
      </c>
      <c r="AH815" t="s">
        <v>384</v>
      </c>
      <c r="AM815" t="s">
        <v>47</v>
      </c>
      <c r="AN815" t="s">
        <v>48</v>
      </c>
      <c r="BC815" t="s">
        <v>80</v>
      </c>
      <c r="BD815" t="s">
        <v>81</v>
      </c>
      <c r="BM815" t="s">
        <v>80</v>
      </c>
    </row>
    <row r="816" spans="1:65">
      <c r="A816">
        <v>74391</v>
      </c>
      <c r="B816" t="s">
        <v>1601</v>
      </c>
      <c r="C816">
        <v>711</v>
      </c>
      <c r="D816" t="s">
        <v>64</v>
      </c>
      <c r="E816" t="s">
        <v>65</v>
      </c>
      <c r="G816">
        <v>0.39400000000000002</v>
      </c>
      <c r="H816">
        <v>49.25</v>
      </c>
      <c r="I816">
        <v>0.24</v>
      </c>
      <c r="J816">
        <v>0.51900000000000002</v>
      </c>
      <c r="K816">
        <v>0.26</v>
      </c>
      <c r="L816">
        <v>0</v>
      </c>
      <c r="M816">
        <v>0</v>
      </c>
      <c r="N816">
        <v>0.51900000000000002</v>
      </c>
      <c r="O816">
        <v>64.87</v>
      </c>
      <c r="P816">
        <v>125</v>
      </c>
      <c r="Q816">
        <v>202240</v>
      </c>
      <c r="R816">
        <v>202339</v>
      </c>
      <c r="U816" t="s">
        <v>1602</v>
      </c>
      <c r="V816">
        <v>72</v>
      </c>
      <c r="AM816" t="s">
        <v>47</v>
      </c>
      <c r="AN816" t="s">
        <v>48</v>
      </c>
      <c r="AQ816" t="s">
        <v>55</v>
      </c>
      <c r="AR816" t="s">
        <v>56</v>
      </c>
      <c r="BE816" t="s">
        <v>49</v>
      </c>
      <c r="BF816" t="s">
        <v>50</v>
      </c>
      <c r="BM816" t="s">
        <v>49</v>
      </c>
    </row>
    <row r="817" spans="1:65">
      <c r="A817">
        <v>74391</v>
      </c>
      <c r="B817" t="s">
        <v>1601</v>
      </c>
      <c r="C817">
        <v>711</v>
      </c>
      <c r="D817" t="s">
        <v>52</v>
      </c>
      <c r="E817" t="s">
        <v>53</v>
      </c>
      <c r="G817">
        <v>0.25600000000000001</v>
      </c>
      <c r="H817">
        <v>53.76</v>
      </c>
      <c r="I817">
        <v>0.24</v>
      </c>
      <c r="J817">
        <v>0.33700000000000002</v>
      </c>
      <c r="K817">
        <v>0.11</v>
      </c>
      <c r="L817">
        <v>0</v>
      </c>
      <c r="M817">
        <v>0</v>
      </c>
      <c r="N817">
        <v>0.33700000000000002</v>
      </c>
      <c r="O817">
        <v>70.77</v>
      </c>
      <c r="P817">
        <v>210</v>
      </c>
      <c r="Q817">
        <v>202240</v>
      </c>
      <c r="R817">
        <v>202339</v>
      </c>
      <c r="U817" t="s">
        <v>1603</v>
      </c>
      <c r="V817">
        <v>47</v>
      </c>
      <c r="AM817" t="s">
        <v>47</v>
      </c>
      <c r="AN817" t="s">
        <v>48</v>
      </c>
      <c r="AQ817" t="s">
        <v>55</v>
      </c>
      <c r="AR817" t="s">
        <v>56</v>
      </c>
      <c r="BE817" t="s">
        <v>49</v>
      </c>
      <c r="BF817" t="s">
        <v>50</v>
      </c>
      <c r="BM817" t="s">
        <v>49</v>
      </c>
    </row>
    <row r="818" spans="1:65">
      <c r="A818">
        <v>74499</v>
      </c>
      <c r="B818" t="s">
        <v>1604</v>
      </c>
      <c r="C818">
        <v>711</v>
      </c>
      <c r="D818" t="s">
        <v>148</v>
      </c>
      <c r="E818" t="s">
        <v>149</v>
      </c>
      <c r="F818" t="s">
        <v>150</v>
      </c>
      <c r="G818">
        <v>0.59</v>
      </c>
      <c r="H818">
        <v>29.5</v>
      </c>
      <c r="I818">
        <v>0.24</v>
      </c>
      <c r="J818">
        <v>0.77700000000000002</v>
      </c>
      <c r="K818">
        <v>0.6</v>
      </c>
      <c r="L818">
        <v>0</v>
      </c>
      <c r="M818">
        <v>0</v>
      </c>
      <c r="N818">
        <v>0.77700000000000002</v>
      </c>
      <c r="O818">
        <v>38.85</v>
      </c>
      <c r="P818">
        <v>50</v>
      </c>
      <c r="Q818">
        <v>202245</v>
      </c>
      <c r="R818">
        <v>202320</v>
      </c>
      <c r="U818" t="s">
        <v>1605</v>
      </c>
      <c r="V818">
        <v>143</v>
      </c>
      <c r="AG818" t="s">
        <v>383</v>
      </c>
      <c r="AH818" t="s">
        <v>384</v>
      </c>
      <c r="AM818" t="s">
        <v>47</v>
      </c>
      <c r="AN818" t="s">
        <v>48</v>
      </c>
      <c r="BC818" t="s">
        <v>80</v>
      </c>
      <c r="BD818" t="s">
        <v>81</v>
      </c>
      <c r="BM818" t="s">
        <v>80</v>
      </c>
    </row>
    <row r="819" spans="1:65">
      <c r="A819">
        <v>74500</v>
      </c>
      <c r="B819" t="s">
        <v>1606</v>
      </c>
      <c r="C819">
        <v>711</v>
      </c>
      <c r="D819" t="s">
        <v>148</v>
      </c>
      <c r="E819" t="s">
        <v>149</v>
      </c>
      <c r="F819" t="s">
        <v>150</v>
      </c>
      <c r="G819">
        <v>0.59</v>
      </c>
      <c r="H819">
        <v>29.5</v>
      </c>
      <c r="I819">
        <v>0.24</v>
      </c>
      <c r="J819">
        <v>0.77700000000000002</v>
      </c>
      <c r="K819">
        <v>0.6</v>
      </c>
      <c r="L819">
        <v>0</v>
      </c>
      <c r="M819">
        <v>0</v>
      </c>
      <c r="N819">
        <v>0.77700000000000002</v>
      </c>
      <c r="O819">
        <v>38.85</v>
      </c>
      <c r="P819">
        <v>50</v>
      </c>
      <c r="Q819">
        <v>202245</v>
      </c>
      <c r="R819">
        <v>202320</v>
      </c>
      <c r="U819" t="s">
        <v>1607</v>
      </c>
      <c r="V819">
        <v>143</v>
      </c>
      <c r="AG819" t="s">
        <v>383</v>
      </c>
      <c r="AH819" t="s">
        <v>384</v>
      </c>
      <c r="AM819" t="s">
        <v>47</v>
      </c>
      <c r="AN819" t="s">
        <v>48</v>
      </c>
      <c r="BC819" t="s">
        <v>80</v>
      </c>
      <c r="BD819" t="s">
        <v>81</v>
      </c>
      <c r="BM819" t="s">
        <v>80</v>
      </c>
    </row>
    <row r="820" spans="1:65">
      <c r="A820">
        <v>74504</v>
      </c>
      <c r="B820" t="s">
        <v>1608</v>
      </c>
      <c r="C820">
        <v>711</v>
      </c>
      <c r="D820" t="s">
        <v>148</v>
      </c>
      <c r="E820" t="s">
        <v>149</v>
      </c>
      <c r="F820" t="s">
        <v>150</v>
      </c>
      <c r="G820">
        <v>0.55400000000000005</v>
      </c>
      <c r="H820">
        <v>27.7</v>
      </c>
      <c r="I820">
        <v>0.24</v>
      </c>
      <c r="J820">
        <v>0.72899999999999998</v>
      </c>
      <c r="K820">
        <v>0.53</v>
      </c>
      <c r="L820">
        <v>0</v>
      </c>
      <c r="M820">
        <v>0</v>
      </c>
      <c r="N820">
        <v>0.72899999999999998</v>
      </c>
      <c r="O820">
        <v>36.450000000000003</v>
      </c>
      <c r="P820">
        <v>50</v>
      </c>
      <c r="Q820">
        <v>202245</v>
      </c>
      <c r="R820">
        <v>202320</v>
      </c>
      <c r="U820" t="s">
        <v>1609</v>
      </c>
      <c r="V820">
        <v>129</v>
      </c>
      <c r="AG820" t="s">
        <v>383</v>
      </c>
      <c r="AH820" t="s">
        <v>384</v>
      </c>
      <c r="AM820" t="s">
        <v>47</v>
      </c>
      <c r="AN820" t="s">
        <v>48</v>
      </c>
      <c r="BC820" t="s">
        <v>80</v>
      </c>
      <c r="BD820" t="s">
        <v>81</v>
      </c>
      <c r="BM820" t="s">
        <v>80</v>
      </c>
    </row>
    <row r="821" spans="1:65">
      <c r="A821">
        <v>74639</v>
      </c>
      <c r="B821" t="s">
        <v>1610</v>
      </c>
      <c r="C821">
        <v>711</v>
      </c>
      <c r="D821" t="s">
        <v>832</v>
      </c>
      <c r="E821" t="s">
        <v>520</v>
      </c>
      <c r="G821">
        <v>0.64600000000000002</v>
      </c>
      <c r="H821">
        <v>46.51</v>
      </c>
      <c r="I821">
        <v>0.24</v>
      </c>
      <c r="J821">
        <v>0.85</v>
      </c>
      <c r="K821">
        <v>0.72</v>
      </c>
      <c r="L821">
        <v>0</v>
      </c>
      <c r="M821">
        <v>0</v>
      </c>
      <c r="N821">
        <v>0.85</v>
      </c>
      <c r="O821">
        <v>61.2</v>
      </c>
      <c r="P821">
        <v>72</v>
      </c>
      <c r="Q821">
        <v>202245</v>
      </c>
      <c r="R821">
        <v>202320</v>
      </c>
      <c r="U821" t="s">
        <v>1611</v>
      </c>
      <c r="V821">
        <v>160</v>
      </c>
      <c r="AM821" t="s">
        <v>47</v>
      </c>
      <c r="AN821" t="s">
        <v>48</v>
      </c>
      <c r="BC821" t="s">
        <v>80</v>
      </c>
      <c r="BD821" t="s">
        <v>81</v>
      </c>
      <c r="BM821" t="s">
        <v>80</v>
      </c>
    </row>
    <row r="822" spans="1:65">
      <c r="A822">
        <v>74849</v>
      </c>
      <c r="B822" t="s">
        <v>1612</v>
      </c>
      <c r="C822">
        <v>711</v>
      </c>
      <c r="D822" t="s">
        <v>122</v>
      </c>
      <c r="E822" t="s">
        <v>123</v>
      </c>
      <c r="G822">
        <v>1.1879999999999999</v>
      </c>
      <c r="H822">
        <v>59.4</v>
      </c>
      <c r="I822">
        <v>0.24</v>
      </c>
      <c r="J822">
        <v>1.5640000000000001</v>
      </c>
      <c r="K822">
        <v>2.44</v>
      </c>
      <c r="L822">
        <v>0</v>
      </c>
      <c r="M822">
        <v>0</v>
      </c>
      <c r="N822">
        <v>1.5640000000000001</v>
      </c>
      <c r="O822">
        <v>78.2</v>
      </c>
      <c r="P822">
        <v>50</v>
      </c>
      <c r="Q822">
        <v>202245</v>
      </c>
      <c r="R822">
        <v>202320</v>
      </c>
      <c r="U822" t="s">
        <v>1613</v>
      </c>
      <c r="V822">
        <v>203</v>
      </c>
      <c r="AG822" t="s">
        <v>383</v>
      </c>
      <c r="AH822" t="s">
        <v>384</v>
      </c>
      <c r="AM822" t="s">
        <v>47</v>
      </c>
      <c r="AN822" t="s">
        <v>48</v>
      </c>
      <c r="BC822" t="s">
        <v>80</v>
      </c>
      <c r="BD822" t="s">
        <v>81</v>
      </c>
      <c r="BM822" t="s">
        <v>80</v>
      </c>
    </row>
    <row r="823" spans="1:65">
      <c r="A823">
        <v>74873</v>
      </c>
      <c r="B823" t="s">
        <v>1614</v>
      </c>
      <c r="C823">
        <v>711</v>
      </c>
      <c r="D823" t="s">
        <v>122</v>
      </c>
      <c r="E823" t="s">
        <v>123</v>
      </c>
      <c r="G823">
        <v>1.1879999999999999</v>
      </c>
      <c r="H823">
        <v>59.4</v>
      </c>
      <c r="I823">
        <v>0.24</v>
      </c>
      <c r="J823">
        <v>1.5640000000000001</v>
      </c>
      <c r="K823">
        <v>2.44</v>
      </c>
      <c r="L823">
        <v>0</v>
      </c>
      <c r="M823">
        <v>0</v>
      </c>
      <c r="N823">
        <v>1.5640000000000001</v>
      </c>
      <c r="O823">
        <v>78.2</v>
      </c>
      <c r="P823">
        <v>50</v>
      </c>
      <c r="Q823">
        <v>202245</v>
      </c>
      <c r="R823">
        <v>202320</v>
      </c>
      <c r="U823" t="s">
        <v>1615</v>
      </c>
      <c r="V823">
        <v>203</v>
      </c>
      <c r="AG823" t="s">
        <v>383</v>
      </c>
      <c r="AH823" t="s">
        <v>384</v>
      </c>
      <c r="AM823" t="s">
        <v>47</v>
      </c>
      <c r="AN823" t="s">
        <v>48</v>
      </c>
      <c r="BC823" t="s">
        <v>80</v>
      </c>
      <c r="BD823" t="s">
        <v>81</v>
      </c>
      <c r="BM823" t="s">
        <v>80</v>
      </c>
    </row>
    <row r="824" spans="1:65">
      <c r="A824">
        <v>74965</v>
      </c>
      <c r="B824" t="s">
        <v>1616</v>
      </c>
      <c r="C824">
        <v>711</v>
      </c>
      <c r="D824" t="s">
        <v>52</v>
      </c>
      <c r="E824" t="s">
        <v>53</v>
      </c>
      <c r="G824">
        <v>0.152</v>
      </c>
      <c r="H824">
        <v>31.92</v>
      </c>
      <c r="I824">
        <v>0.24</v>
      </c>
      <c r="J824">
        <v>0.2</v>
      </c>
      <c r="K824">
        <v>0.04</v>
      </c>
      <c r="L824">
        <v>0</v>
      </c>
      <c r="M824">
        <v>0</v>
      </c>
      <c r="N824">
        <v>0.2</v>
      </c>
      <c r="O824">
        <v>42</v>
      </c>
      <c r="P824">
        <v>210</v>
      </c>
      <c r="Q824">
        <v>202240</v>
      </c>
      <c r="R824">
        <v>202339</v>
      </c>
      <c r="U824" t="s">
        <v>1617</v>
      </c>
      <c r="V824">
        <v>20</v>
      </c>
      <c r="AM824" t="s">
        <v>47</v>
      </c>
      <c r="AN824" t="s">
        <v>48</v>
      </c>
      <c r="AQ824" t="s">
        <v>55</v>
      </c>
      <c r="AR824" t="s">
        <v>56</v>
      </c>
      <c r="BE824" t="s">
        <v>49</v>
      </c>
      <c r="BF824" t="s">
        <v>50</v>
      </c>
      <c r="BM824" t="s">
        <v>49</v>
      </c>
    </row>
    <row r="825" spans="1:65">
      <c r="A825">
        <v>75101</v>
      </c>
      <c r="B825" t="s">
        <v>1618</v>
      </c>
      <c r="C825">
        <v>711</v>
      </c>
      <c r="D825" t="s">
        <v>148</v>
      </c>
      <c r="E825" t="s">
        <v>149</v>
      </c>
      <c r="F825" t="s">
        <v>150</v>
      </c>
      <c r="G825">
        <v>0.59</v>
      </c>
      <c r="H825">
        <v>29.5</v>
      </c>
      <c r="I825">
        <v>0.24</v>
      </c>
      <c r="J825">
        <v>0.77700000000000002</v>
      </c>
      <c r="K825">
        <v>0.6</v>
      </c>
      <c r="L825">
        <v>0</v>
      </c>
      <c r="M825">
        <v>0</v>
      </c>
      <c r="N825">
        <v>0.77700000000000002</v>
      </c>
      <c r="O825">
        <v>38.85</v>
      </c>
      <c r="P825">
        <v>50</v>
      </c>
      <c r="Q825">
        <v>202245</v>
      </c>
      <c r="R825">
        <v>202320</v>
      </c>
      <c r="U825" t="s">
        <v>1619</v>
      </c>
      <c r="V825">
        <v>143</v>
      </c>
      <c r="AG825" t="s">
        <v>383</v>
      </c>
      <c r="AH825" t="s">
        <v>384</v>
      </c>
      <c r="AM825" t="s">
        <v>47</v>
      </c>
      <c r="AN825" t="s">
        <v>48</v>
      </c>
      <c r="BC825" t="s">
        <v>80</v>
      </c>
      <c r="BD825" t="s">
        <v>81</v>
      </c>
      <c r="BM825" t="s">
        <v>80</v>
      </c>
    </row>
    <row r="826" spans="1:65">
      <c r="A826">
        <v>75112</v>
      </c>
      <c r="B826" t="s">
        <v>1620</v>
      </c>
      <c r="C826">
        <v>711</v>
      </c>
      <c r="D826" t="s">
        <v>148</v>
      </c>
      <c r="E826" t="s">
        <v>149</v>
      </c>
      <c r="F826" t="s">
        <v>150</v>
      </c>
      <c r="G826">
        <v>0.55900000000000005</v>
      </c>
      <c r="H826">
        <v>27.95</v>
      </c>
      <c r="I826">
        <v>0.24</v>
      </c>
      <c r="J826">
        <v>0.73599999999999999</v>
      </c>
      <c r="K826">
        <v>0.54</v>
      </c>
      <c r="L826">
        <v>0</v>
      </c>
      <c r="M826">
        <v>0</v>
      </c>
      <c r="N826">
        <v>0.73599999999999999</v>
      </c>
      <c r="O826">
        <v>36.799999999999997</v>
      </c>
      <c r="P826">
        <v>50</v>
      </c>
      <c r="Q826">
        <v>202245</v>
      </c>
      <c r="R826">
        <v>202320</v>
      </c>
      <c r="U826" t="s">
        <v>1621</v>
      </c>
      <c r="V826">
        <v>131</v>
      </c>
      <c r="AG826" t="s">
        <v>383</v>
      </c>
      <c r="AH826" t="s">
        <v>384</v>
      </c>
      <c r="AM826" t="s">
        <v>47</v>
      </c>
      <c r="AN826" t="s">
        <v>48</v>
      </c>
      <c r="BC826" t="s">
        <v>80</v>
      </c>
      <c r="BD826" t="s">
        <v>81</v>
      </c>
      <c r="BM826" t="s">
        <v>80</v>
      </c>
    </row>
    <row r="827" spans="1:65">
      <c r="A827">
        <v>75140</v>
      </c>
      <c r="B827" t="s">
        <v>1622</v>
      </c>
      <c r="C827">
        <v>711</v>
      </c>
      <c r="D827" t="s">
        <v>148</v>
      </c>
      <c r="E827" t="s">
        <v>149</v>
      </c>
      <c r="F827" t="s">
        <v>150</v>
      </c>
      <c r="G827">
        <v>0.52200000000000002</v>
      </c>
      <c r="H827">
        <v>26.1</v>
      </c>
      <c r="I827">
        <v>0.24</v>
      </c>
      <c r="J827">
        <v>0.68700000000000006</v>
      </c>
      <c r="K827">
        <v>0.47</v>
      </c>
      <c r="L827">
        <v>0</v>
      </c>
      <c r="M827">
        <v>0</v>
      </c>
      <c r="N827">
        <v>0.68700000000000006</v>
      </c>
      <c r="O827">
        <v>34.35</v>
      </c>
      <c r="P827">
        <v>50</v>
      </c>
      <c r="Q827">
        <v>202245</v>
      </c>
      <c r="R827">
        <v>202320</v>
      </c>
      <c r="U827" t="s">
        <v>1623</v>
      </c>
      <c r="V827">
        <v>113</v>
      </c>
      <c r="AG827" t="s">
        <v>383</v>
      </c>
      <c r="AH827" t="s">
        <v>384</v>
      </c>
      <c r="AM827" t="s">
        <v>47</v>
      </c>
      <c r="AN827" t="s">
        <v>48</v>
      </c>
      <c r="BC827" t="s">
        <v>80</v>
      </c>
      <c r="BD827" t="s">
        <v>81</v>
      </c>
      <c r="BM827" t="s">
        <v>80</v>
      </c>
    </row>
    <row r="828" spans="1:65">
      <c r="A828">
        <v>75141</v>
      </c>
      <c r="B828" t="s">
        <v>1624</v>
      </c>
      <c r="C828">
        <v>711</v>
      </c>
      <c r="D828" t="s">
        <v>148</v>
      </c>
      <c r="E828" t="s">
        <v>149</v>
      </c>
      <c r="F828" t="s">
        <v>150</v>
      </c>
      <c r="G828">
        <v>0.52200000000000002</v>
      </c>
      <c r="H828">
        <v>26.1</v>
      </c>
      <c r="I828">
        <v>0.24</v>
      </c>
      <c r="J828">
        <v>0.68700000000000006</v>
      </c>
      <c r="K828">
        <v>0.47</v>
      </c>
      <c r="L828">
        <v>0</v>
      </c>
      <c r="M828">
        <v>0</v>
      </c>
      <c r="N828">
        <v>0.68700000000000006</v>
      </c>
      <c r="O828">
        <v>34.35</v>
      </c>
      <c r="P828">
        <v>50</v>
      </c>
      <c r="Q828">
        <v>202245</v>
      </c>
      <c r="R828">
        <v>202320</v>
      </c>
      <c r="U828" t="s">
        <v>1625</v>
      </c>
      <c r="V828">
        <v>113</v>
      </c>
      <c r="AG828" t="s">
        <v>383</v>
      </c>
      <c r="AH828" t="s">
        <v>384</v>
      </c>
      <c r="AM828" t="s">
        <v>47</v>
      </c>
      <c r="AN828" t="s">
        <v>48</v>
      </c>
      <c r="BC828" t="s">
        <v>80</v>
      </c>
      <c r="BD828" t="s">
        <v>81</v>
      </c>
      <c r="BM828" t="s">
        <v>80</v>
      </c>
    </row>
    <row r="829" spans="1:65">
      <c r="A829">
        <v>75142</v>
      </c>
      <c r="B829" t="s">
        <v>1626</v>
      </c>
      <c r="C829">
        <v>711</v>
      </c>
      <c r="D829" t="s">
        <v>148</v>
      </c>
      <c r="E829" t="s">
        <v>149</v>
      </c>
      <c r="F829" t="s">
        <v>150</v>
      </c>
      <c r="G829">
        <v>0.52200000000000002</v>
      </c>
      <c r="H829">
        <v>26.1</v>
      </c>
      <c r="I829">
        <v>0.24</v>
      </c>
      <c r="J829">
        <v>0.68700000000000006</v>
      </c>
      <c r="K829">
        <v>0.47</v>
      </c>
      <c r="L829">
        <v>0</v>
      </c>
      <c r="M829">
        <v>0</v>
      </c>
      <c r="N829">
        <v>0.68700000000000006</v>
      </c>
      <c r="O829">
        <v>34.35</v>
      </c>
      <c r="P829">
        <v>50</v>
      </c>
      <c r="Q829">
        <v>202245</v>
      </c>
      <c r="R829">
        <v>202320</v>
      </c>
      <c r="U829" t="s">
        <v>1627</v>
      </c>
      <c r="V829">
        <v>113</v>
      </c>
      <c r="AG829" t="s">
        <v>383</v>
      </c>
      <c r="AH829" t="s">
        <v>384</v>
      </c>
      <c r="AM829" t="s">
        <v>47</v>
      </c>
      <c r="AN829" t="s">
        <v>48</v>
      </c>
      <c r="BC829" t="s">
        <v>80</v>
      </c>
      <c r="BD829" t="s">
        <v>81</v>
      </c>
      <c r="BM829" t="s">
        <v>80</v>
      </c>
    </row>
    <row r="830" spans="1:65">
      <c r="A830">
        <v>75156</v>
      </c>
      <c r="B830" t="s">
        <v>1628</v>
      </c>
      <c r="C830">
        <v>711</v>
      </c>
      <c r="D830" t="s">
        <v>148</v>
      </c>
      <c r="E830" t="s">
        <v>149</v>
      </c>
      <c r="F830" t="s">
        <v>150</v>
      </c>
      <c r="G830">
        <v>0.502</v>
      </c>
      <c r="H830">
        <v>25.1</v>
      </c>
      <c r="I830">
        <v>0.24</v>
      </c>
      <c r="J830">
        <v>0.66100000000000003</v>
      </c>
      <c r="K830">
        <v>0.43</v>
      </c>
      <c r="L830">
        <v>0</v>
      </c>
      <c r="M830">
        <v>0</v>
      </c>
      <c r="N830">
        <v>0.66100000000000003</v>
      </c>
      <c r="O830">
        <v>33.049999999999997</v>
      </c>
      <c r="P830">
        <v>50</v>
      </c>
      <c r="Q830">
        <v>202245</v>
      </c>
      <c r="R830">
        <v>202320</v>
      </c>
      <c r="U830" t="s">
        <v>1629</v>
      </c>
      <c r="V830">
        <v>102</v>
      </c>
      <c r="AG830" t="s">
        <v>383</v>
      </c>
      <c r="AH830" t="s">
        <v>384</v>
      </c>
      <c r="AM830" t="s">
        <v>47</v>
      </c>
      <c r="AN830" t="s">
        <v>48</v>
      </c>
      <c r="BC830" t="s">
        <v>80</v>
      </c>
      <c r="BD830" t="s">
        <v>81</v>
      </c>
      <c r="BM830" t="s">
        <v>80</v>
      </c>
    </row>
    <row r="831" spans="1:65">
      <c r="A831">
        <v>75221</v>
      </c>
      <c r="B831" t="s">
        <v>1630</v>
      </c>
      <c r="C831">
        <v>711</v>
      </c>
      <c r="D831" t="s">
        <v>148</v>
      </c>
      <c r="E831" t="s">
        <v>149</v>
      </c>
      <c r="F831" t="s">
        <v>150</v>
      </c>
      <c r="G831">
        <v>0.57099999999999995</v>
      </c>
      <c r="H831">
        <v>28.55</v>
      </c>
      <c r="I831">
        <v>0.24</v>
      </c>
      <c r="J831">
        <v>0.752</v>
      </c>
      <c r="K831">
        <v>0.56000000000000005</v>
      </c>
      <c r="L831">
        <v>0</v>
      </c>
      <c r="M831">
        <v>0</v>
      </c>
      <c r="N831">
        <v>0.752</v>
      </c>
      <c r="O831">
        <v>37.6</v>
      </c>
      <c r="P831">
        <v>50</v>
      </c>
      <c r="Q831">
        <v>202245</v>
      </c>
      <c r="R831">
        <v>202320</v>
      </c>
      <c r="U831" t="s">
        <v>1631</v>
      </c>
      <c r="V831">
        <v>136</v>
      </c>
      <c r="AG831" t="s">
        <v>383</v>
      </c>
      <c r="AH831" t="s">
        <v>384</v>
      </c>
      <c r="AM831" t="s">
        <v>47</v>
      </c>
      <c r="AN831" t="s">
        <v>48</v>
      </c>
      <c r="BC831" t="s">
        <v>80</v>
      </c>
      <c r="BD831" t="s">
        <v>81</v>
      </c>
      <c r="BM831" t="s">
        <v>80</v>
      </c>
    </row>
    <row r="832" spans="1:65">
      <c r="A832">
        <v>75246</v>
      </c>
      <c r="B832" t="s">
        <v>1632</v>
      </c>
      <c r="C832">
        <v>711</v>
      </c>
      <c r="D832" t="s">
        <v>148</v>
      </c>
      <c r="E832" t="s">
        <v>149</v>
      </c>
      <c r="F832" t="s">
        <v>150</v>
      </c>
      <c r="G832">
        <v>0.54500000000000004</v>
      </c>
      <c r="H832">
        <v>27.25</v>
      </c>
      <c r="I832">
        <v>0.24</v>
      </c>
      <c r="J832">
        <v>0.71799999999999997</v>
      </c>
      <c r="K832">
        <v>0.51</v>
      </c>
      <c r="L832">
        <v>0</v>
      </c>
      <c r="M832">
        <v>0</v>
      </c>
      <c r="N832">
        <v>0.71799999999999997</v>
      </c>
      <c r="O832">
        <v>35.9</v>
      </c>
      <c r="P832">
        <v>50</v>
      </c>
      <c r="Q832">
        <v>202245</v>
      </c>
      <c r="R832">
        <v>202320</v>
      </c>
      <c r="U832" t="s">
        <v>1633</v>
      </c>
      <c r="V832">
        <v>124</v>
      </c>
      <c r="AG832" t="s">
        <v>383</v>
      </c>
      <c r="AH832" t="s">
        <v>384</v>
      </c>
      <c r="AM832" t="s">
        <v>47</v>
      </c>
      <c r="AN832" t="s">
        <v>48</v>
      </c>
      <c r="BC832" t="s">
        <v>80</v>
      </c>
      <c r="BD832" t="s">
        <v>81</v>
      </c>
      <c r="BM832" t="s">
        <v>80</v>
      </c>
    </row>
    <row r="833" spans="1:65">
      <c r="A833">
        <v>75248</v>
      </c>
      <c r="B833" t="s">
        <v>1634</v>
      </c>
      <c r="C833">
        <v>711</v>
      </c>
      <c r="D833" t="s">
        <v>148</v>
      </c>
      <c r="E833" t="s">
        <v>149</v>
      </c>
      <c r="F833" t="s">
        <v>150</v>
      </c>
      <c r="G833">
        <v>0.54500000000000004</v>
      </c>
      <c r="H833">
        <v>27.25</v>
      </c>
      <c r="I833">
        <v>0.24</v>
      </c>
      <c r="J833">
        <v>0.71799999999999997</v>
      </c>
      <c r="K833">
        <v>0.51</v>
      </c>
      <c r="L833">
        <v>0</v>
      </c>
      <c r="M833">
        <v>0</v>
      </c>
      <c r="N833">
        <v>0.71799999999999997</v>
      </c>
      <c r="O833">
        <v>35.9</v>
      </c>
      <c r="P833">
        <v>50</v>
      </c>
      <c r="Q833">
        <v>202245</v>
      </c>
      <c r="R833">
        <v>202320</v>
      </c>
      <c r="U833" t="s">
        <v>1635</v>
      </c>
      <c r="V833">
        <v>124</v>
      </c>
      <c r="AG833" t="s">
        <v>383</v>
      </c>
      <c r="AH833" t="s">
        <v>384</v>
      </c>
      <c r="AM833" t="s">
        <v>47</v>
      </c>
      <c r="AN833" t="s">
        <v>48</v>
      </c>
      <c r="BC833" t="s">
        <v>80</v>
      </c>
      <c r="BD833" t="s">
        <v>81</v>
      </c>
      <c r="BM833" t="s">
        <v>80</v>
      </c>
    </row>
    <row r="834" spans="1:65">
      <c r="A834">
        <v>75255</v>
      </c>
      <c r="B834" t="s">
        <v>1636</v>
      </c>
      <c r="C834">
        <v>711</v>
      </c>
      <c r="D834" t="s">
        <v>148</v>
      </c>
      <c r="E834" t="s">
        <v>149</v>
      </c>
      <c r="F834" t="s">
        <v>150</v>
      </c>
      <c r="G834">
        <v>0.63600000000000001</v>
      </c>
      <c r="H834">
        <v>31.8</v>
      </c>
      <c r="I834">
        <v>0.24</v>
      </c>
      <c r="J834">
        <v>0.83699999999999997</v>
      </c>
      <c r="K834">
        <v>0.7</v>
      </c>
      <c r="L834">
        <v>0</v>
      </c>
      <c r="M834">
        <v>0</v>
      </c>
      <c r="N834">
        <v>0.83699999999999997</v>
      </c>
      <c r="O834">
        <v>41.85</v>
      </c>
      <c r="P834">
        <v>50</v>
      </c>
      <c r="Q834">
        <v>202245</v>
      </c>
      <c r="R834">
        <v>202320</v>
      </c>
      <c r="U834" t="s">
        <v>1637</v>
      </c>
      <c r="V834">
        <v>156</v>
      </c>
      <c r="AG834" t="s">
        <v>383</v>
      </c>
      <c r="AH834" t="s">
        <v>384</v>
      </c>
      <c r="AM834" t="s">
        <v>47</v>
      </c>
      <c r="AN834" t="s">
        <v>48</v>
      </c>
      <c r="BC834" t="s">
        <v>80</v>
      </c>
      <c r="BD834" t="s">
        <v>81</v>
      </c>
      <c r="BM834" t="s">
        <v>80</v>
      </c>
    </row>
    <row r="835" spans="1:65">
      <c r="A835">
        <v>75283</v>
      </c>
      <c r="B835" t="s">
        <v>1638</v>
      </c>
      <c r="C835">
        <v>711</v>
      </c>
      <c r="D835" t="s">
        <v>148</v>
      </c>
      <c r="E835" t="s">
        <v>149</v>
      </c>
      <c r="F835" t="s">
        <v>150</v>
      </c>
      <c r="G835">
        <v>0.53700000000000003</v>
      </c>
      <c r="H835">
        <v>26.85</v>
      </c>
      <c r="I835">
        <v>0.24</v>
      </c>
      <c r="J835">
        <v>0.70699999999999996</v>
      </c>
      <c r="K835">
        <v>0.49</v>
      </c>
      <c r="L835">
        <v>0</v>
      </c>
      <c r="M835">
        <v>0</v>
      </c>
      <c r="N835">
        <v>0.70699999999999996</v>
      </c>
      <c r="O835">
        <v>35.35</v>
      </c>
      <c r="P835">
        <v>50</v>
      </c>
      <c r="Q835">
        <v>202245</v>
      </c>
      <c r="R835">
        <v>202320</v>
      </c>
      <c r="U835" t="s">
        <v>1639</v>
      </c>
      <c r="V835">
        <v>120</v>
      </c>
      <c r="AG835" t="s">
        <v>383</v>
      </c>
      <c r="AH835" t="s">
        <v>384</v>
      </c>
      <c r="AM835" t="s">
        <v>47</v>
      </c>
      <c r="AN835" t="s">
        <v>48</v>
      </c>
      <c r="BC835" t="s">
        <v>80</v>
      </c>
      <c r="BD835" t="s">
        <v>81</v>
      </c>
      <c r="BM835" t="s">
        <v>80</v>
      </c>
    </row>
    <row r="836" spans="1:65">
      <c r="A836">
        <v>75285</v>
      </c>
      <c r="B836" t="s">
        <v>1640</v>
      </c>
      <c r="C836">
        <v>711</v>
      </c>
      <c r="D836" t="s">
        <v>148</v>
      </c>
      <c r="E836" t="s">
        <v>149</v>
      </c>
      <c r="F836" t="s">
        <v>150</v>
      </c>
      <c r="G836">
        <v>0.53700000000000003</v>
      </c>
      <c r="H836">
        <v>26.85</v>
      </c>
      <c r="I836">
        <v>0.24</v>
      </c>
      <c r="J836">
        <v>0.70699999999999996</v>
      </c>
      <c r="K836">
        <v>0.49</v>
      </c>
      <c r="L836">
        <v>0</v>
      </c>
      <c r="M836">
        <v>0</v>
      </c>
      <c r="N836">
        <v>0.70699999999999996</v>
      </c>
      <c r="O836">
        <v>35.35</v>
      </c>
      <c r="P836">
        <v>50</v>
      </c>
      <c r="Q836">
        <v>202245</v>
      </c>
      <c r="R836">
        <v>202320</v>
      </c>
      <c r="U836" t="s">
        <v>1641</v>
      </c>
      <c r="V836">
        <v>120</v>
      </c>
      <c r="AG836" t="s">
        <v>383</v>
      </c>
      <c r="AH836" t="s">
        <v>384</v>
      </c>
      <c r="AM836" t="s">
        <v>47</v>
      </c>
      <c r="AN836" t="s">
        <v>48</v>
      </c>
      <c r="BC836" t="s">
        <v>80</v>
      </c>
      <c r="BD836" t="s">
        <v>81</v>
      </c>
      <c r="BM836" t="s">
        <v>80</v>
      </c>
    </row>
    <row r="837" spans="1:65">
      <c r="A837">
        <v>75291</v>
      </c>
      <c r="B837" t="s">
        <v>3479</v>
      </c>
      <c r="C837">
        <v>711</v>
      </c>
      <c r="D837" t="s">
        <v>148</v>
      </c>
      <c r="E837" t="s">
        <v>149</v>
      </c>
      <c r="F837" t="s">
        <v>150</v>
      </c>
      <c r="G837">
        <v>0.437</v>
      </c>
      <c r="H837">
        <v>21.85</v>
      </c>
      <c r="I837">
        <v>0.24</v>
      </c>
      <c r="J837">
        <v>0.57499999999999996</v>
      </c>
      <c r="K837">
        <v>0.33</v>
      </c>
      <c r="L837">
        <v>0</v>
      </c>
      <c r="M837">
        <v>0</v>
      </c>
      <c r="N837">
        <v>0.57499999999999996</v>
      </c>
      <c r="O837">
        <v>28.75</v>
      </c>
      <c r="P837">
        <v>50</v>
      </c>
      <c r="Q837">
        <v>202245</v>
      </c>
      <c r="R837">
        <v>202320</v>
      </c>
      <c r="U837" t="s">
        <v>3480</v>
      </c>
      <c r="V837">
        <v>83</v>
      </c>
      <c r="BC837" t="s">
        <v>80</v>
      </c>
      <c r="BD837" t="s">
        <v>81</v>
      </c>
      <c r="BM837" t="s">
        <v>80</v>
      </c>
    </row>
    <row r="838" spans="1:65">
      <c r="A838">
        <v>75307</v>
      </c>
      <c r="B838" t="s">
        <v>1642</v>
      </c>
      <c r="C838">
        <v>711</v>
      </c>
      <c r="D838" t="s">
        <v>64</v>
      </c>
      <c r="E838" t="s">
        <v>65</v>
      </c>
      <c r="G838">
        <v>0.498</v>
      </c>
      <c r="H838">
        <v>62.25</v>
      </c>
      <c r="I838">
        <v>0.24</v>
      </c>
      <c r="J838">
        <v>0.65600000000000003</v>
      </c>
      <c r="K838">
        <v>0.43</v>
      </c>
      <c r="L838">
        <v>0</v>
      </c>
      <c r="M838">
        <v>0</v>
      </c>
      <c r="N838">
        <v>0.65600000000000003</v>
      </c>
      <c r="O838">
        <v>82</v>
      </c>
      <c r="P838">
        <v>125</v>
      </c>
      <c r="Q838">
        <v>202240</v>
      </c>
      <c r="R838">
        <v>202339</v>
      </c>
      <c r="U838" t="s">
        <v>1643</v>
      </c>
      <c r="V838">
        <v>101</v>
      </c>
      <c r="AM838" t="s">
        <v>47</v>
      </c>
      <c r="AN838" t="s">
        <v>48</v>
      </c>
      <c r="BE838" t="s">
        <v>49</v>
      </c>
      <c r="BF838" t="s">
        <v>50</v>
      </c>
      <c r="BM838" t="s">
        <v>49</v>
      </c>
    </row>
    <row r="839" spans="1:65">
      <c r="A839">
        <v>75308</v>
      </c>
      <c r="B839" t="s">
        <v>1644</v>
      </c>
      <c r="C839">
        <v>711</v>
      </c>
      <c r="D839" t="s">
        <v>64</v>
      </c>
      <c r="E839" t="s">
        <v>65</v>
      </c>
      <c r="G839">
        <v>0.498</v>
      </c>
      <c r="H839">
        <v>62.25</v>
      </c>
      <c r="I839">
        <v>0.24</v>
      </c>
      <c r="J839">
        <v>0.65600000000000003</v>
      </c>
      <c r="K839">
        <v>0.43</v>
      </c>
      <c r="L839">
        <v>0</v>
      </c>
      <c r="M839">
        <v>0</v>
      </c>
      <c r="N839">
        <v>0.65600000000000003</v>
      </c>
      <c r="O839">
        <v>82</v>
      </c>
      <c r="P839">
        <v>125</v>
      </c>
      <c r="Q839">
        <v>202240</v>
      </c>
      <c r="R839">
        <v>202339</v>
      </c>
      <c r="U839" t="s">
        <v>1645</v>
      </c>
      <c r="V839">
        <v>101</v>
      </c>
      <c r="AM839" t="s">
        <v>47</v>
      </c>
      <c r="AN839" t="s">
        <v>48</v>
      </c>
      <c r="BE839" t="s">
        <v>49</v>
      </c>
      <c r="BF839" t="s">
        <v>50</v>
      </c>
      <c r="BM839" t="s">
        <v>49</v>
      </c>
    </row>
    <row r="840" spans="1:65">
      <c r="A840">
        <v>75309</v>
      </c>
      <c r="B840" t="s">
        <v>1646</v>
      </c>
      <c r="C840">
        <v>711</v>
      </c>
      <c r="D840" t="s">
        <v>64</v>
      </c>
      <c r="E840" t="s">
        <v>65</v>
      </c>
      <c r="G840">
        <v>0.498</v>
      </c>
      <c r="H840">
        <v>62.25</v>
      </c>
      <c r="I840">
        <v>0.24</v>
      </c>
      <c r="J840">
        <v>0.65600000000000003</v>
      </c>
      <c r="K840">
        <v>0.43</v>
      </c>
      <c r="L840">
        <v>0</v>
      </c>
      <c r="M840">
        <v>0</v>
      </c>
      <c r="N840">
        <v>0.65600000000000003</v>
      </c>
      <c r="O840">
        <v>82</v>
      </c>
      <c r="P840">
        <v>125</v>
      </c>
      <c r="Q840">
        <v>202240</v>
      </c>
      <c r="R840">
        <v>202339</v>
      </c>
      <c r="U840" t="s">
        <v>1647</v>
      </c>
      <c r="V840">
        <v>101</v>
      </c>
      <c r="AM840" t="s">
        <v>47</v>
      </c>
      <c r="AN840" t="s">
        <v>48</v>
      </c>
      <c r="BE840" t="s">
        <v>49</v>
      </c>
      <c r="BF840" t="s">
        <v>50</v>
      </c>
      <c r="BM840" t="s">
        <v>49</v>
      </c>
    </row>
    <row r="841" spans="1:65">
      <c r="A841">
        <v>75320</v>
      </c>
      <c r="B841" t="s">
        <v>1648</v>
      </c>
      <c r="C841">
        <v>711</v>
      </c>
      <c r="D841" t="s">
        <v>148</v>
      </c>
      <c r="E841" t="s">
        <v>149</v>
      </c>
      <c r="F841" t="s">
        <v>150</v>
      </c>
      <c r="G841">
        <v>0.47599999999999998</v>
      </c>
      <c r="H841">
        <v>23.8</v>
      </c>
      <c r="I841">
        <v>0.24</v>
      </c>
      <c r="J841">
        <v>0.627</v>
      </c>
      <c r="K841">
        <v>0.39</v>
      </c>
      <c r="L841">
        <v>0</v>
      </c>
      <c r="M841">
        <v>0</v>
      </c>
      <c r="N841">
        <v>0.627</v>
      </c>
      <c r="O841">
        <v>31.35</v>
      </c>
      <c r="P841">
        <v>50</v>
      </c>
      <c r="Q841">
        <v>202245</v>
      </c>
      <c r="R841">
        <v>202320</v>
      </c>
      <c r="U841" t="s">
        <v>1649</v>
      </c>
      <c r="V841">
        <v>94</v>
      </c>
      <c r="AG841" t="s">
        <v>383</v>
      </c>
      <c r="AH841" t="s">
        <v>384</v>
      </c>
      <c r="AM841" t="s">
        <v>47</v>
      </c>
      <c r="AN841" t="s">
        <v>48</v>
      </c>
      <c r="BC841" t="s">
        <v>80</v>
      </c>
      <c r="BD841" t="s">
        <v>81</v>
      </c>
      <c r="BM841" t="s">
        <v>80</v>
      </c>
    </row>
    <row r="842" spans="1:65">
      <c r="A842">
        <v>75320</v>
      </c>
      <c r="B842" t="s">
        <v>1648</v>
      </c>
      <c r="C842">
        <v>711</v>
      </c>
      <c r="D842" t="s">
        <v>122</v>
      </c>
      <c r="E842" t="s">
        <v>123</v>
      </c>
      <c r="G842">
        <v>0.88200000000000001</v>
      </c>
      <c r="H842">
        <v>44.1</v>
      </c>
      <c r="I842">
        <v>0.24</v>
      </c>
      <c r="J842">
        <v>1.161</v>
      </c>
      <c r="K842">
        <v>1.34</v>
      </c>
      <c r="L842">
        <v>0</v>
      </c>
      <c r="M842">
        <v>0</v>
      </c>
      <c r="N842">
        <v>1.161</v>
      </c>
      <c r="O842">
        <v>58.05</v>
      </c>
      <c r="P842">
        <v>50</v>
      </c>
      <c r="Q842">
        <v>202245</v>
      </c>
      <c r="R842">
        <v>202320</v>
      </c>
      <c r="U842" t="s">
        <v>1650</v>
      </c>
      <c r="V842">
        <v>174</v>
      </c>
      <c r="AG842" t="s">
        <v>383</v>
      </c>
      <c r="AH842" t="s">
        <v>384</v>
      </c>
      <c r="AM842" t="s">
        <v>47</v>
      </c>
      <c r="AN842" t="s">
        <v>48</v>
      </c>
      <c r="BC842" t="s">
        <v>80</v>
      </c>
      <c r="BD842" t="s">
        <v>81</v>
      </c>
      <c r="BM842" t="s">
        <v>80</v>
      </c>
    </row>
    <row r="843" spans="1:65">
      <c r="A843">
        <v>75321</v>
      </c>
      <c r="B843" t="s">
        <v>1651</v>
      </c>
      <c r="C843">
        <v>711</v>
      </c>
      <c r="D843" t="s">
        <v>148</v>
      </c>
      <c r="E843" t="s">
        <v>149</v>
      </c>
      <c r="F843" t="s">
        <v>150</v>
      </c>
      <c r="G843">
        <v>0.38200000000000001</v>
      </c>
      <c r="H843">
        <v>19.100000000000001</v>
      </c>
      <c r="I843">
        <v>0.24</v>
      </c>
      <c r="J843">
        <v>0.503</v>
      </c>
      <c r="K843">
        <v>0.25</v>
      </c>
      <c r="L843">
        <v>0</v>
      </c>
      <c r="M843">
        <v>0</v>
      </c>
      <c r="N843">
        <v>0.503</v>
      </c>
      <c r="O843">
        <v>25.15</v>
      </c>
      <c r="P843">
        <v>50</v>
      </c>
      <c r="Q843">
        <v>202245</v>
      </c>
      <c r="R843">
        <v>202320</v>
      </c>
      <c r="U843" t="s">
        <v>1652</v>
      </c>
      <c r="V843">
        <v>65</v>
      </c>
      <c r="AM843" t="s">
        <v>47</v>
      </c>
      <c r="AN843" t="s">
        <v>48</v>
      </c>
      <c r="BC843" t="s">
        <v>80</v>
      </c>
      <c r="BD843" t="s">
        <v>81</v>
      </c>
      <c r="BM843" t="s">
        <v>80</v>
      </c>
    </row>
    <row r="844" spans="1:65">
      <c r="A844">
        <v>75340</v>
      </c>
      <c r="B844" t="s">
        <v>1653</v>
      </c>
      <c r="C844">
        <v>711</v>
      </c>
      <c r="D844" t="s">
        <v>148</v>
      </c>
      <c r="E844" t="s">
        <v>149</v>
      </c>
      <c r="F844" t="s">
        <v>150</v>
      </c>
      <c r="G844">
        <v>0.39</v>
      </c>
      <c r="H844">
        <v>19.5</v>
      </c>
      <c r="I844">
        <v>0.24</v>
      </c>
      <c r="J844">
        <v>0.51400000000000001</v>
      </c>
      <c r="K844">
        <v>0.26</v>
      </c>
      <c r="L844">
        <v>0</v>
      </c>
      <c r="M844">
        <v>0</v>
      </c>
      <c r="N844">
        <v>0.51400000000000001</v>
      </c>
      <c r="O844">
        <v>25.7</v>
      </c>
      <c r="P844">
        <v>50</v>
      </c>
      <c r="Q844">
        <v>202245</v>
      </c>
      <c r="R844">
        <v>202320</v>
      </c>
      <c r="U844" t="s">
        <v>1654</v>
      </c>
      <c r="V844">
        <v>70</v>
      </c>
      <c r="AM844" t="s">
        <v>47</v>
      </c>
      <c r="AN844" t="s">
        <v>48</v>
      </c>
      <c r="BC844" t="s">
        <v>80</v>
      </c>
      <c r="BD844" t="s">
        <v>81</v>
      </c>
      <c r="BM844" t="s">
        <v>80</v>
      </c>
    </row>
    <row r="845" spans="1:65">
      <c r="A845">
        <v>75344</v>
      </c>
      <c r="B845" t="s">
        <v>1655</v>
      </c>
      <c r="C845">
        <v>711</v>
      </c>
      <c r="D845" t="s">
        <v>52</v>
      </c>
      <c r="E845" t="s">
        <v>53</v>
      </c>
      <c r="G845">
        <v>0.16600000000000001</v>
      </c>
      <c r="H845">
        <v>34.86</v>
      </c>
      <c r="I845">
        <v>0.24</v>
      </c>
      <c r="J845">
        <v>0.219</v>
      </c>
      <c r="K845">
        <v>0.04</v>
      </c>
      <c r="L845">
        <v>0</v>
      </c>
      <c r="M845">
        <v>0</v>
      </c>
      <c r="N845">
        <v>0.219</v>
      </c>
      <c r="O845">
        <v>45.99</v>
      </c>
      <c r="P845">
        <v>210</v>
      </c>
      <c r="Q845">
        <v>202240</v>
      </c>
      <c r="R845">
        <v>202339</v>
      </c>
      <c r="U845" t="s">
        <v>1656</v>
      </c>
      <c r="V845">
        <v>24</v>
      </c>
      <c r="AM845" t="s">
        <v>47</v>
      </c>
      <c r="AN845" t="s">
        <v>48</v>
      </c>
      <c r="BE845" t="s">
        <v>49</v>
      </c>
      <c r="BF845" t="s">
        <v>50</v>
      </c>
      <c r="BM845" t="s">
        <v>49</v>
      </c>
    </row>
    <row r="846" spans="1:65">
      <c r="A846">
        <v>75348</v>
      </c>
      <c r="B846" t="s">
        <v>1657</v>
      </c>
      <c r="C846">
        <v>711</v>
      </c>
      <c r="D846" t="s">
        <v>52</v>
      </c>
      <c r="E846" t="s">
        <v>53</v>
      </c>
      <c r="G846">
        <v>0.16600000000000001</v>
      </c>
      <c r="H846">
        <v>34.86</v>
      </c>
      <c r="I846">
        <v>0.24</v>
      </c>
      <c r="J846">
        <v>0.219</v>
      </c>
      <c r="K846">
        <v>0.04</v>
      </c>
      <c r="L846">
        <v>0</v>
      </c>
      <c r="M846">
        <v>0</v>
      </c>
      <c r="N846">
        <v>0.219</v>
      </c>
      <c r="O846">
        <v>45.99</v>
      </c>
      <c r="P846">
        <v>210</v>
      </c>
      <c r="Q846">
        <v>202240</v>
      </c>
      <c r="R846">
        <v>202339</v>
      </c>
      <c r="U846" t="s">
        <v>1658</v>
      </c>
      <c r="V846">
        <v>24</v>
      </c>
      <c r="AM846" t="s">
        <v>47</v>
      </c>
      <c r="AN846" t="s">
        <v>48</v>
      </c>
      <c r="BE846" t="s">
        <v>49</v>
      </c>
      <c r="BF846" t="s">
        <v>50</v>
      </c>
      <c r="BM846" t="s">
        <v>49</v>
      </c>
    </row>
    <row r="847" spans="1:65">
      <c r="A847">
        <v>75351</v>
      </c>
      <c r="B847" t="s">
        <v>1659</v>
      </c>
      <c r="C847">
        <v>711</v>
      </c>
      <c r="D847" t="s">
        <v>52</v>
      </c>
      <c r="E847" t="s">
        <v>53</v>
      </c>
      <c r="G847">
        <v>0.16600000000000001</v>
      </c>
      <c r="H847">
        <v>34.86</v>
      </c>
      <c r="I847">
        <v>0.24</v>
      </c>
      <c r="J847">
        <v>0.219</v>
      </c>
      <c r="K847">
        <v>0.04</v>
      </c>
      <c r="L847">
        <v>0</v>
      </c>
      <c r="M847">
        <v>0</v>
      </c>
      <c r="N847">
        <v>0.219</v>
      </c>
      <c r="O847">
        <v>45.99</v>
      </c>
      <c r="P847">
        <v>210</v>
      </c>
      <c r="Q847">
        <v>202240</v>
      </c>
      <c r="R847">
        <v>202339</v>
      </c>
      <c r="U847" t="s">
        <v>1660</v>
      </c>
      <c r="V847">
        <v>24</v>
      </c>
      <c r="AM847" t="s">
        <v>47</v>
      </c>
      <c r="AN847" t="s">
        <v>48</v>
      </c>
      <c r="BE847" t="s">
        <v>49</v>
      </c>
      <c r="BF847" t="s">
        <v>50</v>
      </c>
      <c r="BM847" t="s">
        <v>49</v>
      </c>
    </row>
    <row r="848" spans="1:65">
      <c r="A848">
        <v>75484</v>
      </c>
      <c r="B848" t="s">
        <v>1661</v>
      </c>
      <c r="C848">
        <v>711</v>
      </c>
      <c r="D848" t="s">
        <v>148</v>
      </c>
      <c r="E848" t="s">
        <v>149</v>
      </c>
      <c r="F848" t="s">
        <v>150</v>
      </c>
      <c r="G848">
        <v>0.51300000000000001</v>
      </c>
      <c r="H848">
        <v>25.65</v>
      </c>
      <c r="I848">
        <v>0.24</v>
      </c>
      <c r="J848">
        <v>0.67500000000000004</v>
      </c>
      <c r="K848">
        <v>0.45</v>
      </c>
      <c r="L848">
        <v>0</v>
      </c>
      <c r="M848">
        <v>0</v>
      </c>
      <c r="N848">
        <v>0.67500000000000004</v>
      </c>
      <c r="O848">
        <v>33.75</v>
      </c>
      <c r="P848">
        <v>50</v>
      </c>
      <c r="Q848">
        <v>202245</v>
      </c>
      <c r="R848">
        <v>202320</v>
      </c>
      <c r="U848" t="s">
        <v>1662</v>
      </c>
      <c r="V848">
        <v>110</v>
      </c>
      <c r="AG848" t="s">
        <v>383</v>
      </c>
      <c r="AH848" t="s">
        <v>384</v>
      </c>
      <c r="BC848" t="s">
        <v>80</v>
      </c>
      <c r="BD848" t="s">
        <v>81</v>
      </c>
      <c r="BM848" t="s">
        <v>80</v>
      </c>
    </row>
    <row r="849" spans="1:65">
      <c r="A849">
        <v>75493</v>
      </c>
      <c r="B849" t="s">
        <v>1663</v>
      </c>
      <c r="C849">
        <v>711</v>
      </c>
      <c r="D849" t="s">
        <v>148</v>
      </c>
      <c r="E849" t="s">
        <v>149</v>
      </c>
      <c r="F849" t="s">
        <v>150</v>
      </c>
      <c r="G849">
        <v>0.50900000000000001</v>
      </c>
      <c r="H849">
        <v>25.45</v>
      </c>
      <c r="I849">
        <v>0.24</v>
      </c>
      <c r="J849">
        <v>0.67</v>
      </c>
      <c r="K849">
        <v>0.44</v>
      </c>
      <c r="L849">
        <v>0</v>
      </c>
      <c r="M849">
        <v>0</v>
      </c>
      <c r="N849">
        <v>0.67</v>
      </c>
      <c r="O849">
        <v>33.5</v>
      </c>
      <c r="P849">
        <v>50</v>
      </c>
      <c r="Q849">
        <v>202245</v>
      </c>
      <c r="R849">
        <v>202320</v>
      </c>
      <c r="U849" t="s">
        <v>1664</v>
      </c>
      <c r="V849">
        <v>104</v>
      </c>
      <c r="AG849" t="s">
        <v>383</v>
      </c>
      <c r="AH849" t="s">
        <v>384</v>
      </c>
      <c r="AM849" t="s">
        <v>47</v>
      </c>
      <c r="AN849" t="s">
        <v>48</v>
      </c>
      <c r="BC849" t="s">
        <v>80</v>
      </c>
      <c r="BD849" t="s">
        <v>81</v>
      </c>
      <c r="BM849" t="s">
        <v>80</v>
      </c>
    </row>
    <row r="850" spans="1:65">
      <c r="A850">
        <v>75531</v>
      </c>
      <c r="B850" t="s">
        <v>1665</v>
      </c>
      <c r="C850">
        <v>711</v>
      </c>
      <c r="D850" t="s">
        <v>148</v>
      </c>
      <c r="E850" t="s">
        <v>149</v>
      </c>
      <c r="F850" t="s">
        <v>150</v>
      </c>
      <c r="G850">
        <v>0.39</v>
      </c>
      <c r="H850">
        <v>19.5</v>
      </c>
      <c r="I850">
        <v>0.24</v>
      </c>
      <c r="J850">
        <v>0.51400000000000001</v>
      </c>
      <c r="K850">
        <v>0.26</v>
      </c>
      <c r="L850">
        <v>0</v>
      </c>
      <c r="M850">
        <v>0</v>
      </c>
      <c r="N850">
        <v>0.51400000000000001</v>
      </c>
      <c r="O850">
        <v>25.7</v>
      </c>
      <c r="P850">
        <v>50</v>
      </c>
      <c r="Q850">
        <v>202245</v>
      </c>
      <c r="R850">
        <v>202320</v>
      </c>
      <c r="U850" t="s">
        <v>1666</v>
      </c>
      <c r="V850">
        <v>70</v>
      </c>
      <c r="AO850" t="s">
        <v>76</v>
      </c>
      <c r="AP850" t="s">
        <v>77</v>
      </c>
      <c r="AW850" t="s">
        <v>78</v>
      </c>
      <c r="AX850" t="s">
        <v>79</v>
      </c>
      <c r="BC850" t="s">
        <v>80</v>
      </c>
      <c r="BD850" t="s">
        <v>81</v>
      </c>
      <c r="BM850" t="s">
        <v>80</v>
      </c>
    </row>
    <row r="851" spans="1:65">
      <c r="A851">
        <v>75588</v>
      </c>
      <c r="B851" t="s">
        <v>1667</v>
      </c>
      <c r="C851">
        <v>711</v>
      </c>
      <c r="D851" t="s">
        <v>148</v>
      </c>
      <c r="E851" t="s">
        <v>149</v>
      </c>
      <c r="F851" t="s">
        <v>150</v>
      </c>
      <c r="G851">
        <v>0.55400000000000005</v>
      </c>
      <c r="H851">
        <v>27.7</v>
      </c>
      <c r="I851">
        <v>0.24</v>
      </c>
      <c r="J851">
        <v>0.72899999999999998</v>
      </c>
      <c r="K851">
        <v>0.53</v>
      </c>
      <c r="L851">
        <v>0</v>
      </c>
      <c r="M851">
        <v>0</v>
      </c>
      <c r="N851">
        <v>0.72899999999999998</v>
      </c>
      <c r="O851">
        <v>36.450000000000003</v>
      </c>
      <c r="P851">
        <v>50</v>
      </c>
      <c r="Q851">
        <v>202245</v>
      </c>
      <c r="R851">
        <v>202320</v>
      </c>
      <c r="U851" t="s">
        <v>1668</v>
      </c>
      <c r="V851">
        <v>129</v>
      </c>
      <c r="AG851" t="s">
        <v>383</v>
      </c>
      <c r="AH851" t="s">
        <v>384</v>
      </c>
      <c r="AM851" t="s">
        <v>47</v>
      </c>
      <c r="AN851" t="s">
        <v>48</v>
      </c>
      <c r="BC851" t="s">
        <v>80</v>
      </c>
      <c r="BD851" t="s">
        <v>81</v>
      </c>
      <c r="BM851" t="s">
        <v>80</v>
      </c>
    </row>
    <row r="852" spans="1:65">
      <c r="A852">
        <v>75593</v>
      </c>
      <c r="B852" t="s">
        <v>1669</v>
      </c>
      <c r="C852">
        <v>711</v>
      </c>
      <c r="D852" t="s">
        <v>148</v>
      </c>
      <c r="E852" t="s">
        <v>149</v>
      </c>
      <c r="F852" t="s">
        <v>150</v>
      </c>
      <c r="G852">
        <v>0.72199999999999998</v>
      </c>
      <c r="H852">
        <v>36.1</v>
      </c>
      <c r="I852">
        <v>0.24</v>
      </c>
      <c r="J852">
        <v>0.95</v>
      </c>
      <c r="K852">
        <v>0.9</v>
      </c>
      <c r="L852">
        <v>0</v>
      </c>
      <c r="M852">
        <v>0</v>
      </c>
      <c r="N852">
        <v>0.95</v>
      </c>
      <c r="O852">
        <v>47.5</v>
      </c>
      <c r="P852">
        <v>50</v>
      </c>
      <c r="Q852">
        <v>202245</v>
      </c>
      <c r="R852">
        <v>202320</v>
      </c>
      <c r="U852" t="s">
        <v>1670</v>
      </c>
      <c r="V852">
        <v>171</v>
      </c>
      <c r="AM852" t="s">
        <v>47</v>
      </c>
      <c r="AN852" t="s">
        <v>48</v>
      </c>
      <c r="AQ852" t="s">
        <v>55</v>
      </c>
      <c r="AR852" t="s">
        <v>56</v>
      </c>
      <c r="BC852" t="s">
        <v>80</v>
      </c>
      <c r="BD852" t="s">
        <v>81</v>
      </c>
      <c r="BM852" t="s">
        <v>80</v>
      </c>
    </row>
    <row r="853" spans="1:65">
      <c r="A853">
        <v>75641</v>
      </c>
      <c r="B853" t="s">
        <v>1671</v>
      </c>
      <c r="C853">
        <v>711</v>
      </c>
      <c r="D853" t="s">
        <v>44</v>
      </c>
      <c r="E853" t="s">
        <v>45</v>
      </c>
      <c r="G853">
        <v>0.129</v>
      </c>
      <c r="H853">
        <v>36.119999999999997</v>
      </c>
      <c r="I853">
        <v>0.24</v>
      </c>
      <c r="J853">
        <v>0.17</v>
      </c>
      <c r="K853">
        <v>0.02</v>
      </c>
      <c r="L853">
        <v>0</v>
      </c>
      <c r="M853">
        <v>0</v>
      </c>
      <c r="N853">
        <v>0.17</v>
      </c>
      <c r="O853">
        <v>47.6</v>
      </c>
      <c r="P853">
        <v>280</v>
      </c>
      <c r="Q853">
        <v>202240</v>
      </c>
      <c r="R853">
        <v>202339</v>
      </c>
      <c r="U853" t="s">
        <v>1672</v>
      </c>
      <c r="V853">
        <v>16</v>
      </c>
      <c r="AM853" t="s">
        <v>47</v>
      </c>
      <c r="AN853" t="s">
        <v>48</v>
      </c>
      <c r="BE853" t="s">
        <v>49</v>
      </c>
      <c r="BF853" t="s">
        <v>50</v>
      </c>
      <c r="BM853" t="s">
        <v>49</v>
      </c>
    </row>
    <row r="854" spans="1:65">
      <c r="A854">
        <v>75652</v>
      </c>
      <c r="B854" t="s">
        <v>1673</v>
      </c>
      <c r="C854">
        <v>711</v>
      </c>
      <c r="D854" t="s">
        <v>72</v>
      </c>
      <c r="E854" t="s">
        <v>73</v>
      </c>
      <c r="F854" t="s">
        <v>74</v>
      </c>
      <c r="G854">
        <v>0.99199999999999999</v>
      </c>
      <c r="H854">
        <v>31.74</v>
      </c>
      <c r="I854">
        <v>0.24</v>
      </c>
      <c r="J854">
        <v>1.306</v>
      </c>
      <c r="K854">
        <v>1.7</v>
      </c>
      <c r="L854">
        <v>0</v>
      </c>
      <c r="M854">
        <v>0</v>
      </c>
      <c r="N854">
        <v>1.306</v>
      </c>
      <c r="O854">
        <v>41.79</v>
      </c>
      <c r="P854">
        <v>32</v>
      </c>
      <c r="Q854">
        <v>202301</v>
      </c>
      <c r="R854">
        <v>202315</v>
      </c>
      <c r="U854" t="s">
        <v>1674</v>
      </c>
      <c r="V854">
        <v>179</v>
      </c>
      <c r="AO854" t="s">
        <v>76</v>
      </c>
      <c r="AP854" t="s">
        <v>77</v>
      </c>
      <c r="AW854" t="s">
        <v>78</v>
      </c>
      <c r="AX854" t="s">
        <v>79</v>
      </c>
      <c r="BC854" t="s">
        <v>80</v>
      </c>
      <c r="BD854" t="s">
        <v>81</v>
      </c>
      <c r="BM854" t="s">
        <v>80</v>
      </c>
    </row>
    <row r="855" spans="1:65">
      <c r="A855">
        <v>75660</v>
      </c>
      <c r="B855" t="s">
        <v>1675</v>
      </c>
      <c r="C855">
        <v>711</v>
      </c>
      <c r="D855" t="s">
        <v>52</v>
      </c>
      <c r="E855" t="s">
        <v>53</v>
      </c>
      <c r="G855">
        <v>0.245</v>
      </c>
      <c r="H855">
        <v>51.45</v>
      </c>
      <c r="I855">
        <v>0.24</v>
      </c>
      <c r="J855">
        <v>0.32300000000000001</v>
      </c>
      <c r="K855">
        <v>0.1</v>
      </c>
      <c r="L855">
        <v>0</v>
      </c>
      <c r="M855">
        <v>0</v>
      </c>
      <c r="N855">
        <v>0.32300000000000001</v>
      </c>
      <c r="O855">
        <v>67.83</v>
      </c>
      <c r="P855">
        <v>210</v>
      </c>
      <c r="Q855">
        <v>202240</v>
      </c>
      <c r="R855">
        <v>202339</v>
      </c>
      <c r="U855" t="s">
        <v>1676</v>
      </c>
      <c r="V855">
        <v>44</v>
      </c>
      <c r="AM855" t="s">
        <v>47</v>
      </c>
      <c r="AN855" t="s">
        <v>48</v>
      </c>
      <c r="BE855" t="s">
        <v>49</v>
      </c>
      <c r="BF855" t="s">
        <v>50</v>
      </c>
      <c r="BM855" t="s">
        <v>49</v>
      </c>
    </row>
    <row r="856" spans="1:65">
      <c r="A856">
        <v>75685</v>
      </c>
      <c r="B856" t="s">
        <v>1677</v>
      </c>
      <c r="C856">
        <v>711</v>
      </c>
      <c r="D856" t="s">
        <v>52</v>
      </c>
      <c r="E856" t="s">
        <v>53</v>
      </c>
      <c r="G856">
        <v>0.17399999999999999</v>
      </c>
      <c r="H856">
        <v>36.54</v>
      </c>
      <c r="I856">
        <v>0.24</v>
      </c>
      <c r="J856">
        <v>0.22900000000000001</v>
      </c>
      <c r="K856">
        <v>0.05</v>
      </c>
      <c r="L856">
        <v>0</v>
      </c>
      <c r="M856">
        <v>0</v>
      </c>
      <c r="N856">
        <v>0.22900000000000001</v>
      </c>
      <c r="O856">
        <v>48.09</v>
      </c>
      <c r="P856">
        <v>210</v>
      </c>
      <c r="Q856">
        <v>202240</v>
      </c>
      <c r="R856">
        <v>202339</v>
      </c>
      <c r="U856" t="s">
        <v>1678</v>
      </c>
      <c r="V856">
        <v>27</v>
      </c>
      <c r="AM856" t="s">
        <v>47</v>
      </c>
      <c r="AN856" t="s">
        <v>48</v>
      </c>
      <c r="AQ856" t="s">
        <v>55</v>
      </c>
      <c r="AR856" t="s">
        <v>56</v>
      </c>
      <c r="BE856" t="s">
        <v>49</v>
      </c>
      <c r="BF856" t="s">
        <v>50</v>
      </c>
      <c r="BM856" t="s">
        <v>49</v>
      </c>
    </row>
    <row r="857" spans="1:65">
      <c r="A857">
        <v>75685</v>
      </c>
      <c r="B857" t="s">
        <v>1677</v>
      </c>
      <c r="C857">
        <v>711</v>
      </c>
      <c r="D857" t="s">
        <v>1016</v>
      </c>
      <c r="E857" t="s">
        <v>1017</v>
      </c>
      <c r="G857">
        <v>0.10299999999999999</v>
      </c>
      <c r="H857">
        <v>38.619999999999997</v>
      </c>
      <c r="I857">
        <v>0.24</v>
      </c>
      <c r="J857">
        <v>0.13600000000000001</v>
      </c>
      <c r="K857">
        <v>0.01</v>
      </c>
      <c r="L857">
        <v>0</v>
      </c>
      <c r="M857">
        <v>0</v>
      </c>
      <c r="N857">
        <v>0.13600000000000001</v>
      </c>
      <c r="O857">
        <v>51</v>
      </c>
      <c r="P857">
        <v>375</v>
      </c>
      <c r="Q857">
        <v>202240</v>
      </c>
      <c r="R857">
        <v>202339</v>
      </c>
      <c r="U857" t="s">
        <v>1679</v>
      </c>
      <c r="V857">
        <v>12</v>
      </c>
      <c r="AM857" t="s">
        <v>47</v>
      </c>
      <c r="AN857" t="s">
        <v>48</v>
      </c>
      <c r="AQ857" t="s">
        <v>55</v>
      </c>
      <c r="AR857" t="s">
        <v>56</v>
      </c>
      <c r="BE857" t="s">
        <v>49</v>
      </c>
      <c r="BF857" t="s">
        <v>50</v>
      </c>
      <c r="BM857" t="s">
        <v>49</v>
      </c>
    </row>
    <row r="858" spans="1:65">
      <c r="A858">
        <v>75688</v>
      </c>
      <c r="B858" t="s">
        <v>1680</v>
      </c>
      <c r="C858">
        <v>711</v>
      </c>
      <c r="D858" t="s">
        <v>72</v>
      </c>
      <c r="E858" t="s">
        <v>73</v>
      </c>
      <c r="F858" t="s">
        <v>74</v>
      </c>
      <c r="G858">
        <v>1.04</v>
      </c>
      <c r="H858">
        <v>33.28</v>
      </c>
      <c r="I858">
        <v>0.24</v>
      </c>
      <c r="J858">
        <v>1.369</v>
      </c>
      <c r="K858">
        <v>1.87</v>
      </c>
      <c r="L858">
        <v>0</v>
      </c>
      <c r="M858">
        <v>0</v>
      </c>
      <c r="N858">
        <v>1.369</v>
      </c>
      <c r="O858">
        <v>43.8</v>
      </c>
      <c r="P858">
        <v>32</v>
      </c>
      <c r="Q858">
        <v>202301</v>
      </c>
      <c r="R858">
        <v>202315</v>
      </c>
      <c r="U858" t="s">
        <v>1681</v>
      </c>
      <c r="V858">
        <v>184</v>
      </c>
      <c r="AO858" t="s">
        <v>76</v>
      </c>
      <c r="AP858" t="s">
        <v>77</v>
      </c>
      <c r="AW858" t="s">
        <v>78</v>
      </c>
      <c r="AX858" t="s">
        <v>79</v>
      </c>
      <c r="BC858" t="s">
        <v>80</v>
      </c>
      <c r="BD858" t="s">
        <v>81</v>
      </c>
      <c r="BM858" t="s">
        <v>80</v>
      </c>
    </row>
    <row r="859" spans="1:65">
      <c r="A859">
        <v>75752</v>
      </c>
      <c r="B859" t="s">
        <v>1682</v>
      </c>
      <c r="C859">
        <v>711</v>
      </c>
      <c r="D859" t="s">
        <v>52</v>
      </c>
      <c r="E859" t="s">
        <v>53</v>
      </c>
      <c r="G859">
        <v>0.157</v>
      </c>
      <c r="H859">
        <v>32.97</v>
      </c>
      <c r="I859">
        <v>0.24</v>
      </c>
      <c r="J859">
        <v>0.20699999999999999</v>
      </c>
      <c r="K859">
        <v>0.04</v>
      </c>
      <c r="L859">
        <v>0</v>
      </c>
      <c r="M859">
        <v>0</v>
      </c>
      <c r="N859">
        <v>0.20699999999999999</v>
      </c>
      <c r="O859">
        <v>43.47</v>
      </c>
      <c r="P859">
        <v>210</v>
      </c>
      <c r="Q859">
        <v>202240</v>
      </c>
      <c r="R859">
        <v>202339</v>
      </c>
      <c r="U859" t="s">
        <v>1683</v>
      </c>
      <c r="V859">
        <v>22</v>
      </c>
      <c r="AM859" t="s">
        <v>47</v>
      </c>
      <c r="AN859" t="s">
        <v>48</v>
      </c>
      <c r="BE859" t="s">
        <v>49</v>
      </c>
      <c r="BF859" t="s">
        <v>50</v>
      </c>
      <c r="BM859" t="s">
        <v>49</v>
      </c>
    </row>
    <row r="860" spans="1:65">
      <c r="A860">
        <v>75782</v>
      </c>
      <c r="B860" t="s">
        <v>1684</v>
      </c>
      <c r="C860">
        <v>711</v>
      </c>
      <c r="D860" t="s">
        <v>72</v>
      </c>
      <c r="E860" t="s">
        <v>73</v>
      </c>
      <c r="F860" t="s">
        <v>74</v>
      </c>
      <c r="G860">
        <v>2.552</v>
      </c>
      <c r="H860">
        <v>81.66</v>
      </c>
      <c r="I860">
        <v>0.24</v>
      </c>
      <c r="J860">
        <v>3.3580000000000001</v>
      </c>
      <c r="K860">
        <v>11.27</v>
      </c>
      <c r="L860">
        <v>0</v>
      </c>
      <c r="M860">
        <v>0</v>
      </c>
      <c r="N860">
        <v>3.3580000000000001</v>
      </c>
      <c r="O860">
        <v>107.45</v>
      </c>
      <c r="P860">
        <v>32</v>
      </c>
      <c r="Q860">
        <v>202301</v>
      </c>
      <c r="R860">
        <v>202315</v>
      </c>
      <c r="U860" t="s">
        <v>1685</v>
      </c>
      <c r="V860">
        <v>265</v>
      </c>
      <c r="AG860" t="s">
        <v>383</v>
      </c>
      <c r="AH860" t="s">
        <v>384</v>
      </c>
      <c r="BC860" t="s">
        <v>80</v>
      </c>
      <c r="BD860" t="s">
        <v>81</v>
      </c>
      <c r="BM860" t="s">
        <v>80</v>
      </c>
    </row>
    <row r="861" spans="1:65">
      <c r="A861">
        <v>75799</v>
      </c>
      <c r="B861" t="s">
        <v>1686</v>
      </c>
      <c r="C861">
        <v>711</v>
      </c>
      <c r="D861" t="s">
        <v>72</v>
      </c>
      <c r="E861" t="s">
        <v>73</v>
      </c>
      <c r="F861" t="s">
        <v>74</v>
      </c>
      <c r="G861">
        <v>2.698</v>
      </c>
      <c r="H861">
        <v>86.33</v>
      </c>
      <c r="I861">
        <v>0.24</v>
      </c>
      <c r="J861">
        <v>3.55</v>
      </c>
      <c r="K861">
        <v>12.6</v>
      </c>
      <c r="L861">
        <v>0</v>
      </c>
      <c r="M861">
        <v>0</v>
      </c>
      <c r="N861">
        <v>3.55</v>
      </c>
      <c r="O861">
        <v>113.6</v>
      </c>
      <c r="P861">
        <v>32</v>
      </c>
      <c r="Q861">
        <v>202301</v>
      </c>
      <c r="R861">
        <v>202315</v>
      </c>
      <c r="U861" t="s">
        <v>1687</v>
      </c>
      <c r="V861">
        <v>271</v>
      </c>
      <c r="AG861" t="s">
        <v>383</v>
      </c>
      <c r="AH861" t="s">
        <v>384</v>
      </c>
      <c r="BC861" t="s">
        <v>80</v>
      </c>
      <c r="BD861" t="s">
        <v>81</v>
      </c>
      <c r="BM861" t="s">
        <v>80</v>
      </c>
    </row>
    <row r="862" spans="1:65">
      <c r="A862">
        <v>75801</v>
      </c>
      <c r="B862" t="s">
        <v>1688</v>
      </c>
      <c r="C862">
        <v>711</v>
      </c>
      <c r="D862" t="s">
        <v>72</v>
      </c>
      <c r="E862" t="s">
        <v>73</v>
      </c>
      <c r="F862" t="s">
        <v>74</v>
      </c>
      <c r="G862">
        <v>2.698</v>
      </c>
      <c r="H862">
        <v>86.33</v>
      </c>
      <c r="I862">
        <v>0.24</v>
      </c>
      <c r="J862">
        <v>3.55</v>
      </c>
      <c r="K862">
        <v>12.6</v>
      </c>
      <c r="L862">
        <v>0</v>
      </c>
      <c r="M862">
        <v>0</v>
      </c>
      <c r="N862">
        <v>3.55</v>
      </c>
      <c r="O862">
        <v>113.6</v>
      </c>
      <c r="P862">
        <v>32</v>
      </c>
      <c r="Q862">
        <v>202301</v>
      </c>
      <c r="R862">
        <v>202315</v>
      </c>
      <c r="U862" t="s">
        <v>1689</v>
      </c>
      <c r="V862">
        <v>271</v>
      </c>
      <c r="AG862" t="s">
        <v>383</v>
      </c>
      <c r="AH862" t="s">
        <v>384</v>
      </c>
      <c r="BC862" t="s">
        <v>80</v>
      </c>
      <c r="BD862" t="s">
        <v>81</v>
      </c>
      <c r="BM862" t="s">
        <v>80</v>
      </c>
    </row>
    <row r="863" spans="1:65">
      <c r="A863">
        <v>75828</v>
      </c>
      <c r="B863" t="s">
        <v>1690</v>
      </c>
      <c r="C863">
        <v>711</v>
      </c>
      <c r="D863" t="s">
        <v>72</v>
      </c>
      <c r="E863" t="s">
        <v>73</v>
      </c>
      <c r="F863" t="s">
        <v>74</v>
      </c>
      <c r="G863">
        <v>1.3919999999999999</v>
      </c>
      <c r="H863">
        <v>44.54</v>
      </c>
      <c r="I863">
        <v>0.24</v>
      </c>
      <c r="J863">
        <v>1.8320000000000001</v>
      </c>
      <c r="K863">
        <v>3.35</v>
      </c>
      <c r="L863">
        <v>0</v>
      </c>
      <c r="M863">
        <v>0</v>
      </c>
      <c r="N863">
        <v>1.8320000000000001</v>
      </c>
      <c r="O863">
        <v>58.62</v>
      </c>
      <c r="P863">
        <v>32</v>
      </c>
      <c r="Q863">
        <v>202301</v>
      </c>
      <c r="R863">
        <v>202315</v>
      </c>
      <c r="U863" t="s">
        <v>1691</v>
      </c>
      <c r="V863">
        <v>243</v>
      </c>
      <c r="AG863" t="s">
        <v>383</v>
      </c>
      <c r="AH863" t="s">
        <v>384</v>
      </c>
      <c r="AO863" t="s">
        <v>76</v>
      </c>
      <c r="AP863" t="s">
        <v>77</v>
      </c>
      <c r="BC863" t="s">
        <v>80</v>
      </c>
      <c r="BD863" t="s">
        <v>81</v>
      </c>
      <c r="BM863" t="s">
        <v>80</v>
      </c>
    </row>
    <row r="864" spans="1:65">
      <c r="A864">
        <v>75911</v>
      </c>
      <c r="B864" t="s">
        <v>1692</v>
      </c>
      <c r="C864">
        <v>711</v>
      </c>
      <c r="D864" t="s">
        <v>52</v>
      </c>
      <c r="E864" t="s">
        <v>53</v>
      </c>
      <c r="G864">
        <v>0.16600000000000001</v>
      </c>
      <c r="H864">
        <v>34.86</v>
      </c>
      <c r="I864">
        <v>0.24</v>
      </c>
      <c r="J864">
        <v>0.219</v>
      </c>
      <c r="K864">
        <v>0.04</v>
      </c>
      <c r="L864">
        <v>0</v>
      </c>
      <c r="M864">
        <v>0</v>
      </c>
      <c r="N864">
        <v>0.219</v>
      </c>
      <c r="O864">
        <v>45.99</v>
      </c>
      <c r="P864">
        <v>210</v>
      </c>
      <c r="Q864">
        <v>202240</v>
      </c>
      <c r="R864">
        <v>202339</v>
      </c>
      <c r="U864" t="s">
        <v>1693</v>
      </c>
      <c r="V864">
        <v>24</v>
      </c>
      <c r="AM864" t="s">
        <v>47</v>
      </c>
      <c r="AN864" t="s">
        <v>48</v>
      </c>
      <c r="BE864" t="s">
        <v>49</v>
      </c>
      <c r="BF864" t="s">
        <v>50</v>
      </c>
      <c r="BM864" t="s">
        <v>49</v>
      </c>
    </row>
    <row r="865" spans="1:65">
      <c r="A865">
        <v>75999</v>
      </c>
      <c r="B865" t="s">
        <v>1694</v>
      </c>
      <c r="C865">
        <v>711</v>
      </c>
      <c r="D865" t="s">
        <v>832</v>
      </c>
      <c r="E865" t="s">
        <v>520</v>
      </c>
      <c r="G865">
        <v>0.63500000000000001</v>
      </c>
      <c r="H865">
        <v>45.72</v>
      </c>
      <c r="I865">
        <v>0.24</v>
      </c>
      <c r="J865">
        <v>0.83599999999999997</v>
      </c>
      <c r="K865">
        <v>0.69</v>
      </c>
      <c r="L865">
        <v>0</v>
      </c>
      <c r="M865">
        <v>0</v>
      </c>
      <c r="N865">
        <v>0.83599999999999997</v>
      </c>
      <c r="O865">
        <v>60.19</v>
      </c>
      <c r="P865">
        <v>72</v>
      </c>
      <c r="Q865">
        <v>202245</v>
      </c>
      <c r="R865">
        <v>202320</v>
      </c>
      <c r="U865" t="s">
        <v>1695</v>
      </c>
      <c r="V865">
        <v>155</v>
      </c>
      <c r="AE865" t="s">
        <v>172</v>
      </c>
      <c r="AF865" t="s">
        <v>173</v>
      </c>
      <c r="BC865" t="s">
        <v>80</v>
      </c>
      <c r="BD865" t="s">
        <v>81</v>
      </c>
      <c r="BM865" t="s">
        <v>80</v>
      </c>
    </row>
    <row r="866" spans="1:65">
      <c r="A866">
        <v>76316</v>
      </c>
      <c r="B866" t="s">
        <v>1696</v>
      </c>
      <c r="C866">
        <v>711</v>
      </c>
      <c r="D866" t="s">
        <v>148</v>
      </c>
      <c r="E866" t="s">
        <v>149</v>
      </c>
      <c r="F866" t="s">
        <v>150</v>
      </c>
      <c r="G866">
        <v>0.28999999999999998</v>
      </c>
      <c r="H866">
        <v>14.5</v>
      </c>
      <c r="I866">
        <v>0.24</v>
      </c>
      <c r="J866">
        <v>0.38200000000000001</v>
      </c>
      <c r="K866">
        <v>0.14000000000000001</v>
      </c>
      <c r="L866">
        <v>0</v>
      </c>
      <c r="M866">
        <v>0</v>
      </c>
      <c r="N866">
        <v>0.38200000000000001</v>
      </c>
      <c r="O866">
        <v>19.100000000000001</v>
      </c>
      <c r="P866">
        <v>50</v>
      </c>
      <c r="Q866">
        <v>202245</v>
      </c>
      <c r="R866">
        <v>202320</v>
      </c>
      <c r="U866" t="s">
        <v>1697</v>
      </c>
      <c r="V866">
        <v>54</v>
      </c>
      <c r="AM866" t="s">
        <v>47</v>
      </c>
      <c r="AN866" t="s">
        <v>48</v>
      </c>
      <c r="BC866" t="s">
        <v>80</v>
      </c>
      <c r="BD866" t="s">
        <v>81</v>
      </c>
      <c r="BM866" t="s">
        <v>80</v>
      </c>
    </row>
    <row r="867" spans="1:65">
      <c r="A867">
        <v>76331</v>
      </c>
      <c r="B867" t="s">
        <v>1698</v>
      </c>
      <c r="C867">
        <v>711</v>
      </c>
      <c r="D867" t="s">
        <v>72</v>
      </c>
      <c r="E867" t="s">
        <v>73</v>
      </c>
      <c r="F867" t="s">
        <v>74</v>
      </c>
      <c r="G867">
        <v>1.1040000000000001</v>
      </c>
      <c r="H867">
        <v>35.32</v>
      </c>
      <c r="I867">
        <v>0.24</v>
      </c>
      <c r="J867">
        <v>1.4530000000000001</v>
      </c>
      <c r="K867">
        <v>2.11</v>
      </c>
      <c r="L867">
        <v>0</v>
      </c>
      <c r="M867">
        <v>0</v>
      </c>
      <c r="N867">
        <v>1.4530000000000001</v>
      </c>
      <c r="O867">
        <v>46.49</v>
      </c>
      <c r="P867">
        <v>32</v>
      </c>
      <c r="Q867">
        <v>202301</v>
      </c>
      <c r="R867">
        <v>202315</v>
      </c>
      <c r="U867" t="s">
        <v>1699</v>
      </c>
      <c r="V867">
        <v>190</v>
      </c>
      <c r="AM867" t="s">
        <v>47</v>
      </c>
      <c r="AN867" t="s">
        <v>48</v>
      </c>
      <c r="BC867" t="s">
        <v>80</v>
      </c>
      <c r="BD867" t="s">
        <v>81</v>
      </c>
      <c r="BM867" t="s">
        <v>80</v>
      </c>
    </row>
    <row r="868" spans="1:65">
      <c r="A868">
        <v>76334</v>
      </c>
      <c r="B868" t="s">
        <v>1700</v>
      </c>
      <c r="C868">
        <v>711</v>
      </c>
      <c r="D868" t="s">
        <v>148</v>
      </c>
      <c r="E868" t="s">
        <v>149</v>
      </c>
      <c r="F868" t="s">
        <v>150</v>
      </c>
      <c r="G868">
        <v>0.53700000000000003</v>
      </c>
      <c r="H868">
        <v>26.85</v>
      </c>
      <c r="I868">
        <v>0.24</v>
      </c>
      <c r="J868">
        <v>0.70699999999999996</v>
      </c>
      <c r="K868">
        <v>0.49</v>
      </c>
      <c r="L868">
        <v>0</v>
      </c>
      <c r="M868">
        <v>0</v>
      </c>
      <c r="N868">
        <v>0.70699999999999996</v>
      </c>
      <c r="O868">
        <v>35.35</v>
      </c>
      <c r="P868">
        <v>50</v>
      </c>
      <c r="Q868">
        <v>202245</v>
      </c>
      <c r="R868">
        <v>202320</v>
      </c>
      <c r="U868" t="s">
        <v>1701</v>
      </c>
      <c r="V868">
        <v>120</v>
      </c>
      <c r="AG868" t="s">
        <v>383</v>
      </c>
      <c r="AH868" t="s">
        <v>384</v>
      </c>
      <c r="AM868" t="s">
        <v>47</v>
      </c>
      <c r="AN868" t="s">
        <v>48</v>
      </c>
      <c r="BC868" t="s">
        <v>80</v>
      </c>
      <c r="BD868" t="s">
        <v>81</v>
      </c>
      <c r="BM868" t="s">
        <v>80</v>
      </c>
    </row>
    <row r="869" spans="1:65">
      <c r="A869">
        <v>76335</v>
      </c>
      <c r="B869" t="s">
        <v>1702</v>
      </c>
      <c r="C869">
        <v>711</v>
      </c>
      <c r="D869" t="s">
        <v>148</v>
      </c>
      <c r="E869" t="s">
        <v>149</v>
      </c>
      <c r="F869" t="s">
        <v>150</v>
      </c>
      <c r="G869">
        <v>0.53700000000000003</v>
      </c>
      <c r="H869">
        <v>26.85</v>
      </c>
      <c r="I869">
        <v>0.24</v>
      </c>
      <c r="J869">
        <v>0.70699999999999996</v>
      </c>
      <c r="K869">
        <v>0.49</v>
      </c>
      <c r="L869">
        <v>0</v>
      </c>
      <c r="M869">
        <v>0</v>
      </c>
      <c r="N869">
        <v>0.70699999999999996</v>
      </c>
      <c r="O869">
        <v>35.35</v>
      </c>
      <c r="P869">
        <v>50</v>
      </c>
      <c r="Q869">
        <v>202245</v>
      </c>
      <c r="R869">
        <v>202320</v>
      </c>
      <c r="U869" t="s">
        <v>1703</v>
      </c>
      <c r="V869">
        <v>120</v>
      </c>
      <c r="AG869" t="s">
        <v>383</v>
      </c>
      <c r="AH869" t="s">
        <v>384</v>
      </c>
      <c r="AM869" t="s">
        <v>47</v>
      </c>
      <c r="AN869" t="s">
        <v>48</v>
      </c>
      <c r="BC869" t="s">
        <v>80</v>
      </c>
      <c r="BD869" t="s">
        <v>81</v>
      </c>
      <c r="BM869" t="s">
        <v>80</v>
      </c>
    </row>
    <row r="870" spans="1:65">
      <c r="A870">
        <v>76339</v>
      </c>
      <c r="B870" t="s">
        <v>1704</v>
      </c>
      <c r="C870">
        <v>711</v>
      </c>
      <c r="D870" t="s">
        <v>148</v>
      </c>
      <c r="E870" t="s">
        <v>149</v>
      </c>
      <c r="F870" t="s">
        <v>150</v>
      </c>
      <c r="G870">
        <v>0.53700000000000003</v>
      </c>
      <c r="H870">
        <v>26.85</v>
      </c>
      <c r="I870">
        <v>0.24</v>
      </c>
      <c r="J870">
        <v>0.70699999999999996</v>
      </c>
      <c r="K870">
        <v>0.49</v>
      </c>
      <c r="L870">
        <v>0</v>
      </c>
      <c r="M870">
        <v>0</v>
      </c>
      <c r="N870">
        <v>0.70699999999999996</v>
      </c>
      <c r="O870">
        <v>35.35</v>
      </c>
      <c r="P870">
        <v>50</v>
      </c>
      <c r="Q870">
        <v>202245</v>
      </c>
      <c r="R870">
        <v>202320</v>
      </c>
      <c r="U870" t="s">
        <v>1705</v>
      </c>
      <c r="V870">
        <v>120</v>
      </c>
      <c r="AG870" t="s">
        <v>383</v>
      </c>
      <c r="AH870" t="s">
        <v>384</v>
      </c>
      <c r="AM870" t="s">
        <v>47</v>
      </c>
      <c r="AN870" t="s">
        <v>48</v>
      </c>
      <c r="BC870" t="s">
        <v>80</v>
      </c>
      <c r="BD870" t="s">
        <v>81</v>
      </c>
      <c r="BM870" t="s">
        <v>80</v>
      </c>
    </row>
    <row r="871" spans="1:65">
      <c r="A871">
        <v>76491</v>
      </c>
      <c r="B871" t="s">
        <v>1706</v>
      </c>
      <c r="C871">
        <v>711</v>
      </c>
      <c r="D871" t="s">
        <v>122</v>
      </c>
      <c r="E871" t="s">
        <v>123</v>
      </c>
      <c r="G871">
        <v>1.1879999999999999</v>
      </c>
      <c r="H871">
        <v>59.4</v>
      </c>
      <c r="I871">
        <v>0.24</v>
      </c>
      <c r="J871">
        <v>1.5640000000000001</v>
      </c>
      <c r="K871">
        <v>2.44</v>
      </c>
      <c r="L871">
        <v>0</v>
      </c>
      <c r="M871">
        <v>0</v>
      </c>
      <c r="N871">
        <v>1.5640000000000001</v>
      </c>
      <c r="O871">
        <v>78.2</v>
      </c>
      <c r="P871">
        <v>50</v>
      </c>
      <c r="Q871">
        <v>202245</v>
      </c>
      <c r="R871">
        <v>202320</v>
      </c>
      <c r="U871" t="s">
        <v>1707</v>
      </c>
      <c r="V871">
        <v>203</v>
      </c>
      <c r="AG871" t="s">
        <v>383</v>
      </c>
      <c r="AH871" t="s">
        <v>384</v>
      </c>
      <c r="AM871" t="s">
        <v>47</v>
      </c>
      <c r="AN871" t="s">
        <v>48</v>
      </c>
      <c r="BC871" t="s">
        <v>80</v>
      </c>
      <c r="BD871" t="s">
        <v>81</v>
      </c>
      <c r="BM871" t="s">
        <v>80</v>
      </c>
    </row>
    <row r="872" spans="1:65">
      <c r="A872">
        <v>76532</v>
      </c>
      <c r="B872" t="s">
        <v>1708</v>
      </c>
      <c r="C872">
        <v>711</v>
      </c>
      <c r="D872" t="s">
        <v>72</v>
      </c>
      <c r="E872" t="s">
        <v>73</v>
      </c>
      <c r="F872" t="s">
        <v>74</v>
      </c>
      <c r="G872">
        <v>1.4419999999999999</v>
      </c>
      <c r="H872">
        <v>46.14</v>
      </c>
      <c r="I872">
        <v>0.24</v>
      </c>
      <c r="J872">
        <v>1.8979999999999999</v>
      </c>
      <c r="K872">
        <v>3.6</v>
      </c>
      <c r="L872">
        <v>0</v>
      </c>
      <c r="M872">
        <v>0</v>
      </c>
      <c r="N872">
        <v>1.8979999999999999</v>
      </c>
      <c r="O872">
        <v>60.73</v>
      </c>
      <c r="P872">
        <v>32</v>
      </c>
      <c r="Q872">
        <v>202301</v>
      </c>
      <c r="R872">
        <v>202315</v>
      </c>
      <c r="U872" t="s">
        <v>1709</v>
      </c>
      <c r="V872">
        <v>251</v>
      </c>
      <c r="AG872" t="s">
        <v>383</v>
      </c>
      <c r="AH872" t="s">
        <v>384</v>
      </c>
      <c r="AO872" t="s">
        <v>76</v>
      </c>
      <c r="AP872" t="s">
        <v>77</v>
      </c>
      <c r="BC872" t="s">
        <v>80</v>
      </c>
      <c r="BD872" t="s">
        <v>81</v>
      </c>
      <c r="BM872" t="s">
        <v>80</v>
      </c>
    </row>
    <row r="873" spans="1:65">
      <c r="A873">
        <v>76535</v>
      </c>
      <c r="B873" t="s">
        <v>1710</v>
      </c>
      <c r="C873">
        <v>711</v>
      </c>
      <c r="D873" t="s">
        <v>72</v>
      </c>
      <c r="E873" t="s">
        <v>73</v>
      </c>
      <c r="F873" t="s">
        <v>74</v>
      </c>
      <c r="G873">
        <v>2.794</v>
      </c>
      <c r="H873">
        <v>89.4</v>
      </c>
      <c r="I873">
        <v>0.24</v>
      </c>
      <c r="J873">
        <v>3.677</v>
      </c>
      <c r="K873">
        <v>13.52</v>
      </c>
      <c r="L873">
        <v>0</v>
      </c>
      <c r="M873">
        <v>0</v>
      </c>
      <c r="N873">
        <v>3.677</v>
      </c>
      <c r="O873">
        <v>117.66</v>
      </c>
      <c r="P873">
        <v>32</v>
      </c>
      <c r="Q873">
        <v>202301</v>
      </c>
      <c r="R873">
        <v>202315</v>
      </c>
      <c r="U873" t="s">
        <v>1711</v>
      </c>
      <c r="V873">
        <v>273</v>
      </c>
      <c r="AG873" t="s">
        <v>383</v>
      </c>
      <c r="AH873" t="s">
        <v>384</v>
      </c>
      <c r="AO873" t="s">
        <v>76</v>
      </c>
      <c r="AP873" t="s">
        <v>77</v>
      </c>
      <c r="AQ873" t="s">
        <v>55</v>
      </c>
      <c r="AR873" t="s">
        <v>56</v>
      </c>
      <c r="BC873" t="s">
        <v>80</v>
      </c>
      <c r="BD873" t="s">
        <v>81</v>
      </c>
      <c r="BM873" t="s">
        <v>80</v>
      </c>
    </row>
    <row r="874" spans="1:65">
      <c r="A874">
        <v>76546</v>
      </c>
      <c r="B874" t="s">
        <v>1712</v>
      </c>
      <c r="C874">
        <v>711</v>
      </c>
      <c r="D874" t="s">
        <v>72</v>
      </c>
      <c r="E874" t="s">
        <v>73</v>
      </c>
      <c r="F874" t="s">
        <v>74</v>
      </c>
      <c r="G874">
        <v>1.3320000000000001</v>
      </c>
      <c r="H874">
        <v>42.62</v>
      </c>
      <c r="I874">
        <v>0.24</v>
      </c>
      <c r="J874">
        <v>1.7529999999999999</v>
      </c>
      <c r="K874">
        <v>3.07</v>
      </c>
      <c r="L874">
        <v>0</v>
      </c>
      <c r="M874">
        <v>0</v>
      </c>
      <c r="N874">
        <v>1.7529999999999999</v>
      </c>
      <c r="O874">
        <v>56.09</v>
      </c>
      <c r="P874">
        <v>32</v>
      </c>
      <c r="Q874">
        <v>202301</v>
      </c>
      <c r="R874">
        <v>202315</v>
      </c>
      <c r="U874" t="s">
        <v>1713</v>
      </c>
      <c r="V874">
        <v>235</v>
      </c>
      <c r="AG874" t="s">
        <v>383</v>
      </c>
      <c r="AH874" t="s">
        <v>384</v>
      </c>
      <c r="AO874" t="s">
        <v>76</v>
      </c>
      <c r="AP874" t="s">
        <v>77</v>
      </c>
      <c r="BC874" t="s">
        <v>80</v>
      </c>
      <c r="BD874" t="s">
        <v>81</v>
      </c>
      <c r="BM874" t="s">
        <v>80</v>
      </c>
    </row>
    <row r="875" spans="1:65">
      <c r="A875">
        <v>76657</v>
      </c>
      <c r="B875" t="s">
        <v>1714</v>
      </c>
      <c r="C875">
        <v>711</v>
      </c>
      <c r="D875" t="s">
        <v>72</v>
      </c>
      <c r="E875" t="s">
        <v>73</v>
      </c>
      <c r="F875" t="s">
        <v>74</v>
      </c>
      <c r="G875">
        <v>1.4379999999999999</v>
      </c>
      <c r="H875">
        <v>46.01</v>
      </c>
      <c r="I875">
        <v>0.24</v>
      </c>
      <c r="J875">
        <v>1.893</v>
      </c>
      <c r="K875">
        <v>3.58</v>
      </c>
      <c r="L875">
        <v>0</v>
      </c>
      <c r="M875">
        <v>0</v>
      </c>
      <c r="N875">
        <v>1.893</v>
      </c>
      <c r="O875">
        <v>60.57</v>
      </c>
      <c r="P875">
        <v>32</v>
      </c>
      <c r="Q875">
        <v>202301</v>
      </c>
      <c r="R875">
        <v>202315</v>
      </c>
      <c r="U875" t="s">
        <v>1715</v>
      </c>
      <c r="V875">
        <v>250</v>
      </c>
      <c r="AG875" t="s">
        <v>383</v>
      </c>
      <c r="AH875" t="s">
        <v>384</v>
      </c>
      <c r="AO875" t="s">
        <v>76</v>
      </c>
      <c r="AP875" t="s">
        <v>77</v>
      </c>
      <c r="BC875" t="s">
        <v>80</v>
      </c>
      <c r="BD875" t="s">
        <v>81</v>
      </c>
      <c r="BM875" t="s">
        <v>80</v>
      </c>
    </row>
    <row r="876" spans="1:65">
      <c r="A876">
        <v>76678</v>
      </c>
      <c r="B876" t="s">
        <v>1716</v>
      </c>
      <c r="C876">
        <v>711</v>
      </c>
      <c r="D876" t="s">
        <v>148</v>
      </c>
      <c r="E876" t="s">
        <v>149</v>
      </c>
      <c r="F876" t="s">
        <v>150</v>
      </c>
      <c r="G876">
        <v>0.56599999999999995</v>
      </c>
      <c r="H876">
        <v>28.3</v>
      </c>
      <c r="I876">
        <v>0.24</v>
      </c>
      <c r="J876">
        <v>0.745</v>
      </c>
      <c r="K876">
        <v>0.55000000000000004</v>
      </c>
      <c r="L876">
        <v>0</v>
      </c>
      <c r="M876">
        <v>0</v>
      </c>
      <c r="N876">
        <v>0.745</v>
      </c>
      <c r="O876">
        <v>37.25</v>
      </c>
      <c r="P876">
        <v>50</v>
      </c>
      <c r="Q876">
        <v>202245</v>
      </c>
      <c r="R876">
        <v>202320</v>
      </c>
      <c r="U876" t="s">
        <v>1717</v>
      </c>
      <c r="V876">
        <v>133</v>
      </c>
      <c r="AG876" t="s">
        <v>383</v>
      </c>
      <c r="AH876" t="s">
        <v>384</v>
      </c>
      <c r="AM876" t="s">
        <v>47</v>
      </c>
      <c r="AN876" t="s">
        <v>48</v>
      </c>
      <c r="BC876" t="s">
        <v>80</v>
      </c>
      <c r="BD876" t="s">
        <v>81</v>
      </c>
      <c r="BM876" t="s">
        <v>80</v>
      </c>
    </row>
    <row r="877" spans="1:65">
      <c r="A877">
        <v>76694</v>
      </c>
      <c r="B877" t="s">
        <v>1718</v>
      </c>
      <c r="C877">
        <v>711</v>
      </c>
      <c r="D877" t="s">
        <v>148</v>
      </c>
      <c r="E877" t="s">
        <v>149</v>
      </c>
      <c r="F877" t="s">
        <v>150</v>
      </c>
      <c r="G877">
        <v>0.64300000000000002</v>
      </c>
      <c r="H877">
        <v>32.15</v>
      </c>
      <c r="I877">
        <v>0.24</v>
      </c>
      <c r="J877">
        <v>0.84699999999999998</v>
      </c>
      <c r="K877">
        <v>0.71</v>
      </c>
      <c r="L877">
        <v>0</v>
      </c>
      <c r="M877">
        <v>0</v>
      </c>
      <c r="N877">
        <v>0.84699999999999998</v>
      </c>
      <c r="O877">
        <v>42.35</v>
      </c>
      <c r="P877">
        <v>50</v>
      </c>
      <c r="Q877">
        <v>202245</v>
      </c>
      <c r="R877">
        <v>202320</v>
      </c>
      <c r="U877" t="s">
        <v>1719</v>
      </c>
      <c r="V877">
        <v>158</v>
      </c>
      <c r="AG877" t="s">
        <v>383</v>
      </c>
      <c r="AH877" t="s">
        <v>384</v>
      </c>
      <c r="AM877" t="s">
        <v>47</v>
      </c>
      <c r="AN877" t="s">
        <v>48</v>
      </c>
      <c r="BC877" t="s">
        <v>80</v>
      </c>
      <c r="BD877" t="s">
        <v>81</v>
      </c>
      <c r="BM877" t="s">
        <v>80</v>
      </c>
    </row>
    <row r="878" spans="1:65">
      <c r="A878">
        <v>76709</v>
      </c>
      <c r="B878" t="s">
        <v>1720</v>
      </c>
      <c r="C878">
        <v>711</v>
      </c>
      <c r="D878" t="s">
        <v>148</v>
      </c>
      <c r="E878" t="s">
        <v>149</v>
      </c>
      <c r="F878" t="s">
        <v>150</v>
      </c>
      <c r="G878">
        <v>0.38200000000000001</v>
      </c>
      <c r="H878">
        <v>19.100000000000001</v>
      </c>
      <c r="I878">
        <v>0.24</v>
      </c>
      <c r="J878">
        <v>0.503</v>
      </c>
      <c r="K878">
        <v>0.25</v>
      </c>
      <c r="L878">
        <v>0</v>
      </c>
      <c r="M878">
        <v>0</v>
      </c>
      <c r="N878">
        <v>0.503</v>
      </c>
      <c r="O878">
        <v>25.15</v>
      </c>
      <c r="P878">
        <v>50</v>
      </c>
      <c r="Q878">
        <v>202245</v>
      </c>
      <c r="R878">
        <v>202320</v>
      </c>
      <c r="U878" t="s">
        <v>1721</v>
      </c>
      <c r="V878">
        <v>65</v>
      </c>
      <c r="AM878" t="s">
        <v>47</v>
      </c>
      <c r="AN878" t="s">
        <v>48</v>
      </c>
      <c r="BC878" t="s">
        <v>80</v>
      </c>
      <c r="BD878" t="s">
        <v>81</v>
      </c>
      <c r="BM878" t="s">
        <v>80</v>
      </c>
    </row>
    <row r="879" spans="1:65">
      <c r="A879">
        <v>76713</v>
      </c>
      <c r="B879" t="s">
        <v>1722</v>
      </c>
      <c r="C879">
        <v>711</v>
      </c>
      <c r="D879" t="s">
        <v>148</v>
      </c>
      <c r="E879" t="s">
        <v>149</v>
      </c>
      <c r="F879" t="s">
        <v>150</v>
      </c>
      <c r="G879">
        <v>0.55400000000000005</v>
      </c>
      <c r="H879">
        <v>27.7</v>
      </c>
      <c r="I879">
        <v>0.24</v>
      </c>
      <c r="J879">
        <v>0.72899999999999998</v>
      </c>
      <c r="K879">
        <v>0.53</v>
      </c>
      <c r="L879">
        <v>0</v>
      </c>
      <c r="M879">
        <v>0</v>
      </c>
      <c r="N879">
        <v>0.72899999999999998</v>
      </c>
      <c r="O879">
        <v>36.450000000000003</v>
      </c>
      <c r="P879">
        <v>50</v>
      </c>
      <c r="Q879">
        <v>202245</v>
      </c>
      <c r="R879">
        <v>202320</v>
      </c>
      <c r="U879" t="s">
        <v>1723</v>
      </c>
      <c r="V879">
        <v>129</v>
      </c>
      <c r="AG879" t="s">
        <v>383</v>
      </c>
      <c r="AH879" t="s">
        <v>384</v>
      </c>
      <c r="AM879" t="s">
        <v>47</v>
      </c>
      <c r="AN879" t="s">
        <v>48</v>
      </c>
      <c r="BC879" t="s">
        <v>80</v>
      </c>
      <c r="BD879" t="s">
        <v>81</v>
      </c>
      <c r="BM879" t="s">
        <v>80</v>
      </c>
    </row>
    <row r="880" spans="1:65">
      <c r="A880">
        <v>76732</v>
      </c>
      <c r="B880" t="s">
        <v>3481</v>
      </c>
      <c r="C880">
        <v>711</v>
      </c>
      <c r="D880" t="s">
        <v>148</v>
      </c>
      <c r="E880" t="s">
        <v>149</v>
      </c>
      <c r="F880" t="s">
        <v>150</v>
      </c>
      <c r="G880">
        <v>0.53700000000000003</v>
      </c>
      <c r="H880">
        <v>26.85</v>
      </c>
      <c r="I880">
        <v>0.24</v>
      </c>
      <c r="J880">
        <v>0.70699999999999996</v>
      </c>
      <c r="K880">
        <v>0.49</v>
      </c>
      <c r="L880">
        <v>0</v>
      </c>
      <c r="M880">
        <v>0</v>
      </c>
      <c r="N880">
        <v>0.70699999999999996</v>
      </c>
      <c r="O880">
        <v>35.35</v>
      </c>
      <c r="P880">
        <v>50</v>
      </c>
      <c r="Q880">
        <v>202245</v>
      </c>
      <c r="R880">
        <v>202320</v>
      </c>
      <c r="U880" t="s">
        <v>1724</v>
      </c>
      <c r="V880">
        <v>121</v>
      </c>
      <c r="AG880" t="s">
        <v>383</v>
      </c>
      <c r="AH880" t="s">
        <v>384</v>
      </c>
      <c r="AM880" t="s">
        <v>47</v>
      </c>
      <c r="AN880" t="s">
        <v>48</v>
      </c>
      <c r="BC880" t="s">
        <v>80</v>
      </c>
      <c r="BD880" t="s">
        <v>81</v>
      </c>
      <c r="BM880" t="s">
        <v>80</v>
      </c>
    </row>
    <row r="881" spans="1:65">
      <c r="A881">
        <v>76733</v>
      </c>
      <c r="B881" t="s">
        <v>3482</v>
      </c>
      <c r="C881">
        <v>711</v>
      </c>
      <c r="D881" t="s">
        <v>148</v>
      </c>
      <c r="E881" t="s">
        <v>149</v>
      </c>
      <c r="F881" t="s">
        <v>150</v>
      </c>
      <c r="G881">
        <v>0.51300000000000001</v>
      </c>
      <c r="H881">
        <v>25.65</v>
      </c>
      <c r="I881">
        <v>0.24</v>
      </c>
      <c r="J881">
        <v>0.67500000000000004</v>
      </c>
      <c r="K881">
        <v>0.45</v>
      </c>
      <c r="L881">
        <v>0</v>
      </c>
      <c r="M881">
        <v>0</v>
      </c>
      <c r="N881">
        <v>0.67500000000000004</v>
      </c>
      <c r="O881">
        <v>33.75</v>
      </c>
      <c r="P881">
        <v>50</v>
      </c>
      <c r="Q881">
        <v>202245</v>
      </c>
      <c r="R881">
        <v>202320</v>
      </c>
      <c r="U881" t="s">
        <v>1725</v>
      </c>
      <c r="V881">
        <v>109</v>
      </c>
      <c r="AG881" t="s">
        <v>383</v>
      </c>
      <c r="AH881" t="s">
        <v>384</v>
      </c>
      <c r="AM881" t="s">
        <v>47</v>
      </c>
      <c r="AN881" t="s">
        <v>48</v>
      </c>
      <c r="BC881" t="s">
        <v>80</v>
      </c>
      <c r="BD881" t="s">
        <v>81</v>
      </c>
      <c r="BM881" t="s">
        <v>80</v>
      </c>
    </row>
    <row r="882" spans="1:65">
      <c r="A882">
        <v>76775</v>
      </c>
      <c r="B882" t="s">
        <v>1726</v>
      </c>
      <c r="C882">
        <v>711</v>
      </c>
      <c r="D882" t="s">
        <v>122</v>
      </c>
      <c r="E882" t="s">
        <v>123</v>
      </c>
      <c r="G882">
        <v>0.77200000000000002</v>
      </c>
      <c r="H882">
        <v>38.6</v>
      </c>
      <c r="I882">
        <v>0.24</v>
      </c>
      <c r="J882">
        <v>1.016</v>
      </c>
      <c r="K882">
        <v>1.03</v>
      </c>
      <c r="L882">
        <v>0</v>
      </c>
      <c r="M882">
        <v>0</v>
      </c>
      <c r="N882">
        <v>1.016</v>
      </c>
      <c r="O882">
        <v>50.8</v>
      </c>
      <c r="P882">
        <v>50</v>
      </c>
      <c r="Q882">
        <v>202245</v>
      </c>
      <c r="R882">
        <v>202320</v>
      </c>
      <c r="U882" t="s">
        <v>1727</v>
      </c>
      <c r="V882">
        <v>173</v>
      </c>
      <c r="AG882" t="s">
        <v>383</v>
      </c>
      <c r="AH882" t="s">
        <v>384</v>
      </c>
      <c r="AM882" t="s">
        <v>47</v>
      </c>
      <c r="AN882" t="s">
        <v>48</v>
      </c>
      <c r="BA882" t="s">
        <v>645</v>
      </c>
      <c r="BB882" t="s">
        <v>3493</v>
      </c>
      <c r="BM882" t="s">
        <v>645</v>
      </c>
    </row>
    <row r="883" spans="1:65">
      <c r="A883">
        <v>76778</v>
      </c>
      <c r="B883" t="s">
        <v>1728</v>
      </c>
      <c r="C883">
        <v>711</v>
      </c>
      <c r="D883" t="s">
        <v>122</v>
      </c>
      <c r="E883" t="s">
        <v>123</v>
      </c>
      <c r="G883">
        <v>0.77200000000000002</v>
      </c>
      <c r="H883">
        <v>38.6</v>
      </c>
      <c r="I883">
        <v>0.24</v>
      </c>
      <c r="J883">
        <v>1.016</v>
      </c>
      <c r="K883">
        <v>1.03</v>
      </c>
      <c r="L883">
        <v>0</v>
      </c>
      <c r="M883">
        <v>0</v>
      </c>
      <c r="N883">
        <v>1.016</v>
      </c>
      <c r="O883">
        <v>50.8</v>
      </c>
      <c r="P883">
        <v>50</v>
      </c>
      <c r="Q883">
        <v>202245</v>
      </c>
      <c r="R883">
        <v>202320</v>
      </c>
      <c r="U883" t="s">
        <v>1729</v>
      </c>
      <c r="V883">
        <v>173</v>
      </c>
      <c r="AG883" t="s">
        <v>383</v>
      </c>
      <c r="AH883" t="s">
        <v>384</v>
      </c>
      <c r="AM883" t="s">
        <v>47</v>
      </c>
      <c r="AN883" t="s">
        <v>48</v>
      </c>
      <c r="BA883" t="s">
        <v>645</v>
      </c>
      <c r="BB883" t="s">
        <v>3493</v>
      </c>
      <c r="BM883" t="s">
        <v>645</v>
      </c>
    </row>
    <row r="884" spans="1:65">
      <c r="A884">
        <v>76779</v>
      </c>
      <c r="B884" t="s">
        <v>1730</v>
      </c>
      <c r="C884">
        <v>711</v>
      </c>
      <c r="D884" t="s">
        <v>122</v>
      </c>
      <c r="E884" t="s">
        <v>123</v>
      </c>
      <c r="G884">
        <v>0.77200000000000002</v>
      </c>
      <c r="H884">
        <v>38.6</v>
      </c>
      <c r="I884">
        <v>0.24</v>
      </c>
      <c r="J884">
        <v>1.016</v>
      </c>
      <c r="K884">
        <v>1.03</v>
      </c>
      <c r="L884">
        <v>0</v>
      </c>
      <c r="M884">
        <v>0</v>
      </c>
      <c r="N884">
        <v>1.016</v>
      </c>
      <c r="O884">
        <v>50.8</v>
      </c>
      <c r="P884">
        <v>50</v>
      </c>
      <c r="Q884">
        <v>202245</v>
      </c>
      <c r="R884">
        <v>202320</v>
      </c>
      <c r="U884" t="s">
        <v>1731</v>
      </c>
      <c r="V884">
        <v>173</v>
      </c>
      <c r="AG884" t="s">
        <v>383</v>
      </c>
      <c r="AH884" t="s">
        <v>384</v>
      </c>
      <c r="AM884" t="s">
        <v>47</v>
      </c>
      <c r="AN884" t="s">
        <v>48</v>
      </c>
      <c r="BA884" t="s">
        <v>645</v>
      </c>
      <c r="BB884" t="s">
        <v>3493</v>
      </c>
      <c r="BM884" t="s">
        <v>645</v>
      </c>
    </row>
    <row r="885" spans="1:65">
      <c r="A885">
        <v>76781</v>
      </c>
      <c r="B885" t="s">
        <v>1732</v>
      </c>
      <c r="C885">
        <v>711</v>
      </c>
      <c r="D885" t="s">
        <v>122</v>
      </c>
      <c r="E885" t="s">
        <v>123</v>
      </c>
      <c r="G885">
        <v>0.77200000000000002</v>
      </c>
      <c r="H885">
        <v>38.6</v>
      </c>
      <c r="I885">
        <v>0.24</v>
      </c>
      <c r="J885">
        <v>1.016</v>
      </c>
      <c r="K885">
        <v>1.03</v>
      </c>
      <c r="L885">
        <v>0</v>
      </c>
      <c r="M885">
        <v>0</v>
      </c>
      <c r="N885">
        <v>1.016</v>
      </c>
      <c r="O885">
        <v>50.8</v>
      </c>
      <c r="P885">
        <v>50</v>
      </c>
      <c r="Q885">
        <v>202245</v>
      </c>
      <c r="R885">
        <v>202320</v>
      </c>
      <c r="U885" t="s">
        <v>1733</v>
      </c>
      <c r="V885">
        <v>173</v>
      </c>
      <c r="AG885" t="s">
        <v>383</v>
      </c>
      <c r="AH885" t="s">
        <v>384</v>
      </c>
      <c r="AM885" t="s">
        <v>47</v>
      </c>
      <c r="AN885" t="s">
        <v>48</v>
      </c>
      <c r="BA885" t="s">
        <v>645</v>
      </c>
      <c r="BB885" t="s">
        <v>3493</v>
      </c>
      <c r="BM885" t="s">
        <v>645</v>
      </c>
    </row>
    <row r="886" spans="1:65">
      <c r="A886">
        <v>76787</v>
      </c>
      <c r="B886" t="s">
        <v>1734</v>
      </c>
      <c r="C886">
        <v>711</v>
      </c>
      <c r="D886" t="s">
        <v>122</v>
      </c>
      <c r="E886" t="s">
        <v>123</v>
      </c>
      <c r="G886">
        <v>0.77200000000000002</v>
      </c>
      <c r="H886">
        <v>38.6</v>
      </c>
      <c r="I886">
        <v>0.24</v>
      </c>
      <c r="J886">
        <v>1.016</v>
      </c>
      <c r="K886">
        <v>1.03</v>
      </c>
      <c r="L886">
        <v>0</v>
      </c>
      <c r="M886">
        <v>0</v>
      </c>
      <c r="N886">
        <v>1.016</v>
      </c>
      <c r="O886">
        <v>50.8</v>
      </c>
      <c r="P886">
        <v>50</v>
      </c>
      <c r="Q886">
        <v>202245</v>
      </c>
      <c r="R886">
        <v>202320</v>
      </c>
      <c r="U886" t="s">
        <v>1735</v>
      </c>
      <c r="V886">
        <v>173</v>
      </c>
      <c r="AG886" t="s">
        <v>383</v>
      </c>
      <c r="AH886" t="s">
        <v>384</v>
      </c>
      <c r="AM886" t="s">
        <v>47</v>
      </c>
      <c r="AN886" t="s">
        <v>48</v>
      </c>
      <c r="BA886" t="s">
        <v>645</v>
      </c>
      <c r="BB886" t="s">
        <v>3493</v>
      </c>
      <c r="BM886" t="s">
        <v>645</v>
      </c>
    </row>
    <row r="887" spans="1:65">
      <c r="A887">
        <v>76789</v>
      </c>
      <c r="B887" t="s">
        <v>1736</v>
      </c>
      <c r="C887">
        <v>711</v>
      </c>
      <c r="D887" t="s">
        <v>122</v>
      </c>
      <c r="E887" t="s">
        <v>123</v>
      </c>
      <c r="G887">
        <v>0.77200000000000002</v>
      </c>
      <c r="H887">
        <v>38.6</v>
      </c>
      <c r="I887">
        <v>0.24</v>
      </c>
      <c r="J887">
        <v>1.016</v>
      </c>
      <c r="K887">
        <v>1.03</v>
      </c>
      <c r="L887">
        <v>0</v>
      </c>
      <c r="M887">
        <v>0</v>
      </c>
      <c r="N887">
        <v>1.016</v>
      </c>
      <c r="O887">
        <v>50.8</v>
      </c>
      <c r="P887">
        <v>50</v>
      </c>
      <c r="Q887">
        <v>202245</v>
      </c>
      <c r="R887">
        <v>202320</v>
      </c>
      <c r="U887" t="s">
        <v>1737</v>
      </c>
      <c r="V887">
        <v>173</v>
      </c>
      <c r="AG887" t="s">
        <v>383</v>
      </c>
      <c r="AH887" t="s">
        <v>384</v>
      </c>
      <c r="AM887" t="s">
        <v>47</v>
      </c>
      <c r="AN887" t="s">
        <v>48</v>
      </c>
      <c r="BA887" t="s">
        <v>645</v>
      </c>
      <c r="BB887" t="s">
        <v>3493</v>
      </c>
      <c r="BM887" t="s">
        <v>645</v>
      </c>
    </row>
    <row r="888" spans="1:65">
      <c r="A888">
        <v>76797</v>
      </c>
      <c r="B888" t="s">
        <v>1738</v>
      </c>
      <c r="C888">
        <v>711</v>
      </c>
      <c r="D888" t="s">
        <v>148</v>
      </c>
      <c r="E888" t="s">
        <v>149</v>
      </c>
      <c r="F888" t="s">
        <v>150</v>
      </c>
      <c r="G888">
        <v>0.53700000000000003</v>
      </c>
      <c r="H888">
        <v>26.85</v>
      </c>
      <c r="I888">
        <v>0.24</v>
      </c>
      <c r="J888">
        <v>0.70699999999999996</v>
      </c>
      <c r="K888">
        <v>0.49</v>
      </c>
      <c r="L888">
        <v>0</v>
      </c>
      <c r="M888">
        <v>0</v>
      </c>
      <c r="N888">
        <v>0.70699999999999996</v>
      </c>
      <c r="O888">
        <v>35.35</v>
      </c>
      <c r="P888">
        <v>50</v>
      </c>
      <c r="Q888">
        <v>202245</v>
      </c>
      <c r="R888">
        <v>202320</v>
      </c>
      <c r="U888" t="s">
        <v>1739</v>
      </c>
      <c r="V888">
        <v>120</v>
      </c>
      <c r="AG888" t="s">
        <v>383</v>
      </c>
      <c r="AH888" t="s">
        <v>384</v>
      </c>
      <c r="AM888" t="s">
        <v>47</v>
      </c>
      <c r="AN888" t="s">
        <v>48</v>
      </c>
      <c r="BC888" t="s">
        <v>80</v>
      </c>
      <c r="BD888" t="s">
        <v>81</v>
      </c>
      <c r="BM888" t="s">
        <v>80</v>
      </c>
    </row>
    <row r="889" spans="1:65">
      <c r="A889">
        <v>76807</v>
      </c>
      <c r="B889" t="s">
        <v>1740</v>
      </c>
      <c r="C889">
        <v>711</v>
      </c>
      <c r="D889" t="s">
        <v>148</v>
      </c>
      <c r="E889" t="s">
        <v>149</v>
      </c>
      <c r="F889" t="s">
        <v>150</v>
      </c>
      <c r="G889">
        <v>0.51300000000000001</v>
      </c>
      <c r="H889">
        <v>25.65</v>
      </c>
      <c r="I889">
        <v>0.24</v>
      </c>
      <c r="J889">
        <v>0.67500000000000004</v>
      </c>
      <c r="K889">
        <v>0.45</v>
      </c>
      <c r="L889">
        <v>0</v>
      </c>
      <c r="M889">
        <v>0</v>
      </c>
      <c r="N889">
        <v>0.67500000000000004</v>
      </c>
      <c r="O889">
        <v>33.75</v>
      </c>
      <c r="P889">
        <v>50</v>
      </c>
      <c r="Q889">
        <v>202245</v>
      </c>
      <c r="R889">
        <v>202320</v>
      </c>
      <c r="U889" t="s">
        <v>1741</v>
      </c>
      <c r="V889">
        <v>110</v>
      </c>
      <c r="AG889" t="s">
        <v>383</v>
      </c>
      <c r="AH889" t="s">
        <v>384</v>
      </c>
      <c r="AM889" t="s">
        <v>47</v>
      </c>
      <c r="AN889" t="s">
        <v>48</v>
      </c>
      <c r="BC889" t="s">
        <v>80</v>
      </c>
      <c r="BD889" t="s">
        <v>81</v>
      </c>
      <c r="BM889" t="s">
        <v>80</v>
      </c>
    </row>
    <row r="890" spans="1:65">
      <c r="A890">
        <v>76819</v>
      </c>
      <c r="B890" t="s">
        <v>1742</v>
      </c>
      <c r="C890">
        <v>711</v>
      </c>
      <c r="D890" t="s">
        <v>148</v>
      </c>
      <c r="E890" t="s">
        <v>149</v>
      </c>
      <c r="F890" t="s">
        <v>150</v>
      </c>
      <c r="G890">
        <v>0.312</v>
      </c>
      <c r="H890">
        <v>15.6</v>
      </c>
      <c r="I890">
        <v>0.24</v>
      </c>
      <c r="J890">
        <v>0.41099999999999998</v>
      </c>
      <c r="K890">
        <v>0.16</v>
      </c>
      <c r="L890">
        <v>0</v>
      </c>
      <c r="M890">
        <v>0</v>
      </c>
      <c r="N890">
        <v>0.41099999999999998</v>
      </c>
      <c r="O890">
        <v>20.55</v>
      </c>
      <c r="P890">
        <v>50</v>
      </c>
      <c r="Q890">
        <v>202245</v>
      </c>
      <c r="R890">
        <v>202320</v>
      </c>
      <c r="U890" t="s">
        <v>1743</v>
      </c>
      <c r="V890">
        <v>61</v>
      </c>
      <c r="AM890" t="s">
        <v>47</v>
      </c>
      <c r="AN890" t="s">
        <v>48</v>
      </c>
      <c r="BC890" t="s">
        <v>80</v>
      </c>
      <c r="BD890" t="s">
        <v>81</v>
      </c>
      <c r="BM890" t="s">
        <v>80</v>
      </c>
    </row>
    <row r="891" spans="1:65">
      <c r="A891">
        <v>76822</v>
      </c>
      <c r="B891" t="s">
        <v>1744</v>
      </c>
      <c r="C891">
        <v>711</v>
      </c>
      <c r="D891" t="s">
        <v>52</v>
      </c>
      <c r="E891" t="s">
        <v>53</v>
      </c>
      <c r="G891">
        <v>0.28599999999999998</v>
      </c>
      <c r="H891">
        <v>60.06</v>
      </c>
      <c r="I891">
        <v>0.24</v>
      </c>
      <c r="J891">
        <v>0.377</v>
      </c>
      <c r="K891">
        <v>0.14000000000000001</v>
      </c>
      <c r="L891">
        <v>0</v>
      </c>
      <c r="M891">
        <v>0</v>
      </c>
      <c r="N891">
        <v>0.377</v>
      </c>
      <c r="O891">
        <v>79.17</v>
      </c>
      <c r="P891">
        <v>210</v>
      </c>
      <c r="Q891">
        <v>202240</v>
      </c>
      <c r="R891">
        <v>202339</v>
      </c>
      <c r="U891" t="s">
        <v>1745</v>
      </c>
      <c r="V891">
        <v>603</v>
      </c>
      <c r="AM891" t="s">
        <v>47</v>
      </c>
      <c r="AN891" t="s">
        <v>48</v>
      </c>
      <c r="BE891" t="s">
        <v>49</v>
      </c>
      <c r="BF891" t="s">
        <v>50</v>
      </c>
      <c r="BM891" t="s">
        <v>49</v>
      </c>
    </row>
    <row r="892" spans="1:65">
      <c r="A892">
        <v>76828</v>
      </c>
      <c r="B892" t="s">
        <v>1746</v>
      </c>
      <c r="C892">
        <v>711</v>
      </c>
      <c r="D892" t="s">
        <v>52</v>
      </c>
      <c r="E892" t="s">
        <v>53</v>
      </c>
      <c r="G892">
        <v>0.24299999999999999</v>
      </c>
      <c r="H892">
        <v>51.03</v>
      </c>
      <c r="I892">
        <v>0.24</v>
      </c>
      <c r="J892">
        <v>0.32</v>
      </c>
      <c r="K892">
        <v>0.1</v>
      </c>
      <c r="L892">
        <v>0</v>
      </c>
      <c r="M892">
        <v>0</v>
      </c>
      <c r="N892">
        <v>0.32</v>
      </c>
      <c r="O892">
        <v>67.2</v>
      </c>
      <c r="P892">
        <v>210</v>
      </c>
      <c r="Q892">
        <v>202240</v>
      </c>
      <c r="R892">
        <v>202339</v>
      </c>
      <c r="U892" t="s">
        <v>1747</v>
      </c>
      <c r="V892">
        <v>601</v>
      </c>
      <c r="AM892" t="s">
        <v>47</v>
      </c>
      <c r="AN892" t="s">
        <v>48</v>
      </c>
      <c r="BE892" t="s">
        <v>49</v>
      </c>
      <c r="BF892" t="s">
        <v>50</v>
      </c>
      <c r="BM892" t="s">
        <v>49</v>
      </c>
    </row>
    <row r="893" spans="1:65">
      <c r="A893">
        <v>76848</v>
      </c>
      <c r="B893" t="s">
        <v>1748</v>
      </c>
      <c r="C893">
        <v>711</v>
      </c>
      <c r="D893" t="s">
        <v>148</v>
      </c>
      <c r="E893" t="s">
        <v>149</v>
      </c>
      <c r="F893" t="s">
        <v>150</v>
      </c>
      <c r="G893">
        <v>0.53700000000000003</v>
      </c>
      <c r="H893">
        <v>26.85</v>
      </c>
      <c r="I893">
        <v>0.24</v>
      </c>
      <c r="J893">
        <v>0.70699999999999996</v>
      </c>
      <c r="K893">
        <v>0.49</v>
      </c>
      <c r="L893">
        <v>0</v>
      </c>
      <c r="M893">
        <v>0</v>
      </c>
      <c r="N893">
        <v>0.70699999999999996</v>
      </c>
      <c r="O893">
        <v>35.35</v>
      </c>
      <c r="P893">
        <v>50</v>
      </c>
      <c r="Q893">
        <v>202245</v>
      </c>
      <c r="R893">
        <v>202320</v>
      </c>
      <c r="U893" t="s">
        <v>1749</v>
      </c>
      <c r="V893">
        <v>120</v>
      </c>
      <c r="AG893" t="s">
        <v>383</v>
      </c>
      <c r="AH893" t="s">
        <v>384</v>
      </c>
      <c r="AM893" t="s">
        <v>47</v>
      </c>
      <c r="AN893" t="s">
        <v>48</v>
      </c>
      <c r="BC893" t="s">
        <v>80</v>
      </c>
      <c r="BD893" t="s">
        <v>81</v>
      </c>
      <c r="BM893" t="s">
        <v>80</v>
      </c>
    </row>
    <row r="894" spans="1:65">
      <c r="A894">
        <v>76870</v>
      </c>
      <c r="B894" t="s">
        <v>1750</v>
      </c>
      <c r="C894">
        <v>711</v>
      </c>
      <c r="D894" t="s">
        <v>148</v>
      </c>
      <c r="E894" t="s">
        <v>149</v>
      </c>
      <c r="F894" t="s">
        <v>150</v>
      </c>
      <c r="G894">
        <v>0.53700000000000003</v>
      </c>
      <c r="H894">
        <v>26.85</v>
      </c>
      <c r="I894">
        <v>0.24</v>
      </c>
      <c r="J894">
        <v>0.70699999999999996</v>
      </c>
      <c r="K894">
        <v>0.49</v>
      </c>
      <c r="L894">
        <v>0</v>
      </c>
      <c r="M894">
        <v>0</v>
      </c>
      <c r="N894">
        <v>0.70699999999999996</v>
      </c>
      <c r="O894">
        <v>35.35</v>
      </c>
      <c r="P894">
        <v>50</v>
      </c>
      <c r="Q894">
        <v>202245</v>
      </c>
      <c r="R894">
        <v>202320</v>
      </c>
      <c r="U894" t="s">
        <v>1751</v>
      </c>
      <c r="V894">
        <v>120</v>
      </c>
      <c r="AG894" t="s">
        <v>383</v>
      </c>
      <c r="AH894" t="s">
        <v>384</v>
      </c>
      <c r="AM894" t="s">
        <v>47</v>
      </c>
      <c r="AN894" t="s">
        <v>48</v>
      </c>
      <c r="BC894" t="s">
        <v>80</v>
      </c>
      <c r="BD894" t="s">
        <v>81</v>
      </c>
      <c r="BM894" t="s">
        <v>80</v>
      </c>
    </row>
    <row r="895" spans="1:65">
      <c r="A895">
        <v>76963</v>
      </c>
      <c r="B895" t="s">
        <v>1752</v>
      </c>
      <c r="C895">
        <v>711</v>
      </c>
      <c r="D895" t="s">
        <v>64</v>
      </c>
      <c r="E895" t="s">
        <v>65</v>
      </c>
      <c r="G895">
        <v>0.4</v>
      </c>
      <c r="H895">
        <v>50</v>
      </c>
      <c r="I895">
        <v>0.24</v>
      </c>
      <c r="J895">
        <v>0.52700000000000002</v>
      </c>
      <c r="K895">
        <v>0.27</v>
      </c>
      <c r="L895">
        <v>0</v>
      </c>
      <c r="M895">
        <v>0</v>
      </c>
      <c r="N895">
        <v>0.52700000000000002</v>
      </c>
      <c r="O895">
        <v>65.87</v>
      </c>
      <c r="P895">
        <v>125</v>
      </c>
      <c r="Q895">
        <v>202240</v>
      </c>
      <c r="R895">
        <v>202339</v>
      </c>
      <c r="U895" t="s">
        <v>1753</v>
      </c>
      <c r="V895">
        <v>74</v>
      </c>
      <c r="AM895" t="s">
        <v>47</v>
      </c>
      <c r="AN895" t="s">
        <v>48</v>
      </c>
      <c r="BE895" t="s">
        <v>49</v>
      </c>
      <c r="BF895" t="s">
        <v>50</v>
      </c>
      <c r="BM895" t="s">
        <v>49</v>
      </c>
    </row>
    <row r="896" spans="1:65">
      <c r="A896">
        <v>76974</v>
      </c>
      <c r="B896" t="s">
        <v>1754</v>
      </c>
      <c r="C896">
        <v>711</v>
      </c>
      <c r="D896" t="s">
        <v>72</v>
      </c>
      <c r="E896" t="s">
        <v>73</v>
      </c>
      <c r="F896" t="s">
        <v>74</v>
      </c>
      <c r="G896">
        <v>1.1040000000000001</v>
      </c>
      <c r="H896">
        <v>35.32</v>
      </c>
      <c r="I896">
        <v>0.24</v>
      </c>
      <c r="J896">
        <v>1.4530000000000001</v>
      </c>
      <c r="K896">
        <v>2.11</v>
      </c>
      <c r="L896">
        <v>0</v>
      </c>
      <c r="M896">
        <v>0</v>
      </c>
      <c r="N896">
        <v>1.4530000000000001</v>
      </c>
      <c r="O896">
        <v>46.49</v>
      </c>
      <c r="P896">
        <v>32</v>
      </c>
      <c r="Q896">
        <v>202301</v>
      </c>
      <c r="R896">
        <v>202315</v>
      </c>
      <c r="U896" t="s">
        <v>1755</v>
      </c>
      <c r="V896">
        <v>190</v>
      </c>
      <c r="AO896" t="s">
        <v>76</v>
      </c>
      <c r="AP896" t="s">
        <v>77</v>
      </c>
      <c r="AW896" t="s">
        <v>78</v>
      </c>
      <c r="AX896" t="s">
        <v>79</v>
      </c>
      <c r="BC896" t="s">
        <v>80</v>
      </c>
      <c r="BD896" t="s">
        <v>81</v>
      </c>
      <c r="BM896" t="s">
        <v>80</v>
      </c>
    </row>
    <row r="897" spans="1:65">
      <c r="A897">
        <v>76988</v>
      </c>
      <c r="B897" t="s">
        <v>1756</v>
      </c>
      <c r="C897">
        <v>711</v>
      </c>
      <c r="D897" t="s">
        <v>52</v>
      </c>
      <c r="E897" t="s">
        <v>53</v>
      </c>
      <c r="G897">
        <v>0.20200000000000001</v>
      </c>
      <c r="H897">
        <v>42.42</v>
      </c>
      <c r="I897">
        <v>0.24</v>
      </c>
      <c r="J897">
        <v>0.26600000000000001</v>
      </c>
      <c r="K897">
        <v>7.0000000000000007E-2</v>
      </c>
      <c r="L897">
        <v>0</v>
      </c>
      <c r="M897">
        <v>0</v>
      </c>
      <c r="N897">
        <v>0.26600000000000001</v>
      </c>
      <c r="O897">
        <v>55.86</v>
      </c>
      <c r="P897">
        <v>210</v>
      </c>
      <c r="Q897">
        <v>202240</v>
      </c>
      <c r="R897">
        <v>202339</v>
      </c>
      <c r="U897" t="s">
        <v>1757</v>
      </c>
      <c r="V897">
        <v>34</v>
      </c>
      <c r="AG897" t="s">
        <v>383</v>
      </c>
      <c r="AH897" t="s">
        <v>384</v>
      </c>
      <c r="AM897" t="s">
        <v>47</v>
      </c>
      <c r="AN897" t="s">
        <v>48</v>
      </c>
      <c r="AQ897" t="s">
        <v>55</v>
      </c>
      <c r="AR897" t="s">
        <v>56</v>
      </c>
      <c r="BE897" t="s">
        <v>49</v>
      </c>
      <c r="BF897" t="s">
        <v>50</v>
      </c>
      <c r="BM897" t="s">
        <v>49</v>
      </c>
    </row>
    <row r="898" spans="1:65">
      <c r="A898">
        <v>77023</v>
      </c>
      <c r="B898" t="s">
        <v>1758</v>
      </c>
      <c r="C898">
        <v>711</v>
      </c>
      <c r="D898" t="s">
        <v>148</v>
      </c>
      <c r="E898" t="s">
        <v>149</v>
      </c>
      <c r="F898" t="s">
        <v>150</v>
      </c>
      <c r="G898">
        <v>0.46800000000000003</v>
      </c>
      <c r="H898">
        <v>23.4</v>
      </c>
      <c r="I898">
        <v>0.24</v>
      </c>
      <c r="J898">
        <v>0.61599999999999999</v>
      </c>
      <c r="K898">
        <v>0.37</v>
      </c>
      <c r="L898">
        <v>0</v>
      </c>
      <c r="M898">
        <v>0</v>
      </c>
      <c r="N898">
        <v>0.61599999999999999</v>
      </c>
      <c r="O898">
        <v>30.8</v>
      </c>
      <c r="P898">
        <v>50</v>
      </c>
      <c r="Q898">
        <v>202245</v>
      </c>
      <c r="R898">
        <v>202320</v>
      </c>
      <c r="U898" t="s">
        <v>1759</v>
      </c>
      <c r="V898">
        <v>93</v>
      </c>
      <c r="AM898" t="s">
        <v>47</v>
      </c>
      <c r="AN898" t="s">
        <v>48</v>
      </c>
      <c r="BC898" t="s">
        <v>80</v>
      </c>
      <c r="BD898" t="s">
        <v>81</v>
      </c>
      <c r="BM898" t="s">
        <v>80</v>
      </c>
    </row>
    <row r="899" spans="1:65">
      <c r="A899">
        <v>77029</v>
      </c>
      <c r="B899" t="s">
        <v>1760</v>
      </c>
      <c r="C899">
        <v>711</v>
      </c>
      <c r="D899" t="s">
        <v>52</v>
      </c>
      <c r="E899" t="s">
        <v>53</v>
      </c>
      <c r="G899">
        <v>0.28599999999999998</v>
      </c>
      <c r="H899">
        <v>60.06</v>
      </c>
      <c r="I899">
        <v>0.24</v>
      </c>
      <c r="J899">
        <v>0.377</v>
      </c>
      <c r="K899">
        <v>0.14000000000000001</v>
      </c>
      <c r="L899">
        <v>0</v>
      </c>
      <c r="M899">
        <v>0</v>
      </c>
      <c r="N899">
        <v>0.377</v>
      </c>
      <c r="O899">
        <v>79.17</v>
      </c>
      <c r="P899">
        <v>210</v>
      </c>
      <c r="Q899">
        <v>202240</v>
      </c>
      <c r="R899">
        <v>202339</v>
      </c>
      <c r="U899" t="s">
        <v>1761</v>
      </c>
      <c r="V899">
        <v>603</v>
      </c>
      <c r="AM899" t="s">
        <v>47</v>
      </c>
      <c r="AN899" t="s">
        <v>48</v>
      </c>
      <c r="BE899" t="s">
        <v>49</v>
      </c>
      <c r="BF899" t="s">
        <v>50</v>
      </c>
      <c r="BM899" t="s">
        <v>49</v>
      </c>
    </row>
    <row r="900" spans="1:65">
      <c r="A900">
        <v>77033</v>
      </c>
      <c r="B900" t="s">
        <v>1762</v>
      </c>
      <c r="C900">
        <v>711</v>
      </c>
      <c r="D900" t="s">
        <v>122</v>
      </c>
      <c r="E900" t="s">
        <v>123</v>
      </c>
      <c r="G900">
        <v>1.1879999999999999</v>
      </c>
      <c r="H900">
        <v>59.4</v>
      </c>
      <c r="I900">
        <v>0.24</v>
      </c>
      <c r="J900">
        <v>1.5640000000000001</v>
      </c>
      <c r="K900">
        <v>2.44</v>
      </c>
      <c r="L900">
        <v>0</v>
      </c>
      <c r="M900">
        <v>0</v>
      </c>
      <c r="N900">
        <v>1.5640000000000001</v>
      </c>
      <c r="O900">
        <v>78.2</v>
      </c>
      <c r="P900">
        <v>50</v>
      </c>
      <c r="Q900">
        <v>202245</v>
      </c>
      <c r="R900">
        <v>202320</v>
      </c>
      <c r="U900" t="s">
        <v>1763</v>
      </c>
      <c r="V900">
        <v>203</v>
      </c>
      <c r="AG900" t="s">
        <v>383</v>
      </c>
      <c r="AH900" t="s">
        <v>384</v>
      </c>
      <c r="AM900" t="s">
        <v>47</v>
      </c>
      <c r="AN900" t="s">
        <v>48</v>
      </c>
      <c r="BC900" t="s">
        <v>80</v>
      </c>
      <c r="BD900" t="s">
        <v>81</v>
      </c>
      <c r="BM900" t="s">
        <v>80</v>
      </c>
    </row>
    <row r="901" spans="1:65">
      <c r="A901">
        <v>77035</v>
      </c>
      <c r="B901" t="s">
        <v>1764</v>
      </c>
      <c r="C901">
        <v>711</v>
      </c>
      <c r="D901" t="s">
        <v>122</v>
      </c>
      <c r="E901" t="s">
        <v>123</v>
      </c>
      <c r="G901">
        <v>1.1879999999999999</v>
      </c>
      <c r="H901">
        <v>59.4</v>
      </c>
      <c r="I901">
        <v>0.24</v>
      </c>
      <c r="J901">
        <v>1.5640000000000001</v>
      </c>
      <c r="K901">
        <v>2.44</v>
      </c>
      <c r="L901">
        <v>0</v>
      </c>
      <c r="M901">
        <v>0</v>
      </c>
      <c r="N901">
        <v>1.5640000000000001</v>
      </c>
      <c r="O901">
        <v>78.2</v>
      </c>
      <c r="P901">
        <v>50</v>
      </c>
      <c r="Q901">
        <v>202245</v>
      </c>
      <c r="R901">
        <v>202320</v>
      </c>
      <c r="U901" t="s">
        <v>1765</v>
      </c>
      <c r="V901">
        <v>203</v>
      </c>
      <c r="AG901" t="s">
        <v>383</v>
      </c>
      <c r="AH901" t="s">
        <v>384</v>
      </c>
      <c r="AM901" t="s">
        <v>47</v>
      </c>
      <c r="AN901" t="s">
        <v>48</v>
      </c>
      <c r="BC901" t="s">
        <v>80</v>
      </c>
      <c r="BD901" t="s">
        <v>81</v>
      </c>
      <c r="BM901" t="s">
        <v>80</v>
      </c>
    </row>
    <row r="902" spans="1:65">
      <c r="A902">
        <v>77036</v>
      </c>
      <c r="B902" t="s">
        <v>1766</v>
      </c>
      <c r="C902">
        <v>711</v>
      </c>
      <c r="D902" t="s">
        <v>122</v>
      </c>
      <c r="E902" t="s">
        <v>123</v>
      </c>
      <c r="G902">
        <v>1.1879999999999999</v>
      </c>
      <c r="H902">
        <v>59.4</v>
      </c>
      <c r="I902">
        <v>0.24</v>
      </c>
      <c r="J902">
        <v>1.5640000000000001</v>
      </c>
      <c r="K902">
        <v>2.44</v>
      </c>
      <c r="L902">
        <v>0</v>
      </c>
      <c r="M902">
        <v>0</v>
      </c>
      <c r="N902">
        <v>1.5640000000000001</v>
      </c>
      <c r="O902">
        <v>78.2</v>
      </c>
      <c r="P902">
        <v>50</v>
      </c>
      <c r="Q902">
        <v>202245</v>
      </c>
      <c r="R902">
        <v>202320</v>
      </c>
      <c r="U902" t="s">
        <v>1767</v>
      </c>
      <c r="V902">
        <v>203</v>
      </c>
      <c r="AG902" t="s">
        <v>383</v>
      </c>
      <c r="AH902" t="s">
        <v>384</v>
      </c>
      <c r="AM902" t="s">
        <v>47</v>
      </c>
      <c r="AN902" t="s">
        <v>48</v>
      </c>
      <c r="BC902" t="s">
        <v>80</v>
      </c>
      <c r="BD902" t="s">
        <v>81</v>
      </c>
      <c r="BM902" t="s">
        <v>80</v>
      </c>
    </row>
    <row r="903" spans="1:65">
      <c r="A903">
        <v>77040</v>
      </c>
      <c r="B903" t="s">
        <v>1768</v>
      </c>
      <c r="C903">
        <v>711</v>
      </c>
      <c r="D903" t="s">
        <v>122</v>
      </c>
      <c r="E903" t="s">
        <v>123</v>
      </c>
      <c r="G903">
        <v>1.1879999999999999</v>
      </c>
      <c r="H903">
        <v>59.4</v>
      </c>
      <c r="I903">
        <v>0.24</v>
      </c>
      <c r="J903">
        <v>1.5640000000000001</v>
      </c>
      <c r="K903">
        <v>2.44</v>
      </c>
      <c r="L903">
        <v>0</v>
      </c>
      <c r="M903">
        <v>0</v>
      </c>
      <c r="N903">
        <v>1.5640000000000001</v>
      </c>
      <c r="O903">
        <v>78.2</v>
      </c>
      <c r="P903">
        <v>50</v>
      </c>
      <c r="Q903">
        <v>202245</v>
      </c>
      <c r="R903">
        <v>202320</v>
      </c>
      <c r="U903" t="s">
        <v>1769</v>
      </c>
      <c r="V903">
        <v>203</v>
      </c>
      <c r="AG903" t="s">
        <v>383</v>
      </c>
      <c r="AH903" t="s">
        <v>384</v>
      </c>
      <c r="AM903" t="s">
        <v>47</v>
      </c>
      <c r="AN903" t="s">
        <v>48</v>
      </c>
      <c r="BC903" t="s">
        <v>80</v>
      </c>
      <c r="BD903" t="s">
        <v>81</v>
      </c>
      <c r="BM903" t="s">
        <v>80</v>
      </c>
    </row>
    <row r="904" spans="1:65">
      <c r="A904">
        <v>77044</v>
      </c>
      <c r="B904" t="s">
        <v>1770</v>
      </c>
      <c r="C904">
        <v>711</v>
      </c>
      <c r="D904" t="s">
        <v>122</v>
      </c>
      <c r="E904" t="s">
        <v>123</v>
      </c>
      <c r="G904">
        <v>1.1220000000000001</v>
      </c>
      <c r="H904">
        <v>56.1</v>
      </c>
      <c r="I904">
        <v>0.24</v>
      </c>
      <c r="J904">
        <v>1.4770000000000001</v>
      </c>
      <c r="K904">
        <v>2.1800000000000002</v>
      </c>
      <c r="L904">
        <v>0</v>
      </c>
      <c r="M904">
        <v>0</v>
      </c>
      <c r="N904">
        <v>1.4770000000000001</v>
      </c>
      <c r="O904">
        <v>73.849999999999994</v>
      </c>
      <c r="P904">
        <v>50</v>
      </c>
      <c r="Q904">
        <v>202245</v>
      </c>
      <c r="R904">
        <v>202320</v>
      </c>
      <c r="U904" t="s">
        <v>1771</v>
      </c>
      <c r="V904">
        <v>193</v>
      </c>
      <c r="AG904" t="s">
        <v>383</v>
      </c>
      <c r="AH904" t="s">
        <v>384</v>
      </c>
      <c r="AM904" t="s">
        <v>47</v>
      </c>
      <c r="AN904" t="s">
        <v>48</v>
      </c>
      <c r="BC904" t="s">
        <v>80</v>
      </c>
      <c r="BD904" t="s">
        <v>81</v>
      </c>
      <c r="BM904" t="s">
        <v>80</v>
      </c>
    </row>
    <row r="905" spans="1:65">
      <c r="A905">
        <v>77047</v>
      </c>
      <c r="B905" t="s">
        <v>1772</v>
      </c>
      <c r="C905">
        <v>711</v>
      </c>
      <c r="D905" t="s">
        <v>422</v>
      </c>
      <c r="E905" t="s">
        <v>423</v>
      </c>
      <c r="G905">
        <v>152.80000000000001</v>
      </c>
      <c r="H905">
        <v>152.80000000000001</v>
      </c>
      <c r="I905">
        <v>0.24</v>
      </c>
      <c r="J905">
        <v>201.053</v>
      </c>
      <c r="K905">
        <v>40422.300000000003</v>
      </c>
      <c r="L905">
        <v>0</v>
      </c>
      <c r="M905">
        <v>0</v>
      </c>
      <c r="N905">
        <v>201.053</v>
      </c>
      <c r="O905">
        <v>201.05</v>
      </c>
      <c r="P905">
        <v>1</v>
      </c>
      <c r="Q905">
        <v>202245</v>
      </c>
      <c r="R905">
        <v>202320</v>
      </c>
      <c r="U905" t="s">
        <v>1773</v>
      </c>
      <c r="V905">
        <v>282</v>
      </c>
      <c r="AM905" t="s">
        <v>47</v>
      </c>
      <c r="AN905" t="s">
        <v>48</v>
      </c>
      <c r="AY905" t="s">
        <v>425</v>
      </c>
      <c r="AZ905" t="s">
        <v>3492</v>
      </c>
      <c r="BM905" t="s">
        <v>425</v>
      </c>
    </row>
    <row r="906" spans="1:65">
      <c r="A906">
        <v>77048</v>
      </c>
      <c r="B906" t="s">
        <v>1774</v>
      </c>
      <c r="C906">
        <v>711</v>
      </c>
      <c r="D906" t="s">
        <v>422</v>
      </c>
      <c r="E906" t="s">
        <v>423</v>
      </c>
      <c r="G906">
        <v>147.19999999999999</v>
      </c>
      <c r="H906">
        <v>147.19999999999999</v>
      </c>
      <c r="I906">
        <v>0.24</v>
      </c>
      <c r="J906">
        <v>193.685</v>
      </c>
      <c r="K906">
        <v>37513.870000000003</v>
      </c>
      <c r="L906">
        <v>0</v>
      </c>
      <c r="M906">
        <v>0</v>
      </c>
      <c r="N906">
        <v>193.685</v>
      </c>
      <c r="O906">
        <v>193.68</v>
      </c>
      <c r="P906">
        <v>1</v>
      </c>
      <c r="Q906">
        <v>202245</v>
      </c>
      <c r="R906">
        <v>202320</v>
      </c>
      <c r="U906" t="s">
        <v>1775</v>
      </c>
      <c r="V906">
        <v>281</v>
      </c>
      <c r="AM906" t="s">
        <v>47</v>
      </c>
      <c r="AN906" t="s">
        <v>48</v>
      </c>
      <c r="AY906" t="s">
        <v>425</v>
      </c>
      <c r="AZ906" t="s">
        <v>3492</v>
      </c>
      <c r="BM906" t="s">
        <v>425</v>
      </c>
    </row>
    <row r="907" spans="1:65">
      <c r="A907">
        <v>77049</v>
      </c>
      <c r="B907" t="s">
        <v>1776</v>
      </c>
      <c r="C907">
        <v>711</v>
      </c>
      <c r="D907" t="s">
        <v>422</v>
      </c>
      <c r="E907" t="s">
        <v>423</v>
      </c>
      <c r="G907">
        <v>153.6</v>
      </c>
      <c r="H907">
        <v>153.6</v>
      </c>
      <c r="I907">
        <v>0.24</v>
      </c>
      <c r="J907">
        <v>202.10599999999999</v>
      </c>
      <c r="K907">
        <v>40846.83</v>
      </c>
      <c r="L907">
        <v>0</v>
      </c>
      <c r="M907">
        <v>0</v>
      </c>
      <c r="N907">
        <v>202.10599999999999</v>
      </c>
      <c r="O907">
        <v>202.1</v>
      </c>
      <c r="P907">
        <v>1</v>
      </c>
      <c r="Q907">
        <v>202245</v>
      </c>
      <c r="R907">
        <v>202320</v>
      </c>
      <c r="U907" t="s">
        <v>1777</v>
      </c>
      <c r="V907">
        <v>283</v>
      </c>
      <c r="AM907" t="s">
        <v>47</v>
      </c>
      <c r="AN907" t="s">
        <v>48</v>
      </c>
      <c r="AY907" t="s">
        <v>425</v>
      </c>
      <c r="AZ907" t="s">
        <v>3492</v>
      </c>
      <c r="BM907" t="s">
        <v>425</v>
      </c>
    </row>
    <row r="908" spans="1:65">
      <c r="A908">
        <v>77050</v>
      </c>
      <c r="B908" t="s">
        <v>1778</v>
      </c>
      <c r="C908">
        <v>711</v>
      </c>
      <c r="D908" t="s">
        <v>422</v>
      </c>
      <c r="E908" t="s">
        <v>423</v>
      </c>
      <c r="G908">
        <v>163.19999999999999</v>
      </c>
      <c r="H908">
        <v>163.19999999999999</v>
      </c>
      <c r="I908">
        <v>0.24</v>
      </c>
      <c r="J908">
        <v>214.73699999999999</v>
      </c>
      <c r="K908">
        <v>46111.97</v>
      </c>
      <c r="L908">
        <v>0</v>
      </c>
      <c r="M908">
        <v>0</v>
      </c>
      <c r="N908">
        <v>214.73699999999999</v>
      </c>
      <c r="O908">
        <v>214.73</v>
      </c>
      <c r="P908">
        <v>1</v>
      </c>
      <c r="Q908">
        <v>202245</v>
      </c>
      <c r="R908">
        <v>202320</v>
      </c>
      <c r="U908" t="s">
        <v>1779</v>
      </c>
      <c r="V908">
        <v>284</v>
      </c>
      <c r="AM908" t="s">
        <v>47</v>
      </c>
      <c r="AN908" t="s">
        <v>48</v>
      </c>
      <c r="AY908" t="s">
        <v>425</v>
      </c>
      <c r="AZ908" t="s">
        <v>3492</v>
      </c>
      <c r="BM908" t="s">
        <v>425</v>
      </c>
    </row>
    <row r="909" spans="1:65">
      <c r="A909">
        <v>77051</v>
      </c>
      <c r="B909" t="s">
        <v>1780</v>
      </c>
      <c r="C909">
        <v>711</v>
      </c>
      <c r="D909" t="s">
        <v>422</v>
      </c>
      <c r="E909" t="s">
        <v>423</v>
      </c>
      <c r="G909">
        <v>167.2</v>
      </c>
      <c r="H909">
        <v>167.2</v>
      </c>
      <c r="I909">
        <v>0.24</v>
      </c>
      <c r="J909">
        <v>220</v>
      </c>
      <c r="K909">
        <v>48400</v>
      </c>
      <c r="L909">
        <v>0</v>
      </c>
      <c r="M909">
        <v>0</v>
      </c>
      <c r="N909">
        <v>220</v>
      </c>
      <c r="O909">
        <v>220</v>
      </c>
      <c r="P909">
        <v>1</v>
      </c>
      <c r="Q909">
        <v>202245</v>
      </c>
      <c r="R909">
        <v>202320</v>
      </c>
      <c r="U909" t="s">
        <v>1781</v>
      </c>
      <c r="V909">
        <v>285</v>
      </c>
      <c r="AM909" t="s">
        <v>47</v>
      </c>
      <c r="AN909" t="s">
        <v>48</v>
      </c>
      <c r="AY909" t="s">
        <v>425</v>
      </c>
      <c r="AZ909" t="s">
        <v>3492</v>
      </c>
      <c r="BM909" t="s">
        <v>425</v>
      </c>
    </row>
    <row r="910" spans="1:65">
      <c r="A910">
        <v>77056</v>
      </c>
      <c r="B910" t="s">
        <v>1782</v>
      </c>
      <c r="C910">
        <v>711</v>
      </c>
      <c r="D910" t="s">
        <v>148</v>
      </c>
      <c r="E910" t="s">
        <v>149</v>
      </c>
      <c r="F910" t="s">
        <v>150</v>
      </c>
      <c r="G910">
        <v>0.55800000000000005</v>
      </c>
      <c r="H910">
        <v>27.9</v>
      </c>
      <c r="I910">
        <v>0.24</v>
      </c>
      <c r="J910">
        <v>0.73499999999999999</v>
      </c>
      <c r="K910">
        <v>0.54</v>
      </c>
      <c r="L910">
        <v>0</v>
      </c>
      <c r="M910">
        <v>0</v>
      </c>
      <c r="N910">
        <v>0.73499999999999999</v>
      </c>
      <c r="O910">
        <v>36.75</v>
      </c>
      <c r="P910">
        <v>50</v>
      </c>
      <c r="Q910">
        <v>202245</v>
      </c>
      <c r="R910">
        <v>202320</v>
      </c>
      <c r="U910" t="s">
        <v>1783</v>
      </c>
      <c r="V910">
        <v>130</v>
      </c>
      <c r="AM910" t="s">
        <v>47</v>
      </c>
      <c r="AN910" t="s">
        <v>48</v>
      </c>
      <c r="BC910" t="s">
        <v>80</v>
      </c>
      <c r="BD910" t="s">
        <v>81</v>
      </c>
      <c r="BM910" t="s">
        <v>80</v>
      </c>
    </row>
    <row r="911" spans="1:65">
      <c r="A911">
        <v>77104</v>
      </c>
      <c r="B911" t="s">
        <v>1784</v>
      </c>
      <c r="C911">
        <v>711</v>
      </c>
      <c r="D911" t="s">
        <v>64</v>
      </c>
      <c r="E911" t="s">
        <v>65</v>
      </c>
      <c r="G911">
        <v>0.38600000000000001</v>
      </c>
      <c r="H911">
        <v>48.25</v>
      </c>
      <c r="I911">
        <v>0.24</v>
      </c>
      <c r="J911">
        <v>0.50800000000000001</v>
      </c>
      <c r="K911">
        <v>0.25</v>
      </c>
      <c r="L911">
        <v>0</v>
      </c>
      <c r="M911">
        <v>0</v>
      </c>
      <c r="N911">
        <v>0.50800000000000001</v>
      </c>
      <c r="O911">
        <v>63.5</v>
      </c>
      <c r="P911">
        <v>125</v>
      </c>
      <c r="Q911">
        <v>202240</v>
      </c>
      <c r="R911">
        <v>202339</v>
      </c>
      <c r="U911" t="s">
        <v>1785</v>
      </c>
      <c r="V911">
        <v>68</v>
      </c>
      <c r="AO911" t="s">
        <v>76</v>
      </c>
      <c r="AP911" t="s">
        <v>77</v>
      </c>
      <c r="AQ911" t="s">
        <v>55</v>
      </c>
      <c r="AR911" t="s">
        <v>56</v>
      </c>
      <c r="BE911" t="s">
        <v>49</v>
      </c>
      <c r="BF911" t="s">
        <v>50</v>
      </c>
      <c r="BM911" t="s">
        <v>49</v>
      </c>
    </row>
    <row r="912" spans="1:65">
      <c r="A912">
        <v>77104</v>
      </c>
      <c r="B912" t="s">
        <v>1784</v>
      </c>
      <c r="C912">
        <v>711</v>
      </c>
      <c r="D912" t="s">
        <v>52</v>
      </c>
      <c r="E912" t="s">
        <v>53</v>
      </c>
      <c r="G912">
        <v>0.23400000000000001</v>
      </c>
      <c r="H912">
        <v>49.14</v>
      </c>
      <c r="I912">
        <v>0.24</v>
      </c>
      <c r="J912">
        <v>0.308</v>
      </c>
      <c r="K912">
        <v>0.09</v>
      </c>
      <c r="L912">
        <v>0</v>
      </c>
      <c r="M912">
        <v>0</v>
      </c>
      <c r="N912">
        <v>0.308</v>
      </c>
      <c r="O912">
        <v>64.680000000000007</v>
      </c>
      <c r="P912">
        <v>210</v>
      </c>
      <c r="Q912">
        <v>202240</v>
      </c>
      <c r="R912">
        <v>202339</v>
      </c>
      <c r="U912" t="s">
        <v>1786</v>
      </c>
      <c r="V912">
        <v>41</v>
      </c>
      <c r="AO912" t="s">
        <v>76</v>
      </c>
      <c r="AP912" t="s">
        <v>77</v>
      </c>
      <c r="AQ912" t="s">
        <v>55</v>
      </c>
      <c r="AR912" t="s">
        <v>56</v>
      </c>
      <c r="BE912" t="s">
        <v>49</v>
      </c>
      <c r="BF912" t="s">
        <v>50</v>
      </c>
      <c r="BM912" t="s">
        <v>49</v>
      </c>
    </row>
    <row r="913" spans="1:65">
      <c r="A913">
        <v>77231</v>
      </c>
      <c r="B913" t="s">
        <v>1787</v>
      </c>
      <c r="C913">
        <v>711</v>
      </c>
      <c r="D913" t="s">
        <v>72</v>
      </c>
      <c r="E913" t="s">
        <v>73</v>
      </c>
      <c r="F913" t="s">
        <v>74</v>
      </c>
      <c r="G913">
        <v>1.1040000000000001</v>
      </c>
      <c r="H913">
        <v>35.32</v>
      </c>
      <c r="I913">
        <v>0.24</v>
      </c>
      <c r="J913">
        <v>1.4530000000000001</v>
      </c>
      <c r="K913">
        <v>2.11</v>
      </c>
      <c r="L913">
        <v>0</v>
      </c>
      <c r="M913">
        <v>0</v>
      </c>
      <c r="N913">
        <v>1.4530000000000001</v>
      </c>
      <c r="O913">
        <v>46.49</v>
      </c>
      <c r="P913">
        <v>32</v>
      </c>
      <c r="Q913">
        <v>202301</v>
      </c>
      <c r="R913">
        <v>202315</v>
      </c>
      <c r="U913" t="s">
        <v>1788</v>
      </c>
      <c r="V913">
        <v>190</v>
      </c>
      <c r="AO913" t="s">
        <v>76</v>
      </c>
      <c r="AP913" t="s">
        <v>77</v>
      </c>
      <c r="BC913" t="s">
        <v>80</v>
      </c>
      <c r="BD913" t="s">
        <v>81</v>
      </c>
      <c r="BM913" t="s">
        <v>80</v>
      </c>
    </row>
    <row r="914" spans="1:65">
      <c r="A914">
        <v>77378</v>
      </c>
      <c r="B914" t="s">
        <v>1789</v>
      </c>
      <c r="C914">
        <v>711</v>
      </c>
      <c r="D914" t="s">
        <v>148</v>
      </c>
      <c r="E914" t="s">
        <v>149</v>
      </c>
      <c r="F914" t="s">
        <v>150</v>
      </c>
      <c r="G914">
        <v>0.52800000000000002</v>
      </c>
      <c r="H914">
        <v>26.4</v>
      </c>
      <c r="I914">
        <v>0.24</v>
      </c>
      <c r="J914">
        <v>0.69499999999999995</v>
      </c>
      <c r="K914">
        <v>0.48</v>
      </c>
      <c r="L914">
        <v>0</v>
      </c>
      <c r="M914">
        <v>0</v>
      </c>
      <c r="N914">
        <v>0.69499999999999995</v>
      </c>
      <c r="O914">
        <v>34.75</v>
      </c>
      <c r="P914">
        <v>50</v>
      </c>
      <c r="Q914">
        <v>202245</v>
      </c>
      <c r="R914">
        <v>202320</v>
      </c>
      <c r="U914" t="s">
        <v>1790</v>
      </c>
      <c r="V914">
        <v>116</v>
      </c>
      <c r="AM914" t="s">
        <v>47</v>
      </c>
      <c r="AN914" t="s">
        <v>48</v>
      </c>
      <c r="BC914" t="s">
        <v>80</v>
      </c>
      <c r="BD914" t="s">
        <v>81</v>
      </c>
      <c r="BM914" t="s">
        <v>80</v>
      </c>
    </row>
    <row r="915" spans="1:65">
      <c r="A915">
        <v>77667</v>
      </c>
      <c r="B915" t="s">
        <v>1791</v>
      </c>
      <c r="C915">
        <v>711</v>
      </c>
      <c r="D915" t="s">
        <v>64</v>
      </c>
      <c r="E915" t="s">
        <v>65</v>
      </c>
      <c r="G915">
        <v>0.41599999999999998</v>
      </c>
      <c r="H915">
        <v>52</v>
      </c>
      <c r="I915">
        <v>0.24</v>
      </c>
      <c r="J915">
        <v>0.54800000000000004</v>
      </c>
      <c r="K915">
        <v>0.3</v>
      </c>
      <c r="L915">
        <v>0</v>
      </c>
      <c r="M915">
        <v>0</v>
      </c>
      <c r="N915">
        <v>0.54800000000000004</v>
      </c>
      <c r="O915">
        <v>68.5</v>
      </c>
      <c r="P915">
        <v>125</v>
      </c>
      <c r="Q915">
        <v>202240</v>
      </c>
      <c r="R915">
        <v>202339</v>
      </c>
      <c r="U915" t="s">
        <v>1792</v>
      </c>
      <c r="V915">
        <v>77</v>
      </c>
      <c r="AM915" t="s">
        <v>47</v>
      </c>
      <c r="AN915" t="s">
        <v>48</v>
      </c>
      <c r="AQ915" t="s">
        <v>55</v>
      </c>
      <c r="AR915" t="s">
        <v>56</v>
      </c>
      <c r="BE915" t="s">
        <v>49</v>
      </c>
      <c r="BF915" t="s">
        <v>50</v>
      </c>
      <c r="BM915" t="s">
        <v>49</v>
      </c>
    </row>
    <row r="916" spans="1:65">
      <c r="A916">
        <v>77667</v>
      </c>
      <c r="B916" t="s">
        <v>1791</v>
      </c>
      <c r="C916">
        <v>711</v>
      </c>
      <c r="D916" t="s">
        <v>52</v>
      </c>
      <c r="E916" t="s">
        <v>53</v>
      </c>
      <c r="G916">
        <v>0.27500000000000002</v>
      </c>
      <c r="H916">
        <v>57.75</v>
      </c>
      <c r="I916">
        <v>0.24</v>
      </c>
      <c r="J916">
        <v>0.36199999999999999</v>
      </c>
      <c r="K916">
        <v>0.13</v>
      </c>
      <c r="L916">
        <v>0</v>
      </c>
      <c r="M916">
        <v>0</v>
      </c>
      <c r="N916">
        <v>0.36199999999999999</v>
      </c>
      <c r="O916">
        <v>76.02</v>
      </c>
      <c r="P916">
        <v>210</v>
      </c>
      <c r="Q916">
        <v>202240</v>
      </c>
      <c r="R916">
        <v>202339</v>
      </c>
      <c r="U916" t="s">
        <v>1793</v>
      </c>
      <c r="V916">
        <v>52</v>
      </c>
      <c r="AM916" t="s">
        <v>47</v>
      </c>
      <c r="AN916" t="s">
        <v>48</v>
      </c>
      <c r="AQ916" t="s">
        <v>55</v>
      </c>
      <c r="AR916" t="s">
        <v>56</v>
      </c>
      <c r="BE916" t="s">
        <v>49</v>
      </c>
      <c r="BF916" t="s">
        <v>50</v>
      </c>
      <c r="BM916" t="s">
        <v>49</v>
      </c>
    </row>
    <row r="917" spans="1:65">
      <c r="A917">
        <v>77679</v>
      </c>
      <c r="B917" t="s">
        <v>1794</v>
      </c>
      <c r="C917">
        <v>711</v>
      </c>
      <c r="D917" t="s">
        <v>148</v>
      </c>
      <c r="E917" t="s">
        <v>149</v>
      </c>
      <c r="F917" t="s">
        <v>150</v>
      </c>
      <c r="G917">
        <v>0.45</v>
      </c>
      <c r="H917">
        <v>22.5</v>
      </c>
      <c r="I917">
        <v>0.24</v>
      </c>
      <c r="J917">
        <v>0.59299999999999997</v>
      </c>
      <c r="K917">
        <v>0.35</v>
      </c>
      <c r="L917">
        <v>0</v>
      </c>
      <c r="M917">
        <v>0</v>
      </c>
      <c r="N917">
        <v>0.59299999999999997</v>
      </c>
      <c r="O917">
        <v>29.65</v>
      </c>
      <c r="P917">
        <v>50</v>
      </c>
      <c r="Q917">
        <v>202245</v>
      </c>
      <c r="R917">
        <v>202320</v>
      </c>
      <c r="U917" t="s">
        <v>1795</v>
      </c>
      <c r="V917">
        <v>88</v>
      </c>
      <c r="AM917" t="s">
        <v>47</v>
      </c>
      <c r="AN917" t="s">
        <v>48</v>
      </c>
      <c r="BC917" t="s">
        <v>80</v>
      </c>
      <c r="BD917" t="s">
        <v>81</v>
      </c>
      <c r="BM917" t="s">
        <v>80</v>
      </c>
    </row>
    <row r="918" spans="1:65">
      <c r="A918">
        <v>77715</v>
      </c>
      <c r="B918" t="s">
        <v>1796</v>
      </c>
      <c r="C918">
        <v>711</v>
      </c>
      <c r="D918" t="s">
        <v>122</v>
      </c>
      <c r="E918" t="s">
        <v>123</v>
      </c>
      <c r="G918">
        <v>1.171</v>
      </c>
      <c r="H918">
        <v>58.55</v>
      </c>
      <c r="I918">
        <v>0.24</v>
      </c>
      <c r="J918">
        <v>1.5409999999999999</v>
      </c>
      <c r="K918">
        <v>2.37</v>
      </c>
      <c r="L918">
        <v>0</v>
      </c>
      <c r="M918">
        <v>0</v>
      </c>
      <c r="N918">
        <v>1.5409999999999999</v>
      </c>
      <c r="O918">
        <v>77.05</v>
      </c>
      <c r="P918">
        <v>50</v>
      </c>
      <c r="Q918">
        <v>202245</v>
      </c>
      <c r="R918">
        <v>202320</v>
      </c>
      <c r="U918" t="s">
        <v>1797</v>
      </c>
      <c r="V918">
        <v>202</v>
      </c>
      <c r="AG918" t="s">
        <v>383</v>
      </c>
      <c r="AH918" t="s">
        <v>384</v>
      </c>
      <c r="AM918" t="s">
        <v>47</v>
      </c>
      <c r="AN918" t="s">
        <v>48</v>
      </c>
      <c r="BC918" t="s">
        <v>80</v>
      </c>
      <c r="BD918" t="s">
        <v>81</v>
      </c>
      <c r="BM918" t="s">
        <v>80</v>
      </c>
    </row>
    <row r="919" spans="1:65">
      <c r="A919">
        <v>77725</v>
      </c>
      <c r="B919" t="s">
        <v>1798</v>
      </c>
      <c r="C919">
        <v>711</v>
      </c>
      <c r="D919" t="s">
        <v>122</v>
      </c>
      <c r="E919" t="s">
        <v>123</v>
      </c>
      <c r="G919">
        <v>1.171</v>
      </c>
      <c r="H919">
        <v>58.55</v>
      </c>
      <c r="I919">
        <v>0.24</v>
      </c>
      <c r="J919">
        <v>1.5409999999999999</v>
      </c>
      <c r="K919">
        <v>2.37</v>
      </c>
      <c r="L919">
        <v>0</v>
      </c>
      <c r="M919">
        <v>0</v>
      </c>
      <c r="N919">
        <v>1.5409999999999999</v>
      </c>
      <c r="O919">
        <v>77.05</v>
      </c>
      <c r="P919">
        <v>50</v>
      </c>
      <c r="Q919">
        <v>202245</v>
      </c>
      <c r="R919">
        <v>202320</v>
      </c>
      <c r="U919" t="s">
        <v>1799</v>
      </c>
      <c r="V919">
        <v>202</v>
      </c>
      <c r="AG919" t="s">
        <v>383</v>
      </c>
      <c r="AH919" t="s">
        <v>384</v>
      </c>
      <c r="AM919" t="s">
        <v>47</v>
      </c>
      <c r="AN919" t="s">
        <v>48</v>
      </c>
      <c r="BC919" t="s">
        <v>80</v>
      </c>
      <c r="BD919" t="s">
        <v>81</v>
      </c>
      <c r="BM919" t="s">
        <v>80</v>
      </c>
    </row>
    <row r="920" spans="1:65">
      <c r="A920">
        <v>77744</v>
      </c>
      <c r="B920" t="s">
        <v>1800</v>
      </c>
      <c r="C920">
        <v>711</v>
      </c>
      <c r="D920" t="s">
        <v>148</v>
      </c>
      <c r="E920" t="s">
        <v>149</v>
      </c>
      <c r="F920" t="s">
        <v>150</v>
      </c>
      <c r="G920">
        <v>0.50900000000000001</v>
      </c>
      <c r="H920">
        <v>25.45</v>
      </c>
      <c r="I920">
        <v>0.24</v>
      </c>
      <c r="J920">
        <v>0.67</v>
      </c>
      <c r="K920">
        <v>0.44</v>
      </c>
      <c r="L920">
        <v>0</v>
      </c>
      <c r="M920">
        <v>0</v>
      </c>
      <c r="N920">
        <v>0.67</v>
      </c>
      <c r="O920">
        <v>33.5</v>
      </c>
      <c r="P920">
        <v>50</v>
      </c>
      <c r="Q920">
        <v>202245</v>
      </c>
      <c r="R920">
        <v>202320</v>
      </c>
      <c r="U920" t="s">
        <v>1801</v>
      </c>
      <c r="V920">
        <v>104</v>
      </c>
      <c r="AG920" t="s">
        <v>383</v>
      </c>
      <c r="AH920" t="s">
        <v>384</v>
      </c>
      <c r="AM920" t="s">
        <v>47</v>
      </c>
      <c r="AN920" t="s">
        <v>48</v>
      </c>
      <c r="BC920" t="s">
        <v>80</v>
      </c>
      <c r="BD920" t="s">
        <v>81</v>
      </c>
      <c r="BM920" t="s">
        <v>80</v>
      </c>
    </row>
    <row r="921" spans="1:65">
      <c r="A921">
        <v>77858</v>
      </c>
      <c r="B921" t="s">
        <v>1802</v>
      </c>
      <c r="C921">
        <v>711</v>
      </c>
      <c r="D921" t="s">
        <v>72</v>
      </c>
      <c r="E921" t="s">
        <v>73</v>
      </c>
      <c r="F921" t="s">
        <v>74</v>
      </c>
      <c r="G921">
        <v>1.3320000000000001</v>
      </c>
      <c r="H921">
        <v>42.62</v>
      </c>
      <c r="I921">
        <v>0.24</v>
      </c>
      <c r="J921">
        <v>1.7529999999999999</v>
      </c>
      <c r="K921">
        <v>3.07</v>
      </c>
      <c r="L921">
        <v>0</v>
      </c>
      <c r="M921">
        <v>0</v>
      </c>
      <c r="N921">
        <v>1.7529999999999999</v>
      </c>
      <c r="O921">
        <v>56.09</v>
      </c>
      <c r="P921">
        <v>32</v>
      </c>
      <c r="Q921">
        <v>202301</v>
      </c>
      <c r="R921">
        <v>202315</v>
      </c>
      <c r="U921" t="s">
        <v>1803</v>
      </c>
      <c r="V921">
        <v>235</v>
      </c>
      <c r="AG921" t="s">
        <v>383</v>
      </c>
      <c r="AH921" t="s">
        <v>384</v>
      </c>
      <c r="AO921" t="s">
        <v>76</v>
      </c>
      <c r="AP921" t="s">
        <v>77</v>
      </c>
      <c r="AW921" t="s">
        <v>78</v>
      </c>
      <c r="AX921" t="s">
        <v>79</v>
      </c>
      <c r="BC921" t="s">
        <v>80</v>
      </c>
      <c r="BD921" t="s">
        <v>81</v>
      </c>
      <c r="BM921" t="s">
        <v>80</v>
      </c>
    </row>
    <row r="922" spans="1:65">
      <c r="A922">
        <v>77885</v>
      </c>
      <c r="B922" t="s">
        <v>1804</v>
      </c>
      <c r="C922">
        <v>711</v>
      </c>
      <c r="D922" t="s">
        <v>72</v>
      </c>
      <c r="E922" t="s">
        <v>73</v>
      </c>
      <c r="F922" t="s">
        <v>74</v>
      </c>
      <c r="G922">
        <v>1.262</v>
      </c>
      <c r="H922">
        <v>40.380000000000003</v>
      </c>
      <c r="I922">
        <v>0.24</v>
      </c>
      <c r="J922">
        <v>1.661</v>
      </c>
      <c r="K922">
        <v>2.75</v>
      </c>
      <c r="L922">
        <v>0</v>
      </c>
      <c r="M922">
        <v>0</v>
      </c>
      <c r="N922">
        <v>1.661</v>
      </c>
      <c r="O922">
        <v>53.15</v>
      </c>
      <c r="P922">
        <v>32</v>
      </c>
      <c r="Q922">
        <v>202301</v>
      </c>
      <c r="R922">
        <v>202315</v>
      </c>
      <c r="U922" t="s">
        <v>1805</v>
      </c>
      <c r="V922">
        <v>217</v>
      </c>
      <c r="AG922" t="s">
        <v>383</v>
      </c>
      <c r="AH922" t="s">
        <v>384</v>
      </c>
      <c r="AO922" t="s">
        <v>76</v>
      </c>
      <c r="AP922" t="s">
        <v>77</v>
      </c>
      <c r="AQ922" t="s">
        <v>55</v>
      </c>
      <c r="AR922" t="s">
        <v>56</v>
      </c>
      <c r="BC922" t="s">
        <v>80</v>
      </c>
      <c r="BD922" t="s">
        <v>81</v>
      </c>
      <c r="BM922" t="s">
        <v>80</v>
      </c>
    </row>
    <row r="923" spans="1:65">
      <c r="A923">
        <v>78042</v>
      </c>
      <c r="B923" t="s">
        <v>1806</v>
      </c>
      <c r="C923">
        <v>711</v>
      </c>
      <c r="D923" t="s">
        <v>148</v>
      </c>
      <c r="E923" t="s">
        <v>149</v>
      </c>
      <c r="F923" t="s">
        <v>150</v>
      </c>
      <c r="G923">
        <v>0.55400000000000005</v>
      </c>
      <c r="H923">
        <v>27.7</v>
      </c>
      <c r="I923">
        <v>0.24</v>
      </c>
      <c r="J923">
        <v>0.72899999999999998</v>
      </c>
      <c r="K923">
        <v>0.53</v>
      </c>
      <c r="L923">
        <v>0</v>
      </c>
      <c r="M923">
        <v>0</v>
      </c>
      <c r="N923">
        <v>0.72899999999999998</v>
      </c>
      <c r="O923">
        <v>36.450000000000003</v>
      </c>
      <c r="P923">
        <v>50</v>
      </c>
      <c r="Q923">
        <v>202245</v>
      </c>
      <c r="R923">
        <v>202320</v>
      </c>
      <c r="U923" t="s">
        <v>1807</v>
      </c>
      <c r="V923">
        <v>129</v>
      </c>
      <c r="AG923" t="s">
        <v>383</v>
      </c>
      <c r="AH923" t="s">
        <v>384</v>
      </c>
      <c r="AM923" t="s">
        <v>47</v>
      </c>
      <c r="AN923" t="s">
        <v>48</v>
      </c>
      <c r="BC923" t="s">
        <v>80</v>
      </c>
      <c r="BD923" t="s">
        <v>81</v>
      </c>
      <c r="BM923" t="s">
        <v>80</v>
      </c>
    </row>
    <row r="924" spans="1:65">
      <c r="A924">
        <v>78134</v>
      </c>
      <c r="B924" t="s">
        <v>1808</v>
      </c>
      <c r="C924">
        <v>711</v>
      </c>
      <c r="D924" t="s">
        <v>148</v>
      </c>
      <c r="E924" t="s">
        <v>149</v>
      </c>
      <c r="F924" t="s">
        <v>150</v>
      </c>
      <c r="G924">
        <v>0.59399999999999997</v>
      </c>
      <c r="H924">
        <v>29.7</v>
      </c>
      <c r="I924">
        <v>0.24</v>
      </c>
      <c r="J924">
        <v>0.78200000000000003</v>
      </c>
      <c r="K924">
        <v>0.61</v>
      </c>
      <c r="L924">
        <v>0</v>
      </c>
      <c r="M924">
        <v>0</v>
      </c>
      <c r="N924">
        <v>0.78200000000000003</v>
      </c>
      <c r="O924">
        <v>39.1</v>
      </c>
      <c r="P924">
        <v>50</v>
      </c>
      <c r="Q924">
        <v>202245</v>
      </c>
      <c r="R924">
        <v>202320</v>
      </c>
      <c r="U924" t="s">
        <v>1809</v>
      </c>
      <c r="V924">
        <v>144</v>
      </c>
      <c r="AG924" t="s">
        <v>383</v>
      </c>
      <c r="AH924" t="s">
        <v>384</v>
      </c>
      <c r="AM924" t="s">
        <v>47</v>
      </c>
      <c r="AN924" t="s">
        <v>48</v>
      </c>
      <c r="BC924" t="s">
        <v>80</v>
      </c>
      <c r="BD924" t="s">
        <v>81</v>
      </c>
      <c r="BM924" t="s">
        <v>80</v>
      </c>
    </row>
    <row r="925" spans="1:65">
      <c r="A925">
        <v>78211</v>
      </c>
      <c r="B925" t="s">
        <v>1810</v>
      </c>
      <c r="C925">
        <v>711</v>
      </c>
      <c r="D925" t="s">
        <v>148</v>
      </c>
      <c r="E925" t="s">
        <v>149</v>
      </c>
      <c r="F925" t="s">
        <v>150</v>
      </c>
      <c r="G925">
        <v>0.61</v>
      </c>
      <c r="H925">
        <v>30.5</v>
      </c>
      <c r="I925">
        <v>0.24</v>
      </c>
      <c r="J925">
        <v>0.80300000000000005</v>
      </c>
      <c r="K925">
        <v>0.64</v>
      </c>
      <c r="L925">
        <v>0</v>
      </c>
      <c r="M925">
        <v>0</v>
      </c>
      <c r="N925">
        <v>0.80300000000000005</v>
      </c>
      <c r="O925">
        <v>40.15</v>
      </c>
      <c r="P925">
        <v>50</v>
      </c>
      <c r="Q925">
        <v>202245</v>
      </c>
      <c r="R925">
        <v>202320</v>
      </c>
      <c r="U925" t="s">
        <v>1811</v>
      </c>
      <c r="V925">
        <v>149</v>
      </c>
      <c r="AG925" t="s">
        <v>383</v>
      </c>
      <c r="AH925" t="s">
        <v>384</v>
      </c>
      <c r="AM925" t="s">
        <v>47</v>
      </c>
      <c r="AN925" t="s">
        <v>48</v>
      </c>
      <c r="BC925" t="s">
        <v>80</v>
      </c>
      <c r="BD925" t="s">
        <v>81</v>
      </c>
      <c r="BM925" t="s">
        <v>80</v>
      </c>
    </row>
    <row r="926" spans="1:65">
      <c r="A926">
        <v>78228</v>
      </c>
      <c r="B926" t="s">
        <v>1812</v>
      </c>
      <c r="C926">
        <v>711</v>
      </c>
      <c r="D926" t="s">
        <v>148</v>
      </c>
      <c r="E926" t="s">
        <v>149</v>
      </c>
      <c r="F926" t="s">
        <v>150</v>
      </c>
      <c r="G926">
        <v>0.51300000000000001</v>
      </c>
      <c r="H926">
        <v>25.65</v>
      </c>
      <c r="I926">
        <v>0.24</v>
      </c>
      <c r="J926">
        <v>0.67500000000000004</v>
      </c>
      <c r="K926">
        <v>0.45</v>
      </c>
      <c r="L926">
        <v>0</v>
      </c>
      <c r="M926">
        <v>0</v>
      </c>
      <c r="N926">
        <v>0.67500000000000004</v>
      </c>
      <c r="O926">
        <v>33.75</v>
      </c>
      <c r="P926">
        <v>50</v>
      </c>
      <c r="Q926">
        <v>202245</v>
      </c>
      <c r="R926">
        <v>202320</v>
      </c>
      <c r="U926" t="s">
        <v>1813</v>
      </c>
      <c r="V926">
        <v>110</v>
      </c>
      <c r="AG926" t="s">
        <v>383</v>
      </c>
      <c r="AH926" t="s">
        <v>384</v>
      </c>
      <c r="AM926" t="s">
        <v>47</v>
      </c>
      <c r="AN926" t="s">
        <v>48</v>
      </c>
      <c r="BC926" t="s">
        <v>80</v>
      </c>
      <c r="BD926" t="s">
        <v>81</v>
      </c>
      <c r="BM926" t="s">
        <v>80</v>
      </c>
    </row>
    <row r="927" spans="1:65">
      <c r="A927">
        <v>78263</v>
      </c>
      <c r="B927" t="s">
        <v>1814</v>
      </c>
      <c r="C927">
        <v>711</v>
      </c>
      <c r="D927" t="s">
        <v>148</v>
      </c>
      <c r="E927" t="s">
        <v>149</v>
      </c>
      <c r="F927" t="s">
        <v>150</v>
      </c>
      <c r="G927">
        <v>0.53700000000000003</v>
      </c>
      <c r="H927">
        <v>26.85</v>
      </c>
      <c r="I927">
        <v>0.24</v>
      </c>
      <c r="J927">
        <v>0.70699999999999996</v>
      </c>
      <c r="K927">
        <v>0.49</v>
      </c>
      <c r="L927">
        <v>0</v>
      </c>
      <c r="M927">
        <v>0</v>
      </c>
      <c r="N927">
        <v>0.70699999999999996</v>
      </c>
      <c r="O927">
        <v>35.35</v>
      </c>
      <c r="P927">
        <v>50</v>
      </c>
      <c r="Q927">
        <v>202245</v>
      </c>
      <c r="R927">
        <v>202320</v>
      </c>
      <c r="U927" t="s">
        <v>1815</v>
      </c>
      <c r="V927">
        <v>120</v>
      </c>
      <c r="AG927" t="s">
        <v>383</v>
      </c>
      <c r="AH927" t="s">
        <v>384</v>
      </c>
      <c r="AM927" t="s">
        <v>47</v>
      </c>
      <c r="AN927" t="s">
        <v>48</v>
      </c>
      <c r="BC927" t="s">
        <v>80</v>
      </c>
      <c r="BD927" t="s">
        <v>81</v>
      </c>
      <c r="BM927" t="s">
        <v>80</v>
      </c>
    </row>
    <row r="928" spans="1:65">
      <c r="A928">
        <v>78266</v>
      </c>
      <c r="B928" t="s">
        <v>1816</v>
      </c>
      <c r="C928">
        <v>711</v>
      </c>
      <c r="D928" t="s">
        <v>148</v>
      </c>
      <c r="E928" t="s">
        <v>149</v>
      </c>
      <c r="F928" t="s">
        <v>150</v>
      </c>
      <c r="G928">
        <v>0.53700000000000003</v>
      </c>
      <c r="H928">
        <v>26.85</v>
      </c>
      <c r="I928">
        <v>0.24</v>
      </c>
      <c r="J928">
        <v>0.70699999999999996</v>
      </c>
      <c r="K928">
        <v>0.49</v>
      </c>
      <c r="L928">
        <v>0</v>
      </c>
      <c r="M928">
        <v>0</v>
      </c>
      <c r="N928">
        <v>0.70699999999999996</v>
      </c>
      <c r="O928">
        <v>35.35</v>
      </c>
      <c r="P928">
        <v>50</v>
      </c>
      <c r="Q928">
        <v>202245</v>
      </c>
      <c r="R928">
        <v>202320</v>
      </c>
      <c r="U928" t="s">
        <v>1817</v>
      </c>
      <c r="V928">
        <v>120</v>
      </c>
      <c r="AG928" t="s">
        <v>383</v>
      </c>
      <c r="AH928" t="s">
        <v>384</v>
      </c>
      <c r="AM928" t="s">
        <v>47</v>
      </c>
      <c r="AN928" t="s">
        <v>48</v>
      </c>
      <c r="BC928" t="s">
        <v>80</v>
      </c>
      <c r="BD928" t="s">
        <v>81</v>
      </c>
      <c r="BM928" t="s">
        <v>80</v>
      </c>
    </row>
    <row r="929" spans="1:65">
      <c r="A929">
        <v>78280</v>
      </c>
      <c r="B929" t="s">
        <v>1818</v>
      </c>
      <c r="C929">
        <v>711</v>
      </c>
      <c r="D929" t="s">
        <v>148</v>
      </c>
      <c r="E929" t="s">
        <v>149</v>
      </c>
      <c r="F929" t="s">
        <v>150</v>
      </c>
      <c r="G929">
        <v>0.50900000000000001</v>
      </c>
      <c r="H929">
        <v>25.45</v>
      </c>
      <c r="I929">
        <v>0.24</v>
      </c>
      <c r="J929">
        <v>0.67</v>
      </c>
      <c r="K929">
        <v>0.44</v>
      </c>
      <c r="L929">
        <v>0</v>
      </c>
      <c r="M929">
        <v>0</v>
      </c>
      <c r="N929">
        <v>0.67</v>
      </c>
      <c r="O929">
        <v>33.5</v>
      </c>
      <c r="P929">
        <v>50</v>
      </c>
      <c r="Q929">
        <v>202245</v>
      </c>
      <c r="R929">
        <v>202320</v>
      </c>
      <c r="U929" t="s">
        <v>1819</v>
      </c>
      <c r="V929">
        <v>104</v>
      </c>
      <c r="AG929" t="s">
        <v>383</v>
      </c>
      <c r="AH929" t="s">
        <v>384</v>
      </c>
      <c r="AM929" t="s">
        <v>47</v>
      </c>
      <c r="AN929" t="s">
        <v>48</v>
      </c>
      <c r="BC929" t="s">
        <v>80</v>
      </c>
      <c r="BD929" t="s">
        <v>81</v>
      </c>
      <c r="BM929" t="s">
        <v>80</v>
      </c>
    </row>
    <row r="930" spans="1:65">
      <c r="A930">
        <v>78282</v>
      </c>
      <c r="B930" t="s">
        <v>1820</v>
      </c>
      <c r="C930">
        <v>711</v>
      </c>
      <c r="D930" t="s">
        <v>832</v>
      </c>
      <c r="E930" t="s">
        <v>520</v>
      </c>
      <c r="G930">
        <v>0.72599999999999998</v>
      </c>
      <c r="H930">
        <v>52.27</v>
      </c>
      <c r="I930">
        <v>0.24</v>
      </c>
      <c r="J930">
        <v>0.95599999999999996</v>
      </c>
      <c r="K930">
        <v>0.91</v>
      </c>
      <c r="L930">
        <v>0</v>
      </c>
      <c r="M930">
        <v>0</v>
      </c>
      <c r="N930">
        <v>0.95599999999999996</v>
      </c>
      <c r="O930">
        <v>68.83</v>
      </c>
      <c r="P930">
        <v>72</v>
      </c>
      <c r="Q930">
        <v>202245</v>
      </c>
      <c r="R930">
        <v>202320</v>
      </c>
      <c r="U930" t="s">
        <v>1821</v>
      </c>
      <c r="V930">
        <v>172</v>
      </c>
      <c r="AG930" t="s">
        <v>383</v>
      </c>
      <c r="AH930" t="s">
        <v>384</v>
      </c>
      <c r="AM930" t="s">
        <v>47</v>
      </c>
      <c r="AN930" t="s">
        <v>48</v>
      </c>
      <c r="BC930" t="s">
        <v>80</v>
      </c>
      <c r="BD930" t="s">
        <v>81</v>
      </c>
      <c r="BM930" t="s">
        <v>80</v>
      </c>
    </row>
    <row r="931" spans="1:65">
      <c r="A931">
        <v>78398</v>
      </c>
      <c r="B931" t="s">
        <v>1822</v>
      </c>
      <c r="C931">
        <v>711</v>
      </c>
      <c r="D931" t="s">
        <v>72</v>
      </c>
      <c r="E931" t="s">
        <v>73</v>
      </c>
      <c r="F931" t="s">
        <v>74</v>
      </c>
      <c r="G931">
        <v>0.99199999999999999</v>
      </c>
      <c r="H931">
        <v>31.74</v>
      </c>
      <c r="I931">
        <v>0.24</v>
      </c>
      <c r="J931">
        <v>1.306</v>
      </c>
      <c r="K931">
        <v>1.7</v>
      </c>
      <c r="L931">
        <v>0</v>
      </c>
      <c r="M931">
        <v>0</v>
      </c>
      <c r="N931">
        <v>1.306</v>
      </c>
      <c r="O931">
        <v>41.79</v>
      </c>
      <c r="P931">
        <v>32</v>
      </c>
      <c r="Q931">
        <v>202301</v>
      </c>
      <c r="R931">
        <v>202315</v>
      </c>
      <c r="U931" t="s">
        <v>1823</v>
      </c>
      <c r="V931">
        <v>179</v>
      </c>
      <c r="AG931" t="s">
        <v>383</v>
      </c>
      <c r="AH931" t="s">
        <v>384</v>
      </c>
      <c r="AO931" t="s">
        <v>76</v>
      </c>
      <c r="AP931" t="s">
        <v>77</v>
      </c>
      <c r="AW931" t="s">
        <v>78</v>
      </c>
      <c r="AX931" t="s">
        <v>79</v>
      </c>
      <c r="BC931" t="s">
        <v>80</v>
      </c>
      <c r="BD931" t="s">
        <v>81</v>
      </c>
      <c r="BM931" t="s">
        <v>80</v>
      </c>
    </row>
    <row r="932" spans="1:65">
      <c r="A932">
        <v>78427</v>
      </c>
      <c r="B932" t="s">
        <v>1824</v>
      </c>
      <c r="C932">
        <v>711</v>
      </c>
      <c r="D932" t="s">
        <v>72</v>
      </c>
      <c r="E932" t="s">
        <v>73</v>
      </c>
      <c r="F932" t="s">
        <v>74</v>
      </c>
      <c r="G932">
        <v>1.1519999999999999</v>
      </c>
      <c r="H932">
        <v>36.86</v>
      </c>
      <c r="I932">
        <v>0.24</v>
      </c>
      <c r="J932">
        <v>1.516</v>
      </c>
      <c r="K932">
        <v>2.29</v>
      </c>
      <c r="L932">
        <v>0</v>
      </c>
      <c r="M932">
        <v>0</v>
      </c>
      <c r="N932">
        <v>1.516</v>
      </c>
      <c r="O932">
        <v>48.51</v>
      </c>
      <c r="P932">
        <v>32</v>
      </c>
      <c r="Q932">
        <v>202301</v>
      </c>
      <c r="R932">
        <v>202315</v>
      </c>
      <c r="U932" t="s">
        <v>1825</v>
      </c>
      <c r="V932">
        <v>197</v>
      </c>
      <c r="AO932" t="s">
        <v>76</v>
      </c>
      <c r="AP932" t="s">
        <v>77</v>
      </c>
      <c r="BC932" t="s">
        <v>80</v>
      </c>
      <c r="BD932" t="s">
        <v>81</v>
      </c>
      <c r="BM932" t="s">
        <v>80</v>
      </c>
    </row>
    <row r="933" spans="1:65">
      <c r="A933">
        <v>78468</v>
      </c>
      <c r="B933" t="s">
        <v>1826</v>
      </c>
      <c r="C933">
        <v>711</v>
      </c>
      <c r="D933" t="s">
        <v>72</v>
      </c>
      <c r="E933" t="s">
        <v>73</v>
      </c>
      <c r="F933" t="s">
        <v>74</v>
      </c>
      <c r="G933">
        <v>2.4940000000000002</v>
      </c>
      <c r="H933">
        <v>79.8</v>
      </c>
      <c r="I933">
        <v>0.24</v>
      </c>
      <c r="J933">
        <v>3.282</v>
      </c>
      <c r="K933">
        <v>10.77</v>
      </c>
      <c r="L933">
        <v>0</v>
      </c>
      <c r="M933">
        <v>0</v>
      </c>
      <c r="N933">
        <v>3.282</v>
      </c>
      <c r="O933">
        <v>105.02</v>
      </c>
      <c r="P933">
        <v>32</v>
      </c>
      <c r="Q933">
        <v>202301</v>
      </c>
      <c r="R933">
        <v>202315</v>
      </c>
      <c r="U933" t="s">
        <v>1827</v>
      </c>
      <c r="V933">
        <v>264</v>
      </c>
      <c r="AG933" t="s">
        <v>383</v>
      </c>
      <c r="AH933" t="s">
        <v>384</v>
      </c>
      <c r="AO933" t="s">
        <v>76</v>
      </c>
      <c r="AP933" t="s">
        <v>77</v>
      </c>
      <c r="BC933" t="s">
        <v>80</v>
      </c>
      <c r="BD933" t="s">
        <v>81</v>
      </c>
      <c r="BM933" t="s">
        <v>80</v>
      </c>
    </row>
    <row r="934" spans="1:65">
      <c r="A934">
        <v>78501</v>
      </c>
      <c r="B934" t="s">
        <v>1828</v>
      </c>
      <c r="C934">
        <v>711</v>
      </c>
      <c r="D934" t="s">
        <v>122</v>
      </c>
      <c r="E934" t="s">
        <v>123</v>
      </c>
      <c r="G934">
        <v>0.77200000000000002</v>
      </c>
      <c r="H934">
        <v>38.6</v>
      </c>
      <c r="I934">
        <v>0.24</v>
      </c>
      <c r="J934">
        <v>1.016</v>
      </c>
      <c r="K934">
        <v>1.03</v>
      </c>
      <c r="L934">
        <v>0</v>
      </c>
      <c r="M934">
        <v>0</v>
      </c>
      <c r="N934">
        <v>1.016</v>
      </c>
      <c r="O934">
        <v>50.8</v>
      </c>
      <c r="P934">
        <v>50</v>
      </c>
      <c r="Q934">
        <v>202245</v>
      </c>
      <c r="R934">
        <v>202320</v>
      </c>
      <c r="U934" t="s">
        <v>1829</v>
      </c>
      <c r="V934">
        <v>173</v>
      </c>
      <c r="AG934" t="s">
        <v>383</v>
      </c>
      <c r="AH934" t="s">
        <v>384</v>
      </c>
      <c r="AM934" t="s">
        <v>47</v>
      </c>
      <c r="AN934" t="s">
        <v>48</v>
      </c>
      <c r="BA934" t="s">
        <v>645</v>
      </c>
      <c r="BB934" t="s">
        <v>3493</v>
      </c>
      <c r="BM934" t="s">
        <v>645</v>
      </c>
    </row>
    <row r="935" spans="1:65">
      <c r="A935">
        <v>78524</v>
      </c>
      <c r="B935" t="s">
        <v>1830</v>
      </c>
      <c r="C935">
        <v>711</v>
      </c>
      <c r="D935" t="s">
        <v>64</v>
      </c>
      <c r="E935" t="s">
        <v>65</v>
      </c>
      <c r="G935">
        <v>0.39</v>
      </c>
      <c r="H935">
        <v>48.75</v>
      </c>
      <c r="I935">
        <v>0.24</v>
      </c>
      <c r="J935">
        <v>0.51400000000000001</v>
      </c>
      <c r="K935">
        <v>0.26</v>
      </c>
      <c r="L935">
        <v>0</v>
      </c>
      <c r="M935">
        <v>0</v>
      </c>
      <c r="N935">
        <v>0.51400000000000001</v>
      </c>
      <c r="O935">
        <v>64.25</v>
      </c>
      <c r="P935">
        <v>125</v>
      </c>
      <c r="Q935">
        <v>202240</v>
      </c>
      <c r="R935">
        <v>202339</v>
      </c>
      <c r="U935" t="s">
        <v>1831</v>
      </c>
      <c r="V935">
        <v>69</v>
      </c>
      <c r="AM935" t="s">
        <v>47</v>
      </c>
      <c r="AN935" t="s">
        <v>48</v>
      </c>
      <c r="AQ935" t="s">
        <v>55</v>
      </c>
      <c r="AR935" t="s">
        <v>56</v>
      </c>
      <c r="BE935" t="s">
        <v>49</v>
      </c>
      <c r="BF935" t="s">
        <v>50</v>
      </c>
      <c r="BM935" t="s">
        <v>49</v>
      </c>
    </row>
    <row r="936" spans="1:65">
      <c r="A936">
        <v>78524</v>
      </c>
      <c r="B936" t="s">
        <v>1830</v>
      </c>
      <c r="C936">
        <v>711</v>
      </c>
      <c r="D936" t="s">
        <v>52</v>
      </c>
      <c r="E936" t="s">
        <v>53</v>
      </c>
      <c r="G936">
        <v>0.249</v>
      </c>
      <c r="H936">
        <v>52.29</v>
      </c>
      <c r="I936">
        <v>0.24</v>
      </c>
      <c r="J936">
        <v>0.32800000000000001</v>
      </c>
      <c r="K936">
        <v>0.1</v>
      </c>
      <c r="L936">
        <v>0</v>
      </c>
      <c r="M936">
        <v>0</v>
      </c>
      <c r="N936">
        <v>0.32800000000000001</v>
      </c>
      <c r="O936">
        <v>68.88</v>
      </c>
      <c r="P936">
        <v>210</v>
      </c>
      <c r="Q936">
        <v>202240</v>
      </c>
      <c r="R936">
        <v>202339</v>
      </c>
      <c r="U936" t="s">
        <v>1832</v>
      </c>
      <c r="V936">
        <v>45</v>
      </c>
      <c r="AM936" t="s">
        <v>47</v>
      </c>
      <c r="AN936" t="s">
        <v>48</v>
      </c>
      <c r="AQ936" t="s">
        <v>55</v>
      </c>
      <c r="AR936" t="s">
        <v>56</v>
      </c>
      <c r="BE936" t="s">
        <v>49</v>
      </c>
      <c r="BF936" t="s">
        <v>50</v>
      </c>
      <c r="BM936" t="s">
        <v>49</v>
      </c>
    </row>
    <row r="937" spans="1:65">
      <c r="A937">
        <v>78545</v>
      </c>
      <c r="B937" t="s">
        <v>1833</v>
      </c>
      <c r="C937">
        <v>711</v>
      </c>
      <c r="D937" t="s">
        <v>519</v>
      </c>
      <c r="E937" t="s">
        <v>520</v>
      </c>
      <c r="G937">
        <v>0.57799999999999996</v>
      </c>
      <c r="H937">
        <v>40.46</v>
      </c>
      <c r="I937">
        <v>0.24</v>
      </c>
      <c r="J937">
        <v>0.76100000000000001</v>
      </c>
      <c r="K937">
        <v>0.56999999999999995</v>
      </c>
      <c r="L937">
        <v>0</v>
      </c>
      <c r="M937">
        <v>0</v>
      </c>
      <c r="N937">
        <v>0.76100000000000001</v>
      </c>
      <c r="O937">
        <v>53.27</v>
      </c>
      <c r="P937">
        <v>70</v>
      </c>
      <c r="Q937">
        <v>202307</v>
      </c>
      <c r="R937">
        <v>202317</v>
      </c>
      <c r="U937" t="s">
        <v>1834</v>
      </c>
      <c r="V937">
        <v>140</v>
      </c>
      <c r="AM937" t="s">
        <v>47</v>
      </c>
      <c r="AN937" t="s">
        <v>48</v>
      </c>
      <c r="BE937" t="s">
        <v>49</v>
      </c>
      <c r="BF937" t="s">
        <v>50</v>
      </c>
      <c r="BM937" t="s">
        <v>49</v>
      </c>
    </row>
    <row r="938" spans="1:65">
      <c r="A938">
        <v>78572</v>
      </c>
      <c r="B938" t="s">
        <v>1835</v>
      </c>
      <c r="C938">
        <v>711</v>
      </c>
      <c r="D938" t="s">
        <v>148</v>
      </c>
      <c r="E938" t="s">
        <v>149</v>
      </c>
      <c r="F938" t="s">
        <v>150</v>
      </c>
      <c r="G938">
        <v>0.54500000000000004</v>
      </c>
      <c r="H938">
        <v>27.25</v>
      </c>
      <c r="I938">
        <v>0.24</v>
      </c>
      <c r="J938">
        <v>0.71799999999999997</v>
      </c>
      <c r="K938">
        <v>0.51</v>
      </c>
      <c r="L938">
        <v>0</v>
      </c>
      <c r="M938">
        <v>0</v>
      </c>
      <c r="N938">
        <v>0.71799999999999997</v>
      </c>
      <c r="O938">
        <v>35.9</v>
      </c>
      <c r="P938">
        <v>50</v>
      </c>
      <c r="Q938">
        <v>202245</v>
      </c>
      <c r="R938">
        <v>202320</v>
      </c>
      <c r="U938" t="s">
        <v>1836</v>
      </c>
      <c r="V938">
        <v>124</v>
      </c>
      <c r="AG938" t="s">
        <v>383</v>
      </c>
      <c r="AH938" t="s">
        <v>384</v>
      </c>
      <c r="AM938" t="s">
        <v>47</v>
      </c>
      <c r="AN938" t="s">
        <v>48</v>
      </c>
      <c r="BC938" t="s">
        <v>80</v>
      </c>
      <c r="BD938" t="s">
        <v>81</v>
      </c>
      <c r="BM938" t="s">
        <v>80</v>
      </c>
    </row>
    <row r="939" spans="1:65">
      <c r="A939">
        <v>78576</v>
      </c>
      <c r="B939" t="s">
        <v>1837</v>
      </c>
      <c r="C939">
        <v>711</v>
      </c>
      <c r="D939" t="s">
        <v>148</v>
      </c>
      <c r="E939" t="s">
        <v>149</v>
      </c>
      <c r="F939" t="s">
        <v>150</v>
      </c>
      <c r="G939">
        <v>0.63600000000000001</v>
      </c>
      <c r="H939">
        <v>31.8</v>
      </c>
      <c r="I939">
        <v>0.24</v>
      </c>
      <c r="J939">
        <v>0.83699999999999997</v>
      </c>
      <c r="K939">
        <v>0.7</v>
      </c>
      <c r="L939">
        <v>0</v>
      </c>
      <c r="M939">
        <v>0</v>
      </c>
      <c r="N939">
        <v>0.83699999999999997</v>
      </c>
      <c r="O939">
        <v>41.85</v>
      </c>
      <c r="P939">
        <v>50</v>
      </c>
      <c r="Q939">
        <v>202245</v>
      </c>
      <c r="R939">
        <v>202320</v>
      </c>
      <c r="U939" t="s">
        <v>1838</v>
      </c>
      <c r="V939">
        <v>156</v>
      </c>
      <c r="AG939" t="s">
        <v>383</v>
      </c>
      <c r="AH939" t="s">
        <v>384</v>
      </c>
      <c r="AM939" t="s">
        <v>47</v>
      </c>
      <c r="AN939" t="s">
        <v>48</v>
      </c>
      <c r="BC939" t="s">
        <v>80</v>
      </c>
      <c r="BD939" t="s">
        <v>81</v>
      </c>
      <c r="BM939" t="s">
        <v>80</v>
      </c>
    </row>
    <row r="940" spans="1:65">
      <c r="A940">
        <v>78579</v>
      </c>
      <c r="B940" t="s">
        <v>1839</v>
      </c>
      <c r="C940">
        <v>711</v>
      </c>
      <c r="D940" t="s">
        <v>148</v>
      </c>
      <c r="E940" t="s">
        <v>149</v>
      </c>
      <c r="F940" t="s">
        <v>150</v>
      </c>
      <c r="G940">
        <v>0.63600000000000001</v>
      </c>
      <c r="H940">
        <v>31.8</v>
      </c>
      <c r="I940">
        <v>0.24</v>
      </c>
      <c r="J940">
        <v>0.83699999999999997</v>
      </c>
      <c r="K940">
        <v>0.7</v>
      </c>
      <c r="L940">
        <v>0</v>
      </c>
      <c r="M940">
        <v>0</v>
      </c>
      <c r="N940">
        <v>0.83699999999999997</v>
      </c>
      <c r="O940">
        <v>41.85</v>
      </c>
      <c r="P940">
        <v>50</v>
      </c>
      <c r="Q940">
        <v>202245</v>
      </c>
      <c r="R940">
        <v>202320</v>
      </c>
      <c r="U940" t="s">
        <v>1840</v>
      </c>
      <c r="V940">
        <v>156</v>
      </c>
      <c r="AG940" t="s">
        <v>383</v>
      </c>
      <c r="AH940" t="s">
        <v>384</v>
      </c>
      <c r="AM940" t="s">
        <v>47</v>
      </c>
      <c r="AN940" t="s">
        <v>48</v>
      </c>
      <c r="BC940" t="s">
        <v>80</v>
      </c>
      <c r="BD940" t="s">
        <v>81</v>
      </c>
      <c r="BM940" t="s">
        <v>80</v>
      </c>
    </row>
    <row r="941" spans="1:65">
      <c r="A941">
        <v>78588</v>
      </c>
      <c r="B941" t="s">
        <v>1841</v>
      </c>
      <c r="C941">
        <v>711</v>
      </c>
      <c r="D941" t="s">
        <v>72</v>
      </c>
      <c r="E941" t="s">
        <v>73</v>
      </c>
      <c r="F941" t="s">
        <v>74</v>
      </c>
      <c r="G941">
        <v>1.3360000000000001</v>
      </c>
      <c r="H941">
        <v>42.75</v>
      </c>
      <c r="I941">
        <v>0.24</v>
      </c>
      <c r="J941">
        <v>1.758</v>
      </c>
      <c r="K941">
        <v>3.09</v>
      </c>
      <c r="L941">
        <v>0</v>
      </c>
      <c r="M941">
        <v>0</v>
      </c>
      <c r="N941">
        <v>1.758</v>
      </c>
      <c r="O941">
        <v>56.25</v>
      </c>
      <c r="P941">
        <v>32</v>
      </c>
      <c r="Q941">
        <v>202301</v>
      </c>
      <c r="R941">
        <v>202315</v>
      </c>
      <c r="U941" t="s">
        <v>1842</v>
      </c>
      <c r="V941">
        <v>237</v>
      </c>
      <c r="AO941" t="s">
        <v>76</v>
      </c>
      <c r="AP941" t="s">
        <v>77</v>
      </c>
      <c r="AW941" t="s">
        <v>78</v>
      </c>
      <c r="AX941" t="s">
        <v>79</v>
      </c>
      <c r="BC941" t="s">
        <v>80</v>
      </c>
      <c r="BD941" t="s">
        <v>81</v>
      </c>
      <c r="BM941" t="s">
        <v>80</v>
      </c>
    </row>
    <row r="942" spans="1:65">
      <c r="A942">
        <v>78589</v>
      </c>
      <c r="B942" t="s">
        <v>1843</v>
      </c>
      <c r="C942">
        <v>711</v>
      </c>
      <c r="D942" t="s">
        <v>72</v>
      </c>
      <c r="E942" t="s">
        <v>73</v>
      </c>
      <c r="F942" t="s">
        <v>74</v>
      </c>
      <c r="G942">
        <v>1.3360000000000001</v>
      </c>
      <c r="H942">
        <v>42.75</v>
      </c>
      <c r="I942">
        <v>0.24</v>
      </c>
      <c r="J942">
        <v>1.758</v>
      </c>
      <c r="K942">
        <v>3.09</v>
      </c>
      <c r="L942">
        <v>0</v>
      </c>
      <c r="M942">
        <v>0</v>
      </c>
      <c r="N942">
        <v>1.758</v>
      </c>
      <c r="O942">
        <v>56.25</v>
      </c>
      <c r="P942">
        <v>32</v>
      </c>
      <c r="Q942">
        <v>202301</v>
      </c>
      <c r="R942">
        <v>202315</v>
      </c>
      <c r="U942" t="s">
        <v>1844</v>
      </c>
      <c r="V942">
        <v>237</v>
      </c>
      <c r="AO942" t="s">
        <v>76</v>
      </c>
      <c r="AP942" t="s">
        <v>77</v>
      </c>
      <c r="AW942" t="s">
        <v>78</v>
      </c>
      <c r="AX942" t="s">
        <v>79</v>
      </c>
      <c r="BC942" t="s">
        <v>80</v>
      </c>
      <c r="BD942" t="s">
        <v>81</v>
      </c>
      <c r="BM942" t="s">
        <v>80</v>
      </c>
    </row>
    <row r="943" spans="1:65">
      <c r="A943">
        <v>78592</v>
      </c>
      <c r="B943" t="s">
        <v>1845</v>
      </c>
      <c r="C943">
        <v>711</v>
      </c>
      <c r="D943" t="s">
        <v>72</v>
      </c>
      <c r="E943" t="s">
        <v>73</v>
      </c>
      <c r="F943" t="s">
        <v>74</v>
      </c>
      <c r="G943">
        <v>1.04</v>
      </c>
      <c r="H943">
        <v>33.28</v>
      </c>
      <c r="I943">
        <v>0.24</v>
      </c>
      <c r="J943">
        <v>1.369</v>
      </c>
      <c r="K943">
        <v>1.87</v>
      </c>
      <c r="L943">
        <v>0</v>
      </c>
      <c r="M943">
        <v>0</v>
      </c>
      <c r="N943">
        <v>1.369</v>
      </c>
      <c r="O943">
        <v>43.8</v>
      </c>
      <c r="P943">
        <v>32</v>
      </c>
      <c r="Q943">
        <v>202301</v>
      </c>
      <c r="R943">
        <v>202315</v>
      </c>
      <c r="U943" t="s">
        <v>1846</v>
      </c>
      <c r="V943">
        <v>184</v>
      </c>
      <c r="AO943" t="s">
        <v>76</v>
      </c>
      <c r="AP943" t="s">
        <v>77</v>
      </c>
      <c r="AW943" t="s">
        <v>78</v>
      </c>
      <c r="AX943" t="s">
        <v>79</v>
      </c>
      <c r="BC943" t="s">
        <v>80</v>
      </c>
      <c r="BD943" t="s">
        <v>81</v>
      </c>
      <c r="BM943" t="s">
        <v>80</v>
      </c>
    </row>
    <row r="944" spans="1:65">
      <c r="A944">
        <v>78644</v>
      </c>
      <c r="B944" t="s">
        <v>1847</v>
      </c>
      <c r="C944">
        <v>711</v>
      </c>
      <c r="D944" t="s">
        <v>832</v>
      </c>
      <c r="E944" t="s">
        <v>520</v>
      </c>
      <c r="G944">
        <v>0.72599999999999998</v>
      </c>
      <c r="H944">
        <v>52.27</v>
      </c>
      <c r="I944">
        <v>0.24</v>
      </c>
      <c r="J944">
        <v>0.95599999999999996</v>
      </c>
      <c r="K944">
        <v>0.91</v>
      </c>
      <c r="L944">
        <v>0</v>
      </c>
      <c r="M944">
        <v>0</v>
      </c>
      <c r="N944">
        <v>0.95599999999999996</v>
      </c>
      <c r="O944">
        <v>68.83</v>
      </c>
      <c r="P944">
        <v>72</v>
      </c>
      <c r="Q944">
        <v>202245</v>
      </c>
      <c r="R944">
        <v>202320</v>
      </c>
      <c r="U944" t="s">
        <v>1848</v>
      </c>
      <c r="V944">
        <v>172</v>
      </c>
      <c r="AG944" t="s">
        <v>383</v>
      </c>
      <c r="AH944" t="s">
        <v>384</v>
      </c>
      <c r="AM944" t="s">
        <v>47</v>
      </c>
      <c r="AN944" t="s">
        <v>48</v>
      </c>
      <c r="BC944" t="s">
        <v>80</v>
      </c>
      <c r="BD944" t="s">
        <v>81</v>
      </c>
      <c r="BM944" t="s">
        <v>80</v>
      </c>
    </row>
    <row r="945" spans="1:65">
      <c r="A945">
        <v>78647</v>
      </c>
      <c r="B945" t="s">
        <v>1849</v>
      </c>
      <c r="C945">
        <v>711</v>
      </c>
      <c r="D945" t="s">
        <v>148</v>
      </c>
      <c r="E945" t="s">
        <v>149</v>
      </c>
      <c r="F945" t="s">
        <v>150</v>
      </c>
      <c r="G945">
        <v>0.312</v>
      </c>
      <c r="H945">
        <v>15.6</v>
      </c>
      <c r="I945">
        <v>0.24</v>
      </c>
      <c r="J945">
        <v>0.41099999999999998</v>
      </c>
      <c r="K945">
        <v>0.16</v>
      </c>
      <c r="L945">
        <v>0</v>
      </c>
      <c r="M945">
        <v>0</v>
      </c>
      <c r="N945">
        <v>0.41099999999999998</v>
      </c>
      <c r="O945">
        <v>20.55</v>
      </c>
      <c r="P945">
        <v>50</v>
      </c>
      <c r="Q945">
        <v>202245</v>
      </c>
      <c r="R945">
        <v>202320</v>
      </c>
      <c r="U945" t="s">
        <v>1850</v>
      </c>
      <c r="V945">
        <v>61</v>
      </c>
      <c r="AM945" t="s">
        <v>47</v>
      </c>
      <c r="AN945" t="s">
        <v>48</v>
      </c>
      <c r="BC945" t="s">
        <v>80</v>
      </c>
      <c r="BD945" t="s">
        <v>81</v>
      </c>
      <c r="BM945" t="s">
        <v>80</v>
      </c>
    </row>
    <row r="946" spans="1:65">
      <c r="A946">
        <v>78666</v>
      </c>
      <c r="B946" t="s">
        <v>1851</v>
      </c>
      <c r="C946">
        <v>711</v>
      </c>
      <c r="D946" t="s">
        <v>148</v>
      </c>
      <c r="E946" t="s">
        <v>149</v>
      </c>
      <c r="F946" t="s">
        <v>150</v>
      </c>
      <c r="G946">
        <v>0.51300000000000001</v>
      </c>
      <c r="H946">
        <v>25.65</v>
      </c>
      <c r="I946">
        <v>0.24</v>
      </c>
      <c r="J946">
        <v>0.67500000000000004</v>
      </c>
      <c r="K946">
        <v>0.45</v>
      </c>
      <c r="L946">
        <v>0</v>
      </c>
      <c r="M946">
        <v>0</v>
      </c>
      <c r="N946">
        <v>0.67500000000000004</v>
      </c>
      <c r="O946">
        <v>33.75</v>
      </c>
      <c r="P946">
        <v>50</v>
      </c>
      <c r="Q946">
        <v>202245</v>
      </c>
      <c r="R946">
        <v>202320</v>
      </c>
      <c r="U946" t="s">
        <v>1852</v>
      </c>
      <c r="V946">
        <v>109</v>
      </c>
      <c r="AG946" t="s">
        <v>383</v>
      </c>
      <c r="AH946" t="s">
        <v>384</v>
      </c>
      <c r="AM946" t="s">
        <v>47</v>
      </c>
      <c r="AN946" t="s">
        <v>48</v>
      </c>
      <c r="BC946" t="s">
        <v>80</v>
      </c>
      <c r="BD946" t="s">
        <v>81</v>
      </c>
      <c r="BM946" t="s">
        <v>80</v>
      </c>
    </row>
    <row r="947" spans="1:65">
      <c r="A947">
        <v>78670</v>
      </c>
      <c r="B947" t="s">
        <v>1853</v>
      </c>
      <c r="C947">
        <v>711</v>
      </c>
      <c r="D947" t="s">
        <v>72</v>
      </c>
      <c r="E947" t="s">
        <v>73</v>
      </c>
      <c r="F947" t="s">
        <v>74</v>
      </c>
      <c r="G947">
        <v>0.99199999999999999</v>
      </c>
      <c r="H947">
        <v>31.74</v>
      </c>
      <c r="I947">
        <v>0.24</v>
      </c>
      <c r="J947">
        <v>1.306</v>
      </c>
      <c r="K947">
        <v>1.7</v>
      </c>
      <c r="L947">
        <v>0</v>
      </c>
      <c r="M947">
        <v>0</v>
      </c>
      <c r="N947">
        <v>1.306</v>
      </c>
      <c r="O947">
        <v>41.79</v>
      </c>
      <c r="P947">
        <v>32</v>
      </c>
      <c r="Q947">
        <v>202301</v>
      </c>
      <c r="R947">
        <v>202315</v>
      </c>
      <c r="U947" t="s">
        <v>1854</v>
      </c>
      <c r="V947">
        <v>179</v>
      </c>
      <c r="AO947" t="s">
        <v>76</v>
      </c>
      <c r="AP947" t="s">
        <v>77</v>
      </c>
      <c r="BC947" t="s">
        <v>80</v>
      </c>
      <c r="BD947" t="s">
        <v>81</v>
      </c>
      <c r="BM947" t="s">
        <v>80</v>
      </c>
    </row>
    <row r="948" spans="1:65">
      <c r="A948">
        <v>78672</v>
      </c>
      <c r="B948" t="s">
        <v>1855</v>
      </c>
      <c r="C948">
        <v>711</v>
      </c>
      <c r="D948" t="s">
        <v>148</v>
      </c>
      <c r="E948" t="s">
        <v>149</v>
      </c>
      <c r="F948" t="s">
        <v>150</v>
      </c>
      <c r="G948">
        <v>0.47599999999999998</v>
      </c>
      <c r="H948">
        <v>23.8</v>
      </c>
      <c r="I948">
        <v>0.24</v>
      </c>
      <c r="J948">
        <v>0.627</v>
      </c>
      <c r="K948">
        <v>0.39</v>
      </c>
      <c r="L948">
        <v>0</v>
      </c>
      <c r="M948">
        <v>0</v>
      </c>
      <c r="N948">
        <v>0.627</v>
      </c>
      <c r="O948">
        <v>31.35</v>
      </c>
      <c r="P948">
        <v>50</v>
      </c>
      <c r="Q948">
        <v>202245</v>
      </c>
      <c r="R948">
        <v>202320</v>
      </c>
      <c r="U948" t="s">
        <v>1856</v>
      </c>
      <c r="V948">
        <v>94</v>
      </c>
      <c r="AM948" t="s">
        <v>47</v>
      </c>
      <c r="AN948" t="s">
        <v>48</v>
      </c>
      <c r="AO948" t="s">
        <v>76</v>
      </c>
      <c r="AP948" t="s">
        <v>77</v>
      </c>
      <c r="BC948" t="s">
        <v>80</v>
      </c>
      <c r="BD948" t="s">
        <v>81</v>
      </c>
      <c r="BM948" t="s">
        <v>80</v>
      </c>
    </row>
    <row r="949" spans="1:65">
      <c r="A949">
        <v>78672</v>
      </c>
      <c r="B949" t="s">
        <v>1855</v>
      </c>
      <c r="C949">
        <v>711</v>
      </c>
      <c r="D949" t="s">
        <v>122</v>
      </c>
      <c r="E949" t="s">
        <v>123</v>
      </c>
      <c r="G949">
        <v>0.88200000000000001</v>
      </c>
      <c r="H949">
        <v>44.1</v>
      </c>
      <c r="I949">
        <v>0.24</v>
      </c>
      <c r="J949">
        <v>1.161</v>
      </c>
      <c r="K949">
        <v>1.34</v>
      </c>
      <c r="L949">
        <v>0</v>
      </c>
      <c r="M949">
        <v>0</v>
      </c>
      <c r="N949">
        <v>1.161</v>
      </c>
      <c r="O949">
        <v>58.05</v>
      </c>
      <c r="P949">
        <v>50</v>
      </c>
      <c r="Q949">
        <v>202245</v>
      </c>
      <c r="R949">
        <v>202320</v>
      </c>
      <c r="U949" t="s">
        <v>1857</v>
      </c>
      <c r="V949">
        <v>174</v>
      </c>
      <c r="AM949" t="s">
        <v>47</v>
      </c>
      <c r="AN949" t="s">
        <v>48</v>
      </c>
      <c r="AO949" t="s">
        <v>76</v>
      </c>
      <c r="AP949" t="s">
        <v>77</v>
      </c>
      <c r="BC949" t="s">
        <v>80</v>
      </c>
      <c r="BD949" t="s">
        <v>81</v>
      </c>
      <c r="BM949" t="s">
        <v>80</v>
      </c>
    </row>
    <row r="950" spans="1:65">
      <c r="A950">
        <v>78678</v>
      </c>
      <c r="B950" t="s">
        <v>1858</v>
      </c>
      <c r="C950">
        <v>711</v>
      </c>
      <c r="D950" t="s">
        <v>148</v>
      </c>
      <c r="E950" t="s">
        <v>149</v>
      </c>
      <c r="F950" t="s">
        <v>150</v>
      </c>
      <c r="G950">
        <v>0.53700000000000003</v>
      </c>
      <c r="H950">
        <v>26.85</v>
      </c>
      <c r="I950">
        <v>0.24</v>
      </c>
      <c r="J950">
        <v>0.70699999999999996</v>
      </c>
      <c r="K950">
        <v>0.49</v>
      </c>
      <c r="L950">
        <v>0</v>
      </c>
      <c r="M950">
        <v>0</v>
      </c>
      <c r="N950">
        <v>0.70699999999999996</v>
      </c>
      <c r="O950">
        <v>35.35</v>
      </c>
      <c r="P950">
        <v>50</v>
      </c>
      <c r="Q950">
        <v>202245</v>
      </c>
      <c r="R950">
        <v>202320</v>
      </c>
      <c r="U950" t="s">
        <v>1859</v>
      </c>
      <c r="V950">
        <v>120</v>
      </c>
      <c r="AG950" t="s">
        <v>383</v>
      </c>
      <c r="AH950" t="s">
        <v>384</v>
      </c>
      <c r="AM950" t="s">
        <v>47</v>
      </c>
      <c r="AN950" t="s">
        <v>48</v>
      </c>
      <c r="BC950" t="s">
        <v>80</v>
      </c>
      <c r="BD950" t="s">
        <v>81</v>
      </c>
      <c r="BM950" t="s">
        <v>80</v>
      </c>
    </row>
    <row r="951" spans="1:65">
      <c r="A951">
        <v>78691</v>
      </c>
      <c r="B951" t="s">
        <v>1860</v>
      </c>
      <c r="C951">
        <v>711</v>
      </c>
      <c r="D951" t="s">
        <v>148</v>
      </c>
      <c r="E951" t="s">
        <v>149</v>
      </c>
      <c r="F951" t="s">
        <v>150</v>
      </c>
      <c r="G951">
        <v>0.57099999999999995</v>
      </c>
      <c r="H951">
        <v>28.55</v>
      </c>
      <c r="I951">
        <v>0.24</v>
      </c>
      <c r="J951">
        <v>0.752</v>
      </c>
      <c r="K951">
        <v>0.56000000000000005</v>
      </c>
      <c r="L951">
        <v>0</v>
      </c>
      <c r="M951">
        <v>0</v>
      </c>
      <c r="N951">
        <v>0.752</v>
      </c>
      <c r="O951">
        <v>37.6</v>
      </c>
      <c r="P951">
        <v>50</v>
      </c>
      <c r="Q951">
        <v>202245</v>
      </c>
      <c r="R951">
        <v>202320</v>
      </c>
      <c r="U951" t="s">
        <v>1861</v>
      </c>
      <c r="V951">
        <v>136</v>
      </c>
      <c r="AG951" t="s">
        <v>383</v>
      </c>
      <c r="AH951" t="s">
        <v>384</v>
      </c>
      <c r="AM951" t="s">
        <v>47</v>
      </c>
      <c r="AN951" t="s">
        <v>48</v>
      </c>
      <c r="BC951" t="s">
        <v>80</v>
      </c>
      <c r="BD951" t="s">
        <v>81</v>
      </c>
      <c r="BM951" t="s">
        <v>80</v>
      </c>
    </row>
    <row r="952" spans="1:65">
      <c r="A952">
        <v>78711</v>
      </c>
      <c r="B952" t="s">
        <v>1862</v>
      </c>
      <c r="C952">
        <v>711</v>
      </c>
      <c r="D952" t="s">
        <v>122</v>
      </c>
      <c r="E952" t="s">
        <v>123</v>
      </c>
      <c r="G952">
        <v>1.016</v>
      </c>
      <c r="H952">
        <v>50.8</v>
      </c>
      <c r="I952">
        <v>0.24</v>
      </c>
      <c r="J952">
        <v>1.337</v>
      </c>
      <c r="K952">
        <v>1.78</v>
      </c>
      <c r="L952">
        <v>0</v>
      </c>
      <c r="M952">
        <v>0</v>
      </c>
      <c r="N952">
        <v>1.337</v>
      </c>
      <c r="O952">
        <v>66.849999999999994</v>
      </c>
      <c r="P952">
        <v>50</v>
      </c>
      <c r="Q952">
        <v>202310</v>
      </c>
      <c r="R952">
        <v>202316</v>
      </c>
      <c r="U952" t="s">
        <v>1863</v>
      </c>
      <c r="V952">
        <v>182</v>
      </c>
      <c r="AM952" t="s">
        <v>47</v>
      </c>
      <c r="AN952" t="s">
        <v>48</v>
      </c>
      <c r="BE952" t="s">
        <v>49</v>
      </c>
      <c r="BF952" t="s">
        <v>50</v>
      </c>
      <c r="BM952" t="s">
        <v>49</v>
      </c>
    </row>
    <row r="953" spans="1:65">
      <c r="A953">
        <v>78758</v>
      </c>
      <c r="B953" t="s">
        <v>1864</v>
      </c>
      <c r="C953">
        <v>711</v>
      </c>
      <c r="D953" t="s">
        <v>148</v>
      </c>
      <c r="E953" t="s">
        <v>149</v>
      </c>
      <c r="F953" t="s">
        <v>150</v>
      </c>
      <c r="G953">
        <v>0.92800000000000005</v>
      </c>
      <c r="H953">
        <v>46.4</v>
      </c>
      <c r="I953">
        <v>0.24</v>
      </c>
      <c r="J953">
        <v>1.222</v>
      </c>
      <c r="K953">
        <v>1.49</v>
      </c>
      <c r="L953">
        <v>0</v>
      </c>
      <c r="M953">
        <v>0</v>
      </c>
      <c r="N953">
        <v>1.222</v>
      </c>
      <c r="O953">
        <v>61.1</v>
      </c>
      <c r="P953">
        <v>50</v>
      </c>
      <c r="Q953">
        <v>202245</v>
      </c>
      <c r="R953">
        <v>202320</v>
      </c>
      <c r="U953" t="s">
        <v>1865</v>
      </c>
      <c r="V953">
        <v>175</v>
      </c>
      <c r="AM953" t="s">
        <v>47</v>
      </c>
      <c r="AN953" t="s">
        <v>48</v>
      </c>
      <c r="BC953" t="s">
        <v>80</v>
      </c>
      <c r="BD953" t="s">
        <v>81</v>
      </c>
      <c r="BM953" t="s">
        <v>80</v>
      </c>
    </row>
    <row r="954" spans="1:65">
      <c r="A954">
        <v>78758</v>
      </c>
      <c r="B954" t="s">
        <v>1864</v>
      </c>
      <c r="C954">
        <v>711</v>
      </c>
      <c r="D954" t="s">
        <v>122</v>
      </c>
      <c r="E954" t="s">
        <v>123</v>
      </c>
      <c r="G954">
        <v>1.238</v>
      </c>
      <c r="H954">
        <v>61.9</v>
      </c>
      <c r="I954">
        <v>0.24</v>
      </c>
      <c r="J954">
        <v>1.629</v>
      </c>
      <c r="K954">
        <v>2.65</v>
      </c>
      <c r="L954">
        <v>0</v>
      </c>
      <c r="M954">
        <v>0</v>
      </c>
      <c r="N954">
        <v>1.629</v>
      </c>
      <c r="O954">
        <v>81.45</v>
      </c>
      <c r="P954">
        <v>50</v>
      </c>
      <c r="Q954">
        <v>202245</v>
      </c>
      <c r="R954">
        <v>202320</v>
      </c>
      <c r="U954" t="s">
        <v>1866</v>
      </c>
      <c r="V954">
        <v>213</v>
      </c>
      <c r="AM954" t="s">
        <v>47</v>
      </c>
      <c r="AN954" t="s">
        <v>48</v>
      </c>
      <c r="BC954" t="s">
        <v>80</v>
      </c>
      <c r="BD954" t="s">
        <v>81</v>
      </c>
      <c r="BM954" t="s">
        <v>80</v>
      </c>
    </row>
    <row r="955" spans="1:65">
      <c r="A955">
        <v>78812</v>
      </c>
      <c r="B955" t="s">
        <v>1867</v>
      </c>
      <c r="C955">
        <v>711</v>
      </c>
      <c r="D955" t="s">
        <v>64</v>
      </c>
      <c r="E955" t="s">
        <v>65</v>
      </c>
      <c r="G955">
        <v>0.30599999999999999</v>
      </c>
      <c r="H955">
        <v>38.25</v>
      </c>
      <c r="I955">
        <v>0.24</v>
      </c>
      <c r="J955">
        <v>0.40300000000000002</v>
      </c>
      <c r="K955">
        <v>0.16</v>
      </c>
      <c r="L955">
        <v>0</v>
      </c>
      <c r="M955">
        <v>0</v>
      </c>
      <c r="N955">
        <v>0.40300000000000002</v>
      </c>
      <c r="O955">
        <v>50.37</v>
      </c>
      <c r="P955">
        <v>125</v>
      </c>
      <c r="Q955">
        <v>202240</v>
      </c>
      <c r="R955">
        <v>202339</v>
      </c>
      <c r="U955" t="s">
        <v>1868</v>
      </c>
      <c r="V955">
        <v>59</v>
      </c>
      <c r="AM955" t="s">
        <v>47</v>
      </c>
      <c r="AN955" t="s">
        <v>48</v>
      </c>
      <c r="AQ955" t="s">
        <v>55</v>
      </c>
      <c r="AR955" t="s">
        <v>56</v>
      </c>
      <c r="AW955" t="s">
        <v>78</v>
      </c>
      <c r="AX955" t="s">
        <v>79</v>
      </c>
      <c r="BE955" t="s">
        <v>49</v>
      </c>
      <c r="BF955" t="s">
        <v>50</v>
      </c>
      <c r="BM955" t="s">
        <v>49</v>
      </c>
    </row>
    <row r="956" spans="1:65">
      <c r="A956">
        <v>78950</v>
      </c>
      <c r="B956" t="s">
        <v>1869</v>
      </c>
      <c r="C956">
        <v>711</v>
      </c>
      <c r="D956" t="s">
        <v>832</v>
      </c>
      <c r="E956" t="s">
        <v>520</v>
      </c>
      <c r="G956">
        <v>0.93799999999999994</v>
      </c>
      <c r="H956">
        <v>67.53</v>
      </c>
      <c r="I956">
        <v>0.24</v>
      </c>
      <c r="J956">
        <v>1.2350000000000001</v>
      </c>
      <c r="K956">
        <v>1.52</v>
      </c>
      <c r="L956">
        <v>0</v>
      </c>
      <c r="M956">
        <v>0</v>
      </c>
      <c r="N956">
        <v>1.2350000000000001</v>
      </c>
      <c r="O956">
        <v>88.92</v>
      </c>
      <c r="P956">
        <v>72</v>
      </c>
      <c r="Q956">
        <v>202245</v>
      </c>
      <c r="R956">
        <v>202320</v>
      </c>
      <c r="U956" t="s">
        <v>1870</v>
      </c>
      <c r="V956">
        <v>176</v>
      </c>
      <c r="AG956" t="s">
        <v>383</v>
      </c>
      <c r="AH956" t="s">
        <v>384</v>
      </c>
      <c r="AM956" t="s">
        <v>47</v>
      </c>
      <c r="AN956" t="s">
        <v>48</v>
      </c>
      <c r="BC956" t="s">
        <v>80</v>
      </c>
      <c r="BD956" t="s">
        <v>81</v>
      </c>
      <c r="BM956" t="s">
        <v>80</v>
      </c>
    </row>
    <row r="957" spans="1:65">
      <c r="A957">
        <v>78952</v>
      </c>
      <c r="B957" t="s">
        <v>1871</v>
      </c>
      <c r="C957">
        <v>711</v>
      </c>
      <c r="D957" t="s">
        <v>832</v>
      </c>
      <c r="E957" t="s">
        <v>520</v>
      </c>
      <c r="G957">
        <v>0.93799999999999994</v>
      </c>
      <c r="H957">
        <v>67.53</v>
      </c>
      <c r="I957">
        <v>0.24</v>
      </c>
      <c r="J957">
        <v>1.2350000000000001</v>
      </c>
      <c r="K957">
        <v>1.52</v>
      </c>
      <c r="L957">
        <v>0</v>
      </c>
      <c r="M957">
        <v>0</v>
      </c>
      <c r="N957">
        <v>1.2350000000000001</v>
      </c>
      <c r="O957">
        <v>88.92</v>
      </c>
      <c r="P957">
        <v>72</v>
      </c>
      <c r="Q957">
        <v>202245</v>
      </c>
      <c r="R957">
        <v>202320</v>
      </c>
      <c r="U957" t="s">
        <v>1872</v>
      </c>
      <c r="V957">
        <v>176</v>
      </c>
      <c r="AG957" t="s">
        <v>383</v>
      </c>
      <c r="AH957" t="s">
        <v>384</v>
      </c>
      <c r="AM957" t="s">
        <v>47</v>
      </c>
      <c r="AN957" t="s">
        <v>48</v>
      </c>
      <c r="BC957" t="s">
        <v>80</v>
      </c>
      <c r="BD957" t="s">
        <v>81</v>
      </c>
      <c r="BM957" t="s">
        <v>80</v>
      </c>
    </row>
    <row r="958" spans="1:65">
      <c r="A958">
        <v>78957</v>
      </c>
      <c r="B958" t="s">
        <v>1873</v>
      </c>
      <c r="C958">
        <v>711</v>
      </c>
      <c r="D958" t="s">
        <v>148</v>
      </c>
      <c r="E958" t="s">
        <v>149</v>
      </c>
      <c r="F958" t="s">
        <v>150</v>
      </c>
      <c r="G958">
        <v>0.54500000000000004</v>
      </c>
      <c r="H958">
        <v>27.25</v>
      </c>
      <c r="I958">
        <v>0.24</v>
      </c>
      <c r="J958">
        <v>0.71799999999999997</v>
      </c>
      <c r="K958">
        <v>0.51</v>
      </c>
      <c r="L958">
        <v>0</v>
      </c>
      <c r="M958">
        <v>0</v>
      </c>
      <c r="N958">
        <v>0.71799999999999997</v>
      </c>
      <c r="O958">
        <v>35.9</v>
      </c>
      <c r="P958">
        <v>50</v>
      </c>
      <c r="Q958">
        <v>202245</v>
      </c>
      <c r="R958">
        <v>202320</v>
      </c>
      <c r="U958" t="s">
        <v>1874</v>
      </c>
      <c r="V958">
        <v>123</v>
      </c>
      <c r="AG958" t="s">
        <v>383</v>
      </c>
      <c r="AH958" t="s">
        <v>384</v>
      </c>
      <c r="AM958" t="s">
        <v>47</v>
      </c>
      <c r="AN958" t="s">
        <v>48</v>
      </c>
      <c r="BC958" t="s">
        <v>80</v>
      </c>
      <c r="BD958" t="s">
        <v>81</v>
      </c>
      <c r="BM958" t="s">
        <v>80</v>
      </c>
    </row>
    <row r="959" spans="1:65">
      <c r="A959">
        <v>79017</v>
      </c>
      <c r="B959" t="s">
        <v>1875</v>
      </c>
      <c r="C959">
        <v>711</v>
      </c>
      <c r="D959" t="s">
        <v>148</v>
      </c>
      <c r="E959" t="s">
        <v>149</v>
      </c>
      <c r="F959" t="s">
        <v>150</v>
      </c>
      <c r="G959">
        <v>0.50900000000000001</v>
      </c>
      <c r="H959">
        <v>25.45</v>
      </c>
      <c r="I959">
        <v>0.24</v>
      </c>
      <c r="J959">
        <v>0.67</v>
      </c>
      <c r="K959">
        <v>0.44</v>
      </c>
      <c r="L959">
        <v>0</v>
      </c>
      <c r="M959">
        <v>0</v>
      </c>
      <c r="N959">
        <v>0.67</v>
      </c>
      <c r="O959">
        <v>33.5</v>
      </c>
      <c r="P959">
        <v>50</v>
      </c>
      <c r="Q959">
        <v>202245</v>
      </c>
      <c r="R959">
        <v>202320</v>
      </c>
      <c r="U959" t="s">
        <v>1876</v>
      </c>
      <c r="V959">
        <v>104</v>
      </c>
      <c r="AG959" t="s">
        <v>383</v>
      </c>
      <c r="AH959" t="s">
        <v>384</v>
      </c>
      <c r="AM959" t="s">
        <v>47</v>
      </c>
      <c r="AN959" t="s">
        <v>48</v>
      </c>
      <c r="BC959" t="s">
        <v>80</v>
      </c>
      <c r="BD959" t="s">
        <v>81</v>
      </c>
      <c r="BM959" t="s">
        <v>80</v>
      </c>
    </row>
    <row r="960" spans="1:65">
      <c r="A960">
        <v>79020</v>
      </c>
      <c r="B960" t="s">
        <v>1877</v>
      </c>
      <c r="C960">
        <v>711</v>
      </c>
      <c r="D960" t="s">
        <v>148</v>
      </c>
      <c r="E960" t="s">
        <v>149</v>
      </c>
      <c r="F960" t="s">
        <v>150</v>
      </c>
      <c r="G960">
        <v>0.50900000000000001</v>
      </c>
      <c r="H960">
        <v>25.45</v>
      </c>
      <c r="I960">
        <v>0.24</v>
      </c>
      <c r="J960">
        <v>0.67</v>
      </c>
      <c r="K960">
        <v>0.44</v>
      </c>
      <c r="L960">
        <v>0</v>
      </c>
      <c r="M960">
        <v>0</v>
      </c>
      <c r="N960">
        <v>0.67</v>
      </c>
      <c r="O960">
        <v>33.5</v>
      </c>
      <c r="P960">
        <v>50</v>
      </c>
      <c r="Q960">
        <v>202245</v>
      </c>
      <c r="R960">
        <v>202320</v>
      </c>
      <c r="U960" t="s">
        <v>1878</v>
      </c>
      <c r="V960">
        <v>104</v>
      </c>
      <c r="AG960" t="s">
        <v>383</v>
      </c>
      <c r="AH960" t="s">
        <v>384</v>
      </c>
      <c r="AM960" t="s">
        <v>47</v>
      </c>
      <c r="AN960" t="s">
        <v>48</v>
      </c>
      <c r="BC960" t="s">
        <v>80</v>
      </c>
      <c r="BD960" t="s">
        <v>81</v>
      </c>
      <c r="BM960" t="s">
        <v>80</v>
      </c>
    </row>
    <row r="961" spans="1:65">
      <c r="A961">
        <v>79098</v>
      </c>
      <c r="B961" t="s">
        <v>1879</v>
      </c>
      <c r="C961">
        <v>711</v>
      </c>
      <c r="D961" t="s">
        <v>64</v>
      </c>
      <c r="E961" t="s">
        <v>65</v>
      </c>
      <c r="G961">
        <v>0.39400000000000002</v>
      </c>
      <c r="H961">
        <v>49.25</v>
      </c>
      <c r="I961">
        <v>0.24</v>
      </c>
      <c r="J961">
        <v>0.51900000000000002</v>
      </c>
      <c r="K961">
        <v>0.26</v>
      </c>
      <c r="L961">
        <v>0</v>
      </c>
      <c r="M961">
        <v>0</v>
      </c>
      <c r="N961">
        <v>0.51900000000000002</v>
      </c>
      <c r="O961">
        <v>64.87</v>
      </c>
      <c r="P961">
        <v>125</v>
      </c>
      <c r="Q961">
        <v>202240</v>
      </c>
      <c r="R961">
        <v>202339</v>
      </c>
      <c r="U961" t="s">
        <v>1880</v>
      </c>
      <c r="V961">
        <v>72</v>
      </c>
      <c r="AM961" t="s">
        <v>47</v>
      </c>
      <c r="AN961" t="s">
        <v>48</v>
      </c>
      <c r="BE961" t="s">
        <v>49</v>
      </c>
      <c r="BF961" t="s">
        <v>50</v>
      </c>
      <c r="BM961" t="s">
        <v>49</v>
      </c>
    </row>
    <row r="962" spans="1:65">
      <c r="A962">
        <v>79098</v>
      </c>
      <c r="B962" t="s">
        <v>1879</v>
      </c>
      <c r="C962">
        <v>711</v>
      </c>
      <c r="D962" t="s">
        <v>52</v>
      </c>
      <c r="E962" t="s">
        <v>53</v>
      </c>
      <c r="G962">
        <v>0.30199999999999999</v>
      </c>
      <c r="H962">
        <v>63.42</v>
      </c>
      <c r="I962">
        <v>0.24</v>
      </c>
      <c r="J962">
        <v>0.39800000000000002</v>
      </c>
      <c r="K962">
        <v>0.15</v>
      </c>
      <c r="L962">
        <v>0</v>
      </c>
      <c r="M962">
        <v>0</v>
      </c>
      <c r="N962">
        <v>0.39800000000000002</v>
      </c>
      <c r="O962">
        <v>83.58</v>
      </c>
      <c r="P962">
        <v>210</v>
      </c>
      <c r="Q962">
        <v>202240</v>
      </c>
      <c r="R962">
        <v>202339</v>
      </c>
      <c r="U962" t="s">
        <v>1881</v>
      </c>
      <c r="V962">
        <v>57</v>
      </c>
      <c r="AM962" t="s">
        <v>47</v>
      </c>
      <c r="AN962" t="s">
        <v>48</v>
      </c>
      <c r="BE962" t="s">
        <v>49</v>
      </c>
      <c r="BF962" t="s">
        <v>50</v>
      </c>
      <c r="BM962" t="s">
        <v>49</v>
      </c>
    </row>
    <row r="963" spans="1:65">
      <c r="A963">
        <v>79174</v>
      </c>
      <c r="B963" t="s">
        <v>1882</v>
      </c>
      <c r="C963">
        <v>711</v>
      </c>
      <c r="D963" t="s">
        <v>72</v>
      </c>
      <c r="E963" t="s">
        <v>73</v>
      </c>
      <c r="F963" t="s">
        <v>74</v>
      </c>
      <c r="G963">
        <v>1.502</v>
      </c>
      <c r="H963">
        <v>48.06</v>
      </c>
      <c r="I963">
        <v>0.24</v>
      </c>
      <c r="J963">
        <v>1.9770000000000001</v>
      </c>
      <c r="K963">
        <v>3.9</v>
      </c>
      <c r="L963">
        <v>0</v>
      </c>
      <c r="M963">
        <v>0</v>
      </c>
      <c r="N963">
        <v>1.9770000000000001</v>
      </c>
      <c r="O963">
        <v>63.26</v>
      </c>
      <c r="P963">
        <v>32</v>
      </c>
      <c r="Q963">
        <v>202301</v>
      </c>
      <c r="R963">
        <v>202315</v>
      </c>
      <c r="U963" t="s">
        <v>1883</v>
      </c>
      <c r="V963">
        <v>257</v>
      </c>
      <c r="AG963" t="s">
        <v>383</v>
      </c>
      <c r="AH963" t="s">
        <v>384</v>
      </c>
      <c r="AO963" t="s">
        <v>76</v>
      </c>
      <c r="AP963" t="s">
        <v>77</v>
      </c>
      <c r="BC963" t="s">
        <v>80</v>
      </c>
      <c r="BD963" t="s">
        <v>81</v>
      </c>
      <c r="BM963" t="s">
        <v>80</v>
      </c>
    </row>
    <row r="964" spans="1:65">
      <c r="A964">
        <v>79175</v>
      </c>
      <c r="B964" t="s">
        <v>1884</v>
      </c>
      <c r="C964">
        <v>711</v>
      </c>
      <c r="D964" t="s">
        <v>72</v>
      </c>
      <c r="E964" t="s">
        <v>73</v>
      </c>
      <c r="F964" t="s">
        <v>74</v>
      </c>
      <c r="G964">
        <v>1.502</v>
      </c>
      <c r="H964">
        <v>48.06</v>
      </c>
      <c r="I964">
        <v>0.24</v>
      </c>
      <c r="J964">
        <v>1.9770000000000001</v>
      </c>
      <c r="K964">
        <v>3.9</v>
      </c>
      <c r="L964">
        <v>0</v>
      </c>
      <c r="M964">
        <v>0</v>
      </c>
      <c r="N964">
        <v>1.9770000000000001</v>
      </c>
      <c r="O964">
        <v>63.26</v>
      </c>
      <c r="P964">
        <v>32</v>
      </c>
      <c r="Q964">
        <v>202301</v>
      </c>
      <c r="R964">
        <v>202315</v>
      </c>
      <c r="U964" t="s">
        <v>1885</v>
      </c>
      <c r="V964">
        <v>257</v>
      </c>
      <c r="AG964" t="s">
        <v>383</v>
      </c>
      <c r="AH964" t="s">
        <v>384</v>
      </c>
      <c r="AO964" t="s">
        <v>76</v>
      </c>
      <c r="AP964" t="s">
        <v>77</v>
      </c>
      <c r="BC964" t="s">
        <v>80</v>
      </c>
      <c r="BD964" t="s">
        <v>81</v>
      </c>
      <c r="BM964" t="s">
        <v>80</v>
      </c>
    </row>
    <row r="965" spans="1:65">
      <c r="A965">
        <v>79361</v>
      </c>
      <c r="B965" t="s">
        <v>1886</v>
      </c>
      <c r="C965">
        <v>711</v>
      </c>
      <c r="D965" t="s">
        <v>72</v>
      </c>
      <c r="E965" t="s">
        <v>73</v>
      </c>
      <c r="F965" t="s">
        <v>74</v>
      </c>
      <c r="G965">
        <v>1.214</v>
      </c>
      <c r="H965">
        <v>38.840000000000003</v>
      </c>
      <c r="I965">
        <v>0.24</v>
      </c>
      <c r="J965">
        <v>1.5980000000000001</v>
      </c>
      <c r="K965">
        <v>2.5499999999999998</v>
      </c>
      <c r="L965">
        <v>0</v>
      </c>
      <c r="M965">
        <v>0</v>
      </c>
      <c r="N965">
        <v>1.5980000000000001</v>
      </c>
      <c r="O965">
        <v>51.13</v>
      </c>
      <c r="P965">
        <v>32</v>
      </c>
      <c r="Q965">
        <v>202301</v>
      </c>
      <c r="R965">
        <v>202315</v>
      </c>
      <c r="U965" t="s">
        <v>1887</v>
      </c>
      <c r="V965">
        <v>210</v>
      </c>
      <c r="AG965" t="s">
        <v>383</v>
      </c>
      <c r="AH965" t="s">
        <v>384</v>
      </c>
      <c r="AO965" t="s">
        <v>76</v>
      </c>
      <c r="AP965" t="s">
        <v>77</v>
      </c>
      <c r="BC965" t="s">
        <v>80</v>
      </c>
      <c r="BD965" t="s">
        <v>81</v>
      </c>
      <c r="BM965" t="s">
        <v>80</v>
      </c>
    </row>
    <row r="966" spans="1:65">
      <c r="A966">
        <v>79401</v>
      </c>
      <c r="B966" t="s">
        <v>1888</v>
      </c>
      <c r="C966">
        <v>711</v>
      </c>
      <c r="D966" t="s">
        <v>72</v>
      </c>
      <c r="E966" t="s">
        <v>73</v>
      </c>
      <c r="F966" t="s">
        <v>74</v>
      </c>
      <c r="G966">
        <v>2.698</v>
      </c>
      <c r="H966">
        <v>86.33</v>
      </c>
      <c r="I966">
        <v>0.24</v>
      </c>
      <c r="J966">
        <v>3.55</v>
      </c>
      <c r="K966">
        <v>12.6</v>
      </c>
      <c r="L966">
        <v>0</v>
      </c>
      <c r="M966">
        <v>0</v>
      </c>
      <c r="N966">
        <v>3.55</v>
      </c>
      <c r="O966">
        <v>113.6</v>
      </c>
      <c r="P966">
        <v>32</v>
      </c>
      <c r="Q966">
        <v>202301</v>
      </c>
      <c r="R966">
        <v>202315</v>
      </c>
      <c r="U966" t="s">
        <v>1889</v>
      </c>
      <c r="V966">
        <v>271</v>
      </c>
      <c r="AG966" t="s">
        <v>383</v>
      </c>
      <c r="AH966" t="s">
        <v>384</v>
      </c>
      <c r="AO966" t="s">
        <v>76</v>
      </c>
      <c r="AP966" t="s">
        <v>77</v>
      </c>
      <c r="BC966" t="s">
        <v>80</v>
      </c>
      <c r="BD966" t="s">
        <v>81</v>
      </c>
      <c r="BM966" t="s">
        <v>80</v>
      </c>
    </row>
    <row r="967" spans="1:65">
      <c r="A967">
        <v>79450</v>
      </c>
      <c r="B967" t="s">
        <v>1890</v>
      </c>
      <c r="C967">
        <v>711</v>
      </c>
      <c r="D967" t="s">
        <v>72</v>
      </c>
      <c r="E967" t="s">
        <v>73</v>
      </c>
      <c r="F967" t="s">
        <v>74</v>
      </c>
      <c r="G967">
        <v>1.1919999999999999</v>
      </c>
      <c r="H967">
        <v>38.14</v>
      </c>
      <c r="I967">
        <v>0.24</v>
      </c>
      <c r="J967">
        <v>1.569</v>
      </c>
      <c r="K967">
        <v>2.46</v>
      </c>
      <c r="L967">
        <v>0</v>
      </c>
      <c r="M967">
        <v>0</v>
      </c>
      <c r="N967">
        <v>1.569</v>
      </c>
      <c r="O967">
        <v>50.2</v>
      </c>
      <c r="P967">
        <v>32</v>
      </c>
      <c r="Q967">
        <v>202301</v>
      </c>
      <c r="R967">
        <v>202315</v>
      </c>
      <c r="U967" t="s">
        <v>1891</v>
      </c>
      <c r="V967">
        <v>206</v>
      </c>
      <c r="AO967" t="s">
        <v>76</v>
      </c>
      <c r="AP967" t="s">
        <v>77</v>
      </c>
      <c r="AW967" t="s">
        <v>78</v>
      </c>
      <c r="AX967" t="s">
        <v>79</v>
      </c>
      <c r="BC967" t="s">
        <v>80</v>
      </c>
      <c r="BD967" t="s">
        <v>81</v>
      </c>
      <c r="BM967" t="s">
        <v>80</v>
      </c>
    </row>
    <row r="968" spans="1:65">
      <c r="A968">
        <v>79457</v>
      </c>
      <c r="B968" t="s">
        <v>1892</v>
      </c>
      <c r="C968">
        <v>711</v>
      </c>
      <c r="D968" t="s">
        <v>148</v>
      </c>
      <c r="E968" t="s">
        <v>149</v>
      </c>
      <c r="F968" t="s">
        <v>150</v>
      </c>
      <c r="G968">
        <v>0.46800000000000003</v>
      </c>
      <c r="H968">
        <v>23.4</v>
      </c>
      <c r="I968">
        <v>0.24</v>
      </c>
      <c r="J968">
        <v>0.61599999999999999</v>
      </c>
      <c r="K968">
        <v>0.37</v>
      </c>
      <c r="L968">
        <v>0</v>
      </c>
      <c r="M968">
        <v>0</v>
      </c>
      <c r="N968">
        <v>0.61599999999999999</v>
      </c>
      <c r="O968">
        <v>30.8</v>
      </c>
      <c r="P968">
        <v>50</v>
      </c>
      <c r="Q968">
        <v>202245</v>
      </c>
      <c r="R968">
        <v>202320</v>
      </c>
      <c r="U968" t="s">
        <v>1893</v>
      </c>
      <c r="V968">
        <v>93</v>
      </c>
      <c r="AM968" t="s">
        <v>47</v>
      </c>
      <c r="AN968" t="s">
        <v>48</v>
      </c>
      <c r="BC968" t="s">
        <v>80</v>
      </c>
      <c r="BD968" t="s">
        <v>81</v>
      </c>
      <c r="BM968" t="s">
        <v>80</v>
      </c>
    </row>
    <row r="969" spans="1:65">
      <c r="A969">
        <v>79470</v>
      </c>
      <c r="B969" t="s">
        <v>1894</v>
      </c>
      <c r="C969">
        <v>711</v>
      </c>
      <c r="D969" t="s">
        <v>148</v>
      </c>
      <c r="E969" t="s">
        <v>149</v>
      </c>
      <c r="F969" t="s">
        <v>150</v>
      </c>
      <c r="G969">
        <v>0.437</v>
      </c>
      <c r="H969">
        <v>21.85</v>
      </c>
      <c r="I969">
        <v>0.24</v>
      </c>
      <c r="J969">
        <v>0.57499999999999996</v>
      </c>
      <c r="K969">
        <v>0.33</v>
      </c>
      <c r="L969">
        <v>0</v>
      </c>
      <c r="M969">
        <v>0</v>
      </c>
      <c r="N969">
        <v>0.57499999999999996</v>
      </c>
      <c r="O969">
        <v>28.75</v>
      </c>
      <c r="P969">
        <v>50</v>
      </c>
      <c r="Q969">
        <v>202245</v>
      </c>
      <c r="R969">
        <v>202320</v>
      </c>
      <c r="U969" t="s">
        <v>1895</v>
      </c>
      <c r="V969">
        <v>83</v>
      </c>
      <c r="AM969" t="s">
        <v>47</v>
      </c>
      <c r="AN969" t="s">
        <v>48</v>
      </c>
      <c r="BC969" t="s">
        <v>80</v>
      </c>
      <c r="BD969" t="s">
        <v>81</v>
      </c>
      <c r="BM969" t="s">
        <v>80</v>
      </c>
    </row>
    <row r="970" spans="1:65">
      <c r="A970">
        <v>79471</v>
      </c>
      <c r="B970" t="s">
        <v>1896</v>
      </c>
      <c r="C970">
        <v>711</v>
      </c>
      <c r="D970" t="s">
        <v>148</v>
      </c>
      <c r="E970" t="s">
        <v>149</v>
      </c>
      <c r="F970" t="s">
        <v>150</v>
      </c>
      <c r="G970">
        <v>0.437</v>
      </c>
      <c r="H970">
        <v>21.85</v>
      </c>
      <c r="I970">
        <v>0.24</v>
      </c>
      <c r="J970">
        <v>0.57499999999999996</v>
      </c>
      <c r="K970">
        <v>0.33</v>
      </c>
      <c r="L970">
        <v>0</v>
      </c>
      <c r="M970">
        <v>0</v>
      </c>
      <c r="N970">
        <v>0.57499999999999996</v>
      </c>
      <c r="O970">
        <v>28.75</v>
      </c>
      <c r="P970">
        <v>50</v>
      </c>
      <c r="Q970">
        <v>202245</v>
      </c>
      <c r="R970">
        <v>202320</v>
      </c>
      <c r="U970" t="s">
        <v>1897</v>
      </c>
      <c r="V970">
        <v>83</v>
      </c>
      <c r="AM970" t="s">
        <v>47</v>
      </c>
      <c r="AN970" t="s">
        <v>48</v>
      </c>
      <c r="BC970" t="s">
        <v>80</v>
      </c>
      <c r="BD970" t="s">
        <v>81</v>
      </c>
      <c r="BM970" t="s">
        <v>80</v>
      </c>
    </row>
    <row r="971" spans="1:65">
      <c r="A971">
        <v>79490</v>
      </c>
      <c r="B971" t="s">
        <v>1898</v>
      </c>
      <c r="C971">
        <v>711</v>
      </c>
      <c r="D971" t="s">
        <v>148</v>
      </c>
      <c r="E971" t="s">
        <v>149</v>
      </c>
      <c r="F971" t="s">
        <v>150</v>
      </c>
      <c r="G971">
        <v>0.55800000000000005</v>
      </c>
      <c r="H971">
        <v>27.9</v>
      </c>
      <c r="I971">
        <v>0.24</v>
      </c>
      <c r="J971">
        <v>0.73499999999999999</v>
      </c>
      <c r="K971">
        <v>0.54</v>
      </c>
      <c r="L971">
        <v>0</v>
      </c>
      <c r="M971">
        <v>0</v>
      </c>
      <c r="N971">
        <v>0.73499999999999999</v>
      </c>
      <c r="O971">
        <v>36.75</v>
      </c>
      <c r="P971">
        <v>50</v>
      </c>
      <c r="Q971">
        <v>202245</v>
      </c>
      <c r="R971">
        <v>202320</v>
      </c>
      <c r="U971" t="s">
        <v>1899</v>
      </c>
      <c r="V971">
        <v>130</v>
      </c>
      <c r="AM971" t="s">
        <v>47</v>
      </c>
      <c r="AN971" t="s">
        <v>48</v>
      </c>
      <c r="BC971" t="s">
        <v>80</v>
      </c>
      <c r="BD971" t="s">
        <v>81</v>
      </c>
      <c r="BM971" t="s">
        <v>80</v>
      </c>
    </row>
    <row r="972" spans="1:65">
      <c r="A972">
        <v>79497</v>
      </c>
      <c r="B972" t="s">
        <v>1900</v>
      </c>
      <c r="C972">
        <v>711</v>
      </c>
      <c r="D972" t="s">
        <v>122</v>
      </c>
      <c r="E972" t="s">
        <v>123</v>
      </c>
      <c r="G972">
        <v>1.1879999999999999</v>
      </c>
      <c r="H972">
        <v>59.4</v>
      </c>
      <c r="I972">
        <v>0.24</v>
      </c>
      <c r="J972">
        <v>1.5640000000000001</v>
      </c>
      <c r="K972">
        <v>2.44</v>
      </c>
      <c r="L972">
        <v>0</v>
      </c>
      <c r="M972">
        <v>0</v>
      </c>
      <c r="N972">
        <v>1.5640000000000001</v>
      </c>
      <c r="O972">
        <v>78.2</v>
      </c>
      <c r="P972">
        <v>50</v>
      </c>
      <c r="Q972">
        <v>202245</v>
      </c>
      <c r="R972">
        <v>202320</v>
      </c>
      <c r="U972" t="s">
        <v>1901</v>
      </c>
      <c r="V972">
        <v>203</v>
      </c>
      <c r="AG972" t="s">
        <v>383</v>
      </c>
      <c r="AH972" t="s">
        <v>384</v>
      </c>
      <c r="AM972" t="s">
        <v>47</v>
      </c>
      <c r="AN972" t="s">
        <v>48</v>
      </c>
      <c r="BC972" t="s">
        <v>80</v>
      </c>
      <c r="BD972" t="s">
        <v>81</v>
      </c>
      <c r="BM972" t="s">
        <v>80</v>
      </c>
    </row>
    <row r="973" spans="1:65">
      <c r="A973">
        <v>79504</v>
      </c>
      <c r="B973" t="s">
        <v>1902</v>
      </c>
      <c r="C973">
        <v>711</v>
      </c>
      <c r="D973" t="s">
        <v>148</v>
      </c>
      <c r="E973" t="s">
        <v>149</v>
      </c>
      <c r="F973" t="s">
        <v>150</v>
      </c>
      <c r="G973">
        <v>0.36</v>
      </c>
      <c r="H973">
        <v>18</v>
      </c>
      <c r="I973">
        <v>0.24</v>
      </c>
      <c r="J973">
        <v>0.47399999999999998</v>
      </c>
      <c r="K973">
        <v>0.22</v>
      </c>
      <c r="L973">
        <v>0</v>
      </c>
      <c r="M973">
        <v>0</v>
      </c>
      <c r="N973">
        <v>0.47399999999999998</v>
      </c>
      <c r="O973">
        <v>23.7</v>
      </c>
      <c r="P973">
        <v>50</v>
      </c>
      <c r="Q973">
        <v>202245</v>
      </c>
      <c r="R973">
        <v>202320</v>
      </c>
      <c r="U973" t="s">
        <v>1903</v>
      </c>
      <c r="V973">
        <v>63</v>
      </c>
      <c r="AM973" t="s">
        <v>47</v>
      </c>
      <c r="AN973" t="s">
        <v>48</v>
      </c>
      <c r="BC973" t="s">
        <v>80</v>
      </c>
      <c r="BD973" t="s">
        <v>81</v>
      </c>
      <c r="BM973" t="s">
        <v>80</v>
      </c>
    </row>
    <row r="974" spans="1:65">
      <c r="A974">
        <v>79680</v>
      </c>
      <c r="B974" t="s">
        <v>1904</v>
      </c>
      <c r="C974">
        <v>711</v>
      </c>
      <c r="D974" t="s">
        <v>52</v>
      </c>
      <c r="E974" t="s">
        <v>53</v>
      </c>
      <c r="G974">
        <v>0.17899999999999999</v>
      </c>
      <c r="H974">
        <v>37.590000000000003</v>
      </c>
      <c r="I974">
        <v>0.24</v>
      </c>
      <c r="J974">
        <v>0.23599999999999999</v>
      </c>
      <c r="K974">
        <v>0.05</v>
      </c>
      <c r="L974">
        <v>0</v>
      </c>
      <c r="M974">
        <v>0</v>
      </c>
      <c r="N974">
        <v>0.23599999999999999</v>
      </c>
      <c r="O974">
        <v>49.56</v>
      </c>
      <c r="P974">
        <v>210</v>
      </c>
      <c r="Q974">
        <v>202240</v>
      </c>
      <c r="R974">
        <v>202339</v>
      </c>
      <c r="U974" t="s">
        <v>1905</v>
      </c>
      <c r="V974">
        <v>30</v>
      </c>
      <c r="AM974" t="s">
        <v>47</v>
      </c>
      <c r="AN974" t="s">
        <v>48</v>
      </c>
      <c r="AQ974" t="s">
        <v>55</v>
      </c>
      <c r="AR974" t="s">
        <v>56</v>
      </c>
      <c r="BE974" t="s">
        <v>49</v>
      </c>
      <c r="BF974" t="s">
        <v>50</v>
      </c>
      <c r="BM974" t="s">
        <v>49</v>
      </c>
    </row>
    <row r="975" spans="1:65">
      <c r="A975">
        <v>79820</v>
      </c>
      <c r="B975" t="s">
        <v>1906</v>
      </c>
      <c r="C975">
        <v>711</v>
      </c>
      <c r="D975" t="s">
        <v>148</v>
      </c>
      <c r="E975" t="s">
        <v>149</v>
      </c>
      <c r="F975" t="s">
        <v>150</v>
      </c>
      <c r="G975">
        <v>0.55400000000000005</v>
      </c>
      <c r="H975">
        <v>27.7</v>
      </c>
      <c r="I975">
        <v>0.24</v>
      </c>
      <c r="J975">
        <v>0.72899999999999998</v>
      </c>
      <c r="K975">
        <v>0.53</v>
      </c>
      <c r="L975">
        <v>0</v>
      </c>
      <c r="M975">
        <v>0</v>
      </c>
      <c r="N975">
        <v>0.72899999999999998</v>
      </c>
      <c r="O975">
        <v>36.450000000000003</v>
      </c>
      <c r="P975">
        <v>50</v>
      </c>
      <c r="Q975">
        <v>202245</v>
      </c>
      <c r="R975">
        <v>202320</v>
      </c>
      <c r="U975" t="s">
        <v>1907</v>
      </c>
      <c r="V975">
        <v>129</v>
      </c>
      <c r="AG975" t="s">
        <v>383</v>
      </c>
      <c r="AH975" t="s">
        <v>384</v>
      </c>
      <c r="AM975" t="s">
        <v>47</v>
      </c>
      <c r="AN975" t="s">
        <v>48</v>
      </c>
      <c r="BC975" t="s">
        <v>80</v>
      </c>
      <c r="BD975" t="s">
        <v>81</v>
      </c>
      <c r="BM975" t="s">
        <v>80</v>
      </c>
    </row>
    <row r="976" spans="1:65">
      <c r="A976">
        <v>79943</v>
      </c>
      <c r="B976" t="s">
        <v>1908</v>
      </c>
      <c r="C976">
        <v>711</v>
      </c>
      <c r="D976" t="s">
        <v>72</v>
      </c>
      <c r="E976" t="s">
        <v>73</v>
      </c>
      <c r="F976" t="s">
        <v>74</v>
      </c>
      <c r="G976">
        <v>1.3360000000000001</v>
      </c>
      <c r="H976">
        <v>42.75</v>
      </c>
      <c r="I976">
        <v>0.24</v>
      </c>
      <c r="J976">
        <v>1.758</v>
      </c>
      <c r="K976">
        <v>3.09</v>
      </c>
      <c r="L976">
        <v>0</v>
      </c>
      <c r="M976">
        <v>0</v>
      </c>
      <c r="N976">
        <v>1.758</v>
      </c>
      <c r="O976">
        <v>56.25</v>
      </c>
      <c r="P976">
        <v>32</v>
      </c>
      <c r="Q976">
        <v>202301</v>
      </c>
      <c r="R976">
        <v>202315</v>
      </c>
      <c r="U976" t="s">
        <v>1909</v>
      </c>
      <c r="V976">
        <v>237</v>
      </c>
      <c r="AO976" t="s">
        <v>76</v>
      </c>
      <c r="AP976" t="s">
        <v>77</v>
      </c>
      <c r="AW976" t="s">
        <v>78</v>
      </c>
      <c r="AX976" t="s">
        <v>79</v>
      </c>
      <c r="BC976" t="s">
        <v>80</v>
      </c>
      <c r="BD976" t="s">
        <v>81</v>
      </c>
      <c r="BM976" t="s">
        <v>80</v>
      </c>
    </row>
    <row r="977" spans="1:65">
      <c r="A977">
        <v>79950</v>
      </c>
      <c r="B977" t="s">
        <v>1910</v>
      </c>
      <c r="C977">
        <v>711</v>
      </c>
      <c r="D977" t="s">
        <v>148</v>
      </c>
      <c r="E977" t="s">
        <v>149</v>
      </c>
      <c r="F977" t="s">
        <v>150</v>
      </c>
      <c r="G977">
        <v>0.30199999999999999</v>
      </c>
      <c r="H977">
        <v>15.1</v>
      </c>
      <c r="I977">
        <v>0.24</v>
      </c>
      <c r="J977">
        <v>0.39800000000000002</v>
      </c>
      <c r="K977">
        <v>0.15</v>
      </c>
      <c r="L977">
        <v>0</v>
      </c>
      <c r="M977">
        <v>0</v>
      </c>
      <c r="N977">
        <v>0.39800000000000002</v>
      </c>
      <c r="O977">
        <v>19.899999999999999</v>
      </c>
      <c r="P977">
        <v>50</v>
      </c>
      <c r="Q977">
        <v>202245</v>
      </c>
      <c r="R977">
        <v>202320</v>
      </c>
      <c r="U977" t="s">
        <v>1911</v>
      </c>
      <c r="V977">
        <v>57</v>
      </c>
      <c r="AM977" t="s">
        <v>47</v>
      </c>
      <c r="AN977" t="s">
        <v>48</v>
      </c>
      <c r="BC977" t="s">
        <v>80</v>
      </c>
      <c r="BD977" t="s">
        <v>81</v>
      </c>
      <c r="BM977" t="s">
        <v>80</v>
      </c>
    </row>
    <row r="978" spans="1:65">
      <c r="A978">
        <v>79974</v>
      </c>
      <c r="B978" t="s">
        <v>1912</v>
      </c>
      <c r="C978">
        <v>711</v>
      </c>
      <c r="D978" t="s">
        <v>148</v>
      </c>
      <c r="E978" t="s">
        <v>149</v>
      </c>
      <c r="F978" t="s">
        <v>150</v>
      </c>
      <c r="G978">
        <v>0.438</v>
      </c>
      <c r="H978">
        <v>21.9</v>
      </c>
      <c r="I978">
        <v>0.24</v>
      </c>
      <c r="J978">
        <v>0.57699999999999996</v>
      </c>
      <c r="K978">
        <v>0.33</v>
      </c>
      <c r="L978">
        <v>0</v>
      </c>
      <c r="M978">
        <v>0</v>
      </c>
      <c r="N978">
        <v>0.57699999999999996</v>
      </c>
      <c r="O978">
        <v>28.85</v>
      </c>
      <c r="P978">
        <v>50</v>
      </c>
      <c r="Q978">
        <v>202245</v>
      </c>
      <c r="R978">
        <v>202320</v>
      </c>
      <c r="U978" t="s">
        <v>1913</v>
      </c>
      <c r="V978">
        <v>84</v>
      </c>
      <c r="AM978" t="s">
        <v>47</v>
      </c>
      <c r="AN978" t="s">
        <v>48</v>
      </c>
      <c r="BC978" t="s">
        <v>80</v>
      </c>
      <c r="BD978" t="s">
        <v>81</v>
      </c>
      <c r="BM978" t="s">
        <v>80</v>
      </c>
    </row>
    <row r="979" spans="1:65">
      <c r="A979">
        <v>79995</v>
      </c>
      <c r="B979" t="s">
        <v>1914</v>
      </c>
      <c r="C979">
        <v>711</v>
      </c>
      <c r="D979" t="s">
        <v>148</v>
      </c>
      <c r="E979" t="s">
        <v>149</v>
      </c>
      <c r="F979" t="s">
        <v>150</v>
      </c>
      <c r="G979">
        <v>0.50900000000000001</v>
      </c>
      <c r="H979">
        <v>25.45</v>
      </c>
      <c r="I979">
        <v>0.24</v>
      </c>
      <c r="J979">
        <v>0.67</v>
      </c>
      <c r="K979">
        <v>0.44</v>
      </c>
      <c r="L979">
        <v>0</v>
      </c>
      <c r="M979">
        <v>0</v>
      </c>
      <c r="N979">
        <v>0.67</v>
      </c>
      <c r="O979">
        <v>33.5</v>
      </c>
      <c r="P979">
        <v>50</v>
      </c>
      <c r="Q979">
        <v>202245</v>
      </c>
      <c r="R979">
        <v>202320</v>
      </c>
      <c r="U979" t="s">
        <v>1915</v>
      </c>
      <c r="V979">
        <v>104</v>
      </c>
      <c r="AG979" t="s">
        <v>383</v>
      </c>
      <c r="AH979" t="s">
        <v>384</v>
      </c>
      <c r="AM979" t="s">
        <v>47</v>
      </c>
      <c r="AN979" t="s">
        <v>48</v>
      </c>
      <c r="BC979" t="s">
        <v>80</v>
      </c>
      <c r="BD979" t="s">
        <v>81</v>
      </c>
      <c r="BM979" t="s">
        <v>80</v>
      </c>
    </row>
    <row r="980" spans="1:65">
      <c r="A980">
        <v>80265</v>
      </c>
      <c r="B980" t="s">
        <v>1916</v>
      </c>
      <c r="C980">
        <v>711</v>
      </c>
      <c r="D980" t="s">
        <v>44</v>
      </c>
      <c r="E980" t="s">
        <v>45</v>
      </c>
      <c r="G980">
        <v>0.129</v>
      </c>
      <c r="H980">
        <v>36.119999999999997</v>
      </c>
      <c r="I980">
        <v>0.24</v>
      </c>
      <c r="J980">
        <v>0.17</v>
      </c>
      <c r="K980">
        <v>0.02</v>
      </c>
      <c r="L980">
        <v>0</v>
      </c>
      <c r="M980">
        <v>0</v>
      </c>
      <c r="N980">
        <v>0.17</v>
      </c>
      <c r="O980">
        <v>47.6</v>
      </c>
      <c r="P980">
        <v>280</v>
      </c>
      <c r="Q980">
        <v>202240</v>
      </c>
      <c r="R980">
        <v>202339</v>
      </c>
      <c r="U980" t="s">
        <v>1917</v>
      </c>
      <c r="V980">
        <v>16</v>
      </c>
      <c r="AM980" t="s">
        <v>47</v>
      </c>
      <c r="AN980" t="s">
        <v>48</v>
      </c>
      <c r="BE980" t="s">
        <v>49</v>
      </c>
      <c r="BF980" t="s">
        <v>50</v>
      </c>
      <c r="BM980" t="s">
        <v>49</v>
      </c>
    </row>
    <row r="981" spans="1:65">
      <c r="A981">
        <v>80325</v>
      </c>
      <c r="B981" t="s">
        <v>1918</v>
      </c>
      <c r="C981">
        <v>711</v>
      </c>
      <c r="D981" t="s">
        <v>148</v>
      </c>
      <c r="E981" t="s">
        <v>149</v>
      </c>
      <c r="F981" t="s">
        <v>150</v>
      </c>
      <c r="G981">
        <v>0.56599999999999995</v>
      </c>
      <c r="H981">
        <v>28.3</v>
      </c>
      <c r="I981">
        <v>0.24</v>
      </c>
      <c r="J981">
        <v>0.745</v>
      </c>
      <c r="K981">
        <v>0.55000000000000004</v>
      </c>
      <c r="L981">
        <v>0</v>
      </c>
      <c r="M981">
        <v>0</v>
      </c>
      <c r="N981">
        <v>0.745</v>
      </c>
      <c r="O981">
        <v>37.25</v>
      </c>
      <c r="P981">
        <v>50</v>
      </c>
      <c r="Q981">
        <v>202245</v>
      </c>
      <c r="R981">
        <v>202320</v>
      </c>
      <c r="U981" t="s">
        <v>1919</v>
      </c>
      <c r="V981">
        <v>133</v>
      </c>
      <c r="AG981" t="s">
        <v>383</v>
      </c>
      <c r="AH981" t="s">
        <v>384</v>
      </c>
      <c r="AM981" t="s">
        <v>47</v>
      </c>
      <c r="AN981" t="s">
        <v>48</v>
      </c>
      <c r="BC981" t="s">
        <v>80</v>
      </c>
      <c r="BD981" t="s">
        <v>81</v>
      </c>
      <c r="BM981" t="s">
        <v>80</v>
      </c>
    </row>
    <row r="982" spans="1:65">
      <c r="A982">
        <v>80332</v>
      </c>
      <c r="B982" t="s">
        <v>1920</v>
      </c>
      <c r="C982">
        <v>711</v>
      </c>
      <c r="D982" t="s">
        <v>148</v>
      </c>
      <c r="E982" t="s">
        <v>149</v>
      </c>
      <c r="F982" t="s">
        <v>150</v>
      </c>
      <c r="G982">
        <v>0.44700000000000001</v>
      </c>
      <c r="H982">
        <v>22.35</v>
      </c>
      <c r="I982">
        <v>0.24</v>
      </c>
      <c r="J982">
        <v>0.58899999999999997</v>
      </c>
      <c r="K982">
        <v>0.34</v>
      </c>
      <c r="L982">
        <v>0</v>
      </c>
      <c r="M982">
        <v>0</v>
      </c>
      <c r="N982">
        <v>0.58899999999999997</v>
      </c>
      <c r="O982">
        <v>29.45</v>
      </c>
      <c r="P982">
        <v>50</v>
      </c>
      <c r="Q982">
        <v>202245</v>
      </c>
      <c r="R982">
        <v>202320</v>
      </c>
      <c r="U982" t="s">
        <v>1921</v>
      </c>
      <c r="V982">
        <v>86</v>
      </c>
      <c r="AG982" t="s">
        <v>383</v>
      </c>
      <c r="AH982" t="s">
        <v>384</v>
      </c>
      <c r="AM982" t="s">
        <v>47</v>
      </c>
      <c r="AN982" t="s">
        <v>48</v>
      </c>
      <c r="BC982" t="s">
        <v>80</v>
      </c>
      <c r="BD982" t="s">
        <v>81</v>
      </c>
      <c r="BM982" t="s">
        <v>80</v>
      </c>
    </row>
    <row r="983" spans="1:65">
      <c r="A983">
        <v>80335</v>
      </c>
      <c r="B983" t="s">
        <v>1922</v>
      </c>
      <c r="C983">
        <v>711</v>
      </c>
      <c r="D983" t="s">
        <v>148</v>
      </c>
      <c r="E983" t="s">
        <v>149</v>
      </c>
      <c r="F983" t="s">
        <v>150</v>
      </c>
      <c r="G983">
        <v>0.51300000000000001</v>
      </c>
      <c r="H983">
        <v>25.65</v>
      </c>
      <c r="I983">
        <v>0.24</v>
      </c>
      <c r="J983">
        <v>0.67500000000000004</v>
      </c>
      <c r="K983">
        <v>0.45</v>
      </c>
      <c r="L983">
        <v>0</v>
      </c>
      <c r="M983">
        <v>0</v>
      </c>
      <c r="N983">
        <v>0.67500000000000004</v>
      </c>
      <c r="O983">
        <v>33.75</v>
      </c>
      <c r="P983">
        <v>50</v>
      </c>
      <c r="Q983">
        <v>202245</v>
      </c>
      <c r="R983">
        <v>202320</v>
      </c>
      <c r="U983" t="s">
        <v>1923</v>
      </c>
      <c r="V983">
        <v>110</v>
      </c>
      <c r="AG983" t="s">
        <v>383</v>
      </c>
      <c r="AH983" t="s">
        <v>384</v>
      </c>
      <c r="AM983" t="s">
        <v>47</v>
      </c>
      <c r="AN983" t="s">
        <v>48</v>
      </c>
      <c r="BC983" t="s">
        <v>80</v>
      </c>
      <c r="BD983" t="s">
        <v>81</v>
      </c>
      <c r="BM983" t="s">
        <v>80</v>
      </c>
    </row>
    <row r="984" spans="1:65">
      <c r="A984">
        <v>80412</v>
      </c>
      <c r="B984" t="s">
        <v>1924</v>
      </c>
      <c r="C984">
        <v>711</v>
      </c>
      <c r="D984" t="s">
        <v>148</v>
      </c>
      <c r="E984" t="s">
        <v>149</v>
      </c>
      <c r="F984" t="s">
        <v>150</v>
      </c>
      <c r="G984">
        <v>0.51300000000000001</v>
      </c>
      <c r="H984">
        <v>25.65</v>
      </c>
      <c r="I984">
        <v>0.24</v>
      </c>
      <c r="J984">
        <v>0.67500000000000004</v>
      </c>
      <c r="K984">
        <v>0.45</v>
      </c>
      <c r="L984">
        <v>0</v>
      </c>
      <c r="M984">
        <v>0</v>
      </c>
      <c r="N984">
        <v>0.67500000000000004</v>
      </c>
      <c r="O984">
        <v>33.75</v>
      </c>
      <c r="P984">
        <v>50</v>
      </c>
      <c r="Q984">
        <v>202245</v>
      </c>
      <c r="R984">
        <v>202320</v>
      </c>
      <c r="U984" t="s">
        <v>1925</v>
      </c>
      <c r="V984">
        <v>110</v>
      </c>
      <c r="AG984" t="s">
        <v>383</v>
      </c>
      <c r="AH984" t="s">
        <v>384</v>
      </c>
      <c r="AM984" t="s">
        <v>47</v>
      </c>
      <c r="AN984" t="s">
        <v>48</v>
      </c>
      <c r="BC984" t="s">
        <v>80</v>
      </c>
      <c r="BD984" t="s">
        <v>81</v>
      </c>
      <c r="BM984" t="s">
        <v>80</v>
      </c>
    </row>
    <row r="985" spans="1:65">
      <c r="A985">
        <v>80448</v>
      </c>
      <c r="B985" t="s">
        <v>1926</v>
      </c>
      <c r="C985">
        <v>711</v>
      </c>
      <c r="D985" t="s">
        <v>148</v>
      </c>
      <c r="E985" t="s">
        <v>149</v>
      </c>
      <c r="F985" t="s">
        <v>150</v>
      </c>
      <c r="G985">
        <v>0.56599999999999995</v>
      </c>
      <c r="H985">
        <v>28.3</v>
      </c>
      <c r="I985">
        <v>0.24</v>
      </c>
      <c r="J985">
        <v>0.745</v>
      </c>
      <c r="K985">
        <v>0.55000000000000004</v>
      </c>
      <c r="L985">
        <v>0</v>
      </c>
      <c r="M985">
        <v>0</v>
      </c>
      <c r="N985">
        <v>0.745</v>
      </c>
      <c r="O985">
        <v>37.25</v>
      </c>
      <c r="P985">
        <v>50</v>
      </c>
      <c r="Q985">
        <v>202245</v>
      </c>
      <c r="R985">
        <v>202320</v>
      </c>
      <c r="U985" t="s">
        <v>1927</v>
      </c>
      <c r="V985">
        <v>132</v>
      </c>
      <c r="AG985" t="s">
        <v>383</v>
      </c>
      <c r="AH985" t="s">
        <v>384</v>
      </c>
      <c r="AM985" t="s">
        <v>47</v>
      </c>
      <c r="AN985" t="s">
        <v>48</v>
      </c>
      <c r="BC985" t="s">
        <v>80</v>
      </c>
      <c r="BD985" t="s">
        <v>81</v>
      </c>
      <c r="BM985" t="s">
        <v>80</v>
      </c>
    </row>
    <row r="986" spans="1:65">
      <c r="A986">
        <v>80492</v>
      </c>
      <c r="B986" t="s">
        <v>1928</v>
      </c>
      <c r="C986">
        <v>711</v>
      </c>
      <c r="D986" t="s">
        <v>72</v>
      </c>
      <c r="E986" t="s">
        <v>73</v>
      </c>
      <c r="F986" t="s">
        <v>74</v>
      </c>
      <c r="G986">
        <v>1.04</v>
      </c>
      <c r="H986">
        <v>33.28</v>
      </c>
      <c r="I986">
        <v>0.24</v>
      </c>
      <c r="J986">
        <v>1.369</v>
      </c>
      <c r="K986">
        <v>1.87</v>
      </c>
      <c r="L986">
        <v>0</v>
      </c>
      <c r="M986">
        <v>0</v>
      </c>
      <c r="N986">
        <v>1.369</v>
      </c>
      <c r="O986">
        <v>43.8</v>
      </c>
      <c r="P986">
        <v>32</v>
      </c>
      <c r="Q986">
        <v>202301</v>
      </c>
      <c r="R986">
        <v>202315</v>
      </c>
      <c r="U986" t="s">
        <v>1929</v>
      </c>
      <c r="V986">
        <v>184</v>
      </c>
      <c r="AO986" t="s">
        <v>76</v>
      </c>
      <c r="AP986" t="s">
        <v>77</v>
      </c>
      <c r="AW986" t="s">
        <v>78</v>
      </c>
      <c r="AX986" t="s">
        <v>79</v>
      </c>
      <c r="BC986" t="s">
        <v>80</v>
      </c>
      <c r="BD986" t="s">
        <v>81</v>
      </c>
      <c r="BM986" t="s">
        <v>80</v>
      </c>
    </row>
    <row r="987" spans="1:65">
      <c r="A987">
        <v>80581</v>
      </c>
      <c r="B987" t="s">
        <v>1930</v>
      </c>
      <c r="C987">
        <v>711</v>
      </c>
      <c r="D987" t="s">
        <v>64</v>
      </c>
      <c r="E987" t="s">
        <v>65</v>
      </c>
      <c r="G987">
        <v>0.27100000000000002</v>
      </c>
      <c r="H987">
        <v>33.869999999999997</v>
      </c>
      <c r="I987">
        <v>0.24</v>
      </c>
      <c r="J987">
        <v>0.35699999999999998</v>
      </c>
      <c r="K987">
        <v>0.12</v>
      </c>
      <c r="L987">
        <v>0</v>
      </c>
      <c r="M987">
        <v>0</v>
      </c>
      <c r="N987">
        <v>0.35699999999999998</v>
      </c>
      <c r="O987">
        <v>44.62</v>
      </c>
      <c r="P987">
        <v>125</v>
      </c>
      <c r="Q987">
        <v>202240</v>
      </c>
      <c r="R987">
        <v>202339</v>
      </c>
      <c r="U987" t="s">
        <v>1931</v>
      </c>
      <c r="V987">
        <v>50</v>
      </c>
      <c r="AM987" t="s">
        <v>47</v>
      </c>
      <c r="AN987" t="s">
        <v>48</v>
      </c>
      <c r="BE987" t="s">
        <v>49</v>
      </c>
      <c r="BF987" t="s">
        <v>50</v>
      </c>
      <c r="BM987" t="s">
        <v>49</v>
      </c>
    </row>
    <row r="988" spans="1:65">
      <c r="A988">
        <v>80582</v>
      </c>
      <c r="B988" t="s">
        <v>1932</v>
      </c>
      <c r="C988">
        <v>711</v>
      </c>
      <c r="D988" t="s">
        <v>64</v>
      </c>
      <c r="E988" t="s">
        <v>65</v>
      </c>
      <c r="G988">
        <v>0.27100000000000002</v>
      </c>
      <c r="H988">
        <v>33.869999999999997</v>
      </c>
      <c r="I988">
        <v>0.24</v>
      </c>
      <c r="J988">
        <v>0.35699999999999998</v>
      </c>
      <c r="K988">
        <v>0.12</v>
      </c>
      <c r="L988">
        <v>0</v>
      </c>
      <c r="M988">
        <v>0</v>
      </c>
      <c r="N988">
        <v>0.35699999999999998</v>
      </c>
      <c r="O988">
        <v>44.62</v>
      </c>
      <c r="P988">
        <v>125</v>
      </c>
      <c r="Q988">
        <v>202240</v>
      </c>
      <c r="R988">
        <v>202339</v>
      </c>
      <c r="U988" t="s">
        <v>1933</v>
      </c>
      <c r="V988">
        <v>50</v>
      </c>
      <c r="AM988" t="s">
        <v>47</v>
      </c>
      <c r="AN988" t="s">
        <v>48</v>
      </c>
      <c r="BE988" t="s">
        <v>49</v>
      </c>
      <c r="BF988" t="s">
        <v>50</v>
      </c>
      <c r="BM988" t="s">
        <v>49</v>
      </c>
    </row>
    <row r="989" spans="1:65">
      <c r="A989">
        <v>80583</v>
      </c>
      <c r="B989" t="s">
        <v>1934</v>
      </c>
      <c r="C989">
        <v>711</v>
      </c>
      <c r="D989" t="s">
        <v>64</v>
      </c>
      <c r="E989" t="s">
        <v>65</v>
      </c>
      <c r="G989">
        <v>0.27100000000000002</v>
      </c>
      <c r="H989">
        <v>33.869999999999997</v>
      </c>
      <c r="I989">
        <v>0.24</v>
      </c>
      <c r="J989">
        <v>0.35699999999999998</v>
      </c>
      <c r="K989">
        <v>0.12</v>
      </c>
      <c r="L989">
        <v>0</v>
      </c>
      <c r="M989">
        <v>0</v>
      </c>
      <c r="N989">
        <v>0.35699999999999998</v>
      </c>
      <c r="O989">
        <v>44.62</v>
      </c>
      <c r="P989">
        <v>125</v>
      </c>
      <c r="Q989">
        <v>202240</v>
      </c>
      <c r="R989">
        <v>202339</v>
      </c>
      <c r="U989" t="s">
        <v>1935</v>
      </c>
      <c r="V989">
        <v>50</v>
      </c>
      <c r="AM989" t="s">
        <v>47</v>
      </c>
      <c r="AN989" t="s">
        <v>48</v>
      </c>
      <c r="BE989" t="s">
        <v>49</v>
      </c>
      <c r="BF989" t="s">
        <v>50</v>
      </c>
      <c r="BM989" t="s">
        <v>49</v>
      </c>
    </row>
    <row r="990" spans="1:65">
      <c r="A990">
        <v>80584</v>
      </c>
      <c r="B990" t="s">
        <v>1936</v>
      </c>
      <c r="C990">
        <v>711</v>
      </c>
      <c r="D990" t="s">
        <v>64</v>
      </c>
      <c r="E990" t="s">
        <v>65</v>
      </c>
      <c r="G990">
        <v>0.27100000000000002</v>
      </c>
      <c r="H990">
        <v>33.869999999999997</v>
      </c>
      <c r="I990">
        <v>0.24</v>
      </c>
      <c r="J990">
        <v>0.35699999999999998</v>
      </c>
      <c r="K990">
        <v>0.12</v>
      </c>
      <c r="L990">
        <v>0</v>
      </c>
      <c r="M990">
        <v>0</v>
      </c>
      <c r="N990">
        <v>0.35699999999999998</v>
      </c>
      <c r="O990">
        <v>44.62</v>
      </c>
      <c r="P990">
        <v>125</v>
      </c>
      <c r="Q990">
        <v>202240</v>
      </c>
      <c r="R990">
        <v>202339</v>
      </c>
      <c r="U990" t="s">
        <v>1937</v>
      </c>
      <c r="V990">
        <v>50</v>
      </c>
      <c r="AM990" t="s">
        <v>47</v>
      </c>
      <c r="AN990" t="s">
        <v>48</v>
      </c>
      <c r="BE990" t="s">
        <v>49</v>
      </c>
      <c r="BF990" t="s">
        <v>50</v>
      </c>
      <c r="BM990" t="s">
        <v>49</v>
      </c>
    </row>
    <row r="991" spans="1:65">
      <c r="A991">
        <v>80602</v>
      </c>
      <c r="B991" t="s">
        <v>1938</v>
      </c>
      <c r="C991">
        <v>711</v>
      </c>
      <c r="D991" t="s">
        <v>148</v>
      </c>
      <c r="E991" t="s">
        <v>149</v>
      </c>
      <c r="F991" t="s">
        <v>150</v>
      </c>
      <c r="G991">
        <v>0.51300000000000001</v>
      </c>
      <c r="H991">
        <v>25.65</v>
      </c>
      <c r="I991">
        <v>0.24</v>
      </c>
      <c r="J991">
        <v>0.67500000000000004</v>
      </c>
      <c r="K991">
        <v>0.45</v>
      </c>
      <c r="L991">
        <v>0</v>
      </c>
      <c r="M991">
        <v>0</v>
      </c>
      <c r="N991">
        <v>0.67500000000000004</v>
      </c>
      <c r="O991">
        <v>33.75</v>
      </c>
      <c r="P991">
        <v>50</v>
      </c>
      <c r="Q991">
        <v>202245</v>
      </c>
      <c r="R991">
        <v>202320</v>
      </c>
      <c r="U991" t="s">
        <v>1939</v>
      </c>
      <c r="V991">
        <v>110</v>
      </c>
      <c r="AG991" t="s">
        <v>383</v>
      </c>
      <c r="AH991" t="s">
        <v>384</v>
      </c>
      <c r="AM991" t="s">
        <v>47</v>
      </c>
      <c r="AN991" t="s">
        <v>48</v>
      </c>
      <c r="BC991" t="s">
        <v>80</v>
      </c>
      <c r="BD991" t="s">
        <v>81</v>
      </c>
      <c r="BM991" t="s">
        <v>80</v>
      </c>
    </row>
    <row r="992" spans="1:65">
      <c r="A992">
        <v>80604</v>
      </c>
      <c r="B992" t="s">
        <v>1940</v>
      </c>
      <c r="C992">
        <v>711</v>
      </c>
      <c r="D992" t="s">
        <v>148</v>
      </c>
      <c r="E992" t="s">
        <v>149</v>
      </c>
      <c r="F992" t="s">
        <v>150</v>
      </c>
      <c r="G992">
        <v>0.42099999999999999</v>
      </c>
      <c r="H992">
        <v>21.05</v>
      </c>
      <c r="I992">
        <v>0.24</v>
      </c>
      <c r="J992">
        <v>0.55400000000000005</v>
      </c>
      <c r="K992">
        <v>0.3</v>
      </c>
      <c r="L992">
        <v>0</v>
      </c>
      <c r="M992">
        <v>0</v>
      </c>
      <c r="N992">
        <v>0.55400000000000005</v>
      </c>
      <c r="O992">
        <v>27.7</v>
      </c>
      <c r="P992">
        <v>50</v>
      </c>
      <c r="Q992">
        <v>202245</v>
      </c>
      <c r="R992">
        <v>202320</v>
      </c>
      <c r="U992" t="s">
        <v>1941</v>
      </c>
      <c r="V992">
        <v>79</v>
      </c>
      <c r="AG992" t="s">
        <v>383</v>
      </c>
      <c r="AH992" t="s">
        <v>384</v>
      </c>
      <c r="AM992" t="s">
        <v>47</v>
      </c>
      <c r="AN992" t="s">
        <v>48</v>
      </c>
      <c r="BC992" t="s">
        <v>80</v>
      </c>
      <c r="BD992" t="s">
        <v>81</v>
      </c>
      <c r="BM992" t="s">
        <v>80</v>
      </c>
    </row>
    <row r="993" spans="1:65">
      <c r="A993">
        <v>80653</v>
      </c>
      <c r="B993" t="s">
        <v>1942</v>
      </c>
      <c r="C993">
        <v>711</v>
      </c>
      <c r="D993" t="s">
        <v>72</v>
      </c>
      <c r="E993" t="s">
        <v>73</v>
      </c>
      <c r="F993" t="s">
        <v>74</v>
      </c>
      <c r="G993">
        <v>1.502</v>
      </c>
      <c r="H993">
        <v>48.06</v>
      </c>
      <c r="I993">
        <v>0.24</v>
      </c>
      <c r="J993">
        <v>1.9770000000000001</v>
      </c>
      <c r="K993">
        <v>3.9</v>
      </c>
      <c r="L993">
        <v>0</v>
      </c>
      <c r="M993">
        <v>0</v>
      </c>
      <c r="N993">
        <v>1.9770000000000001</v>
      </c>
      <c r="O993">
        <v>63.26</v>
      </c>
      <c r="P993">
        <v>32</v>
      </c>
      <c r="Q993">
        <v>202301</v>
      </c>
      <c r="R993">
        <v>202315</v>
      </c>
      <c r="U993" t="s">
        <v>1943</v>
      </c>
      <c r="V993">
        <v>257</v>
      </c>
      <c r="AG993" t="s">
        <v>383</v>
      </c>
      <c r="AH993" t="s">
        <v>384</v>
      </c>
      <c r="AO993" t="s">
        <v>76</v>
      </c>
      <c r="AP993" t="s">
        <v>77</v>
      </c>
      <c r="BC993" t="s">
        <v>80</v>
      </c>
      <c r="BD993" t="s">
        <v>81</v>
      </c>
      <c r="BM993" t="s">
        <v>80</v>
      </c>
    </row>
    <row r="994" spans="1:65">
      <c r="A994">
        <v>80654</v>
      </c>
      <c r="B994" t="s">
        <v>1944</v>
      </c>
      <c r="C994">
        <v>711</v>
      </c>
      <c r="D994" t="s">
        <v>72</v>
      </c>
      <c r="E994" t="s">
        <v>73</v>
      </c>
      <c r="F994" t="s">
        <v>74</v>
      </c>
      <c r="G994">
        <v>1.502</v>
      </c>
      <c r="H994">
        <v>48.06</v>
      </c>
      <c r="I994">
        <v>0.24</v>
      </c>
      <c r="J994">
        <v>1.9770000000000001</v>
      </c>
      <c r="K994">
        <v>3.9</v>
      </c>
      <c r="L994">
        <v>0</v>
      </c>
      <c r="M994">
        <v>0</v>
      </c>
      <c r="N994">
        <v>1.9770000000000001</v>
      </c>
      <c r="O994">
        <v>63.26</v>
      </c>
      <c r="P994">
        <v>32</v>
      </c>
      <c r="Q994">
        <v>202301</v>
      </c>
      <c r="R994">
        <v>202315</v>
      </c>
      <c r="U994" t="s">
        <v>1945</v>
      </c>
      <c r="V994">
        <v>257</v>
      </c>
      <c r="AG994" t="s">
        <v>383</v>
      </c>
      <c r="AH994" t="s">
        <v>384</v>
      </c>
      <c r="AO994" t="s">
        <v>76</v>
      </c>
      <c r="AP994" t="s">
        <v>77</v>
      </c>
      <c r="BC994" t="s">
        <v>80</v>
      </c>
      <c r="BD994" t="s">
        <v>81</v>
      </c>
      <c r="BM994" t="s">
        <v>80</v>
      </c>
    </row>
    <row r="995" spans="1:65">
      <c r="A995">
        <v>80672</v>
      </c>
      <c r="B995" t="s">
        <v>1946</v>
      </c>
      <c r="C995">
        <v>711</v>
      </c>
      <c r="D995" t="s">
        <v>122</v>
      </c>
      <c r="E995" t="s">
        <v>123</v>
      </c>
      <c r="G995">
        <v>1.1879999999999999</v>
      </c>
      <c r="H995">
        <v>59.4</v>
      </c>
      <c r="I995">
        <v>0.24</v>
      </c>
      <c r="J995">
        <v>1.5640000000000001</v>
      </c>
      <c r="K995">
        <v>2.44</v>
      </c>
      <c r="L995">
        <v>0</v>
      </c>
      <c r="M995">
        <v>0</v>
      </c>
      <c r="N995">
        <v>1.5640000000000001</v>
      </c>
      <c r="O995">
        <v>78.2</v>
      </c>
      <c r="P995">
        <v>50</v>
      </c>
      <c r="Q995">
        <v>202245</v>
      </c>
      <c r="R995">
        <v>202320</v>
      </c>
      <c r="U995" t="s">
        <v>1947</v>
      </c>
      <c r="V995">
        <v>203</v>
      </c>
      <c r="AG995" t="s">
        <v>383</v>
      </c>
      <c r="AH995" t="s">
        <v>384</v>
      </c>
      <c r="AM995" t="s">
        <v>47</v>
      </c>
      <c r="AN995" t="s">
        <v>48</v>
      </c>
      <c r="BC995" t="s">
        <v>80</v>
      </c>
      <c r="BD995" t="s">
        <v>81</v>
      </c>
      <c r="BM995" t="s">
        <v>80</v>
      </c>
    </row>
    <row r="996" spans="1:65">
      <c r="A996">
        <v>80684</v>
      </c>
      <c r="B996" t="s">
        <v>1948</v>
      </c>
      <c r="C996">
        <v>711</v>
      </c>
      <c r="D996" t="s">
        <v>519</v>
      </c>
      <c r="E996" t="s">
        <v>520</v>
      </c>
      <c r="G996">
        <v>0.52900000000000003</v>
      </c>
      <c r="H996">
        <v>37.03</v>
      </c>
      <c r="I996">
        <v>0.24</v>
      </c>
      <c r="J996">
        <v>0.69699999999999995</v>
      </c>
      <c r="K996">
        <v>0.48</v>
      </c>
      <c r="L996">
        <v>0</v>
      </c>
      <c r="M996">
        <v>0</v>
      </c>
      <c r="N996">
        <v>0.69699999999999995</v>
      </c>
      <c r="O996">
        <v>48.79</v>
      </c>
      <c r="P996">
        <v>70</v>
      </c>
      <c r="Q996">
        <v>202307</v>
      </c>
      <c r="R996">
        <v>202317</v>
      </c>
      <c r="U996" t="s">
        <v>1949</v>
      </c>
      <c r="V996">
        <v>117</v>
      </c>
      <c r="AM996" t="s">
        <v>47</v>
      </c>
      <c r="AN996" t="s">
        <v>48</v>
      </c>
      <c r="BE996" t="s">
        <v>49</v>
      </c>
      <c r="BF996" t="s">
        <v>50</v>
      </c>
      <c r="BM996" t="s">
        <v>49</v>
      </c>
    </row>
    <row r="997" spans="1:65">
      <c r="A997">
        <v>80685</v>
      </c>
      <c r="B997" t="s">
        <v>1950</v>
      </c>
      <c r="C997">
        <v>711</v>
      </c>
      <c r="D997" t="s">
        <v>519</v>
      </c>
      <c r="E997" t="s">
        <v>520</v>
      </c>
      <c r="G997">
        <v>0.52900000000000003</v>
      </c>
      <c r="H997">
        <v>37.03</v>
      </c>
      <c r="I997">
        <v>0.24</v>
      </c>
      <c r="J997">
        <v>0.69699999999999995</v>
      </c>
      <c r="K997">
        <v>0.48</v>
      </c>
      <c r="L997">
        <v>0</v>
      </c>
      <c r="M997">
        <v>0</v>
      </c>
      <c r="N997">
        <v>0.69699999999999995</v>
      </c>
      <c r="O997">
        <v>48.79</v>
      </c>
      <c r="P997">
        <v>70</v>
      </c>
      <c r="Q997">
        <v>202307</v>
      </c>
      <c r="R997">
        <v>202317</v>
      </c>
      <c r="U997" t="s">
        <v>1951</v>
      </c>
      <c r="V997">
        <v>117</v>
      </c>
      <c r="AM997" t="s">
        <v>47</v>
      </c>
      <c r="AN997" t="s">
        <v>48</v>
      </c>
      <c r="BE997" t="s">
        <v>49</v>
      </c>
      <c r="BF997" t="s">
        <v>50</v>
      </c>
      <c r="BM997" t="s">
        <v>49</v>
      </c>
    </row>
    <row r="998" spans="1:65">
      <c r="A998">
        <v>80691</v>
      </c>
      <c r="B998" t="s">
        <v>1952</v>
      </c>
      <c r="C998">
        <v>711</v>
      </c>
      <c r="D998" t="s">
        <v>148</v>
      </c>
      <c r="E998" t="s">
        <v>149</v>
      </c>
      <c r="F998" t="s">
        <v>150</v>
      </c>
      <c r="G998">
        <v>0.52600000000000002</v>
      </c>
      <c r="H998">
        <v>26.3</v>
      </c>
      <c r="I998">
        <v>0.24</v>
      </c>
      <c r="J998">
        <v>0.69299999999999995</v>
      </c>
      <c r="K998">
        <v>0.48</v>
      </c>
      <c r="L998">
        <v>0</v>
      </c>
      <c r="M998">
        <v>0</v>
      </c>
      <c r="N998">
        <v>0.69299999999999995</v>
      </c>
      <c r="O998">
        <v>34.65</v>
      </c>
      <c r="P998">
        <v>50</v>
      </c>
      <c r="Q998">
        <v>202245</v>
      </c>
      <c r="R998">
        <v>202320</v>
      </c>
      <c r="U998" t="s">
        <v>1953</v>
      </c>
      <c r="V998">
        <v>115</v>
      </c>
      <c r="AG998" t="s">
        <v>383</v>
      </c>
      <c r="AH998" t="s">
        <v>384</v>
      </c>
      <c r="AM998" t="s">
        <v>47</v>
      </c>
      <c r="AN998" t="s">
        <v>48</v>
      </c>
      <c r="BC998" t="s">
        <v>80</v>
      </c>
      <c r="BD998" t="s">
        <v>81</v>
      </c>
      <c r="BM998" t="s">
        <v>80</v>
      </c>
    </row>
    <row r="999" spans="1:65">
      <c r="A999">
        <v>80709</v>
      </c>
      <c r="B999" t="s">
        <v>1954</v>
      </c>
      <c r="C999">
        <v>711</v>
      </c>
      <c r="D999" t="s">
        <v>148</v>
      </c>
      <c r="E999" t="s">
        <v>149</v>
      </c>
      <c r="F999" t="s">
        <v>150</v>
      </c>
      <c r="G999">
        <v>0.38200000000000001</v>
      </c>
      <c r="H999">
        <v>19.100000000000001</v>
      </c>
      <c r="I999">
        <v>0.24</v>
      </c>
      <c r="J999">
        <v>0.503</v>
      </c>
      <c r="K999">
        <v>0.25</v>
      </c>
      <c r="L999">
        <v>0</v>
      </c>
      <c r="M999">
        <v>0</v>
      </c>
      <c r="N999">
        <v>0.503</v>
      </c>
      <c r="O999">
        <v>25.15</v>
      </c>
      <c r="P999">
        <v>50</v>
      </c>
      <c r="Q999">
        <v>202245</v>
      </c>
      <c r="R999">
        <v>202320</v>
      </c>
      <c r="U999" t="s">
        <v>1955</v>
      </c>
      <c r="V999">
        <v>65</v>
      </c>
      <c r="AM999" t="s">
        <v>47</v>
      </c>
      <c r="AN999" t="s">
        <v>48</v>
      </c>
      <c r="BC999" t="s">
        <v>80</v>
      </c>
      <c r="BD999" t="s">
        <v>81</v>
      </c>
      <c r="BM999" t="s">
        <v>80</v>
      </c>
    </row>
    <row r="1000" spans="1:65">
      <c r="A1000">
        <v>80713</v>
      </c>
      <c r="B1000" t="s">
        <v>1956</v>
      </c>
      <c r="C1000">
        <v>711</v>
      </c>
      <c r="D1000" t="s">
        <v>52</v>
      </c>
      <c r="E1000" t="s">
        <v>53</v>
      </c>
      <c r="G1000">
        <v>0.17699999999999999</v>
      </c>
      <c r="H1000">
        <v>37.17</v>
      </c>
      <c r="I1000">
        <v>0.24</v>
      </c>
      <c r="J1000">
        <v>0.23300000000000001</v>
      </c>
      <c r="K1000">
        <v>0.05</v>
      </c>
      <c r="L1000">
        <v>0</v>
      </c>
      <c r="M1000">
        <v>0</v>
      </c>
      <c r="N1000">
        <v>0.23300000000000001</v>
      </c>
      <c r="O1000">
        <v>48.93</v>
      </c>
      <c r="P1000">
        <v>210</v>
      </c>
      <c r="Q1000">
        <v>202240</v>
      </c>
      <c r="R1000">
        <v>202339</v>
      </c>
      <c r="U1000" t="s">
        <v>1957</v>
      </c>
      <c r="V1000">
        <v>29</v>
      </c>
      <c r="AM1000" t="s">
        <v>47</v>
      </c>
      <c r="AN1000" t="s">
        <v>48</v>
      </c>
      <c r="BE1000" t="s">
        <v>49</v>
      </c>
      <c r="BF1000" t="s">
        <v>50</v>
      </c>
      <c r="BM1000" t="s">
        <v>49</v>
      </c>
    </row>
    <row r="1001" spans="1:65">
      <c r="A1001">
        <v>80767</v>
      </c>
      <c r="B1001" t="s">
        <v>1958</v>
      </c>
      <c r="C1001">
        <v>711</v>
      </c>
      <c r="D1001" t="s">
        <v>148</v>
      </c>
      <c r="E1001" t="s">
        <v>149</v>
      </c>
      <c r="F1001" t="s">
        <v>150</v>
      </c>
      <c r="G1001">
        <v>0.44800000000000001</v>
      </c>
      <c r="H1001">
        <v>22.4</v>
      </c>
      <c r="I1001">
        <v>0.24</v>
      </c>
      <c r="J1001">
        <v>0.59</v>
      </c>
      <c r="K1001">
        <v>0.34</v>
      </c>
      <c r="L1001">
        <v>0</v>
      </c>
      <c r="M1001">
        <v>0</v>
      </c>
      <c r="N1001">
        <v>0.59</v>
      </c>
      <c r="O1001">
        <v>29.5</v>
      </c>
      <c r="P1001">
        <v>50</v>
      </c>
      <c r="Q1001">
        <v>202245</v>
      </c>
      <c r="R1001">
        <v>202320</v>
      </c>
      <c r="U1001" t="s">
        <v>1959</v>
      </c>
      <c r="V1001">
        <v>87</v>
      </c>
      <c r="AM1001" t="s">
        <v>47</v>
      </c>
      <c r="AN1001" t="s">
        <v>48</v>
      </c>
      <c r="BC1001" t="s">
        <v>80</v>
      </c>
      <c r="BD1001" t="s">
        <v>81</v>
      </c>
      <c r="BM1001" t="s">
        <v>80</v>
      </c>
    </row>
    <row r="1002" spans="1:65">
      <c r="A1002">
        <v>80838</v>
      </c>
      <c r="B1002" t="s">
        <v>3483</v>
      </c>
      <c r="C1002">
        <v>711</v>
      </c>
      <c r="D1002" t="s">
        <v>148</v>
      </c>
      <c r="E1002" t="s">
        <v>149</v>
      </c>
      <c r="F1002" t="s">
        <v>150</v>
      </c>
      <c r="G1002">
        <v>0.44800000000000001</v>
      </c>
      <c r="H1002">
        <v>22.4</v>
      </c>
      <c r="I1002">
        <v>0.24</v>
      </c>
      <c r="J1002">
        <v>0.59</v>
      </c>
      <c r="K1002">
        <v>0.34</v>
      </c>
      <c r="L1002">
        <v>0</v>
      </c>
      <c r="M1002">
        <v>0</v>
      </c>
      <c r="N1002">
        <v>0.59</v>
      </c>
      <c r="O1002">
        <v>29.5</v>
      </c>
      <c r="P1002">
        <v>50</v>
      </c>
      <c r="Q1002">
        <v>202245</v>
      </c>
      <c r="R1002">
        <v>202320</v>
      </c>
      <c r="U1002" t="s">
        <v>3484</v>
      </c>
      <c r="V1002">
        <v>87</v>
      </c>
      <c r="AM1002" t="s">
        <v>47</v>
      </c>
      <c r="AN1002" t="s">
        <v>48</v>
      </c>
      <c r="BC1002" t="s">
        <v>80</v>
      </c>
      <c r="BD1002" t="s">
        <v>81</v>
      </c>
      <c r="BM1002" t="s">
        <v>80</v>
      </c>
    </row>
    <row r="1003" spans="1:65">
      <c r="A1003">
        <v>80929</v>
      </c>
      <c r="B1003" t="s">
        <v>1960</v>
      </c>
      <c r="C1003">
        <v>711</v>
      </c>
      <c r="D1003" t="s">
        <v>148</v>
      </c>
      <c r="E1003" t="s">
        <v>149</v>
      </c>
      <c r="F1003" t="s">
        <v>150</v>
      </c>
      <c r="G1003">
        <v>0.53400000000000003</v>
      </c>
      <c r="H1003">
        <v>26.7</v>
      </c>
      <c r="I1003">
        <v>0.24</v>
      </c>
      <c r="J1003">
        <v>0.70299999999999996</v>
      </c>
      <c r="K1003">
        <v>0.49</v>
      </c>
      <c r="L1003">
        <v>0</v>
      </c>
      <c r="M1003">
        <v>0</v>
      </c>
      <c r="N1003">
        <v>0.70299999999999996</v>
      </c>
      <c r="O1003">
        <v>35.15</v>
      </c>
      <c r="P1003">
        <v>50</v>
      </c>
      <c r="Q1003">
        <v>202245</v>
      </c>
      <c r="R1003">
        <v>202320</v>
      </c>
      <c r="U1003" t="s">
        <v>1961</v>
      </c>
      <c r="V1003">
        <v>119</v>
      </c>
      <c r="AM1003" t="s">
        <v>47</v>
      </c>
      <c r="AN1003" t="s">
        <v>48</v>
      </c>
      <c r="BC1003" t="s">
        <v>80</v>
      </c>
      <c r="BD1003" t="s">
        <v>81</v>
      </c>
      <c r="BM1003" t="s">
        <v>80</v>
      </c>
    </row>
    <row r="1004" spans="1:65">
      <c r="A1004">
        <v>81062</v>
      </c>
      <c r="B1004" t="s">
        <v>1962</v>
      </c>
      <c r="C1004">
        <v>711</v>
      </c>
      <c r="D1004" t="s">
        <v>72</v>
      </c>
      <c r="E1004" t="s">
        <v>73</v>
      </c>
      <c r="F1004" t="s">
        <v>74</v>
      </c>
      <c r="G1004">
        <v>1.232</v>
      </c>
      <c r="H1004">
        <v>39.42</v>
      </c>
      <c r="I1004">
        <v>0.24</v>
      </c>
      <c r="J1004">
        <v>1.6220000000000001</v>
      </c>
      <c r="K1004">
        <v>2.63</v>
      </c>
      <c r="L1004">
        <v>0</v>
      </c>
      <c r="M1004">
        <v>0</v>
      </c>
      <c r="N1004">
        <v>1.6220000000000001</v>
      </c>
      <c r="O1004">
        <v>51.9</v>
      </c>
      <c r="P1004">
        <v>32</v>
      </c>
      <c r="Q1004">
        <v>202301</v>
      </c>
      <c r="R1004">
        <v>202315</v>
      </c>
      <c r="U1004" t="s">
        <v>1963</v>
      </c>
      <c r="V1004">
        <v>211</v>
      </c>
      <c r="AG1004" t="s">
        <v>383</v>
      </c>
      <c r="AH1004" t="s">
        <v>384</v>
      </c>
      <c r="AO1004" t="s">
        <v>76</v>
      </c>
      <c r="AP1004" t="s">
        <v>77</v>
      </c>
      <c r="BC1004" t="s">
        <v>80</v>
      </c>
      <c r="BD1004" t="s">
        <v>81</v>
      </c>
      <c r="BM1004" t="s">
        <v>80</v>
      </c>
    </row>
    <row r="1005" spans="1:65">
      <c r="A1005">
        <v>81135</v>
      </c>
      <c r="B1005" t="s">
        <v>1964</v>
      </c>
      <c r="C1005">
        <v>711</v>
      </c>
      <c r="D1005" t="s">
        <v>148</v>
      </c>
      <c r="E1005" t="s">
        <v>149</v>
      </c>
      <c r="F1005" t="s">
        <v>150</v>
      </c>
      <c r="G1005">
        <v>0.47599999999999998</v>
      </c>
      <c r="H1005">
        <v>23.8</v>
      </c>
      <c r="I1005">
        <v>0.24</v>
      </c>
      <c r="J1005">
        <v>0.627</v>
      </c>
      <c r="K1005">
        <v>0.39</v>
      </c>
      <c r="L1005">
        <v>0</v>
      </c>
      <c r="M1005">
        <v>0</v>
      </c>
      <c r="N1005">
        <v>0.627</v>
      </c>
      <c r="O1005">
        <v>31.35</v>
      </c>
      <c r="P1005">
        <v>50</v>
      </c>
      <c r="Q1005">
        <v>202245</v>
      </c>
      <c r="R1005">
        <v>202320</v>
      </c>
      <c r="U1005" t="s">
        <v>1965</v>
      </c>
      <c r="V1005">
        <v>94</v>
      </c>
      <c r="AM1005" t="s">
        <v>47</v>
      </c>
      <c r="AN1005" t="s">
        <v>48</v>
      </c>
      <c r="BC1005" t="s">
        <v>80</v>
      </c>
      <c r="BD1005" t="s">
        <v>81</v>
      </c>
      <c r="BM1005" t="s">
        <v>80</v>
      </c>
    </row>
    <row r="1006" spans="1:65">
      <c r="A1006">
        <v>81152</v>
      </c>
      <c r="B1006" t="s">
        <v>1966</v>
      </c>
      <c r="C1006">
        <v>711</v>
      </c>
      <c r="D1006" t="s">
        <v>832</v>
      </c>
      <c r="E1006" t="s">
        <v>520</v>
      </c>
      <c r="G1006">
        <v>0.93799999999999994</v>
      </c>
      <c r="H1006">
        <v>67.53</v>
      </c>
      <c r="I1006">
        <v>0.24</v>
      </c>
      <c r="J1006">
        <v>1.2350000000000001</v>
      </c>
      <c r="K1006">
        <v>1.52</v>
      </c>
      <c r="L1006">
        <v>0</v>
      </c>
      <c r="M1006">
        <v>0</v>
      </c>
      <c r="N1006">
        <v>1.2350000000000001</v>
      </c>
      <c r="O1006">
        <v>88.92</v>
      </c>
      <c r="P1006">
        <v>72</v>
      </c>
      <c r="Q1006">
        <v>202245</v>
      </c>
      <c r="R1006">
        <v>202320</v>
      </c>
      <c r="U1006" t="s">
        <v>1967</v>
      </c>
      <c r="V1006">
        <v>176</v>
      </c>
      <c r="AG1006" t="s">
        <v>383</v>
      </c>
      <c r="AH1006" t="s">
        <v>384</v>
      </c>
      <c r="AM1006" t="s">
        <v>47</v>
      </c>
      <c r="AN1006" t="s">
        <v>48</v>
      </c>
      <c r="BC1006" t="s">
        <v>80</v>
      </c>
      <c r="BD1006" t="s">
        <v>81</v>
      </c>
      <c r="BM1006" t="s">
        <v>80</v>
      </c>
    </row>
    <row r="1007" spans="1:65">
      <c r="A1007">
        <v>81208</v>
      </c>
      <c r="B1007" t="s">
        <v>1968</v>
      </c>
      <c r="C1007">
        <v>711</v>
      </c>
      <c r="D1007" t="s">
        <v>148</v>
      </c>
      <c r="E1007" t="s">
        <v>149</v>
      </c>
      <c r="F1007" t="s">
        <v>150</v>
      </c>
      <c r="G1007">
        <v>0.55200000000000005</v>
      </c>
      <c r="H1007">
        <v>27.6</v>
      </c>
      <c r="I1007">
        <v>0.24</v>
      </c>
      <c r="J1007">
        <v>0.72699999999999998</v>
      </c>
      <c r="K1007">
        <v>0.52</v>
      </c>
      <c r="L1007">
        <v>0</v>
      </c>
      <c r="M1007">
        <v>0</v>
      </c>
      <c r="N1007">
        <v>0.72699999999999998</v>
      </c>
      <c r="O1007">
        <v>36.35</v>
      </c>
      <c r="P1007">
        <v>50</v>
      </c>
      <c r="Q1007">
        <v>202245</v>
      </c>
      <c r="R1007">
        <v>202320</v>
      </c>
      <c r="U1007" t="s">
        <v>1969</v>
      </c>
      <c r="V1007">
        <v>127</v>
      </c>
      <c r="AM1007" t="s">
        <v>47</v>
      </c>
      <c r="AN1007" t="s">
        <v>48</v>
      </c>
      <c r="BC1007" t="s">
        <v>80</v>
      </c>
      <c r="BD1007" t="s">
        <v>81</v>
      </c>
      <c r="BM1007" t="s">
        <v>80</v>
      </c>
    </row>
    <row r="1008" spans="1:65">
      <c r="A1008">
        <v>81272</v>
      </c>
      <c r="B1008" t="s">
        <v>1970</v>
      </c>
      <c r="C1008">
        <v>711</v>
      </c>
      <c r="D1008" t="s">
        <v>832</v>
      </c>
      <c r="E1008" t="s">
        <v>520</v>
      </c>
      <c r="G1008">
        <v>0.72599999999999998</v>
      </c>
      <c r="H1008">
        <v>52.27</v>
      </c>
      <c r="I1008">
        <v>0.24</v>
      </c>
      <c r="J1008">
        <v>0.95599999999999996</v>
      </c>
      <c r="K1008">
        <v>0.91</v>
      </c>
      <c r="L1008">
        <v>0</v>
      </c>
      <c r="M1008">
        <v>0</v>
      </c>
      <c r="N1008">
        <v>0.95599999999999996</v>
      </c>
      <c r="O1008">
        <v>68.83</v>
      </c>
      <c r="P1008">
        <v>72</v>
      </c>
      <c r="Q1008">
        <v>202245</v>
      </c>
      <c r="R1008">
        <v>202320</v>
      </c>
      <c r="U1008" t="s">
        <v>1971</v>
      </c>
      <c r="V1008">
        <v>172</v>
      </c>
      <c r="AG1008" t="s">
        <v>383</v>
      </c>
      <c r="AH1008" t="s">
        <v>384</v>
      </c>
      <c r="AM1008" t="s">
        <v>47</v>
      </c>
      <c r="AN1008" t="s">
        <v>48</v>
      </c>
      <c r="BC1008" t="s">
        <v>80</v>
      </c>
      <c r="BD1008" t="s">
        <v>81</v>
      </c>
      <c r="BM1008" t="s">
        <v>80</v>
      </c>
    </row>
    <row r="1009" spans="1:65">
      <c r="A1009">
        <v>81428</v>
      </c>
      <c r="B1009" t="s">
        <v>1972</v>
      </c>
      <c r="C1009">
        <v>711</v>
      </c>
      <c r="D1009" t="s">
        <v>148</v>
      </c>
      <c r="E1009" t="s">
        <v>149</v>
      </c>
      <c r="F1009" t="s">
        <v>150</v>
      </c>
      <c r="G1009">
        <v>0.63600000000000001</v>
      </c>
      <c r="H1009">
        <v>31.8</v>
      </c>
      <c r="I1009">
        <v>0.24</v>
      </c>
      <c r="J1009">
        <v>0.83699999999999997</v>
      </c>
      <c r="K1009">
        <v>0.7</v>
      </c>
      <c r="L1009">
        <v>0</v>
      </c>
      <c r="M1009">
        <v>0</v>
      </c>
      <c r="N1009">
        <v>0.83699999999999997</v>
      </c>
      <c r="O1009">
        <v>41.85</v>
      </c>
      <c r="P1009">
        <v>50</v>
      </c>
      <c r="Q1009">
        <v>202245</v>
      </c>
      <c r="R1009">
        <v>202320</v>
      </c>
      <c r="U1009" t="s">
        <v>1973</v>
      </c>
      <c r="V1009">
        <v>156</v>
      </c>
      <c r="AG1009" t="s">
        <v>383</v>
      </c>
      <c r="AH1009" t="s">
        <v>384</v>
      </c>
      <c r="AM1009" t="s">
        <v>47</v>
      </c>
      <c r="AN1009" t="s">
        <v>48</v>
      </c>
      <c r="BC1009" t="s">
        <v>80</v>
      </c>
      <c r="BD1009" t="s">
        <v>81</v>
      </c>
      <c r="BM1009" t="s">
        <v>80</v>
      </c>
    </row>
    <row r="1010" spans="1:65">
      <c r="A1010">
        <v>81436</v>
      </c>
      <c r="B1010" t="s">
        <v>1974</v>
      </c>
      <c r="C1010">
        <v>711</v>
      </c>
      <c r="D1010" t="s">
        <v>148</v>
      </c>
      <c r="E1010" t="s">
        <v>149</v>
      </c>
      <c r="F1010" t="s">
        <v>150</v>
      </c>
      <c r="G1010">
        <v>0.53700000000000003</v>
      </c>
      <c r="H1010">
        <v>26.85</v>
      </c>
      <c r="I1010">
        <v>0.24</v>
      </c>
      <c r="J1010">
        <v>0.70699999999999996</v>
      </c>
      <c r="K1010">
        <v>0.49</v>
      </c>
      <c r="L1010">
        <v>0</v>
      </c>
      <c r="M1010">
        <v>0</v>
      </c>
      <c r="N1010">
        <v>0.70699999999999996</v>
      </c>
      <c r="O1010">
        <v>35.35</v>
      </c>
      <c r="P1010">
        <v>50</v>
      </c>
      <c r="Q1010">
        <v>202245</v>
      </c>
      <c r="R1010">
        <v>202320</v>
      </c>
      <c r="U1010" t="s">
        <v>1975</v>
      </c>
      <c r="V1010">
        <v>121</v>
      </c>
      <c r="AG1010" t="s">
        <v>383</v>
      </c>
      <c r="AH1010" t="s">
        <v>384</v>
      </c>
      <c r="AM1010" t="s">
        <v>47</v>
      </c>
      <c r="AN1010" t="s">
        <v>48</v>
      </c>
      <c r="BC1010" t="s">
        <v>80</v>
      </c>
      <c r="BD1010" t="s">
        <v>81</v>
      </c>
      <c r="BM1010" t="s">
        <v>80</v>
      </c>
    </row>
    <row r="1011" spans="1:65">
      <c r="A1011">
        <v>81439</v>
      </c>
      <c r="B1011" t="s">
        <v>1976</v>
      </c>
      <c r="C1011">
        <v>711</v>
      </c>
      <c r="D1011" t="s">
        <v>148</v>
      </c>
      <c r="E1011" t="s">
        <v>149</v>
      </c>
      <c r="F1011" t="s">
        <v>150</v>
      </c>
      <c r="G1011">
        <v>0.49099999999999999</v>
      </c>
      <c r="H1011">
        <v>24.55</v>
      </c>
      <c r="I1011">
        <v>0.24</v>
      </c>
      <c r="J1011">
        <v>0.64700000000000002</v>
      </c>
      <c r="K1011">
        <v>0.41</v>
      </c>
      <c r="L1011">
        <v>0</v>
      </c>
      <c r="M1011">
        <v>0</v>
      </c>
      <c r="N1011">
        <v>0.64700000000000002</v>
      </c>
      <c r="O1011">
        <v>32.35</v>
      </c>
      <c r="P1011">
        <v>50</v>
      </c>
      <c r="Q1011">
        <v>202245</v>
      </c>
      <c r="R1011">
        <v>202320</v>
      </c>
      <c r="U1011" t="s">
        <v>1977</v>
      </c>
      <c r="V1011">
        <v>99</v>
      </c>
      <c r="AG1011" t="s">
        <v>383</v>
      </c>
      <c r="AH1011" t="s">
        <v>384</v>
      </c>
      <c r="AM1011" t="s">
        <v>47</v>
      </c>
      <c r="AN1011" t="s">
        <v>48</v>
      </c>
      <c r="BC1011" t="s">
        <v>80</v>
      </c>
      <c r="BD1011" t="s">
        <v>81</v>
      </c>
      <c r="BM1011" t="s">
        <v>80</v>
      </c>
    </row>
    <row r="1012" spans="1:65">
      <c r="A1012">
        <v>81443</v>
      </c>
      <c r="B1012" t="s">
        <v>1978</v>
      </c>
      <c r="C1012">
        <v>711</v>
      </c>
      <c r="D1012" t="s">
        <v>148</v>
      </c>
      <c r="E1012" t="s">
        <v>149</v>
      </c>
      <c r="F1012" t="s">
        <v>150</v>
      </c>
      <c r="G1012">
        <v>0.49099999999999999</v>
      </c>
      <c r="H1012">
        <v>24.55</v>
      </c>
      <c r="I1012">
        <v>0.24</v>
      </c>
      <c r="J1012">
        <v>0.64700000000000002</v>
      </c>
      <c r="K1012">
        <v>0.41</v>
      </c>
      <c r="L1012">
        <v>0</v>
      </c>
      <c r="M1012">
        <v>0</v>
      </c>
      <c r="N1012">
        <v>0.64700000000000002</v>
      </c>
      <c r="O1012">
        <v>32.35</v>
      </c>
      <c r="P1012">
        <v>50</v>
      </c>
      <c r="Q1012">
        <v>202245</v>
      </c>
      <c r="R1012">
        <v>202320</v>
      </c>
      <c r="U1012" t="s">
        <v>1979</v>
      </c>
      <c r="V1012">
        <v>99</v>
      </c>
      <c r="AG1012" t="s">
        <v>383</v>
      </c>
      <c r="AH1012" t="s">
        <v>384</v>
      </c>
      <c r="AM1012" t="s">
        <v>47</v>
      </c>
      <c r="AN1012" t="s">
        <v>48</v>
      </c>
      <c r="BC1012" t="s">
        <v>80</v>
      </c>
      <c r="BD1012" t="s">
        <v>81</v>
      </c>
      <c r="BM1012" t="s">
        <v>80</v>
      </c>
    </row>
    <row r="1013" spans="1:65">
      <c r="A1013">
        <v>81445</v>
      </c>
      <c r="B1013" t="s">
        <v>1980</v>
      </c>
      <c r="C1013">
        <v>711</v>
      </c>
      <c r="D1013" t="s">
        <v>148</v>
      </c>
      <c r="E1013" t="s">
        <v>149</v>
      </c>
      <c r="F1013" t="s">
        <v>150</v>
      </c>
      <c r="G1013">
        <v>0.49099999999999999</v>
      </c>
      <c r="H1013">
        <v>24.55</v>
      </c>
      <c r="I1013">
        <v>0.24</v>
      </c>
      <c r="J1013">
        <v>0.64700000000000002</v>
      </c>
      <c r="K1013">
        <v>0.41</v>
      </c>
      <c r="L1013">
        <v>0</v>
      </c>
      <c r="M1013">
        <v>0</v>
      </c>
      <c r="N1013">
        <v>0.64700000000000002</v>
      </c>
      <c r="O1013">
        <v>32.35</v>
      </c>
      <c r="P1013">
        <v>50</v>
      </c>
      <c r="Q1013">
        <v>202245</v>
      </c>
      <c r="R1013">
        <v>202320</v>
      </c>
      <c r="U1013" t="s">
        <v>1981</v>
      </c>
      <c r="V1013">
        <v>99</v>
      </c>
      <c r="AG1013" t="s">
        <v>383</v>
      </c>
      <c r="AH1013" t="s">
        <v>384</v>
      </c>
      <c r="AM1013" t="s">
        <v>47</v>
      </c>
      <c r="AN1013" t="s">
        <v>48</v>
      </c>
      <c r="BC1013" t="s">
        <v>80</v>
      </c>
      <c r="BD1013" t="s">
        <v>81</v>
      </c>
      <c r="BM1013" t="s">
        <v>80</v>
      </c>
    </row>
    <row r="1014" spans="1:65">
      <c r="A1014">
        <v>81446</v>
      </c>
      <c r="B1014" t="s">
        <v>1982</v>
      </c>
      <c r="C1014">
        <v>711</v>
      </c>
      <c r="D1014" t="s">
        <v>148</v>
      </c>
      <c r="E1014" t="s">
        <v>149</v>
      </c>
      <c r="F1014" t="s">
        <v>150</v>
      </c>
      <c r="G1014">
        <v>0.49099999999999999</v>
      </c>
      <c r="H1014">
        <v>24.55</v>
      </c>
      <c r="I1014">
        <v>0.24</v>
      </c>
      <c r="J1014">
        <v>0.64700000000000002</v>
      </c>
      <c r="K1014">
        <v>0.41</v>
      </c>
      <c r="L1014">
        <v>0</v>
      </c>
      <c r="M1014">
        <v>0</v>
      </c>
      <c r="N1014">
        <v>0.64700000000000002</v>
      </c>
      <c r="O1014">
        <v>32.35</v>
      </c>
      <c r="P1014">
        <v>50</v>
      </c>
      <c r="Q1014">
        <v>202245</v>
      </c>
      <c r="R1014">
        <v>202320</v>
      </c>
      <c r="U1014" t="s">
        <v>1983</v>
      </c>
      <c r="V1014">
        <v>99</v>
      </c>
      <c r="AG1014" t="s">
        <v>383</v>
      </c>
      <c r="AH1014" t="s">
        <v>384</v>
      </c>
      <c r="AM1014" t="s">
        <v>47</v>
      </c>
      <c r="AN1014" t="s">
        <v>48</v>
      </c>
      <c r="BC1014" t="s">
        <v>80</v>
      </c>
      <c r="BD1014" t="s">
        <v>81</v>
      </c>
      <c r="BM1014" t="s">
        <v>80</v>
      </c>
    </row>
    <row r="1015" spans="1:65">
      <c r="A1015">
        <v>81456</v>
      </c>
      <c r="B1015" t="s">
        <v>1984</v>
      </c>
      <c r="C1015">
        <v>711</v>
      </c>
      <c r="D1015" t="s">
        <v>148</v>
      </c>
      <c r="E1015" t="s">
        <v>149</v>
      </c>
      <c r="F1015" t="s">
        <v>150</v>
      </c>
      <c r="G1015">
        <v>0.63600000000000001</v>
      </c>
      <c r="H1015">
        <v>31.8</v>
      </c>
      <c r="I1015">
        <v>0.24</v>
      </c>
      <c r="J1015">
        <v>0.83699999999999997</v>
      </c>
      <c r="K1015">
        <v>0.7</v>
      </c>
      <c r="L1015">
        <v>0</v>
      </c>
      <c r="M1015">
        <v>0</v>
      </c>
      <c r="N1015">
        <v>0.83699999999999997</v>
      </c>
      <c r="O1015">
        <v>41.85</v>
      </c>
      <c r="P1015">
        <v>50</v>
      </c>
      <c r="Q1015">
        <v>202245</v>
      </c>
      <c r="R1015">
        <v>202320</v>
      </c>
      <c r="U1015" t="s">
        <v>1985</v>
      </c>
      <c r="V1015">
        <v>156</v>
      </c>
      <c r="AG1015" t="s">
        <v>383</v>
      </c>
      <c r="AH1015" t="s">
        <v>384</v>
      </c>
      <c r="AM1015" t="s">
        <v>47</v>
      </c>
      <c r="AN1015" t="s">
        <v>48</v>
      </c>
      <c r="BC1015" t="s">
        <v>80</v>
      </c>
      <c r="BD1015" t="s">
        <v>81</v>
      </c>
      <c r="BM1015" t="s">
        <v>80</v>
      </c>
    </row>
    <row r="1016" spans="1:65">
      <c r="A1016">
        <v>81490</v>
      </c>
      <c r="B1016" t="s">
        <v>1986</v>
      </c>
      <c r="C1016">
        <v>711</v>
      </c>
      <c r="D1016" t="s">
        <v>122</v>
      </c>
      <c r="E1016" t="s">
        <v>123</v>
      </c>
      <c r="G1016">
        <v>1.3340000000000001</v>
      </c>
      <c r="H1016">
        <v>66.7</v>
      </c>
      <c r="I1016">
        <v>0.24</v>
      </c>
      <c r="J1016">
        <v>1.756</v>
      </c>
      <c r="K1016">
        <v>3.08</v>
      </c>
      <c r="L1016">
        <v>0</v>
      </c>
      <c r="M1016">
        <v>0</v>
      </c>
      <c r="N1016">
        <v>1.756</v>
      </c>
      <c r="O1016">
        <v>87.8</v>
      </c>
      <c r="P1016">
        <v>50</v>
      </c>
      <c r="Q1016">
        <v>202245</v>
      </c>
      <c r="R1016">
        <v>202320</v>
      </c>
      <c r="U1016" t="s">
        <v>1987</v>
      </c>
      <c r="V1016">
        <v>236</v>
      </c>
      <c r="AG1016" t="s">
        <v>383</v>
      </c>
      <c r="AH1016" t="s">
        <v>384</v>
      </c>
      <c r="AM1016" t="s">
        <v>47</v>
      </c>
      <c r="AN1016" t="s">
        <v>48</v>
      </c>
      <c r="BC1016" t="s">
        <v>80</v>
      </c>
      <c r="BD1016" t="s">
        <v>81</v>
      </c>
      <c r="BM1016" t="s">
        <v>80</v>
      </c>
    </row>
    <row r="1017" spans="1:65">
      <c r="A1017">
        <v>81492</v>
      </c>
      <c r="B1017" t="s">
        <v>1988</v>
      </c>
      <c r="C1017">
        <v>711</v>
      </c>
      <c r="D1017" t="s">
        <v>122</v>
      </c>
      <c r="E1017" t="s">
        <v>123</v>
      </c>
      <c r="G1017">
        <v>1.3340000000000001</v>
      </c>
      <c r="H1017">
        <v>66.7</v>
      </c>
      <c r="I1017">
        <v>0.24</v>
      </c>
      <c r="J1017">
        <v>1.756</v>
      </c>
      <c r="K1017">
        <v>3.08</v>
      </c>
      <c r="L1017">
        <v>0</v>
      </c>
      <c r="M1017">
        <v>0</v>
      </c>
      <c r="N1017">
        <v>1.756</v>
      </c>
      <c r="O1017">
        <v>87.8</v>
      </c>
      <c r="P1017">
        <v>50</v>
      </c>
      <c r="Q1017">
        <v>202245</v>
      </c>
      <c r="R1017">
        <v>202320</v>
      </c>
      <c r="U1017" t="s">
        <v>1989</v>
      </c>
      <c r="V1017">
        <v>236</v>
      </c>
      <c r="AG1017" t="s">
        <v>383</v>
      </c>
      <c r="AH1017" t="s">
        <v>384</v>
      </c>
      <c r="AM1017" t="s">
        <v>47</v>
      </c>
      <c r="AN1017" t="s">
        <v>48</v>
      </c>
      <c r="BC1017" t="s">
        <v>80</v>
      </c>
      <c r="BD1017" t="s">
        <v>81</v>
      </c>
      <c r="BM1017" t="s">
        <v>80</v>
      </c>
    </row>
    <row r="1018" spans="1:65">
      <c r="A1018">
        <v>81500</v>
      </c>
      <c r="B1018" t="s">
        <v>1990</v>
      </c>
      <c r="C1018">
        <v>711</v>
      </c>
      <c r="D1018" t="s">
        <v>122</v>
      </c>
      <c r="E1018" t="s">
        <v>123</v>
      </c>
      <c r="G1018">
        <v>1.19</v>
      </c>
      <c r="H1018">
        <v>59.5</v>
      </c>
      <c r="I1018">
        <v>0.24</v>
      </c>
      <c r="J1018">
        <v>1.5660000000000001</v>
      </c>
      <c r="K1018">
        <v>2.4500000000000002</v>
      </c>
      <c r="L1018">
        <v>0</v>
      </c>
      <c r="M1018">
        <v>0</v>
      </c>
      <c r="N1018">
        <v>1.5660000000000001</v>
      </c>
      <c r="O1018">
        <v>78.3</v>
      </c>
      <c r="P1018">
        <v>50</v>
      </c>
      <c r="Q1018">
        <v>202245</v>
      </c>
      <c r="R1018">
        <v>202320</v>
      </c>
      <c r="U1018" t="s">
        <v>1991</v>
      </c>
      <c r="V1018">
        <v>204</v>
      </c>
      <c r="AG1018" t="s">
        <v>383</v>
      </c>
      <c r="AH1018" t="s">
        <v>384</v>
      </c>
      <c r="AM1018" t="s">
        <v>47</v>
      </c>
      <c r="AN1018" t="s">
        <v>48</v>
      </c>
      <c r="BC1018" t="s">
        <v>80</v>
      </c>
      <c r="BD1018" t="s">
        <v>81</v>
      </c>
      <c r="BM1018" t="s">
        <v>80</v>
      </c>
    </row>
    <row r="1019" spans="1:65">
      <c r="A1019">
        <v>81501</v>
      </c>
      <c r="B1019" t="s">
        <v>1992</v>
      </c>
      <c r="C1019">
        <v>711</v>
      </c>
      <c r="D1019" t="s">
        <v>122</v>
      </c>
      <c r="E1019" t="s">
        <v>123</v>
      </c>
      <c r="G1019">
        <v>1.3340000000000001</v>
      </c>
      <c r="H1019">
        <v>66.7</v>
      </c>
      <c r="I1019">
        <v>0.24</v>
      </c>
      <c r="J1019">
        <v>1.756</v>
      </c>
      <c r="K1019">
        <v>3.08</v>
      </c>
      <c r="L1019">
        <v>0</v>
      </c>
      <c r="M1019">
        <v>0</v>
      </c>
      <c r="N1019">
        <v>1.756</v>
      </c>
      <c r="O1019">
        <v>87.8</v>
      </c>
      <c r="P1019">
        <v>50</v>
      </c>
      <c r="Q1019">
        <v>202245</v>
      </c>
      <c r="R1019">
        <v>202320</v>
      </c>
      <c r="U1019" t="s">
        <v>1993</v>
      </c>
      <c r="V1019">
        <v>236</v>
      </c>
      <c r="AG1019" t="s">
        <v>383</v>
      </c>
      <c r="AH1019" t="s">
        <v>384</v>
      </c>
      <c r="AM1019" t="s">
        <v>47</v>
      </c>
      <c r="AN1019" t="s">
        <v>48</v>
      </c>
      <c r="BC1019" t="s">
        <v>80</v>
      </c>
      <c r="BD1019" t="s">
        <v>81</v>
      </c>
      <c r="BM1019" t="s">
        <v>80</v>
      </c>
    </row>
    <row r="1020" spans="1:65">
      <c r="A1020">
        <v>81502</v>
      </c>
      <c r="B1020" t="s">
        <v>1994</v>
      </c>
      <c r="C1020">
        <v>711</v>
      </c>
      <c r="D1020" t="s">
        <v>122</v>
      </c>
      <c r="E1020" t="s">
        <v>123</v>
      </c>
      <c r="G1020">
        <v>1.3340000000000001</v>
      </c>
      <c r="H1020">
        <v>66.7</v>
      </c>
      <c r="I1020">
        <v>0.24</v>
      </c>
      <c r="J1020">
        <v>1.756</v>
      </c>
      <c r="K1020">
        <v>3.08</v>
      </c>
      <c r="L1020">
        <v>0</v>
      </c>
      <c r="M1020">
        <v>0</v>
      </c>
      <c r="N1020">
        <v>1.756</v>
      </c>
      <c r="O1020">
        <v>87.8</v>
      </c>
      <c r="P1020">
        <v>50</v>
      </c>
      <c r="Q1020">
        <v>202245</v>
      </c>
      <c r="R1020">
        <v>202320</v>
      </c>
      <c r="U1020" t="s">
        <v>1995</v>
      </c>
      <c r="V1020">
        <v>236</v>
      </c>
      <c r="AG1020" t="s">
        <v>383</v>
      </c>
      <c r="AH1020" t="s">
        <v>384</v>
      </c>
      <c r="AM1020" t="s">
        <v>47</v>
      </c>
      <c r="AN1020" t="s">
        <v>48</v>
      </c>
      <c r="BC1020" t="s">
        <v>80</v>
      </c>
      <c r="BD1020" t="s">
        <v>81</v>
      </c>
      <c r="BM1020" t="s">
        <v>80</v>
      </c>
    </row>
    <row r="1021" spans="1:65">
      <c r="A1021">
        <v>81503</v>
      </c>
      <c r="B1021" t="s">
        <v>1996</v>
      </c>
      <c r="C1021">
        <v>711</v>
      </c>
      <c r="D1021" t="s">
        <v>122</v>
      </c>
      <c r="E1021" t="s">
        <v>123</v>
      </c>
      <c r="G1021">
        <v>1.284</v>
      </c>
      <c r="H1021">
        <v>64.2</v>
      </c>
      <c r="I1021">
        <v>0.24</v>
      </c>
      <c r="J1021">
        <v>1.69</v>
      </c>
      <c r="K1021">
        <v>2.85</v>
      </c>
      <c r="L1021">
        <v>0</v>
      </c>
      <c r="M1021">
        <v>0</v>
      </c>
      <c r="N1021">
        <v>1.69</v>
      </c>
      <c r="O1021">
        <v>84.5</v>
      </c>
      <c r="P1021">
        <v>50</v>
      </c>
      <c r="Q1021">
        <v>202245</v>
      </c>
      <c r="R1021">
        <v>202320</v>
      </c>
      <c r="U1021" t="s">
        <v>1997</v>
      </c>
      <c r="V1021">
        <v>224</v>
      </c>
      <c r="AG1021" t="s">
        <v>383</v>
      </c>
      <c r="AH1021" t="s">
        <v>384</v>
      </c>
      <c r="AM1021" t="s">
        <v>47</v>
      </c>
      <c r="AN1021" t="s">
        <v>48</v>
      </c>
      <c r="BC1021" t="s">
        <v>80</v>
      </c>
      <c r="BD1021" t="s">
        <v>81</v>
      </c>
      <c r="BM1021" t="s">
        <v>80</v>
      </c>
    </row>
    <row r="1022" spans="1:65">
      <c r="A1022">
        <v>81522</v>
      </c>
      <c r="B1022" t="s">
        <v>1998</v>
      </c>
      <c r="C1022">
        <v>711</v>
      </c>
      <c r="D1022" t="s">
        <v>148</v>
      </c>
      <c r="E1022" t="s">
        <v>149</v>
      </c>
      <c r="F1022" t="s">
        <v>150</v>
      </c>
      <c r="G1022">
        <v>0.51300000000000001</v>
      </c>
      <c r="H1022">
        <v>25.65</v>
      </c>
      <c r="I1022">
        <v>0.24</v>
      </c>
      <c r="J1022">
        <v>0.67500000000000004</v>
      </c>
      <c r="K1022">
        <v>0.45</v>
      </c>
      <c r="L1022">
        <v>0</v>
      </c>
      <c r="M1022">
        <v>0</v>
      </c>
      <c r="N1022">
        <v>0.67500000000000004</v>
      </c>
      <c r="O1022">
        <v>33.75</v>
      </c>
      <c r="P1022">
        <v>50</v>
      </c>
      <c r="Q1022">
        <v>202245</v>
      </c>
      <c r="R1022">
        <v>202320</v>
      </c>
      <c r="U1022" t="s">
        <v>1999</v>
      </c>
      <c r="V1022">
        <v>109</v>
      </c>
      <c r="AG1022" t="s">
        <v>383</v>
      </c>
      <c r="AH1022" t="s">
        <v>384</v>
      </c>
      <c r="AM1022" t="s">
        <v>47</v>
      </c>
      <c r="AN1022" t="s">
        <v>48</v>
      </c>
      <c r="BC1022" t="s">
        <v>80</v>
      </c>
      <c r="BD1022" t="s">
        <v>81</v>
      </c>
      <c r="BM1022" t="s">
        <v>80</v>
      </c>
    </row>
    <row r="1023" spans="1:65">
      <c r="A1023">
        <v>81523</v>
      </c>
      <c r="B1023" t="s">
        <v>2000</v>
      </c>
      <c r="C1023">
        <v>711</v>
      </c>
      <c r="D1023" t="s">
        <v>148</v>
      </c>
      <c r="E1023" t="s">
        <v>149</v>
      </c>
      <c r="F1023" t="s">
        <v>150</v>
      </c>
      <c r="G1023">
        <v>0.54500000000000004</v>
      </c>
      <c r="H1023">
        <v>27.25</v>
      </c>
      <c r="I1023">
        <v>0.24</v>
      </c>
      <c r="J1023">
        <v>0.71799999999999997</v>
      </c>
      <c r="K1023">
        <v>0.51</v>
      </c>
      <c r="L1023">
        <v>0</v>
      </c>
      <c r="M1023">
        <v>0</v>
      </c>
      <c r="N1023">
        <v>0.71799999999999997</v>
      </c>
      <c r="O1023">
        <v>35.9</v>
      </c>
      <c r="P1023">
        <v>50</v>
      </c>
      <c r="Q1023">
        <v>202245</v>
      </c>
      <c r="R1023">
        <v>202320</v>
      </c>
      <c r="U1023" t="s">
        <v>2001</v>
      </c>
      <c r="V1023">
        <v>123</v>
      </c>
      <c r="AG1023" t="s">
        <v>383</v>
      </c>
      <c r="AH1023" t="s">
        <v>384</v>
      </c>
      <c r="AM1023" t="s">
        <v>47</v>
      </c>
      <c r="AN1023" t="s">
        <v>48</v>
      </c>
      <c r="BC1023" t="s">
        <v>80</v>
      </c>
      <c r="BD1023" t="s">
        <v>81</v>
      </c>
      <c r="BM1023" t="s">
        <v>80</v>
      </c>
    </row>
    <row r="1024" spans="1:65">
      <c r="A1024">
        <v>81678</v>
      </c>
      <c r="B1024" t="s">
        <v>2002</v>
      </c>
      <c r="C1024">
        <v>711</v>
      </c>
      <c r="D1024" t="s">
        <v>122</v>
      </c>
      <c r="E1024" t="s">
        <v>123</v>
      </c>
      <c r="G1024">
        <v>1.3520000000000001</v>
      </c>
      <c r="H1024">
        <v>67.599999999999994</v>
      </c>
      <c r="I1024">
        <v>0.24</v>
      </c>
      <c r="J1024">
        <v>1.7789999999999999</v>
      </c>
      <c r="K1024">
        <v>3.16</v>
      </c>
      <c r="L1024">
        <v>0</v>
      </c>
      <c r="M1024">
        <v>0</v>
      </c>
      <c r="N1024">
        <v>1.7789999999999999</v>
      </c>
      <c r="O1024">
        <v>88.95</v>
      </c>
      <c r="P1024">
        <v>50</v>
      </c>
      <c r="Q1024">
        <v>202245</v>
      </c>
      <c r="R1024">
        <v>202320</v>
      </c>
      <c r="U1024" t="s">
        <v>2003</v>
      </c>
      <c r="V1024">
        <v>239</v>
      </c>
      <c r="AG1024" t="s">
        <v>383</v>
      </c>
      <c r="AH1024" t="s">
        <v>384</v>
      </c>
      <c r="AM1024" t="s">
        <v>47</v>
      </c>
      <c r="AN1024" t="s">
        <v>48</v>
      </c>
      <c r="BC1024" t="s">
        <v>80</v>
      </c>
      <c r="BD1024" t="s">
        <v>81</v>
      </c>
      <c r="BM1024" t="s">
        <v>80</v>
      </c>
    </row>
    <row r="1025" spans="1:65">
      <c r="A1025">
        <v>81680</v>
      </c>
      <c r="B1025" t="s">
        <v>2004</v>
      </c>
      <c r="C1025">
        <v>711</v>
      </c>
      <c r="D1025" t="s">
        <v>122</v>
      </c>
      <c r="E1025" t="s">
        <v>123</v>
      </c>
      <c r="G1025">
        <v>1.3520000000000001</v>
      </c>
      <c r="H1025">
        <v>67.599999999999994</v>
      </c>
      <c r="I1025">
        <v>0.24</v>
      </c>
      <c r="J1025">
        <v>1.7789999999999999</v>
      </c>
      <c r="K1025">
        <v>3.16</v>
      </c>
      <c r="L1025">
        <v>0</v>
      </c>
      <c r="M1025">
        <v>0</v>
      </c>
      <c r="N1025">
        <v>1.7789999999999999</v>
      </c>
      <c r="O1025">
        <v>88.95</v>
      </c>
      <c r="P1025">
        <v>50</v>
      </c>
      <c r="Q1025">
        <v>202245</v>
      </c>
      <c r="R1025">
        <v>202320</v>
      </c>
      <c r="U1025" t="s">
        <v>2005</v>
      </c>
      <c r="V1025">
        <v>239</v>
      </c>
      <c r="AG1025" t="s">
        <v>383</v>
      </c>
      <c r="AH1025" t="s">
        <v>384</v>
      </c>
      <c r="AM1025" t="s">
        <v>47</v>
      </c>
      <c r="AN1025" t="s">
        <v>48</v>
      </c>
      <c r="BC1025" t="s">
        <v>80</v>
      </c>
      <c r="BD1025" t="s">
        <v>81</v>
      </c>
      <c r="BM1025" t="s">
        <v>80</v>
      </c>
    </row>
    <row r="1026" spans="1:65">
      <c r="A1026">
        <v>81785</v>
      </c>
      <c r="B1026" t="s">
        <v>2006</v>
      </c>
      <c r="C1026">
        <v>711</v>
      </c>
      <c r="D1026" t="s">
        <v>148</v>
      </c>
      <c r="E1026" t="s">
        <v>149</v>
      </c>
      <c r="F1026" t="s">
        <v>150</v>
      </c>
      <c r="G1026">
        <v>0.437</v>
      </c>
      <c r="H1026">
        <v>21.85</v>
      </c>
      <c r="I1026">
        <v>0.24</v>
      </c>
      <c r="J1026">
        <v>0.57499999999999996</v>
      </c>
      <c r="K1026">
        <v>0.33</v>
      </c>
      <c r="L1026">
        <v>0</v>
      </c>
      <c r="M1026">
        <v>0</v>
      </c>
      <c r="N1026">
        <v>0.57499999999999996</v>
      </c>
      <c r="O1026">
        <v>28.75</v>
      </c>
      <c r="P1026">
        <v>50</v>
      </c>
      <c r="Q1026">
        <v>202245</v>
      </c>
      <c r="R1026">
        <v>202320</v>
      </c>
      <c r="U1026" t="s">
        <v>2007</v>
      </c>
      <c r="V1026">
        <v>83</v>
      </c>
      <c r="AM1026" t="s">
        <v>47</v>
      </c>
      <c r="AN1026" t="s">
        <v>48</v>
      </c>
      <c r="BC1026" t="s">
        <v>80</v>
      </c>
      <c r="BD1026" t="s">
        <v>81</v>
      </c>
      <c r="BM1026" t="s">
        <v>80</v>
      </c>
    </row>
    <row r="1027" spans="1:65">
      <c r="A1027">
        <v>81785</v>
      </c>
      <c r="B1027" t="s">
        <v>2006</v>
      </c>
      <c r="C1027">
        <v>711</v>
      </c>
      <c r="D1027" t="s">
        <v>122</v>
      </c>
      <c r="E1027" t="s">
        <v>123</v>
      </c>
      <c r="G1027">
        <v>0.71699999999999997</v>
      </c>
      <c r="H1027">
        <v>35.85</v>
      </c>
      <c r="I1027">
        <v>0.24</v>
      </c>
      <c r="J1027">
        <v>0.94399999999999995</v>
      </c>
      <c r="K1027">
        <v>0.89</v>
      </c>
      <c r="L1027">
        <v>0</v>
      </c>
      <c r="M1027">
        <v>0</v>
      </c>
      <c r="N1027">
        <v>0.94399999999999995</v>
      </c>
      <c r="O1027">
        <v>47.2</v>
      </c>
      <c r="P1027">
        <v>50</v>
      </c>
      <c r="Q1027">
        <v>202245</v>
      </c>
      <c r="R1027">
        <v>202320</v>
      </c>
      <c r="U1027" t="s">
        <v>2008</v>
      </c>
      <c r="V1027">
        <v>170</v>
      </c>
      <c r="AM1027" t="s">
        <v>47</v>
      </c>
      <c r="AN1027" t="s">
        <v>48</v>
      </c>
      <c r="BC1027" t="s">
        <v>80</v>
      </c>
      <c r="BD1027" t="s">
        <v>81</v>
      </c>
      <c r="BM1027" t="s">
        <v>80</v>
      </c>
    </row>
    <row r="1028" spans="1:65">
      <c r="A1028">
        <v>81895</v>
      </c>
      <c r="B1028" t="s">
        <v>2009</v>
      </c>
      <c r="C1028">
        <v>711</v>
      </c>
      <c r="D1028" t="s">
        <v>72</v>
      </c>
      <c r="E1028" t="s">
        <v>73</v>
      </c>
      <c r="F1028" t="s">
        <v>74</v>
      </c>
      <c r="G1028">
        <v>1.1439999999999999</v>
      </c>
      <c r="H1028">
        <v>36.6</v>
      </c>
      <c r="I1028">
        <v>0.24</v>
      </c>
      <c r="J1028">
        <v>1.506</v>
      </c>
      <c r="K1028">
        <v>2.2599999999999998</v>
      </c>
      <c r="L1028">
        <v>0</v>
      </c>
      <c r="M1028">
        <v>0</v>
      </c>
      <c r="N1028">
        <v>1.506</v>
      </c>
      <c r="O1028">
        <v>48.19</v>
      </c>
      <c r="P1028">
        <v>32</v>
      </c>
      <c r="Q1028">
        <v>202301</v>
      </c>
      <c r="R1028">
        <v>202315</v>
      </c>
      <c r="U1028" t="s">
        <v>2010</v>
      </c>
      <c r="V1028">
        <v>195</v>
      </c>
      <c r="AG1028" t="s">
        <v>383</v>
      </c>
      <c r="AH1028" t="s">
        <v>384</v>
      </c>
      <c r="AO1028" t="s">
        <v>76</v>
      </c>
      <c r="AP1028" t="s">
        <v>77</v>
      </c>
      <c r="BC1028" t="s">
        <v>80</v>
      </c>
      <c r="BD1028" t="s">
        <v>81</v>
      </c>
      <c r="BM1028" t="s">
        <v>80</v>
      </c>
    </row>
    <row r="1029" spans="1:65">
      <c r="A1029">
        <v>81899</v>
      </c>
      <c r="B1029" t="s">
        <v>2011</v>
      </c>
      <c r="C1029">
        <v>711</v>
      </c>
      <c r="D1029" t="s">
        <v>72</v>
      </c>
      <c r="E1029" t="s">
        <v>73</v>
      </c>
      <c r="F1029" t="s">
        <v>74</v>
      </c>
      <c r="G1029">
        <v>1.1439999999999999</v>
      </c>
      <c r="H1029">
        <v>36.6</v>
      </c>
      <c r="I1029">
        <v>0.24</v>
      </c>
      <c r="J1029">
        <v>1.506</v>
      </c>
      <c r="K1029">
        <v>2.2599999999999998</v>
      </c>
      <c r="L1029">
        <v>0</v>
      </c>
      <c r="M1029">
        <v>0</v>
      </c>
      <c r="N1029">
        <v>1.506</v>
      </c>
      <c r="O1029">
        <v>48.19</v>
      </c>
      <c r="P1029">
        <v>32</v>
      </c>
      <c r="Q1029">
        <v>202301</v>
      </c>
      <c r="R1029">
        <v>202315</v>
      </c>
      <c r="U1029" t="s">
        <v>2012</v>
      </c>
      <c r="V1029">
        <v>195</v>
      </c>
      <c r="AG1029" t="s">
        <v>383</v>
      </c>
      <c r="AH1029" t="s">
        <v>384</v>
      </c>
      <c r="AO1029" t="s">
        <v>76</v>
      </c>
      <c r="AP1029" t="s">
        <v>77</v>
      </c>
      <c r="BC1029" t="s">
        <v>80</v>
      </c>
      <c r="BD1029" t="s">
        <v>81</v>
      </c>
      <c r="BM1029" t="s">
        <v>80</v>
      </c>
    </row>
    <row r="1030" spans="1:65">
      <c r="A1030">
        <v>82316</v>
      </c>
      <c r="B1030" t="s">
        <v>2013</v>
      </c>
      <c r="C1030">
        <v>711</v>
      </c>
      <c r="D1030" t="s">
        <v>148</v>
      </c>
      <c r="E1030" t="s">
        <v>149</v>
      </c>
      <c r="F1030" t="s">
        <v>150</v>
      </c>
      <c r="G1030">
        <v>0.63600000000000001</v>
      </c>
      <c r="H1030">
        <v>31.8</v>
      </c>
      <c r="I1030">
        <v>0.24</v>
      </c>
      <c r="J1030">
        <v>0.83699999999999997</v>
      </c>
      <c r="K1030">
        <v>0.7</v>
      </c>
      <c r="L1030">
        <v>0</v>
      </c>
      <c r="M1030">
        <v>0</v>
      </c>
      <c r="N1030">
        <v>0.83699999999999997</v>
      </c>
      <c r="O1030">
        <v>41.85</v>
      </c>
      <c r="P1030">
        <v>50</v>
      </c>
      <c r="Q1030">
        <v>202245</v>
      </c>
      <c r="R1030">
        <v>202320</v>
      </c>
      <c r="U1030" t="s">
        <v>2014</v>
      </c>
      <c r="V1030">
        <v>156</v>
      </c>
      <c r="AG1030" t="s">
        <v>383</v>
      </c>
      <c r="AH1030" t="s">
        <v>384</v>
      </c>
      <c r="AM1030" t="s">
        <v>47</v>
      </c>
      <c r="AN1030" t="s">
        <v>48</v>
      </c>
      <c r="BC1030" t="s">
        <v>80</v>
      </c>
      <c r="BD1030" t="s">
        <v>81</v>
      </c>
      <c r="BM1030" t="s">
        <v>80</v>
      </c>
    </row>
    <row r="1031" spans="1:65">
      <c r="A1031">
        <v>82329</v>
      </c>
      <c r="B1031" t="s">
        <v>3485</v>
      </c>
      <c r="C1031">
        <v>711</v>
      </c>
      <c r="D1031" t="s">
        <v>148</v>
      </c>
      <c r="E1031" t="s">
        <v>149</v>
      </c>
      <c r="F1031" t="s">
        <v>150</v>
      </c>
      <c r="G1031">
        <v>0.45300000000000001</v>
      </c>
      <c r="H1031">
        <v>22.65</v>
      </c>
      <c r="I1031">
        <v>0.24</v>
      </c>
      <c r="J1031">
        <v>0.59699999999999998</v>
      </c>
      <c r="K1031">
        <v>0.35</v>
      </c>
      <c r="L1031">
        <v>0</v>
      </c>
      <c r="M1031">
        <v>0</v>
      </c>
      <c r="N1031">
        <v>0.59699999999999998</v>
      </c>
      <c r="O1031">
        <v>29.85</v>
      </c>
      <c r="P1031">
        <v>50</v>
      </c>
      <c r="Q1031">
        <v>202245</v>
      </c>
      <c r="R1031">
        <v>202320</v>
      </c>
      <c r="U1031" t="s">
        <v>3486</v>
      </c>
      <c r="V1031">
        <v>500</v>
      </c>
      <c r="AM1031" t="s">
        <v>47</v>
      </c>
      <c r="AN1031" t="s">
        <v>48</v>
      </c>
      <c r="BC1031" t="s">
        <v>80</v>
      </c>
      <c r="BD1031" t="s">
        <v>81</v>
      </c>
      <c r="BM1031" t="s">
        <v>80</v>
      </c>
    </row>
    <row r="1032" spans="1:65">
      <c r="A1032">
        <v>82335</v>
      </c>
      <c r="B1032" t="s">
        <v>2015</v>
      </c>
      <c r="C1032">
        <v>711</v>
      </c>
      <c r="D1032" t="s">
        <v>122</v>
      </c>
      <c r="E1032" t="s">
        <v>123</v>
      </c>
      <c r="G1032">
        <v>0.77200000000000002</v>
      </c>
      <c r="H1032">
        <v>38.6</v>
      </c>
      <c r="I1032">
        <v>0.24</v>
      </c>
      <c r="J1032">
        <v>1.016</v>
      </c>
      <c r="K1032">
        <v>1.03</v>
      </c>
      <c r="L1032">
        <v>0</v>
      </c>
      <c r="M1032">
        <v>0</v>
      </c>
      <c r="N1032">
        <v>1.016</v>
      </c>
      <c r="O1032">
        <v>50.8</v>
      </c>
      <c r="P1032">
        <v>50</v>
      </c>
      <c r="Q1032">
        <v>202245</v>
      </c>
      <c r="R1032">
        <v>202320</v>
      </c>
      <c r="U1032" t="s">
        <v>2016</v>
      </c>
      <c r="V1032">
        <v>173</v>
      </c>
      <c r="AG1032" t="s">
        <v>383</v>
      </c>
      <c r="AH1032" t="s">
        <v>384</v>
      </c>
      <c r="AM1032" t="s">
        <v>47</v>
      </c>
      <c r="AN1032" t="s">
        <v>48</v>
      </c>
      <c r="BA1032" t="s">
        <v>645</v>
      </c>
      <c r="BB1032" t="s">
        <v>3493</v>
      </c>
      <c r="BM1032" t="s">
        <v>645</v>
      </c>
    </row>
    <row r="1033" spans="1:65">
      <c r="A1033">
        <v>82336</v>
      </c>
      <c r="B1033" t="s">
        <v>2017</v>
      </c>
      <c r="C1033">
        <v>711</v>
      </c>
      <c r="D1033" t="s">
        <v>122</v>
      </c>
      <c r="E1033" t="s">
        <v>123</v>
      </c>
      <c r="G1033">
        <v>0.77200000000000002</v>
      </c>
      <c r="H1033">
        <v>38.6</v>
      </c>
      <c r="I1033">
        <v>0.24</v>
      </c>
      <c r="J1033">
        <v>1.016</v>
      </c>
      <c r="K1033">
        <v>1.03</v>
      </c>
      <c r="L1033">
        <v>0</v>
      </c>
      <c r="M1033">
        <v>0</v>
      </c>
      <c r="N1033">
        <v>1.016</v>
      </c>
      <c r="O1033">
        <v>50.8</v>
      </c>
      <c r="P1033">
        <v>50</v>
      </c>
      <c r="Q1033">
        <v>202245</v>
      </c>
      <c r="R1033">
        <v>202320</v>
      </c>
      <c r="U1033" t="s">
        <v>2018</v>
      </c>
      <c r="V1033">
        <v>173</v>
      </c>
      <c r="AG1033" t="s">
        <v>383</v>
      </c>
      <c r="AH1033" t="s">
        <v>384</v>
      </c>
      <c r="AM1033" t="s">
        <v>47</v>
      </c>
      <c r="AN1033" t="s">
        <v>48</v>
      </c>
      <c r="BA1033" t="s">
        <v>645</v>
      </c>
      <c r="BB1033" t="s">
        <v>3493</v>
      </c>
      <c r="BM1033" t="s">
        <v>645</v>
      </c>
    </row>
    <row r="1034" spans="1:65">
      <c r="A1034">
        <v>82337</v>
      </c>
      <c r="B1034" t="s">
        <v>2019</v>
      </c>
      <c r="C1034">
        <v>711</v>
      </c>
      <c r="D1034" t="s">
        <v>122</v>
      </c>
      <c r="E1034" t="s">
        <v>123</v>
      </c>
      <c r="G1034">
        <v>0.77200000000000002</v>
      </c>
      <c r="H1034">
        <v>38.6</v>
      </c>
      <c r="I1034">
        <v>0.24</v>
      </c>
      <c r="J1034">
        <v>1.016</v>
      </c>
      <c r="K1034">
        <v>1.03</v>
      </c>
      <c r="L1034">
        <v>0</v>
      </c>
      <c r="M1034">
        <v>0</v>
      </c>
      <c r="N1034">
        <v>1.016</v>
      </c>
      <c r="O1034">
        <v>50.8</v>
      </c>
      <c r="P1034">
        <v>50</v>
      </c>
      <c r="Q1034">
        <v>202245</v>
      </c>
      <c r="R1034">
        <v>202320</v>
      </c>
      <c r="U1034" t="s">
        <v>2020</v>
      </c>
      <c r="V1034">
        <v>173</v>
      </c>
      <c r="AG1034" t="s">
        <v>383</v>
      </c>
      <c r="AH1034" t="s">
        <v>384</v>
      </c>
      <c r="AM1034" t="s">
        <v>47</v>
      </c>
      <c r="AN1034" t="s">
        <v>48</v>
      </c>
      <c r="BA1034" t="s">
        <v>645</v>
      </c>
      <c r="BB1034" t="s">
        <v>3493</v>
      </c>
      <c r="BM1034" t="s">
        <v>645</v>
      </c>
    </row>
    <row r="1035" spans="1:65">
      <c r="A1035">
        <v>82357</v>
      </c>
      <c r="B1035" t="s">
        <v>2021</v>
      </c>
      <c r="C1035">
        <v>711</v>
      </c>
      <c r="D1035" t="s">
        <v>148</v>
      </c>
      <c r="E1035" t="s">
        <v>149</v>
      </c>
      <c r="F1035" t="s">
        <v>150</v>
      </c>
      <c r="G1035">
        <v>0.54500000000000004</v>
      </c>
      <c r="H1035">
        <v>27.25</v>
      </c>
      <c r="I1035">
        <v>0.24</v>
      </c>
      <c r="J1035">
        <v>0.71799999999999997</v>
      </c>
      <c r="K1035">
        <v>0.51</v>
      </c>
      <c r="L1035">
        <v>0</v>
      </c>
      <c r="M1035">
        <v>0</v>
      </c>
      <c r="N1035">
        <v>0.71799999999999997</v>
      </c>
      <c r="O1035">
        <v>35.9</v>
      </c>
      <c r="P1035">
        <v>50</v>
      </c>
      <c r="Q1035">
        <v>202245</v>
      </c>
      <c r="R1035">
        <v>202320</v>
      </c>
      <c r="U1035" t="s">
        <v>2022</v>
      </c>
      <c r="V1035">
        <v>123</v>
      </c>
      <c r="AG1035" t="s">
        <v>383</v>
      </c>
      <c r="AH1035" t="s">
        <v>384</v>
      </c>
      <c r="AM1035" t="s">
        <v>47</v>
      </c>
      <c r="AN1035" t="s">
        <v>48</v>
      </c>
      <c r="BC1035" t="s">
        <v>80</v>
      </c>
      <c r="BD1035" t="s">
        <v>81</v>
      </c>
      <c r="BM1035" t="s">
        <v>80</v>
      </c>
    </row>
    <row r="1036" spans="1:65">
      <c r="A1036">
        <v>82380</v>
      </c>
      <c r="B1036" t="s">
        <v>2023</v>
      </c>
      <c r="C1036">
        <v>711</v>
      </c>
      <c r="D1036" t="s">
        <v>148</v>
      </c>
      <c r="E1036" t="s">
        <v>149</v>
      </c>
      <c r="F1036" t="s">
        <v>150</v>
      </c>
      <c r="G1036">
        <v>0.57999999999999996</v>
      </c>
      <c r="H1036">
        <v>29</v>
      </c>
      <c r="I1036">
        <v>0.24</v>
      </c>
      <c r="J1036">
        <v>0.76400000000000001</v>
      </c>
      <c r="K1036">
        <v>0.57999999999999996</v>
      </c>
      <c r="L1036">
        <v>0</v>
      </c>
      <c r="M1036">
        <v>0</v>
      </c>
      <c r="N1036">
        <v>0.76400000000000001</v>
      </c>
      <c r="O1036">
        <v>38.200000000000003</v>
      </c>
      <c r="P1036">
        <v>50</v>
      </c>
      <c r="Q1036">
        <v>202245</v>
      </c>
      <c r="R1036">
        <v>202320</v>
      </c>
      <c r="U1036" t="s">
        <v>2024</v>
      </c>
      <c r="V1036">
        <v>142</v>
      </c>
      <c r="AG1036" t="s">
        <v>383</v>
      </c>
      <c r="AH1036" t="s">
        <v>384</v>
      </c>
      <c r="AM1036" t="s">
        <v>47</v>
      </c>
      <c r="AN1036" t="s">
        <v>48</v>
      </c>
      <c r="BC1036" t="s">
        <v>80</v>
      </c>
      <c r="BD1036" t="s">
        <v>81</v>
      </c>
      <c r="BM1036" t="s">
        <v>80</v>
      </c>
    </row>
    <row r="1037" spans="1:65">
      <c r="A1037">
        <v>82382</v>
      </c>
      <c r="B1037" t="s">
        <v>2025</v>
      </c>
      <c r="C1037">
        <v>711</v>
      </c>
      <c r="D1037" t="s">
        <v>148</v>
      </c>
      <c r="E1037" t="s">
        <v>149</v>
      </c>
      <c r="F1037" t="s">
        <v>150</v>
      </c>
      <c r="G1037">
        <v>0.50900000000000001</v>
      </c>
      <c r="H1037">
        <v>25.45</v>
      </c>
      <c r="I1037">
        <v>0.24</v>
      </c>
      <c r="J1037">
        <v>0.67</v>
      </c>
      <c r="K1037">
        <v>0.44</v>
      </c>
      <c r="L1037">
        <v>0</v>
      </c>
      <c r="M1037">
        <v>0</v>
      </c>
      <c r="N1037">
        <v>0.67</v>
      </c>
      <c r="O1037">
        <v>33.5</v>
      </c>
      <c r="P1037">
        <v>50</v>
      </c>
      <c r="Q1037">
        <v>202245</v>
      </c>
      <c r="R1037">
        <v>202320</v>
      </c>
      <c r="U1037" t="s">
        <v>2026</v>
      </c>
      <c r="V1037">
        <v>104</v>
      </c>
      <c r="AG1037" t="s">
        <v>383</v>
      </c>
      <c r="AH1037" t="s">
        <v>384</v>
      </c>
      <c r="AM1037" t="s">
        <v>47</v>
      </c>
      <c r="AN1037" t="s">
        <v>48</v>
      </c>
      <c r="BC1037" t="s">
        <v>80</v>
      </c>
      <c r="BD1037" t="s">
        <v>81</v>
      </c>
      <c r="BM1037" t="s">
        <v>80</v>
      </c>
    </row>
    <row r="1038" spans="1:65">
      <c r="A1038">
        <v>82411</v>
      </c>
      <c r="B1038" t="s">
        <v>2027</v>
      </c>
      <c r="C1038">
        <v>711</v>
      </c>
      <c r="D1038" t="s">
        <v>72</v>
      </c>
      <c r="E1038" t="s">
        <v>73</v>
      </c>
      <c r="F1038" t="s">
        <v>74</v>
      </c>
      <c r="G1038">
        <v>1.4379999999999999</v>
      </c>
      <c r="H1038">
        <v>46.01</v>
      </c>
      <c r="I1038">
        <v>0.24</v>
      </c>
      <c r="J1038">
        <v>1.893</v>
      </c>
      <c r="K1038">
        <v>3.58</v>
      </c>
      <c r="L1038">
        <v>0</v>
      </c>
      <c r="M1038">
        <v>0</v>
      </c>
      <c r="N1038">
        <v>1.893</v>
      </c>
      <c r="O1038">
        <v>60.57</v>
      </c>
      <c r="P1038">
        <v>32</v>
      </c>
      <c r="Q1038">
        <v>202301</v>
      </c>
      <c r="R1038">
        <v>202315</v>
      </c>
      <c r="U1038" t="s">
        <v>2028</v>
      </c>
      <c r="V1038">
        <v>250</v>
      </c>
      <c r="AG1038" t="s">
        <v>383</v>
      </c>
      <c r="AH1038" t="s">
        <v>384</v>
      </c>
      <c r="AO1038" t="s">
        <v>76</v>
      </c>
      <c r="AP1038" t="s">
        <v>77</v>
      </c>
      <c r="AW1038" t="s">
        <v>78</v>
      </c>
      <c r="AX1038" t="s">
        <v>79</v>
      </c>
      <c r="BC1038" t="s">
        <v>80</v>
      </c>
      <c r="BD1038" t="s">
        <v>81</v>
      </c>
      <c r="BM1038" t="s">
        <v>80</v>
      </c>
    </row>
    <row r="1039" spans="1:65">
      <c r="A1039">
        <v>82441</v>
      </c>
      <c r="B1039" t="s">
        <v>2029</v>
      </c>
      <c r="C1039">
        <v>711</v>
      </c>
      <c r="D1039" t="s">
        <v>148</v>
      </c>
      <c r="E1039" t="s">
        <v>149</v>
      </c>
      <c r="F1039" t="s">
        <v>150</v>
      </c>
      <c r="G1039">
        <v>0.437</v>
      </c>
      <c r="H1039">
        <v>21.85</v>
      </c>
      <c r="I1039">
        <v>0.24</v>
      </c>
      <c r="J1039">
        <v>0.57499999999999996</v>
      </c>
      <c r="K1039">
        <v>0.33</v>
      </c>
      <c r="L1039">
        <v>0</v>
      </c>
      <c r="M1039">
        <v>0</v>
      </c>
      <c r="N1039">
        <v>0.57499999999999996</v>
      </c>
      <c r="O1039">
        <v>28.75</v>
      </c>
      <c r="P1039">
        <v>50</v>
      </c>
      <c r="Q1039">
        <v>202245</v>
      </c>
      <c r="R1039">
        <v>202320</v>
      </c>
      <c r="U1039" t="s">
        <v>2030</v>
      </c>
      <c r="V1039">
        <v>83</v>
      </c>
      <c r="AO1039" t="s">
        <v>76</v>
      </c>
      <c r="AP1039" t="s">
        <v>77</v>
      </c>
      <c r="BC1039" t="s">
        <v>80</v>
      </c>
      <c r="BD1039" t="s">
        <v>81</v>
      </c>
      <c r="BM1039" t="s">
        <v>80</v>
      </c>
    </row>
    <row r="1040" spans="1:65">
      <c r="A1040">
        <v>82441</v>
      </c>
      <c r="B1040" t="s">
        <v>2029</v>
      </c>
      <c r="C1040">
        <v>711</v>
      </c>
      <c r="D1040" t="s">
        <v>122</v>
      </c>
      <c r="E1040" t="s">
        <v>123</v>
      </c>
      <c r="G1040">
        <v>0.71699999999999997</v>
      </c>
      <c r="H1040">
        <v>35.85</v>
      </c>
      <c r="I1040">
        <v>0.24</v>
      </c>
      <c r="J1040">
        <v>0.94399999999999995</v>
      </c>
      <c r="K1040">
        <v>0.89</v>
      </c>
      <c r="L1040">
        <v>0</v>
      </c>
      <c r="M1040">
        <v>0</v>
      </c>
      <c r="N1040">
        <v>0.94399999999999995</v>
      </c>
      <c r="O1040">
        <v>47.2</v>
      </c>
      <c r="P1040">
        <v>50</v>
      </c>
      <c r="Q1040">
        <v>202245</v>
      </c>
      <c r="R1040">
        <v>202320</v>
      </c>
      <c r="U1040" t="s">
        <v>2031</v>
      </c>
      <c r="V1040">
        <v>170</v>
      </c>
      <c r="AO1040" t="s">
        <v>76</v>
      </c>
      <c r="AP1040" t="s">
        <v>77</v>
      </c>
      <c r="BC1040" t="s">
        <v>80</v>
      </c>
      <c r="BD1040" t="s">
        <v>81</v>
      </c>
      <c r="BM1040" t="s">
        <v>80</v>
      </c>
    </row>
    <row r="1041" spans="1:65">
      <c r="A1041">
        <v>82443</v>
      </c>
      <c r="B1041" t="s">
        <v>2032</v>
      </c>
      <c r="C1041">
        <v>711</v>
      </c>
      <c r="D1041" t="s">
        <v>148</v>
      </c>
      <c r="E1041" t="s">
        <v>149</v>
      </c>
      <c r="F1041" t="s">
        <v>150</v>
      </c>
      <c r="G1041">
        <v>0.54500000000000004</v>
      </c>
      <c r="H1041">
        <v>27.25</v>
      </c>
      <c r="I1041">
        <v>0.24</v>
      </c>
      <c r="J1041">
        <v>0.71799999999999997</v>
      </c>
      <c r="K1041">
        <v>0.51</v>
      </c>
      <c r="L1041">
        <v>0</v>
      </c>
      <c r="M1041">
        <v>0</v>
      </c>
      <c r="N1041">
        <v>0.71799999999999997</v>
      </c>
      <c r="O1041">
        <v>35.9</v>
      </c>
      <c r="P1041">
        <v>50</v>
      </c>
      <c r="Q1041">
        <v>202245</v>
      </c>
      <c r="R1041">
        <v>202320</v>
      </c>
      <c r="U1041" t="s">
        <v>2033</v>
      </c>
      <c r="V1041">
        <v>123</v>
      </c>
      <c r="AG1041" t="s">
        <v>383</v>
      </c>
      <c r="AH1041" t="s">
        <v>384</v>
      </c>
      <c r="AM1041" t="s">
        <v>47</v>
      </c>
      <c r="AN1041" t="s">
        <v>48</v>
      </c>
      <c r="BC1041" t="s">
        <v>80</v>
      </c>
      <c r="BD1041" t="s">
        <v>81</v>
      </c>
      <c r="BM1041" t="s">
        <v>80</v>
      </c>
    </row>
    <row r="1042" spans="1:65">
      <c r="A1042">
        <v>82447</v>
      </c>
      <c r="B1042" t="s">
        <v>2034</v>
      </c>
      <c r="C1042">
        <v>711</v>
      </c>
      <c r="D1042" t="s">
        <v>148</v>
      </c>
      <c r="E1042" t="s">
        <v>149</v>
      </c>
      <c r="F1042" t="s">
        <v>150</v>
      </c>
      <c r="G1042">
        <v>0.438</v>
      </c>
      <c r="H1042">
        <v>21.9</v>
      </c>
      <c r="I1042">
        <v>0.24</v>
      </c>
      <c r="J1042">
        <v>0.57699999999999996</v>
      </c>
      <c r="K1042">
        <v>0.33</v>
      </c>
      <c r="L1042">
        <v>0</v>
      </c>
      <c r="M1042">
        <v>0</v>
      </c>
      <c r="N1042">
        <v>0.57699999999999996</v>
      </c>
      <c r="O1042">
        <v>28.85</v>
      </c>
      <c r="P1042">
        <v>50</v>
      </c>
      <c r="Q1042">
        <v>202245</v>
      </c>
      <c r="R1042">
        <v>202320</v>
      </c>
      <c r="U1042" t="s">
        <v>2035</v>
      </c>
      <c r="V1042">
        <v>84</v>
      </c>
      <c r="AG1042" t="s">
        <v>383</v>
      </c>
      <c r="AH1042" t="s">
        <v>384</v>
      </c>
      <c r="AM1042" t="s">
        <v>47</v>
      </c>
      <c r="AN1042" t="s">
        <v>48</v>
      </c>
      <c r="BC1042" t="s">
        <v>80</v>
      </c>
      <c r="BD1042" t="s">
        <v>81</v>
      </c>
      <c r="BM1042" t="s">
        <v>80</v>
      </c>
    </row>
    <row r="1043" spans="1:65">
      <c r="A1043">
        <v>82496</v>
      </c>
      <c r="B1043" t="s">
        <v>2036</v>
      </c>
      <c r="C1043">
        <v>711</v>
      </c>
      <c r="D1043" t="s">
        <v>122</v>
      </c>
      <c r="E1043" t="s">
        <v>123</v>
      </c>
      <c r="G1043">
        <v>1.171</v>
      </c>
      <c r="H1043">
        <v>58.55</v>
      </c>
      <c r="I1043">
        <v>0.24</v>
      </c>
      <c r="J1043">
        <v>1.5409999999999999</v>
      </c>
      <c r="K1043">
        <v>2.37</v>
      </c>
      <c r="L1043">
        <v>0</v>
      </c>
      <c r="M1043">
        <v>0</v>
      </c>
      <c r="N1043">
        <v>1.5409999999999999</v>
      </c>
      <c r="O1043">
        <v>77.05</v>
      </c>
      <c r="P1043">
        <v>50</v>
      </c>
      <c r="Q1043">
        <v>202245</v>
      </c>
      <c r="R1043">
        <v>202320</v>
      </c>
      <c r="U1043" t="s">
        <v>2037</v>
      </c>
      <c r="V1043">
        <v>202</v>
      </c>
      <c r="AG1043" t="s">
        <v>383</v>
      </c>
      <c r="AH1043" t="s">
        <v>384</v>
      </c>
      <c r="AM1043" t="s">
        <v>47</v>
      </c>
      <c r="AN1043" t="s">
        <v>48</v>
      </c>
      <c r="BC1043" t="s">
        <v>80</v>
      </c>
      <c r="BD1043" t="s">
        <v>81</v>
      </c>
      <c r="BM1043" t="s">
        <v>80</v>
      </c>
    </row>
    <row r="1044" spans="1:65">
      <c r="A1044">
        <v>82499</v>
      </c>
      <c r="B1044" t="s">
        <v>2038</v>
      </c>
      <c r="C1044">
        <v>711</v>
      </c>
      <c r="D1044" t="s">
        <v>122</v>
      </c>
      <c r="E1044" t="s">
        <v>123</v>
      </c>
      <c r="G1044">
        <v>1.171</v>
      </c>
      <c r="H1044">
        <v>58.55</v>
      </c>
      <c r="I1044">
        <v>0.24</v>
      </c>
      <c r="J1044">
        <v>1.5409999999999999</v>
      </c>
      <c r="K1044">
        <v>2.37</v>
      </c>
      <c r="L1044">
        <v>0</v>
      </c>
      <c r="M1044">
        <v>0</v>
      </c>
      <c r="N1044">
        <v>1.5409999999999999</v>
      </c>
      <c r="O1044">
        <v>77.05</v>
      </c>
      <c r="P1044">
        <v>50</v>
      </c>
      <c r="Q1044">
        <v>202245</v>
      </c>
      <c r="R1044">
        <v>202320</v>
      </c>
      <c r="U1044" t="s">
        <v>2039</v>
      </c>
      <c r="V1044">
        <v>202</v>
      </c>
      <c r="AG1044" t="s">
        <v>383</v>
      </c>
      <c r="AH1044" t="s">
        <v>384</v>
      </c>
      <c r="AM1044" t="s">
        <v>47</v>
      </c>
      <c r="AN1044" t="s">
        <v>48</v>
      </c>
      <c r="BC1044" t="s">
        <v>80</v>
      </c>
      <c r="BD1044" t="s">
        <v>81</v>
      </c>
      <c r="BM1044" t="s">
        <v>80</v>
      </c>
    </row>
    <row r="1045" spans="1:65">
      <c r="A1045">
        <v>82500</v>
      </c>
      <c r="B1045" t="s">
        <v>2040</v>
      </c>
      <c r="C1045">
        <v>711</v>
      </c>
      <c r="D1045" t="s">
        <v>122</v>
      </c>
      <c r="E1045" t="s">
        <v>123</v>
      </c>
      <c r="G1045">
        <v>1.171</v>
      </c>
      <c r="H1045">
        <v>58.55</v>
      </c>
      <c r="I1045">
        <v>0.24</v>
      </c>
      <c r="J1045">
        <v>1.5409999999999999</v>
      </c>
      <c r="K1045">
        <v>2.37</v>
      </c>
      <c r="L1045">
        <v>0</v>
      </c>
      <c r="M1045">
        <v>0</v>
      </c>
      <c r="N1045">
        <v>1.5409999999999999</v>
      </c>
      <c r="O1045">
        <v>77.05</v>
      </c>
      <c r="P1045">
        <v>50</v>
      </c>
      <c r="Q1045">
        <v>202245</v>
      </c>
      <c r="R1045">
        <v>202320</v>
      </c>
      <c r="U1045" t="s">
        <v>2041</v>
      </c>
      <c r="V1045">
        <v>202</v>
      </c>
      <c r="AG1045" t="s">
        <v>383</v>
      </c>
      <c r="AH1045" t="s">
        <v>384</v>
      </c>
      <c r="AM1045" t="s">
        <v>47</v>
      </c>
      <c r="AN1045" t="s">
        <v>48</v>
      </c>
      <c r="BC1045" t="s">
        <v>80</v>
      </c>
      <c r="BD1045" t="s">
        <v>81</v>
      </c>
      <c r="BM1045" t="s">
        <v>80</v>
      </c>
    </row>
    <row r="1046" spans="1:65">
      <c r="A1046">
        <v>82503</v>
      </c>
      <c r="B1046" t="s">
        <v>2042</v>
      </c>
      <c r="C1046">
        <v>711</v>
      </c>
      <c r="D1046" t="s">
        <v>72</v>
      </c>
      <c r="E1046" t="s">
        <v>73</v>
      </c>
      <c r="F1046" t="s">
        <v>74</v>
      </c>
      <c r="G1046">
        <v>1.1040000000000001</v>
      </c>
      <c r="H1046">
        <v>35.32</v>
      </c>
      <c r="I1046">
        <v>0.24</v>
      </c>
      <c r="J1046">
        <v>1.4530000000000001</v>
      </c>
      <c r="K1046">
        <v>2.11</v>
      </c>
      <c r="L1046">
        <v>0</v>
      </c>
      <c r="M1046">
        <v>0</v>
      </c>
      <c r="N1046">
        <v>1.4530000000000001</v>
      </c>
      <c r="O1046">
        <v>46.49</v>
      </c>
      <c r="P1046">
        <v>32</v>
      </c>
      <c r="Q1046">
        <v>202301</v>
      </c>
      <c r="R1046">
        <v>202315</v>
      </c>
      <c r="U1046" t="s">
        <v>2043</v>
      </c>
      <c r="V1046">
        <v>190</v>
      </c>
      <c r="AO1046" t="s">
        <v>76</v>
      </c>
      <c r="AP1046" t="s">
        <v>77</v>
      </c>
      <c r="AW1046" t="s">
        <v>78</v>
      </c>
      <c r="AX1046" t="s">
        <v>79</v>
      </c>
      <c r="BC1046" t="s">
        <v>80</v>
      </c>
      <c r="BD1046" t="s">
        <v>81</v>
      </c>
      <c r="BM1046" t="s">
        <v>80</v>
      </c>
    </row>
    <row r="1047" spans="1:65">
      <c r="A1047">
        <v>82504</v>
      </c>
      <c r="B1047" t="s">
        <v>2044</v>
      </c>
      <c r="C1047">
        <v>711</v>
      </c>
      <c r="D1047" t="s">
        <v>72</v>
      </c>
      <c r="E1047" t="s">
        <v>73</v>
      </c>
      <c r="F1047" t="s">
        <v>74</v>
      </c>
      <c r="G1047">
        <v>1.1040000000000001</v>
      </c>
      <c r="H1047">
        <v>35.32</v>
      </c>
      <c r="I1047">
        <v>0.24</v>
      </c>
      <c r="J1047">
        <v>1.4530000000000001</v>
      </c>
      <c r="K1047">
        <v>2.11</v>
      </c>
      <c r="L1047">
        <v>0</v>
      </c>
      <c r="M1047">
        <v>0</v>
      </c>
      <c r="N1047">
        <v>1.4530000000000001</v>
      </c>
      <c r="O1047">
        <v>46.49</v>
      </c>
      <c r="P1047">
        <v>32</v>
      </c>
      <c r="Q1047">
        <v>202301</v>
      </c>
      <c r="R1047">
        <v>202315</v>
      </c>
      <c r="U1047" t="s">
        <v>2045</v>
      </c>
      <c r="V1047">
        <v>190</v>
      </c>
      <c r="AO1047" t="s">
        <v>76</v>
      </c>
      <c r="AP1047" t="s">
        <v>77</v>
      </c>
      <c r="AW1047" t="s">
        <v>78</v>
      </c>
      <c r="AX1047" t="s">
        <v>79</v>
      </c>
      <c r="BC1047" t="s">
        <v>80</v>
      </c>
      <c r="BD1047" t="s">
        <v>81</v>
      </c>
      <c r="BM1047" t="s">
        <v>80</v>
      </c>
    </row>
    <row r="1048" spans="1:65">
      <c r="A1048">
        <v>82507</v>
      </c>
      <c r="B1048" t="s">
        <v>2046</v>
      </c>
      <c r="C1048">
        <v>711</v>
      </c>
      <c r="D1048" t="s">
        <v>72</v>
      </c>
      <c r="E1048" t="s">
        <v>73</v>
      </c>
      <c r="F1048" t="s">
        <v>74</v>
      </c>
      <c r="G1048">
        <v>1.696</v>
      </c>
      <c r="H1048">
        <v>54.27</v>
      </c>
      <c r="I1048">
        <v>0.24</v>
      </c>
      <c r="J1048">
        <v>2.2320000000000002</v>
      </c>
      <c r="K1048">
        <v>4.9800000000000004</v>
      </c>
      <c r="L1048">
        <v>0</v>
      </c>
      <c r="M1048">
        <v>0</v>
      </c>
      <c r="N1048">
        <v>2.2320000000000002</v>
      </c>
      <c r="O1048">
        <v>71.42</v>
      </c>
      <c r="P1048">
        <v>32</v>
      </c>
      <c r="Q1048">
        <v>202301</v>
      </c>
      <c r="R1048">
        <v>202315</v>
      </c>
      <c r="U1048" t="s">
        <v>2047</v>
      </c>
      <c r="V1048">
        <v>260</v>
      </c>
      <c r="AO1048" t="s">
        <v>76</v>
      </c>
      <c r="AP1048" t="s">
        <v>77</v>
      </c>
      <c r="AW1048" t="s">
        <v>78</v>
      </c>
      <c r="AX1048" t="s">
        <v>79</v>
      </c>
      <c r="BC1048" t="s">
        <v>80</v>
      </c>
      <c r="BD1048" t="s">
        <v>81</v>
      </c>
      <c r="BM1048" t="s">
        <v>80</v>
      </c>
    </row>
    <row r="1049" spans="1:65">
      <c r="A1049">
        <v>82561</v>
      </c>
      <c r="B1049" t="s">
        <v>2048</v>
      </c>
      <c r="C1049">
        <v>711</v>
      </c>
      <c r="D1049" t="s">
        <v>148</v>
      </c>
      <c r="E1049" t="s">
        <v>149</v>
      </c>
      <c r="F1049" t="s">
        <v>150</v>
      </c>
      <c r="G1049">
        <v>0.63600000000000001</v>
      </c>
      <c r="H1049">
        <v>31.8</v>
      </c>
      <c r="I1049">
        <v>0.24</v>
      </c>
      <c r="J1049">
        <v>0.83699999999999997</v>
      </c>
      <c r="K1049">
        <v>0.7</v>
      </c>
      <c r="L1049">
        <v>0</v>
      </c>
      <c r="M1049">
        <v>0</v>
      </c>
      <c r="N1049">
        <v>0.83699999999999997</v>
      </c>
      <c r="O1049">
        <v>41.85</v>
      </c>
      <c r="P1049">
        <v>50</v>
      </c>
      <c r="Q1049">
        <v>202245</v>
      </c>
      <c r="R1049">
        <v>202320</v>
      </c>
      <c r="U1049" t="s">
        <v>2049</v>
      </c>
      <c r="V1049">
        <v>156</v>
      </c>
      <c r="AG1049" t="s">
        <v>383</v>
      </c>
      <c r="AH1049" t="s">
        <v>384</v>
      </c>
      <c r="AM1049" t="s">
        <v>47</v>
      </c>
      <c r="AN1049" t="s">
        <v>48</v>
      </c>
      <c r="BC1049" t="s">
        <v>80</v>
      </c>
      <c r="BD1049" t="s">
        <v>81</v>
      </c>
      <c r="BM1049" t="s">
        <v>80</v>
      </c>
    </row>
    <row r="1050" spans="1:65">
      <c r="A1050">
        <v>82586</v>
      </c>
      <c r="B1050" t="s">
        <v>2050</v>
      </c>
      <c r="C1050">
        <v>711</v>
      </c>
      <c r="D1050" t="s">
        <v>148</v>
      </c>
      <c r="E1050" t="s">
        <v>149</v>
      </c>
      <c r="F1050" t="s">
        <v>150</v>
      </c>
      <c r="G1050">
        <v>0.55400000000000005</v>
      </c>
      <c r="H1050">
        <v>27.7</v>
      </c>
      <c r="I1050">
        <v>0.24</v>
      </c>
      <c r="J1050">
        <v>0.72899999999999998</v>
      </c>
      <c r="K1050">
        <v>0.53</v>
      </c>
      <c r="L1050">
        <v>0</v>
      </c>
      <c r="M1050">
        <v>0</v>
      </c>
      <c r="N1050">
        <v>0.72899999999999998</v>
      </c>
      <c r="O1050">
        <v>36.450000000000003</v>
      </c>
      <c r="P1050">
        <v>50</v>
      </c>
      <c r="Q1050">
        <v>202245</v>
      </c>
      <c r="R1050">
        <v>202320</v>
      </c>
      <c r="U1050" t="s">
        <v>2051</v>
      </c>
      <c r="V1050">
        <v>129</v>
      </c>
      <c r="AG1050" t="s">
        <v>383</v>
      </c>
      <c r="AH1050" t="s">
        <v>384</v>
      </c>
      <c r="AM1050" t="s">
        <v>47</v>
      </c>
      <c r="AN1050" t="s">
        <v>48</v>
      </c>
      <c r="BC1050" t="s">
        <v>80</v>
      </c>
      <c r="BD1050" t="s">
        <v>81</v>
      </c>
      <c r="BM1050" t="s">
        <v>80</v>
      </c>
    </row>
    <row r="1051" spans="1:65">
      <c r="A1051">
        <v>82589</v>
      </c>
      <c r="B1051" t="s">
        <v>2052</v>
      </c>
      <c r="C1051">
        <v>711</v>
      </c>
      <c r="D1051" t="s">
        <v>148</v>
      </c>
      <c r="E1051" t="s">
        <v>149</v>
      </c>
      <c r="F1051" t="s">
        <v>150</v>
      </c>
      <c r="G1051">
        <v>0.64300000000000002</v>
      </c>
      <c r="H1051">
        <v>32.15</v>
      </c>
      <c r="I1051">
        <v>0.24</v>
      </c>
      <c r="J1051">
        <v>0.84699999999999998</v>
      </c>
      <c r="K1051">
        <v>0.71</v>
      </c>
      <c r="L1051">
        <v>0</v>
      </c>
      <c r="M1051">
        <v>0</v>
      </c>
      <c r="N1051">
        <v>0.84699999999999998</v>
      </c>
      <c r="O1051">
        <v>42.35</v>
      </c>
      <c r="P1051">
        <v>50</v>
      </c>
      <c r="Q1051">
        <v>202245</v>
      </c>
      <c r="R1051">
        <v>202320</v>
      </c>
      <c r="U1051" t="s">
        <v>2053</v>
      </c>
      <c r="V1051">
        <v>158</v>
      </c>
      <c r="AG1051" t="s">
        <v>383</v>
      </c>
      <c r="AH1051" t="s">
        <v>384</v>
      </c>
      <c r="AM1051" t="s">
        <v>47</v>
      </c>
      <c r="AN1051" t="s">
        <v>48</v>
      </c>
      <c r="BC1051" t="s">
        <v>80</v>
      </c>
      <c r="BD1051" t="s">
        <v>81</v>
      </c>
      <c r="BM1051" t="s">
        <v>80</v>
      </c>
    </row>
    <row r="1052" spans="1:65">
      <c r="A1052">
        <v>82611</v>
      </c>
      <c r="B1052" t="s">
        <v>2054</v>
      </c>
      <c r="C1052">
        <v>711</v>
      </c>
      <c r="D1052" t="s">
        <v>148</v>
      </c>
      <c r="E1052" t="s">
        <v>149</v>
      </c>
      <c r="F1052" t="s">
        <v>150</v>
      </c>
      <c r="G1052">
        <v>0.52200000000000002</v>
      </c>
      <c r="H1052">
        <v>26.1</v>
      </c>
      <c r="I1052">
        <v>0.24</v>
      </c>
      <c r="J1052">
        <v>0.68700000000000006</v>
      </c>
      <c r="K1052">
        <v>0.47</v>
      </c>
      <c r="L1052">
        <v>0</v>
      </c>
      <c r="M1052">
        <v>0</v>
      </c>
      <c r="N1052">
        <v>0.68700000000000006</v>
      </c>
      <c r="O1052">
        <v>34.35</v>
      </c>
      <c r="P1052">
        <v>50</v>
      </c>
      <c r="Q1052">
        <v>202245</v>
      </c>
      <c r="R1052">
        <v>202320</v>
      </c>
      <c r="U1052" t="s">
        <v>2055</v>
      </c>
      <c r="V1052">
        <v>113</v>
      </c>
      <c r="AG1052" t="s">
        <v>383</v>
      </c>
      <c r="AH1052" t="s">
        <v>384</v>
      </c>
      <c r="AM1052" t="s">
        <v>47</v>
      </c>
      <c r="AN1052" t="s">
        <v>48</v>
      </c>
      <c r="BC1052" t="s">
        <v>80</v>
      </c>
      <c r="BD1052" t="s">
        <v>81</v>
      </c>
      <c r="BM1052" t="s">
        <v>80</v>
      </c>
    </row>
    <row r="1053" spans="1:65">
      <c r="A1053">
        <v>82613</v>
      </c>
      <c r="B1053" t="s">
        <v>2056</v>
      </c>
      <c r="C1053">
        <v>711</v>
      </c>
      <c r="D1053" t="s">
        <v>148</v>
      </c>
      <c r="E1053" t="s">
        <v>149</v>
      </c>
      <c r="F1053" t="s">
        <v>150</v>
      </c>
      <c r="G1053">
        <v>0.53700000000000003</v>
      </c>
      <c r="H1053">
        <v>26.85</v>
      </c>
      <c r="I1053">
        <v>0.24</v>
      </c>
      <c r="J1053">
        <v>0.70699999999999996</v>
      </c>
      <c r="K1053">
        <v>0.49</v>
      </c>
      <c r="L1053">
        <v>0</v>
      </c>
      <c r="M1053">
        <v>0</v>
      </c>
      <c r="N1053">
        <v>0.70699999999999996</v>
      </c>
      <c r="O1053">
        <v>35.35</v>
      </c>
      <c r="P1053">
        <v>50</v>
      </c>
      <c r="Q1053">
        <v>202245</v>
      </c>
      <c r="R1053">
        <v>202320</v>
      </c>
      <c r="U1053" t="s">
        <v>2057</v>
      </c>
      <c r="V1053">
        <v>120</v>
      </c>
      <c r="AG1053" t="s">
        <v>383</v>
      </c>
      <c r="AH1053" t="s">
        <v>384</v>
      </c>
      <c r="AM1053" t="s">
        <v>47</v>
      </c>
      <c r="AN1053" t="s">
        <v>48</v>
      </c>
      <c r="BC1053" t="s">
        <v>80</v>
      </c>
      <c r="BD1053" t="s">
        <v>81</v>
      </c>
      <c r="BM1053" t="s">
        <v>80</v>
      </c>
    </row>
    <row r="1054" spans="1:65">
      <c r="A1054">
        <v>82623</v>
      </c>
      <c r="B1054" t="s">
        <v>2058</v>
      </c>
      <c r="C1054">
        <v>711</v>
      </c>
      <c r="D1054" t="s">
        <v>148</v>
      </c>
      <c r="E1054" t="s">
        <v>149</v>
      </c>
      <c r="F1054" t="s">
        <v>150</v>
      </c>
      <c r="G1054">
        <v>0.55400000000000005</v>
      </c>
      <c r="H1054">
        <v>27.7</v>
      </c>
      <c r="I1054">
        <v>0.24</v>
      </c>
      <c r="J1054">
        <v>0.72899999999999998</v>
      </c>
      <c r="K1054">
        <v>0.53</v>
      </c>
      <c r="L1054">
        <v>0</v>
      </c>
      <c r="M1054">
        <v>0</v>
      </c>
      <c r="N1054">
        <v>0.72899999999999998</v>
      </c>
      <c r="O1054">
        <v>36.450000000000003</v>
      </c>
      <c r="P1054">
        <v>50</v>
      </c>
      <c r="Q1054">
        <v>202245</v>
      </c>
      <c r="R1054">
        <v>202320</v>
      </c>
      <c r="U1054" t="s">
        <v>2059</v>
      </c>
      <c r="V1054">
        <v>129</v>
      </c>
      <c r="AG1054" t="s">
        <v>383</v>
      </c>
      <c r="AH1054" t="s">
        <v>384</v>
      </c>
      <c r="AM1054" t="s">
        <v>47</v>
      </c>
      <c r="AN1054" t="s">
        <v>48</v>
      </c>
      <c r="BC1054" t="s">
        <v>80</v>
      </c>
      <c r="BD1054" t="s">
        <v>81</v>
      </c>
      <c r="BM1054" t="s">
        <v>80</v>
      </c>
    </row>
    <row r="1055" spans="1:65">
      <c r="A1055">
        <v>82624</v>
      </c>
      <c r="B1055" t="s">
        <v>2060</v>
      </c>
      <c r="C1055">
        <v>711</v>
      </c>
      <c r="D1055" t="s">
        <v>148</v>
      </c>
      <c r="E1055" t="s">
        <v>149</v>
      </c>
      <c r="F1055" t="s">
        <v>150</v>
      </c>
      <c r="G1055">
        <v>0.55400000000000005</v>
      </c>
      <c r="H1055">
        <v>27.7</v>
      </c>
      <c r="I1055">
        <v>0.24</v>
      </c>
      <c r="J1055">
        <v>0.72899999999999998</v>
      </c>
      <c r="K1055">
        <v>0.53</v>
      </c>
      <c r="L1055">
        <v>0</v>
      </c>
      <c r="M1055">
        <v>0</v>
      </c>
      <c r="N1055">
        <v>0.72899999999999998</v>
      </c>
      <c r="O1055">
        <v>36.450000000000003</v>
      </c>
      <c r="P1055">
        <v>50</v>
      </c>
      <c r="Q1055">
        <v>202245</v>
      </c>
      <c r="R1055">
        <v>202320</v>
      </c>
      <c r="U1055" t="s">
        <v>2061</v>
      </c>
      <c r="V1055">
        <v>129</v>
      </c>
      <c r="AG1055" t="s">
        <v>383</v>
      </c>
      <c r="AH1055" t="s">
        <v>384</v>
      </c>
      <c r="AM1055" t="s">
        <v>47</v>
      </c>
      <c r="AN1055" t="s">
        <v>48</v>
      </c>
      <c r="BC1055" t="s">
        <v>80</v>
      </c>
      <c r="BD1055" t="s">
        <v>81</v>
      </c>
      <c r="BM1055" t="s">
        <v>80</v>
      </c>
    </row>
    <row r="1056" spans="1:65">
      <c r="A1056">
        <v>82628</v>
      </c>
      <c r="B1056" t="s">
        <v>2062</v>
      </c>
      <c r="C1056">
        <v>711</v>
      </c>
      <c r="D1056" t="s">
        <v>148</v>
      </c>
      <c r="E1056" t="s">
        <v>149</v>
      </c>
      <c r="F1056" t="s">
        <v>150</v>
      </c>
      <c r="G1056">
        <v>0.55200000000000005</v>
      </c>
      <c r="H1056">
        <v>27.6</v>
      </c>
      <c r="I1056">
        <v>0.24</v>
      </c>
      <c r="J1056">
        <v>0.72699999999999998</v>
      </c>
      <c r="K1056">
        <v>0.52</v>
      </c>
      <c r="L1056">
        <v>0</v>
      </c>
      <c r="M1056">
        <v>0</v>
      </c>
      <c r="N1056">
        <v>0.72699999999999998</v>
      </c>
      <c r="O1056">
        <v>36.35</v>
      </c>
      <c r="P1056">
        <v>50</v>
      </c>
      <c r="Q1056">
        <v>202245</v>
      </c>
      <c r="R1056">
        <v>202320</v>
      </c>
      <c r="U1056" t="s">
        <v>2063</v>
      </c>
      <c r="V1056">
        <v>127</v>
      </c>
      <c r="AM1056" t="s">
        <v>47</v>
      </c>
      <c r="AN1056" t="s">
        <v>48</v>
      </c>
      <c r="BC1056" t="s">
        <v>80</v>
      </c>
      <c r="BD1056" t="s">
        <v>81</v>
      </c>
      <c r="BM1056" t="s">
        <v>80</v>
      </c>
    </row>
    <row r="1057" spans="1:65">
      <c r="A1057">
        <v>82634</v>
      </c>
      <c r="B1057" t="s">
        <v>2064</v>
      </c>
      <c r="C1057">
        <v>711</v>
      </c>
      <c r="D1057" t="s">
        <v>122</v>
      </c>
      <c r="E1057" t="s">
        <v>123</v>
      </c>
      <c r="G1057">
        <v>1.1879999999999999</v>
      </c>
      <c r="H1057">
        <v>59.4</v>
      </c>
      <c r="I1057">
        <v>0.24</v>
      </c>
      <c r="J1057">
        <v>1.5640000000000001</v>
      </c>
      <c r="K1057">
        <v>2.44</v>
      </c>
      <c r="L1057">
        <v>0</v>
      </c>
      <c r="M1057">
        <v>0</v>
      </c>
      <c r="N1057">
        <v>1.5640000000000001</v>
      </c>
      <c r="O1057">
        <v>78.2</v>
      </c>
      <c r="P1057">
        <v>50</v>
      </c>
      <c r="Q1057">
        <v>202245</v>
      </c>
      <c r="R1057">
        <v>202320</v>
      </c>
      <c r="U1057" t="s">
        <v>2065</v>
      </c>
      <c r="V1057">
        <v>203</v>
      </c>
      <c r="AG1057" t="s">
        <v>383</v>
      </c>
      <c r="AH1057" t="s">
        <v>384</v>
      </c>
      <c r="AM1057" t="s">
        <v>47</v>
      </c>
      <c r="AN1057" t="s">
        <v>48</v>
      </c>
      <c r="BC1057" t="s">
        <v>80</v>
      </c>
      <c r="BD1057" t="s">
        <v>81</v>
      </c>
      <c r="BM1057" t="s">
        <v>80</v>
      </c>
    </row>
    <row r="1058" spans="1:65">
      <c r="A1058">
        <v>82635</v>
      </c>
      <c r="B1058" t="s">
        <v>2066</v>
      </c>
      <c r="C1058">
        <v>711</v>
      </c>
      <c r="D1058" t="s">
        <v>122</v>
      </c>
      <c r="E1058" t="s">
        <v>123</v>
      </c>
      <c r="G1058">
        <v>1.1879999999999999</v>
      </c>
      <c r="H1058">
        <v>59.4</v>
      </c>
      <c r="I1058">
        <v>0.24</v>
      </c>
      <c r="J1058">
        <v>1.5640000000000001</v>
      </c>
      <c r="K1058">
        <v>2.44</v>
      </c>
      <c r="L1058">
        <v>0</v>
      </c>
      <c r="M1058">
        <v>0</v>
      </c>
      <c r="N1058">
        <v>1.5640000000000001</v>
      </c>
      <c r="O1058">
        <v>78.2</v>
      </c>
      <c r="P1058">
        <v>50</v>
      </c>
      <c r="Q1058">
        <v>202245</v>
      </c>
      <c r="R1058">
        <v>202320</v>
      </c>
      <c r="U1058" t="s">
        <v>2067</v>
      </c>
      <c r="V1058">
        <v>203</v>
      </c>
      <c r="AG1058" t="s">
        <v>383</v>
      </c>
      <c r="AH1058" t="s">
        <v>384</v>
      </c>
      <c r="AM1058" t="s">
        <v>47</v>
      </c>
      <c r="AN1058" t="s">
        <v>48</v>
      </c>
      <c r="BC1058" t="s">
        <v>80</v>
      </c>
      <c r="BD1058" t="s">
        <v>81</v>
      </c>
      <c r="BM1058" t="s">
        <v>80</v>
      </c>
    </row>
    <row r="1059" spans="1:65">
      <c r="A1059">
        <v>82636</v>
      </c>
      <c r="B1059" t="s">
        <v>2068</v>
      </c>
      <c r="C1059">
        <v>711</v>
      </c>
      <c r="D1059" t="s">
        <v>122</v>
      </c>
      <c r="E1059" t="s">
        <v>123</v>
      </c>
      <c r="G1059">
        <v>1.274</v>
      </c>
      <c r="H1059">
        <v>63.7</v>
      </c>
      <c r="I1059">
        <v>0.24</v>
      </c>
      <c r="J1059">
        <v>1.677</v>
      </c>
      <c r="K1059">
        <v>2.81</v>
      </c>
      <c r="L1059">
        <v>0</v>
      </c>
      <c r="M1059">
        <v>0</v>
      </c>
      <c r="N1059">
        <v>1.677</v>
      </c>
      <c r="O1059">
        <v>83.85</v>
      </c>
      <c r="P1059">
        <v>50</v>
      </c>
      <c r="Q1059">
        <v>202245</v>
      </c>
      <c r="R1059">
        <v>202320</v>
      </c>
      <c r="U1059" t="s">
        <v>2069</v>
      </c>
      <c r="V1059">
        <v>221</v>
      </c>
      <c r="AG1059" t="s">
        <v>383</v>
      </c>
      <c r="AH1059" t="s">
        <v>384</v>
      </c>
      <c r="AM1059" t="s">
        <v>47</v>
      </c>
      <c r="AN1059" t="s">
        <v>48</v>
      </c>
      <c r="BC1059" t="s">
        <v>80</v>
      </c>
      <c r="BD1059" t="s">
        <v>81</v>
      </c>
      <c r="BM1059" t="s">
        <v>80</v>
      </c>
    </row>
    <row r="1060" spans="1:65">
      <c r="A1060">
        <v>82637</v>
      </c>
      <c r="B1060" t="s">
        <v>2070</v>
      </c>
      <c r="C1060">
        <v>711</v>
      </c>
      <c r="D1060" t="s">
        <v>122</v>
      </c>
      <c r="E1060" t="s">
        <v>123</v>
      </c>
      <c r="G1060">
        <v>1.1879999999999999</v>
      </c>
      <c r="H1060">
        <v>59.4</v>
      </c>
      <c r="I1060">
        <v>0.24</v>
      </c>
      <c r="J1060">
        <v>1.5640000000000001</v>
      </c>
      <c r="K1060">
        <v>2.44</v>
      </c>
      <c r="L1060">
        <v>0</v>
      </c>
      <c r="M1060">
        <v>0</v>
      </c>
      <c r="N1060">
        <v>1.5640000000000001</v>
      </c>
      <c r="O1060">
        <v>78.2</v>
      </c>
      <c r="P1060">
        <v>50</v>
      </c>
      <c r="Q1060">
        <v>202245</v>
      </c>
      <c r="R1060">
        <v>202320</v>
      </c>
      <c r="U1060" t="s">
        <v>2071</v>
      </c>
      <c r="V1060">
        <v>203</v>
      </c>
      <c r="AG1060" t="s">
        <v>383</v>
      </c>
      <c r="AH1060" t="s">
        <v>384</v>
      </c>
      <c r="AM1060" t="s">
        <v>47</v>
      </c>
      <c r="AN1060" t="s">
        <v>48</v>
      </c>
      <c r="BC1060" t="s">
        <v>80</v>
      </c>
      <c r="BD1060" t="s">
        <v>81</v>
      </c>
      <c r="BM1060" t="s">
        <v>80</v>
      </c>
    </row>
    <row r="1061" spans="1:65">
      <c r="A1061">
        <v>82638</v>
      </c>
      <c r="B1061" t="s">
        <v>2072</v>
      </c>
      <c r="C1061">
        <v>711</v>
      </c>
      <c r="D1061" t="s">
        <v>122</v>
      </c>
      <c r="E1061" t="s">
        <v>123</v>
      </c>
      <c r="G1061">
        <v>1.1220000000000001</v>
      </c>
      <c r="H1061">
        <v>56.1</v>
      </c>
      <c r="I1061">
        <v>0.24</v>
      </c>
      <c r="J1061">
        <v>1.4770000000000001</v>
      </c>
      <c r="K1061">
        <v>2.1800000000000002</v>
      </c>
      <c r="L1061">
        <v>0</v>
      </c>
      <c r="M1061">
        <v>0</v>
      </c>
      <c r="N1061">
        <v>1.4770000000000001</v>
      </c>
      <c r="O1061">
        <v>73.849999999999994</v>
      </c>
      <c r="P1061">
        <v>50</v>
      </c>
      <c r="Q1061">
        <v>202245</v>
      </c>
      <c r="R1061">
        <v>202320</v>
      </c>
      <c r="U1061" t="s">
        <v>2073</v>
      </c>
      <c r="V1061">
        <v>193</v>
      </c>
      <c r="AG1061" t="s">
        <v>383</v>
      </c>
      <c r="AH1061" t="s">
        <v>384</v>
      </c>
      <c r="AM1061" t="s">
        <v>47</v>
      </c>
      <c r="AN1061" t="s">
        <v>48</v>
      </c>
      <c r="BC1061" t="s">
        <v>80</v>
      </c>
      <c r="BD1061" t="s">
        <v>81</v>
      </c>
      <c r="BM1061" t="s">
        <v>80</v>
      </c>
    </row>
    <row r="1062" spans="1:65">
      <c r="A1062">
        <v>82644</v>
      </c>
      <c r="B1062" t="s">
        <v>2074</v>
      </c>
      <c r="C1062">
        <v>711</v>
      </c>
      <c r="D1062" t="s">
        <v>148</v>
      </c>
      <c r="E1062" t="s">
        <v>149</v>
      </c>
      <c r="F1062" t="s">
        <v>150</v>
      </c>
      <c r="G1062">
        <v>0.63600000000000001</v>
      </c>
      <c r="H1062">
        <v>31.8</v>
      </c>
      <c r="I1062">
        <v>0.24</v>
      </c>
      <c r="J1062">
        <v>0.83699999999999997</v>
      </c>
      <c r="K1062">
        <v>0.7</v>
      </c>
      <c r="L1062">
        <v>0</v>
      </c>
      <c r="M1062">
        <v>0</v>
      </c>
      <c r="N1062">
        <v>0.83699999999999997</v>
      </c>
      <c r="O1062">
        <v>41.85</v>
      </c>
      <c r="P1062">
        <v>50</v>
      </c>
      <c r="Q1062">
        <v>202245</v>
      </c>
      <c r="R1062">
        <v>202320</v>
      </c>
      <c r="U1062" t="s">
        <v>2075</v>
      </c>
      <c r="V1062">
        <v>157</v>
      </c>
      <c r="AG1062" t="s">
        <v>383</v>
      </c>
      <c r="AH1062" t="s">
        <v>384</v>
      </c>
      <c r="AM1062" t="s">
        <v>47</v>
      </c>
      <c r="AN1062" t="s">
        <v>48</v>
      </c>
      <c r="BC1062" t="s">
        <v>80</v>
      </c>
      <c r="BD1062" t="s">
        <v>81</v>
      </c>
      <c r="BM1062" t="s">
        <v>80</v>
      </c>
    </row>
    <row r="1063" spans="1:65">
      <c r="A1063">
        <v>82665</v>
      </c>
      <c r="B1063" t="s">
        <v>2076</v>
      </c>
      <c r="C1063">
        <v>711</v>
      </c>
      <c r="D1063" t="s">
        <v>148</v>
      </c>
      <c r="E1063" t="s">
        <v>149</v>
      </c>
      <c r="F1063" t="s">
        <v>150</v>
      </c>
      <c r="G1063">
        <v>0.55400000000000005</v>
      </c>
      <c r="H1063">
        <v>27.7</v>
      </c>
      <c r="I1063">
        <v>0.24</v>
      </c>
      <c r="J1063">
        <v>0.72899999999999998</v>
      </c>
      <c r="K1063">
        <v>0.53</v>
      </c>
      <c r="L1063">
        <v>0</v>
      </c>
      <c r="M1063">
        <v>0</v>
      </c>
      <c r="N1063">
        <v>0.72899999999999998</v>
      </c>
      <c r="O1063">
        <v>36.450000000000003</v>
      </c>
      <c r="P1063">
        <v>50</v>
      </c>
      <c r="Q1063">
        <v>202245</v>
      </c>
      <c r="R1063">
        <v>202320</v>
      </c>
      <c r="U1063" t="s">
        <v>2077</v>
      </c>
      <c r="V1063">
        <v>129</v>
      </c>
      <c r="AG1063" t="s">
        <v>383</v>
      </c>
      <c r="AH1063" t="s">
        <v>384</v>
      </c>
      <c r="AM1063" t="s">
        <v>47</v>
      </c>
      <c r="AN1063" t="s">
        <v>48</v>
      </c>
      <c r="BC1063" t="s">
        <v>80</v>
      </c>
      <c r="BD1063" t="s">
        <v>81</v>
      </c>
      <c r="BM1063" t="s">
        <v>80</v>
      </c>
    </row>
    <row r="1064" spans="1:65">
      <c r="A1064">
        <v>82668</v>
      </c>
      <c r="B1064" t="s">
        <v>2078</v>
      </c>
      <c r="C1064">
        <v>711</v>
      </c>
      <c r="D1064" t="s">
        <v>148</v>
      </c>
      <c r="E1064" t="s">
        <v>149</v>
      </c>
      <c r="F1064" t="s">
        <v>150</v>
      </c>
      <c r="G1064">
        <v>0.55400000000000005</v>
      </c>
      <c r="H1064">
        <v>27.7</v>
      </c>
      <c r="I1064">
        <v>0.24</v>
      </c>
      <c r="J1064">
        <v>0.72899999999999998</v>
      </c>
      <c r="K1064">
        <v>0.53</v>
      </c>
      <c r="L1064">
        <v>0</v>
      </c>
      <c r="M1064">
        <v>0</v>
      </c>
      <c r="N1064">
        <v>0.72899999999999998</v>
      </c>
      <c r="O1064">
        <v>36.450000000000003</v>
      </c>
      <c r="P1064">
        <v>50</v>
      </c>
      <c r="Q1064">
        <v>202245</v>
      </c>
      <c r="R1064">
        <v>202320</v>
      </c>
      <c r="U1064" t="s">
        <v>2079</v>
      </c>
      <c r="V1064">
        <v>129</v>
      </c>
      <c r="AG1064" t="s">
        <v>383</v>
      </c>
      <c r="AH1064" t="s">
        <v>384</v>
      </c>
      <c r="AM1064" t="s">
        <v>47</v>
      </c>
      <c r="AN1064" t="s">
        <v>48</v>
      </c>
      <c r="BC1064" t="s">
        <v>80</v>
      </c>
      <c r="BD1064" t="s">
        <v>81</v>
      </c>
      <c r="BM1064" t="s">
        <v>80</v>
      </c>
    </row>
    <row r="1065" spans="1:65">
      <c r="A1065">
        <v>82680</v>
      </c>
      <c r="B1065" t="s">
        <v>2080</v>
      </c>
      <c r="C1065">
        <v>711</v>
      </c>
      <c r="D1065" t="s">
        <v>519</v>
      </c>
      <c r="E1065" t="s">
        <v>520</v>
      </c>
      <c r="G1065">
        <v>0.68100000000000005</v>
      </c>
      <c r="H1065">
        <v>47.67</v>
      </c>
      <c r="I1065">
        <v>0.24</v>
      </c>
      <c r="J1065">
        <v>0.89700000000000002</v>
      </c>
      <c r="K1065">
        <v>0.8</v>
      </c>
      <c r="L1065">
        <v>0</v>
      </c>
      <c r="M1065">
        <v>0</v>
      </c>
      <c r="N1065">
        <v>0.89700000000000002</v>
      </c>
      <c r="O1065">
        <v>62.79</v>
      </c>
      <c r="P1065">
        <v>70</v>
      </c>
      <c r="Q1065">
        <v>202307</v>
      </c>
      <c r="R1065">
        <v>202317</v>
      </c>
      <c r="U1065" t="s">
        <v>2081</v>
      </c>
      <c r="V1065">
        <v>164</v>
      </c>
      <c r="AM1065" t="s">
        <v>47</v>
      </c>
      <c r="AN1065" t="s">
        <v>48</v>
      </c>
      <c r="BE1065" t="s">
        <v>49</v>
      </c>
      <c r="BF1065" t="s">
        <v>50</v>
      </c>
      <c r="BM1065" t="s">
        <v>49</v>
      </c>
    </row>
    <row r="1066" spans="1:65">
      <c r="A1066">
        <v>82691</v>
      </c>
      <c r="B1066" t="s">
        <v>2082</v>
      </c>
      <c r="C1066">
        <v>711</v>
      </c>
      <c r="D1066" t="s">
        <v>52</v>
      </c>
      <c r="E1066" t="s">
        <v>53</v>
      </c>
      <c r="G1066">
        <v>0.28599999999999998</v>
      </c>
      <c r="H1066">
        <v>60.06</v>
      </c>
      <c r="I1066">
        <v>0.24</v>
      </c>
      <c r="J1066">
        <v>0.377</v>
      </c>
      <c r="K1066">
        <v>0.14000000000000001</v>
      </c>
      <c r="L1066">
        <v>0</v>
      </c>
      <c r="M1066">
        <v>0</v>
      </c>
      <c r="N1066">
        <v>0.377</v>
      </c>
      <c r="O1066">
        <v>79.17</v>
      </c>
      <c r="P1066">
        <v>210</v>
      </c>
      <c r="Q1066">
        <v>202240</v>
      </c>
      <c r="R1066">
        <v>202339</v>
      </c>
      <c r="U1066" t="s">
        <v>2083</v>
      </c>
      <c r="V1066">
        <v>603</v>
      </c>
      <c r="AM1066" t="s">
        <v>47</v>
      </c>
      <c r="AN1066" t="s">
        <v>48</v>
      </c>
      <c r="BE1066" t="s">
        <v>49</v>
      </c>
      <c r="BF1066" t="s">
        <v>50</v>
      </c>
      <c r="BM1066" t="s">
        <v>49</v>
      </c>
    </row>
    <row r="1067" spans="1:65">
      <c r="A1067">
        <v>82692</v>
      </c>
      <c r="B1067" t="s">
        <v>2084</v>
      </c>
      <c r="C1067">
        <v>711</v>
      </c>
      <c r="D1067" t="s">
        <v>52</v>
      </c>
      <c r="E1067" t="s">
        <v>53</v>
      </c>
      <c r="G1067">
        <v>0.251</v>
      </c>
      <c r="H1067">
        <v>52.71</v>
      </c>
      <c r="I1067">
        <v>0.24</v>
      </c>
      <c r="J1067">
        <v>0.33100000000000002</v>
      </c>
      <c r="K1067">
        <v>0.1</v>
      </c>
      <c r="L1067">
        <v>0</v>
      </c>
      <c r="M1067">
        <v>0</v>
      </c>
      <c r="N1067">
        <v>0.33100000000000002</v>
      </c>
      <c r="O1067">
        <v>69.510000000000005</v>
      </c>
      <c r="P1067">
        <v>210</v>
      </c>
      <c r="Q1067">
        <v>202240</v>
      </c>
      <c r="R1067">
        <v>202339</v>
      </c>
      <c r="U1067" t="s">
        <v>2085</v>
      </c>
      <c r="V1067">
        <v>602</v>
      </c>
      <c r="AM1067" t="s">
        <v>47</v>
      </c>
      <c r="AN1067" t="s">
        <v>48</v>
      </c>
      <c r="BE1067" t="s">
        <v>49</v>
      </c>
      <c r="BF1067" t="s">
        <v>50</v>
      </c>
      <c r="BM1067" t="s">
        <v>49</v>
      </c>
    </row>
    <row r="1068" spans="1:65">
      <c r="A1068">
        <v>82719</v>
      </c>
      <c r="B1068" t="s">
        <v>2086</v>
      </c>
      <c r="C1068">
        <v>711</v>
      </c>
      <c r="D1068" t="s">
        <v>148</v>
      </c>
      <c r="E1068" t="s">
        <v>149</v>
      </c>
      <c r="F1068" t="s">
        <v>150</v>
      </c>
      <c r="G1068">
        <v>0.51300000000000001</v>
      </c>
      <c r="H1068">
        <v>25.65</v>
      </c>
      <c r="I1068">
        <v>0.24</v>
      </c>
      <c r="J1068">
        <v>0.67500000000000004</v>
      </c>
      <c r="K1068">
        <v>0.45</v>
      </c>
      <c r="L1068">
        <v>0</v>
      </c>
      <c r="M1068">
        <v>0</v>
      </c>
      <c r="N1068">
        <v>0.67500000000000004</v>
      </c>
      <c r="O1068">
        <v>33.75</v>
      </c>
      <c r="P1068">
        <v>50</v>
      </c>
      <c r="Q1068">
        <v>202245</v>
      </c>
      <c r="R1068">
        <v>202320</v>
      </c>
      <c r="U1068" t="s">
        <v>2087</v>
      </c>
      <c r="V1068">
        <v>109</v>
      </c>
      <c r="AG1068" t="s">
        <v>383</v>
      </c>
      <c r="AH1068" t="s">
        <v>384</v>
      </c>
      <c r="AM1068" t="s">
        <v>47</v>
      </c>
      <c r="AN1068" t="s">
        <v>48</v>
      </c>
      <c r="BC1068" t="s">
        <v>80</v>
      </c>
      <c r="BD1068" t="s">
        <v>81</v>
      </c>
      <c r="BM1068" t="s">
        <v>80</v>
      </c>
    </row>
    <row r="1069" spans="1:65">
      <c r="A1069">
        <v>82863</v>
      </c>
      <c r="B1069" t="s">
        <v>2088</v>
      </c>
      <c r="C1069">
        <v>711</v>
      </c>
      <c r="D1069" t="s">
        <v>72</v>
      </c>
      <c r="E1069" t="s">
        <v>73</v>
      </c>
      <c r="F1069" t="s">
        <v>74</v>
      </c>
      <c r="G1069">
        <v>1.3520000000000001</v>
      </c>
      <c r="H1069">
        <v>43.26</v>
      </c>
      <c r="I1069">
        <v>0.24</v>
      </c>
      <c r="J1069">
        <v>1.7789999999999999</v>
      </c>
      <c r="K1069">
        <v>3.16</v>
      </c>
      <c r="L1069">
        <v>0</v>
      </c>
      <c r="M1069">
        <v>0</v>
      </c>
      <c r="N1069">
        <v>1.7789999999999999</v>
      </c>
      <c r="O1069">
        <v>56.92</v>
      </c>
      <c r="P1069">
        <v>32</v>
      </c>
      <c r="Q1069">
        <v>202301</v>
      </c>
      <c r="R1069">
        <v>202315</v>
      </c>
      <c r="U1069" t="s">
        <v>2089</v>
      </c>
      <c r="V1069">
        <v>239</v>
      </c>
      <c r="AG1069" t="s">
        <v>383</v>
      </c>
      <c r="AH1069" t="s">
        <v>384</v>
      </c>
      <c r="AO1069" t="s">
        <v>76</v>
      </c>
      <c r="AP1069" t="s">
        <v>77</v>
      </c>
      <c r="BC1069" t="s">
        <v>80</v>
      </c>
      <c r="BD1069" t="s">
        <v>81</v>
      </c>
      <c r="BM1069" t="s">
        <v>80</v>
      </c>
    </row>
    <row r="1070" spans="1:65">
      <c r="A1070">
        <v>82864</v>
      </c>
      <c r="B1070" t="s">
        <v>2090</v>
      </c>
      <c r="C1070">
        <v>711</v>
      </c>
      <c r="D1070" t="s">
        <v>72</v>
      </c>
      <c r="E1070" t="s">
        <v>73</v>
      </c>
      <c r="F1070" t="s">
        <v>74</v>
      </c>
      <c r="G1070">
        <v>1.3420000000000001</v>
      </c>
      <c r="H1070">
        <v>42.94</v>
      </c>
      <c r="I1070">
        <v>0.24</v>
      </c>
      <c r="J1070">
        <v>1.766</v>
      </c>
      <c r="K1070">
        <v>3.11</v>
      </c>
      <c r="L1070">
        <v>0</v>
      </c>
      <c r="M1070">
        <v>0</v>
      </c>
      <c r="N1070">
        <v>1.766</v>
      </c>
      <c r="O1070">
        <v>56.51</v>
      </c>
      <c r="P1070">
        <v>32</v>
      </c>
      <c r="Q1070">
        <v>202301</v>
      </c>
      <c r="R1070">
        <v>202315</v>
      </c>
      <c r="U1070" t="s">
        <v>2091</v>
      </c>
      <c r="V1070">
        <v>238</v>
      </c>
      <c r="AG1070" t="s">
        <v>383</v>
      </c>
      <c r="AH1070" t="s">
        <v>384</v>
      </c>
      <c r="AO1070" t="s">
        <v>76</v>
      </c>
      <c r="AP1070" t="s">
        <v>77</v>
      </c>
      <c r="BC1070" t="s">
        <v>80</v>
      </c>
      <c r="BD1070" t="s">
        <v>81</v>
      </c>
      <c r="BM1070" t="s">
        <v>80</v>
      </c>
    </row>
    <row r="1071" spans="1:65">
      <c r="A1071">
        <v>82883</v>
      </c>
      <c r="B1071" t="s">
        <v>2092</v>
      </c>
      <c r="C1071">
        <v>711</v>
      </c>
      <c r="D1071" t="s">
        <v>148</v>
      </c>
      <c r="E1071" t="s">
        <v>149</v>
      </c>
      <c r="F1071" t="s">
        <v>150</v>
      </c>
      <c r="G1071">
        <v>0.54500000000000004</v>
      </c>
      <c r="H1071">
        <v>27.25</v>
      </c>
      <c r="I1071">
        <v>0.24</v>
      </c>
      <c r="J1071">
        <v>0.71799999999999997</v>
      </c>
      <c r="K1071">
        <v>0.51</v>
      </c>
      <c r="L1071">
        <v>0</v>
      </c>
      <c r="M1071">
        <v>0</v>
      </c>
      <c r="N1071">
        <v>0.71799999999999997</v>
      </c>
      <c r="O1071">
        <v>35.9</v>
      </c>
      <c r="P1071">
        <v>50</v>
      </c>
      <c r="Q1071">
        <v>202245</v>
      </c>
      <c r="R1071">
        <v>202320</v>
      </c>
      <c r="U1071" t="s">
        <v>2093</v>
      </c>
      <c r="V1071">
        <v>123</v>
      </c>
      <c r="AG1071" t="s">
        <v>383</v>
      </c>
      <c r="AH1071" t="s">
        <v>384</v>
      </c>
      <c r="AM1071" t="s">
        <v>47</v>
      </c>
      <c r="AN1071" t="s">
        <v>48</v>
      </c>
      <c r="BC1071" t="s">
        <v>80</v>
      </c>
      <c r="BD1071" t="s">
        <v>81</v>
      </c>
      <c r="BM1071" t="s">
        <v>80</v>
      </c>
    </row>
    <row r="1072" spans="1:65">
      <c r="A1072">
        <v>83000</v>
      </c>
      <c r="B1072" t="s">
        <v>2094</v>
      </c>
      <c r="C1072">
        <v>711</v>
      </c>
      <c r="D1072" t="s">
        <v>72</v>
      </c>
      <c r="E1072" t="s">
        <v>73</v>
      </c>
      <c r="F1072" t="s">
        <v>74</v>
      </c>
      <c r="G1072">
        <v>1.1519999999999999</v>
      </c>
      <c r="H1072">
        <v>36.86</v>
      </c>
      <c r="I1072">
        <v>0.24</v>
      </c>
      <c r="J1072">
        <v>1.516</v>
      </c>
      <c r="K1072">
        <v>2.29</v>
      </c>
      <c r="L1072">
        <v>0</v>
      </c>
      <c r="M1072">
        <v>0</v>
      </c>
      <c r="N1072">
        <v>1.516</v>
      </c>
      <c r="O1072">
        <v>48.51</v>
      </c>
      <c r="P1072">
        <v>32</v>
      </c>
      <c r="Q1072">
        <v>202301</v>
      </c>
      <c r="R1072">
        <v>202315</v>
      </c>
      <c r="U1072" t="s">
        <v>2095</v>
      </c>
      <c r="V1072">
        <v>197</v>
      </c>
      <c r="AO1072" t="s">
        <v>76</v>
      </c>
      <c r="AP1072" t="s">
        <v>77</v>
      </c>
      <c r="BC1072" t="s">
        <v>80</v>
      </c>
      <c r="BD1072" t="s">
        <v>81</v>
      </c>
      <c r="BM1072" t="s">
        <v>80</v>
      </c>
    </row>
    <row r="1073" spans="1:65">
      <c r="A1073">
        <v>83002</v>
      </c>
      <c r="B1073" t="s">
        <v>2096</v>
      </c>
      <c r="C1073">
        <v>711</v>
      </c>
      <c r="D1073" t="s">
        <v>64</v>
      </c>
      <c r="E1073" t="s">
        <v>65</v>
      </c>
      <c r="G1073">
        <v>0.27100000000000002</v>
      </c>
      <c r="H1073">
        <v>33.869999999999997</v>
      </c>
      <c r="I1073">
        <v>0.24</v>
      </c>
      <c r="J1073">
        <v>0.35699999999999998</v>
      </c>
      <c r="K1073">
        <v>0.12</v>
      </c>
      <c r="L1073">
        <v>0</v>
      </c>
      <c r="M1073">
        <v>0</v>
      </c>
      <c r="N1073">
        <v>0.35699999999999998</v>
      </c>
      <c r="O1073">
        <v>44.62</v>
      </c>
      <c r="P1073">
        <v>125</v>
      </c>
      <c r="Q1073">
        <v>202240</v>
      </c>
      <c r="R1073">
        <v>202339</v>
      </c>
      <c r="U1073" t="s">
        <v>2097</v>
      </c>
      <c r="V1073">
        <v>50</v>
      </c>
      <c r="AM1073" t="s">
        <v>47</v>
      </c>
      <c r="AN1073" t="s">
        <v>48</v>
      </c>
      <c r="BE1073" t="s">
        <v>49</v>
      </c>
      <c r="BF1073" t="s">
        <v>50</v>
      </c>
      <c r="BM1073" t="s">
        <v>49</v>
      </c>
    </row>
    <row r="1074" spans="1:65">
      <c r="A1074">
        <v>83007</v>
      </c>
      <c r="B1074" t="s">
        <v>2098</v>
      </c>
      <c r="C1074">
        <v>711</v>
      </c>
      <c r="D1074" t="s">
        <v>64</v>
      </c>
      <c r="E1074" t="s">
        <v>65</v>
      </c>
      <c r="G1074">
        <v>0.47599999999999998</v>
      </c>
      <c r="H1074">
        <v>59.5</v>
      </c>
      <c r="I1074">
        <v>0.24</v>
      </c>
      <c r="J1074">
        <v>0.627</v>
      </c>
      <c r="K1074">
        <v>0.39</v>
      </c>
      <c r="L1074">
        <v>0</v>
      </c>
      <c r="M1074">
        <v>0</v>
      </c>
      <c r="N1074">
        <v>0.627</v>
      </c>
      <c r="O1074">
        <v>78.37</v>
      </c>
      <c r="P1074">
        <v>125</v>
      </c>
      <c r="Q1074">
        <v>202247</v>
      </c>
      <c r="R1074">
        <v>202304</v>
      </c>
      <c r="U1074" t="s">
        <v>2099</v>
      </c>
      <c r="V1074">
        <v>94</v>
      </c>
      <c r="AG1074" t="s">
        <v>383</v>
      </c>
      <c r="AH1074" t="s">
        <v>384</v>
      </c>
      <c r="AM1074" t="s">
        <v>47</v>
      </c>
      <c r="AN1074" t="s">
        <v>48</v>
      </c>
      <c r="BC1074" t="s">
        <v>80</v>
      </c>
      <c r="BD1074" t="s">
        <v>81</v>
      </c>
      <c r="BM1074" t="s">
        <v>80</v>
      </c>
    </row>
    <row r="1075" spans="1:65">
      <c r="A1075">
        <v>83008</v>
      </c>
      <c r="B1075" t="s">
        <v>2100</v>
      </c>
      <c r="C1075">
        <v>711</v>
      </c>
      <c r="D1075" t="s">
        <v>64</v>
      </c>
      <c r="E1075" t="s">
        <v>65</v>
      </c>
      <c r="G1075">
        <v>0.47599999999999998</v>
      </c>
      <c r="H1075">
        <v>59.5</v>
      </c>
      <c r="I1075">
        <v>0.24</v>
      </c>
      <c r="J1075">
        <v>0.627</v>
      </c>
      <c r="K1075">
        <v>0.39</v>
      </c>
      <c r="L1075">
        <v>0</v>
      </c>
      <c r="M1075">
        <v>0</v>
      </c>
      <c r="N1075">
        <v>0.627</v>
      </c>
      <c r="O1075">
        <v>78.37</v>
      </c>
      <c r="P1075">
        <v>125</v>
      </c>
      <c r="Q1075">
        <v>202247</v>
      </c>
      <c r="R1075">
        <v>202304</v>
      </c>
      <c r="U1075" t="s">
        <v>2101</v>
      </c>
      <c r="V1075">
        <v>94</v>
      </c>
      <c r="AG1075" t="s">
        <v>383</v>
      </c>
      <c r="AH1075" t="s">
        <v>384</v>
      </c>
      <c r="AM1075" t="s">
        <v>47</v>
      </c>
      <c r="AN1075" t="s">
        <v>48</v>
      </c>
      <c r="BC1075" t="s">
        <v>80</v>
      </c>
      <c r="BD1075" t="s">
        <v>81</v>
      </c>
      <c r="BM1075" t="s">
        <v>80</v>
      </c>
    </row>
    <row r="1076" spans="1:65">
      <c r="A1076">
        <v>83009</v>
      </c>
      <c r="B1076" t="s">
        <v>2102</v>
      </c>
      <c r="C1076">
        <v>711</v>
      </c>
      <c r="D1076" t="s">
        <v>64</v>
      </c>
      <c r="E1076" t="s">
        <v>65</v>
      </c>
      <c r="G1076">
        <v>0.47599999999999998</v>
      </c>
      <c r="H1076">
        <v>59.5</v>
      </c>
      <c r="I1076">
        <v>0.24</v>
      </c>
      <c r="J1076">
        <v>0.627</v>
      </c>
      <c r="K1076">
        <v>0.39</v>
      </c>
      <c r="L1076">
        <v>0</v>
      </c>
      <c r="M1076">
        <v>0</v>
      </c>
      <c r="N1076">
        <v>0.627</v>
      </c>
      <c r="O1076">
        <v>78.37</v>
      </c>
      <c r="P1076">
        <v>125</v>
      </c>
      <c r="Q1076">
        <v>202247</v>
      </c>
      <c r="R1076">
        <v>202304</v>
      </c>
      <c r="U1076" t="s">
        <v>2103</v>
      </c>
      <c r="V1076">
        <v>94</v>
      </c>
      <c r="AG1076" t="s">
        <v>383</v>
      </c>
      <c r="AH1076" t="s">
        <v>384</v>
      </c>
      <c r="AM1076" t="s">
        <v>47</v>
      </c>
      <c r="AN1076" t="s">
        <v>48</v>
      </c>
      <c r="BC1076" t="s">
        <v>80</v>
      </c>
      <c r="BD1076" t="s">
        <v>81</v>
      </c>
      <c r="BM1076" t="s">
        <v>80</v>
      </c>
    </row>
    <row r="1077" spans="1:65">
      <c r="A1077">
        <v>83021</v>
      </c>
      <c r="B1077" t="s">
        <v>2104</v>
      </c>
      <c r="C1077">
        <v>711</v>
      </c>
      <c r="D1077" t="s">
        <v>64</v>
      </c>
      <c r="E1077" t="s">
        <v>65</v>
      </c>
      <c r="G1077">
        <v>0.41599999999999998</v>
      </c>
      <c r="H1077">
        <v>52</v>
      </c>
      <c r="I1077">
        <v>0.24</v>
      </c>
      <c r="J1077">
        <v>0.54800000000000004</v>
      </c>
      <c r="K1077">
        <v>0.3</v>
      </c>
      <c r="L1077">
        <v>0</v>
      </c>
      <c r="M1077">
        <v>0</v>
      </c>
      <c r="N1077">
        <v>0.54800000000000004</v>
      </c>
      <c r="O1077">
        <v>68.5</v>
      </c>
      <c r="P1077">
        <v>125</v>
      </c>
      <c r="Q1077">
        <v>202240</v>
      </c>
      <c r="R1077">
        <v>202339</v>
      </c>
      <c r="U1077" t="s">
        <v>2105</v>
      </c>
      <c r="V1077">
        <v>77</v>
      </c>
      <c r="AM1077" t="s">
        <v>47</v>
      </c>
      <c r="AN1077" t="s">
        <v>48</v>
      </c>
      <c r="AQ1077" t="s">
        <v>55</v>
      </c>
      <c r="AR1077" t="s">
        <v>56</v>
      </c>
      <c r="BE1077" t="s">
        <v>49</v>
      </c>
      <c r="BF1077" t="s">
        <v>50</v>
      </c>
      <c r="BM1077" t="s">
        <v>49</v>
      </c>
    </row>
    <row r="1078" spans="1:65">
      <c r="A1078">
        <v>83021</v>
      </c>
      <c r="B1078" t="s">
        <v>2104</v>
      </c>
      <c r="C1078">
        <v>711</v>
      </c>
      <c r="D1078" t="s">
        <v>52</v>
      </c>
      <c r="E1078" t="s">
        <v>53</v>
      </c>
      <c r="G1078">
        <v>0.27500000000000002</v>
      </c>
      <c r="H1078">
        <v>57.75</v>
      </c>
      <c r="I1078">
        <v>0.24</v>
      </c>
      <c r="J1078">
        <v>0.36199999999999999</v>
      </c>
      <c r="K1078">
        <v>0.13</v>
      </c>
      <c r="L1078">
        <v>0</v>
      </c>
      <c r="M1078">
        <v>0</v>
      </c>
      <c r="N1078">
        <v>0.36199999999999999</v>
      </c>
      <c r="O1078">
        <v>76.02</v>
      </c>
      <c r="P1078">
        <v>210</v>
      </c>
      <c r="Q1078">
        <v>202240</v>
      </c>
      <c r="R1078">
        <v>202339</v>
      </c>
      <c r="U1078" t="s">
        <v>2106</v>
      </c>
      <c r="V1078">
        <v>52</v>
      </c>
      <c r="AM1078" t="s">
        <v>47</v>
      </c>
      <c r="AN1078" t="s">
        <v>48</v>
      </c>
      <c r="AQ1078" t="s">
        <v>55</v>
      </c>
      <c r="AR1078" t="s">
        <v>56</v>
      </c>
      <c r="BE1078" t="s">
        <v>49</v>
      </c>
      <c r="BF1078" t="s">
        <v>50</v>
      </c>
      <c r="BM1078" t="s">
        <v>49</v>
      </c>
    </row>
    <row r="1079" spans="1:65">
      <c r="A1079">
        <v>83022</v>
      </c>
      <c r="B1079" t="s">
        <v>2107</v>
      </c>
      <c r="C1079">
        <v>711</v>
      </c>
      <c r="D1079" t="s">
        <v>64</v>
      </c>
      <c r="E1079" t="s">
        <v>65</v>
      </c>
      <c r="G1079">
        <v>0.41599999999999998</v>
      </c>
      <c r="H1079">
        <v>52</v>
      </c>
      <c r="I1079">
        <v>0.24</v>
      </c>
      <c r="J1079">
        <v>0.54800000000000004</v>
      </c>
      <c r="K1079">
        <v>0.3</v>
      </c>
      <c r="L1079">
        <v>0</v>
      </c>
      <c r="M1079">
        <v>0</v>
      </c>
      <c r="N1079">
        <v>0.54800000000000004</v>
      </c>
      <c r="O1079">
        <v>68.5</v>
      </c>
      <c r="P1079">
        <v>125</v>
      </c>
      <c r="Q1079">
        <v>202240</v>
      </c>
      <c r="R1079">
        <v>202339</v>
      </c>
      <c r="U1079" t="s">
        <v>2108</v>
      </c>
      <c r="V1079">
        <v>77</v>
      </c>
      <c r="AM1079" t="s">
        <v>47</v>
      </c>
      <c r="AN1079" t="s">
        <v>48</v>
      </c>
      <c r="AQ1079" t="s">
        <v>55</v>
      </c>
      <c r="AR1079" t="s">
        <v>56</v>
      </c>
      <c r="BE1079" t="s">
        <v>49</v>
      </c>
      <c r="BF1079" t="s">
        <v>50</v>
      </c>
      <c r="BM1079" t="s">
        <v>49</v>
      </c>
    </row>
    <row r="1080" spans="1:65">
      <c r="A1080">
        <v>83022</v>
      </c>
      <c r="B1080" t="s">
        <v>2107</v>
      </c>
      <c r="C1080">
        <v>711</v>
      </c>
      <c r="D1080" t="s">
        <v>52</v>
      </c>
      <c r="E1080" t="s">
        <v>53</v>
      </c>
      <c r="G1080">
        <v>0.27500000000000002</v>
      </c>
      <c r="H1080">
        <v>57.75</v>
      </c>
      <c r="I1080">
        <v>0.24</v>
      </c>
      <c r="J1080">
        <v>0.36199999999999999</v>
      </c>
      <c r="K1080">
        <v>0.13</v>
      </c>
      <c r="L1080">
        <v>0</v>
      </c>
      <c r="M1080">
        <v>0</v>
      </c>
      <c r="N1080">
        <v>0.36199999999999999</v>
      </c>
      <c r="O1080">
        <v>76.02</v>
      </c>
      <c r="P1080">
        <v>210</v>
      </c>
      <c r="Q1080">
        <v>202240</v>
      </c>
      <c r="R1080">
        <v>202339</v>
      </c>
      <c r="U1080" t="s">
        <v>2109</v>
      </c>
      <c r="V1080">
        <v>52</v>
      </c>
      <c r="AM1080" t="s">
        <v>47</v>
      </c>
      <c r="AN1080" t="s">
        <v>48</v>
      </c>
      <c r="AQ1080" t="s">
        <v>55</v>
      </c>
      <c r="AR1080" t="s">
        <v>56</v>
      </c>
      <c r="BE1080" t="s">
        <v>49</v>
      </c>
      <c r="BF1080" t="s">
        <v>50</v>
      </c>
      <c r="BM1080" t="s">
        <v>49</v>
      </c>
    </row>
    <row r="1081" spans="1:65">
      <c r="A1081">
        <v>83044</v>
      </c>
      <c r="B1081" t="s">
        <v>2110</v>
      </c>
      <c r="C1081">
        <v>711</v>
      </c>
      <c r="D1081" t="s">
        <v>148</v>
      </c>
      <c r="E1081" t="s">
        <v>149</v>
      </c>
      <c r="F1081" t="s">
        <v>150</v>
      </c>
      <c r="G1081">
        <v>0.60099999999999998</v>
      </c>
      <c r="H1081">
        <v>30.05</v>
      </c>
      <c r="I1081">
        <v>0.24</v>
      </c>
      <c r="J1081">
        <v>0.79100000000000004</v>
      </c>
      <c r="K1081">
        <v>0.62</v>
      </c>
      <c r="L1081">
        <v>0</v>
      </c>
      <c r="M1081">
        <v>0</v>
      </c>
      <c r="N1081">
        <v>0.79100000000000004</v>
      </c>
      <c r="O1081">
        <v>39.549999999999997</v>
      </c>
      <c r="P1081">
        <v>50</v>
      </c>
      <c r="Q1081">
        <v>202245</v>
      </c>
      <c r="R1081">
        <v>202320</v>
      </c>
      <c r="U1081" t="s">
        <v>2111</v>
      </c>
      <c r="V1081">
        <v>146</v>
      </c>
      <c r="AG1081" t="s">
        <v>383</v>
      </c>
      <c r="AH1081" t="s">
        <v>384</v>
      </c>
      <c r="AM1081" t="s">
        <v>47</v>
      </c>
      <c r="AN1081" t="s">
        <v>48</v>
      </c>
      <c r="BC1081" t="s">
        <v>80</v>
      </c>
      <c r="BD1081" t="s">
        <v>81</v>
      </c>
      <c r="BM1081" t="s">
        <v>80</v>
      </c>
    </row>
    <row r="1082" spans="1:65">
      <c r="A1082">
        <v>83095</v>
      </c>
      <c r="B1082" t="s">
        <v>2112</v>
      </c>
      <c r="C1082">
        <v>711</v>
      </c>
      <c r="D1082" t="s">
        <v>148</v>
      </c>
      <c r="E1082" t="s">
        <v>149</v>
      </c>
      <c r="F1082" t="s">
        <v>150</v>
      </c>
      <c r="G1082">
        <v>0.52100000000000002</v>
      </c>
      <c r="H1082">
        <v>26.05</v>
      </c>
      <c r="I1082">
        <v>0.24</v>
      </c>
      <c r="J1082">
        <v>0.68600000000000005</v>
      </c>
      <c r="K1082">
        <v>0.47</v>
      </c>
      <c r="L1082">
        <v>0</v>
      </c>
      <c r="M1082">
        <v>0</v>
      </c>
      <c r="N1082">
        <v>0.68600000000000005</v>
      </c>
      <c r="O1082">
        <v>34.299999999999997</v>
      </c>
      <c r="P1082">
        <v>50</v>
      </c>
      <c r="Q1082">
        <v>202245</v>
      </c>
      <c r="R1082">
        <v>202320</v>
      </c>
      <c r="U1082" t="s">
        <v>2113</v>
      </c>
      <c r="V1082">
        <v>112</v>
      </c>
      <c r="AM1082" t="s">
        <v>47</v>
      </c>
      <c r="AN1082" t="s">
        <v>48</v>
      </c>
      <c r="BC1082" t="s">
        <v>80</v>
      </c>
      <c r="BD1082" t="s">
        <v>81</v>
      </c>
      <c r="BM1082" t="s">
        <v>80</v>
      </c>
    </row>
    <row r="1083" spans="1:65">
      <c r="A1083">
        <v>83096</v>
      </c>
      <c r="B1083" t="s">
        <v>2114</v>
      </c>
      <c r="C1083">
        <v>711</v>
      </c>
      <c r="D1083" t="s">
        <v>148</v>
      </c>
      <c r="E1083" t="s">
        <v>149</v>
      </c>
      <c r="F1083" t="s">
        <v>150</v>
      </c>
      <c r="G1083">
        <v>0.52100000000000002</v>
      </c>
      <c r="H1083">
        <v>26.05</v>
      </c>
      <c r="I1083">
        <v>0.24</v>
      </c>
      <c r="J1083">
        <v>0.68600000000000005</v>
      </c>
      <c r="K1083">
        <v>0.47</v>
      </c>
      <c r="L1083">
        <v>0</v>
      </c>
      <c r="M1083">
        <v>0</v>
      </c>
      <c r="N1083">
        <v>0.68600000000000005</v>
      </c>
      <c r="O1083">
        <v>34.299999999999997</v>
      </c>
      <c r="P1083">
        <v>50</v>
      </c>
      <c r="Q1083">
        <v>202245</v>
      </c>
      <c r="R1083">
        <v>202320</v>
      </c>
      <c r="U1083" t="s">
        <v>2115</v>
      </c>
      <c r="V1083">
        <v>112</v>
      </c>
      <c r="AM1083" t="s">
        <v>47</v>
      </c>
      <c r="AN1083" t="s">
        <v>48</v>
      </c>
      <c r="BC1083" t="s">
        <v>80</v>
      </c>
      <c r="BD1083" t="s">
        <v>81</v>
      </c>
      <c r="BM1083" t="s">
        <v>80</v>
      </c>
    </row>
    <row r="1084" spans="1:65">
      <c r="A1084">
        <v>83132</v>
      </c>
      <c r="B1084" t="s">
        <v>2116</v>
      </c>
      <c r="C1084">
        <v>711</v>
      </c>
      <c r="D1084" t="s">
        <v>52</v>
      </c>
      <c r="E1084" t="s">
        <v>53</v>
      </c>
      <c r="G1084">
        <v>0.222</v>
      </c>
      <c r="H1084">
        <v>46.62</v>
      </c>
      <c r="I1084">
        <v>0.24</v>
      </c>
      <c r="J1084">
        <v>0.29299999999999998</v>
      </c>
      <c r="K1084">
        <v>0.08</v>
      </c>
      <c r="L1084">
        <v>0</v>
      </c>
      <c r="M1084">
        <v>0</v>
      </c>
      <c r="N1084">
        <v>0.29299999999999998</v>
      </c>
      <c r="O1084">
        <v>61.53</v>
      </c>
      <c r="P1084">
        <v>210</v>
      </c>
      <c r="Q1084">
        <v>202240</v>
      </c>
      <c r="R1084">
        <v>202339</v>
      </c>
      <c r="U1084" t="s">
        <v>2117</v>
      </c>
      <c r="V1084">
        <v>37</v>
      </c>
      <c r="AM1084" t="s">
        <v>47</v>
      </c>
      <c r="AN1084" t="s">
        <v>48</v>
      </c>
      <c r="AQ1084" t="s">
        <v>55</v>
      </c>
      <c r="AR1084" t="s">
        <v>56</v>
      </c>
      <c r="BE1084" t="s">
        <v>49</v>
      </c>
      <c r="BF1084" t="s">
        <v>50</v>
      </c>
      <c r="BM1084" t="s">
        <v>49</v>
      </c>
    </row>
    <row r="1085" spans="1:65">
      <c r="A1085">
        <v>83143</v>
      </c>
      <c r="B1085" t="s">
        <v>2118</v>
      </c>
      <c r="C1085">
        <v>711</v>
      </c>
      <c r="D1085" t="s">
        <v>148</v>
      </c>
      <c r="E1085" t="s">
        <v>149</v>
      </c>
      <c r="F1085" t="s">
        <v>150</v>
      </c>
      <c r="G1085">
        <v>0.54500000000000004</v>
      </c>
      <c r="H1085">
        <v>27.25</v>
      </c>
      <c r="I1085">
        <v>0.24</v>
      </c>
      <c r="J1085">
        <v>0.71799999999999997</v>
      </c>
      <c r="K1085">
        <v>0.51</v>
      </c>
      <c r="L1085">
        <v>0</v>
      </c>
      <c r="M1085">
        <v>0</v>
      </c>
      <c r="N1085">
        <v>0.71799999999999997</v>
      </c>
      <c r="O1085">
        <v>35.9</v>
      </c>
      <c r="P1085">
        <v>50</v>
      </c>
      <c r="Q1085">
        <v>202245</v>
      </c>
      <c r="R1085">
        <v>202320</v>
      </c>
      <c r="U1085" t="s">
        <v>2119</v>
      </c>
      <c r="V1085">
        <v>123</v>
      </c>
      <c r="AG1085" t="s">
        <v>383</v>
      </c>
      <c r="AH1085" t="s">
        <v>384</v>
      </c>
      <c r="AM1085" t="s">
        <v>47</v>
      </c>
      <c r="AN1085" t="s">
        <v>48</v>
      </c>
      <c r="BC1085" t="s">
        <v>80</v>
      </c>
      <c r="BD1085" t="s">
        <v>81</v>
      </c>
      <c r="BM1085" t="s">
        <v>80</v>
      </c>
    </row>
    <row r="1086" spans="1:65">
      <c r="A1086">
        <v>83160</v>
      </c>
      <c r="B1086" t="s">
        <v>2120</v>
      </c>
      <c r="C1086">
        <v>711</v>
      </c>
      <c r="D1086" t="s">
        <v>148</v>
      </c>
      <c r="E1086" t="s">
        <v>149</v>
      </c>
      <c r="F1086" t="s">
        <v>150</v>
      </c>
      <c r="G1086">
        <v>0.56599999999999995</v>
      </c>
      <c r="H1086">
        <v>28.3</v>
      </c>
      <c r="I1086">
        <v>0.24</v>
      </c>
      <c r="J1086">
        <v>0.745</v>
      </c>
      <c r="K1086">
        <v>0.55000000000000004</v>
      </c>
      <c r="L1086">
        <v>0</v>
      </c>
      <c r="M1086">
        <v>0</v>
      </c>
      <c r="N1086">
        <v>0.745</v>
      </c>
      <c r="O1086">
        <v>37.25</v>
      </c>
      <c r="P1086">
        <v>50</v>
      </c>
      <c r="Q1086">
        <v>202245</v>
      </c>
      <c r="R1086">
        <v>202320</v>
      </c>
      <c r="U1086" t="s">
        <v>2121</v>
      </c>
      <c r="V1086">
        <v>133</v>
      </c>
      <c r="AG1086" t="s">
        <v>383</v>
      </c>
      <c r="AH1086" t="s">
        <v>384</v>
      </c>
      <c r="AM1086" t="s">
        <v>47</v>
      </c>
      <c r="AN1086" t="s">
        <v>48</v>
      </c>
      <c r="BC1086" t="s">
        <v>80</v>
      </c>
      <c r="BD1086" t="s">
        <v>81</v>
      </c>
      <c r="BM1086" t="s">
        <v>80</v>
      </c>
    </row>
    <row r="1087" spans="1:65">
      <c r="A1087">
        <v>83161</v>
      </c>
      <c r="B1087" t="s">
        <v>2122</v>
      </c>
      <c r="C1087">
        <v>711</v>
      </c>
      <c r="D1087" t="s">
        <v>148</v>
      </c>
      <c r="E1087" t="s">
        <v>149</v>
      </c>
      <c r="F1087" t="s">
        <v>150</v>
      </c>
      <c r="G1087">
        <v>0.56599999999999995</v>
      </c>
      <c r="H1087">
        <v>28.3</v>
      </c>
      <c r="I1087">
        <v>0.24</v>
      </c>
      <c r="J1087">
        <v>0.745</v>
      </c>
      <c r="K1087">
        <v>0.55000000000000004</v>
      </c>
      <c r="L1087">
        <v>0</v>
      </c>
      <c r="M1087">
        <v>0</v>
      </c>
      <c r="N1087">
        <v>0.745</v>
      </c>
      <c r="O1087">
        <v>37.25</v>
      </c>
      <c r="P1087">
        <v>50</v>
      </c>
      <c r="Q1087">
        <v>202245</v>
      </c>
      <c r="R1087">
        <v>202320</v>
      </c>
      <c r="U1087" t="s">
        <v>2123</v>
      </c>
      <c r="V1087">
        <v>133</v>
      </c>
      <c r="AG1087" t="s">
        <v>383</v>
      </c>
      <c r="AH1087" t="s">
        <v>384</v>
      </c>
      <c r="AM1087" t="s">
        <v>47</v>
      </c>
      <c r="AN1087" t="s">
        <v>48</v>
      </c>
      <c r="BC1087" t="s">
        <v>80</v>
      </c>
      <c r="BD1087" t="s">
        <v>81</v>
      </c>
      <c r="BM1087" t="s">
        <v>80</v>
      </c>
    </row>
    <row r="1088" spans="1:65">
      <c r="A1088">
        <v>83178</v>
      </c>
      <c r="B1088" t="s">
        <v>2124</v>
      </c>
      <c r="C1088">
        <v>711</v>
      </c>
      <c r="D1088" t="s">
        <v>148</v>
      </c>
      <c r="E1088" t="s">
        <v>149</v>
      </c>
      <c r="F1088" t="s">
        <v>150</v>
      </c>
      <c r="G1088">
        <v>0.46800000000000003</v>
      </c>
      <c r="H1088">
        <v>23.4</v>
      </c>
      <c r="I1088">
        <v>0.24</v>
      </c>
      <c r="J1088">
        <v>0.61599999999999999</v>
      </c>
      <c r="K1088">
        <v>0.37</v>
      </c>
      <c r="L1088">
        <v>0</v>
      </c>
      <c r="M1088">
        <v>0</v>
      </c>
      <c r="N1088">
        <v>0.61599999999999999</v>
      </c>
      <c r="O1088">
        <v>30.8</v>
      </c>
      <c r="P1088">
        <v>50</v>
      </c>
      <c r="Q1088">
        <v>202245</v>
      </c>
      <c r="R1088">
        <v>202320</v>
      </c>
      <c r="U1088" t="s">
        <v>2125</v>
      </c>
      <c r="V1088">
        <v>93</v>
      </c>
      <c r="AE1088" t="s">
        <v>172</v>
      </c>
      <c r="AF1088" t="s">
        <v>173</v>
      </c>
      <c r="AM1088" t="s">
        <v>47</v>
      </c>
      <c r="AN1088" t="s">
        <v>48</v>
      </c>
      <c r="BC1088" t="s">
        <v>80</v>
      </c>
      <c r="BD1088" t="s">
        <v>81</v>
      </c>
      <c r="BM1088" t="s">
        <v>80</v>
      </c>
    </row>
    <row r="1089" spans="1:65">
      <c r="A1089">
        <v>83184</v>
      </c>
      <c r="B1089" t="s">
        <v>2126</v>
      </c>
      <c r="C1089">
        <v>711</v>
      </c>
      <c r="D1089" t="s">
        <v>148</v>
      </c>
      <c r="E1089" t="s">
        <v>149</v>
      </c>
      <c r="F1089" t="s">
        <v>150</v>
      </c>
      <c r="G1089">
        <v>0.55200000000000005</v>
      </c>
      <c r="H1089">
        <v>27.6</v>
      </c>
      <c r="I1089">
        <v>0.24</v>
      </c>
      <c r="J1089">
        <v>0.72699999999999998</v>
      </c>
      <c r="K1089">
        <v>0.52</v>
      </c>
      <c r="L1089">
        <v>0</v>
      </c>
      <c r="M1089">
        <v>0</v>
      </c>
      <c r="N1089">
        <v>0.72699999999999998</v>
      </c>
      <c r="O1089">
        <v>36.35</v>
      </c>
      <c r="P1089">
        <v>50</v>
      </c>
      <c r="Q1089">
        <v>202245</v>
      </c>
      <c r="R1089">
        <v>202320</v>
      </c>
      <c r="U1089" t="s">
        <v>2127</v>
      </c>
      <c r="V1089">
        <v>127</v>
      </c>
      <c r="AM1089" t="s">
        <v>47</v>
      </c>
      <c r="AN1089" t="s">
        <v>48</v>
      </c>
      <c r="BC1089" t="s">
        <v>80</v>
      </c>
      <c r="BD1089" t="s">
        <v>81</v>
      </c>
      <c r="BM1089" t="s">
        <v>80</v>
      </c>
    </row>
    <row r="1090" spans="1:65">
      <c r="A1090">
        <v>83186</v>
      </c>
      <c r="B1090" t="s">
        <v>2128</v>
      </c>
      <c r="C1090">
        <v>711</v>
      </c>
      <c r="D1090" t="s">
        <v>148</v>
      </c>
      <c r="E1090" t="s">
        <v>149</v>
      </c>
      <c r="F1090" t="s">
        <v>150</v>
      </c>
      <c r="G1090">
        <v>0.56999999999999995</v>
      </c>
      <c r="H1090">
        <v>28.5</v>
      </c>
      <c r="I1090">
        <v>0.24</v>
      </c>
      <c r="J1090">
        <v>0.75</v>
      </c>
      <c r="K1090">
        <v>0.56000000000000005</v>
      </c>
      <c r="L1090">
        <v>0</v>
      </c>
      <c r="M1090">
        <v>0</v>
      </c>
      <c r="N1090">
        <v>0.75</v>
      </c>
      <c r="O1090">
        <v>37.5</v>
      </c>
      <c r="P1090">
        <v>50</v>
      </c>
      <c r="Q1090">
        <v>202245</v>
      </c>
      <c r="R1090">
        <v>202320</v>
      </c>
      <c r="U1090" t="s">
        <v>2129</v>
      </c>
      <c r="V1090">
        <v>134</v>
      </c>
      <c r="AM1090" t="s">
        <v>47</v>
      </c>
      <c r="AN1090" t="s">
        <v>48</v>
      </c>
      <c r="BC1090" t="s">
        <v>80</v>
      </c>
      <c r="BD1090" t="s">
        <v>81</v>
      </c>
      <c r="BM1090" t="s">
        <v>80</v>
      </c>
    </row>
    <row r="1091" spans="1:65">
      <c r="A1091">
        <v>83306</v>
      </c>
      <c r="B1091" t="s">
        <v>2130</v>
      </c>
      <c r="C1091">
        <v>711</v>
      </c>
      <c r="D1091" t="s">
        <v>52</v>
      </c>
      <c r="E1091" t="s">
        <v>53</v>
      </c>
      <c r="G1091">
        <v>0.20200000000000001</v>
      </c>
      <c r="H1091">
        <v>42.42</v>
      </c>
      <c r="I1091">
        <v>0.24</v>
      </c>
      <c r="J1091">
        <v>0.26600000000000001</v>
      </c>
      <c r="K1091">
        <v>7.0000000000000007E-2</v>
      </c>
      <c r="L1091">
        <v>0</v>
      </c>
      <c r="M1091">
        <v>0</v>
      </c>
      <c r="N1091">
        <v>0.26600000000000001</v>
      </c>
      <c r="O1091">
        <v>55.86</v>
      </c>
      <c r="P1091">
        <v>210</v>
      </c>
      <c r="Q1091">
        <v>202240</v>
      </c>
      <c r="R1091">
        <v>202339</v>
      </c>
      <c r="U1091" t="s">
        <v>2131</v>
      </c>
      <c r="V1091">
        <v>34</v>
      </c>
      <c r="AQ1091" t="s">
        <v>55</v>
      </c>
      <c r="AR1091" t="s">
        <v>56</v>
      </c>
      <c r="BE1091" t="s">
        <v>49</v>
      </c>
      <c r="BF1091" t="s">
        <v>50</v>
      </c>
      <c r="BM1091" t="s">
        <v>49</v>
      </c>
    </row>
    <row r="1092" spans="1:65">
      <c r="A1092">
        <v>83309</v>
      </c>
      <c r="B1092" t="s">
        <v>2132</v>
      </c>
      <c r="C1092">
        <v>711</v>
      </c>
      <c r="D1092" t="s">
        <v>72</v>
      </c>
      <c r="E1092" t="s">
        <v>73</v>
      </c>
      <c r="F1092" t="s">
        <v>74</v>
      </c>
      <c r="G1092">
        <v>2.698</v>
      </c>
      <c r="H1092">
        <v>86.33</v>
      </c>
      <c r="I1092">
        <v>0.24</v>
      </c>
      <c r="J1092">
        <v>3.55</v>
      </c>
      <c r="K1092">
        <v>12.6</v>
      </c>
      <c r="L1092">
        <v>0</v>
      </c>
      <c r="M1092">
        <v>0</v>
      </c>
      <c r="N1092">
        <v>3.55</v>
      </c>
      <c r="O1092">
        <v>113.6</v>
      </c>
      <c r="P1092">
        <v>32</v>
      </c>
      <c r="Q1092">
        <v>202301</v>
      </c>
      <c r="R1092">
        <v>202315</v>
      </c>
      <c r="U1092" t="s">
        <v>2133</v>
      </c>
      <c r="V1092">
        <v>271</v>
      </c>
      <c r="AG1092" t="s">
        <v>383</v>
      </c>
      <c r="AH1092" t="s">
        <v>384</v>
      </c>
      <c r="BC1092" t="s">
        <v>80</v>
      </c>
      <c r="BD1092" t="s">
        <v>81</v>
      </c>
      <c r="BM1092" t="s">
        <v>80</v>
      </c>
    </row>
    <row r="1093" spans="1:65">
      <c r="A1093">
        <v>83340</v>
      </c>
      <c r="B1093" t="s">
        <v>2134</v>
      </c>
      <c r="C1093">
        <v>711</v>
      </c>
      <c r="D1093" t="s">
        <v>148</v>
      </c>
      <c r="E1093" t="s">
        <v>149</v>
      </c>
      <c r="F1093" t="s">
        <v>150</v>
      </c>
      <c r="G1093">
        <v>0.50900000000000001</v>
      </c>
      <c r="H1093">
        <v>25.45</v>
      </c>
      <c r="I1093">
        <v>0.24</v>
      </c>
      <c r="J1093">
        <v>0.67</v>
      </c>
      <c r="K1093">
        <v>0.44</v>
      </c>
      <c r="L1093">
        <v>0</v>
      </c>
      <c r="M1093">
        <v>0</v>
      </c>
      <c r="N1093">
        <v>0.67</v>
      </c>
      <c r="O1093">
        <v>33.5</v>
      </c>
      <c r="P1093">
        <v>50</v>
      </c>
      <c r="Q1093">
        <v>202245</v>
      </c>
      <c r="R1093">
        <v>202320</v>
      </c>
      <c r="U1093" t="s">
        <v>2135</v>
      </c>
      <c r="V1093">
        <v>104</v>
      </c>
      <c r="AG1093" t="s">
        <v>383</v>
      </c>
      <c r="AH1093" t="s">
        <v>384</v>
      </c>
      <c r="AM1093" t="s">
        <v>47</v>
      </c>
      <c r="AN1093" t="s">
        <v>48</v>
      </c>
      <c r="BC1093" t="s">
        <v>80</v>
      </c>
      <c r="BD1093" t="s">
        <v>81</v>
      </c>
      <c r="BM1093" t="s">
        <v>80</v>
      </c>
    </row>
    <row r="1094" spans="1:65">
      <c r="A1094">
        <v>83345</v>
      </c>
      <c r="B1094" t="s">
        <v>2136</v>
      </c>
      <c r="C1094">
        <v>711</v>
      </c>
      <c r="D1094" t="s">
        <v>148</v>
      </c>
      <c r="E1094" t="s">
        <v>149</v>
      </c>
      <c r="F1094" t="s">
        <v>150</v>
      </c>
      <c r="G1094">
        <v>0.52200000000000002</v>
      </c>
      <c r="H1094">
        <v>26.1</v>
      </c>
      <c r="I1094">
        <v>0.24</v>
      </c>
      <c r="J1094">
        <v>0.68700000000000006</v>
      </c>
      <c r="K1094">
        <v>0.47</v>
      </c>
      <c r="L1094">
        <v>0</v>
      </c>
      <c r="M1094">
        <v>0</v>
      </c>
      <c r="N1094">
        <v>0.68700000000000006</v>
      </c>
      <c r="O1094">
        <v>34.35</v>
      </c>
      <c r="P1094">
        <v>50</v>
      </c>
      <c r="Q1094">
        <v>202245</v>
      </c>
      <c r="R1094">
        <v>202320</v>
      </c>
      <c r="U1094" t="s">
        <v>2137</v>
      </c>
      <c r="V1094">
        <v>113</v>
      </c>
      <c r="AG1094" t="s">
        <v>383</v>
      </c>
      <c r="AH1094" t="s">
        <v>384</v>
      </c>
      <c r="BC1094" t="s">
        <v>80</v>
      </c>
      <c r="BD1094" t="s">
        <v>81</v>
      </c>
      <c r="BM1094" t="s">
        <v>80</v>
      </c>
    </row>
    <row r="1095" spans="1:65">
      <c r="A1095">
        <v>83378</v>
      </c>
      <c r="B1095" t="s">
        <v>2138</v>
      </c>
      <c r="C1095">
        <v>711</v>
      </c>
      <c r="D1095" t="s">
        <v>148</v>
      </c>
      <c r="E1095" t="s">
        <v>149</v>
      </c>
      <c r="F1095" t="s">
        <v>150</v>
      </c>
      <c r="G1095">
        <v>0.38200000000000001</v>
      </c>
      <c r="H1095">
        <v>19.100000000000001</v>
      </c>
      <c r="I1095">
        <v>0.24</v>
      </c>
      <c r="J1095">
        <v>0.503</v>
      </c>
      <c r="K1095">
        <v>0.25</v>
      </c>
      <c r="L1095">
        <v>0</v>
      </c>
      <c r="M1095">
        <v>0</v>
      </c>
      <c r="N1095">
        <v>0.503</v>
      </c>
      <c r="O1095">
        <v>25.15</v>
      </c>
      <c r="P1095">
        <v>50</v>
      </c>
      <c r="Q1095">
        <v>202245</v>
      </c>
      <c r="R1095">
        <v>202320</v>
      </c>
      <c r="U1095" t="s">
        <v>2139</v>
      </c>
      <c r="V1095">
        <v>65</v>
      </c>
      <c r="AG1095" t="s">
        <v>383</v>
      </c>
      <c r="AH1095" t="s">
        <v>384</v>
      </c>
      <c r="BC1095" t="s">
        <v>80</v>
      </c>
      <c r="BD1095" t="s">
        <v>81</v>
      </c>
      <c r="BM1095" t="s">
        <v>80</v>
      </c>
    </row>
    <row r="1096" spans="1:65">
      <c r="A1096">
        <v>83439</v>
      </c>
      <c r="B1096" t="s">
        <v>2140</v>
      </c>
      <c r="C1096">
        <v>711</v>
      </c>
      <c r="D1096" t="s">
        <v>148</v>
      </c>
      <c r="E1096" t="s">
        <v>149</v>
      </c>
      <c r="F1096" t="s">
        <v>150</v>
      </c>
      <c r="G1096">
        <v>0.55900000000000005</v>
      </c>
      <c r="H1096">
        <v>27.95</v>
      </c>
      <c r="I1096">
        <v>0.24</v>
      </c>
      <c r="J1096">
        <v>0.73599999999999999</v>
      </c>
      <c r="K1096">
        <v>0.54</v>
      </c>
      <c r="L1096">
        <v>0</v>
      </c>
      <c r="M1096">
        <v>0</v>
      </c>
      <c r="N1096">
        <v>0.73599999999999999</v>
      </c>
      <c r="O1096">
        <v>36.799999999999997</v>
      </c>
      <c r="P1096">
        <v>50</v>
      </c>
      <c r="Q1096">
        <v>202245</v>
      </c>
      <c r="R1096">
        <v>202320</v>
      </c>
      <c r="U1096" t="s">
        <v>2141</v>
      </c>
      <c r="V1096">
        <v>131</v>
      </c>
      <c r="AG1096" t="s">
        <v>383</v>
      </c>
      <c r="AH1096" t="s">
        <v>384</v>
      </c>
      <c r="AM1096" t="s">
        <v>47</v>
      </c>
      <c r="AN1096" t="s">
        <v>48</v>
      </c>
      <c r="BC1096" t="s">
        <v>80</v>
      </c>
      <c r="BD1096" t="s">
        <v>81</v>
      </c>
      <c r="BM1096" t="s">
        <v>80</v>
      </c>
    </row>
    <row r="1097" spans="1:65">
      <c r="A1097">
        <v>83443</v>
      </c>
      <c r="B1097" t="s">
        <v>2142</v>
      </c>
      <c r="C1097">
        <v>711</v>
      </c>
      <c r="D1097" t="s">
        <v>148</v>
      </c>
      <c r="E1097" t="s">
        <v>149</v>
      </c>
      <c r="F1097" t="s">
        <v>150</v>
      </c>
      <c r="G1097">
        <v>0.55900000000000005</v>
      </c>
      <c r="H1097">
        <v>27.95</v>
      </c>
      <c r="I1097">
        <v>0.24</v>
      </c>
      <c r="J1097">
        <v>0.73599999999999999</v>
      </c>
      <c r="K1097">
        <v>0.54</v>
      </c>
      <c r="L1097">
        <v>0</v>
      </c>
      <c r="M1097">
        <v>0</v>
      </c>
      <c r="N1097">
        <v>0.73599999999999999</v>
      </c>
      <c r="O1097">
        <v>36.799999999999997</v>
      </c>
      <c r="P1097">
        <v>50</v>
      </c>
      <c r="Q1097">
        <v>202245</v>
      </c>
      <c r="R1097">
        <v>202320</v>
      </c>
      <c r="U1097" t="s">
        <v>2143</v>
      </c>
      <c r="V1097">
        <v>131</v>
      </c>
      <c r="AG1097" t="s">
        <v>383</v>
      </c>
      <c r="AH1097" t="s">
        <v>384</v>
      </c>
      <c r="AM1097" t="s">
        <v>47</v>
      </c>
      <c r="AN1097" t="s">
        <v>48</v>
      </c>
      <c r="BC1097" t="s">
        <v>80</v>
      </c>
      <c r="BD1097" t="s">
        <v>81</v>
      </c>
      <c r="BM1097" t="s">
        <v>80</v>
      </c>
    </row>
    <row r="1098" spans="1:65">
      <c r="A1098">
        <v>83444</v>
      </c>
      <c r="B1098" t="s">
        <v>2144</v>
      </c>
      <c r="C1098">
        <v>711</v>
      </c>
      <c r="D1098" t="s">
        <v>148</v>
      </c>
      <c r="E1098" t="s">
        <v>149</v>
      </c>
      <c r="F1098" t="s">
        <v>150</v>
      </c>
      <c r="G1098">
        <v>0.55900000000000005</v>
      </c>
      <c r="H1098">
        <v>27.95</v>
      </c>
      <c r="I1098">
        <v>0.24</v>
      </c>
      <c r="J1098">
        <v>0.73599999999999999</v>
      </c>
      <c r="K1098">
        <v>0.54</v>
      </c>
      <c r="L1098">
        <v>0</v>
      </c>
      <c r="M1098">
        <v>0</v>
      </c>
      <c r="N1098">
        <v>0.73599999999999999</v>
      </c>
      <c r="O1098">
        <v>36.799999999999997</v>
      </c>
      <c r="P1098">
        <v>50</v>
      </c>
      <c r="Q1098">
        <v>202245</v>
      </c>
      <c r="R1098">
        <v>202320</v>
      </c>
      <c r="U1098" t="s">
        <v>2145</v>
      </c>
      <c r="V1098">
        <v>131</v>
      </c>
      <c r="AG1098" t="s">
        <v>383</v>
      </c>
      <c r="AH1098" t="s">
        <v>384</v>
      </c>
      <c r="AM1098" t="s">
        <v>47</v>
      </c>
      <c r="AN1098" t="s">
        <v>48</v>
      </c>
      <c r="BC1098" t="s">
        <v>80</v>
      </c>
      <c r="BD1098" t="s">
        <v>81</v>
      </c>
      <c r="BM1098" t="s">
        <v>80</v>
      </c>
    </row>
    <row r="1099" spans="1:65">
      <c r="A1099">
        <v>83457</v>
      </c>
      <c r="B1099" t="s">
        <v>2146</v>
      </c>
      <c r="C1099">
        <v>711</v>
      </c>
      <c r="D1099" t="s">
        <v>122</v>
      </c>
      <c r="E1099" t="s">
        <v>123</v>
      </c>
      <c r="G1099">
        <v>1.3520000000000001</v>
      </c>
      <c r="H1099">
        <v>67.599999999999994</v>
      </c>
      <c r="I1099">
        <v>0.24</v>
      </c>
      <c r="J1099">
        <v>1.7789999999999999</v>
      </c>
      <c r="K1099">
        <v>3.16</v>
      </c>
      <c r="L1099">
        <v>0</v>
      </c>
      <c r="M1099">
        <v>0</v>
      </c>
      <c r="N1099">
        <v>1.7789999999999999</v>
      </c>
      <c r="O1099">
        <v>88.95</v>
      </c>
      <c r="P1099">
        <v>50</v>
      </c>
      <c r="Q1099">
        <v>202245</v>
      </c>
      <c r="R1099">
        <v>202320</v>
      </c>
      <c r="U1099" t="s">
        <v>2147</v>
      </c>
      <c r="V1099">
        <v>239</v>
      </c>
      <c r="AG1099" t="s">
        <v>383</v>
      </c>
      <c r="AH1099" t="s">
        <v>384</v>
      </c>
      <c r="AM1099" t="s">
        <v>47</v>
      </c>
      <c r="AN1099" t="s">
        <v>48</v>
      </c>
      <c r="BC1099" t="s">
        <v>80</v>
      </c>
      <c r="BD1099" t="s">
        <v>81</v>
      </c>
      <c r="BM1099" t="s">
        <v>80</v>
      </c>
    </row>
    <row r="1100" spans="1:65">
      <c r="A1100">
        <v>83459</v>
      </c>
      <c r="B1100" t="s">
        <v>2148</v>
      </c>
      <c r="C1100">
        <v>711</v>
      </c>
      <c r="D1100" t="s">
        <v>122</v>
      </c>
      <c r="E1100" t="s">
        <v>123</v>
      </c>
      <c r="G1100">
        <v>1.3520000000000001</v>
      </c>
      <c r="H1100">
        <v>67.599999999999994</v>
      </c>
      <c r="I1100">
        <v>0.24</v>
      </c>
      <c r="J1100">
        <v>1.7789999999999999</v>
      </c>
      <c r="K1100">
        <v>3.16</v>
      </c>
      <c r="L1100">
        <v>0</v>
      </c>
      <c r="M1100">
        <v>0</v>
      </c>
      <c r="N1100">
        <v>1.7789999999999999</v>
      </c>
      <c r="O1100">
        <v>88.95</v>
      </c>
      <c r="P1100">
        <v>50</v>
      </c>
      <c r="Q1100">
        <v>202245</v>
      </c>
      <c r="R1100">
        <v>202320</v>
      </c>
      <c r="U1100" t="s">
        <v>2149</v>
      </c>
      <c r="V1100">
        <v>239</v>
      </c>
      <c r="AG1100" t="s">
        <v>383</v>
      </c>
      <c r="AH1100" t="s">
        <v>384</v>
      </c>
      <c r="AM1100" t="s">
        <v>47</v>
      </c>
      <c r="AN1100" t="s">
        <v>48</v>
      </c>
      <c r="BC1100" t="s">
        <v>80</v>
      </c>
      <c r="BD1100" t="s">
        <v>81</v>
      </c>
      <c r="BM1100" t="s">
        <v>80</v>
      </c>
    </row>
    <row r="1101" spans="1:65">
      <c r="A1101">
        <v>83460</v>
      </c>
      <c r="B1101" t="s">
        <v>2150</v>
      </c>
      <c r="C1101">
        <v>711</v>
      </c>
      <c r="D1101" t="s">
        <v>122</v>
      </c>
      <c r="E1101" t="s">
        <v>123</v>
      </c>
      <c r="G1101">
        <v>1.3520000000000001</v>
      </c>
      <c r="H1101">
        <v>67.599999999999994</v>
      </c>
      <c r="I1101">
        <v>0.24</v>
      </c>
      <c r="J1101">
        <v>1.7789999999999999</v>
      </c>
      <c r="K1101">
        <v>3.16</v>
      </c>
      <c r="L1101">
        <v>0</v>
      </c>
      <c r="M1101">
        <v>0</v>
      </c>
      <c r="N1101">
        <v>1.7789999999999999</v>
      </c>
      <c r="O1101">
        <v>88.95</v>
      </c>
      <c r="P1101">
        <v>50</v>
      </c>
      <c r="Q1101">
        <v>202245</v>
      </c>
      <c r="R1101">
        <v>202320</v>
      </c>
      <c r="U1101" t="s">
        <v>2151</v>
      </c>
      <c r="V1101">
        <v>239</v>
      </c>
      <c r="AG1101" t="s">
        <v>383</v>
      </c>
      <c r="AH1101" t="s">
        <v>384</v>
      </c>
      <c r="AM1101" t="s">
        <v>47</v>
      </c>
      <c r="AN1101" t="s">
        <v>48</v>
      </c>
      <c r="BC1101" t="s">
        <v>80</v>
      </c>
      <c r="BD1101" t="s">
        <v>81</v>
      </c>
      <c r="BM1101" t="s">
        <v>80</v>
      </c>
    </row>
    <row r="1102" spans="1:65">
      <c r="A1102">
        <v>83470</v>
      </c>
      <c r="B1102" t="s">
        <v>2152</v>
      </c>
      <c r="C1102">
        <v>711</v>
      </c>
      <c r="D1102" t="s">
        <v>122</v>
      </c>
      <c r="E1102" t="s">
        <v>123</v>
      </c>
      <c r="G1102">
        <v>1.3340000000000001</v>
      </c>
      <c r="H1102">
        <v>66.7</v>
      </c>
      <c r="I1102">
        <v>0.24</v>
      </c>
      <c r="J1102">
        <v>1.756</v>
      </c>
      <c r="K1102">
        <v>3.08</v>
      </c>
      <c r="L1102">
        <v>0</v>
      </c>
      <c r="M1102">
        <v>0</v>
      </c>
      <c r="N1102">
        <v>1.756</v>
      </c>
      <c r="O1102">
        <v>87.8</v>
      </c>
      <c r="P1102">
        <v>50</v>
      </c>
      <c r="Q1102">
        <v>202245</v>
      </c>
      <c r="R1102">
        <v>202320</v>
      </c>
      <c r="U1102" t="s">
        <v>2153</v>
      </c>
      <c r="V1102">
        <v>236</v>
      </c>
      <c r="AG1102" t="s">
        <v>383</v>
      </c>
      <c r="AH1102" t="s">
        <v>384</v>
      </c>
      <c r="AM1102" t="s">
        <v>47</v>
      </c>
      <c r="AN1102" t="s">
        <v>48</v>
      </c>
      <c r="BC1102" t="s">
        <v>80</v>
      </c>
      <c r="BD1102" t="s">
        <v>81</v>
      </c>
      <c r="BM1102" t="s">
        <v>80</v>
      </c>
    </row>
    <row r="1103" spans="1:65">
      <c r="A1103">
        <v>83471</v>
      </c>
      <c r="B1103" t="s">
        <v>2154</v>
      </c>
      <c r="C1103">
        <v>711</v>
      </c>
      <c r="D1103" t="s">
        <v>122</v>
      </c>
      <c r="E1103" t="s">
        <v>123</v>
      </c>
      <c r="G1103">
        <v>1.3340000000000001</v>
      </c>
      <c r="H1103">
        <v>66.7</v>
      </c>
      <c r="I1103">
        <v>0.24</v>
      </c>
      <c r="J1103">
        <v>1.756</v>
      </c>
      <c r="K1103">
        <v>3.08</v>
      </c>
      <c r="L1103">
        <v>0</v>
      </c>
      <c r="M1103">
        <v>0</v>
      </c>
      <c r="N1103">
        <v>1.756</v>
      </c>
      <c r="O1103">
        <v>87.8</v>
      </c>
      <c r="P1103">
        <v>50</v>
      </c>
      <c r="Q1103">
        <v>202245</v>
      </c>
      <c r="R1103">
        <v>202320</v>
      </c>
      <c r="U1103" t="s">
        <v>2155</v>
      </c>
      <c r="V1103">
        <v>236</v>
      </c>
      <c r="AE1103" t="s">
        <v>172</v>
      </c>
      <c r="AF1103" t="s">
        <v>173</v>
      </c>
      <c r="AG1103" t="s">
        <v>383</v>
      </c>
      <c r="AH1103" t="s">
        <v>384</v>
      </c>
      <c r="AM1103" t="s">
        <v>47</v>
      </c>
      <c r="AN1103" t="s">
        <v>48</v>
      </c>
      <c r="BC1103" t="s">
        <v>80</v>
      </c>
      <c r="BD1103" t="s">
        <v>81</v>
      </c>
      <c r="BM1103" t="s">
        <v>80</v>
      </c>
    </row>
    <row r="1104" spans="1:65">
      <c r="A1104">
        <v>83570</v>
      </c>
      <c r="B1104" t="s">
        <v>2156</v>
      </c>
      <c r="C1104">
        <v>711</v>
      </c>
      <c r="D1104" t="s">
        <v>148</v>
      </c>
      <c r="E1104" t="s">
        <v>149</v>
      </c>
      <c r="F1104" t="s">
        <v>150</v>
      </c>
      <c r="G1104">
        <v>0.49099999999999999</v>
      </c>
      <c r="H1104">
        <v>24.55</v>
      </c>
      <c r="I1104">
        <v>0.24</v>
      </c>
      <c r="J1104">
        <v>0.64700000000000002</v>
      </c>
      <c r="K1104">
        <v>0.41</v>
      </c>
      <c r="L1104">
        <v>0</v>
      </c>
      <c r="M1104">
        <v>0</v>
      </c>
      <c r="N1104">
        <v>0.64700000000000002</v>
      </c>
      <c r="O1104">
        <v>32.35</v>
      </c>
      <c r="P1104">
        <v>50</v>
      </c>
      <c r="Q1104">
        <v>202245</v>
      </c>
      <c r="R1104">
        <v>202320</v>
      </c>
      <c r="U1104" t="s">
        <v>2157</v>
      </c>
      <c r="V1104">
        <v>99</v>
      </c>
      <c r="AG1104" t="s">
        <v>383</v>
      </c>
      <c r="AH1104" t="s">
        <v>384</v>
      </c>
      <c r="AM1104" t="s">
        <v>47</v>
      </c>
      <c r="AN1104" t="s">
        <v>48</v>
      </c>
      <c r="BC1104" t="s">
        <v>80</v>
      </c>
      <c r="BD1104" t="s">
        <v>81</v>
      </c>
      <c r="BM1104" t="s">
        <v>80</v>
      </c>
    </row>
    <row r="1105" spans="1:65">
      <c r="A1105">
        <v>83584</v>
      </c>
      <c r="B1105" t="s">
        <v>2158</v>
      </c>
      <c r="C1105">
        <v>711</v>
      </c>
      <c r="D1105" t="s">
        <v>72</v>
      </c>
      <c r="E1105" t="s">
        <v>73</v>
      </c>
      <c r="F1105" t="s">
        <v>74</v>
      </c>
      <c r="G1105">
        <v>1.3120000000000001</v>
      </c>
      <c r="H1105">
        <v>41.98</v>
      </c>
      <c r="I1105">
        <v>0.24</v>
      </c>
      <c r="J1105">
        <v>1.7270000000000001</v>
      </c>
      <c r="K1105">
        <v>2.98</v>
      </c>
      <c r="L1105">
        <v>0</v>
      </c>
      <c r="M1105">
        <v>0</v>
      </c>
      <c r="N1105">
        <v>1.7270000000000001</v>
      </c>
      <c r="O1105">
        <v>55.26</v>
      </c>
      <c r="P1105">
        <v>32</v>
      </c>
      <c r="Q1105">
        <v>202301</v>
      </c>
      <c r="R1105">
        <v>202315</v>
      </c>
      <c r="U1105" t="s">
        <v>2159</v>
      </c>
      <c r="V1105">
        <v>231</v>
      </c>
      <c r="AG1105" t="s">
        <v>383</v>
      </c>
      <c r="AH1105" t="s">
        <v>384</v>
      </c>
      <c r="AO1105" t="s">
        <v>76</v>
      </c>
      <c r="AP1105" t="s">
        <v>77</v>
      </c>
      <c r="BC1105" t="s">
        <v>80</v>
      </c>
      <c r="BD1105" t="s">
        <v>81</v>
      </c>
      <c r="BM1105" t="s">
        <v>80</v>
      </c>
    </row>
    <row r="1106" spans="1:65">
      <c r="A1106">
        <v>84412</v>
      </c>
      <c r="B1106" t="s">
        <v>2160</v>
      </c>
      <c r="C1106">
        <v>711</v>
      </c>
      <c r="D1106" t="s">
        <v>72</v>
      </c>
      <c r="E1106" t="s">
        <v>73</v>
      </c>
      <c r="F1106" t="s">
        <v>74</v>
      </c>
      <c r="G1106">
        <v>1.3120000000000001</v>
      </c>
      <c r="H1106">
        <v>41.98</v>
      </c>
      <c r="I1106">
        <v>0.24</v>
      </c>
      <c r="J1106">
        <v>1.7270000000000001</v>
      </c>
      <c r="K1106">
        <v>2.98</v>
      </c>
      <c r="L1106">
        <v>0</v>
      </c>
      <c r="M1106">
        <v>0</v>
      </c>
      <c r="N1106">
        <v>1.7270000000000001</v>
      </c>
      <c r="O1106">
        <v>55.26</v>
      </c>
      <c r="P1106">
        <v>32</v>
      </c>
      <c r="Q1106">
        <v>202301</v>
      </c>
      <c r="R1106">
        <v>202315</v>
      </c>
      <c r="U1106" t="s">
        <v>2161</v>
      </c>
      <c r="V1106">
        <v>231</v>
      </c>
      <c r="AG1106" t="s">
        <v>383</v>
      </c>
      <c r="AH1106" t="s">
        <v>384</v>
      </c>
      <c r="AO1106" t="s">
        <v>76</v>
      </c>
      <c r="AP1106" t="s">
        <v>77</v>
      </c>
      <c r="BC1106" t="s">
        <v>80</v>
      </c>
      <c r="BD1106" t="s">
        <v>81</v>
      </c>
      <c r="BM1106" t="s">
        <v>80</v>
      </c>
    </row>
    <row r="1107" spans="1:65">
      <c r="A1107">
        <v>84415</v>
      </c>
      <c r="B1107" t="s">
        <v>2162</v>
      </c>
      <c r="C1107">
        <v>711</v>
      </c>
      <c r="D1107" t="s">
        <v>72</v>
      </c>
      <c r="E1107" t="s">
        <v>73</v>
      </c>
      <c r="F1107" t="s">
        <v>74</v>
      </c>
      <c r="G1107">
        <v>1.4419999999999999</v>
      </c>
      <c r="H1107">
        <v>46.14</v>
      </c>
      <c r="I1107">
        <v>0.24</v>
      </c>
      <c r="J1107">
        <v>1.8979999999999999</v>
      </c>
      <c r="K1107">
        <v>3.6</v>
      </c>
      <c r="L1107">
        <v>0</v>
      </c>
      <c r="M1107">
        <v>0</v>
      </c>
      <c r="N1107">
        <v>1.8979999999999999</v>
      </c>
      <c r="O1107">
        <v>60.73</v>
      </c>
      <c r="P1107">
        <v>32</v>
      </c>
      <c r="Q1107">
        <v>202301</v>
      </c>
      <c r="R1107">
        <v>202315</v>
      </c>
      <c r="U1107" t="s">
        <v>2163</v>
      </c>
      <c r="V1107">
        <v>251</v>
      </c>
      <c r="AG1107" t="s">
        <v>383</v>
      </c>
      <c r="AH1107" t="s">
        <v>384</v>
      </c>
      <c r="AO1107" t="s">
        <v>76</v>
      </c>
      <c r="AP1107" t="s">
        <v>77</v>
      </c>
      <c r="BC1107" t="s">
        <v>80</v>
      </c>
      <c r="BD1107" t="s">
        <v>81</v>
      </c>
      <c r="BM1107" t="s">
        <v>80</v>
      </c>
    </row>
    <row r="1108" spans="1:65">
      <c r="A1108">
        <v>84436</v>
      </c>
      <c r="B1108" t="s">
        <v>2164</v>
      </c>
      <c r="C1108">
        <v>711</v>
      </c>
      <c r="D1108" t="s">
        <v>72</v>
      </c>
      <c r="E1108" t="s">
        <v>73</v>
      </c>
      <c r="F1108" t="s">
        <v>74</v>
      </c>
      <c r="G1108">
        <v>2.5720000000000001</v>
      </c>
      <c r="H1108">
        <v>82.3</v>
      </c>
      <c r="I1108">
        <v>0.24</v>
      </c>
      <c r="J1108">
        <v>3.3849999999999998</v>
      </c>
      <c r="K1108">
        <v>11.45</v>
      </c>
      <c r="L1108">
        <v>0</v>
      </c>
      <c r="M1108">
        <v>0</v>
      </c>
      <c r="N1108">
        <v>3.3849999999999998</v>
      </c>
      <c r="O1108">
        <v>108.32</v>
      </c>
      <c r="P1108">
        <v>32</v>
      </c>
      <c r="Q1108">
        <v>202301</v>
      </c>
      <c r="R1108">
        <v>202315</v>
      </c>
      <c r="U1108" t="s">
        <v>2165</v>
      </c>
      <c r="V1108">
        <v>266</v>
      </c>
      <c r="AG1108" t="s">
        <v>383</v>
      </c>
      <c r="AH1108" t="s">
        <v>384</v>
      </c>
      <c r="AO1108" t="s">
        <v>76</v>
      </c>
      <c r="AP1108" t="s">
        <v>77</v>
      </c>
      <c r="BC1108" t="s">
        <v>80</v>
      </c>
      <c r="BD1108" t="s">
        <v>81</v>
      </c>
      <c r="BM1108" t="s">
        <v>80</v>
      </c>
    </row>
    <row r="1109" spans="1:65">
      <c r="A1109">
        <v>84446</v>
      </c>
      <c r="B1109" t="s">
        <v>2166</v>
      </c>
      <c r="C1109">
        <v>711</v>
      </c>
      <c r="D1109" t="s">
        <v>122</v>
      </c>
      <c r="E1109" t="s">
        <v>123</v>
      </c>
      <c r="G1109">
        <v>1.171</v>
      </c>
      <c r="H1109">
        <v>58.55</v>
      </c>
      <c r="I1109">
        <v>0.24</v>
      </c>
      <c r="J1109">
        <v>1.5409999999999999</v>
      </c>
      <c r="K1109">
        <v>2.37</v>
      </c>
      <c r="L1109">
        <v>0</v>
      </c>
      <c r="M1109">
        <v>0</v>
      </c>
      <c r="N1109">
        <v>1.5409999999999999</v>
      </c>
      <c r="O1109">
        <v>77.05</v>
      </c>
      <c r="P1109">
        <v>50</v>
      </c>
      <c r="Q1109">
        <v>202245</v>
      </c>
      <c r="R1109">
        <v>202320</v>
      </c>
      <c r="U1109" t="s">
        <v>2167</v>
      </c>
      <c r="V1109">
        <v>202</v>
      </c>
      <c r="AG1109" t="s">
        <v>383</v>
      </c>
      <c r="AH1109" t="s">
        <v>384</v>
      </c>
      <c r="AM1109" t="s">
        <v>47</v>
      </c>
      <c r="AN1109" t="s">
        <v>48</v>
      </c>
      <c r="BC1109" t="s">
        <v>80</v>
      </c>
      <c r="BD1109" t="s">
        <v>81</v>
      </c>
      <c r="BM1109" t="s">
        <v>80</v>
      </c>
    </row>
    <row r="1110" spans="1:65">
      <c r="A1110">
        <v>84449</v>
      </c>
      <c r="B1110" t="s">
        <v>2168</v>
      </c>
      <c r="C1110">
        <v>711</v>
      </c>
      <c r="D1110" t="s">
        <v>122</v>
      </c>
      <c r="E1110" t="s">
        <v>123</v>
      </c>
      <c r="G1110">
        <v>1.171</v>
      </c>
      <c r="H1110">
        <v>58.55</v>
      </c>
      <c r="I1110">
        <v>0.24</v>
      </c>
      <c r="J1110">
        <v>1.5409999999999999</v>
      </c>
      <c r="K1110">
        <v>2.37</v>
      </c>
      <c r="L1110">
        <v>0</v>
      </c>
      <c r="M1110">
        <v>0</v>
      </c>
      <c r="N1110">
        <v>1.5409999999999999</v>
      </c>
      <c r="O1110">
        <v>77.05</v>
      </c>
      <c r="P1110">
        <v>50</v>
      </c>
      <c r="Q1110">
        <v>202245</v>
      </c>
      <c r="R1110">
        <v>202320</v>
      </c>
      <c r="U1110" t="s">
        <v>2169</v>
      </c>
      <c r="V1110">
        <v>202</v>
      </c>
      <c r="AG1110" t="s">
        <v>383</v>
      </c>
      <c r="AH1110" t="s">
        <v>384</v>
      </c>
      <c r="AM1110" t="s">
        <v>47</v>
      </c>
      <c r="AN1110" t="s">
        <v>48</v>
      </c>
      <c r="BC1110" t="s">
        <v>80</v>
      </c>
      <c r="BD1110" t="s">
        <v>81</v>
      </c>
      <c r="BM1110" t="s">
        <v>80</v>
      </c>
    </row>
    <row r="1111" spans="1:65">
      <c r="A1111">
        <v>84464</v>
      </c>
      <c r="B1111" t="s">
        <v>2170</v>
      </c>
      <c r="C1111">
        <v>711</v>
      </c>
      <c r="D1111" t="s">
        <v>148</v>
      </c>
      <c r="E1111" t="s">
        <v>149</v>
      </c>
      <c r="F1111" t="s">
        <v>150</v>
      </c>
      <c r="G1111">
        <v>0.67600000000000005</v>
      </c>
      <c r="H1111">
        <v>33.799999999999997</v>
      </c>
      <c r="I1111">
        <v>0.24</v>
      </c>
      <c r="J1111">
        <v>0.89</v>
      </c>
      <c r="K1111">
        <v>0.79</v>
      </c>
      <c r="L1111">
        <v>0</v>
      </c>
      <c r="M1111">
        <v>0</v>
      </c>
      <c r="N1111">
        <v>0.89</v>
      </c>
      <c r="O1111">
        <v>44.5</v>
      </c>
      <c r="P1111">
        <v>50</v>
      </c>
      <c r="Q1111">
        <v>202245</v>
      </c>
      <c r="R1111">
        <v>202320</v>
      </c>
      <c r="U1111" t="s">
        <v>2171</v>
      </c>
      <c r="V1111">
        <v>163</v>
      </c>
      <c r="AG1111" t="s">
        <v>383</v>
      </c>
      <c r="AH1111" t="s">
        <v>384</v>
      </c>
      <c r="AO1111" t="s">
        <v>76</v>
      </c>
      <c r="AP1111" t="s">
        <v>77</v>
      </c>
      <c r="BC1111" t="s">
        <v>80</v>
      </c>
      <c r="BD1111" t="s">
        <v>81</v>
      </c>
      <c r="BM1111" t="s">
        <v>80</v>
      </c>
    </row>
    <row r="1112" spans="1:65">
      <c r="A1112">
        <v>84464</v>
      </c>
      <c r="B1112" t="s">
        <v>2170</v>
      </c>
      <c r="C1112">
        <v>711</v>
      </c>
      <c r="D1112" t="s">
        <v>72</v>
      </c>
      <c r="E1112" t="s">
        <v>73</v>
      </c>
      <c r="F1112" t="s">
        <v>74</v>
      </c>
      <c r="G1112">
        <v>1.3320000000000001</v>
      </c>
      <c r="H1112">
        <v>42.62</v>
      </c>
      <c r="I1112">
        <v>0.24</v>
      </c>
      <c r="J1112">
        <v>1.7529999999999999</v>
      </c>
      <c r="K1112">
        <v>3.07</v>
      </c>
      <c r="L1112">
        <v>0</v>
      </c>
      <c r="M1112">
        <v>0</v>
      </c>
      <c r="N1112">
        <v>1.7529999999999999</v>
      </c>
      <c r="O1112">
        <v>56.09</v>
      </c>
      <c r="P1112">
        <v>32</v>
      </c>
      <c r="Q1112">
        <v>202301</v>
      </c>
      <c r="R1112">
        <v>202315</v>
      </c>
      <c r="U1112" t="s">
        <v>2172</v>
      </c>
      <c r="V1112">
        <v>235</v>
      </c>
      <c r="AG1112" t="s">
        <v>383</v>
      </c>
      <c r="AH1112" t="s">
        <v>384</v>
      </c>
      <c r="AO1112" t="s">
        <v>76</v>
      </c>
      <c r="AP1112" t="s">
        <v>77</v>
      </c>
      <c r="BC1112" t="s">
        <v>80</v>
      </c>
      <c r="BD1112" t="s">
        <v>81</v>
      </c>
      <c r="BM1112" t="s">
        <v>80</v>
      </c>
    </row>
    <row r="1113" spans="1:65">
      <c r="A1113">
        <v>84464</v>
      </c>
      <c r="B1113" t="s">
        <v>2170</v>
      </c>
      <c r="C1113">
        <v>711</v>
      </c>
      <c r="D1113" t="s">
        <v>122</v>
      </c>
      <c r="E1113" t="s">
        <v>123</v>
      </c>
      <c r="G1113">
        <v>1.1910000000000001</v>
      </c>
      <c r="H1113">
        <v>59.55</v>
      </c>
      <c r="I1113">
        <v>0.24</v>
      </c>
      <c r="J1113">
        <v>1.5680000000000001</v>
      </c>
      <c r="K1113">
        <v>2.4500000000000002</v>
      </c>
      <c r="L1113">
        <v>0</v>
      </c>
      <c r="M1113">
        <v>0</v>
      </c>
      <c r="N1113">
        <v>1.5680000000000001</v>
      </c>
      <c r="O1113">
        <v>78.400000000000006</v>
      </c>
      <c r="P1113">
        <v>50</v>
      </c>
      <c r="Q1113">
        <v>202245</v>
      </c>
      <c r="R1113">
        <v>202320</v>
      </c>
      <c r="U1113" t="s">
        <v>2173</v>
      </c>
      <c r="V1113">
        <v>205</v>
      </c>
      <c r="AG1113" t="s">
        <v>383</v>
      </c>
      <c r="AH1113" t="s">
        <v>384</v>
      </c>
      <c r="AO1113" t="s">
        <v>76</v>
      </c>
      <c r="AP1113" t="s">
        <v>77</v>
      </c>
      <c r="BC1113" t="s">
        <v>80</v>
      </c>
      <c r="BD1113" t="s">
        <v>81</v>
      </c>
      <c r="BM1113" t="s">
        <v>80</v>
      </c>
    </row>
    <row r="1114" spans="1:65">
      <c r="A1114">
        <v>84465</v>
      </c>
      <c r="B1114" t="s">
        <v>2174</v>
      </c>
      <c r="C1114">
        <v>711</v>
      </c>
      <c r="D1114" t="s">
        <v>148</v>
      </c>
      <c r="E1114" t="s">
        <v>149</v>
      </c>
      <c r="F1114" t="s">
        <v>150</v>
      </c>
      <c r="G1114">
        <v>0.67600000000000005</v>
      </c>
      <c r="H1114">
        <v>33.799999999999997</v>
      </c>
      <c r="I1114">
        <v>0.24</v>
      </c>
      <c r="J1114">
        <v>0.89</v>
      </c>
      <c r="K1114">
        <v>0.79</v>
      </c>
      <c r="L1114">
        <v>0</v>
      </c>
      <c r="M1114">
        <v>0</v>
      </c>
      <c r="N1114">
        <v>0.89</v>
      </c>
      <c r="O1114">
        <v>44.5</v>
      </c>
      <c r="P1114">
        <v>50</v>
      </c>
      <c r="Q1114">
        <v>202245</v>
      </c>
      <c r="R1114">
        <v>202320</v>
      </c>
      <c r="U1114" t="s">
        <v>2175</v>
      </c>
      <c r="V1114">
        <v>163</v>
      </c>
      <c r="AG1114" t="s">
        <v>383</v>
      </c>
      <c r="AH1114" t="s">
        <v>384</v>
      </c>
      <c r="AO1114" t="s">
        <v>76</v>
      </c>
      <c r="AP1114" t="s">
        <v>77</v>
      </c>
      <c r="BC1114" t="s">
        <v>80</v>
      </c>
      <c r="BD1114" t="s">
        <v>81</v>
      </c>
      <c r="BM1114" t="s">
        <v>80</v>
      </c>
    </row>
    <row r="1115" spans="1:65">
      <c r="A1115">
        <v>84465</v>
      </c>
      <c r="B1115" t="s">
        <v>2174</v>
      </c>
      <c r="C1115">
        <v>711</v>
      </c>
      <c r="D1115" t="s">
        <v>72</v>
      </c>
      <c r="E1115" t="s">
        <v>73</v>
      </c>
      <c r="F1115" t="s">
        <v>74</v>
      </c>
      <c r="G1115">
        <v>1.3320000000000001</v>
      </c>
      <c r="H1115">
        <v>42.62</v>
      </c>
      <c r="I1115">
        <v>0.24</v>
      </c>
      <c r="J1115">
        <v>1.7529999999999999</v>
      </c>
      <c r="K1115">
        <v>3.07</v>
      </c>
      <c r="L1115">
        <v>0</v>
      </c>
      <c r="M1115">
        <v>0</v>
      </c>
      <c r="N1115">
        <v>1.7529999999999999</v>
      </c>
      <c r="O1115">
        <v>56.09</v>
      </c>
      <c r="P1115">
        <v>32</v>
      </c>
      <c r="Q1115">
        <v>202301</v>
      </c>
      <c r="R1115">
        <v>202315</v>
      </c>
      <c r="U1115" t="s">
        <v>2176</v>
      </c>
      <c r="V1115">
        <v>235</v>
      </c>
      <c r="AG1115" t="s">
        <v>383</v>
      </c>
      <c r="AH1115" t="s">
        <v>384</v>
      </c>
      <c r="AO1115" t="s">
        <v>76</v>
      </c>
      <c r="AP1115" t="s">
        <v>77</v>
      </c>
      <c r="BC1115" t="s">
        <v>80</v>
      </c>
      <c r="BD1115" t="s">
        <v>81</v>
      </c>
      <c r="BM1115" t="s">
        <v>80</v>
      </c>
    </row>
    <row r="1116" spans="1:65">
      <c r="A1116">
        <v>84468</v>
      </c>
      <c r="B1116" t="s">
        <v>2177</v>
      </c>
      <c r="C1116">
        <v>711</v>
      </c>
      <c r="D1116" t="s">
        <v>72</v>
      </c>
      <c r="E1116" t="s">
        <v>73</v>
      </c>
      <c r="F1116" t="s">
        <v>74</v>
      </c>
      <c r="G1116">
        <v>1.3120000000000001</v>
      </c>
      <c r="H1116">
        <v>41.98</v>
      </c>
      <c r="I1116">
        <v>0.24</v>
      </c>
      <c r="J1116">
        <v>1.7270000000000001</v>
      </c>
      <c r="K1116">
        <v>2.98</v>
      </c>
      <c r="L1116">
        <v>0</v>
      </c>
      <c r="M1116">
        <v>0</v>
      </c>
      <c r="N1116">
        <v>1.7270000000000001</v>
      </c>
      <c r="O1116">
        <v>55.26</v>
      </c>
      <c r="P1116">
        <v>32</v>
      </c>
      <c r="Q1116">
        <v>202301</v>
      </c>
      <c r="R1116">
        <v>202315</v>
      </c>
      <c r="U1116" t="s">
        <v>2178</v>
      </c>
      <c r="V1116">
        <v>231</v>
      </c>
      <c r="AG1116" t="s">
        <v>383</v>
      </c>
      <c r="AH1116" t="s">
        <v>384</v>
      </c>
      <c r="AO1116" t="s">
        <v>76</v>
      </c>
      <c r="AP1116" t="s">
        <v>77</v>
      </c>
      <c r="BC1116" t="s">
        <v>80</v>
      </c>
      <c r="BD1116" t="s">
        <v>81</v>
      </c>
      <c r="BM1116" t="s">
        <v>80</v>
      </c>
    </row>
    <row r="1117" spans="1:65">
      <c r="A1117">
        <v>84475</v>
      </c>
      <c r="B1117" t="s">
        <v>2179</v>
      </c>
      <c r="C1117">
        <v>711</v>
      </c>
      <c r="D1117" t="s">
        <v>72</v>
      </c>
      <c r="E1117" t="s">
        <v>73</v>
      </c>
      <c r="F1117" t="s">
        <v>74</v>
      </c>
      <c r="G1117">
        <v>2.5720000000000001</v>
      </c>
      <c r="H1117">
        <v>82.3</v>
      </c>
      <c r="I1117">
        <v>0.24</v>
      </c>
      <c r="J1117">
        <v>3.3849999999999998</v>
      </c>
      <c r="K1117">
        <v>11.45</v>
      </c>
      <c r="L1117">
        <v>0</v>
      </c>
      <c r="M1117">
        <v>0</v>
      </c>
      <c r="N1117">
        <v>3.3849999999999998</v>
      </c>
      <c r="O1117">
        <v>108.32</v>
      </c>
      <c r="P1117">
        <v>32</v>
      </c>
      <c r="Q1117">
        <v>202301</v>
      </c>
      <c r="R1117">
        <v>202315</v>
      </c>
      <c r="U1117" t="s">
        <v>2180</v>
      </c>
      <c r="V1117">
        <v>266</v>
      </c>
      <c r="AG1117" t="s">
        <v>383</v>
      </c>
      <c r="AH1117" t="s">
        <v>384</v>
      </c>
      <c r="AO1117" t="s">
        <v>76</v>
      </c>
      <c r="AP1117" t="s">
        <v>77</v>
      </c>
      <c r="BC1117" t="s">
        <v>80</v>
      </c>
      <c r="BD1117" t="s">
        <v>81</v>
      </c>
      <c r="BM1117" t="s">
        <v>80</v>
      </c>
    </row>
    <row r="1118" spans="1:65">
      <c r="A1118">
        <v>84490</v>
      </c>
      <c r="B1118" t="s">
        <v>2181</v>
      </c>
      <c r="C1118">
        <v>711</v>
      </c>
      <c r="D1118" t="s">
        <v>72</v>
      </c>
      <c r="E1118" t="s">
        <v>73</v>
      </c>
      <c r="F1118" t="s">
        <v>74</v>
      </c>
      <c r="G1118">
        <v>1.4379999999999999</v>
      </c>
      <c r="H1118">
        <v>46.01</v>
      </c>
      <c r="I1118">
        <v>0.24</v>
      </c>
      <c r="J1118">
        <v>1.893</v>
      </c>
      <c r="K1118">
        <v>3.58</v>
      </c>
      <c r="L1118">
        <v>0</v>
      </c>
      <c r="M1118">
        <v>0</v>
      </c>
      <c r="N1118">
        <v>1.893</v>
      </c>
      <c r="O1118">
        <v>60.57</v>
      </c>
      <c r="P1118">
        <v>32</v>
      </c>
      <c r="Q1118">
        <v>202301</v>
      </c>
      <c r="R1118">
        <v>202315</v>
      </c>
      <c r="U1118" t="s">
        <v>2182</v>
      </c>
      <c r="V1118">
        <v>250</v>
      </c>
      <c r="AG1118" t="s">
        <v>383</v>
      </c>
      <c r="AH1118" t="s">
        <v>384</v>
      </c>
      <c r="AO1118" t="s">
        <v>76</v>
      </c>
      <c r="AP1118" t="s">
        <v>77</v>
      </c>
      <c r="BC1118" t="s">
        <v>80</v>
      </c>
      <c r="BD1118" t="s">
        <v>81</v>
      </c>
      <c r="BM1118" t="s">
        <v>80</v>
      </c>
    </row>
    <row r="1119" spans="1:65">
      <c r="A1119">
        <v>84534</v>
      </c>
      <c r="B1119" t="s">
        <v>2183</v>
      </c>
      <c r="C1119">
        <v>711</v>
      </c>
      <c r="D1119" t="s">
        <v>148</v>
      </c>
      <c r="E1119" t="s">
        <v>149</v>
      </c>
      <c r="F1119" t="s">
        <v>150</v>
      </c>
      <c r="G1119">
        <v>0.64300000000000002</v>
      </c>
      <c r="H1119">
        <v>32.15</v>
      </c>
      <c r="I1119">
        <v>0.24</v>
      </c>
      <c r="J1119">
        <v>0.84699999999999998</v>
      </c>
      <c r="K1119">
        <v>0.71</v>
      </c>
      <c r="L1119">
        <v>0</v>
      </c>
      <c r="M1119">
        <v>0</v>
      </c>
      <c r="N1119">
        <v>0.84699999999999998</v>
      </c>
      <c r="O1119">
        <v>42.35</v>
      </c>
      <c r="P1119">
        <v>50</v>
      </c>
      <c r="Q1119">
        <v>202245</v>
      </c>
      <c r="R1119">
        <v>202320</v>
      </c>
      <c r="U1119" t="s">
        <v>2184</v>
      </c>
      <c r="V1119">
        <v>158</v>
      </c>
      <c r="AG1119" t="s">
        <v>383</v>
      </c>
      <c r="AH1119" t="s">
        <v>384</v>
      </c>
      <c r="AO1119" t="s">
        <v>76</v>
      </c>
      <c r="AP1119" t="s">
        <v>77</v>
      </c>
      <c r="BC1119" t="s">
        <v>80</v>
      </c>
      <c r="BD1119" t="s">
        <v>81</v>
      </c>
      <c r="BM1119" t="s">
        <v>80</v>
      </c>
    </row>
    <row r="1120" spans="1:65">
      <c r="A1120">
        <v>84587</v>
      </c>
      <c r="B1120" t="s">
        <v>2185</v>
      </c>
      <c r="C1120">
        <v>711</v>
      </c>
      <c r="D1120" t="s">
        <v>72</v>
      </c>
      <c r="E1120" t="s">
        <v>73</v>
      </c>
      <c r="F1120" t="s">
        <v>74</v>
      </c>
      <c r="G1120">
        <v>2.698</v>
      </c>
      <c r="H1120">
        <v>86.33</v>
      </c>
      <c r="I1120">
        <v>0.24</v>
      </c>
      <c r="J1120">
        <v>3.55</v>
      </c>
      <c r="K1120">
        <v>12.6</v>
      </c>
      <c r="L1120">
        <v>0</v>
      </c>
      <c r="M1120">
        <v>0</v>
      </c>
      <c r="N1120">
        <v>3.55</v>
      </c>
      <c r="O1120">
        <v>113.6</v>
      </c>
      <c r="P1120">
        <v>32</v>
      </c>
      <c r="Q1120">
        <v>202301</v>
      </c>
      <c r="R1120">
        <v>202315</v>
      </c>
      <c r="U1120" t="s">
        <v>2186</v>
      </c>
      <c r="V1120">
        <v>271</v>
      </c>
      <c r="AG1120" t="s">
        <v>383</v>
      </c>
      <c r="AH1120" t="s">
        <v>384</v>
      </c>
      <c r="AO1120" t="s">
        <v>76</v>
      </c>
      <c r="AP1120" t="s">
        <v>77</v>
      </c>
      <c r="BC1120" t="s">
        <v>80</v>
      </c>
      <c r="BD1120" t="s">
        <v>81</v>
      </c>
      <c r="BM1120" t="s">
        <v>80</v>
      </c>
    </row>
    <row r="1121" spans="1:65">
      <c r="A1121">
        <v>84614</v>
      </c>
      <c r="B1121" t="s">
        <v>2187</v>
      </c>
      <c r="C1121">
        <v>711</v>
      </c>
      <c r="D1121" t="s">
        <v>72</v>
      </c>
      <c r="E1121" t="s">
        <v>73</v>
      </c>
      <c r="F1121" t="s">
        <v>74</v>
      </c>
      <c r="G1121">
        <v>1.3520000000000001</v>
      </c>
      <c r="H1121">
        <v>43.26</v>
      </c>
      <c r="I1121">
        <v>0.24</v>
      </c>
      <c r="J1121">
        <v>1.7789999999999999</v>
      </c>
      <c r="K1121">
        <v>3.16</v>
      </c>
      <c r="L1121">
        <v>0</v>
      </c>
      <c r="M1121">
        <v>0</v>
      </c>
      <c r="N1121">
        <v>1.7789999999999999</v>
      </c>
      <c r="O1121">
        <v>56.92</v>
      </c>
      <c r="P1121">
        <v>32</v>
      </c>
      <c r="Q1121">
        <v>202301</v>
      </c>
      <c r="R1121">
        <v>202315</v>
      </c>
      <c r="U1121" t="s">
        <v>2188</v>
      </c>
      <c r="V1121">
        <v>239</v>
      </c>
      <c r="AG1121" t="s">
        <v>383</v>
      </c>
      <c r="AH1121" t="s">
        <v>384</v>
      </c>
      <c r="AO1121" t="s">
        <v>76</v>
      </c>
      <c r="AP1121" t="s">
        <v>77</v>
      </c>
      <c r="BC1121" t="s">
        <v>80</v>
      </c>
      <c r="BD1121" t="s">
        <v>81</v>
      </c>
      <c r="BM1121" t="s">
        <v>80</v>
      </c>
    </row>
    <row r="1122" spans="1:65">
      <c r="A1122">
        <v>84618</v>
      </c>
      <c r="B1122" t="s">
        <v>2189</v>
      </c>
      <c r="C1122">
        <v>711</v>
      </c>
      <c r="D1122" t="s">
        <v>72</v>
      </c>
      <c r="E1122" t="s">
        <v>73</v>
      </c>
      <c r="F1122" t="s">
        <v>74</v>
      </c>
      <c r="G1122">
        <v>1.232</v>
      </c>
      <c r="H1122">
        <v>39.42</v>
      </c>
      <c r="I1122">
        <v>0.24</v>
      </c>
      <c r="J1122">
        <v>1.6220000000000001</v>
      </c>
      <c r="K1122">
        <v>2.63</v>
      </c>
      <c r="L1122">
        <v>0</v>
      </c>
      <c r="M1122">
        <v>0</v>
      </c>
      <c r="N1122">
        <v>1.6220000000000001</v>
      </c>
      <c r="O1122">
        <v>51.9</v>
      </c>
      <c r="P1122">
        <v>32</v>
      </c>
      <c r="Q1122">
        <v>202301</v>
      </c>
      <c r="R1122">
        <v>202315</v>
      </c>
      <c r="U1122" t="s">
        <v>2190</v>
      </c>
      <c r="V1122">
        <v>211</v>
      </c>
      <c r="AG1122" t="s">
        <v>383</v>
      </c>
      <c r="AH1122" t="s">
        <v>384</v>
      </c>
      <c r="AO1122" t="s">
        <v>76</v>
      </c>
      <c r="AP1122" t="s">
        <v>77</v>
      </c>
      <c r="BC1122" t="s">
        <v>80</v>
      </c>
      <c r="BD1122" t="s">
        <v>81</v>
      </c>
      <c r="BM1122" t="s">
        <v>80</v>
      </c>
    </row>
    <row r="1123" spans="1:65">
      <c r="A1123">
        <v>84631</v>
      </c>
      <c r="B1123" t="s">
        <v>2191</v>
      </c>
      <c r="C1123">
        <v>711</v>
      </c>
      <c r="D1123" t="s">
        <v>72</v>
      </c>
      <c r="E1123" t="s">
        <v>73</v>
      </c>
      <c r="F1123" t="s">
        <v>74</v>
      </c>
      <c r="G1123">
        <v>2.698</v>
      </c>
      <c r="H1123">
        <v>86.33</v>
      </c>
      <c r="I1123">
        <v>0.24</v>
      </c>
      <c r="J1123">
        <v>3.55</v>
      </c>
      <c r="K1123">
        <v>12.6</v>
      </c>
      <c r="L1123">
        <v>0</v>
      </c>
      <c r="M1123">
        <v>0</v>
      </c>
      <c r="N1123">
        <v>3.55</v>
      </c>
      <c r="O1123">
        <v>113.6</v>
      </c>
      <c r="P1123">
        <v>32</v>
      </c>
      <c r="Q1123">
        <v>202301</v>
      </c>
      <c r="R1123">
        <v>202315</v>
      </c>
      <c r="U1123" t="s">
        <v>2192</v>
      </c>
      <c r="V1123">
        <v>271</v>
      </c>
      <c r="AG1123" t="s">
        <v>383</v>
      </c>
      <c r="AH1123" t="s">
        <v>384</v>
      </c>
      <c r="AO1123" t="s">
        <v>76</v>
      </c>
      <c r="AP1123" t="s">
        <v>77</v>
      </c>
      <c r="AQ1123" t="s">
        <v>55</v>
      </c>
      <c r="AR1123" t="s">
        <v>56</v>
      </c>
      <c r="BC1123" t="s">
        <v>80</v>
      </c>
      <c r="BD1123" t="s">
        <v>81</v>
      </c>
      <c r="BM1123" t="s">
        <v>80</v>
      </c>
    </row>
    <row r="1124" spans="1:65">
      <c r="A1124">
        <v>84670</v>
      </c>
      <c r="B1124" t="s">
        <v>2193</v>
      </c>
      <c r="C1124">
        <v>711</v>
      </c>
      <c r="D1124" t="s">
        <v>148</v>
      </c>
      <c r="E1124" t="s">
        <v>149</v>
      </c>
      <c r="F1124" t="s">
        <v>150</v>
      </c>
      <c r="G1124">
        <v>0.48299999999999998</v>
      </c>
      <c r="H1124">
        <v>24.15</v>
      </c>
      <c r="I1124">
        <v>0.24</v>
      </c>
      <c r="J1124">
        <v>0.63600000000000001</v>
      </c>
      <c r="K1124">
        <v>0.4</v>
      </c>
      <c r="L1124">
        <v>0</v>
      </c>
      <c r="M1124">
        <v>0</v>
      </c>
      <c r="N1124">
        <v>0.63600000000000001</v>
      </c>
      <c r="O1124">
        <v>31.8</v>
      </c>
      <c r="P1124">
        <v>50</v>
      </c>
      <c r="Q1124">
        <v>202245</v>
      </c>
      <c r="R1124">
        <v>202320</v>
      </c>
      <c r="U1124" t="s">
        <v>2194</v>
      </c>
      <c r="V1124">
        <v>97</v>
      </c>
      <c r="AG1124" t="s">
        <v>383</v>
      </c>
      <c r="AH1124" t="s">
        <v>384</v>
      </c>
      <c r="AO1124" t="s">
        <v>76</v>
      </c>
      <c r="AP1124" t="s">
        <v>77</v>
      </c>
      <c r="BC1124" t="s">
        <v>80</v>
      </c>
      <c r="BD1124" t="s">
        <v>81</v>
      </c>
      <c r="BM1124" t="s">
        <v>80</v>
      </c>
    </row>
    <row r="1125" spans="1:65">
      <c r="A1125">
        <v>84778</v>
      </c>
      <c r="B1125" t="s">
        <v>2195</v>
      </c>
      <c r="C1125">
        <v>711</v>
      </c>
      <c r="D1125" t="s">
        <v>148</v>
      </c>
      <c r="E1125" t="s">
        <v>149</v>
      </c>
      <c r="F1125" t="s">
        <v>150</v>
      </c>
      <c r="G1125">
        <v>0.51300000000000001</v>
      </c>
      <c r="H1125">
        <v>25.65</v>
      </c>
      <c r="I1125">
        <v>0.24</v>
      </c>
      <c r="J1125">
        <v>0.67500000000000004</v>
      </c>
      <c r="K1125">
        <v>0.45</v>
      </c>
      <c r="L1125">
        <v>0</v>
      </c>
      <c r="M1125">
        <v>0</v>
      </c>
      <c r="N1125">
        <v>0.67500000000000004</v>
      </c>
      <c r="O1125">
        <v>33.75</v>
      </c>
      <c r="P1125">
        <v>50</v>
      </c>
      <c r="Q1125">
        <v>202245</v>
      </c>
      <c r="R1125">
        <v>202320</v>
      </c>
      <c r="U1125" t="s">
        <v>2196</v>
      </c>
      <c r="V1125">
        <v>109</v>
      </c>
      <c r="AG1125" t="s">
        <v>383</v>
      </c>
      <c r="AH1125" t="s">
        <v>384</v>
      </c>
      <c r="AM1125" t="s">
        <v>47</v>
      </c>
      <c r="AN1125" t="s">
        <v>48</v>
      </c>
      <c r="BC1125" t="s">
        <v>80</v>
      </c>
      <c r="BD1125" t="s">
        <v>81</v>
      </c>
      <c r="BM1125" t="s">
        <v>80</v>
      </c>
    </row>
    <row r="1126" spans="1:65">
      <c r="A1126">
        <v>84783</v>
      </c>
      <c r="B1126" t="s">
        <v>2197</v>
      </c>
      <c r="C1126">
        <v>711</v>
      </c>
      <c r="D1126" t="s">
        <v>148</v>
      </c>
      <c r="E1126" t="s">
        <v>149</v>
      </c>
      <c r="F1126" t="s">
        <v>150</v>
      </c>
      <c r="G1126">
        <v>0.51300000000000001</v>
      </c>
      <c r="H1126">
        <v>25.65</v>
      </c>
      <c r="I1126">
        <v>0.24</v>
      </c>
      <c r="J1126">
        <v>0.67500000000000004</v>
      </c>
      <c r="K1126">
        <v>0.45</v>
      </c>
      <c r="L1126">
        <v>0</v>
      </c>
      <c r="M1126">
        <v>0</v>
      </c>
      <c r="N1126">
        <v>0.67500000000000004</v>
      </c>
      <c r="O1126">
        <v>33.75</v>
      </c>
      <c r="P1126">
        <v>50</v>
      </c>
      <c r="Q1126">
        <v>202245</v>
      </c>
      <c r="R1126">
        <v>202320</v>
      </c>
      <c r="U1126" t="s">
        <v>2198</v>
      </c>
      <c r="V1126">
        <v>109</v>
      </c>
      <c r="AG1126" t="s">
        <v>383</v>
      </c>
      <c r="AH1126" t="s">
        <v>384</v>
      </c>
      <c r="AM1126" t="s">
        <v>47</v>
      </c>
      <c r="AN1126" t="s">
        <v>48</v>
      </c>
      <c r="BC1126" t="s">
        <v>80</v>
      </c>
      <c r="BD1126" t="s">
        <v>81</v>
      </c>
      <c r="BM1126" t="s">
        <v>80</v>
      </c>
    </row>
    <row r="1127" spans="1:65">
      <c r="A1127">
        <v>84788</v>
      </c>
      <c r="B1127" t="s">
        <v>2199</v>
      </c>
      <c r="C1127">
        <v>711</v>
      </c>
      <c r="D1127" t="s">
        <v>72</v>
      </c>
      <c r="E1127" t="s">
        <v>73</v>
      </c>
      <c r="F1127" t="s">
        <v>74</v>
      </c>
      <c r="G1127">
        <v>1.502</v>
      </c>
      <c r="H1127">
        <v>48.06</v>
      </c>
      <c r="I1127">
        <v>0.24</v>
      </c>
      <c r="J1127">
        <v>1.9770000000000001</v>
      </c>
      <c r="K1127">
        <v>3.9</v>
      </c>
      <c r="L1127">
        <v>0</v>
      </c>
      <c r="M1127">
        <v>0</v>
      </c>
      <c r="N1127">
        <v>1.9770000000000001</v>
      </c>
      <c r="O1127">
        <v>63.26</v>
      </c>
      <c r="P1127">
        <v>32</v>
      </c>
      <c r="Q1127">
        <v>202301</v>
      </c>
      <c r="R1127">
        <v>202315</v>
      </c>
      <c r="U1127" t="s">
        <v>2200</v>
      </c>
      <c r="V1127">
        <v>257</v>
      </c>
      <c r="AG1127" t="s">
        <v>383</v>
      </c>
      <c r="AH1127" t="s">
        <v>384</v>
      </c>
      <c r="AO1127" t="s">
        <v>76</v>
      </c>
      <c r="AP1127" t="s">
        <v>77</v>
      </c>
      <c r="BC1127" t="s">
        <v>80</v>
      </c>
      <c r="BD1127" t="s">
        <v>81</v>
      </c>
      <c r="BM1127" t="s">
        <v>80</v>
      </c>
    </row>
    <row r="1128" spans="1:65">
      <c r="A1128">
        <v>84792</v>
      </c>
      <c r="B1128" t="s">
        <v>2201</v>
      </c>
      <c r="C1128">
        <v>711</v>
      </c>
      <c r="D1128" t="s">
        <v>148</v>
      </c>
      <c r="E1128" t="s">
        <v>149</v>
      </c>
      <c r="F1128" t="s">
        <v>150</v>
      </c>
      <c r="G1128">
        <v>0.55400000000000005</v>
      </c>
      <c r="H1128">
        <v>27.7</v>
      </c>
      <c r="I1128">
        <v>0.24</v>
      </c>
      <c r="J1128">
        <v>0.72899999999999998</v>
      </c>
      <c r="K1128">
        <v>0.53</v>
      </c>
      <c r="L1128">
        <v>0</v>
      </c>
      <c r="M1128">
        <v>0</v>
      </c>
      <c r="N1128">
        <v>0.72899999999999998</v>
      </c>
      <c r="O1128">
        <v>36.450000000000003</v>
      </c>
      <c r="P1128">
        <v>50</v>
      </c>
      <c r="Q1128">
        <v>202245</v>
      </c>
      <c r="R1128">
        <v>202320</v>
      </c>
      <c r="U1128" t="s">
        <v>2202</v>
      </c>
      <c r="V1128">
        <v>129</v>
      </c>
      <c r="AG1128" t="s">
        <v>383</v>
      </c>
      <c r="AH1128" t="s">
        <v>384</v>
      </c>
      <c r="AM1128" t="s">
        <v>47</v>
      </c>
      <c r="AN1128" t="s">
        <v>48</v>
      </c>
      <c r="BC1128" t="s">
        <v>80</v>
      </c>
      <c r="BD1128" t="s">
        <v>81</v>
      </c>
      <c r="BM1128" t="s">
        <v>80</v>
      </c>
    </row>
    <row r="1129" spans="1:65">
      <c r="A1129">
        <v>84809</v>
      </c>
      <c r="B1129" t="s">
        <v>2203</v>
      </c>
      <c r="C1129">
        <v>711</v>
      </c>
      <c r="D1129" t="s">
        <v>148</v>
      </c>
      <c r="E1129" t="s">
        <v>149</v>
      </c>
      <c r="F1129" t="s">
        <v>150</v>
      </c>
      <c r="G1129">
        <v>0.48299999999999998</v>
      </c>
      <c r="H1129">
        <v>24.15</v>
      </c>
      <c r="I1129">
        <v>0.24</v>
      </c>
      <c r="J1129">
        <v>0.63600000000000001</v>
      </c>
      <c r="K1129">
        <v>0.4</v>
      </c>
      <c r="L1129">
        <v>0</v>
      </c>
      <c r="M1129">
        <v>0</v>
      </c>
      <c r="N1129">
        <v>0.63600000000000001</v>
      </c>
      <c r="O1129">
        <v>31.8</v>
      </c>
      <c r="P1129">
        <v>50</v>
      </c>
      <c r="Q1129">
        <v>202245</v>
      </c>
      <c r="R1129">
        <v>202320</v>
      </c>
      <c r="U1129" t="s">
        <v>2204</v>
      </c>
      <c r="V1129">
        <v>97</v>
      </c>
      <c r="AG1129" t="s">
        <v>383</v>
      </c>
      <c r="AH1129" t="s">
        <v>384</v>
      </c>
      <c r="AM1129" t="s">
        <v>47</v>
      </c>
      <c r="AN1129" t="s">
        <v>48</v>
      </c>
      <c r="BC1129" t="s">
        <v>80</v>
      </c>
      <c r="BD1129" t="s">
        <v>81</v>
      </c>
      <c r="BM1129" t="s">
        <v>80</v>
      </c>
    </row>
    <row r="1130" spans="1:65">
      <c r="A1130">
        <v>84861</v>
      </c>
      <c r="B1130" t="s">
        <v>2205</v>
      </c>
      <c r="C1130">
        <v>711</v>
      </c>
      <c r="D1130" t="s">
        <v>148</v>
      </c>
      <c r="E1130" t="s">
        <v>149</v>
      </c>
      <c r="F1130" t="s">
        <v>150</v>
      </c>
      <c r="G1130">
        <v>0.51300000000000001</v>
      </c>
      <c r="H1130">
        <v>25.65</v>
      </c>
      <c r="I1130">
        <v>0.24</v>
      </c>
      <c r="J1130">
        <v>0.67500000000000004</v>
      </c>
      <c r="K1130">
        <v>0.45</v>
      </c>
      <c r="L1130">
        <v>0</v>
      </c>
      <c r="M1130">
        <v>0</v>
      </c>
      <c r="N1130">
        <v>0.67500000000000004</v>
      </c>
      <c r="O1130">
        <v>33.75</v>
      </c>
      <c r="P1130">
        <v>50</v>
      </c>
      <c r="Q1130">
        <v>202245</v>
      </c>
      <c r="R1130">
        <v>202320</v>
      </c>
      <c r="U1130" t="s">
        <v>2206</v>
      </c>
      <c r="V1130">
        <v>110</v>
      </c>
      <c r="AG1130" t="s">
        <v>383</v>
      </c>
      <c r="AH1130" t="s">
        <v>384</v>
      </c>
      <c r="AM1130" t="s">
        <v>47</v>
      </c>
      <c r="AN1130" t="s">
        <v>48</v>
      </c>
      <c r="BC1130" t="s">
        <v>80</v>
      </c>
      <c r="BD1130" t="s">
        <v>81</v>
      </c>
      <c r="BM1130" t="s">
        <v>80</v>
      </c>
    </row>
    <row r="1131" spans="1:65">
      <c r="A1131">
        <v>84862</v>
      </c>
      <c r="B1131" t="s">
        <v>2207</v>
      </c>
      <c r="C1131">
        <v>711</v>
      </c>
      <c r="D1131" t="s">
        <v>148</v>
      </c>
      <c r="E1131" t="s">
        <v>149</v>
      </c>
      <c r="F1131" t="s">
        <v>150</v>
      </c>
      <c r="G1131">
        <v>0.51300000000000001</v>
      </c>
      <c r="H1131">
        <v>25.65</v>
      </c>
      <c r="I1131">
        <v>0.24</v>
      </c>
      <c r="J1131">
        <v>0.67500000000000004</v>
      </c>
      <c r="K1131">
        <v>0.45</v>
      </c>
      <c r="L1131">
        <v>0</v>
      </c>
      <c r="M1131">
        <v>0</v>
      </c>
      <c r="N1131">
        <v>0.67500000000000004</v>
      </c>
      <c r="O1131">
        <v>33.75</v>
      </c>
      <c r="P1131">
        <v>50</v>
      </c>
      <c r="Q1131">
        <v>202245</v>
      </c>
      <c r="R1131">
        <v>202320</v>
      </c>
      <c r="U1131" t="s">
        <v>2208</v>
      </c>
      <c r="V1131">
        <v>110</v>
      </c>
      <c r="AG1131" t="s">
        <v>383</v>
      </c>
      <c r="AH1131" t="s">
        <v>384</v>
      </c>
      <c r="AM1131" t="s">
        <v>47</v>
      </c>
      <c r="AN1131" t="s">
        <v>48</v>
      </c>
      <c r="BC1131" t="s">
        <v>80</v>
      </c>
      <c r="BD1131" t="s">
        <v>81</v>
      </c>
      <c r="BM1131" t="s">
        <v>80</v>
      </c>
    </row>
    <row r="1132" spans="1:65">
      <c r="A1132">
        <v>84883</v>
      </c>
      <c r="B1132" t="s">
        <v>2209</v>
      </c>
      <c r="C1132">
        <v>711</v>
      </c>
      <c r="D1132" t="s">
        <v>148</v>
      </c>
      <c r="E1132" t="s">
        <v>149</v>
      </c>
      <c r="F1132" t="s">
        <v>150</v>
      </c>
      <c r="G1132">
        <v>0.60099999999999998</v>
      </c>
      <c r="H1132">
        <v>30.05</v>
      </c>
      <c r="I1132">
        <v>0.24</v>
      </c>
      <c r="J1132">
        <v>0.79100000000000004</v>
      </c>
      <c r="K1132">
        <v>0.62</v>
      </c>
      <c r="L1132">
        <v>0</v>
      </c>
      <c r="M1132">
        <v>0</v>
      </c>
      <c r="N1132">
        <v>0.79100000000000004</v>
      </c>
      <c r="O1132">
        <v>39.549999999999997</v>
      </c>
      <c r="P1132">
        <v>50</v>
      </c>
      <c r="Q1132">
        <v>202245</v>
      </c>
      <c r="R1132">
        <v>202320</v>
      </c>
      <c r="U1132" t="s">
        <v>2210</v>
      </c>
      <c r="V1132">
        <v>146</v>
      </c>
      <c r="AG1132" t="s">
        <v>383</v>
      </c>
      <c r="AH1132" t="s">
        <v>384</v>
      </c>
      <c r="AM1132" t="s">
        <v>47</v>
      </c>
      <c r="AN1132" t="s">
        <v>48</v>
      </c>
      <c r="BC1132" t="s">
        <v>80</v>
      </c>
      <c r="BD1132" t="s">
        <v>81</v>
      </c>
      <c r="BM1132" t="s">
        <v>80</v>
      </c>
    </row>
    <row r="1133" spans="1:65">
      <c r="A1133">
        <v>84928</v>
      </c>
      <c r="B1133" t="s">
        <v>2211</v>
      </c>
      <c r="C1133">
        <v>711</v>
      </c>
      <c r="D1133" t="s">
        <v>148</v>
      </c>
      <c r="E1133" t="s">
        <v>149</v>
      </c>
      <c r="F1133" t="s">
        <v>150</v>
      </c>
      <c r="G1133">
        <v>0.48299999999999998</v>
      </c>
      <c r="H1133">
        <v>24.15</v>
      </c>
      <c r="I1133">
        <v>0.24</v>
      </c>
      <c r="J1133">
        <v>0.63600000000000001</v>
      </c>
      <c r="K1133">
        <v>0.4</v>
      </c>
      <c r="L1133">
        <v>0</v>
      </c>
      <c r="M1133">
        <v>0</v>
      </c>
      <c r="N1133">
        <v>0.63600000000000001</v>
      </c>
      <c r="O1133">
        <v>31.8</v>
      </c>
      <c r="P1133">
        <v>50</v>
      </c>
      <c r="Q1133">
        <v>202245</v>
      </c>
      <c r="R1133">
        <v>202320</v>
      </c>
      <c r="U1133" t="s">
        <v>2212</v>
      </c>
      <c r="V1133">
        <v>97</v>
      </c>
      <c r="AG1133" t="s">
        <v>383</v>
      </c>
      <c r="AH1133" t="s">
        <v>384</v>
      </c>
      <c r="AM1133" t="s">
        <v>47</v>
      </c>
      <c r="AN1133" t="s">
        <v>48</v>
      </c>
      <c r="BC1133" t="s">
        <v>80</v>
      </c>
      <c r="BD1133" t="s">
        <v>81</v>
      </c>
      <c r="BM1133" t="s">
        <v>80</v>
      </c>
    </row>
    <row r="1134" spans="1:65">
      <c r="A1134">
        <v>84929</v>
      </c>
      <c r="B1134" t="s">
        <v>2213</v>
      </c>
      <c r="C1134">
        <v>711</v>
      </c>
      <c r="D1134" t="s">
        <v>148</v>
      </c>
      <c r="E1134" t="s">
        <v>149</v>
      </c>
      <c r="F1134" t="s">
        <v>150</v>
      </c>
      <c r="G1134">
        <v>0.48299999999999998</v>
      </c>
      <c r="H1134">
        <v>24.15</v>
      </c>
      <c r="I1134">
        <v>0.24</v>
      </c>
      <c r="J1134">
        <v>0.63600000000000001</v>
      </c>
      <c r="K1134">
        <v>0.4</v>
      </c>
      <c r="L1134">
        <v>0</v>
      </c>
      <c r="M1134">
        <v>0</v>
      </c>
      <c r="N1134">
        <v>0.63600000000000001</v>
      </c>
      <c r="O1134">
        <v>31.8</v>
      </c>
      <c r="P1134">
        <v>50</v>
      </c>
      <c r="Q1134">
        <v>202245</v>
      </c>
      <c r="R1134">
        <v>202320</v>
      </c>
      <c r="U1134" t="s">
        <v>2214</v>
      </c>
      <c r="V1134">
        <v>97</v>
      </c>
      <c r="AG1134" t="s">
        <v>383</v>
      </c>
      <c r="AH1134" t="s">
        <v>384</v>
      </c>
      <c r="AM1134" t="s">
        <v>47</v>
      </c>
      <c r="AN1134" t="s">
        <v>48</v>
      </c>
      <c r="BC1134" t="s">
        <v>80</v>
      </c>
      <c r="BD1134" t="s">
        <v>81</v>
      </c>
      <c r="BM1134" t="s">
        <v>80</v>
      </c>
    </row>
    <row r="1135" spans="1:65">
      <c r="A1135">
        <v>84930</v>
      </c>
      <c r="B1135" t="s">
        <v>2215</v>
      </c>
      <c r="C1135">
        <v>711</v>
      </c>
      <c r="D1135" t="s">
        <v>148</v>
      </c>
      <c r="E1135" t="s">
        <v>149</v>
      </c>
      <c r="F1135" t="s">
        <v>150</v>
      </c>
      <c r="G1135">
        <v>0.48299999999999998</v>
      </c>
      <c r="H1135">
        <v>24.15</v>
      </c>
      <c r="I1135">
        <v>0.24</v>
      </c>
      <c r="J1135">
        <v>0.63600000000000001</v>
      </c>
      <c r="K1135">
        <v>0.4</v>
      </c>
      <c r="L1135">
        <v>0</v>
      </c>
      <c r="M1135">
        <v>0</v>
      </c>
      <c r="N1135">
        <v>0.63600000000000001</v>
      </c>
      <c r="O1135">
        <v>31.8</v>
      </c>
      <c r="P1135">
        <v>50</v>
      </c>
      <c r="Q1135">
        <v>202245</v>
      </c>
      <c r="R1135">
        <v>202320</v>
      </c>
      <c r="U1135" t="s">
        <v>2216</v>
      </c>
      <c r="V1135">
        <v>97</v>
      </c>
      <c r="AG1135" t="s">
        <v>383</v>
      </c>
      <c r="AH1135" t="s">
        <v>384</v>
      </c>
      <c r="AM1135" t="s">
        <v>47</v>
      </c>
      <c r="AN1135" t="s">
        <v>48</v>
      </c>
      <c r="BC1135" t="s">
        <v>80</v>
      </c>
      <c r="BD1135" t="s">
        <v>81</v>
      </c>
      <c r="BM1135" t="s">
        <v>80</v>
      </c>
    </row>
    <row r="1136" spans="1:65">
      <c r="A1136">
        <v>84934</v>
      </c>
      <c r="B1136" t="s">
        <v>2217</v>
      </c>
      <c r="C1136">
        <v>711</v>
      </c>
      <c r="D1136" t="s">
        <v>148</v>
      </c>
      <c r="E1136" t="s">
        <v>149</v>
      </c>
      <c r="F1136" t="s">
        <v>150</v>
      </c>
      <c r="G1136">
        <v>0.63600000000000001</v>
      </c>
      <c r="H1136">
        <v>31.8</v>
      </c>
      <c r="I1136">
        <v>0.24</v>
      </c>
      <c r="J1136">
        <v>0.83699999999999997</v>
      </c>
      <c r="K1136">
        <v>0.7</v>
      </c>
      <c r="L1136">
        <v>0</v>
      </c>
      <c r="M1136">
        <v>0</v>
      </c>
      <c r="N1136">
        <v>0.83699999999999997</v>
      </c>
      <c r="O1136">
        <v>41.85</v>
      </c>
      <c r="P1136">
        <v>50</v>
      </c>
      <c r="Q1136">
        <v>202245</v>
      </c>
      <c r="R1136">
        <v>202320</v>
      </c>
      <c r="U1136" t="s">
        <v>2218</v>
      </c>
      <c r="V1136">
        <v>156</v>
      </c>
      <c r="AG1136" t="s">
        <v>383</v>
      </c>
      <c r="AH1136" t="s">
        <v>384</v>
      </c>
      <c r="AM1136" t="s">
        <v>47</v>
      </c>
      <c r="AN1136" t="s">
        <v>48</v>
      </c>
      <c r="BC1136" t="s">
        <v>80</v>
      </c>
      <c r="BD1136" t="s">
        <v>81</v>
      </c>
      <c r="BM1136" t="s">
        <v>80</v>
      </c>
    </row>
    <row r="1137" spans="1:65">
      <c r="A1137">
        <v>84950</v>
      </c>
      <c r="B1137" t="s">
        <v>2219</v>
      </c>
      <c r="C1137">
        <v>711</v>
      </c>
      <c r="D1137" t="s">
        <v>148</v>
      </c>
      <c r="E1137" t="s">
        <v>149</v>
      </c>
      <c r="F1137" t="s">
        <v>150</v>
      </c>
      <c r="G1137">
        <v>0.52200000000000002</v>
      </c>
      <c r="H1137">
        <v>26.1</v>
      </c>
      <c r="I1137">
        <v>0.24</v>
      </c>
      <c r="J1137">
        <v>0.68700000000000006</v>
      </c>
      <c r="K1137">
        <v>0.47</v>
      </c>
      <c r="L1137">
        <v>0</v>
      </c>
      <c r="M1137">
        <v>0</v>
      </c>
      <c r="N1137">
        <v>0.68700000000000006</v>
      </c>
      <c r="O1137">
        <v>34.35</v>
      </c>
      <c r="P1137">
        <v>50</v>
      </c>
      <c r="Q1137">
        <v>202245</v>
      </c>
      <c r="R1137">
        <v>202320</v>
      </c>
      <c r="U1137" t="s">
        <v>2220</v>
      </c>
      <c r="V1137">
        <v>113</v>
      </c>
      <c r="AG1137" t="s">
        <v>383</v>
      </c>
      <c r="AH1137" t="s">
        <v>384</v>
      </c>
      <c r="AM1137" t="s">
        <v>47</v>
      </c>
      <c r="AN1137" t="s">
        <v>48</v>
      </c>
      <c r="BC1137" t="s">
        <v>80</v>
      </c>
      <c r="BD1137" t="s">
        <v>81</v>
      </c>
      <c r="BM1137" t="s">
        <v>80</v>
      </c>
    </row>
    <row r="1138" spans="1:65">
      <c r="A1138">
        <v>84967</v>
      </c>
      <c r="B1138" t="s">
        <v>2221</v>
      </c>
      <c r="C1138">
        <v>711</v>
      </c>
      <c r="D1138" t="s">
        <v>148</v>
      </c>
      <c r="E1138" t="s">
        <v>149</v>
      </c>
      <c r="F1138" t="s">
        <v>150</v>
      </c>
      <c r="G1138">
        <v>0.53700000000000003</v>
      </c>
      <c r="H1138">
        <v>26.85</v>
      </c>
      <c r="I1138">
        <v>0.24</v>
      </c>
      <c r="J1138">
        <v>0.70699999999999996</v>
      </c>
      <c r="K1138">
        <v>0.49</v>
      </c>
      <c r="L1138">
        <v>0</v>
      </c>
      <c r="M1138">
        <v>0</v>
      </c>
      <c r="N1138">
        <v>0.70699999999999996</v>
      </c>
      <c r="O1138">
        <v>35.35</v>
      </c>
      <c r="P1138">
        <v>50</v>
      </c>
      <c r="Q1138">
        <v>202245</v>
      </c>
      <c r="R1138">
        <v>202320</v>
      </c>
      <c r="U1138" t="s">
        <v>2222</v>
      </c>
      <c r="V1138">
        <v>120</v>
      </c>
      <c r="AG1138" t="s">
        <v>383</v>
      </c>
      <c r="AH1138" t="s">
        <v>384</v>
      </c>
      <c r="AM1138" t="s">
        <v>47</v>
      </c>
      <c r="AN1138" t="s">
        <v>48</v>
      </c>
      <c r="BC1138" t="s">
        <v>80</v>
      </c>
      <c r="BD1138" t="s">
        <v>81</v>
      </c>
      <c r="BM1138" t="s">
        <v>80</v>
      </c>
    </row>
    <row r="1139" spans="1:65">
      <c r="A1139">
        <v>84969</v>
      </c>
      <c r="B1139" t="s">
        <v>2223</v>
      </c>
      <c r="C1139">
        <v>711</v>
      </c>
      <c r="D1139" t="s">
        <v>148</v>
      </c>
      <c r="E1139" t="s">
        <v>149</v>
      </c>
      <c r="F1139" t="s">
        <v>150</v>
      </c>
      <c r="G1139">
        <v>0.53700000000000003</v>
      </c>
      <c r="H1139">
        <v>26.85</v>
      </c>
      <c r="I1139">
        <v>0.24</v>
      </c>
      <c r="J1139">
        <v>0.70699999999999996</v>
      </c>
      <c r="K1139">
        <v>0.49</v>
      </c>
      <c r="L1139">
        <v>0</v>
      </c>
      <c r="M1139">
        <v>0</v>
      </c>
      <c r="N1139">
        <v>0.70699999999999996</v>
      </c>
      <c r="O1139">
        <v>35.35</v>
      </c>
      <c r="P1139">
        <v>50</v>
      </c>
      <c r="Q1139">
        <v>202245</v>
      </c>
      <c r="R1139">
        <v>202320</v>
      </c>
      <c r="U1139" t="s">
        <v>2224</v>
      </c>
      <c r="V1139">
        <v>120</v>
      </c>
      <c r="AG1139" t="s">
        <v>383</v>
      </c>
      <c r="AH1139" t="s">
        <v>384</v>
      </c>
      <c r="AM1139" t="s">
        <v>47</v>
      </c>
      <c r="AN1139" t="s">
        <v>48</v>
      </c>
      <c r="BC1139" t="s">
        <v>80</v>
      </c>
      <c r="BD1139" t="s">
        <v>81</v>
      </c>
      <c r="BM1139" t="s">
        <v>80</v>
      </c>
    </row>
    <row r="1140" spans="1:65">
      <c r="A1140">
        <v>84991</v>
      </c>
      <c r="B1140" t="s">
        <v>2225</v>
      </c>
      <c r="C1140">
        <v>711</v>
      </c>
      <c r="D1140" t="s">
        <v>148</v>
      </c>
      <c r="E1140" t="s">
        <v>149</v>
      </c>
      <c r="F1140" t="s">
        <v>150</v>
      </c>
      <c r="G1140">
        <v>0.55400000000000005</v>
      </c>
      <c r="H1140">
        <v>27.7</v>
      </c>
      <c r="I1140">
        <v>0.24</v>
      </c>
      <c r="J1140">
        <v>0.72899999999999998</v>
      </c>
      <c r="K1140">
        <v>0.53</v>
      </c>
      <c r="L1140">
        <v>0</v>
      </c>
      <c r="M1140">
        <v>0</v>
      </c>
      <c r="N1140">
        <v>0.72899999999999998</v>
      </c>
      <c r="O1140">
        <v>36.450000000000003</v>
      </c>
      <c r="P1140">
        <v>50</v>
      </c>
      <c r="Q1140">
        <v>202245</v>
      </c>
      <c r="R1140">
        <v>202320</v>
      </c>
      <c r="U1140" t="s">
        <v>2226</v>
      </c>
      <c r="V1140">
        <v>129</v>
      </c>
      <c r="AG1140" t="s">
        <v>383</v>
      </c>
      <c r="AH1140" t="s">
        <v>384</v>
      </c>
      <c r="AM1140" t="s">
        <v>47</v>
      </c>
      <c r="AN1140" t="s">
        <v>48</v>
      </c>
      <c r="BC1140" t="s">
        <v>80</v>
      </c>
      <c r="BD1140" t="s">
        <v>81</v>
      </c>
      <c r="BM1140" t="s">
        <v>80</v>
      </c>
    </row>
    <row r="1141" spans="1:65">
      <c r="A1141">
        <v>85022</v>
      </c>
      <c r="B1141" t="s">
        <v>2227</v>
      </c>
      <c r="C1141">
        <v>711</v>
      </c>
      <c r="D1141" t="s">
        <v>148</v>
      </c>
      <c r="E1141" t="s">
        <v>149</v>
      </c>
      <c r="F1141" t="s">
        <v>150</v>
      </c>
      <c r="G1141">
        <v>0.55400000000000005</v>
      </c>
      <c r="H1141">
        <v>27.7</v>
      </c>
      <c r="I1141">
        <v>0.24</v>
      </c>
      <c r="J1141">
        <v>0.72899999999999998</v>
      </c>
      <c r="K1141">
        <v>0.53</v>
      </c>
      <c r="L1141">
        <v>0</v>
      </c>
      <c r="M1141">
        <v>0</v>
      </c>
      <c r="N1141">
        <v>0.72899999999999998</v>
      </c>
      <c r="O1141">
        <v>36.450000000000003</v>
      </c>
      <c r="P1141">
        <v>50</v>
      </c>
      <c r="Q1141">
        <v>202245</v>
      </c>
      <c r="R1141">
        <v>202320</v>
      </c>
      <c r="U1141" t="s">
        <v>2228</v>
      </c>
      <c r="V1141">
        <v>129</v>
      </c>
      <c r="AG1141" t="s">
        <v>383</v>
      </c>
      <c r="AH1141" t="s">
        <v>384</v>
      </c>
      <c r="AM1141" t="s">
        <v>47</v>
      </c>
      <c r="AN1141" t="s">
        <v>48</v>
      </c>
      <c r="BC1141" t="s">
        <v>80</v>
      </c>
      <c r="BD1141" t="s">
        <v>81</v>
      </c>
      <c r="BM1141" t="s">
        <v>80</v>
      </c>
    </row>
    <row r="1142" spans="1:65">
      <c r="A1142">
        <v>85031</v>
      </c>
      <c r="B1142" t="s">
        <v>2229</v>
      </c>
      <c r="C1142">
        <v>711</v>
      </c>
      <c r="D1142" t="s">
        <v>72</v>
      </c>
      <c r="E1142" t="s">
        <v>73</v>
      </c>
      <c r="F1142" t="s">
        <v>74</v>
      </c>
      <c r="G1142">
        <v>1.446</v>
      </c>
      <c r="H1142">
        <v>46.27</v>
      </c>
      <c r="I1142">
        <v>0.24</v>
      </c>
      <c r="J1142">
        <v>1.903</v>
      </c>
      <c r="K1142">
        <v>3.62</v>
      </c>
      <c r="L1142">
        <v>0</v>
      </c>
      <c r="M1142">
        <v>0</v>
      </c>
      <c r="N1142">
        <v>1.903</v>
      </c>
      <c r="O1142">
        <v>60.89</v>
      </c>
      <c r="P1142">
        <v>32</v>
      </c>
      <c r="Q1142">
        <v>202301</v>
      </c>
      <c r="R1142">
        <v>202315</v>
      </c>
      <c r="U1142" t="s">
        <v>2230</v>
      </c>
      <c r="V1142">
        <v>253</v>
      </c>
      <c r="AG1142" t="s">
        <v>383</v>
      </c>
      <c r="AH1142" t="s">
        <v>384</v>
      </c>
      <c r="AO1142" t="s">
        <v>76</v>
      </c>
      <c r="AP1142" t="s">
        <v>77</v>
      </c>
      <c r="BC1142" t="s">
        <v>80</v>
      </c>
      <c r="BD1142" t="s">
        <v>81</v>
      </c>
      <c r="BM1142" t="s">
        <v>80</v>
      </c>
    </row>
    <row r="1143" spans="1:65">
      <c r="A1143">
        <v>85098</v>
      </c>
      <c r="B1143" t="s">
        <v>2231</v>
      </c>
      <c r="C1143">
        <v>711</v>
      </c>
      <c r="D1143" t="s">
        <v>122</v>
      </c>
      <c r="E1143" t="s">
        <v>123</v>
      </c>
      <c r="G1143">
        <v>1.3520000000000001</v>
      </c>
      <c r="H1143">
        <v>67.599999999999994</v>
      </c>
      <c r="I1143">
        <v>0.24</v>
      </c>
      <c r="J1143">
        <v>1.7789999999999999</v>
      </c>
      <c r="K1143">
        <v>3.16</v>
      </c>
      <c r="L1143">
        <v>0</v>
      </c>
      <c r="M1143">
        <v>0</v>
      </c>
      <c r="N1143">
        <v>1.7789999999999999</v>
      </c>
      <c r="O1143">
        <v>88.95</v>
      </c>
      <c r="P1143">
        <v>50</v>
      </c>
      <c r="Q1143">
        <v>202245</v>
      </c>
      <c r="R1143">
        <v>202320</v>
      </c>
      <c r="U1143" t="s">
        <v>2232</v>
      </c>
      <c r="V1143">
        <v>239</v>
      </c>
      <c r="AG1143" t="s">
        <v>383</v>
      </c>
      <c r="AH1143" t="s">
        <v>384</v>
      </c>
      <c r="AM1143" t="s">
        <v>47</v>
      </c>
      <c r="AN1143" t="s">
        <v>48</v>
      </c>
      <c r="BC1143" t="s">
        <v>80</v>
      </c>
      <c r="BD1143" t="s">
        <v>81</v>
      </c>
      <c r="BM1143" t="s">
        <v>80</v>
      </c>
    </row>
    <row r="1144" spans="1:65">
      <c r="A1144">
        <v>85101</v>
      </c>
      <c r="B1144" t="s">
        <v>2233</v>
      </c>
      <c r="C1144">
        <v>711</v>
      </c>
      <c r="D1144" t="s">
        <v>122</v>
      </c>
      <c r="E1144" t="s">
        <v>123</v>
      </c>
      <c r="G1144">
        <v>1.3340000000000001</v>
      </c>
      <c r="H1144">
        <v>66.7</v>
      </c>
      <c r="I1144">
        <v>0.24</v>
      </c>
      <c r="J1144">
        <v>1.756</v>
      </c>
      <c r="K1144">
        <v>3.08</v>
      </c>
      <c r="L1144">
        <v>0</v>
      </c>
      <c r="M1144">
        <v>0</v>
      </c>
      <c r="N1144">
        <v>1.756</v>
      </c>
      <c r="O1144">
        <v>87.8</v>
      </c>
      <c r="P1144">
        <v>50</v>
      </c>
      <c r="Q1144">
        <v>202245</v>
      </c>
      <c r="R1144">
        <v>202320</v>
      </c>
      <c r="U1144" t="s">
        <v>2234</v>
      </c>
      <c r="V1144">
        <v>236</v>
      </c>
      <c r="AG1144" t="s">
        <v>383</v>
      </c>
      <c r="AH1144" t="s">
        <v>384</v>
      </c>
      <c r="AM1144" t="s">
        <v>47</v>
      </c>
      <c r="AN1144" t="s">
        <v>48</v>
      </c>
      <c r="BC1144" t="s">
        <v>80</v>
      </c>
      <c r="BD1144" t="s">
        <v>81</v>
      </c>
      <c r="BM1144" t="s">
        <v>80</v>
      </c>
    </row>
    <row r="1145" spans="1:65">
      <c r="A1145">
        <v>85102</v>
      </c>
      <c r="B1145" t="s">
        <v>2235</v>
      </c>
      <c r="C1145">
        <v>711</v>
      </c>
      <c r="D1145" t="s">
        <v>122</v>
      </c>
      <c r="E1145" t="s">
        <v>123</v>
      </c>
      <c r="G1145">
        <v>1.1659999999999999</v>
      </c>
      <c r="H1145">
        <v>58.3</v>
      </c>
      <c r="I1145">
        <v>0.24</v>
      </c>
      <c r="J1145">
        <v>1.5349999999999999</v>
      </c>
      <c r="K1145">
        <v>2.35</v>
      </c>
      <c r="L1145">
        <v>0</v>
      </c>
      <c r="M1145">
        <v>0</v>
      </c>
      <c r="N1145">
        <v>1.5349999999999999</v>
      </c>
      <c r="O1145">
        <v>76.75</v>
      </c>
      <c r="P1145">
        <v>50</v>
      </c>
      <c r="Q1145">
        <v>202245</v>
      </c>
      <c r="R1145">
        <v>202320</v>
      </c>
      <c r="U1145" t="s">
        <v>2236</v>
      </c>
      <c r="V1145">
        <v>201</v>
      </c>
      <c r="AG1145" t="s">
        <v>383</v>
      </c>
      <c r="AH1145" t="s">
        <v>384</v>
      </c>
      <c r="AM1145" t="s">
        <v>47</v>
      </c>
      <c r="AN1145" t="s">
        <v>48</v>
      </c>
      <c r="BC1145" t="s">
        <v>80</v>
      </c>
      <c r="BD1145" t="s">
        <v>81</v>
      </c>
      <c r="BM1145" t="s">
        <v>80</v>
      </c>
    </row>
    <row r="1146" spans="1:65">
      <c r="A1146">
        <v>85109</v>
      </c>
      <c r="B1146" t="s">
        <v>2237</v>
      </c>
      <c r="C1146">
        <v>711</v>
      </c>
      <c r="D1146" t="s">
        <v>122</v>
      </c>
      <c r="E1146" t="s">
        <v>123</v>
      </c>
      <c r="G1146">
        <v>1.3340000000000001</v>
      </c>
      <c r="H1146">
        <v>66.7</v>
      </c>
      <c r="I1146">
        <v>0.24</v>
      </c>
      <c r="J1146">
        <v>1.756</v>
      </c>
      <c r="K1146">
        <v>3.08</v>
      </c>
      <c r="L1146">
        <v>0</v>
      </c>
      <c r="M1146">
        <v>0</v>
      </c>
      <c r="N1146">
        <v>1.756</v>
      </c>
      <c r="O1146">
        <v>87.8</v>
      </c>
      <c r="P1146">
        <v>50</v>
      </c>
      <c r="Q1146">
        <v>202245</v>
      </c>
      <c r="R1146">
        <v>202320</v>
      </c>
      <c r="U1146" t="s">
        <v>2238</v>
      </c>
      <c r="V1146">
        <v>236</v>
      </c>
      <c r="AG1146" t="s">
        <v>383</v>
      </c>
      <c r="AH1146" t="s">
        <v>384</v>
      </c>
      <c r="AM1146" t="s">
        <v>47</v>
      </c>
      <c r="AN1146" t="s">
        <v>48</v>
      </c>
      <c r="BC1146" t="s">
        <v>80</v>
      </c>
      <c r="BD1146" t="s">
        <v>81</v>
      </c>
      <c r="BM1146" t="s">
        <v>80</v>
      </c>
    </row>
    <row r="1147" spans="1:65">
      <c r="A1147">
        <v>85110</v>
      </c>
      <c r="B1147" t="s">
        <v>2239</v>
      </c>
      <c r="C1147">
        <v>711</v>
      </c>
      <c r="D1147" t="s">
        <v>122</v>
      </c>
      <c r="E1147" t="s">
        <v>123</v>
      </c>
      <c r="G1147">
        <v>1.3919999999999999</v>
      </c>
      <c r="H1147">
        <v>69.599999999999994</v>
      </c>
      <c r="I1147">
        <v>0.24</v>
      </c>
      <c r="J1147">
        <v>1.8320000000000001</v>
      </c>
      <c r="K1147">
        <v>3.35</v>
      </c>
      <c r="L1147">
        <v>0</v>
      </c>
      <c r="M1147">
        <v>0</v>
      </c>
      <c r="N1147">
        <v>1.8320000000000001</v>
      </c>
      <c r="O1147">
        <v>91.6</v>
      </c>
      <c r="P1147">
        <v>50</v>
      </c>
      <c r="Q1147">
        <v>202245</v>
      </c>
      <c r="R1147">
        <v>202320</v>
      </c>
      <c r="U1147" t="s">
        <v>2240</v>
      </c>
      <c r="V1147">
        <v>243</v>
      </c>
      <c r="AG1147" t="s">
        <v>383</v>
      </c>
      <c r="AH1147" t="s">
        <v>384</v>
      </c>
      <c r="AM1147" t="s">
        <v>47</v>
      </c>
      <c r="AN1147" t="s">
        <v>48</v>
      </c>
      <c r="BC1147" t="s">
        <v>80</v>
      </c>
      <c r="BD1147" t="s">
        <v>81</v>
      </c>
      <c r="BM1147" t="s">
        <v>80</v>
      </c>
    </row>
    <row r="1148" spans="1:65">
      <c r="A1148">
        <v>85111</v>
      </c>
      <c r="B1148" t="s">
        <v>2241</v>
      </c>
      <c r="C1148">
        <v>711</v>
      </c>
      <c r="D1148" t="s">
        <v>122</v>
      </c>
      <c r="E1148" t="s">
        <v>123</v>
      </c>
      <c r="G1148">
        <v>1.3340000000000001</v>
      </c>
      <c r="H1148">
        <v>66.7</v>
      </c>
      <c r="I1148">
        <v>0.24</v>
      </c>
      <c r="J1148">
        <v>1.756</v>
      </c>
      <c r="K1148">
        <v>3.08</v>
      </c>
      <c r="L1148">
        <v>0</v>
      </c>
      <c r="M1148">
        <v>0</v>
      </c>
      <c r="N1148">
        <v>1.756</v>
      </c>
      <c r="O1148">
        <v>87.8</v>
      </c>
      <c r="P1148">
        <v>50</v>
      </c>
      <c r="Q1148">
        <v>202245</v>
      </c>
      <c r="R1148">
        <v>202320</v>
      </c>
      <c r="U1148" t="s">
        <v>2242</v>
      </c>
      <c r="V1148">
        <v>236</v>
      </c>
      <c r="AG1148" t="s">
        <v>383</v>
      </c>
      <c r="AH1148" t="s">
        <v>384</v>
      </c>
      <c r="AM1148" t="s">
        <v>47</v>
      </c>
      <c r="AN1148" t="s">
        <v>48</v>
      </c>
      <c r="BC1148" t="s">
        <v>80</v>
      </c>
      <c r="BD1148" t="s">
        <v>81</v>
      </c>
      <c r="BM1148" t="s">
        <v>80</v>
      </c>
    </row>
    <row r="1149" spans="1:65">
      <c r="A1149">
        <v>85141</v>
      </c>
      <c r="B1149" t="s">
        <v>2243</v>
      </c>
      <c r="C1149">
        <v>711</v>
      </c>
      <c r="D1149" t="s">
        <v>148</v>
      </c>
      <c r="E1149" t="s">
        <v>149</v>
      </c>
      <c r="F1149" t="s">
        <v>150</v>
      </c>
      <c r="G1149">
        <v>0.54500000000000004</v>
      </c>
      <c r="H1149">
        <v>27.25</v>
      </c>
      <c r="I1149">
        <v>0.24</v>
      </c>
      <c r="J1149">
        <v>0.71799999999999997</v>
      </c>
      <c r="K1149">
        <v>0.51</v>
      </c>
      <c r="L1149">
        <v>0</v>
      </c>
      <c r="M1149">
        <v>0</v>
      </c>
      <c r="N1149">
        <v>0.71799999999999997</v>
      </c>
      <c r="O1149">
        <v>35.9</v>
      </c>
      <c r="P1149">
        <v>50</v>
      </c>
      <c r="Q1149">
        <v>202245</v>
      </c>
      <c r="R1149">
        <v>202320</v>
      </c>
      <c r="U1149" t="s">
        <v>2244</v>
      </c>
      <c r="V1149">
        <v>123</v>
      </c>
      <c r="AG1149" t="s">
        <v>383</v>
      </c>
      <c r="AH1149" t="s">
        <v>384</v>
      </c>
      <c r="AM1149" t="s">
        <v>47</v>
      </c>
      <c r="AN1149" t="s">
        <v>48</v>
      </c>
      <c r="BC1149" t="s">
        <v>80</v>
      </c>
      <c r="BD1149" t="s">
        <v>81</v>
      </c>
      <c r="BM1149" t="s">
        <v>80</v>
      </c>
    </row>
    <row r="1150" spans="1:65">
      <c r="A1150">
        <v>85169</v>
      </c>
      <c r="B1150" t="s">
        <v>2245</v>
      </c>
      <c r="C1150">
        <v>711</v>
      </c>
      <c r="D1150" t="s">
        <v>148</v>
      </c>
      <c r="E1150" t="s">
        <v>149</v>
      </c>
      <c r="F1150" t="s">
        <v>150</v>
      </c>
      <c r="G1150">
        <v>0.59</v>
      </c>
      <c r="H1150">
        <v>29.5</v>
      </c>
      <c r="I1150">
        <v>0.24</v>
      </c>
      <c r="J1150">
        <v>0.77700000000000002</v>
      </c>
      <c r="K1150">
        <v>0.6</v>
      </c>
      <c r="L1150">
        <v>0</v>
      </c>
      <c r="M1150">
        <v>0</v>
      </c>
      <c r="N1150">
        <v>0.77700000000000002</v>
      </c>
      <c r="O1150">
        <v>38.85</v>
      </c>
      <c r="P1150">
        <v>50</v>
      </c>
      <c r="Q1150">
        <v>202245</v>
      </c>
      <c r="R1150">
        <v>202320</v>
      </c>
      <c r="U1150" t="s">
        <v>2246</v>
      </c>
      <c r="V1150">
        <v>143</v>
      </c>
      <c r="AG1150" t="s">
        <v>383</v>
      </c>
      <c r="AH1150" t="s">
        <v>384</v>
      </c>
      <c r="AM1150" t="s">
        <v>47</v>
      </c>
      <c r="AN1150" t="s">
        <v>48</v>
      </c>
      <c r="BC1150" t="s">
        <v>80</v>
      </c>
      <c r="BD1150" t="s">
        <v>81</v>
      </c>
      <c r="BM1150" t="s">
        <v>80</v>
      </c>
    </row>
    <row r="1151" spans="1:65">
      <c r="A1151">
        <v>85173</v>
      </c>
      <c r="B1151" t="s">
        <v>2247</v>
      </c>
      <c r="C1151">
        <v>711</v>
      </c>
      <c r="D1151" t="s">
        <v>122</v>
      </c>
      <c r="E1151" t="s">
        <v>123</v>
      </c>
      <c r="G1151">
        <v>1.1879999999999999</v>
      </c>
      <c r="H1151">
        <v>59.4</v>
      </c>
      <c r="I1151">
        <v>0.24</v>
      </c>
      <c r="J1151">
        <v>1.5640000000000001</v>
      </c>
      <c r="K1151">
        <v>2.44</v>
      </c>
      <c r="L1151">
        <v>0</v>
      </c>
      <c r="M1151">
        <v>0</v>
      </c>
      <c r="N1151">
        <v>1.5640000000000001</v>
      </c>
      <c r="O1151">
        <v>78.2</v>
      </c>
      <c r="P1151">
        <v>50</v>
      </c>
      <c r="Q1151">
        <v>202245</v>
      </c>
      <c r="R1151">
        <v>202320</v>
      </c>
      <c r="U1151" t="s">
        <v>2248</v>
      </c>
      <c r="V1151">
        <v>203</v>
      </c>
      <c r="AG1151" t="s">
        <v>383</v>
      </c>
      <c r="AH1151" t="s">
        <v>384</v>
      </c>
      <c r="AM1151" t="s">
        <v>47</v>
      </c>
      <c r="AN1151" t="s">
        <v>48</v>
      </c>
      <c r="BC1151" t="s">
        <v>80</v>
      </c>
      <c r="BD1151" t="s">
        <v>81</v>
      </c>
      <c r="BM1151" t="s">
        <v>80</v>
      </c>
    </row>
    <row r="1152" spans="1:65">
      <c r="A1152">
        <v>85175</v>
      </c>
      <c r="B1152" t="s">
        <v>2249</v>
      </c>
      <c r="C1152">
        <v>711</v>
      </c>
      <c r="D1152" t="s">
        <v>122</v>
      </c>
      <c r="E1152" t="s">
        <v>123</v>
      </c>
      <c r="G1152">
        <v>1.1879999999999999</v>
      </c>
      <c r="H1152">
        <v>59.4</v>
      </c>
      <c r="I1152">
        <v>0.24</v>
      </c>
      <c r="J1152">
        <v>1.5640000000000001</v>
      </c>
      <c r="K1152">
        <v>2.44</v>
      </c>
      <c r="L1152">
        <v>0</v>
      </c>
      <c r="M1152">
        <v>0</v>
      </c>
      <c r="N1152">
        <v>1.5640000000000001</v>
      </c>
      <c r="O1152">
        <v>78.2</v>
      </c>
      <c r="P1152">
        <v>50</v>
      </c>
      <c r="Q1152">
        <v>202245</v>
      </c>
      <c r="R1152">
        <v>202320</v>
      </c>
      <c r="U1152" t="s">
        <v>2250</v>
      </c>
      <c r="V1152">
        <v>203</v>
      </c>
      <c r="AG1152" t="s">
        <v>383</v>
      </c>
      <c r="AH1152" t="s">
        <v>384</v>
      </c>
      <c r="AM1152" t="s">
        <v>47</v>
      </c>
      <c r="AN1152" t="s">
        <v>48</v>
      </c>
      <c r="BC1152" t="s">
        <v>80</v>
      </c>
      <c r="BD1152" t="s">
        <v>81</v>
      </c>
      <c r="BM1152" t="s">
        <v>80</v>
      </c>
    </row>
    <row r="1153" spans="1:65">
      <c r="A1153">
        <v>85177</v>
      </c>
      <c r="B1153" t="s">
        <v>2251</v>
      </c>
      <c r="C1153">
        <v>711</v>
      </c>
      <c r="D1153" t="s">
        <v>122</v>
      </c>
      <c r="E1153" t="s">
        <v>123</v>
      </c>
      <c r="G1153">
        <v>1.1879999999999999</v>
      </c>
      <c r="H1153">
        <v>59.4</v>
      </c>
      <c r="I1153">
        <v>0.24</v>
      </c>
      <c r="J1153">
        <v>1.5640000000000001</v>
      </c>
      <c r="K1153">
        <v>2.44</v>
      </c>
      <c r="L1153">
        <v>0</v>
      </c>
      <c r="M1153">
        <v>0</v>
      </c>
      <c r="N1153">
        <v>1.5640000000000001</v>
      </c>
      <c r="O1153">
        <v>78.2</v>
      </c>
      <c r="P1153">
        <v>50</v>
      </c>
      <c r="Q1153">
        <v>202245</v>
      </c>
      <c r="R1153">
        <v>202320</v>
      </c>
      <c r="U1153" t="s">
        <v>2252</v>
      </c>
      <c r="V1153">
        <v>203</v>
      </c>
      <c r="AG1153" t="s">
        <v>383</v>
      </c>
      <c r="AH1153" t="s">
        <v>384</v>
      </c>
      <c r="AM1153" t="s">
        <v>47</v>
      </c>
      <c r="AN1153" t="s">
        <v>48</v>
      </c>
      <c r="BC1153" t="s">
        <v>80</v>
      </c>
      <c r="BD1153" t="s">
        <v>81</v>
      </c>
      <c r="BM1153" t="s">
        <v>80</v>
      </c>
    </row>
    <row r="1154" spans="1:65">
      <c r="A1154">
        <v>85178</v>
      </c>
      <c r="B1154" t="s">
        <v>2253</v>
      </c>
      <c r="C1154">
        <v>711</v>
      </c>
      <c r="D1154" t="s">
        <v>122</v>
      </c>
      <c r="E1154" t="s">
        <v>123</v>
      </c>
      <c r="G1154">
        <v>1.1879999999999999</v>
      </c>
      <c r="H1154">
        <v>59.4</v>
      </c>
      <c r="I1154">
        <v>0.24</v>
      </c>
      <c r="J1154">
        <v>1.5640000000000001</v>
      </c>
      <c r="K1154">
        <v>2.44</v>
      </c>
      <c r="L1154">
        <v>0</v>
      </c>
      <c r="M1154">
        <v>0</v>
      </c>
      <c r="N1154">
        <v>1.5640000000000001</v>
      </c>
      <c r="O1154">
        <v>78.2</v>
      </c>
      <c r="P1154">
        <v>50</v>
      </c>
      <c r="Q1154">
        <v>202245</v>
      </c>
      <c r="R1154">
        <v>202320</v>
      </c>
      <c r="U1154" t="s">
        <v>2254</v>
      </c>
      <c r="V1154">
        <v>203</v>
      </c>
      <c r="AG1154" t="s">
        <v>383</v>
      </c>
      <c r="AH1154" t="s">
        <v>384</v>
      </c>
      <c r="AM1154" t="s">
        <v>47</v>
      </c>
      <c r="AN1154" t="s">
        <v>48</v>
      </c>
      <c r="BC1154" t="s">
        <v>80</v>
      </c>
      <c r="BD1154" t="s">
        <v>81</v>
      </c>
      <c r="BM1154" t="s">
        <v>80</v>
      </c>
    </row>
    <row r="1155" spans="1:65">
      <c r="A1155">
        <v>85179</v>
      </c>
      <c r="B1155" t="s">
        <v>2255</v>
      </c>
      <c r="C1155">
        <v>711</v>
      </c>
      <c r="D1155" t="s">
        <v>122</v>
      </c>
      <c r="E1155" t="s">
        <v>123</v>
      </c>
      <c r="G1155">
        <v>1.1879999999999999</v>
      </c>
      <c r="H1155">
        <v>59.4</v>
      </c>
      <c r="I1155">
        <v>0.24</v>
      </c>
      <c r="J1155">
        <v>1.5640000000000001</v>
      </c>
      <c r="K1155">
        <v>2.44</v>
      </c>
      <c r="L1155">
        <v>0</v>
      </c>
      <c r="M1155">
        <v>0</v>
      </c>
      <c r="N1155">
        <v>1.5640000000000001</v>
      </c>
      <c r="O1155">
        <v>78.2</v>
      </c>
      <c r="P1155">
        <v>50</v>
      </c>
      <c r="Q1155">
        <v>202245</v>
      </c>
      <c r="R1155">
        <v>202320</v>
      </c>
      <c r="U1155" t="s">
        <v>2256</v>
      </c>
      <c r="V1155">
        <v>203</v>
      </c>
      <c r="AG1155" t="s">
        <v>383</v>
      </c>
      <c r="AH1155" t="s">
        <v>384</v>
      </c>
      <c r="AM1155" t="s">
        <v>47</v>
      </c>
      <c r="AN1155" t="s">
        <v>48</v>
      </c>
      <c r="BC1155" t="s">
        <v>80</v>
      </c>
      <c r="BD1155" t="s">
        <v>81</v>
      </c>
      <c r="BM1155" t="s">
        <v>80</v>
      </c>
    </row>
    <row r="1156" spans="1:65">
      <c r="A1156">
        <v>85256</v>
      </c>
      <c r="B1156" t="s">
        <v>2257</v>
      </c>
      <c r="C1156">
        <v>711</v>
      </c>
      <c r="D1156" t="s">
        <v>72</v>
      </c>
      <c r="E1156" t="s">
        <v>73</v>
      </c>
      <c r="F1156" t="s">
        <v>74</v>
      </c>
      <c r="G1156">
        <v>1.262</v>
      </c>
      <c r="H1156">
        <v>40.380000000000003</v>
      </c>
      <c r="I1156">
        <v>0.24</v>
      </c>
      <c r="J1156">
        <v>1.661</v>
      </c>
      <c r="K1156">
        <v>2.75</v>
      </c>
      <c r="L1156">
        <v>0</v>
      </c>
      <c r="M1156">
        <v>0</v>
      </c>
      <c r="N1156">
        <v>1.661</v>
      </c>
      <c r="O1156">
        <v>53.15</v>
      </c>
      <c r="P1156">
        <v>32</v>
      </c>
      <c r="Q1156">
        <v>202301</v>
      </c>
      <c r="R1156">
        <v>202315</v>
      </c>
      <c r="U1156" t="s">
        <v>2258</v>
      </c>
      <c r="V1156">
        <v>217</v>
      </c>
      <c r="AG1156" t="s">
        <v>383</v>
      </c>
      <c r="AH1156" t="s">
        <v>384</v>
      </c>
      <c r="AO1156" t="s">
        <v>76</v>
      </c>
      <c r="AP1156" t="s">
        <v>77</v>
      </c>
      <c r="BC1156" t="s">
        <v>80</v>
      </c>
      <c r="BD1156" t="s">
        <v>81</v>
      </c>
      <c r="BM1156" t="s">
        <v>80</v>
      </c>
    </row>
    <row r="1157" spans="1:65">
      <c r="A1157">
        <v>85334</v>
      </c>
      <c r="B1157" t="s">
        <v>2259</v>
      </c>
      <c r="C1157">
        <v>711</v>
      </c>
      <c r="D1157" t="s">
        <v>72</v>
      </c>
      <c r="E1157" t="s">
        <v>73</v>
      </c>
      <c r="F1157" t="s">
        <v>74</v>
      </c>
      <c r="G1157">
        <v>1.202</v>
      </c>
      <c r="H1157">
        <v>38.46</v>
      </c>
      <c r="I1157">
        <v>0.24</v>
      </c>
      <c r="J1157">
        <v>1.5820000000000001</v>
      </c>
      <c r="K1157">
        <v>2.5</v>
      </c>
      <c r="L1157">
        <v>0</v>
      </c>
      <c r="M1157">
        <v>0</v>
      </c>
      <c r="N1157">
        <v>1.5820000000000001</v>
      </c>
      <c r="O1157">
        <v>50.62</v>
      </c>
      <c r="P1157">
        <v>32</v>
      </c>
      <c r="Q1157">
        <v>202301</v>
      </c>
      <c r="R1157">
        <v>202315</v>
      </c>
      <c r="U1157" t="s">
        <v>2260</v>
      </c>
      <c r="V1157">
        <v>207</v>
      </c>
      <c r="AG1157" t="s">
        <v>383</v>
      </c>
      <c r="AH1157" t="s">
        <v>384</v>
      </c>
      <c r="AO1157" t="s">
        <v>76</v>
      </c>
      <c r="AP1157" t="s">
        <v>77</v>
      </c>
      <c r="BC1157" t="s">
        <v>80</v>
      </c>
      <c r="BD1157" t="s">
        <v>81</v>
      </c>
      <c r="BM1157" t="s">
        <v>80</v>
      </c>
    </row>
    <row r="1158" spans="1:65">
      <c r="A1158">
        <v>85336</v>
      </c>
      <c r="B1158" t="s">
        <v>2261</v>
      </c>
      <c r="C1158">
        <v>711</v>
      </c>
      <c r="D1158" t="s">
        <v>148</v>
      </c>
      <c r="E1158" t="s">
        <v>149</v>
      </c>
      <c r="F1158" t="s">
        <v>150</v>
      </c>
      <c r="G1158">
        <v>0.27200000000000002</v>
      </c>
      <c r="H1158">
        <v>13.6</v>
      </c>
      <c r="I1158">
        <v>0.24</v>
      </c>
      <c r="J1158">
        <v>0.35799999999999998</v>
      </c>
      <c r="K1158">
        <v>0.12</v>
      </c>
      <c r="L1158">
        <v>0</v>
      </c>
      <c r="M1158">
        <v>0</v>
      </c>
      <c r="N1158">
        <v>0.35799999999999998</v>
      </c>
      <c r="O1158">
        <v>17.899999999999999</v>
      </c>
      <c r="P1158">
        <v>50</v>
      </c>
      <c r="Q1158">
        <v>202245</v>
      </c>
      <c r="R1158">
        <v>202320</v>
      </c>
      <c r="U1158" t="s">
        <v>2262</v>
      </c>
      <c r="V1158">
        <v>51</v>
      </c>
      <c r="AM1158" t="s">
        <v>47</v>
      </c>
      <c r="AN1158" t="s">
        <v>48</v>
      </c>
      <c r="BC1158" t="s">
        <v>80</v>
      </c>
      <c r="BD1158" t="s">
        <v>81</v>
      </c>
      <c r="BM1158" t="s">
        <v>80</v>
      </c>
    </row>
    <row r="1159" spans="1:65">
      <c r="A1159">
        <v>85338</v>
      </c>
      <c r="B1159" t="s">
        <v>2263</v>
      </c>
      <c r="C1159">
        <v>711</v>
      </c>
      <c r="D1159" t="s">
        <v>72</v>
      </c>
      <c r="E1159" t="s">
        <v>73</v>
      </c>
      <c r="F1159" t="s">
        <v>74</v>
      </c>
      <c r="G1159">
        <v>1.232</v>
      </c>
      <c r="H1159">
        <v>39.42</v>
      </c>
      <c r="I1159">
        <v>0.24</v>
      </c>
      <c r="J1159">
        <v>1.6220000000000001</v>
      </c>
      <c r="K1159">
        <v>2.63</v>
      </c>
      <c r="L1159">
        <v>0</v>
      </c>
      <c r="M1159">
        <v>0</v>
      </c>
      <c r="N1159">
        <v>1.6220000000000001</v>
      </c>
      <c r="O1159">
        <v>51.9</v>
      </c>
      <c r="P1159">
        <v>32</v>
      </c>
      <c r="Q1159">
        <v>202301</v>
      </c>
      <c r="R1159">
        <v>202315</v>
      </c>
      <c r="U1159" t="s">
        <v>2264</v>
      </c>
      <c r="V1159">
        <v>211</v>
      </c>
      <c r="AG1159" t="s">
        <v>383</v>
      </c>
      <c r="AH1159" t="s">
        <v>384</v>
      </c>
      <c r="AO1159" t="s">
        <v>76</v>
      </c>
      <c r="AP1159" t="s">
        <v>77</v>
      </c>
      <c r="BC1159" t="s">
        <v>80</v>
      </c>
      <c r="BD1159" t="s">
        <v>81</v>
      </c>
      <c r="BM1159" t="s">
        <v>80</v>
      </c>
    </row>
    <row r="1160" spans="1:65">
      <c r="A1160">
        <v>85340</v>
      </c>
      <c r="B1160" t="s">
        <v>2265</v>
      </c>
      <c r="C1160">
        <v>711</v>
      </c>
      <c r="D1160" t="s">
        <v>72</v>
      </c>
      <c r="E1160" t="s">
        <v>73</v>
      </c>
      <c r="F1160" t="s">
        <v>74</v>
      </c>
      <c r="G1160">
        <v>1.232</v>
      </c>
      <c r="H1160">
        <v>39.42</v>
      </c>
      <c r="I1160">
        <v>0.24</v>
      </c>
      <c r="J1160">
        <v>1.6220000000000001</v>
      </c>
      <c r="K1160">
        <v>2.63</v>
      </c>
      <c r="L1160">
        <v>0</v>
      </c>
      <c r="M1160">
        <v>0</v>
      </c>
      <c r="N1160">
        <v>1.6220000000000001</v>
      </c>
      <c r="O1160">
        <v>51.9</v>
      </c>
      <c r="P1160">
        <v>32</v>
      </c>
      <c r="Q1160">
        <v>202301</v>
      </c>
      <c r="R1160">
        <v>202315</v>
      </c>
      <c r="U1160" t="s">
        <v>2266</v>
      </c>
      <c r="V1160">
        <v>211</v>
      </c>
      <c r="AG1160" t="s">
        <v>383</v>
      </c>
      <c r="AH1160" t="s">
        <v>384</v>
      </c>
      <c r="AO1160" t="s">
        <v>76</v>
      </c>
      <c r="AP1160" t="s">
        <v>77</v>
      </c>
      <c r="BC1160" t="s">
        <v>80</v>
      </c>
      <c r="BD1160" t="s">
        <v>81</v>
      </c>
      <c r="BM1160" t="s">
        <v>80</v>
      </c>
    </row>
    <row r="1161" spans="1:65">
      <c r="A1161">
        <v>85366</v>
      </c>
      <c r="B1161" t="s">
        <v>2267</v>
      </c>
      <c r="C1161">
        <v>711</v>
      </c>
      <c r="D1161" t="s">
        <v>148</v>
      </c>
      <c r="E1161" t="s">
        <v>149</v>
      </c>
      <c r="F1161" t="s">
        <v>150</v>
      </c>
      <c r="G1161">
        <v>0.52100000000000002</v>
      </c>
      <c r="H1161">
        <v>26.05</v>
      </c>
      <c r="I1161">
        <v>0.24</v>
      </c>
      <c r="J1161">
        <v>0.68600000000000005</v>
      </c>
      <c r="K1161">
        <v>0.47</v>
      </c>
      <c r="L1161">
        <v>0</v>
      </c>
      <c r="M1161">
        <v>0</v>
      </c>
      <c r="N1161">
        <v>0.68600000000000005</v>
      </c>
      <c r="O1161">
        <v>34.299999999999997</v>
      </c>
      <c r="P1161">
        <v>50</v>
      </c>
      <c r="Q1161">
        <v>202245</v>
      </c>
      <c r="R1161">
        <v>202320</v>
      </c>
      <c r="U1161" t="s">
        <v>2268</v>
      </c>
      <c r="V1161">
        <v>112</v>
      </c>
      <c r="AM1161" t="s">
        <v>47</v>
      </c>
      <c r="AN1161" t="s">
        <v>48</v>
      </c>
      <c r="BC1161" t="s">
        <v>80</v>
      </c>
      <c r="BD1161" t="s">
        <v>81</v>
      </c>
      <c r="BM1161" t="s">
        <v>80</v>
      </c>
    </row>
    <row r="1162" spans="1:65">
      <c r="A1162">
        <v>85370</v>
      </c>
      <c r="B1162" t="s">
        <v>2269</v>
      </c>
      <c r="C1162">
        <v>711</v>
      </c>
      <c r="D1162" t="s">
        <v>72</v>
      </c>
      <c r="E1162" t="s">
        <v>73</v>
      </c>
      <c r="F1162" t="s">
        <v>74</v>
      </c>
      <c r="G1162">
        <v>2.698</v>
      </c>
      <c r="H1162">
        <v>86.33</v>
      </c>
      <c r="I1162">
        <v>0.24</v>
      </c>
      <c r="J1162">
        <v>3.55</v>
      </c>
      <c r="K1162">
        <v>12.6</v>
      </c>
      <c r="L1162">
        <v>0</v>
      </c>
      <c r="M1162">
        <v>0</v>
      </c>
      <c r="N1162">
        <v>3.55</v>
      </c>
      <c r="O1162">
        <v>113.6</v>
      </c>
      <c r="P1162">
        <v>32</v>
      </c>
      <c r="Q1162">
        <v>202301</v>
      </c>
      <c r="R1162">
        <v>202315</v>
      </c>
      <c r="U1162" t="s">
        <v>2270</v>
      </c>
      <c r="V1162">
        <v>271</v>
      </c>
      <c r="AG1162" t="s">
        <v>383</v>
      </c>
      <c r="AH1162" t="s">
        <v>384</v>
      </c>
      <c r="AO1162" t="s">
        <v>76</v>
      </c>
      <c r="AP1162" t="s">
        <v>77</v>
      </c>
      <c r="BC1162" t="s">
        <v>80</v>
      </c>
      <c r="BD1162" t="s">
        <v>81</v>
      </c>
      <c r="BM1162" t="s">
        <v>80</v>
      </c>
    </row>
    <row r="1163" spans="1:65">
      <c r="A1163">
        <v>85387</v>
      </c>
      <c r="B1163" t="s">
        <v>2271</v>
      </c>
      <c r="C1163">
        <v>711</v>
      </c>
      <c r="D1163" t="s">
        <v>122</v>
      </c>
      <c r="E1163" t="s">
        <v>123</v>
      </c>
      <c r="G1163">
        <v>1.2410000000000001</v>
      </c>
      <c r="H1163">
        <v>62.05</v>
      </c>
      <c r="I1163">
        <v>0.24</v>
      </c>
      <c r="J1163">
        <v>1.633</v>
      </c>
      <c r="K1163">
        <v>2.66</v>
      </c>
      <c r="L1163">
        <v>0</v>
      </c>
      <c r="M1163">
        <v>0</v>
      </c>
      <c r="N1163">
        <v>1.633</v>
      </c>
      <c r="O1163">
        <v>81.650000000000006</v>
      </c>
      <c r="P1163">
        <v>50</v>
      </c>
      <c r="Q1163">
        <v>202245</v>
      </c>
      <c r="R1163">
        <v>202320</v>
      </c>
      <c r="U1163" t="s">
        <v>2272</v>
      </c>
      <c r="V1163">
        <v>214</v>
      </c>
      <c r="AG1163" t="s">
        <v>383</v>
      </c>
      <c r="AH1163" t="s">
        <v>384</v>
      </c>
      <c r="AM1163" t="s">
        <v>47</v>
      </c>
      <c r="AN1163" t="s">
        <v>48</v>
      </c>
      <c r="BE1163" t="s">
        <v>49</v>
      </c>
      <c r="BF1163" t="s">
        <v>50</v>
      </c>
      <c r="BM1163" t="s">
        <v>49</v>
      </c>
    </row>
    <row r="1164" spans="1:65">
      <c r="A1164">
        <v>85438</v>
      </c>
      <c r="B1164" t="s">
        <v>2273</v>
      </c>
      <c r="C1164">
        <v>711</v>
      </c>
      <c r="D1164" t="s">
        <v>422</v>
      </c>
      <c r="E1164" t="s">
        <v>423</v>
      </c>
      <c r="G1164">
        <v>99.84</v>
      </c>
      <c r="H1164">
        <v>99.84</v>
      </c>
      <c r="I1164">
        <v>0.24</v>
      </c>
      <c r="J1164">
        <v>131.369</v>
      </c>
      <c r="K1164">
        <v>17257.810000000001</v>
      </c>
      <c r="L1164">
        <v>0</v>
      </c>
      <c r="M1164">
        <v>0</v>
      </c>
      <c r="N1164">
        <v>131.369</v>
      </c>
      <c r="O1164">
        <v>131.36000000000001</v>
      </c>
      <c r="P1164">
        <v>1</v>
      </c>
      <c r="Q1164">
        <v>202307</v>
      </c>
      <c r="R1164">
        <v>202312</v>
      </c>
      <c r="U1164" t="s">
        <v>2274</v>
      </c>
      <c r="V1164">
        <v>280</v>
      </c>
      <c r="AG1164" t="s">
        <v>383</v>
      </c>
      <c r="AH1164" t="s">
        <v>384</v>
      </c>
      <c r="AM1164" t="s">
        <v>47</v>
      </c>
      <c r="AN1164" t="s">
        <v>48</v>
      </c>
      <c r="AY1164" t="s">
        <v>425</v>
      </c>
      <c r="AZ1164" t="s">
        <v>3492</v>
      </c>
      <c r="BM1164" t="s">
        <v>425</v>
      </c>
    </row>
    <row r="1165" spans="1:65">
      <c r="A1165">
        <v>85462</v>
      </c>
      <c r="B1165" t="s">
        <v>2275</v>
      </c>
      <c r="C1165">
        <v>711</v>
      </c>
      <c r="D1165" t="s">
        <v>832</v>
      </c>
      <c r="E1165" t="s">
        <v>520</v>
      </c>
      <c r="G1165">
        <v>0.72599999999999998</v>
      </c>
      <c r="H1165">
        <v>52.27</v>
      </c>
      <c r="I1165">
        <v>0.24</v>
      </c>
      <c r="J1165">
        <v>0.95599999999999996</v>
      </c>
      <c r="K1165">
        <v>0.91</v>
      </c>
      <c r="L1165">
        <v>0</v>
      </c>
      <c r="M1165">
        <v>0</v>
      </c>
      <c r="N1165">
        <v>0.95599999999999996</v>
      </c>
      <c r="O1165">
        <v>68.83</v>
      </c>
      <c r="P1165">
        <v>72</v>
      </c>
      <c r="Q1165">
        <v>202245</v>
      </c>
      <c r="R1165">
        <v>202320</v>
      </c>
      <c r="U1165" t="s">
        <v>2276</v>
      </c>
      <c r="V1165">
        <v>172</v>
      </c>
      <c r="AG1165" t="s">
        <v>383</v>
      </c>
      <c r="AH1165" t="s">
        <v>384</v>
      </c>
      <c r="AM1165" t="s">
        <v>47</v>
      </c>
      <c r="AN1165" t="s">
        <v>48</v>
      </c>
      <c r="BC1165" t="s">
        <v>80</v>
      </c>
      <c r="BD1165" t="s">
        <v>81</v>
      </c>
      <c r="BM1165" t="s">
        <v>80</v>
      </c>
    </row>
    <row r="1166" spans="1:65">
      <c r="A1166">
        <v>85830</v>
      </c>
      <c r="B1166" t="s">
        <v>2277</v>
      </c>
      <c r="C1166">
        <v>711</v>
      </c>
      <c r="D1166" t="s">
        <v>52</v>
      </c>
      <c r="E1166" t="s">
        <v>53</v>
      </c>
      <c r="G1166">
        <v>0.22600000000000001</v>
      </c>
      <c r="H1166">
        <v>47.46</v>
      </c>
      <c r="I1166">
        <v>0.24</v>
      </c>
      <c r="J1166">
        <v>0.29799999999999999</v>
      </c>
      <c r="K1166">
        <v>0.08</v>
      </c>
      <c r="L1166">
        <v>0</v>
      </c>
      <c r="M1166">
        <v>0</v>
      </c>
      <c r="N1166">
        <v>0.29799999999999999</v>
      </c>
      <c r="O1166">
        <v>62.58</v>
      </c>
      <c r="P1166">
        <v>210</v>
      </c>
      <c r="Q1166">
        <v>202240</v>
      </c>
      <c r="R1166">
        <v>202339</v>
      </c>
      <c r="U1166" t="s">
        <v>2278</v>
      </c>
      <c r="V1166">
        <v>38</v>
      </c>
      <c r="AM1166" t="s">
        <v>47</v>
      </c>
      <c r="AN1166" t="s">
        <v>48</v>
      </c>
      <c r="BE1166" t="s">
        <v>49</v>
      </c>
      <c r="BF1166" t="s">
        <v>50</v>
      </c>
      <c r="BM1166" t="s">
        <v>49</v>
      </c>
    </row>
    <row r="1167" spans="1:65">
      <c r="A1167">
        <v>85862</v>
      </c>
      <c r="B1167" t="s">
        <v>2279</v>
      </c>
      <c r="C1167">
        <v>711</v>
      </c>
      <c r="D1167" t="s">
        <v>72</v>
      </c>
      <c r="E1167" t="s">
        <v>73</v>
      </c>
      <c r="F1167" t="s">
        <v>74</v>
      </c>
      <c r="G1167">
        <v>1.3120000000000001</v>
      </c>
      <c r="H1167">
        <v>41.98</v>
      </c>
      <c r="I1167">
        <v>0.24</v>
      </c>
      <c r="J1167">
        <v>1.7270000000000001</v>
      </c>
      <c r="K1167">
        <v>2.98</v>
      </c>
      <c r="L1167">
        <v>0</v>
      </c>
      <c r="M1167">
        <v>0</v>
      </c>
      <c r="N1167">
        <v>1.7270000000000001</v>
      </c>
      <c r="O1167">
        <v>55.26</v>
      </c>
      <c r="P1167">
        <v>32</v>
      </c>
      <c r="Q1167">
        <v>202301</v>
      </c>
      <c r="R1167">
        <v>202315</v>
      </c>
      <c r="U1167" t="s">
        <v>2280</v>
      </c>
      <c r="V1167">
        <v>231</v>
      </c>
      <c r="AG1167" t="s">
        <v>383</v>
      </c>
      <c r="AH1167" t="s">
        <v>384</v>
      </c>
      <c r="AO1167" t="s">
        <v>76</v>
      </c>
      <c r="AP1167" t="s">
        <v>77</v>
      </c>
      <c r="BC1167" t="s">
        <v>80</v>
      </c>
      <c r="BD1167" t="s">
        <v>81</v>
      </c>
      <c r="BM1167" t="s">
        <v>80</v>
      </c>
    </row>
    <row r="1168" spans="1:65">
      <c r="A1168">
        <v>85883</v>
      </c>
      <c r="B1168" t="s">
        <v>2281</v>
      </c>
      <c r="C1168">
        <v>711</v>
      </c>
      <c r="D1168" t="s">
        <v>72</v>
      </c>
      <c r="E1168" t="s">
        <v>73</v>
      </c>
      <c r="F1168" t="s">
        <v>74</v>
      </c>
      <c r="G1168">
        <v>1.4419999999999999</v>
      </c>
      <c r="H1168">
        <v>46.14</v>
      </c>
      <c r="I1168">
        <v>0.24</v>
      </c>
      <c r="J1168">
        <v>1.8979999999999999</v>
      </c>
      <c r="K1168">
        <v>3.6</v>
      </c>
      <c r="L1168">
        <v>0</v>
      </c>
      <c r="M1168">
        <v>0</v>
      </c>
      <c r="N1168">
        <v>1.8979999999999999</v>
      </c>
      <c r="O1168">
        <v>60.73</v>
      </c>
      <c r="P1168">
        <v>32</v>
      </c>
      <c r="Q1168">
        <v>202301</v>
      </c>
      <c r="R1168">
        <v>202315</v>
      </c>
      <c r="U1168" t="s">
        <v>2282</v>
      </c>
      <c r="V1168">
        <v>251</v>
      </c>
      <c r="AG1168" t="s">
        <v>383</v>
      </c>
      <c r="AH1168" t="s">
        <v>384</v>
      </c>
      <c r="AO1168" t="s">
        <v>76</v>
      </c>
      <c r="AP1168" t="s">
        <v>77</v>
      </c>
      <c r="BC1168" t="s">
        <v>80</v>
      </c>
      <c r="BD1168" t="s">
        <v>81</v>
      </c>
      <c r="BM1168" t="s">
        <v>80</v>
      </c>
    </row>
    <row r="1169" spans="1:65">
      <c r="A1169">
        <v>85889</v>
      </c>
      <c r="B1169" t="s">
        <v>2283</v>
      </c>
      <c r="C1169">
        <v>711</v>
      </c>
      <c r="D1169" t="s">
        <v>72</v>
      </c>
      <c r="E1169" t="s">
        <v>73</v>
      </c>
      <c r="F1169" t="s">
        <v>74</v>
      </c>
      <c r="G1169">
        <v>2.964</v>
      </c>
      <c r="H1169">
        <v>94.84</v>
      </c>
      <c r="I1169">
        <v>0.24</v>
      </c>
      <c r="J1169">
        <v>3.9</v>
      </c>
      <c r="K1169">
        <v>15.21</v>
      </c>
      <c r="L1169">
        <v>0</v>
      </c>
      <c r="M1169">
        <v>0</v>
      </c>
      <c r="N1169">
        <v>3.9</v>
      </c>
      <c r="O1169">
        <v>124.8</v>
      </c>
      <c r="P1169">
        <v>32</v>
      </c>
      <c r="Q1169">
        <v>202301</v>
      </c>
      <c r="R1169">
        <v>202315</v>
      </c>
      <c r="U1169" t="s">
        <v>2284</v>
      </c>
      <c r="V1169">
        <v>274</v>
      </c>
      <c r="AG1169" t="s">
        <v>383</v>
      </c>
      <c r="AH1169" t="s">
        <v>384</v>
      </c>
      <c r="AO1169" t="s">
        <v>76</v>
      </c>
      <c r="AP1169" t="s">
        <v>77</v>
      </c>
      <c r="BC1169" t="s">
        <v>80</v>
      </c>
      <c r="BD1169" t="s">
        <v>81</v>
      </c>
      <c r="BM1169" t="s">
        <v>80</v>
      </c>
    </row>
    <row r="1170" spans="1:65">
      <c r="A1170">
        <v>85890</v>
      </c>
      <c r="B1170" t="s">
        <v>2285</v>
      </c>
      <c r="C1170">
        <v>711</v>
      </c>
      <c r="D1170" t="s">
        <v>72</v>
      </c>
      <c r="E1170" t="s">
        <v>73</v>
      </c>
      <c r="F1170" t="s">
        <v>74</v>
      </c>
      <c r="G1170">
        <v>2.6840000000000002</v>
      </c>
      <c r="H1170">
        <v>85.88</v>
      </c>
      <c r="I1170">
        <v>0.24</v>
      </c>
      <c r="J1170">
        <v>3.532</v>
      </c>
      <c r="K1170">
        <v>12.47</v>
      </c>
      <c r="L1170">
        <v>0</v>
      </c>
      <c r="M1170">
        <v>0</v>
      </c>
      <c r="N1170">
        <v>3.532</v>
      </c>
      <c r="O1170">
        <v>113.02</v>
      </c>
      <c r="P1170">
        <v>32</v>
      </c>
      <c r="Q1170">
        <v>202301</v>
      </c>
      <c r="R1170">
        <v>202315</v>
      </c>
      <c r="U1170" t="s">
        <v>2286</v>
      </c>
      <c r="V1170">
        <v>270</v>
      </c>
      <c r="AG1170" t="s">
        <v>383</v>
      </c>
      <c r="AH1170" t="s">
        <v>384</v>
      </c>
      <c r="AO1170" t="s">
        <v>76</v>
      </c>
      <c r="AP1170" t="s">
        <v>77</v>
      </c>
      <c r="AW1170" t="s">
        <v>78</v>
      </c>
      <c r="AX1170" t="s">
        <v>79</v>
      </c>
      <c r="BC1170" t="s">
        <v>80</v>
      </c>
      <c r="BD1170" t="s">
        <v>81</v>
      </c>
      <c r="BM1170" t="s">
        <v>80</v>
      </c>
    </row>
    <row r="1171" spans="1:65">
      <c r="A1171">
        <v>85891</v>
      </c>
      <c r="B1171" t="s">
        <v>2287</v>
      </c>
      <c r="C1171">
        <v>711</v>
      </c>
      <c r="D1171" t="s">
        <v>72</v>
      </c>
      <c r="E1171" t="s">
        <v>73</v>
      </c>
      <c r="F1171" t="s">
        <v>74</v>
      </c>
      <c r="G1171">
        <v>2.6840000000000002</v>
      </c>
      <c r="H1171">
        <v>85.88</v>
      </c>
      <c r="I1171">
        <v>0.24</v>
      </c>
      <c r="J1171">
        <v>3.532</v>
      </c>
      <c r="K1171">
        <v>12.47</v>
      </c>
      <c r="L1171">
        <v>0</v>
      </c>
      <c r="M1171">
        <v>0</v>
      </c>
      <c r="N1171">
        <v>3.532</v>
      </c>
      <c r="O1171">
        <v>113.02</v>
      </c>
      <c r="P1171">
        <v>32</v>
      </c>
      <c r="Q1171">
        <v>202301</v>
      </c>
      <c r="R1171">
        <v>202315</v>
      </c>
      <c r="U1171" t="s">
        <v>2288</v>
      </c>
      <c r="V1171">
        <v>270</v>
      </c>
      <c r="AG1171" t="s">
        <v>383</v>
      </c>
      <c r="AH1171" t="s">
        <v>384</v>
      </c>
      <c r="AO1171" t="s">
        <v>76</v>
      </c>
      <c r="AP1171" t="s">
        <v>77</v>
      </c>
      <c r="AW1171" t="s">
        <v>78</v>
      </c>
      <c r="AX1171" t="s">
        <v>79</v>
      </c>
      <c r="BC1171" t="s">
        <v>80</v>
      </c>
      <c r="BD1171" t="s">
        <v>81</v>
      </c>
      <c r="BM1171" t="s">
        <v>80</v>
      </c>
    </row>
    <row r="1172" spans="1:65">
      <c r="A1172">
        <v>85922</v>
      </c>
      <c r="B1172" t="s">
        <v>2289</v>
      </c>
      <c r="C1172">
        <v>711</v>
      </c>
      <c r="D1172" t="s">
        <v>72</v>
      </c>
      <c r="E1172" t="s">
        <v>73</v>
      </c>
      <c r="F1172" t="s">
        <v>74</v>
      </c>
      <c r="G1172">
        <v>1.3520000000000001</v>
      </c>
      <c r="H1172">
        <v>43.26</v>
      </c>
      <c r="I1172">
        <v>0.24</v>
      </c>
      <c r="J1172">
        <v>1.7789999999999999</v>
      </c>
      <c r="K1172">
        <v>3.16</v>
      </c>
      <c r="L1172">
        <v>0</v>
      </c>
      <c r="M1172">
        <v>0</v>
      </c>
      <c r="N1172">
        <v>1.7789999999999999</v>
      </c>
      <c r="O1172">
        <v>56.92</v>
      </c>
      <c r="P1172">
        <v>32</v>
      </c>
      <c r="Q1172">
        <v>202301</v>
      </c>
      <c r="R1172">
        <v>202315</v>
      </c>
      <c r="U1172" t="s">
        <v>2290</v>
      </c>
      <c r="V1172">
        <v>239</v>
      </c>
      <c r="AG1172" t="s">
        <v>383</v>
      </c>
      <c r="AH1172" t="s">
        <v>384</v>
      </c>
      <c r="AO1172" t="s">
        <v>76</v>
      </c>
      <c r="AP1172" t="s">
        <v>77</v>
      </c>
      <c r="BC1172" t="s">
        <v>80</v>
      </c>
      <c r="BD1172" t="s">
        <v>81</v>
      </c>
      <c r="BM1172" t="s">
        <v>80</v>
      </c>
    </row>
    <row r="1173" spans="1:65">
      <c r="A1173">
        <v>85931</v>
      </c>
      <c r="B1173" t="s">
        <v>2291</v>
      </c>
      <c r="C1173">
        <v>711</v>
      </c>
      <c r="D1173" t="s">
        <v>72</v>
      </c>
      <c r="E1173" t="s">
        <v>73</v>
      </c>
      <c r="F1173" t="s">
        <v>74</v>
      </c>
      <c r="G1173">
        <v>1.3520000000000001</v>
      </c>
      <c r="H1173">
        <v>43.26</v>
      </c>
      <c r="I1173">
        <v>0.24</v>
      </c>
      <c r="J1173">
        <v>1.7789999999999999</v>
      </c>
      <c r="K1173">
        <v>3.16</v>
      </c>
      <c r="L1173">
        <v>0</v>
      </c>
      <c r="M1173">
        <v>0</v>
      </c>
      <c r="N1173">
        <v>1.7789999999999999</v>
      </c>
      <c r="O1173">
        <v>56.92</v>
      </c>
      <c r="P1173">
        <v>32</v>
      </c>
      <c r="Q1173">
        <v>202301</v>
      </c>
      <c r="R1173">
        <v>202315</v>
      </c>
      <c r="U1173" t="s">
        <v>2292</v>
      </c>
      <c r="V1173">
        <v>239</v>
      </c>
      <c r="AG1173" t="s">
        <v>383</v>
      </c>
      <c r="AH1173" t="s">
        <v>384</v>
      </c>
      <c r="AO1173" t="s">
        <v>76</v>
      </c>
      <c r="AP1173" t="s">
        <v>77</v>
      </c>
      <c r="BC1173" t="s">
        <v>80</v>
      </c>
      <c r="BD1173" t="s">
        <v>81</v>
      </c>
      <c r="BM1173" t="s">
        <v>80</v>
      </c>
    </row>
    <row r="1174" spans="1:65">
      <c r="A1174">
        <v>85982</v>
      </c>
      <c r="B1174" t="s">
        <v>2293</v>
      </c>
      <c r="C1174">
        <v>711</v>
      </c>
      <c r="D1174" t="s">
        <v>72</v>
      </c>
      <c r="E1174" t="s">
        <v>73</v>
      </c>
      <c r="F1174" t="s">
        <v>74</v>
      </c>
      <c r="G1174">
        <v>1.3520000000000001</v>
      </c>
      <c r="H1174">
        <v>43.26</v>
      </c>
      <c r="I1174">
        <v>0.24</v>
      </c>
      <c r="J1174">
        <v>1.7789999999999999</v>
      </c>
      <c r="K1174">
        <v>3.16</v>
      </c>
      <c r="L1174">
        <v>0</v>
      </c>
      <c r="M1174">
        <v>0</v>
      </c>
      <c r="N1174">
        <v>1.7789999999999999</v>
      </c>
      <c r="O1174">
        <v>56.92</v>
      </c>
      <c r="P1174">
        <v>32</v>
      </c>
      <c r="Q1174">
        <v>202301</v>
      </c>
      <c r="R1174">
        <v>202315</v>
      </c>
      <c r="U1174" t="s">
        <v>2294</v>
      </c>
      <c r="V1174">
        <v>239</v>
      </c>
      <c r="AG1174" t="s">
        <v>383</v>
      </c>
      <c r="AH1174" t="s">
        <v>384</v>
      </c>
      <c r="AO1174" t="s">
        <v>76</v>
      </c>
      <c r="AP1174" t="s">
        <v>77</v>
      </c>
      <c r="BC1174" t="s">
        <v>80</v>
      </c>
      <c r="BD1174" t="s">
        <v>81</v>
      </c>
      <c r="BM1174" t="s">
        <v>80</v>
      </c>
    </row>
    <row r="1175" spans="1:65">
      <c r="A1175">
        <v>85988</v>
      </c>
      <c r="B1175" t="s">
        <v>2295</v>
      </c>
      <c r="C1175">
        <v>711</v>
      </c>
      <c r="D1175" t="s">
        <v>72</v>
      </c>
      <c r="E1175" t="s">
        <v>73</v>
      </c>
      <c r="F1175" t="s">
        <v>74</v>
      </c>
      <c r="G1175">
        <v>1.3320000000000001</v>
      </c>
      <c r="H1175">
        <v>42.62</v>
      </c>
      <c r="I1175">
        <v>0.24</v>
      </c>
      <c r="J1175">
        <v>1.7529999999999999</v>
      </c>
      <c r="K1175">
        <v>3.07</v>
      </c>
      <c r="L1175">
        <v>0</v>
      </c>
      <c r="M1175">
        <v>0</v>
      </c>
      <c r="N1175">
        <v>1.7529999999999999</v>
      </c>
      <c r="O1175">
        <v>56.09</v>
      </c>
      <c r="P1175">
        <v>32</v>
      </c>
      <c r="Q1175">
        <v>202301</v>
      </c>
      <c r="R1175">
        <v>202315</v>
      </c>
      <c r="U1175" t="s">
        <v>2296</v>
      </c>
      <c r="V1175">
        <v>235</v>
      </c>
      <c r="AG1175" t="s">
        <v>383</v>
      </c>
      <c r="AH1175" t="s">
        <v>384</v>
      </c>
      <c r="AO1175" t="s">
        <v>76</v>
      </c>
      <c r="AP1175" t="s">
        <v>77</v>
      </c>
      <c r="AW1175" t="s">
        <v>78</v>
      </c>
      <c r="AX1175" t="s">
        <v>79</v>
      </c>
      <c r="BC1175" t="s">
        <v>80</v>
      </c>
      <c r="BD1175" t="s">
        <v>81</v>
      </c>
      <c r="BM1175" t="s">
        <v>80</v>
      </c>
    </row>
    <row r="1176" spans="1:65">
      <c r="A1176">
        <v>85991</v>
      </c>
      <c r="B1176" t="s">
        <v>2297</v>
      </c>
      <c r="C1176">
        <v>711</v>
      </c>
      <c r="D1176" t="s">
        <v>72</v>
      </c>
      <c r="E1176" t="s">
        <v>73</v>
      </c>
      <c r="F1176" t="s">
        <v>74</v>
      </c>
      <c r="G1176">
        <v>1.3320000000000001</v>
      </c>
      <c r="H1176">
        <v>42.62</v>
      </c>
      <c r="I1176">
        <v>0.24</v>
      </c>
      <c r="J1176">
        <v>1.7529999999999999</v>
      </c>
      <c r="K1176">
        <v>3.07</v>
      </c>
      <c r="L1176">
        <v>0</v>
      </c>
      <c r="M1176">
        <v>0</v>
      </c>
      <c r="N1176">
        <v>1.7529999999999999</v>
      </c>
      <c r="O1176">
        <v>56.09</v>
      </c>
      <c r="P1176">
        <v>32</v>
      </c>
      <c r="Q1176">
        <v>202301</v>
      </c>
      <c r="R1176">
        <v>202315</v>
      </c>
      <c r="U1176" t="s">
        <v>2298</v>
      </c>
      <c r="V1176">
        <v>235</v>
      </c>
      <c r="AG1176" t="s">
        <v>383</v>
      </c>
      <c r="AH1176" t="s">
        <v>384</v>
      </c>
      <c r="AO1176" t="s">
        <v>76</v>
      </c>
      <c r="AP1176" t="s">
        <v>77</v>
      </c>
      <c r="AW1176" t="s">
        <v>78</v>
      </c>
      <c r="AX1176" t="s">
        <v>79</v>
      </c>
      <c r="BC1176" t="s">
        <v>80</v>
      </c>
      <c r="BD1176" t="s">
        <v>81</v>
      </c>
      <c r="BM1176" t="s">
        <v>80</v>
      </c>
    </row>
    <row r="1177" spans="1:65">
      <c r="A1177">
        <v>86076</v>
      </c>
      <c r="B1177" t="s">
        <v>2299</v>
      </c>
      <c r="C1177">
        <v>711</v>
      </c>
      <c r="D1177" t="s">
        <v>72</v>
      </c>
      <c r="E1177" t="s">
        <v>73</v>
      </c>
      <c r="F1177" t="s">
        <v>74</v>
      </c>
      <c r="G1177">
        <v>1.3620000000000001</v>
      </c>
      <c r="H1177">
        <v>43.58</v>
      </c>
      <c r="I1177">
        <v>0.24</v>
      </c>
      <c r="J1177">
        <v>1.7929999999999999</v>
      </c>
      <c r="K1177">
        <v>3.21</v>
      </c>
      <c r="L1177">
        <v>0</v>
      </c>
      <c r="M1177">
        <v>0</v>
      </c>
      <c r="N1177">
        <v>1.7929999999999999</v>
      </c>
      <c r="O1177">
        <v>57.37</v>
      </c>
      <c r="P1177">
        <v>32</v>
      </c>
      <c r="Q1177">
        <v>202301</v>
      </c>
      <c r="R1177">
        <v>202315</v>
      </c>
      <c r="U1177" t="s">
        <v>2300</v>
      </c>
      <c r="V1177">
        <v>240</v>
      </c>
      <c r="AG1177" t="s">
        <v>383</v>
      </c>
      <c r="AH1177" t="s">
        <v>384</v>
      </c>
      <c r="AO1177" t="s">
        <v>76</v>
      </c>
      <c r="AP1177" t="s">
        <v>77</v>
      </c>
      <c r="BC1177" t="s">
        <v>80</v>
      </c>
      <c r="BD1177" t="s">
        <v>81</v>
      </c>
      <c r="BM1177" t="s">
        <v>80</v>
      </c>
    </row>
    <row r="1178" spans="1:65">
      <c r="A1178">
        <v>86096</v>
      </c>
      <c r="B1178" t="s">
        <v>2301</v>
      </c>
      <c r="C1178">
        <v>711</v>
      </c>
      <c r="D1178" t="s">
        <v>72</v>
      </c>
      <c r="E1178" t="s">
        <v>73</v>
      </c>
      <c r="F1178" t="s">
        <v>74</v>
      </c>
      <c r="G1178">
        <v>1.04</v>
      </c>
      <c r="H1178">
        <v>33.28</v>
      </c>
      <c r="I1178">
        <v>0.24</v>
      </c>
      <c r="J1178">
        <v>1.369</v>
      </c>
      <c r="K1178">
        <v>1.87</v>
      </c>
      <c r="L1178">
        <v>0</v>
      </c>
      <c r="M1178">
        <v>0</v>
      </c>
      <c r="N1178">
        <v>1.369</v>
      </c>
      <c r="O1178">
        <v>43.8</v>
      </c>
      <c r="P1178">
        <v>32</v>
      </c>
      <c r="Q1178">
        <v>202301</v>
      </c>
      <c r="R1178">
        <v>202315</v>
      </c>
      <c r="U1178" t="s">
        <v>2302</v>
      </c>
      <c r="V1178">
        <v>184</v>
      </c>
      <c r="AO1178" t="s">
        <v>76</v>
      </c>
      <c r="AP1178" t="s">
        <v>77</v>
      </c>
      <c r="BC1178" t="s">
        <v>80</v>
      </c>
      <c r="BD1178" t="s">
        <v>81</v>
      </c>
      <c r="BM1178" t="s">
        <v>80</v>
      </c>
    </row>
    <row r="1179" spans="1:65">
      <c r="A1179">
        <v>86098</v>
      </c>
      <c r="B1179" t="s">
        <v>2303</v>
      </c>
      <c r="C1179">
        <v>711</v>
      </c>
      <c r="D1179" t="s">
        <v>72</v>
      </c>
      <c r="E1179" t="s">
        <v>73</v>
      </c>
      <c r="F1179" t="s">
        <v>74</v>
      </c>
      <c r="G1179">
        <v>1.1519999999999999</v>
      </c>
      <c r="H1179">
        <v>36.86</v>
      </c>
      <c r="I1179">
        <v>0.24</v>
      </c>
      <c r="J1179">
        <v>1.516</v>
      </c>
      <c r="K1179">
        <v>2.29</v>
      </c>
      <c r="L1179">
        <v>0</v>
      </c>
      <c r="M1179">
        <v>0</v>
      </c>
      <c r="N1179">
        <v>1.516</v>
      </c>
      <c r="O1179">
        <v>48.51</v>
      </c>
      <c r="P1179">
        <v>32</v>
      </c>
      <c r="Q1179">
        <v>202301</v>
      </c>
      <c r="R1179">
        <v>202315</v>
      </c>
      <c r="U1179" t="s">
        <v>2304</v>
      </c>
      <c r="V1179">
        <v>197</v>
      </c>
      <c r="AO1179" t="s">
        <v>76</v>
      </c>
      <c r="AP1179" t="s">
        <v>77</v>
      </c>
      <c r="AW1179" t="s">
        <v>78</v>
      </c>
      <c r="AX1179" t="s">
        <v>79</v>
      </c>
      <c r="BC1179" t="s">
        <v>80</v>
      </c>
      <c r="BD1179" t="s">
        <v>81</v>
      </c>
      <c r="BM1179" t="s">
        <v>80</v>
      </c>
    </row>
    <row r="1180" spans="1:65">
      <c r="A1180">
        <v>86181</v>
      </c>
      <c r="B1180" t="s">
        <v>2305</v>
      </c>
      <c r="C1180">
        <v>711</v>
      </c>
      <c r="D1180" t="s">
        <v>64</v>
      </c>
      <c r="E1180" t="s">
        <v>65</v>
      </c>
      <c r="G1180">
        <v>0.39400000000000002</v>
      </c>
      <c r="H1180">
        <v>49.25</v>
      </c>
      <c r="I1180">
        <v>0.24</v>
      </c>
      <c r="J1180">
        <v>0.51900000000000002</v>
      </c>
      <c r="K1180">
        <v>0.26</v>
      </c>
      <c r="L1180">
        <v>0</v>
      </c>
      <c r="M1180">
        <v>0</v>
      </c>
      <c r="N1180">
        <v>0.51900000000000002</v>
      </c>
      <c r="O1180">
        <v>64.87</v>
      </c>
      <c r="P1180">
        <v>125</v>
      </c>
      <c r="Q1180">
        <v>202240</v>
      </c>
      <c r="R1180">
        <v>202339</v>
      </c>
      <c r="U1180" t="s">
        <v>2306</v>
      </c>
      <c r="V1180">
        <v>71</v>
      </c>
      <c r="AM1180" t="s">
        <v>47</v>
      </c>
      <c r="AN1180" t="s">
        <v>48</v>
      </c>
      <c r="BE1180" t="s">
        <v>49</v>
      </c>
      <c r="BF1180" t="s">
        <v>50</v>
      </c>
      <c r="BM1180" t="s">
        <v>49</v>
      </c>
    </row>
    <row r="1181" spans="1:65">
      <c r="A1181">
        <v>86181</v>
      </c>
      <c r="B1181" t="s">
        <v>2305</v>
      </c>
      <c r="C1181">
        <v>711</v>
      </c>
      <c r="D1181" t="s">
        <v>52</v>
      </c>
      <c r="E1181" t="s">
        <v>53</v>
      </c>
      <c r="G1181">
        <v>0.30199999999999999</v>
      </c>
      <c r="H1181">
        <v>63.42</v>
      </c>
      <c r="I1181">
        <v>0.24</v>
      </c>
      <c r="J1181">
        <v>0.39800000000000002</v>
      </c>
      <c r="K1181">
        <v>0.15</v>
      </c>
      <c r="L1181">
        <v>0</v>
      </c>
      <c r="M1181">
        <v>0</v>
      </c>
      <c r="N1181">
        <v>0.39800000000000002</v>
      </c>
      <c r="O1181">
        <v>83.58</v>
      </c>
      <c r="P1181">
        <v>210</v>
      </c>
      <c r="Q1181">
        <v>202240</v>
      </c>
      <c r="R1181">
        <v>202339</v>
      </c>
      <c r="U1181" t="s">
        <v>2307</v>
      </c>
      <c r="V1181">
        <v>58</v>
      </c>
      <c r="AM1181" t="s">
        <v>47</v>
      </c>
      <c r="AN1181" t="s">
        <v>48</v>
      </c>
      <c r="BE1181" t="s">
        <v>49</v>
      </c>
      <c r="BF1181" t="s">
        <v>50</v>
      </c>
      <c r="BM1181" t="s">
        <v>49</v>
      </c>
    </row>
    <row r="1182" spans="1:65">
      <c r="A1182">
        <v>86197</v>
      </c>
      <c r="B1182" t="s">
        <v>2308</v>
      </c>
      <c r="C1182">
        <v>711</v>
      </c>
      <c r="D1182" t="s">
        <v>122</v>
      </c>
      <c r="E1182" t="s">
        <v>123</v>
      </c>
      <c r="G1182">
        <v>1.024</v>
      </c>
      <c r="H1182">
        <v>51.2</v>
      </c>
      <c r="I1182">
        <v>0.24</v>
      </c>
      <c r="J1182">
        <v>1.3480000000000001</v>
      </c>
      <c r="K1182">
        <v>1.81</v>
      </c>
      <c r="L1182">
        <v>0</v>
      </c>
      <c r="M1182">
        <v>0</v>
      </c>
      <c r="N1182">
        <v>1.3480000000000001</v>
      </c>
      <c r="O1182">
        <v>67.400000000000006</v>
      </c>
      <c r="P1182">
        <v>50</v>
      </c>
      <c r="Q1182">
        <v>202245</v>
      </c>
      <c r="R1182">
        <v>202320</v>
      </c>
      <c r="U1182" t="s">
        <v>2309</v>
      </c>
      <c r="V1182">
        <v>183</v>
      </c>
      <c r="AG1182" t="s">
        <v>383</v>
      </c>
      <c r="AH1182" t="s">
        <v>384</v>
      </c>
      <c r="AM1182" t="s">
        <v>47</v>
      </c>
      <c r="AN1182" t="s">
        <v>48</v>
      </c>
      <c r="BC1182" t="s">
        <v>80</v>
      </c>
      <c r="BD1182" t="s">
        <v>81</v>
      </c>
      <c r="BM1182" t="s">
        <v>80</v>
      </c>
    </row>
    <row r="1183" spans="1:65">
      <c r="A1183">
        <v>86198</v>
      </c>
      <c r="B1183" t="s">
        <v>3494</v>
      </c>
      <c r="C1183">
        <v>711</v>
      </c>
      <c r="D1183" t="s">
        <v>122</v>
      </c>
      <c r="E1183" t="s">
        <v>123</v>
      </c>
      <c r="G1183">
        <v>1.024</v>
      </c>
      <c r="H1183">
        <v>51.2</v>
      </c>
      <c r="I1183">
        <v>0.24</v>
      </c>
      <c r="J1183">
        <v>1.3480000000000001</v>
      </c>
      <c r="K1183">
        <v>1.81</v>
      </c>
      <c r="L1183">
        <v>0</v>
      </c>
      <c r="M1183">
        <v>0</v>
      </c>
      <c r="N1183">
        <v>1.3480000000000001</v>
      </c>
      <c r="O1183">
        <v>67.400000000000006</v>
      </c>
      <c r="P1183">
        <v>50</v>
      </c>
      <c r="Q1183">
        <v>202240</v>
      </c>
      <c r="R1183">
        <v>20339</v>
      </c>
      <c r="U1183" t="s">
        <v>3495</v>
      </c>
      <c r="V1183">
        <v>183</v>
      </c>
      <c r="AG1183" t="s">
        <v>383</v>
      </c>
      <c r="AH1183" t="s">
        <v>384</v>
      </c>
      <c r="AM1183" t="s">
        <v>47</v>
      </c>
      <c r="AN1183" t="s">
        <v>48</v>
      </c>
      <c r="BC1183" t="s">
        <v>80</v>
      </c>
      <c r="BD1183" t="s">
        <v>81</v>
      </c>
      <c r="BM1183" t="s">
        <v>80</v>
      </c>
    </row>
    <row r="1184" spans="1:65">
      <c r="A1184">
        <v>86201</v>
      </c>
      <c r="B1184" t="s">
        <v>2310</v>
      </c>
      <c r="C1184">
        <v>711</v>
      </c>
      <c r="D1184" t="s">
        <v>72</v>
      </c>
      <c r="E1184" t="s">
        <v>73</v>
      </c>
      <c r="F1184" t="s">
        <v>74</v>
      </c>
      <c r="G1184">
        <v>2.6840000000000002</v>
      </c>
      <c r="H1184">
        <v>85.88</v>
      </c>
      <c r="I1184">
        <v>0.24</v>
      </c>
      <c r="J1184">
        <v>3.532</v>
      </c>
      <c r="K1184">
        <v>12.47</v>
      </c>
      <c r="L1184">
        <v>0</v>
      </c>
      <c r="M1184">
        <v>0</v>
      </c>
      <c r="N1184">
        <v>3.532</v>
      </c>
      <c r="O1184">
        <v>113.02</v>
      </c>
      <c r="P1184">
        <v>32</v>
      </c>
      <c r="Q1184">
        <v>202301</v>
      </c>
      <c r="R1184">
        <v>202315</v>
      </c>
      <c r="U1184" t="s">
        <v>2311</v>
      </c>
      <c r="V1184">
        <v>270</v>
      </c>
      <c r="AG1184" t="s">
        <v>383</v>
      </c>
      <c r="AH1184" t="s">
        <v>384</v>
      </c>
      <c r="AO1184" t="s">
        <v>76</v>
      </c>
      <c r="AP1184" t="s">
        <v>77</v>
      </c>
      <c r="BC1184" t="s">
        <v>80</v>
      </c>
      <c r="BD1184" t="s">
        <v>81</v>
      </c>
      <c r="BM1184" t="s">
        <v>80</v>
      </c>
    </row>
    <row r="1185" spans="1:65">
      <c r="A1185">
        <v>86214</v>
      </c>
      <c r="B1185" t="s">
        <v>2312</v>
      </c>
      <c r="C1185">
        <v>711</v>
      </c>
      <c r="D1185" t="s">
        <v>148</v>
      </c>
      <c r="E1185" t="s">
        <v>149</v>
      </c>
      <c r="F1185" t="s">
        <v>150</v>
      </c>
      <c r="G1185">
        <v>0.51300000000000001</v>
      </c>
      <c r="H1185">
        <v>25.65</v>
      </c>
      <c r="I1185">
        <v>0.24</v>
      </c>
      <c r="J1185">
        <v>0.67500000000000004</v>
      </c>
      <c r="K1185">
        <v>0.45</v>
      </c>
      <c r="L1185">
        <v>0</v>
      </c>
      <c r="M1185">
        <v>0</v>
      </c>
      <c r="N1185">
        <v>0.67500000000000004</v>
      </c>
      <c r="O1185">
        <v>33.75</v>
      </c>
      <c r="P1185">
        <v>50</v>
      </c>
      <c r="Q1185">
        <v>202245</v>
      </c>
      <c r="R1185">
        <v>202320</v>
      </c>
      <c r="U1185" t="s">
        <v>2313</v>
      </c>
      <c r="V1185">
        <v>110</v>
      </c>
      <c r="AG1185" t="s">
        <v>383</v>
      </c>
      <c r="AH1185" t="s">
        <v>384</v>
      </c>
      <c r="AM1185" t="s">
        <v>47</v>
      </c>
      <c r="AN1185" t="s">
        <v>48</v>
      </c>
      <c r="BC1185" t="s">
        <v>80</v>
      </c>
      <c r="BD1185" t="s">
        <v>81</v>
      </c>
      <c r="BM1185" t="s">
        <v>80</v>
      </c>
    </row>
    <row r="1186" spans="1:65">
      <c r="A1186">
        <v>86215</v>
      </c>
      <c r="B1186" t="s">
        <v>2314</v>
      </c>
      <c r="C1186">
        <v>711</v>
      </c>
      <c r="D1186" t="s">
        <v>122</v>
      </c>
      <c r="E1186" t="s">
        <v>123</v>
      </c>
      <c r="G1186">
        <v>1.016</v>
      </c>
      <c r="H1186">
        <v>50.8</v>
      </c>
      <c r="I1186">
        <v>0.24</v>
      </c>
      <c r="J1186">
        <v>1.337</v>
      </c>
      <c r="K1186">
        <v>1.78</v>
      </c>
      <c r="L1186">
        <v>0</v>
      </c>
      <c r="M1186">
        <v>0</v>
      </c>
      <c r="N1186">
        <v>1.337</v>
      </c>
      <c r="O1186">
        <v>66.849999999999994</v>
      </c>
      <c r="P1186">
        <v>50</v>
      </c>
      <c r="Q1186">
        <v>202310</v>
      </c>
      <c r="R1186">
        <v>202316</v>
      </c>
      <c r="U1186" t="s">
        <v>2315</v>
      </c>
      <c r="V1186">
        <v>182</v>
      </c>
      <c r="AM1186" t="s">
        <v>47</v>
      </c>
      <c r="AN1186" t="s">
        <v>48</v>
      </c>
      <c r="BE1186" t="s">
        <v>49</v>
      </c>
      <c r="BF1186" t="s">
        <v>50</v>
      </c>
      <c r="BM1186" t="s">
        <v>49</v>
      </c>
    </row>
    <row r="1187" spans="1:65">
      <c r="A1187">
        <v>86217</v>
      </c>
      <c r="B1187" t="s">
        <v>2316</v>
      </c>
      <c r="C1187">
        <v>711</v>
      </c>
      <c r="D1187" t="s">
        <v>122</v>
      </c>
      <c r="E1187" t="s">
        <v>123</v>
      </c>
      <c r="G1187">
        <v>1.016</v>
      </c>
      <c r="H1187">
        <v>50.8</v>
      </c>
      <c r="I1187">
        <v>0.24</v>
      </c>
      <c r="J1187">
        <v>1.337</v>
      </c>
      <c r="K1187">
        <v>1.78</v>
      </c>
      <c r="L1187">
        <v>0</v>
      </c>
      <c r="M1187">
        <v>0</v>
      </c>
      <c r="N1187">
        <v>1.337</v>
      </c>
      <c r="O1187">
        <v>66.849999999999994</v>
      </c>
      <c r="P1187">
        <v>50</v>
      </c>
      <c r="Q1187">
        <v>202310</v>
      </c>
      <c r="R1187">
        <v>202316</v>
      </c>
      <c r="U1187" t="s">
        <v>2317</v>
      </c>
      <c r="V1187">
        <v>182</v>
      </c>
      <c r="AM1187" t="s">
        <v>47</v>
      </c>
      <c r="AN1187" t="s">
        <v>48</v>
      </c>
      <c r="BE1187" t="s">
        <v>49</v>
      </c>
      <c r="BF1187" t="s">
        <v>50</v>
      </c>
      <c r="BM1187" t="s">
        <v>49</v>
      </c>
    </row>
    <row r="1188" spans="1:65">
      <c r="A1188">
        <v>86218</v>
      </c>
      <c r="B1188" t="s">
        <v>2318</v>
      </c>
      <c r="C1188">
        <v>711</v>
      </c>
      <c r="D1188" t="s">
        <v>122</v>
      </c>
      <c r="E1188" t="s">
        <v>123</v>
      </c>
      <c r="G1188">
        <v>1.016</v>
      </c>
      <c r="H1188">
        <v>50.8</v>
      </c>
      <c r="I1188">
        <v>0.24</v>
      </c>
      <c r="J1188">
        <v>1.337</v>
      </c>
      <c r="K1188">
        <v>1.78</v>
      </c>
      <c r="L1188">
        <v>0</v>
      </c>
      <c r="M1188">
        <v>0</v>
      </c>
      <c r="N1188">
        <v>1.337</v>
      </c>
      <c r="O1188">
        <v>66.849999999999994</v>
      </c>
      <c r="P1188">
        <v>50</v>
      </c>
      <c r="Q1188">
        <v>202310</v>
      </c>
      <c r="R1188">
        <v>202316</v>
      </c>
      <c r="U1188" t="s">
        <v>2319</v>
      </c>
      <c r="V1188">
        <v>182</v>
      </c>
      <c r="AM1188" t="s">
        <v>47</v>
      </c>
      <c r="AN1188" t="s">
        <v>48</v>
      </c>
      <c r="BE1188" t="s">
        <v>49</v>
      </c>
      <c r="BF1188" t="s">
        <v>50</v>
      </c>
      <c r="BM1188" t="s">
        <v>49</v>
      </c>
    </row>
    <row r="1189" spans="1:65">
      <c r="A1189">
        <v>86269</v>
      </c>
      <c r="B1189" t="s">
        <v>2320</v>
      </c>
      <c r="C1189">
        <v>711</v>
      </c>
      <c r="D1189" t="s">
        <v>148</v>
      </c>
      <c r="E1189" t="s">
        <v>149</v>
      </c>
      <c r="F1189" t="s">
        <v>150</v>
      </c>
      <c r="G1189">
        <v>0.51900000000000002</v>
      </c>
      <c r="H1189">
        <v>25.95</v>
      </c>
      <c r="I1189">
        <v>0.24</v>
      </c>
      <c r="J1189">
        <v>0.68300000000000005</v>
      </c>
      <c r="K1189">
        <v>0.46</v>
      </c>
      <c r="L1189">
        <v>0</v>
      </c>
      <c r="M1189">
        <v>0</v>
      </c>
      <c r="N1189">
        <v>0.68300000000000005</v>
      </c>
      <c r="O1189">
        <v>34.15</v>
      </c>
      <c r="P1189">
        <v>50</v>
      </c>
      <c r="Q1189">
        <v>202245</v>
      </c>
      <c r="R1189">
        <v>202320</v>
      </c>
      <c r="U1189" t="s">
        <v>2321</v>
      </c>
      <c r="V1189">
        <v>111</v>
      </c>
      <c r="AG1189" t="s">
        <v>383</v>
      </c>
      <c r="AH1189" t="s">
        <v>384</v>
      </c>
      <c r="AM1189" t="s">
        <v>47</v>
      </c>
      <c r="AN1189" t="s">
        <v>48</v>
      </c>
      <c r="BC1189" t="s">
        <v>80</v>
      </c>
      <c r="BD1189" t="s">
        <v>81</v>
      </c>
      <c r="BM1189" t="s">
        <v>80</v>
      </c>
    </row>
    <row r="1190" spans="1:65">
      <c r="A1190">
        <v>86270</v>
      </c>
      <c r="B1190" t="s">
        <v>2322</v>
      </c>
      <c r="C1190">
        <v>711</v>
      </c>
      <c r="D1190" t="s">
        <v>148</v>
      </c>
      <c r="E1190" t="s">
        <v>149</v>
      </c>
      <c r="F1190" t="s">
        <v>150</v>
      </c>
      <c r="G1190">
        <v>0.51900000000000002</v>
      </c>
      <c r="H1190">
        <v>25.95</v>
      </c>
      <c r="I1190">
        <v>0.24</v>
      </c>
      <c r="J1190">
        <v>0.68300000000000005</v>
      </c>
      <c r="K1190">
        <v>0.46</v>
      </c>
      <c r="L1190">
        <v>0</v>
      </c>
      <c r="M1190">
        <v>0</v>
      </c>
      <c r="N1190">
        <v>0.68300000000000005</v>
      </c>
      <c r="O1190">
        <v>34.15</v>
      </c>
      <c r="P1190">
        <v>50</v>
      </c>
      <c r="Q1190">
        <v>202245</v>
      </c>
      <c r="R1190">
        <v>202320</v>
      </c>
      <c r="U1190" t="s">
        <v>2323</v>
      </c>
      <c r="V1190">
        <v>111</v>
      </c>
      <c r="AG1190" t="s">
        <v>383</v>
      </c>
      <c r="AH1190" t="s">
        <v>384</v>
      </c>
      <c r="AM1190" t="s">
        <v>47</v>
      </c>
      <c r="AN1190" t="s">
        <v>48</v>
      </c>
      <c r="BC1190" t="s">
        <v>80</v>
      </c>
      <c r="BD1190" t="s">
        <v>81</v>
      </c>
      <c r="BM1190" t="s">
        <v>80</v>
      </c>
    </row>
    <row r="1191" spans="1:65">
      <c r="A1191">
        <v>86271</v>
      </c>
      <c r="B1191" t="s">
        <v>2324</v>
      </c>
      <c r="C1191">
        <v>711</v>
      </c>
      <c r="D1191" t="s">
        <v>148</v>
      </c>
      <c r="E1191" t="s">
        <v>149</v>
      </c>
      <c r="F1191" t="s">
        <v>150</v>
      </c>
      <c r="G1191">
        <v>0.51900000000000002</v>
      </c>
      <c r="H1191">
        <v>25.95</v>
      </c>
      <c r="I1191">
        <v>0.24</v>
      </c>
      <c r="J1191">
        <v>0.68300000000000005</v>
      </c>
      <c r="K1191">
        <v>0.46</v>
      </c>
      <c r="L1191">
        <v>0</v>
      </c>
      <c r="M1191">
        <v>0</v>
      </c>
      <c r="N1191">
        <v>0.68300000000000005</v>
      </c>
      <c r="O1191">
        <v>34.15</v>
      </c>
      <c r="P1191">
        <v>50</v>
      </c>
      <c r="Q1191">
        <v>202245</v>
      </c>
      <c r="R1191">
        <v>202320</v>
      </c>
      <c r="U1191" t="s">
        <v>2325</v>
      </c>
      <c r="V1191">
        <v>111</v>
      </c>
      <c r="AG1191" t="s">
        <v>383</v>
      </c>
      <c r="AH1191" t="s">
        <v>384</v>
      </c>
      <c r="AM1191" t="s">
        <v>47</v>
      </c>
      <c r="AN1191" t="s">
        <v>48</v>
      </c>
      <c r="BC1191" t="s">
        <v>80</v>
      </c>
      <c r="BD1191" t="s">
        <v>81</v>
      </c>
      <c r="BM1191" t="s">
        <v>80</v>
      </c>
    </row>
    <row r="1192" spans="1:65">
      <c r="A1192">
        <v>86275</v>
      </c>
      <c r="B1192" t="s">
        <v>2326</v>
      </c>
      <c r="C1192">
        <v>711</v>
      </c>
      <c r="D1192" t="s">
        <v>122</v>
      </c>
      <c r="E1192" t="s">
        <v>123</v>
      </c>
      <c r="G1192">
        <v>0.77200000000000002</v>
      </c>
      <c r="H1192">
        <v>38.6</v>
      </c>
      <c r="I1192">
        <v>0.24</v>
      </c>
      <c r="J1192">
        <v>1.016</v>
      </c>
      <c r="K1192">
        <v>1.03</v>
      </c>
      <c r="L1192">
        <v>0</v>
      </c>
      <c r="M1192">
        <v>0</v>
      </c>
      <c r="N1192">
        <v>1.016</v>
      </c>
      <c r="O1192">
        <v>50.8</v>
      </c>
      <c r="P1192">
        <v>50</v>
      </c>
      <c r="Q1192">
        <v>202245</v>
      </c>
      <c r="R1192">
        <v>202320</v>
      </c>
      <c r="U1192" t="s">
        <v>2327</v>
      </c>
      <c r="V1192">
        <v>173</v>
      </c>
      <c r="AG1192" t="s">
        <v>383</v>
      </c>
      <c r="AH1192" t="s">
        <v>384</v>
      </c>
      <c r="AM1192" t="s">
        <v>47</v>
      </c>
      <c r="AN1192" t="s">
        <v>48</v>
      </c>
      <c r="BA1192" t="s">
        <v>645</v>
      </c>
      <c r="BB1192" t="s">
        <v>3493</v>
      </c>
      <c r="BM1192" t="s">
        <v>645</v>
      </c>
    </row>
    <row r="1193" spans="1:65">
      <c r="A1193">
        <v>86303</v>
      </c>
      <c r="B1193" t="s">
        <v>2328</v>
      </c>
      <c r="C1193">
        <v>711</v>
      </c>
      <c r="D1193" t="s">
        <v>148</v>
      </c>
      <c r="E1193" t="s">
        <v>149</v>
      </c>
      <c r="F1193" t="s">
        <v>150</v>
      </c>
      <c r="G1193">
        <v>0.502</v>
      </c>
      <c r="H1193">
        <v>25.1</v>
      </c>
      <c r="I1193">
        <v>0.24</v>
      </c>
      <c r="J1193">
        <v>0.66100000000000003</v>
      </c>
      <c r="K1193">
        <v>0.43</v>
      </c>
      <c r="L1193">
        <v>0</v>
      </c>
      <c r="M1193">
        <v>0</v>
      </c>
      <c r="N1193">
        <v>0.66100000000000003</v>
      </c>
      <c r="O1193">
        <v>33.049999999999997</v>
      </c>
      <c r="P1193">
        <v>50</v>
      </c>
      <c r="Q1193">
        <v>202245</v>
      </c>
      <c r="R1193">
        <v>202320</v>
      </c>
      <c r="U1193" t="s">
        <v>2329</v>
      </c>
      <c r="V1193">
        <v>102</v>
      </c>
      <c r="AG1193" t="s">
        <v>383</v>
      </c>
      <c r="AH1193" t="s">
        <v>384</v>
      </c>
      <c r="AM1193" t="s">
        <v>47</v>
      </c>
      <c r="AN1193" t="s">
        <v>48</v>
      </c>
      <c r="BC1193" t="s">
        <v>80</v>
      </c>
      <c r="BD1193" t="s">
        <v>81</v>
      </c>
      <c r="BM1193" t="s">
        <v>80</v>
      </c>
    </row>
    <row r="1194" spans="1:65">
      <c r="A1194">
        <v>86310</v>
      </c>
      <c r="B1194" t="s">
        <v>2330</v>
      </c>
      <c r="C1194">
        <v>711</v>
      </c>
      <c r="D1194" t="s">
        <v>72</v>
      </c>
      <c r="E1194" t="s">
        <v>73</v>
      </c>
      <c r="F1194" t="s">
        <v>74</v>
      </c>
      <c r="G1194">
        <v>1.3120000000000001</v>
      </c>
      <c r="H1194">
        <v>41.98</v>
      </c>
      <c r="I1194">
        <v>0.24</v>
      </c>
      <c r="J1194">
        <v>1.7270000000000001</v>
      </c>
      <c r="K1194">
        <v>2.98</v>
      </c>
      <c r="L1194">
        <v>0</v>
      </c>
      <c r="M1194">
        <v>0</v>
      </c>
      <c r="N1194">
        <v>1.7270000000000001</v>
      </c>
      <c r="O1194">
        <v>55.26</v>
      </c>
      <c r="P1194">
        <v>32</v>
      </c>
      <c r="Q1194">
        <v>202301</v>
      </c>
      <c r="R1194">
        <v>202315</v>
      </c>
      <c r="U1194" t="s">
        <v>2331</v>
      </c>
      <c r="V1194">
        <v>231</v>
      </c>
      <c r="AG1194" t="s">
        <v>383</v>
      </c>
      <c r="AH1194" t="s">
        <v>384</v>
      </c>
      <c r="AO1194" t="s">
        <v>76</v>
      </c>
      <c r="AP1194" t="s">
        <v>77</v>
      </c>
      <c r="BC1194" t="s">
        <v>80</v>
      </c>
      <c r="BD1194" t="s">
        <v>81</v>
      </c>
      <c r="BM1194" t="s">
        <v>80</v>
      </c>
    </row>
    <row r="1195" spans="1:65">
      <c r="A1195">
        <v>86311</v>
      </c>
      <c r="B1195" t="s">
        <v>2332</v>
      </c>
      <c r="C1195">
        <v>711</v>
      </c>
      <c r="D1195" t="s">
        <v>72</v>
      </c>
      <c r="E1195" t="s">
        <v>73</v>
      </c>
      <c r="F1195" t="s">
        <v>74</v>
      </c>
      <c r="G1195">
        <v>1.272</v>
      </c>
      <c r="H1195">
        <v>40.700000000000003</v>
      </c>
      <c r="I1195">
        <v>0.24</v>
      </c>
      <c r="J1195">
        <v>1.6739999999999999</v>
      </c>
      <c r="K1195">
        <v>2.8</v>
      </c>
      <c r="L1195">
        <v>0</v>
      </c>
      <c r="M1195">
        <v>0</v>
      </c>
      <c r="N1195">
        <v>1.6739999999999999</v>
      </c>
      <c r="O1195">
        <v>53.56</v>
      </c>
      <c r="P1195">
        <v>32</v>
      </c>
      <c r="Q1195">
        <v>202301</v>
      </c>
      <c r="R1195">
        <v>202315</v>
      </c>
      <c r="U1195" t="s">
        <v>2333</v>
      </c>
      <c r="V1195">
        <v>220</v>
      </c>
      <c r="AG1195" t="s">
        <v>383</v>
      </c>
      <c r="AH1195" t="s">
        <v>384</v>
      </c>
      <c r="AO1195" t="s">
        <v>76</v>
      </c>
      <c r="AP1195" t="s">
        <v>77</v>
      </c>
      <c r="BC1195" t="s">
        <v>80</v>
      </c>
      <c r="BD1195" t="s">
        <v>81</v>
      </c>
      <c r="BM1195" t="s">
        <v>80</v>
      </c>
    </row>
    <row r="1196" spans="1:65">
      <c r="A1196">
        <v>86313</v>
      </c>
      <c r="B1196" t="s">
        <v>2334</v>
      </c>
      <c r="C1196">
        <v>711</v>
      </c>
      <c r="D1196" t="s">
        <v>122</v>
      </c>
      <c r="E1196" t="s">
        <v>123</v>
      </c>
      <c r="G1196">
        <v>1.1879999999999999</v>
      </c>
      <c r="H1196">
        <v>59.4</v>
      </c>
      <c r="I1196">
        <v>0.24</v>
      </c>
      <c r="J1196">
        <v>1.5640000000000001</v>
      </c>
      <c r="K1196">
        <v>2.44</v>
      </c>
      <c r="L1196">
        <v>0</v>
      </c>
      <c r="M1196">
        <v>0</v>
      </c>
      <c r="N1196">
        <v>1.5640000000000001</v>
      </c>
      <c r="O1196">
        <v>78.2</v>
      </c>
      <c r="P1196">
        <v>50</v>
      </c>
      <c r="Q1196">
        <v>202245</v>
      </c>
      <c r="R1196">
        <v>202320</v>
      </c>
      <c r="U1196" t="s">
        <v>2335</v>
      </c>
      <c r="V1196">
        <v>203</v>
      </c>
      <c r="AG1196" t="s">
        <v>383</v>
      </c>
      <c r="AH1196" t="s">
        <v>384</v>
      </c>
      <c r="AM1196" t="s">
        <v>47</v>
      </c>
      <c r="AN1196" t="s">
        <v>48</v>
      </c>
      <c r="BC1196" t="s">
        <v>80</v>
      </c>
      <c r="BD1196" t="s">
        <v>81</v>
      </c>
      <c r="BM1196" t="s">
        <v>80</v>
      </c>
    </row>
    <row r="1197" spans="1:65">
      <c r="A1197">
        <v>86318</v>
      </c>
      <c r="B1197" t="s">
        <v>2336</v>
      </c>
      <c r="C1197">
        <v>711</v>
      </c>
      <c r="D1197" t="s">
        <v>148</v>
      </c>
      <c r="E1197" t="s">
        <v>149</v>
      </c>
      <c r="F1197" t="s">
        <v>150</v>
      </c>
      <c r="G1197">
        <v>0.51300000000000001</v>
      </c>
      <c r="H1197">
        <v>25.65</v>
      </c>
      <c r="I1197">
        <v>0.24</v>
      </c>
      <c r="J1197">
        <v>0.67500000000000004</v>
      </c>
      <c r="K1197">
        <v>0.45</v>
      </c>
      <c r="L1197">
        <v>0</v>
      </c>
      <c r="M1197">
        <v>0</v>
      </c>
      <c r="N1197">
        <v>0.67500000000000004</v>
      </c>
      <c r="O1197">
        <v>33.75</v>
      </c>
      <c r="P1197">
        <v>50</v>
      </c>
      <c r="Q1197">
        <v>202245</v>
      </c>
      <c r="R1197">
        <v>202320</v>
      </c>
      <c r="U1197" t="s">
        <v>2337</v>
      </c>
      <c r="V1197">
        <v>110</v>
      </c>
      <c r="AG1197" t="s">
        <v>383</v>
      </c>
      <c r="AH1197" t="s">
        <v>384</v>
      </c>
      <c r="AM1197" t="s">
        <v>47</v>
      </c>
      <c r="AN1197" t="s">
        <v>48</v>
      </c>
      <c r="BC1197" t="s">
        <v>80</v>
      </c>
      <c r="BD1197" t="s">
        <v>81</v>
      </c>
      <c r="BM1197" t="s">
        <v>80</v>
      </c>
    </row>
    <row r="1198" spans="1:65">
      <c r="A1198">
        <v>86336</v>
      </c>
      <c r="B1198" t="s">
        <v>2338</v>
      </c>
      <c r="C1198">
        <v>711</v>
      </c>
      <c r="D1198" t="s">
        <v>148</v>
      </c>
      <c r="E1198" t="s">
        <v>149</v>
      </c>
      <c r="F1198" t="s">
        <v>150</v>
      </c>
      <c r="G1198">
        <v>0.50900000000000001</v>
      </c>
      <c r="H1198">
        <v>25.45</v>
      </c>
      <c r="I1198">
        <v>0.24</v>
      </c>
      <c r="J1198">
        <v>0.67</v>
      </c>
      <c r="K1198">
        <v>0.44</v>
      </c>
      <c r="L1198">
        <v>0</v>
      </c>
      <c r="M1198">
        <v>0</v>
      </c>
      <c r="N1198">
        <v>0.67</v>
      </c>
      <c r="O1198">
        <v>33.5</v>
      </c>
      <c r="P1198">
        <v>50</v>
      </c>
      <c r="Q1198">
        <v>202245</v>
      </c>
      <c r="R1198">
        <v>202320</v>
      </c>
      <c r="U1198" t="s">
        <v>2339</v>
      </c>
      <c r="V1198">
        <v>104</v>
      </c>
      <c r="AG1198" t="s">
        <v>383</v>
      </c>
      <c r="AH1198" t="s">
        <v>384</v>
      </c>
      <c r="AM1198" t="s">
        <v>47</v>
      </c>
      <c r="AN1198" t="s">
        <v>48</v>
      </c>
      <c r="BC1198" t="s">
        <v>80</v>
      </c>
      <c r="BD1198" t="s">
        <v>81</v>
      </c>
      <c r="BM1198" t="s">
        <v>80</v>
      </c>
    </row>
    <row r="1199" spans="1:65">
      <c r="A1199">
        <v>86359</v>
      </c>
      <c r="B1199" t="s">
        <v>2340</v>
      </c>
      <c r="C1199">
        <v>711</v>
      </c>
      <c r="D1199" t="s">
        <v>148</v>
      </c>
      <c r="E1199" t="s">
        <v>149</v>
      </c>
      <c r="F1199" t="s">
        <v>150</v>
      </c>
      <c r="G1199">
        <v>0.51300000000000001</v>
      </c>
      <c r="H1199">
        <v>25.65</v>
      </c>
      <c r="I1199">
        <v>0.24</v>
      </c>
      <c r="J1199">
        <v>0.67500000000000004</v>
      </c>
      <c r="K1199">
        <v>0.45</v>
      </c>
      <c r="L1199">
        <v>0</v>
      </c>
      <c r="M1199">
        <v>0</v>
      </c>
      <c r="N1199">
        <v>0.67500000000000004</v>
      </c>
      <c r="O1199">
        <v>33.75</v>
      </c>
      <c r="P1199">
        <v>50</v>
      </c>
      <c r="Q1199">
        <v>202245</v>
      </c>
      <c r="R1199">
        <v>202320</v>
      </c>
      <c r="U1199" t="s">
        <v>2341</v>
      </c>
      <c r="V1199">
        <v>110</v>
      </c>
      <c r="AG1199" t="s">
        <v>383</v>
      </c>
      <c r="AH1199" t="s">
        <v>384</v>
      </c>
      <c r="AM1199" t="s">
        <v>47</v>
      </c>
      <c r="AN1199" t="s">
        <v>48</v>
      </c>
      <c r="BC1199" t="s">
        <v>80</v>
      </c>
      <c r="BD1199" t="s">
        <v>81</v>
      </c>
      <c r="BM1199" t="s">
        <v>80</v>
      </c>
    </row>
    <row r="1200" spans="1:65">
      <c r="A1200">
        <v>86360</v>
      </c>
      <c r="B1200" t="s">
        <v>2342</v>
      </c>
      <c r="C1200">
        <v>711</v>
      </c>
      <c r="D1200" t="s">
        <v>148</v>
      </c>
      <c r="E1200" t="s">
        <v>149</v>
      </c>
      <c r="F1200" t="s">
        <v>150</v>
      </c>
      <c r="G1200">
        <v>0.51300000000000001</v>
      </c>
      <c r="H1200">
        <v>25.65</v>
      </c>
      <c r="I1200">
        <v>0.24</v>
      </c>
      <c r="J1200">
        <v>0.67500000000000004</v>
      </c>
      <c r="K1200">
        <v>0.45</v>
      </c>
      <c r="L1200">
        <v>0</v>
      </c>
      <c r="M1200">
        <v>0</v>
      </c>
      <c r="N1200">
        <v>0.67500000000000004</v>
      </c>
      <c r="O1200">
        <v>33.75</v>
      </c>
      <c r="P1200">
        <v>50</v>
      </c>
      <c r="Q1200">
        <v>202245</v>
      </c>
      <c r="R1200">
        <v>202320</v>
      </c>
      <c r="U1200" t="s">
        <v>2343</v>
      </c>
      <c r="V1200">
        <v>110</v>
      </c>
      <c r="AG1200" t="s">
        <v>383</v>
      </c>
      <c r="AH1200" t="s">
        <v>384</v>
      </c>
      <c r="AM1200" t="s">
        <v>47</v>
      </c>
      <c r="AN1200" t="s">
        <v>48</v>
      </c>
      <c r="BC1200" t="s">
        <v>80</v>
      </c>
      <c r="BD1200" t="s">
        <v>81</v>
      </c>
      <c r="BM1200" t="s">
        <v>80</v>
      </c>
    </row>
    <row r="1201" spans="1:65">
      <c r="A1201">
        <v>86361</v>
      </c>
      <c r="B1201" t="s">
        <v>2344</v>
      </c>
      <c r="C1201">
        <v>711</v>
      </c>
      <c r="D1201" t="s">
        <v>148</v>
      </c>
      <c r="E1201" t="s">
        <v>149</v>
      </c>
      <c r="F1201" t="s">
        <v>150</v>
      </c>
      <c r="G1201">
        <v>0.51300000000000001</v>
      </c>
      <c r="H1201">
        <v>25.65</v>
      </c>
      <c r="I1201">
        <v>0.24</v>
      </c>
      <c r="J1201">
        <v>0.67500000000000004</v>
      </c>
      <c r="K1201">
        <v>0.45</v>
      </c>
      <c r="L1201">
        <v>0</v>
      </c>
      <c r="M1201">
        <v>0</v>
      </c>
      <c r="N1201">
        <v>0.67500000000000004</v>
      </c>
      <c r="O1201">
        <v>33.75</v>
      </c>
      <c r="P1201">
        <v>50</v>
      </c>
      <c r="Q1201">
        <v>202245</v>
      </c>
      <c r="R1201">
        <v>202320</v>
      </c>
      <c r="U1201" t="s">
        <v>2345</v>
      </c>
      <c r="V1201">
        <v>110</v>
      </c>
      <c r="AG1201" t="s">
        <v>383</v>
      </c>
      <c r="AH1201" t="s">
        <v>384</v>
      </c>
      <c r="AM1201" t="s">
        <v>47</v>
      </c>
      <c r="AN1201" t="s">
        <v>48</v>
      </c>
      <c r="BC1201" t="s">
        <v>80</v>
      </c>
      <c r="BD1201" t="s">
        <v>81</v>
      </c>
      <c r="BM1201" t="s">
        <v>80</v>
      </c>
    </row>
    <row r="1202" spans="1:65">
      <c r="A1202">
        <v>86363</v>
      </c>
      <c r="B1202" t="s">
        <v>2346</v>
      </c>
      <c r="C1202">
        <v>711</v>
      </c>
      <c r="D1202" t="s">
        <v>148</v>
      </c>
      <c r="E1202" t="s">
        <v>149</v>
      </c>
      <c r="F1202" t="s">
        <v>150</v>
      </c>
      <c r="G1202">
        <v>0.51300000000000001</v>
      </c>
      <c r="H1202">
        <v>25.65</v>
      </c>
      <c r="I1202">
        <v>0.24</v>
      </c>
      <c r="J1202">
        <v>0.67500000000000004</v>
      </c>
      <c r="K1202">
        <v>0.45</v>
      </c>
      <c r="L1202">
        <v>0</v>
      </c>
      <c r="M1202">
        <v>0</v>
      </c>
      <c r="N1202">
        <v>0.67500000000000004</v>
      </c>
      <c r="O1202">
        <v>33.75</v>
      </c>
      <c r="P1202">
        <v>50</v>
      </c>
      <c r="Q1202">
        <v>202245</v>
      </c>
      <c r="R1202">
        <v>202320</v>
      </c>
      <c r="U1202" t="s">
        <v>2347</v>
      </c>
      <c r="V1202">
        <v>110</v>
      </c>
      <c r="AG1202" t="s">
        <v>383</v>
      </c>
      <c r="AH1202" t="s">
        <v>384</v>
      </c>
      <c r="AM1202" t="s">
        <v>47</v>
      </c>
      <c r="AN1202" t="s">
        <v>48</v>
      </c>
      <c r="BC1202" t="s">
        <v>80</v>
      </c>
      <c r="BD1202" t="s">
        <v>81</v>
      </c>
      <c r="BM1202" t="s">
        <v>80</v>
      </c>
    </row>
    <row r="1203" spans="1:65">
      <c r="A1203">
        <v>86364</v>
      </c>
      <c r="B1203" t="s">
        <v>2348</v>
      </c>
      <c r="C1203">
        <v>711</v>
      </c>
      <c r="D1203" t="s">
        <v>148</v>
      </c>
      <c r="E1203" t="s">
        <v>149</v>
      </c>
      <c r="F1203" t="s">
        <v>150</v>
      </c>
      <c r="G1203">
        <v>0.51300000000000001</v>
      </c>
      <c r="H1203">
        <v>25.65</v>
      </c>
      <c r="I1203">
        <v>0.24</v>
      </c>
      <c r="J1203">
        <v>0.67500000000000004</v>
      </c>
      <c r="K1203">
        <v>0.45</v>
      </c>
      <c r="L1203">
        <v>0</v>
      </c>
      <c r="M1203">
        <v>0</v>
      </c>
      <c r="N1203">
        <v>0.67500000000000004</v>
      </c>
      <c r="O1203">
        <v>33.75</v>
      </c>
      <c r="P1203">
        <v>50</v>
      </c>
      <c r="Q1203">
        <v>202245</v>
      </c>
      <c r="R1203">
        <v>202320</v>
      </c>
      <c r="U1203" t="s">
        <v>2349</v>
      </c>
      <c r="V1203">
        <v>110</v>
      </c>
      <c r="AG1203" t="s">
        <v>383</v>
      </c>
      <c r="AH1203" t="s">
        <v>384</v>
      </c>
      <c r="AM1203" t="s">
        <v>47</v>
      </c>
      <c r="AN1203" t="s">
        <v>48</v>
      </c>
      <c r="BC1203" t="s">
        <v>80</v>
      </c>
      <c r="BD1203" t="s">
        <v>81</v>
      </c>
      <c r="BM1203" t="s">
        <v>80</v>
      </c>
    </row>
    <row r="1204" spans="1:65">
      <c r="A1204">
        <v>86379</v>
      </c>
      <c r="B1204" t="s">
        <v>2350</v>
      </c>
      <c r="C1204">
        <v>711</v>
      </c>
      <c r="D1204" t="s">
        <v>148</v>
      </c>
      <c r="E1204" t="s">
        <v>149</v>
      </c>
      <c r="F1204" t="s">
        <v>150</v>
      </c>
      <c r="G1204">
        <v>0.56599999999999995</v>
      </c>
      <c r="H1204">
        <v>28.3</v>
      </c>
      <c r="I1204">
        <v>0.24</v>
      </c>
      <c r="J1204">
        <v>0.745</v>
      </c>
      <c r="K1204">
        <v>0.55000000000000004</v>
      </c>
      <c r="L1204">
        <v>0</v>
      </c>
      <c r="M1204">
        <v>0</v>
      </c>
      <c r="N1204">
        <v>0.745</v>
      </c>
      <c r="O1204">
        <v>37.25</v>
      </c>
      <c r="P1204">
        <v>50</v>
      </c>
      <c r="Q1204">
        <v>202245</v>
      </c>
      <c r="R1204">
        <v>202320</v>
      </c>
      <c r="U1204" t="s">
        <v>2351</v>
      </c>
      <c r="V1204">
        <v>133</v>
      </c>
      <c r="AG1204" t="s">
        <v>383</v>
      </c>
      <c r="AH1204" t="s">
        <v>384</v>
      </c>
      <c r="AM1204" t="s">
        <v>47</v>
      </c>
      <c r="AN1204" t="s">
        <v>48</v>
      </c>
      <c r="BC1204" t="s">
        <v>80</v>
      </c>
      <c r="BD1204" t="s">
        <v>81</v>
      </c>
      <c r="BM1204" t="s">
        <v>80</v>
      </c>
    </row>
    <row r="1205" spans="1:65">
      <c r="A1205">
        <v>86380</v>
      </c>
      <c r="B1205" t="s">
        <v>2352</v>
      </c>
      <c r="C1205">
        <v>711</v>
      </c>
      <c r="D1205" t="s">
        <v>148</v>
      </c>
      <c r="E1205" t="s">
        <v>149</v>
      </c>
      <c r="F1205" t="s">
        <v>150</v>
      </c>
      <c r="G1205">
        <v>0.56599999999999995</v>
      </c>
      <c r="H1205">
        <v>28.3</v>
      </c>
      <c r="I1205">
        <v>0.24</v>
      </c>
      <c r="J1205">
        <v>0.745</v>
      </c>
      <c r="K1205">
        <v>0.55000000000000004</v>
      </c>
      <c r="L1205">
        <v>0</v>
      </c>
      <c r="M1205">
        <v>0</v>
      </c>
      <c r="N1205">
        <v>0.745</v>
      </c>
      <c r="O1205">
        <v>37.25</v>
      </c>
      <c r="P1205">
        <v>50</v>
      </c>
      <c r="Q1205">
        <v>202245</v>
      </c>
      <c r="R1205">
        <v>202320</v>
      </c>
      <c r="U1205" t="s">
        <v>2353</v>
      </c>
      <c r="V1205">
        <v>133</v>
      </c>
      <c r="AG1205" t="s">
        <v>383</v>
      </c>
      <c r="AH1205" t="s">
        <v>384</v>
      </c>
      <c r="AM1205" t="s">
        <v>47</v>
      </c>
      <c r="AN1205" t="s">
        <v>48</v>
      </c>
      <c r="BC1205" t="s">
        <v>80</v>
      </c>
      <c r="BD1205" t="s">
        <v>81</v>
      </c>
      <c r="BM1205" t="s">
        <v>80</v>
      </c>
    </row>
    <row r="1206" spans="1:65">
      <c r="A1206">
        <v>86381</v>
      </c>
      <c r="B1206" t="s">
        <v>2354</v>
      </c>
      <c r="C1206">
        <v>711</v>
      </c>
      <c r="D1206" t="s">
        <v>148</v>
      </c>
      <c r="E1206" t="s">
        <v>149</v>
      </c>
      <c r="F1206" t="s">
        <v>150</v>
      </c>
      <c r="G1206">
        <v>0.56599999999999995</v>
      </c>
      <c r="H1206">
        <v>28.3</v>
      </c>
      <c r="I1206">
        <v>0.24</v>
      </c>
      <c r="J1206">
        <v>0.745</v>
      </c>
      <c r="K1206">
        <v>0.55000000000000004</v>
      </c>
      <c r="L1206">
        <v>0</v>
      </c>
      <c r="M1206">
        <v>0</v>
      </c>
      <c r="N1206">
        <v>0.745</v>
      </c>
      <c r="O1206">
        <v>37.25</v>
      </c>
      <c r="P1206">
        <v>50</v>
      </c>
      <c r="Q1206">
        <v>202245</v>
      </c>
      <c r="R1206">
        <v>202320</v>
      </c>
      <c r="U1206" t="s">
        <v>2355</v>
      </c>
      <c r="V1206">
        <v>133</v>
      </c>
      <c r="AG1206" t="s">
        <v>383</v>
      </c>
      <c r="AH1206" t="s">
        <v>384</v>
      </c>
      <c r="AM1206" t="s">
        <v>47</v>
      </c>
      <c r="AN1206" t="s">
        <v>48</v>
      </c>
      <c r="BC1206" t="s">
        <v>80</v>
      </c>
      <c r="BD1206" t="s">
        <v>81</v>
      </c>
      <c r="BM1206" t="s">
        <v>80</v>
      </c>
    </row>
    <row r="1207" spans="1:65">
      <c r="A1207">
        <v>86409</v>
      </c>
      <c r="B1207" t="s">
        <v>2356</v>
      </c>
      <c r="C1207">
        <v>711</v>
      </c>
      <c r="D1207" t="s">
        <v>148</v>
      </c>
      <c r="E1207" t="s">
        <v>149</v>
      </c>
      <c r="F1207" t="s">
        <v>150</v>
      </c>
      <c r="G1207">
        <v>0.51300000000000001</v>
      </c>
      <c r="H1207">
        <v>25.65</v>
      </c>
      <c r="I1207">
        <v>0.24</v>
      </c>
      <c r="J1207">
        <v>0.67500000000000004</v>
      </c>
      <c r="K1207">
        <v>0.45</v>
      </c>
      <c r="L1207">
        <v>0</v>
      </c>
      <c r="M1207">
        <v>0</v>
      </c>
      <c r="N1207">
        <v>0.67500000000000004</v>
      </c>
      <c r="O1207">
        <v>33.75</v>
      </c>
      <c r="P1207">
        <v>50</v>
      </c>
      <c r="Q1207">
        <v>202245</v>
      </c>
      <c r="R1207">
        <v>202320</v>
      </c>
      <c r="U1207" t="s">
        <v>2357</v>
      </c>
      <c r="V1207">
        <v>110</v>
      </c>
      <c r="AG1207" t="s">
        <v>383</v>
      </c>
      <c r="AH1207" t="s">
        <v>384</v>
      </c>
      <c r="AM1207" t="s">
        <v>47</v>
      </c>
      <c r="AN1207" t="s">
        <v>48</v>
      </c>
      <c r="BC1207" t="s">
        <v>80</v>
      </c>
      <c r="BD1207" t="s">
        <v>81</v>
      </c>
      <c r="BM1207" t="s">
        <v>80</v>
      </c>
    </row>
    <row r="1208" spans="1:65">
      <c r="A1208">
        <v>86410</v>
      </c>
      <c r="B1208" t="s">
        <v>2358</v>
      </c>
      <c r="C1208">
        <v>711</v>
      </c>
      <c r="D1208" t="s">
        <v>148</v>
      </c>
      <c r="E1208" t="s">
        <v>149</v>
      </c>
      <c r="F1208" t="s">
        <v>150</v>
      </c>
      <c r="G1208">
        <v>0.51300000000000001</v>
      </c>
      <c r="H1208">
        <v>25.65</v>
      </c>
      <c r="I1208">
        <v>0.24</v>
      </c>
      <c r="J1208">
        <v>0.67500000000000004</v>
      </c>
      <c r="K1208">
        <v>0.45</v>
      </c>
      <c r="L1208">
        <v>0</v>
      </c>
      <c r="M1208">
        <v>0</v>
      </c>
      <c r="N1208">
        <v>0.67500000000000004</v>
      </c>
      <c r="O1208">
        <v>33.75</v>
      </c>
      <c r="P1208">
        <v>50</v>
      </c>
      <c r="Q1208">
        <v>202245</v>
      </c>
      <c r="R1208">
        <v>202320</v>
      </c>
      <c r="U1208" t="s">
        <v>2359</v>
      </c>
      <c r="V1208">
        <v>110</v>
      </c>
      <c r="AG1208" t="s">
        <v>383</v>
      </c>
      <c r="AH1208" t="s">
        <v>384</v>
      </c>
      <c r="AM1208" t="s">
        <v>47</v>
      </c>
      <c r="AN1208" t="s">
        <v>48</v>
      </c>
      <c r="BC1208" t="s">
        <v>80</v>
      </c>
      <c r="BD1208" t="s">
        <v>81</v>
      </c>
      <c r="BM1208" t="s">
        <v>80</v>
      </c>
    </row>
    <row r="1209" spans="1:65">
      <c r="A1209">
        <v>86411</v>
      </c>
      <c r="B1209" t="s">
        <v>2360</v>
      </c>
      <c r="C1209">
        <v>711</v>
      </c>
      <c r="D1209" t="s">
        <v>148</v>
      </c>
      <c r="E1209" t="s">
        <v>149</v>
      </c>
      <c r="F1209" t="s">
        <v>150</v>
      </c>
      <c r="G1209">
        <v>0.51300000000000001</v>
      </c>
      <c r="H1209">
        <v>25.65</v>
      </c>
      <c r="I1209">
        <v>0.24</v>
      </c>
      <c r="J1209">
        <v>0.67500000000000004</v>
      </c>
      <c r="K1209">
        <v>0.45</v>
      </c>
      <c r="L1209">
        <v>0</v>
      </c>
      <c r="M1209">
        <v>0</v>
      </c>
      <c r="N1209">
        <v>0.67500000000000004</v>
      </c>
      <c r="O1209">
        <v>33.75</v>
      </c>
      <c r="P1209">
        <v>50</v>
      </c>
      <c r="Q1209">
        <v>202245</v>
      </c>
      <c r="R1209">
        <v>202320</v>
      </c>
      <c r="U1209" t="s">
        <v>2361</v>
      </c>
      <c r="V1209">
        <v>110</v>
      </c>
      <c r="AG1209" t="s">
        <v>383</v>
      </c>
      <c r="AH1209" t="s">
        <v>384</v>
      </c>
      <c r="AM1209" t="s">
        <v>47</v>
      </c>
      <c r="AN1209" t="s">
        <v>48</v>
      </c>
      <c r="BC1209" t="s">
        <v>80</v>
      </c>
      <c r="BD1209" t="s">
        <v>81</v>
      </c>
      <c r="BM1209" t="s">
        <v>80</v>
      </c>
    </row>
    <row r="1210" spans="1:65">
      <c r="A1210">
        <v>86431</v>
      </c>
      <c r="B1210" t="s">
        <v>2362</v>
      </c>
      <c r="C1210">
        <v>711</v>
      </c>
      <c r="D1210" t="s">
        <v>122</v>
      </c>
      <c r="E1210" t="s">
        <v>123</v>
      </c>
      <c r="G1210">
        <v>1.1879999999999999</v>
      </c>
      <c r="H1210">
        <v>59.4</v>
      </c>
      <c r="I1210">
        <v>0.24</v>
      </c>
      <c r="J1210">
        <v>1.5640000000000001</v>
      </c>
      <c r="K1210">
        <v>2.44</v>
      </c>
      <c r="L1210">
        <v>0</v>
      </c>
      <c r="M1210">
        <v>0</v>
      </c>
      <c r="N1210">
        <v>1.5640000000000001</v>
      </c>
      <c r="O1210">
        <v>78.2</v>
      </c>
      <c r="P1210">
        <v>50</v>
      </c>
      <c r="Q1210">
        <v>202245</v>
      </c>
      <c r="R1210">
        <v>202320</v>
      </c>
      <c r="U1210" t="s">
        <v>2363</v>
      </c>
      <c r="V1210">
        <v>203</v>
      </c>
      <c r="AG1210" t="s">
        <v>383</v>
      </c>
      <c r="AH1210" t="s">
        <v>384</v>
      </c>
      <c r="AM1210" t="s">
        <v>47</v>
      </c>
      <c r="AN1210" t="s">
        <v>48</v>
      </c>
      <c r="BC1210" t="s">
        <v>80</v>
      </c>
      <c r="BD1210" t="s">
        <v>81</v>
      </c>
      <c r="BM1210" t="s">
        <v>80</v>
      </c>
    </row>
    <row r="1211" spans="1:65">
      <c r="A1211">
        <v>86619</v>
      </c>
      <c r="B1211" t="s">
        <v>2364</v>
      </c>
      <c r="C1211">
        <v>711</v>
      </c>
      <c r="D1211" t="s">
        <v>72</v>
      </c>
      <c r="E1211" t="s">
        <v>73</v>
      </c>
      <c r="F1211" t="s">
        <v>74</v>
      </c>
      <c r="G1211">
        <v>1.3520000000000001</v>
      </c>
      <c r="H1211">
        <v>43.26</v>
      </c>
      <c r="I1211">
        <v>0.24</v>
      </c>
      <c r="J1211">
        <v>1.7789999999999999</v>
      </c>
      <c r="K1211">
        <v>3.16</v>
      </c>
      <c r="L1211">
        <v>0</v>
      </c>
      <c r="M1211">
        <v>0</v>
      </c>
      <c r="N1211">
        <v>1.7789999999999999</v>
      </c>
      <c r="O1211">
        <v>56.92</v>
      </c>
      <c r="P1211">
        <v>32</v>
      </c>
      <c r="Q1211">
        <v>202301</v>
      </c>
      <c r="R1211">
        <v>202315</v>
      </c>
      <c r="U1211" t="s">
        <v>2365</v>
      </c>
      <c r="V1211">
        <v>239</v>
      </c>
      <c r="AG1211" t="s">
        <v>383</v>
      </c>
      <c r="AH1211" t="s">
        <v>384</v>
      </c>
      <c r="AO1211" t="s">
        <v>76</v>
      </c>
      <c r="AP1211" t="s">
        <v>77</v>
      </c>
      <c r="BC1211" t="s">
        <v>80</v>
      </c>
      <c r="BD1211" t="s">
        <v>81</v>
      </c>
      <c r="BM1211" t="s">
        <v>80</v>
      </c>
    </row>
    <row r="1212" spans="1:65">
      <c r="A1212">
        <v>86641</v>
      </c>
      <c r="B1212" t="s">
        <v>2366</v>
      </c>
      <c r="C1212">
        <v>711</v>
      </c>
      <c r="D1212" t="s">
        <v>148</v>
      </c>
      <c r="E1212" t="s">
        <v>149</v>
      </c>
      <c r="F1212" t="s">
        <v>150</v>
      </c>
      <c r="G1212">
        <v>0.51300000000000001</v>
      </c>
      <c r="H1212">
        <v>25.65</v>
      </c>
      <c r="I1212">
        <v>0.24</v>
      </c>
      <c r="J1212">
        <v>0.67500000000000004</v>
      </c>
      <c r="K1212">
        <v>0.45</v>
      </c>
      <c r="L1212">
        <v>0</v>
      </c>
      <c r="M1212">
        <v>0</v>
      </c>
      <c r="N1212">
        <v>0.67500000000000004</v>
      </c>
      <c r="O1212">
        <v>33.75</v>
      </c>
      <c r="P1212">
        <v>50</v>
      </c>
      <c r="Q1212">
        <v>202245</v>
      </c>
      <c r="R1212">
        <v>202320</v>
      </c>
      <c r="U1212" t="s">
        <v>2367</v>
      </c>
      <c r="V1212">
        <v>109</v>
      </c>
      <c r="AG1212" t="s">
        <v>383</v>
      </c>
      <c r="AH1212" t="s">
        <v>384</v>
      </c>
      <c r="AM1212" t="s">
        <v>47</v>
      </c>
      <c r="AN1212" t="s">
        <v>48</v>
      </c>
      <c r="BC1212" t="s">
        <v>80</v>
      </c>
      <c r="BD1212" t="s">
        <v>81</v>
      </c>
      <c r="BM1212" t="s">
        <v>80</v>
      </c>
    </row>
    <row r="1213" spans="1:65">
      <c r="A1213">
        <v>86642</v>
      </c>
      <c r="B1213" t="s">
        <v>2368</v>
      </c>
      <c r="C1213">
        <v>711</v>
      </c>
      <c r="D1213" t="s">
        <v>122</v>
      </c>
      <c r="E1213" t="s">
        <v>123</v>
      </c>
      <c r="G1213">
        <v>1.3340000000000001</v>
      </c>
      <c r="H1213">
        <v>66.7</v>
      </c>
      <c r="I1213">
        <v>0.24</v>
      </c>
      <c r="J1213">
        <v>1.756</v>
      </c>
      <c r="K1213">
        <v>3.08</v>
      </c>
      <c r="L1213">
        <v>0</v>
      </c>
      <c r="M1213">
        <v>0</v>
      </c>
      <c r="N1213">
        <v>1.756</v>
      </c>
      <c r="O1213">
        <v>87.8</v>
      </c>
      <c r="P1213">
        <v>50</v>
      </c>
      <c r="Q1213">
        <v>202245</v>
      </c>
      <c r="R1213">
        <v>202320</v>
      </c>
      <c r="U1213" t="s">
        <v>2369</v>
      </c>
      <c r="V1213">
        <v>236</v>
      </c>
      <c r="AG1213" t="s">
        <v>383</v>
      </c>
      <c r="AH1213" t="s">
        <v>384</v>
      </c>
      <c r="AM1213" t="s">
        <v>47</v>
      </c>
      <c r="AN1213" t="s">
        <v>48</v>
      </c>
      <c r="BC1213" t="s">
        <v>80</v>
      </c>
      <c r="BD1213" t="s">
        <v>81</v>
      </c>
      <c r="BM1213" t="s">
        <v>80</v>
      </c>
    </row>
    <row r="1214" spans="1:65">
      <c r="A1214">
        <v>86643</v>
      </c>
      <c r="B1214" t="s">
        <v>2370</v>
      </c>
      <c r="C1214">
        <v>711</v>
      </c>
      <c r="D1214" t="s">
        <v>122</v>
      </c>
      <c r="E1214" t="s">
        <v>123</v>
      </c>
      <c r="G1214">
        <v>1.3520000000000001</v>
      </c>
      <c r="H1214">
        <v>67.599999999999994</v>
      </c>
      <c r="I1214">
        <v>0.24</v>
      </c>
      <c r="J1214">
        <v>1.7789999999999999</v>
      </c>
      <c r="K1214">
        <v>3.16</v>
      </c>
      <c r="L1214">
        <v>0</v>
      </c>
      <c r="M1214">
        <v>0</v>
      </c>
      <c r="N1214">
        <v>1.7789999999999999</v>
      </c>
      <c r="O1214">
        <v>88.95</v>
      </c>
      <c r="P1214">
        <v>50</v>
      </c>
      <c r="Q1214">
        <v>202245</v>
      </c>
      <c r="R1214">
        <v>202320</v>
      </c>
      <c r="U1214" t="s">
        <v>2371</v>
      </c>
      <c r="V1214">
        <v>239</v>
      </c>
      <c r="AG1214" t="s">
        <v>383</v>
      </c>
      <c r="AH1214" t="s">
        <v>384</v>
      </c>
      <c r="AM1214" t="s">
        <v>47</v>
      </c>
      <c r="AN1214" t="s">
        <v>48</v>
      </c>
      <c r="BC1214" t="s">
        <v>80</v>
      </c>
      <c r="BD1214" t="s">
        <v>81</v>
      </c>
      <c r="BM1214" t="s">
        <v>80</v>
      </c>
    </row>
    <row r="1215" spans="1:65">
      <c r="A1215">
        <v>86648</v>
      </c>
      <c r="B1215" t="s">
        <v>2372</v>
      </c>
      <c r="C1215">
        <v>711</v>
      </c>
      <c r="D1215" t="s">
        <v>148</v>
      </c>
      <c r="E1215" t="s">
        <v>149</v>
      </c>
      <c r="F1215" t="s">
        <v>150</v>
      </c>
      <c r="G1215">
        <v>0.56599999999999995</v>
      </c>
      <c r="H1215">
        <v>28.3</v>
      </c>
      <c r="I1215">
        <v>0.24</v>
      </c>
      <c r="J1215">
        <v>0.745</v>
      </c>
      <c r="K1215">
        <v>0.55000000000000004</v>
      </c>
      <c r="L1215">
        <v>0</v>
      </c>
      <c r="M1215">
        <v>0</v>
      </c>
      <c r="N1215">
        <v>0.745</v>
      </c>
      <c r="O1215">
        <v>37.25</v>
      </c>
      <c r="P1215">
        <v>50</v>
      </c>
      <c r="Q1215">
        <v>202245</v>
      </c>
      <c r="R1215">
        <v>202320</v>
      </c>
      <c r="U1215" t="s">
        <v>2373</v>
      </c>
      <c r="V1215">
        <v>133</v>
      </c>
      <c r="AG1215" t="s">
        <v>383</v>
      </c>
      <c r="AH1215" t="s">
        <v>384</v>
      </c>
      <c r="AM1215" t="s">
        <v>47</v>
      </c>
      <c r="AN1215" t="s">
        <v>48</v>
      </c>
      <c r="BC1215" t="s">
        <v>80</v>
      </c>
      <c r="BD1215" t="s">
        <v>81</v>
      </c>
      <c r="BM1215" t="s">
        <v>80</v>
      </c>
    </row>
    <row r="1216" spans="1:65">
      <c r="A1216">
        <v>86659</v>
      </c>
      <c r="B1216" t="s">
        <v>2374</v>
      </c>
      <c r="C1216">
        <v>711</v>
      </c>
      <c r="D1216" t="s">
        <v>64</v>
      </c>
      <c r="E1216" t="s">
        <v>65</v>
      </c>
      <c r="G1216">
        <v>0.55100000000000005</v>
      </c>
      <c r="H1216">
        <v>68.87</v>
      </c>
      <c r="I1216">
        <v>0.24</v>
      </c>
      <c r="J1216">
        <v>0.72499999999999998</v>
      </c>
      <c r="K1216">
        <v>0.52</v>
      </c>
      <c r="L1216">
        <v>0</v>
      </c>
      <c r="M1216">
        <v>0</v>
      </c>
      <c r="N1216">
        <v>0.72499999999999998</v>
      </c>
      <c r="O1216">
        <v>90.62</v>
      </c>
      <c r="P1216">
        <v>125</v>
      </c>
      <c r="Q1216">
        <v>202240</v>
      </c>
      <c r="R1216">
        <v>202339</v>
      </c>
      <c r="U1216" t="s">
        <v>2375</v>
      </c>
      <c r="V1216">
        <v>126</v>
      </c>
      <c r="AM1216" t="s">
        <v>47</v>
      </c>
      <c r="AN1216" t="s">
        <v>48</v>
      </c>
      <c r="BE1216" t="s">
        <v>49</v>
      </c>
      <c r="BF1216" t="s">
        <v>50</v>
      </c>
      <c r="BM1216" t="s">
        <v>49</v>
      </c>
    </row>
    <row r="1217" spans="1:65">
      <c r="A1217">
        <v>86679</v>
      </c>
      <c r="B1217" t="s">
        <v>2376</v>
      </c>
      <c r="C1217">
        <v>711</v>
      </c>
      <c r="D1217" t="s">
        <v>148</v>
      </c>
      <c r="E1217" t="s">
        <v>149</v>
      </c>
      <c r="F1217" t="s">
        <v>150</v>
      </c>
      <c r="G1217">
        <v>0.49099999999999999</v>
      </c>
      <c r="H1217">
        <v>24.55</v>
      </c>
      <c r="I1217">
        <v>0.24</v>
      </c>
      <c r="J1217">
        <v>0.64700000000000002</v>
      </c>
      <c r="K1217">
        <v>0.41</v>
      </c>
      <c r="L1217">
        <v>0</v>
      </c>
      <c r="M1217">
        <v>0</v>
      </c>
      <c r="N1217">
        <v>0.64700000000000002</v>
      </c>
      <c r="O1217">
        <v>32.35</v>
      </c>
      <c r="P1217">
        <v>50</v>
      </c>
      <c r="Q1217">
        <v>202245</v>
      </c>
      <c r="R1217">
        <v>202320</v>
      </c>
      <c r="U1217" t="s">
        <v>2377</v>
      </c>
      <c r="V1217">
        <v>98</v>
      </c>
      <c r="AG1217" t="s">
        <v>383</v>
      </c>
      <c r="AH1217" t="s">
        <v>384</v>
      </c>
      <c r="AM1217" t="s">
        <v>47</v>
      </c>
      <c r="AN1217" t="s">
        <v>48</v>
      </c>
      <c r="BC1217" t="s">
        <v>80</v>
      </c>
      <c r="BD1217" t="s">
        <v>81</v>
      </c>
      <c r="BM1217" t="s">
        <v>80</v>
      </c>
    </row>
    <row r="1218" spans="1:65">
      <c r="A1218">
        <v>86696</v>
      </c>
      <c r="B1218" t="s">
        <v>2378</v>
      </c>
      <c r="C1218">
        <v>711</v>
      </c>
      <c r="D1218" t="s">
        <v>148</v>
      </c>
      <c r="E1218" t="s">
        <v>149</v>
      </c>
      <c r="F1218" t="s">
        <v>150</v>
      </c>
      <c r="G1218">
        <v>0.54500000000000004</v>
      </c>
      <c r="H1218">
        <v>27.25</v>
      </c>
      <c r="I1218">
        <v>0.24</v>
      </c>
      <c r="J1218">
        <v>0.71799999999999997</v>
      </c>
      <c r="K1218">
        <v>0.51</v>
      </c>
      <c r="L1218">
        <v>0</v>
      </c>
      <c r="M1218">
        <v>0</v>
      </c>
      <c r="N1218">
        <v>0.71799999999999997</v>
      </c>
      <c r="O1218">
        <v>35.9</v>
      </c>
      <c r="P1218">
        <v>50</v>
      </c>
      <c r="Q1218">
        <v>202245</v>
      </c>
      <c r="R1218">
        <v>202320</v>
      </c>
      <c r="U1218" t="s">
        <v>2379</v>
      </c>
      <c r="V1218">
        <v>123</v>
      </c>
      <c r="AG1218" t="s">
        <v>383</v>
      </c>
      <c r="AH1218" t="s">
        <v>384</v>
      </c>
      <c r="AM1218" t="s">
        <v>47</v>
      </c>
      <c r="AN1218" t="s">
        <v>48</v>
      </c>
      <c r="BC1218" t="s">
        <v>80</v>
      </c>
      <c r="BD1218" t="s">
        <v>81</v>
      </c>
      <c r="BM1218" t="s">
        <v>80</v>
      </c>
    </row>
    <row r="1219" spans="1:65">
      <c r="A1219">
        <v>86699</v>
      </c>
      <c r="B1219" t="s">
        <v>2380</v>
      </c>
      <c r="C1219">
        <v>711</v>
      </c>
      <c r="D1219" t="s">
        <v>122</v>
      </c>
      <c r="E1219" t="s">
        <v>123</v>
      </c>
      <c r="G1219">
        <v>1.3520000000000001</v>
      </c>
      <c r="H1219">
        <v>67.599999999999994</v>
      </c>
      <c r="I1219">
        <v>0.24</v>
      </c>
      <c r="J1219">
        <v>1.7789999999999999</v>
      </c>
      <c r="K1219">
        <v>3.16</v>
      </c>
      <c r="L1219">
        <v>0</v>
      </c>
      <c r="M1219">
        <v>0</v>
      </c>
      <c r="N1219">
        <v>1.7789999999999999</v>
      </c>
      <c r="O1219">
        <v>88.95</v>
      </c>
      <c r="P1219">
        <v>50</v>
      </c>
      <c r="Q1219">
        <v>202245</v>
      </c>
      <c r="R1219">
        <v>202320</v>
      </c>
      <c r="U1219" t="s">
        <v>2381</v>
      </c>
      <c r="V1219">
        <v>239</v>
      </c>
      <c r="AG1219" t="s">
        <v>383</v>
      </c>
      <c r="AH1219" t="s">
        <v>384</v>
      </c>
      <c r="AM1219" t="s">
        <v>47</v>
      </c>
      <c r="AN1219" t="s">
        <v>48</v>
      </c>
      <c r="BC1219" t="s">
        <v>80</v>
      </c>
      <c r="BD1219" t="s">
        <v>81</v>
      </c>
      <c r="BM1219" t="s">
        <v>80</v>
      </c>
    </row>
    <row r="1220" spans="1:65">
      <c r="A1220">
        <v>86702</v>
      </c>
      <c r="B1220" t="s">
        <v>2382</v>
      </c>
      <c r="C1220">
        <v>711</v>
      </c>
      <c r="D1220" t="s">
        <v>122</v>
      </c>
      <c r="E1220" t="s">
        <v>123</v>
      </c>
      <c r="G1220">
        <v>1.048</v>
      </c>
      <c r="H1220">
        <v>52.4</v>
      </c>
      <c r="I1220">
        <v>0.24</v>
      </c>
      <c r="J1220">
        <v>1.379</v>
      </c>
      <c r="K1220">
        <v>1.9</v>
      </c>
      <c r="L1220">
        <v>0</v>
      </c>
      <c r="M1220">
        <v>0</v>
      </c>
      <c r="N1220">
        <v>1.379</v>
      </c>
      <c r="O1220">
        <v>68.95</v>
      </c>
      <c r="P1220">
        <v>50</v>
      </c>
      <c r="Q1220">
        <v>202245</v>
      </c>
      <c r="R1220">
        <v>202320</v>
      </c>
      <c r="U1220" t="s">
        <v>2383</v>
      </c>
      <c r="V1220">
        <v>185</v>
      </c>
      <c r="AG1220" t="s">
        <v>383</v>
      </c>
      <c r="AH1220" t="s">
        <v>384</v>
      </c>
      <c r="AM1220" t="s">
        <v>47</v>
      </c>
      <c r="AN1220" t="s">
        <v>48</v>
      </c>
      <c r="BC1220" t="s">
        <v>80</v>
      </c>
      <c r="BD1220" t="s">
        <v>81</v>
      </c>
      <c r="BM1220" t="s">
        <v>80</v>
      </c>
    </row>
    <row r="1221" spans="1:65">
      <c r="A1221">
        <v>86711</v>
      </c>
      <c r="B1221" t="s">
        <v>2384</v>
      </c>
      <c r="C1221">
        <v>711</v>
      </c>
      <c r="D1221" t="s">
        <v>122</v>
      </c>
      <c r="E1221" t="s">
        <v>123</v>
      </c>
      <c r="G1221">
        <v>1.3009999999999999</v>
      </c>
      <c r="H1221">
        <v>65.05</v>
      </c>
      <c r="I1221">
        <v>0.24</v>
      </c>
      <c r="J1221">
        <v>1.712</v>
      </c>
      <c r="K1221">
        <v>2.93</v>
      </c>
      <c r="L1221">
        <v>0</v>
      </c>
      <c r="M1221">
        <v>0</v>
      </c>
      <c r="N1221">
        <v>1.712</v>
      </c>
      <c r="O1221">
        <v>85.6</v>
      </c>
      <c r="P1221">
        <v>50</v>
      </c>
      <c r="Q1221">
        <v>202245</v>
      </c>
      <c r="R1221">
        <v>202320</v>
      </c>
      <c r="U1221" t="s">
        <v>2385</v>
      </c>
      <c r="V1221">
        <v>227</v>
      </c>
      <c r="AG1221" t="s">
        <v>383</v>
      </c>
      <c r="AH1221" t="s">
        <v>384</v>
      </c>
      <c r="AM1221" t="s">
        <v>47</v>
      </c>
      <c r="AN1221" t="s">
        <v>48</v>
      </c>
      <c r="BC1221" t="s">
        <v>80</v>
      </c>
      <c r="BD1221" t="s">
        <v>81</v>
      </c>
      <c r="BM1221" t="s">
        <v>80</v>
      </c>
    </row>
    <row r="1222" spans="1:65">
      <c r="A1222">
        <v>86714</v>
      </c>
      <c r="B1222" t="s">
        <v>2386</v>
      </c>
      <c r="C1222">
        <v>711</v>
      </c>
      <c r="D1222" t="s">
        <v>122</v>
      </c>
      <c r="E1222" t="s">
        <v>123</v>
      </c>
      <c r="G1222">
        <v>1.3009999999999999</v>
      </c>
      <c r="H1222">
        <v>65.05</v>
      </c>
      <c r="I1222">
        <v>0.24</v>
      </c>
      <c r="J1222">
        <v>1.712</v>
      </c>
      <c r="K1222">
        <v>2.93</v>
      </c>
      <c r="L1222">
        <v>0</v>
      </c>
      <c r="M1222">
        <v>0</v>
      </c>
      <c r="N1222">
        <v>1.712</v>
      </c>
      <c r="O1222">
        <v>85.6</v>
      </c>
      <c r="P1222">
        <v>50</v>
      </c>
      <c r="Q1222">
        <v>202245</v>
      </c>
      <c r="R1222">
        <v>202320</v>
      </c>
      <c r="U1222" t="s">
        <v>2387</v>
      </c>
      <c r="V1222">
        <v>227</v>
      </c>
      <c r="AG1222" t="s">
        <v>383</v>
      </c>
      <c r="AH1222" t="s">
        <v>384</v>
      </c>
      <c r="AM1222" t="s">
        <v>47</v>
      </c>
      <c r="AN1222" t="s">
        <v>48</v>
      </c>
      <c r="BC1222" t="s">
        <v>80</v>
      </c>
      <c r="BD1222" t="s">
        <v>81</v>
      </c>
      <c r="BM1222" t="s">
        <v>80</v>
      </c>
    </row>
    <row r="1223" spans="1:65">
      <c r="A1223">
        <v>86719</v>
      </c>
      <c r="B1223" t="s">
        <v>2388</v>
      </c>
      <c r="C1223">
        <v>711</v>
      </c>
      <c r="D1223" t="s">
        <v>148</v>
      </c>
      <c r="E1223" t="s">
        <v>149</v>
      </c>
      <c r="F1223" t="s">
        <v>150</v>
      </c>
      <c r="G1223">
        <v>0.48299999999999998</v>
      </c>
      <c r="H1223">
        <v>24.15</v>
      </c>
      <c r="I1223">
        <v>0.24</v>
      </c>
      <c r="J1223">
        <v>0.63600000000000001</v>
      </c>
      <c r="K1223">
        <v>0.4</v>
      </c>
      <c r="L1223">
        <v>0</v>
      </c>
      <c r="M1223">
        <v>0</v>
      </c>
      <c r="N1223">
        <v>0.63600000000000001</v>
      </c>
      <c r="O1223">
        <v>31.8</v>
      </c>
      <c r="P1223">
        <v>50</v>
      </c>
      <c r="Q1223">
        <v>202245</v>
      </c>
      <c r="R1223">
        <v>202320</v>
      </c>
      <c r="U1223" t="s">
        <v>2389</v>
      </c>
      <c r="V1223">
        <v>97</v>
      </c>
      <c r="AG1223" t="s">
        <v>383</v>
      </c>
      <c r="AH1223" t="s">
        <v>384</v>
      </c>
      <c r="AM1223" t="s">
        <v>47</v>
      </c>
      <c r="AN1223" t="s">
        <v>48</v>
      </c>
      <c r="BC1223" t="s">
        <v>80</v>
      </c>
      <c r="BD1223" t="s">
        <v>81</v>
      </c>
      <c r="BM1223" t="s">
        <v>80</v>
      </c>
    </row>
    <row r="1224" spans="1:65">
      <c r="A1224">
        <v>86728</v>
      </c>
      <c r="B1224" t="s">
        <v>2390</v>
      </c>
      <c r="C1224">
        <v>711</v>
      </c>
      <c r="D1224" t="s">
        <v>148</v>
      </c>
      <c r="E1224" t="s">
        <v>149</v>
      </c>
      <c r="F1224" t="s">
        <v>150</v>
      </c>
      <c r="G1224">
        <v>0.48299999999999998</v>
      </c>
      <c r="H1224">
        <v>24.15</v>
      </c>
      <c r="I1224">
        <v>0.24</v>
      </c>
      <c r="J1224">
        <v>0.63600000000000001</v>
      </c>
      <c r="K1224">
        <v>0.4</v>
      </c>
      <c r="L1224">
        <v>0</v>
      </c>
      <c r="M1224">
        <v>0</v>
      </c>
      <c r="N1224">
        <v>0.63600000000000001</v>
      </c>
      <c r="O1224">
        <v>31.8</v>
      </c>
      <c r="P1224">
        <v>50</v>
      </c>
      <c r="Q1224">
        <v>202245</v>
      </c>
      <c r="R1224">
        <v>202320</v>
      </c>
      <c r="U1224" t="s">
        <v>2391</v>
      </c>
      <c r="V1224">
        <v>97</v>
      </c>
      <c r="AG1224" t="s">
        <v>383</v>
      </c>
      <c r="AH1224" t="s">
        <v>384</v>
      </c>
      <c r="AM1224" t="s">
        <v>47</v>
      </c>
      <c r="AN1224" t="s">
        <v>48</v>
      </c>
      <c r="BC1224" t="s">
        <v>80</v>
      </c>
      <c r="BD1224" t="s">
        <v>81</v>
      </c>
      <c r="BM1224" t="s">
        <v>80</v>
      </c>
    </row>
    <row r="1225" spans="1:65">
      <c r="A1225">
        <v>86729</v>
      </c>
      <c r="B1225" t="s">
        <v>2392</v>
      </c>
      <c r="C1225">
        <v>711</v>
      </c>
      <c r="D1225" t="s">
        <v>148</v>
      </c>
      <c r="E1225" t="s">
        <v>149</v>
      </c>
      <c r="F1225" t="s">
        <v>150</v>
      </c>
      <c r="G1225">
        <v>0.48299999999999998</v>
      </c>
      <c r="H1225">
        <v>24.15</v>
      </c>
      <c r="I1225">
        <v>0.24</v>
      </c>
      <c r="J1225">
        <v>0.63600000000000001</v>
      </c>
      <c r="K1225">
        <v>0.4</v>
      </c>
      <c r="L1225">
        <v>0</v>
      </c>
      <c r="M1225">
        <v>0</v>
      </c>
      <c r="N1225">
        <v>0.63600000000000001</v>
      </c>
      <c r="O1225">
        <v>31.8</v>
      </c>
      <c r="P1225">
        <v>50</v>
      </c>
      <c r="Q1225">
        <v>202245</v>
      </c>
      <c r="R1225">
        <v>202320</v>
      </c>
      <c r="U1225" t="s">
        <v>2393</v>
      </c>
      <c r="V1225">
        <v>97</v>
      </c>
      <c r="AG1225" t="s">
        <v>383</v>
      </c>
      <c r="AH1225" t="s">
        <v>384</v>
      </c>
      <c r="AM1225" t="s">
        <v>47</v>
      </c>
      <c r="AN1225" t="s">
        <v>48</v>
      </c>
      <c r="BC1225" t="s">
        <v>80</v>
      </c>
      <c r="BD1225" t="s">
        <v>81</v>
      </c>
      <c r="BM1225" t="s">
        <v>80</v>
      </c>
    </row>
    <row r="1226" spans="1:65">
      <c r="A1226">
        <v>86730</v>
      </c>
      <c r="B1226" t="s">
        <v>2394</v>
      </c>
      <c r="C1226">
        <v>711</v>
      </c>
      <c r="D1226" t="s">
        <v>148</v>
      </c>
      <c r="E1226" t="s">
        <v>149</v>
      </c>
      <c r="F1226" t="s">
        <v>150</v>
      </c>
      <c r="G1226">
        <v>0.48299999999999998</v>
      </c>
      <c r="H1226">
        <v>24.15</v>
      </c>
      <c r="I1226">
        <v>0.24</v>
      </c>
      <c r="J1226">
        <v>0.63600000000000001</v>
      </c>
      <c r="K1226">
        <v>0.4</v>
      </c>
      <c r="L1226">
        <v>0</v>
      </c>
      <c r="M1226">
        <v>0</v>
      </c>
      <c r="N1226">
        <v>0.63600000000000001</v>
      </c>
      <c r="O1226">
        <v>31.8</v>
      </c>
      <c r="P1226">
        <v>50</v>
      </c>
      <c r="Q1226">
        <v>202245</v>
      </c>
      <c r="R1226">
        <v>202320</v>
      </c>
      <c r="U1226" t="s">
        <v>2395</v>
      </c>
      <c r="V1226">
        <v>97</v>
      </c>
      <c r="AG1226" t="s">
        <v>383</v>
      </c>
      <c r="AH1226" t="s">
        <v>384</v>
      </c>
      <c r="AM1226" t="s">
        <v>47</v>
      </c>
      <c r="AN1226" t="s">
        <v>48</v>
      </c>
      <c r="BC1226" t="s">
        <v>80</v>
      </c>
      <c r="BD1226" t="s">
        <v>81</v>
      </c>
      <c r="BM1226" t="s">
        <v>80</v>
      </c>
    </row>
    <row r="1227" spans="1:65">
      <c r="A1227">
        <v>86748</v>
      </c>
      <c r="B1227" t="s">
        <v>2396</v>
      </c>
      <c r="C1227">
        <v>711</v>
      </c>
      <c r="D1227" t="s">
        <v>148</v>
      </c>
      <c r="E1227" t="s">
        <v>149</v>
      </c>
      <c r="F1227" t="s">
        <v>150</v>
      </c>
      <c r="G1227">
        <v>0.49099999999999999</v>
      </c>
      <c r="H1227">
        <v>24.55</v>
      </c>
      <c r="I1227">
        <v>0.24</v>
      </c>
      <c r="J1227">
        <v>0.64700000000000002</v>
      </c>
      <c r="K1227">
        <v>0.41</v>
      </c>
      <c r="L1227">
        <v>0</v>
      </c>
      <c r="M1227">
        <v>0</v>
      </c>
      <c r="N1227">
        <v>0.64700000000000002</v>
      </c>
      <c r="O1227">
        <v>32.35</v>
      </c>
      <c r="P1227">
        <v>50</v>
      </c>
      <c r="Q1227">
        <v>202245</v>
      </c>
      <c r="R1227">
        <v>202320</v>
      </c>
      <c r="U1227" t="s">
        <v>2397</v>
      </c>
      <c r="V1227">
        <v>99</v>
      </c>
      <c r="AG1227" t="s">
        <v>383</v>
      </c>
      <c r="AH1227" t="s">
        <v>384</v>
      </c>
      <c r="AM1227" t="s">
        <v>47</v>
      </c>
      <c r="AN1227" t="s">
        <v>48</v>
      </c>
      <c r="BC1227" t="s">
        <v>80</v>
      </c>
      <c r="BD1227" t="s">
        <v>81</v>
      </c>
      <c r="BM1227" t="s">
        <v>80</v>
      </c>
    </row>
    <row r="1228" spans="1:65">
      <c r="A1228">
        <v>86785</v>
      </c>
      <c r="B1228" t="s">
        <v>2398</v>
      </c>
      <c r="C1228">
        <v>711</v>
      </c>
      <c r="D1228" t="s">
        <v>148</v>
      </c>
      <c r="E1228" t="s">
        <v>149</v>
      </c>
      <c r="F1228" t="s">
        <v>150</v>
      </c>
      <c r="G1228">
        <v>0.56599999999999995</v>
      </c>
      <c r="H1228">
        <v>28.3</v>
      </c>
      <c r="I1228">
        <v>0.24</v>
      </c>
      <c r="J1228">
        <v>0.745</v>
      </c>
      <c r="K1228">
        <v>0.55000000000000004</v>
      </c>
      <c r="L1228">
        <v>0</v>
      </c>
      <c r="M1228">
        <v>0</v>
      </c>
      <c r="N1228">
        <v>0.745</v>
      </c>
      <c r="O1228">
        <v>37.25</v>
      </c>
      <c r="P1228">
        <v>50</v>
      </c>
      <c r="Q1228">
        <v>202245</v>
      </c>
      <c r="R1228">
        <v>202320</v>
      </c>
      <c r="U1228" t="s">
        <v>2399</v>
      </c>
      <c r="V1228">
        <v>132</v>
      </c>
      <c r="AG1228" t="s">
        <v>383</v>
      </c>
      <c r="AH1228" t="s">
        <v>384</v>
      </c>
      <c r="AM1228" t="s">
        <v>47</v>
      </c>
      <c r="AN1228" t="s">
        <v>48</v>
      </c>
      <c r="BC1228" t="s">
        <v>80</v>
      </c>
      <c r="BD1228" t="s">
        <v>81</v>
      </c>
      <c r="BM1228" t="s">
        <v>80</v>
      </c>
    </row>
    <row r="1229" spans="1:65">
      <c r="A1229">
        <v>86805</v>
      </c>
      <c r="B1229" t="s">
        <v>2400</v>
      </c>
      <c r="C1229">
        <v>711</v>
      </c>
      <c r="D1229" t="s">
        <v>148</v>
      </c>
      <c r="E1229" t="s">
        <v>149</v>
      </c>
      <c r="F1229" t="s">
        <v>150</v>
      </c>
      <c r="G1229">
        <v>0.59</v>
      </c>
      <c r="H1229">
        <v>29.5</v>
      </c>
      <c r="I1229">
        <v>0.24</v>
      </c>
      <c r="J1229">
        <v>0.77700000000000002</v>
      </c>
      <c r="K1229">
        <v>0.6</v>
      </c>
      <c r="L1229">
        <v>0</v>
      </c>
      <c r="M1229">
        <v>0</v>
      </c>
      <c r="N1229">
        <v>0.77700000000000002</v>
      </c>
      <c r="O1229">
        <v>38.85</v>
      </c>
      <c r="P1229">
        <v>50</v>
      </c>
      <c r="Q1229">
        <v>202245</v>
      </c>
      <c r="R1229">
        <v>202320</v>
      </c>
      <c r="U1229" t="s">
        <v>2401</v>
      </c>
      <c r="V1229">
        <v>143</v>
      </c>
      <c r="AG1229" t="s">
        <v>383</v>
      </c>
      <c r="AH1229" t="s">
        <v>384</v>
      </c>
      <c r="AM1229" t="s">
        <v>47</v>
      </c>
      <c r="AN1229" t="s">
        <v>48</v>
      </c>
      <c r="BC1229" t="s">
        <v>80</v>
      </c>
      <c r="BD1229" t="s">
        <v>81</v>
      </c>
      <c r="BM1229" t="s">
        <v>80</v>
      </c>
    </row>
    <row r="1230" spans="1:65">
      <c r="A1230">
        <v>86829</v>
      </c>
      <c r="B1230" t="s">
        <v>2402</v>
      </c>
      <c r="C1230">
        <v>711</v>
      </c>
      <c r="D1230" t="s">
        <v>64</v>
      </c>
      <c r="E1230" t="s">
        <v>65</v>
      </c>
      <c r="G1230">
        <v>0.27100000000000002</v>
      </c>
      <c r="H1230">
        <v>33.869999999999997</v>
      </c>
      <c r="I1230">
        <v>0.24</v>
      </c>
      <c r="J1230">
        <v>0.35699999999999998</v>
      </c>
      <c r="K1230">
        <v>0.12</v>
      </c>
      <c r="L1230">
        <v>0</v>
      </c>
      <c r="M1230">
        <v>0</v>
      </c>
      <c r="N1230">
        <v>0.35699999999999998</v>
      </c>
      <c r="O1230">
        <v>44.62</v>
      </c>
      <c r="P1230">
        <v>125</v>
      </c>
      <c r="Q1230">
        <v>202240</v>
      </c>
      <c r="R1230">
        <v>202339</v>
      </c>
      <c r="U1230" t="s">
        <v>2403</v>
      </c>
      <c r="V1230">
        <v>50</v>
      </c>
      <c r="AM1230" t="s">
        <v>47</v>
      </c>
      <c r="AN1230" t="s">
        <v>48</v>
      </c>
      <c r="BE1230" t="s">
        <v>49</v>
      </c>
      <c r="BF1230" t="s">
        <v>50</v>
      </c>
      <c r="BM1230" t="s">
        <v>49</v>
      </c>
    </row>
    <row r="1231" spans="1:65">
      <c r="A1231">
        <v>86831</v>
      </c>
      <c r="B1231" t="s">
        <v>2404</v>
      </c>
      <c r="C1231">
        <v>711</v>
      </c>
      <c r="D1231" t="s">
        <v>44</v>
      </c>
      <c r="E1231" t="s">
        <v>45</v>
      </c>
      <c r="G1231">
        <v>0.129</v>
      </c>
      <c r="H1231">
        <v>36.119999999999997</v>
      </c>
      <c r="I1231">
        <v>0.24</v>
      </c>
      <c r="J1231">
        <v>0.17</v>
      </c>
      <c r="K1231">
        <v>0.02</v>
      </c>
      <c r="L1231">
        <v>0</v>
      </c>
      <c r="M1231">
        <v>0</v>
      </c>
      <c r="N1231">
        <v>0.17</v>
      </c>
      <c r="O1231">
        <v>47.6</v>
      </c>
      <c r="P1231">
        <v>280</v>
      </c>
      <c r="Q1231">
        <v>202240</v>
      </c>
      <c r="R1231">
        <v>202339</v>
      </c>
      <c r="U1231" t="s">
        <v>2405</v>
      </c>
      <c r="V1231">
        <v>16</v>
      </c>
      <c r="AM1231" t="s">
        <v>47</v>
      </c>
      <c r="AN1231" t="s">
        <v>48</v>
      </c>
      <c r="BE1231" t="s">
        <v>49</v>
      </c>
      <c r="BF1231" t="s">
        <v>50</v>
      </c>
      <c r="BM1231" t="s">
        <v>49</v>
      </c>
    </row>
    <row r="1232" spans="1:65">
      <c r="A1232">
        <v>86845</v>
      </c>
      <c r="B1232" t="s">
        <v>2406</v>
      </c>
      <c r="C1232">
        <v>711</v>
      </c>
      <c r="D1232" t="s">
        <v>52</v>
      </c>
      <c r="E1232" t="s">
        <v>53</v>
      </c>
      <c r="G1232">
        <v>0.16200000000000001</v>
      </c>
      <c r="H1232">
        <v>34.020000000000003</v>
      </c>
      <c r="I1232">
        <v>0.24</v>
      </c>
      <c r="J1232">
        <v>0.214</v>
      </c>
      <c r="K1232">
        <v>0.04</v>
      </c>
      <c r="L1232">
        <v>0</v>
      </c>
      <c r="M1232">
        <v>0</v>
      </c>
      <c r="N1232">
        <v>0.214</v>
      </c>
      <c r="O1232">
        <v>44.94</v>
      </c>
      <c r="P1232">
        <v>210</v>
      </c>
      <c r="Q1232">
        <v>202240</v>
      </c>
      <c r="R1232">
        <v>202339</v>
      </c>
      <c r="U1232" t="s">
        <v>2407</v>
      </c>
      <c r="V1232">
        <v>23</v>
      </c>
      <c r="AM1232" t="s">
        <v>47</v>
      </c>
      <c r="AN1232" t="s">
        <v>48</v>
      </c>
      <c r="AQ1232" t="s">
        <v>55</v>
      </c>
      <c r="AR1232" t="s">
        <v>56</v>
      </c>
      <c r="BE1232" t="s">
        <v>49</v>
      </c>
      <c r="BF1232" t="s">
        <v>50</v>
      </c>
      <c r="BM1232" t="s">
        <v>49</v>
      </c>
    </row>
    <row r="1233" spans="1:65">
      <c r="A1233">
        <v>86855</v>
      </c>
      <c r="B1233" t="s">
        <v>2408</v>
      </c>
      <c r="C1233">
        <v>711</v>
      </c>
      <c r="D1233" t="s">
        <v>122</v>
      </c>
      <c r="E1233" t="s">
        <v>123</v>
      </c>
      <c r="G1233">
        <v>1.3520000000000001</v>
      </c>
      <c r="H1233">
        <v>67.599999999999994</v>
      </c>
      <c r="I1233">
        <v>0.24</v>
      </c>
      <c r="J1233">
        <v>1.7789999999999999</v>
      </c>
      <c r="K1233">
        <v>3.16</v>
      </c>
      <c r="L1233">
        <v>0</v>
      </c>
      <c r="M1233">
        <v>0</v>
      </c>
      <c r="N1233">
        <v>1.7789999999999999</v>
      </c>
      <c r="O1233">
        <v>88.95</v>
      </c>
      <c r="P1233">
        <v>50</v>
      </c>
      <c r="Q1233">
        <v>202245</v>
      </c>
      <c r="R1233">
        <v>202320</v>
      </c>
      <c r="U1233" t="s">
        <v>2409</v>
      </c>
      <c r="V1233">
        <v>239</v>
      </c>
      <c r="AG1233" t="s">
        <v>383</v>
      </c>
      <c r="AH1233" t="s">
        <v>384</v>
      </c>
      <c r="AM1233" t="s">
        <v>47</v>
      </c>
      <c r="AN1233" t="s">
        <v>48</v>
      </c>
      <c r="BC1233" t="s">
        <v>80</v>
      </c>
      <c r="BD1233" t="s">
        <v>81</v>
      </c>
      <c r="BM1233" t="s">
        <v>80</v>
      </c>
    </row>
    <row r="1234" spans="1:65">
      <c r="A1234">
        <v>86872</v>
      </c>
      <c r="B1234" t="s">
        <v>2410</v>
      </c>
      <c r="C1234">
        <v>711</v>
      </c>
      <c r="D1234" t="s">
        <v>148</v>
      </c>
      <c r="E1234" t="s">
        <v>149</v>
      </c>
      <c r="F1234" t="s">
        <v>150</v>
      </c>
      <c r="G1234">
        <v>0.45100000000000001</v>
      </c>
      <c r="H1234">
        <v>22.55</v>
      </c>
      <c r="I1234">
        <v>0.24</v>
      </c>
      <c r="J1234">
        <v>0.59399999999999997</v>
      </c>
      <c r="K1234">
        <v>0.35</v>
      </c>
      <c r="L1234">
        <v>0</v>
      </c>
      <c r="M1234">
        <v>0</v>
      </c>
      <c r="N1234">
        <v>0.59399999999999997</v>
      </c>
      <c r="O1234">
        <v>29.7</v>
      </c>
      <c r="P1234">
        <v>50</v>
      </c>
      <c r="Q1234">
        <v>202245</v>
      </c>
      <c r="R1234">
        <v>202320</v>
      </c>
      <c r="U1234" t="s">
        <v>2411</v>
      </c>
      <c r="V1234">
        <v>89</v>
      </c>
      <c r="AM1234" t="s">
        <v>47</v>
      </c>
      <c r="AN1234" t="s">
        <v>48</v>
      </c>
      <c r="BC1234" t="s">
        <v>80</v>
      </c>
      <c r="BD1234" t="s">
        <v>81</v>
      </c>
      <c r="BM1234" t="s">
        <v>80</v>
      </c>
    </row>
    <row r="1235" spans="1:65">
      <c r="A1235">
        <v>86874</v>
      </c>
      <c r="B1235" t="s">
        <v>2412</v>
      </c>
      <c r="C1235">
        <v>711</v>
      </c>
      <c r="D1235" t="s">
        <v>148</v>
      </c>
      <c r="E1235" t="s">
        <v>149</v>
      </c>
      <c r="F1235" t="s">
        <v>150</v>
      </c>
      <c r="G1235">
        <v>0.42099999999999999</v>
      </c>
      <c r="H1235">
        <v>21.05</v>
      </c>
      <c r="I1235">
        <v>0.24</v>
      </c>
      <c r="J1235">
        <v>0.55400000000000005</v>
      </c>
      <c r="K1235">
        <v>0.3</v>
      </c>
      <c r="L1235">
        <v>0</v>
      </c>
      <c r="M1235">
        <v>0</v>
      </c>
      <c r="N1235">
        <v>0.55400000000000005</v>
      </c>
      <c r="O1235">
        <v>27.7</v>
      </c>
      <c r="P1235">
        <v>50</v>
      </c>
      <c r="Q1235">
        <v>202245</v>
      </c>
      <c r="R1235">
        <v>202320</v>
      </c>
      <c r="U1235" t="s">
        <v>2413</v>
      </c>
      <c r="V1235">
        <v>79</v>
      </c>
      <c r="AG1235" t="s">
        <v>383</v>
      </c>
      <c r="AH1235" t="s">
        <v>384</v>
      </c>
      <c r="AM1235" t="s">
        <v>47</v>
      </c>
      <c r="AN1235" t="s">
        <v>48</v>
      </c>
      <c r="BC1235" t="s">
        <v>80</v>
      </c>
      <c r="BD1235" t="s">
        <v>81</v>
      </c>
      <c r="BM1235" t="s">
        <v>80</v>
      </c>
    </row>
    <row r="1236" spans="1:65">
      <c r="A1236">
        <v>86898</v>
      </c>
      <c r="B1236" t="s">
        <v>2414</v>
      </c>
      <c r="C1236">
        <v>711</v>
      </c>
      <c r="D1236" t="s">
        <v>72</v>
      </c>
      <c r="E1236" t="s">
        <v>73</v>
      </c>
      <c r="F1236" t="s">
        <v>74</v>
      </c>
      <c r="G1236">
        <v>2.698</v>
      </c>
      <c r="H1236">
        <v>86.33</v>
      </c>
      <c r="I1236">
        <v>0.24</v>
      </c>
      <c r="J1236">
        <v>3.55</v>
      </c>
      <c r="K1236">
        <v>12.6</v>
      </c>
      <c r="L1236">
        <v>0</v>
      </c>
      <c r="M1236">
        <v>0</v>
      </c>
      <c r="N1236">
        <v>3.55</v>
      </c>
      <c r="O1236">
        <v>113.6</v>
      </c>
      <c r="P1236">
        <v>32</v>
      </c>
      <c r="Q1236">
        <v>202301</v>
      </c>
      <c r="R1236">
        <v>202315</v>
      </c>
      <c r="U1236" t="s">
        <v>2415</v>
      </c>
      <c r="V1236">
        <v>271</v>
      </c>
      <c r="AG1236" t="s">
        <v>383</v>
      </c>
      <c r="AH1236" t="s">
        <v>384</v>
      </c>
      <c r="AO1236" t="s">
        <v>76</v>
      </c>
      <c r="AP1236" t="s">
        <v>77</v>
      </c>
      <c r="BC1236" t="s">
        <v>80</v>
      </c>
      <c r="BD1236" t="s">
        <v>81</v>
      </c>
      <c r="BM1236" t="s">
        <v>80</v>
      </c>
    </row>
    <row r="1237" spans="1:65">
      <c r="A1237">
        <v>86904</v>
      </c>
      <c r="B1237" t="s">
        <v>2416</v>
      </c>
      <c r="C1237">
        <v>711</v>
      </c>
      <c r="D1237" t="s">
        <v>72</v>
      </c>
      <c r="E1237" t="s">
        <v>73</v>
      </c>
      <c r="F1237" t="s">
        <v>74</v>
      </c>
      <c r="G1237">
        <v>1.262</v>
      </c>
      <c r="H1237">
        <v>40.380000000000003</v>
      </c>
      <c r="I1237">
        <v>0.24</v>
      </c>
      <c r="J1237">
        <v>1.661</v>
      </c>
      <c r="K1237">
        <v>2.75</v>
      </c>
      <c r="L1237">
        <v>0</v>
      </c>
      <c r="M1237">
        <v>0</v>
      </c>
      <c r="N1237">
        <v>1.661</v>
      </c>
      <c r="O1237">
        <v>53.15</v>
      </c>
      <c r="P1237">
        <v>32</v>
      </c>
      <c r="Q1237">
        <v>202301</v>
      </c>
      <c r="R1237">
        <v>202315</v>
      </c>
      <c r="U1237" t="s">
        <v>2417</v>
      </c>
      <c r="V1237">
        <v>217</v>
      </c>
      <c r="AG1237" t="s">
        <v>383</v>
      </c>
      <c r="AH1237" t="s">
        <v>384</v>
      </c>
      <c r="AO1237" t="s">
        <v>76</v>
      </c>
      <c r="AP1237" t="s">
        <v>77</v>
      </c>
      <c r="BC1237" t="s">
        <v>80</v>
      </c>
      <c r="BD1237" t="s">
        <v>81</v>
      </c>
      <c r="BM1237" t="s">
        <v>80</v>
      </c>
    </row>
    <row r="1238" spans="1:65">
      <c r="A1238">
        <v>86926</v>
      </c>
      <c r="B1238" t="s">
        <v>2418</v>
      </c>
      <c r="C1238">
        <v>711</v>
      </c>
      <c r="D1238" t="s">
        <v>148</v>
      </c>
      <c r="E1238" t="s">
        <v>149</v>
      </c>
      <c r="F1238" t="s">
        <v>150</v>
      </c>
      <c r="G1238">
        <v>0.36</v>
      </c>
      <c r="H1238">
        <v>18</v>
      </c>
      <c r="I1238">
        <v>0.24</v>
      </c>
      <c r="J1238">
        <v>0.47399999999999998</v>
      </c>
      <c r="K1238">
        <v>0.22</v>
      </c>
      <c r="L1238">
        <v>0</v>
      </c>
      <c r="M1238">
        <v>0</v>
      </c>
      <c r="N1238">
        <v>0.47399999999999998</v>
      </c>
      <c r="O1238">
        <v>23.7</v>
      </c>
      <c r="P1238">
        <v>50</v>
      </c>
      <c r="Q1238">
        <v>202245</v>
      </c>
      <c r="R1238">
        <v>202320</v>
      </c>
      <c r="U1238" t="s">
        <v>2419</v>
      </c>
      <c r="V1238">
        <v>63</v>
      </c>
      <c r="AM1238" t="s">
        <v>47</v>
      </c>
      <c r="AN1238" t="s">
        <v>48</v>
      </c>
      <c r="BC1238" t="s">
        <v>80</v>
      </c>
      <c r="BD1238" t="s">
        <v>81</v>
      </c>
      <c r="BM1238" t="s">
        <v>80</v>
      </c>
    </row>
    <row r="1239" spans="1:65">
      <c r="A1239">
        <v>87052</v>
      </c>
      <c r="B1239" t="s">
        <v>2420</v>
      </c>
      <c r="C1239">
        <v>711</v>
      </c>
      <c r="D1239" t="s">
        <v>148</v>
      </c>
      <c r="E1239" t="s">
        <v>149</v>
      </c>
      <c r="F1239" t="s">
        <v>150</v>
      </c>
      <c r="G1239">
        <v>0.36</v>
      </c>
      <c r="H1239">
        <v>18</v>
      </c>
      <c r="I1239">
        <v>0.24</v>
      </c>
      <c r="J1239">
        <v>0.47399999999999998</v>
      </c>
      <c r="K1239">
        <v>0.22</v>
      </c>
      <c r="L1239">
        <v>0</v>
      </c>
      <c r="M1239">
        <v>0</v>
      </c>
      <c r="N1239">
        <v>0.47399999999999998</v>
      </c>
      <c r="O1239">
        <v>23.7</v>
      </c>
      <c r="P1239">
        <v>50</v>
      </c>
      <c r="Q1239">
        <v>202245</v>
      </c>
      <c r="R1239">
        <v>202320</v>
      </c>
      <c r="U1239" t="s">
        <v>2421</v>
      </c>
      <c r="V1239">
        <v>63</v>
      </c>
      <c r="AM1239" t="s">
        <v>47</v>
      </c>
      <c r="AN1239" t="s">
        <v>48</v>
      </c>
      <c r="BC1239" t="s">
        <v>80</v>
      </c>
      <c r="BD1239" t="s">
        <v>81</v>
      </c>
      <c r="BM1239" t="s">
        <v>80</v>
      </c>
    </row>
    <row r="1240" spans="1:65">
      <c r="A1240">
        <v>87257</v>
      </c>
      <c r="B1240" t="s">
        <v>2422</v>
      </c>
      <c r="C1240">
        <v>711</v>
      </c>
      <c r="D1240" t="s">
        <v>122</v>
      </c>
      <c r="E1240" t="s">
        <v>123</v>
      </c>
      <c r="G1240">
        <v>0.77200000000000002</v>
      </c>
      <c r="H1240">
        <v>38.6</v>
      </c>
      <c r="I1240">
        <v>0.24</v>
      </c>
      <c r="J1240">
        <v>1.016</v>
      </c>
      <c r="K1240">
        <v>1.03</v>
      </c>
      <c r="L1240">
        <v>0</v>
      </c>
      <c r="M1240">
        <v>0</v>
      </c>
      <c r="N1240">
        <v>1.016</v>
      </c>
      <c r="O1240">
        <v>50.8</v>
      </c>
      <c r="P1240">
        <v>50</v>
      </c>
      <c r="Q1240">
        <v>202245</v>
      </c>
      <c r="R1240">
        <v>202320</v>
      </c>
      <c r="U1240" t="s">
        <v>2423</v>
      </c>
      <c r="V1240">
        <v>173</v>
      </c>
      <c r="AG1240" t="s">
        <v>383</v>
      </c>
      <c r="AH1240" t="s">
        <v>384</v>
      </c>
      <c r="AM1240" t="s">
        <v>47</v>
      </c>
      <c r="AN1240" t="s">
        <v>48</v>
      </c>
      <c r="BA1240" t="s">
        <v>645</v>
      </c>
      <c r="BB1240" t="s">
        <v>3493</v>
      </c>
      <c r="BM1240" t="s">
        <v>645</v>
      </c>
    </row>
    <row r="1241" spans="1:65">
      <c r="A1241">
        <v>87282</v>
      </c>
      <c r="B1241" t="s">
        <v>2424</v>
      </c>
      <c r="C1241">
        <v>711</v>
      </c>
      <c r="D1241" t="s">
        <v>72</v>
      </c>
      <c r="E1241" t="s">
        <v>73</v>
      </c>
      <c r="F1241" t="s">
        <v>74</v>
      </c>
      <c r="G1241">
        <v>1.502</v>
      </c>
      <c r="H1241">
        <v>48.06</v>
      </c>
      <c r="I1241">
        <v>0.24</v>
      </c>
      <c r="J1241">
        <v>1.9770000000000001</v>
      </c>
      <c r="K1241">
        <v>3.9</v>
      </c>
      <c r="L1241">
        <v>0</v>
      </c>
      <c r="M1241">
        <v>0</v>
      </c>
      <c r="N1241">
        <v>1.9770000000000001</v>
      </c>
      <c r="O1241">
        <v>63.26</v>
      </c>
      <c r="P1241">
        <v>32</v>
      </c>
      <c r="Q1241">
        <v>202301</v>
      </c>
      <c r="R1241">
        <v>202315</v>
      </c>
      <c r="U1241" t="s">
        <v>2425</v>
      </c>
      <c r="V1241">
        <v>257</v>
      </c>
      <c r="AG1241" t="s">
        <v>383</v>
      </c>
      <c r="AH1241" t="s">
        <v>384</v>
      </c>
      <c r="AO1241" t="s">
        <v>76</v>
      </c>
      <c r="AP1241" t="s">
        <v>77</v>
      </c>
      <c r="BC1241" t="s">
        <v>80</v>
      </c>
      <c r="BD1241" t="s">
        <v>81</v>
      </c>
      <c r="BM1241" t="s">
        <v>80</v>
      </c>
    </row>
    <row r="1242" spans="1:65">
      <c r="A1242">
        <v>87293</v>
      </c>
      <c r="B1242" t="s">
        <v>2426</v>
      </c>
      <c r="C1242">
        <v>711</v>
      </c>
      <c r="D1242" t="s">
        <v>148</v>
      </c>
      <c r="E1242" t="s">
        <v>149</v>
      </c>
      <c r="F1242" t="s">
        <v>150</v>
      </c>
      <c r="G1242">
        <v>0.55800000000000005</v>
      </c>
      <c r="H1242">
        <v>27.9</v>
      </c>
      <c r="I1242">
        <v>0.24</v>
      </c>
      <c r="J1242">
        <v>0.73499999999999999</v>
      </c>
      <c r="K1242">
        <v>0.54</v>
      </c>
      <c r="L1242">
        <v>0</v>
      </c>
      <c r="M1242">
        <v>0</v>
      </c>
      <c r="N1242">
        <v>0.73499999999999999</v>
      </c>
      <c r="O1242">
        <v>36.75</v>
      </c>
      <c r="P1242">
        <v>50</v>
      </c>
      <c r="Q1242">
        <v>202245</v>
      </c>
      <c r="R1242">
        <v>202320</v>
      </c>
      <c r="U1242" t="s">
        <v>2427</v>
      </c>
      <c r="V1242">
        <v>130</v>
      </c>
      <c r="AM1242" t="s">
        <v>47</v>
      </c>
      <c r="AN1242" t="s">
        <v>48</v>
      </c>
      <c r="BC1242" t="s">
        <v>80</v>
      </c>
      <c r="BD1242" t="s">
        <v>81</v>
      </c>
      <c r="BM1242" t="s">
        <v>80</v>
      </c>
    </row>
    <row r="1243" spans="1:65">
      <c r="A1243">
        <v>87293</v>
      </c>
      <c r="B1243" t="s">
        <v>2426</v>
      </c>
      <c r="C1243">
        <v>711</v>
      </c>
      <c r="D1243" t="s">
        <v>122</v>
      </c>
      <c r="E1243" t="s">
        <v>123</v>
      </c>
      <c r="G1243">
        <v>1.1060000000000001</v>
      </c>
      <c r="H1243">
        <v>55.3</v>
      </c>
      <c r="I1243">
        <v>0.24</v>
      </c>
      <c r="J1243">
        <v>1.456</v>
      </c>
      <c r="K1243">
        <v>2.11</v>
      </c>
      <c r="L1243">
        <v>0</v>
      </c>
      <c r="M1243">
        <v>0</v>
      </c>
      <c r="N1243">
        <v>1.456</v>
      </c>
      <c r="O1243">
        <v>72.8</v>
      </c>
      <c r="P1243">
        <v>50</v>
      </c>
      <c r="Q1243">
        <v>202245</v>
      </c>
      <c r="R1243">
        <v>202320</v>
      </c>
      <c r="U1243" t="s">
        <v>2428</v>
      </c>
      <c r="V1243">
        <v>191</v>
      </c>
      <c r="AM1243" t="s">
        <v>47</v>
      </c>
      <c r="AN1243" t="s">
        <v>48</v>
      </c>
      <c r="BC1243" t="s">
        <v>80</v>
      </c>
      <c r="BD1243" t="s">
        <v>81</v>
      </c>
      <c r="BM1243" t="s">
        <v>80</v>
      </c>
    </row>
    <row r="1244" spans="1:65">
      <c r="A1244">
        <v>87404</v>
      </c>
      <c r="B1244" t="s">
        <v>2429</v>
      </c>
      <c r="C1244">
        <v>711</v>
      </c>
      <c r="D1244" t="s">
        <v>72</v>
      </c>
      <c r="E1244" t="s">
        <v>73</v>
      </c>
      <c r="F1244" t="s">
        <v>74</v>
      </c>
      <c r="G1244">
        <v>1.252</v>
      </c>
      <c r="H1244">
        <v>40.06</v>
      </c>
      <c r="I1244">
        <v>0.24</v>
      </c>
      <c r="J1244">
        <v>1.6479999999999999</v>
      </c>
      <c r="K1244">
        <v>2.71</v>
      </c>
      <c r="L1244">
        <v>0</v>
      </c>
      <c r="M1244">
        <v>0</v>
      </c>
      <c r="N1244">
        <v>1.6479999999999999</v>
      </c>
      <c r="O1244">
        <v>52.73</v>
      </c>
      <c r="P1244">
        <v>32</v>
      </c>
      <c r="Q1244">
        <v>202301</v>
      </c>
      <c r="R1244">
        <v>202315</v>
      </c>
      <c r="U1244" t="s">
        <v>2430</v>
      </c>
      <c r="V1244">
        <v>216</v>
      </c>
      <c r="AG1244" t="s">
        <v>383</v>
      </c>
      <c r="AH1244" t="s">
        <v>384</v>
      </c>
      <c r="AO1244" t="s">
        <v>76</v>
      </c>
      <c r="AP1244" t="s">
        <v>77</v>
      </c>
      <c r="AW1244" t="s">
        <v>78</v>
      </c>
      <c r="AX1244" t="s">
        <v>79</v>
      </c>
      <c r="BC1244" t="s">
        <v>80</v>
      </c>
      <c r="BD1244" t="s">
        <v>81</v>
      </c>
      <c r="BM1244" t="s">
        <v>80</v>
      </c>
    </row>
    <row r="1245" spans="1:65">
      <c r="A1245">
        <v>87679</v>
      </c>
      <c r="B1245" t="s">
        <v>2431</v>
      </c>
      <c r="C1245">
        <v>711</v>
      </c>
      <c r="D1245" t="s">
        <v>72</v>
      </c>
      <c r="E1245" t="s">
        <v>73</v>
      </c>
      <c r="F1245" t="s">
        <v>74</v>
      </c>
      <c r="G1245">
        <v>1.502</v>
      </c>
      <c r="H1245">
        <v>48.06</v>
      </c>
      <c r="I1245">
        <v>0.24</v>
      </c>
      <c r="J1245">
        <v>1.9770000000000001</v>
      </c>
      <c r="K1245">
        <v>3.9</v>
      </c>
      <c r="L1245">
        <v>0</v>
      </c>
      <c r="M1245">
        <v>0</v>
      </c>
      <c r="N1245">
        <v>1.9770000000000001</v>
      </c>
      <c r="O1245">
        <v>63.26</v>
      </c>
      <c r="P1245">
        <v>32</v>
      </c>
      <c r="Q1245">
        <v>202301</v>
      </c>
      <c r="R1245">
        <v>202315</v>
      </c>
      <c r="U1245" t="s">
        <v>2432</v>
      </c>
      <c r="V1245">
        <v>257</v>
      </c>
      <c r="AG1245" t="s">
        <v>383</v>
      </c>
      <c r="AH1245" t="s">
        <v>384</v>
      </c>
      <c r="AO1245" t="s">
        <v>76</v>
      </c>
      <c r="AP1245" t="s">
        <v>77</v>
      </c>
      <c r="BC1245" t="s">
        <v>80</v>
      </c>
      <c r="BD1245" t="s">
        <v>81</v>
      </c>
      <c r="BM1245" t="s">
        <v>80</v>
      </c>
    </row>
    <row r="1246" spans="1:65">
      <c r="A1246">
        <v>87680</v>
      </c>
      <c r="B1246" t="s">
        <v>2433</v>
      </c>
      <c r="C1246">
        <v>711</v>
      </c>
      <c r="D1246" t="s">
        <v>72</v>
      </c>
      <c r="E1246" t="s">
        <v>73</v>
      </c>
      <c r="F1246" t="s">
        <v>74</v>
      </c>
      <c r="G1246">
        <v>1.4419999999999999</v>
      </c>
      <c r="H1246">
        <v>46.14</v>
      </c>
      <c r="I1246">
        <v>0.24</v>
      </c>
      <c r="J1246">
        <v>1.8979999999999999</v>
      </c>
      <c r="K1246">
        <v>3.6</v>
      </c>
      <c r="L1246">
        <v>0</v>
      </c>
      <c r="M1246">
        <v>0</v>
      </c>
      <c r="N1246">
        <v>1.8979999999999999</v>
      </c>
      <c r="O1246">
        <v>60.73</v>
      </c>
      <c r="P1246">
        <v>32</v>
      </c>
      <c r="Q1246">
        <v>202301</v>
      </c>
      <c r="R1246">
        <v>202315</v>
      </c>
      <c r="U1246" t="s">
        <v>2434</v>
      </c>
      <c r="V1246">
        <v>251</v>
      </c>
      <c r="AG1246" t="s">
        <v>383</v>
      </c>
      <c r="AH1246" t="s">
        <v>384</v>
      </c>
      <c r="AO1246" t="s">
        <v>76</v>
      </c>
      <c r="AP1246" t="s">
        <v>77</v>
      </c>
      <c r="BC1246" t="s">
        <v>80</v>
      </c>
      <c r="BD1246" t="s">
        <v>81</v>
      </c>
      <c r="BM1246" t="s">
        <v>80</v>
      </c>
    </row>
    <row r="1247" spans="1:65">
      <c r="A1247">
        <v>87681</v>
      </c>
      <c r="B1247" t="s">
        <v>2435</v>
      </c>
      <c r="C1247">
        <v>711</v>
      </c>
      <c r="D1247" t="s">
        <v>72</v>
      </c>
      <c r="E1247" t="s">
        <v>73</v>
      </c>
      <c r="F1247" t="s">
        <v>74</v>
      </c>
      <c r="G1247">
        <v>1.4419999999999999</v>
      </c>
      <c r="H1247">
        <v>46.14</v>
      </c>
      <c r="I1247">
        <v>0.24</v>
      </c>
      <c r="J1247">
        <v>1.8979999999999999</v>
      </c>
      <c r="K1247">
        <v>3.6</v>
      </c>
      <c r="L1247">
        <v>0</v>
      </c>
      <c r="M1247">
        <v>0</v>
      </c>
      <c r="N1247">
        <v>1.8979999999999999</v>
      </c>
      <c r="O1247">
        <v>60.73</v>
      </c>
      <c r="P1247">
        <v>32</v>
      </c>
      <c r="Q1247">
        <v>202301</v>
      </c>
      <c r="R1247">
        <v>202315</v>
      </c>
      <c r="U1247" t="s">
        <v>2436</v>
      </c>
      <c r="V1247">
        <v>251</v>
      </c>
      <c r="AG1247" t="s">
        <v>383</v>
      </c>
      <c r="AH1247" t="s">
        <v>384</v>
      </c>
      <c r="AO1247" t="s">
        <v>76</v>
      </c>
      <c r="AP1247" t="s">
        <v>77</v>
      </c>
      <c r="BC1247" t="s">
        <v>80</v>
      </c>
      <c r="BD1247" t="s">
        <v>81</v>
      </c>
      <c r="BM1247" t="s">
        <v>80</v>
      </c>
    </row>
    <row r="1248" spans="1:65">
      <c r="A1248">
        <v>87694</v>
      </c>
      <c r="B1248" t="s">
        <v>2437</v>
      </c>
      <c r="C1248">
        <v>711</v>
      </c>
      <c r="D1248" t="s">
        <v>72</v>
      </c>
      <c r="E1248" t="s">
        <v>73</v>
      </c>
      <c r="F1248" t="s">
        <v>74</v>
      </c>
      <c r="G1248">
        <v>1.3520000000000001</v>
      </c>
      <c r="H1248">
        <v>43.26</v>
      </c>
      <c r="I1248">
        <v>0.24</v>
      </c>
      <c r="J1248">
        <v>1.7789999999999999</v>
      </c>
      <c r="K1248">
        <v>3.16</v>
      </c>
      <c r="L1248">
        <v>0</v>
      </c>
      <c r="M1248">
        <v>0</v>
      </c>
      <c r="N1248">
        <v>1.7789999999999999</v>
      </c>
      <c r="O1248">
        <v>56.92</v>
      </c>
      <c r="P1248">
        <v>32</v>
      </c>
      <c r="Q1248">
        <v>202301</v>
      </c>
      <c r="R1248">
        <v>202315</v>
      </c>
      <c r="U1248" t="s">
        <v>2438</v>
      </c>
      <c r="V1248">
        <v>239</v>
      </c>
      <c r="AG1248" t="s">
        <v>383</v>
      </c>
      <c r="AH1248" t="s">
        <v>384</v>
      </c>
      <c r="AO1248" t="s">
        <v>76</v>
      </c>
      <c r="AP1248" t="s">
        <v>77</v>
      </c>
      <c r="BC1248" t="s">
        <v>80</v>
      </c>
      <c r="BD1248" t="s">
        <v>81</v>
      </c>
      <c r="BM1248" t="s">
        <v>80</v>
      </c>
    </row>
    <row r="1249" spans="1:65">
      <c r="A1249">
        <v>87728</v>
      </c>
      <c r="B1249" t="s">
        <v>2439</v>
      </c>
      <c r="C1249">
        <v>711</v>
      </c>
      <c r="D1249" t="s">
        <v>148</v>
      </c>
      <c r="E1249" t="s">
        <v>149</v>
      </c>
      <c r="F1249" t="s">
        <v>150</v>
      </c>
      <c r="G1249">
        <v>0.59399999999999997</v>
      </c>
      <c r="H1249">
        <v>29.7</v>
      </c>
      <c r="I1249">
        <v>0.24</v>
      </c>
      <c r="J1249">
        <v>0.78200000000000003</v>
      </c>
      <c r="K1249">
        <v>0.61</v>
      </c>
      <c r="L1249">
        <v>0</v>
      </c>
      <c r="M1249">
        <v>0</v>
      </c>
      <c r="N1249">
        <v>0.78200000000000003</v>
      </c>
      <c r="O1249">
        <v>39.1</v>
      </c>
      <c r="P1249">
        <v>50</v>
      </c>
      <c r="Q1249">
        <v>202245</v>
      </c>
      <c r="R1249">
        <v>202320</v>
      </c>
      <c r="U1249" t="s">
        <v>2440</v>
      </c>
      <c r="V1249">
        <v>144</v>
      </c>
      <c r="AG1249" t="s">
        <v>383</v>
      </c>
      <c r="AH1249" t="s">
        <v>384</v>
      </c>
      <c r="AM1249" t="s">
        <v>47</v>
      </c>
      <c r="AN1249" t="s">
        <v>48</v>
      </c>
      <c r="BC1249" t="s">
        <v>80</v>
      </c>
      <c r="BD1249" t="s">
        <v>81</v>
      </c>
      <c r="BM1249" t="s">
        <v>80</v>
      </c>
    </row>
    <row r="1250" spans="1:65">
      <c r="A1250">
        <v>87905</v>
      </c>
      <c r="B1250" t="s">
        <v>2441</v>
      </c>
      <c r="C1250">
        <v>711</v>
      </c>
      <c r="D1250" t="s">
        <v>64</v>
      </c>
      <c r="E1250" t="s">
        <v>65</v>
      </c>
      <c r="G1250">
        <v>0.43</v>
      </c>
      <c r="H1250">
        <v>53.75</v>
      </c>
      <c r="I1250">
        <v>0.24</v>
      </c>
      <c r="J1250">
        <v>0.56599999999999995</v>
      </c>
      <c r="K1250">
        <v>0.32</v>
      </c>
      <c r="L1250">
        <v>0</v>
      </c>
      <c r="M1250">
        <v>0</v>
      </c>
      <c r="N1250">
        <v>0.56599999999999995</v>
      </c>
      <c r="O1250">
        <v>70.75</v>
      </c>
      <c r="P1250">
        <v>125</v>
      </c>
      <c r="Q1250">
        <v>202240</v>
      </c>
      <c r="R1250">
        <v>202339</v>
      </c>
      <c r="U1250" t="s">
        <v>2442</v>
      </c>
      <c r="V1250">
        <v>82</v>
      </c>
      <c r="AM1250" t="s">
        <v>47</v>
      </c>
      <c r="AN1250" t="s">
        <v>48</v>
      </c>
      <c r="AQ1250" t="s">
        <v>55</v>
      </c>
      <c r="AR1250" t="s">
        <v>56</v>
      </c>
      <c r="BE1250" t="s">
        <v>49</v>
      </c>
      <c r="BF1250" t="s">
        <v>50</v>
      </c>
      <c r="BM1250" t="s">
        <v>49</v>
      </c>
    </row>
    <row r="1251" spans="1:65">
      <c r="A1251">
        <v>87905</v>
      </c>
      <c r="B1251" t="s">
        <v>2441</v>
      </c>
      <c r="C1251">
        <v>711</v>
      </c>
      <c r="D1251" t="s">
        <v>52</v>
      </c>
      <c r="E1251" t="s">
        <v>53</v>
      </c>
      <c r="G1251">
        <v>0.28999999999999998</v>
      </c>
      <c r="H1251">
        <v>60.9</v>
      </c>
      <c r="I1251">
        <v>0.24</v>
      </c>
      <c r="J1251">
        <v>0.38200000000000001</v>
      </c>
      <c r="K1251">
        <v>0.14000000000000001</v>
      </c>
      <c r="L1251">
        <v>0</v>
      </c>
      <c r="M1251">
        <v>0</v>
      </c>
      <c r="N1251">
        <v>0.38200000000000001</v>
      </c>
      <c r="O1251">
        <v>80.22</v>
      </c>
      <c r="P1251">
        <v>210</v>
      </c>
      <c r="Q1251">
        <v>202240</v>
      </c>
      <c r="R1251">
        <v>202339</v>
      </c>
      <c r="U1251" t="s">
        <v>2443</v>
      </c>
      <c r="V1251">
        <v>54</v>
      </c>
      <c r="AM1251" t="s">
        <v>47</v>
      </c>
      <c r="AN1251" t="s">
        <v>48</v>
      </c>
      <c r="AQ1251" t="s">
        <v>55</v>
      </c>
      <c r="AR1251" t="s">
        <v>56</v>
      </c>
      <c r="BE1251" t="s">
        <v>49</v>
      </c>
      <c r="BF1251" t="s">
        <v>50</v>
      </c>
      <c r="BM1251" t="s">
        <v>49</v>
      </c>
    </row>
    <row r="1252" spans="1:65">
      <c r="A1252">
        <v>87968</v>
      </c>
      <c r="B1252" t="s">
        <v>2444</v>
      </c>
      <c r="C1252">
        <v>711</v>
      </c>
      <c r="D1252" t="s">
        <v>72</v>
      </c>
      <c r="E1252" t="s">
        <v>73</v>
      </c>
      <c r="F1252" t="s">
        <v>74</v>
      </c>
      <c r="G1252">
        <v>1.3520000000000001</v>
      </c>
      <c r="H1252">
        <v>43.26</v>
      </c>
      <c r="I1252">
        <v>0.24</v>
      </c>
      <c r="J1252">
        <v>1.7789999999999999</v>
      </c>
      <c r="K1252">
        <v>3.16</v>
      </c>
      <c r="L1252">
        <v>0</v>
      </c>
      <c r="M1252">
        <v>0</v>
      </c>
      <c r="N1252">
        <v>1.7789999999999999</v>
      </c>
      <c r="O1252">
        <v>56.92</v>
      </c>
      <c r="P1252">
        <v>32</v>
      </c>
      <c r="Q1252">
        <v>202301</v>
      </c>
      <c r="R1252">
        <v>202315</v>
      </c>
      <c r="U1252" t="s">
        <v>2445</v>
      </c>
      <c r="V1252">
        <v>239</v>
      </c>
      <c r="AG1252" t="s">
        <v>383</v>
      </c>
      <c r="AH1252" t="s">
        <v>384</v>
      </c>
      <c r="AO1252" t="s">
        <v>76</v>
      </c>
      <c r="AP1252" t="s">
        <v>77</v>
      </c>
      <c r="BC1252" t="s">
        <v>80</v>
      </c>
      <c r="BD1252" t="s">
        <v>81</v>
      </c>
      <c r="BM1252" t="s">
        <v>80</v>
      </c>
    </row>
    <row r="1253" spans="1:65">
      <c r="A1253">
        <v>87976</v>
      </c>
      <c r="B1253" t="s">
        <v>2446</v>
      </c>
      <c r="C1253">
        <v>711</v>
      </c>
      <c r="D1253" t="s">
        <v>148</v>
      </c>
      <c r="E1253" t="s">
        <v>149</v>
      </c>
      <c r="F1253" t="s">
        <v>150</v>
      </c>
      <c r="G1253">
        <v>0.64300000000000002</v>
      </c>
      <c r="H1253">
        <v>32.15</v>
      </c>
      <c r="I1253">
        <v>0.24</v>
      </c>
      <c r="J1253">
        <v>0.84699999999999998</v>
      </c>
      <c r="K1253">
        <v>0.71</v>
      </c>
      <c r="L1253">
        <v>0</v>
      </c>
      <c r="M1253">
        <v>0</v>
      </c>
      <c r="N1253">
        <v>0.84699999999999998</v>
      </c>
      <c r="O1253">
        <v>42.35</v>
      </c>
      <c r="P1253">
        <v>50</v>
      </c>
      <c r="Q1253">
        <v>202245</v>
      </c>
      <c r="R1253">
        <v>202320</v>
      </c>
      <c r="U1253" t="s">
        <v>2447</v>
      </c>
      <c r="V1253">
        <v>158</v>
      </c>
      <c r="AG1253" t="s">
        <v>383</v>
      </c>
      <c r="AH1253" t="s">
        <v>384</v>
      </c>
      <c r="AO1253" t="s">
        <v>76</v>
      </c>
      <c r="AP1253" t="s">
        <v>77</v>
      </c>
      <c r="BC1253" t="s">
        <v>80</v>
      </c>
      <c r="BD1253" t="s">
        <v>81</v>
      </c>
      <c r="BM1253" t="s">
        <v>80</v>
      </c>
    </row>
    <row r="1254" spans="1:65">
      <c r="A1254">
        <v>87977</v>
      </c>
      <c r="B1254" t="s">
        <v>2448</v>
      </c>
      <c r="C1254">
        <v>711</v>
      </c>
      <c r="D1254" t="s">
        <v>148</v>
      </c>
      <c r="E1254" t="s">
        <v>149</v>
      </c>
      <c r="F1254" t="s">
        <v>150</v>
      </c>
      <c r="G1254">
        <v>0.64300000000000002</v>
      </c>
      <c r="H1254">
        <v>32.15</v>
      </c>
      <c r="I1254">
        <v>0.24</v>
      </c>
      <c r="J1254">
        <v>0.84699999999999998</v>
      </c>
      <c r="K1254">
        <v>0.71</v>
      </c>
      <c r="L1254">
        <v>0</v>
      </c>
      <c r="M1254">
        <v>0</v>
      </c>
      <c r="N1254">
        <v>0.84699999999999998</v>
      </c>
      <c r="O1254">
        <v>42.35</v>
      </c>
      <c r="P1254">
        <v>50</v>
      </c>
      <c r="Q1254">
        <v>202245</v>
      </c>
      <c r="R1254">
        <v>202320</v>
      </c>
      <c r="U1254" t="s">
        <v>2449</v>
      </c>
      <c r="V1254">
        <v>158</v>
      </c>
      <c r="AG1254" t="s">
        <v>383</v>
      </c>
      <c r="AH1254" t="s">
        <v>384</v>
      </c>
      <c r="AO1254" t="s">
        <v>76</v>
      </c>
      <c r="AP1254" t="s">
        <v>77</v>
      </c>
      <c r="BC1254" t="s">
        <v>80</v>
      </c>
      <c r="BD1254" t="s">
        <v>81</v>
      </c>
      <c r="BM1254" t="s">
        <v>80</v>
      </c>
    </row>
    <row r="1255" spans="1:65">
      <c r="A1255">
        <v>87998</v>
      </c>
      <c r="B1255" t="s">
        <v>2450</v>
      </c>
      <c r="C1255">
        <v>711</v>
      </c>
      <c r="D1255" t="s">
        <v>64</v>
      </c>
      <c r="E1255" t="s">
        <v>65</v>
      </c>
      <c r="G1255">
        <v>0.27100000000000002</v>
      </c>
      <c r="H1255">
        <v>33.869999999999997</v>
      </c>
      <c r="I1255">
        <v>0.24</v>
      </c>
      <c r="J1255">
        <v>0.35699999999999998</v>
      </c>
      <c r="K1255">
        <v>0.12</v>
      </c>
      <c r="L1255">
        <v>0</v>
      </c>
      <c r="M1255">
        <v>0</v>
      </c>
      <c r="N1255">
        <v>0.35699999999999998</v>
      </c>
      <c r="O1255">
        <v>44.62</v>
      </c>
      <c r="P1255">
        <v>125</v>
      </c>
      <c r="Q1255">
        <v>202240</v>
      </c>
      <c r="R1255">
        <v>202339</v>
      </c>
      <c r="U1255" t="s">
        <v>2451</v>
      </c>
      <c r="V1255">
        <v>50</v>
      </c>
      <c r="AM1255" t="s">
        <v>47</v>
      </c>
      <c r="AN1255" t="s">
        <v>48</v>
      </c>
      <c r="BE1255" t="s">
        <v>49</v>
      </c>
      <c r="BF1255" t="s">
        <v>50</v>
      </c>
      <c r="BM1255" t="s">
        <v>49</v>
      </c>
    </row>
    <row r="1256" spans="1:65">
      <c r="A1256">
        <v>87999</v>
      </c>
      <c r="B1256" t="s">
        <v>2452</v>
      </c>
      <c r="C1256">
        <v>711</v>
      </c>
      <c r="D1256" t="s">
        <v>64</v>
      </c>
      <c r="E1256" t="s">
        <v>65</v>
      </c>
      <c r="G1256">
        <v>0.27100000000000002</v>
      </c>
      <c r="H1256">
        <v>33.869999999999997</v>
      </c>
      <c r="I1256">
        <v>0.24</v>
      </c>
      <c r="J1256">
        <v>0.35699999999999998</v>
      </c>
      <c r="K1256">
        <v>0.12</v>
      </c>
      <c r="L1256">
        <v>0</v>
      </c>
      <c r="M1256">
        <v>0</v>
      </c>
      <c r="N1256">
        <v>0.35699999999999998</v>
      </c>
      <c r="O1256">
        <v>44.62</v>
      </c>
      <c r="P1256">
        <v>125</v>
      </c>
      <c r="Q1256">
        <v>202240</v>
      </c>
      <c r="R1256">
        <v>202339</v>
      </c>
      <c r="U1256" t="s">
        <v>2453</v>
      </c>
      <c r="V1256">
        <v>50</v>
      </c>
      <c r="AM1256" t="s">
        <v>47</v>
      </c>
      <c r="AN1256" t="s">
        <v>48</v>
      </c>
      <c r="BE1256" t="s">
        <v>49</v>
      </c>
      <c r="BF1256" t="s">
        <v>50</v>
      </c>
      <c r="BM1256" t="s">
        <v>49</v>
      </c>
    </row>
    <row r="1257" spans="1:65">
      <c r="A1257">
        <v>88122</v>
      </c>
      <c r="B1257" t="s">
        <v>2454</v>
      </c>
      <c r="C1257">
        <v>711</v>
      </c>
      <c r="D1257" t="s">
        <v>72</v>
      </c>
      <c r="E1257" t="s">
        <v>73</v>
      </c>
      <c r="F1257" t="s">
        <v>74</v>
      </c>
      <c r="G1257">
        <v>2.6840000000000002</v>
      </c>
      <c r="H1257">
        <v>85.88</v>
      </c>
      <c r="I1257">
        <v>0.24</v>
      </c>
      <c r="J1257">
        <v>3.532</v>
      </c>
      <c r="K1257">
        <v>12.47</v>
      </c>
      <c r="L1257">
        <v>0</v>
      </c>
      <c r="M1257">
        <v>0</v>
      </c>
      <c r="N1257">
        <v>3.532</v>
      </c>
      <c r="O1257">
        <v>113.02</v>
      </c>
      <c r="P1257">
        <v>32</v>
      </c>
      <c r="Q1257">
        <v>202301</v>
      </c>
      <c r="R1257">
        <v>202315</v>
      </c>
      <c r="U1257" t="s">
        <v>2455</v>
      </c>
      <c r="V1257">
        <v>270</v>
      </c>
      <c r="AG1257" t="s">
        <v>383</v>
      </c>
      <c r="AH1257" t="s">
        <v>384</v>
      </c>
      <c r="AO1257" t="s">
        <v>76</v>
      </c>
      <c r="AP1257" t="s">
        <v>77</v>
      </c>
      <c r="AW1257" t="s">
        <v>78</v>
      </c>
      <c r="AX1257" t="s">
        <v>79</v>
      </c>
      <c r="BC1257" t="s">
        <v>80</v>
      </c>
      <c r="BD1257" t="s">
        <v>81</v>
      </c>
      <c r="BM1257" t="s">
        <v>80</v>
      </c>
    </row>
    <row r="1258" spans="1:65">
      <c r="A1258">
        <v>88136</v>
      </c>
      <c r="B1258" t="s">
        <v>2456</v>
      </c>
      <c r="C1258">
        <v>711</v>
      </c>
      <c r="D1258" t="s">
        <v>72</v>
      </c>
      <c r="E1258" t="s">
        <v>73</v>
      </c>
      <c r="F1258" t="s">
        <v>74</v>
      </c>
      <c r="G1258">
        <v>1.3120000000000001</v>
      </c>
      <c r="H1258">
        <v>41.98</v>
      </c>
      <c r="I1258">
        <v>0.24</v>
      </c>
      <c r="J1258">
        <v>1.7270000000000001</v>
      </c>
      <c r="K1258">
        <v>2.98</v>
      </c>
      <c r="L1258">
        <v>0</v>
      </c>
      <c r="M1258">
        <v>0</v>
      </c>
      <c r="N1258">
        <v>1.7270000000000001</v>
      </c>
      <c r="O1258">
        <v>55.26</v>
      </c>
      <c r="P1258">
        <v>32</v>
      </c>
      <c r="Q1258">
        <v>202301</v>
      </c>
      <c r="R1258">
        <v>202315</v>
      </c>
      <c r="U1258" t="s">
        <v>2457</v>
      </c>
      <c r="V1258">
        <v>231</v>
      </c>
      <c r="AG1258" t="s">
        <v>383</v>
      </c>
      <c r="AH1258" t="s">
        <v>384</v>
      </c>
      <c r="AO1258" t="s">
        <v>76</v>
      </c>
      <c r="AP1258" t="s">
        <v>77</v>
      </c>
      <c r="BC1258" t="s">
        <v>80</v>
      </c>
      <c r="BD1258" t="s">
        <v>81</v>
      </c>
      <c r="BM1258" t="s">
        <v>80</v>
      </c>
    </row>
    <row r="1259" spans="1:65">
      <c r="A1259">
        <v>88157</v>
      </c>
      <c r="B1259" t="s">
        <v>2458</v>
      </c>
      <c r="C1259">
        <v>711</v>
      </c>
      <c r="D1259" t="s">
        <v>72</v>
      </c>
      <c r="E1259" t="s">
        <v>73</v>
      </c>
      <c r="F1259" t="s">
        <v>74</v>
      </c>
      <c r="G1259">
        <v>1.3120000000000001</v>
      </c>
      <c r="H1259">
        <v>41.98</v>
      </c>
      <c r="I1259">
        <v>0.24</v>
      </c>
      <c r="J1259">
        <v>1.7270000000000001</v>
      </c>
      <c r="K1259">
        <v>2.98</v>
      </c>
      <c r="L1259">
        <v>0</v>
      </c>
      <c r="M1259">
        <v>0</v>
      </c>
      <c r="N1259">
        <v>1.7270000000000001</v>
      </c>
      <c r="O1259">
        <v>55.26</v>
      </c>
      <c r="P1259">
        <v>32</v>
      </c>
      <c r="Q1259">
        <v>202301</v>
      </c>
      <c r="R1259">
        <v>202315</v>
      </c>
      <c r="U1259" t="s">
        <v>2459</v>
      </c>
      <c r="V1259">
        <v>231</v>
      </c>
      <c r="AG1259" t="s">
        <v>383</v>
      </c>
      <c r="AH1259" t="s">
        <v>384</v>
      </c>
      <c r="AO1259" t="s">
        <v>76</v>
      </c>
      <c r="AP1259" t="s">
        <v>77</v>
      </c>
      <c r="BC1259" t="s">
        <v>80</v>
      </c>
      <c r="BD1259" t="s">
        <v>81</v>
      </c>
      <c r="BM1259" t="s">
        <v>80</v>
      </c>
    </row>
    <row r="1260" spans="1:65">
      <c r="A1260">
        <v>88158</v>
      </c>
      <c r="B1260" t="s">
        <v>2460</v>
      </c>
      <c r="C1260">
        <v>711</v>
      </c>
      <c r="D1260" t="s">
        <v>72</v>
      </c>
      <c r="E1260" t="s">
        <v>73</v>
      </c>
      <c r="F1260" t="s">
        <v>74</v>
      </c>
      <c r="G1260">
        <v>1.3120000000000001</v>
      </c>
      <c r="H1260">
        <v>41.98</v>
      </c>
      <c r="I1260">
        <v>0.24</v>
      </c>
      <c r="J1260">
        <v>1.7270000000000001</v>
      </c>
      <c r="K1260">
        <v>2.98</v>
      </c>
      <c r="L1260">
        <v>0</v>
      </c>
      <c r="M1260">
        <v>0</v>
      </c>
      <c r="N1260">
        <v>1.7270000000000001</v>
      </c>
      <c r="O1260">
        <v>55.26</v>
      </c>
      <c r="P1260">
        <v>32</v>
      </c>
      <c r="Q1260">
        <v>202301</v>
      </c>
      <c r="R1260">
        <v>202315</v>
      </c>
      <c r="U1260" t="s">
        <v>2461</v>
      </c>
      <c r="V1260">
        <v>231</v>
      </c>
      <c r="AG1260" t="s">
        <v>383</v>
      </c>
      <c r="AH1260" t="s">
        <v>384</v>
      </c>
      <c r="AO1260" t="s">
        <v>76</v>
      </c>
      <c r="AP1260" t="s">
        <v>77</v>
      </c>
      <c r="BC1260" t="s">
        <v>80</v>
      </c>
      <c r="BD1260" t="s">
        <v>81</v>
      </c>
      <c r="BM1260" t="s">
        <v>80</v>
      </c>
    </row>
    <row r="1261" spans="1:65">
      <c r="A1261">
        <v>88160</v>
      </c>
      <c r="B1261" t="s">
        <v>2462</v>
      </c>
      <c r="C1261">
        <v>711</v>
      </c>
      <c r="D1261" t="s">
        <v>72</v>
      </c>
      <c r="E1261" t="s">
        <v>73</v>
      </c>
      <c r="F1261" t="s">
        <v>74</v>
      </c>
      <c r="G1261">
        <v>1.1639999999999999</v>
      </c>
      <c r="H1261">
        <v>37.24</v>
      </c>
      <c r="I1261">
        <v>0.24</v>
      </c>
      <c r="J1261">
        <v>1.532</v>
      </c>
      <c r="K1261">
        <v>2.34</v>
      </c>
      <c r="L1261">
        <v>0</v>
      </c>
      <c r="M1261">
        <v>0</v>
      </c>
      <c r="N1261">
        <v>1.532</v>
      </c>
      <c r="O1261">
        <v>49.02</v>
      </c>
      <c r="P1261">
        <v>32</v>
      </c>
      <c r="Q1261">
        <v>202301</v>
      </c>
      <c r="R1261">
        <v>202315</v>
      </c>
      <c r="U1261" t="s">
        <v>2463</v>
      </c>
      <c r="V1261">
        <v>200</v>
      </c>
      <c r="AG1261" t="s">
        <v>383</v>
      </c>
      <c r="AH1261" t="s">
        <v>384</v>
      </c>
      <c r="AO1261" t="s">
        <v>76</v>
      </c>
      <c r="AP1261" t="s">
        <v>77</v>
      </c>
      <c r="BC1261" t="s">
        <v>80</v>
      </c>
      <c r="BD1261" t="s">
        <v>81</v>
      </c>
      <c r="BM1261" t="s">
        <v>80</v>
      </c>
    </row>
    <row r="1262" spans="1:65">
      <c r="A1262">
        <v>88172</v>
      </c>
      <c r="B1262" t="s">
        <v>2464</v>
      </c>
      <c r="C1262">
        <v>711</v>
      </c>
      <c r="D1262" t="s">
        <v>72</v>
      </c>
      <c r="E1262" t="s">
        <v>73</v>
      </c>
      <c r="F1262" t="s">
        <v>74</v>
      </c>
      <c r="G1262">
        <v>1.3919999999999999</v>
      </c>
      <c r="H1262">
        <v>44.54</v>
      </c>
      <c r="I1262">
        <v>0.24</v>
      </c>
      <c r="J1262">
        <v>1.8320000000000001</v>
      </c>
      <c r="K1262">
        <v>3.35</v>
      </c>
      <c r="L1262">
        <v>0</v>
      </c>
      <c r="M1262">
        <v>0</v>
      </c>
      <c r="N1262">
        <v>1.8320000000000001</v>
      </c>
      <c r="O1262">
        <v>58.62</v>
      </c>
      <c r="P1262">
        <v>32</v>
      </c>
      <c r="Q1262">
        <v>202301</v>
      </c>
      <c r="R1262">
        <v>202315</v>
      </c>
      <c r="U1262" t="s">
        <v>2465</v>
      </c>
      <c r="V1262">
        <v>243</v>
      </c>
      <c r="AG1262" t="s">
        <v>383</v>
      </c>
      <c r="AH1262" t="s">
        <v>384</v>
      </c>
      <c r="AO1262" t="s">
        <v>76</v>
      </c>
      <c r="AP1262" t="s">
        <v>77</v>
      </c>
      <c r="BC1262" t="s">
        <v>80</v>
      </c>
      <c r="BD1262" t="s">
        <v>81</v>
      </c>
      <c r="BM1262" t="s">
        <v>80</v>
      </c>
    </row>
    <row r="1263" spans="1:65">
      <c r="A1263">
        <v>88179</v>
      </c>
      <c r="B1263" t="s">
        <v>2466</v>
      </c>
      <c r="C1263">
        <v>711</v>
      </c>
      <c r="D1263" t="s">
        <v>72</v>
      </c>
      <c r="E1263" t="s">
        <v>73</v>
      </c>
      <c r="F1263" t="s">
        <v>74</v>
      </c>
      <c r="G1263">
        <v>1.04</v>
      </c>
      <c r="H1263">
        <v>33.28</v>
      </c>
      <c r="I1263">
        <v>0.24</v>
      </c>
      <c r="J1263">
        <v>1.369</v>
      </c>
      <c r="K1263">
        <v>1.87</v>
      </c>
      <c r="L1263">
        <v>0</v>
      </c>
      <c r="M1263">
        <v>0</v>
      </c>
      <c r="N1263">
        <v>1.369</v>
      </c>
      <c r="O1263">
        <v>43.8</v>
      </c>
      <c r="P1263">
        <v>32</v>
      </c>
      <c r="Q1263">
        <v>202301</v>
      </c>
      <c r="R1263">
        <v>202315</v>
      </c>
      <c r="U1263" t="s">
        <v>2467</v>
      </c>
      <c r="V1263">
        <v>184</v>
      </c>
      <c r="AO1263" t="s">
        <v>76</v>
      </c>
      <c r="AP1263" t="s">
        <v>77</v>
      </c>
      <c r="AW1263" t="s">
        <v>78</v>
      </c>
      <c r="AX1263" t="s">
        <v>79</v>
      </c>
      <c r="BC1263" t="s">
        <v>80</v>
      </c>
      <c r="BD1263" t="s">
        <v>81</v>
      </c>
      <c r="BM1263" t="s">
        <v>80</v>
      </c>
    </row>
    <row r="1264" spans="1:65">
      <c r="A1264">
        <v>88180</v>
      </c>
      <c r="B1264" t="s">
        <v>2468</v>
      </c>
      <c r="C1264">
        <v>711</v>
      </c>
      <c r="D1264" t="s">
        <v>72</v>
      </c>
      <c r="E1264" t="s">
        <v>73</v>
      </c>
      <c r="F1264" t="s">
        <v>74</v>
      </c>
      <c r="G1264">
        <v>1.1040000000000001</v>
      </c>
      <c r="H1264">
        <v>35.32</v>
      </c>
      <c r="I1264">
        <v>0.24</v>
      </c>
      <c r="J1264">
        <v>1.4530000000000001</v>
      </c>
      <c r="K1264">
        <v>2.11</v>
      </c>
      <c r="L1264">
        <v>0</v>
      </c>
      <c r="M1264">
        <v>0</v>
      </c>
      <c r="N1264">
        <v>1.4530000000000001</v>
      </c>
      <c r="O1264">
        <v>46.49</v>
      </c>
      <c r="P1264">
        <v>32</v>
      </c>
      <c r="Q1264">
        <v>202301</v>
      </c>
      <c r="R1264">
        <v>202315</v>
      </c>
      <c r="U1264" t="s">
        <v>2469</v>
      </c>
      <c r="V1264">
        <v>190</v>
      </c>
      <c r="AO1264" t="s">
        <v>76</v>
      </c>
      <c r="AP1264" t="s">
        <v>77</v>
      </c>
      <c r="AW1264" t="s">
        <v>78</v>
      </c>
      <c r="AX1264" t="s">
        <v>79</v>
      </c>
      <c r="BC1264" t="s">
        <v>80</v>
      </c>
      <c r="BD1264" t="s">
        <v>81</v>
      </c>
      <c r="BM1264" t="s">
        <v>80</v>
      </c>
    </row>
    <row r="1265" spans="1:65">
      <c r="A1265">
        <v>88181</v>
      </c>
      <c r="B1265" t="s">
        <v>2470</v>
      </c>
      <c r="C1265">
        <v>711</v>
      </c>
      <c r="D1265" t="s">
        <v>72</v>
      </c>
      <c r="E1265" t="s">
        <v>73</v>
      </c>
      <c r="F1265" t="s">
        <v>74</v>
      </c>
      <c r="G1265">
        <v>2.698</v>
      </c>
      <c r="H1265">
        <v>86.33</v>
      </c>
      <c r="I1265">
        <v>0.24</v>
      </c>
      <c r="J1265">
        <v>3.55</v>
      </c>
      <c r="K1265">
        <v>12.6</v>
      </c>
      <c r="L1265">
        <v>0</v>
      </c>
      <c r="M1265">
        <v>0</v>
      </c>
      <c r="N1265">
        <v>3.55</v>
      </c>
      <c r="O1265">
        <v>113.6</v>
      </c>
      <c r="P1265">
        <v>32</v>
      </c>
      <c r="Q1265">
        <v>202301</v>
      </c>
      <c r="R1265">
        <v>202315</v>
      </c>
      <c r="U1265" t="s">
        <v>2471</v>
      </c>
      <c r="V1265">
        <v>271</v>
      </c>
      <c r="AG1265" t="s">
        <v>383</v>
      </c>
      <c r="AH1265" t="s">
        <v>384</v>
      </c>
      <c r="AO1265" t="s">
        <v>76</v>
      </c>
      <c r="AP1265" t="s">
        <v>77</v>
      </c>
      <c r="BC1265" t="s">
        <v>80</v>
      </c>
      <c r="BD1265" t="s">
        <v>81</v>
      </c>
      <c r="BM1265" t="s">
        <v>80</v>
      </c>
    </row>
    <row r="1266" spans="1:65">
      <c r="A1266">
        <v>88188</v>
      </c>
      <c r="B1266" t="s">
        <v>2472</v>
      </c>
      <c r="C1266">
        <v>711</v>
      </c>
      <c r="D1266" t="s">
        <v>64</v>
      </c>
      <c r="E1266" t="s">
        <v>65</v>
      </c>
      <c r="G1266">
        <v>0.41099999999999998</v>
      </c>
      <c r="H1266">
        <v>51.37</v>
      </c>
      <c r="I1266">
        <v>0.24</v>
      </c>
      <c r="J1266">
        <v>0.54100000000000004</v>
      </c>
      <c r="K1266">
        <v>0.28999999999999998</v>
      </c>
      <c r="L1266">
        <v>0</v>
      </c>
      <c r="M1266">
        <v>0</v>
      </c>
      <c r="N1266">
        <v>0.54100000000000004</v>
      </c>
      <c r="O1266">
        <v>67.62</v>
      </c>
      <c r="P1266">
        <v>125</v>
      </c>
      <c r="Q1266">
        <v>202240</v>
      </c>
      <c r="R1266">
        <v>202339</v>
      </c>
      <c r="U1266" t="s">
        <v>2473</v>
      </c>
      <c r="V1266">
        <v>75</v>
      </c>
      <c r="AM1266" t="s">
        <v>47</v>
      </c>
      <c r="AN1266" t="s">
        <v>48</v>
      </c>
      <c r="AW1266" t="s">
        <v>78</v>
      </c>
      <c r="AX1266" t="s">
        <v>79</v>
      </c>
      <c r="BE1266" t="s">
        <v>49</v>
      </c>
      <c r="BF1266" t="s">
        <v>50</v>
      </c>
      <c r="BM1266" t="s">
        <v>49</v>
      </c>
    </row>
    <row r="1267" spans="1:65">
      <c r="A1267">
        <v>88197</v>
      </c>
      <c r="B1267" t="s">
        <v>2474</v>
      </c>
      <c r="C1267">
        <v>711</v>
      </c>
      <c r="D1267" t="s">
        <v>72</v>
      </c>
      <c r="E1267" t="s">
        <v>73</v>
      </c>
      <c r="F1267" t="s">
        <v>74</v>
      </c>
      <c r="G1267">
        <v>1.1519999999999999</v>
      </c>
      <c r="H1267">
        <v>36.86</v>
      </c>
      <c r="I1267">
        <v>0.24</v>
      </c>
      <c r="J1267">
        <v>1.516</v>
      </c>
      <c r="K1267">
        <v>2.29</v>
      </c>
      <c r="L1267">
        <v>0</v>
      </c>
      <c r="M1267">
        <v>0</v>
      </c>
      <c r="N1267">
        <v>1.516</v>
      </c>
      <c r="O1267">
        <v>48.51</v>
      </c>
      <c r="P1267">
        <v>32</v>
      </c>
      <c r="Q1267">
        <v>202301</v>
      </c>
      <c r="R1267">
        <v>202315</v>
      </c>
      <c r="U1267" t="s">
        <v>2475</v>
      </c>
      <c r="V1267">
        <v>197</v>
      </c>
      <c r="AO1267" t="s">
        <v>76</v>
      </c>
      <c r="AP1267" t="s">
        <v>77</v>
      </c>
      <c r="AW1267" t="s">
        <v>78</v>
      </c>
      <c r="AX1267" t="s">
        <v>79</v>
      </c>
      <c r="BC1267" t="s">
        <v>80</v>
      </c>
      <c r="BD1267" t="s">
        <v>81</v>
      </c>
      <c r="BM1267" t="s">
        <v>80</v>
      </c>
    </row>
    <row r="1268" spans="1:65">
      <c r="A1268">
        <v>88208</v>
      </c>
      <c r="B1268" t="s">
        <v>2476</v>
      </c>
      <c r="C1268">
        <v>711</v>
      </c>
      <c r="D1268" t="s">
        <v>519</v>
      </c>
      <c r="E1268" t="s">
        <v>520</v>
      </c>
      <c r="G1268">
        <v>0.57799999999999996</v>
      </c>
      <c r="H1268">
        <v>40.46</v>
      </c>
      <c r="I1268">
        <v>0.24</v>
      </c>
      <c r="J1268">
        <v>0.76100000000000001</v>
      </c>
      <c r="K1268">
        <v>0.56999999999999995</v>
      </c>
      <c r="L1268">
        <v>0</v>
      </c>
      <c r="M1268">
        <v>0</v>
      </c>
      <c r="N1268">
        <v>0.76100000000000001</v>
      </c>
      <c r="O1268">
        <v>53.27</v>
      </c>
      <c r="P1268">
        <v>70</v>
      </c>
      <c r="Q1268">
        <v>202307</v>
      </c>
      <c r="R1268">
        <v>202317</v>
      </c>
      <c r="U1268" t="s">
        <v>2477</v>
      </c>
      <c r="V1268">
        <v>140</v>
      </c>
      <c r="AM1268" t="s">
        <v>47</v>
      </c>
      <c r="AN1268" t="s">
        <v>48</v>
      </c>
      <c r="BE1268" t="s">
        <v>49</v>
      </c>
      <c r="BF1268" t="s">
        <v>50</v>
      </c>
      <c r="BM1268" t="s">
        <v>49</v>
      </c>
    </row>
    <row r="1269" spans="1:65">
      <c r="A1269">
        <v>88208</v>
      </c>
      <c r="B1269" t="s">
        <v>2476</v>
      </c>
      <c r="C1269">
        <v>711</v>
      </c>
      <c r="D1269" t="s">
        <v>64</v>
      </c>
      <c r="E1269" t="s">
        <v>65</v>
      </c>
      <c r="G1269">
        <v>0.44600000000000001</v>
      </c>
      <c r="H1269">
        <v>55.75</v>
      </c>
      <c r="I1269">
        <v>0.24</v>
      </c>
      <c r="J1269">
        <v>0.58699999999999997</v>
      </c>
      <c r="K1269">
        <v>0.34</v>
      </c>
      <c r="L1269">
        <v>0</v>
      </c>
      <c r="M1269">
        <v>0</v>
      </c>
      <c r="N1269">
        <v>0.58699999999999997</v>
      </c>
      <c r="O1269">
        <v>73.37</v>
      </c>
      <c r="P1269">
        <v>125</v>
      </c>
      <c r="Q1269">
        <v>202240</v>
      </c>
      <c r="R1269">
        <v>202339</v>
      </c>
      <c r="U1269" t="s">
        <v>2478</v>
      </c>
      <c r="V1269">
        <v>85</v>
      </c>
      <c r="AM1269" t="s">
        <v>47</v>
      </c>
      <c r="AN1269" t="s">
        <v>48</v>
      </c>
      <c r="BE1269" t="s">
        <v>49</v>
      </c>
      <c r="BF1269" t="s">
        <v>50</v>
      </c>
      <c r="BM1269" t="s">
        <v>49</v>
      </c>
    </row>
    <row r="1270" spans="1:65">
      <c r="A1270">
        <v>88216</v>
      </c>
      <c r="B1270" t="s">
        <v>2479</v>
      </c>
      <c r="C1270">
        <v>711</v>
      </c>
      <c r="D1270" t="s">
        <v>148</v>
      </c>
      <c r="E1270" t="s">
        <v>149</v>
      </c>
      <c r="F1270" t="s">
        <v>150</v>
      </c>
      <c r="G1270">
        <v>0.56599999999999995</v>
      </c>
      <c r="H1270">
        <v>28.3</v>
      </c>
      <c r="I1270">
        <v>0.24</v>
      </c>
      <c r="J1270">
        <v>0.745</v>
      </c>
      <c r="K1270">
        <v>0.55000000000000004</v>
      </c>
      <c r="L1270">
        <v>0</v>
      </c>
      <c r="M1270">
        <v>0</v>
      </c>
      <c r="N1270">
        <v>0.745</v>
      </c>
      <c r="O1270">
        <v>37.25</v>
      </c>
      <c r="P1270">
        <v>50</v>
      </c>
      <c r="Q1270">
        <v>202245</v>
      </c>
      <c r="R1270">
        <v>202320</v>
      </c>
      <c r="U1270" t="s">
        <v>2480</v>
      </c>
      <c r="V1270">
        <v>133</v>
      </c>
      <c r="AG1270" t="s">
        <v>383</v>
      </c>
      <c r="AH1270" t="s">
        <v>384</v>
      </c>
      <c r="AM1270" t="s">
        <v>47</v>
      </c>
      <c r="AN1270" t="s">
        <v>48</v>
      </c>
      <c r="BC1270" t="s">
        <v>80</v>
      </c>
      <c r="BD1270" t="s">
        <v>81</v>
      </c>
      <c r="BM1270" t="s">
        <v>80</v>
      </c>
    </row>
    <row r="1271" spans="1:65">
      <c r="A1271">
        <v>88223</v>
      </c>
      <c r="B1271" t="s">
        <v>2481</v>
      </c>
      <c r="C1271">
        <v>711</v>
      </c>
      <c r="D1271" t="s">
        <v>122</v>
      </c>
      <c r="E1271" t="s">
        <v>123</v>
      </c>
      <c r="G1271">
        <v>1.016</v>
      </c>
      <c r="H1271">
        <v>50.8</v>
      </c>
      <c r="I1271">
        <v>0.24</v>
      </c>
      <c r="J1271">
        <v>1.337</v>
      </c>
      <c r="K1271">
        <v>1.78</v>
      </c>
      <c r="L1271">
        <v>0</v>
      </c>
      <c r="M1271">
        <v>0</v>
      </c>
      <c r="N1271">
        <v>1.337</v>
      </c>
      <c r="O1271">
        <v>66.849999999999994</v>
      </c>
      <c r="P1271">
        <v>50</v>
      </c>
      <c r="Q1271">
        <v>202310</v>
      </c>
      <c r="R1271">
        <v>202316</v>
      </c>
      <c r="U1271" t="s">
        <v>2482</v>
      </c>
      <c r="V1271">
        <v>182</v>
      </c>
      <c r="AM1271" t="s">
        <v>47</v>
      </c>
      <c r="AN1271" t="s">
        <v>48</v>
      </c>
      <c r="BE1271" t="s">
        <v>49</v>
      </c>
      <c r="BF1271" t="s">
        <v>50</v>
      </c>
      <c r="BM1271" t="s">
        <v>49</v>
      </c>
    </row>
    <row r="1272" spans="1:65">
      <c r="A1272">
        <v>88224</v>
      </c>
      <c r="B1272" t="s">
        <v>2483</v>
      </c>
      <c r="C1272">
        <v>711</v>
      </c>
      <c r="D1272" t="s">
        <v>148</v>
      </c>
      <c r="E1272" t="s">
        <v>149</v>
      </c>
      <c r="F1272" t="s">
        <v>150</v>
      </c>
      <c r="G1272">
        <v>0.64300000000000002</v>
      </c>
      <c r="H1272">
        <v>32.15</v>
      </c>
      <c r="I1272">
        <v>0.24</v>
      </c>
      <c r="J1272">
        <v>0.84699999999999998</v>
      </c>
      <c r="K1272">
        <v>0.71</v>
      </c>
      <c r="L1272">
        <v>0</v>
      </c>
      <c r="M1272">
        <v>0</v>
      </c>
      <c r="N1272">
        <v>0.84699999999999998</v>
      </c>
      <c r="O1272">
        <v>42.35</v>
      </c>
      <c r="P1272">
        <v>50</v>
      </c>
      <c r="Q1272">
        <v>202245</v>
      </c>
      <c r="R1272">
        <v>202320</v>
      </c>
      <c r="U1272" t="s">
        <v>2484</v>
      </c>
      <c r="V1272">
        <v>158</v>
      </c>
      <c r="AG1272" t="s">
        <v>383</v>
      </c>
      <c r="AH1272" t="s">
        <v>384</v>
      </c>
      <c r="AM1272" t="s">
        <v>47</v>
      </c>
      <c r="AN1272" t="s">
        <v>48</v>
      </c>
      <c r="BC1272" t="s">
        <v>80</v>
      </c>
      <c r="BD1272" t="s">
        <v>81</v>
      </c>
      <c r="BM1272" t="s">
        <v>80</v>
      </c>
    </row>
    <row r="1273" spans="1:65">
      <c r="A1273">
        <v>88225</v>
      </c>
      <c r="B1273" t="s">
        <v>2485</v>
      </c>
      <c r="C1273">
        <v>711</v>
      </c>
      <c r="D1273" t="s">
        <v>148</v>
      </c>
      <c r="E1273" t="s">
        <v>149</v>
      </c>
      <c r="F1273" t="s">
        <v>150</v>
      </c>
      <c r="G1273">
        <v>0.51300000000000001</v>
      </c>
      <c r="H1273">
        <v>25.65</v>
      </c>
      <c r="I1273">
        <v>0.24</v>
      </c>
      <c r="J1273">
        <v>0.67500000000000004</v>
      </c>
      <c r="K1273">
        <v>0.45</v>
      </c>
      <c r="L1273">
        <v>0</v>
      </c>
      <c r="M1273">
        <v>0</v>
      </c>
      <c r="N1273">
        <v>0.67500000000000004</v>
      </c>
      <c r="O1273">
        <v>33.75</v>
      </c>
      <c r="P1273">
        <v>50</v>
      </c>
      <c r="Q1273">
        <v>202245</v>
      </c>
      <c r="R1273">
        <v>202320</v>
      </c>
      <c r="U1273" t="s">
        <v>2486</v>
      </c>
      <c r="V1273">
        <v>110</v>
      </c>
      <c r="AG1273" t="s">
        <v>383</v>
      </c>
      <c r="AH1273" t="s">
        <v>384</v>
      </c>
      <c r="AM1273" t="s">
        <v>47</v>
      </c>
      <c r="AN1273" t="s">
        <v>48</v>
      </c>
      <c r="BC1273" t="s">
        <v>80</v>
      </c>
      <c r="BD1273" t="s">
        <v>81</v>
      </c>
      <c r="BM1273" t="s">
        <v>80</v>
      </c>
    </row>
    <row r="1274" spans="1:65">
      <c r="A1274">
        <v>88226</v>
      </c>
      <c r="B1274" t="s">
        <v>2487</v>
      </c>
      <c r="C1274">
        <v>711</v>
      </c>
      <c r="D1274" t="s">
        <v>148</v>
      </c>
      <c r="E1274" t="s">
        <v>149</v>
      </c>
      <c r="F1274" t="s">
        <v>150</v>
      </c>
      <c r="G1274">
        <v>0.51300000000000001</v>
      </c>
      <c r="H1274">
        <v>25.65</v>
      </c>
      <c r="I1274">
        <v>0.24</v>
      </c>
      <c r="J1274">
        <v>0.67500000000000004</v>
      </c>
      <c r="K1274">
        <v>0.45</v>
      </c>
      <c r="L1274">
        <v>0</v>
      </c>
      <c r="M1274">
        <v>0</v>
      </c>
      <c r="N1274">
        <v>0.67500000000000004</v>
      </c>
      <c r="O1274">
        <v>33.75</v>
      </c>
      <c r="P1274">
        <v>50</v>
      </c>
      <c r="Q1274">
        <v>202245</v>
      </c>
      <c r="R1274">
        <v>202320</v>
      </c>
      <c r="U1274" t="s">
        <v>2488</v>
      </c>
      <c r="V1274">
        <v>110</v>
      </c>
      <c r="AG1274" t="s">
        <v>383</v>
      </c>
      <c r="AH1274" t="s">
        <v>384</v>
      </c>
      <c r="AM1274" t="s">
        <v>47</v>
      </c>
      <c r="AN1274" t="s">
        <v>48</v>
      </c>
      <c r="BC1274" t="s">
        <v>80</v>
      </c>
      <c r="BD1274" t="s">
        <v>81</v>
      </c>
      <c r="BM1274" t="s">
        <v>80</v>
      </c>
    </row>
    <row r="1275" spans="1:65">
      <c r="A1275">
        <v>88227</v>
      </c>
      <c r="B1275" t="s">
        <v>2489</v>
      </c>
      <c r="C1275">
        <v>711</v>
      </c>
      <c r="D1275" t="s">
        <v>148</v>
      </c>
      <c r="E1275" t="s">
        <v>149</v>
      </c>
      <c r="F1275" t="s">
        <v>150</v>
      </c>
      <c r="G1275">
        <v>0.51300000000000001</v>
      </c>
      <c r="H1275">
        <v>25.65</v>
      </c>
      <c r="I1275">
        <v>0.24</v>
      </c>
      <c r="J1275">
        <v>0.67500000000000004</v>
      </c>
      <c r="K1275">
        <v>0.45</v>
      </c>
      <c r="L1275">
        <v>0</v>
      </c>
      <c r="M1275">
        <v>0</v>
      </c>
      <c r="N1275">
        <v>0.67500000000000004</v>
      </c>
      <c r="O1275">
        <v>33.75</v>
      </c>
      <c r="P1275">
        <v>50</v>
      </c>
      <c r="Q1275">
        <v>202245</v>
      </c>
      <c r="R1275">
        <v>202320</v>
      </c>
      <c r="U1275" t="s">
        <v>2490</v>
      </c>
      <c r="V1275">
        <v>110</v>
      </c>
      <c r="AG1275" t="s">
        <v>383</v>
      </c>
      <c r="AH1275" t="s">
        <v>384</v>
      </c>
      <c r="AM1275" t="s">
        <v>47</v>
      </c>
      <c r="AN1275" t="s">
        <v>48</v>
      </c>
      <c r="BC1275" t="s">
        <v>80</v>
      </c>
      <c r="BD1275" t="s">
        <v>81</v>
      </c>
      <c r="BM1275" t="s">
        <v>80</v>
      </c>
    </row>
    <row r="1276" spans="1:65">
      <c r="A1276">
        <v>88230</v>
      </c>
      <c r="B1276" t="s">
        <v>2491</v>
      </c>
      <c r="C1276">
        <v>711</v>
      </c>
      <c r="D1276" t="s">
        <v>148</v>
      </c>
      <c r="E1276" t="s">
        <v>149</v>
      </c>
      <c r="F1276" t="s">
        <v>150</v>
      </c>
      <c r="G1276">
        <v>0.63600000000000001</v>
      </c>
      <c r="H1276">
        <v>31.8</v>
      </c>
      <c r="I1276">
        <v>0.24</v>
      </c>
      <c r="J1276">
        <v>0.83699999999999997</v>
      </c>
      <c r="K1276">
        <v>0.7</v>
      </c>
      <c r="L1276">
        <v>0</v>
      </c>
      <c r="M1276">
        <v>0</v>
      </c>
      <c r="N1276">
        <v>0.83699999999999997</v>
      </c>
      <c r="O1276">
        <v>41.85</v>
      </c>
      <c r="P1276">
        <v>50</v>
      </c>
      <c r="Q1276">
        <v>202245</v>
      </c>
      <c r="R1276">
        <v>202320</v>
      </c>
      <c r="U1276" t="s">
        <v>2492</v>
      </c>
      <c r="V1276">
        <v>156</v>
      </c>
      <c r="AG1276" t="s">
        <v>383</v>
      </c>
      <c r="AH1276" t="s">
        <v>384</v>
      </c>
      <c r="AM1276" t="s">
        <v>47</v>
      </c>
      <c r="AN1276" t="s">
        <v>48</v>
      </c>
      <c r="BC1276" t="s">
        <v>80</v>
      </c>
      <c r="BD1276" t="s">
        <v>81</v>
      </c>
      <c r="BM1276" t="s">
        <v>80</v>
      </c>
    </row>
    <row r="1277" spans="1:65">
      <c r="A1277">
        <v>88254</v>
      </c>
      <c r="B1277" t="s">
        <v>2493</v>
      </c>
      <c r="C1277">
        <v>711</v>
      </c>
      <c r="D1277" t="s">
        <v>832</v>
      </c>
      <c r="E1277" t="s">
        <v>520</v>
      </c>
      <c r="G1277">
        <v>1.1519999999999999</v>
      </c>
      <c r="H1277">
        <v>82.94</v>
      </c>
      <c r="I1277">
        <v>0.24</v>
      </c>
      <c r="J1277">
        <v>1.516</v>
      </c>
      <c r="K1277">
        <v>2.29</v>
      </c>
      <c r="L1277">
        <v>0</v>
      </c>
      <c r="M1277">
        <v>0</v>
      </c>
      <c r="N1277">
        <v>1.516</v>
      </c>
      <c r="O1277">
        <v>109.15</v>
      </c>
      <c r="P1277">
        <v>72</v>
      </c>
      <c r="Q1277">
        <v>202240</v>
      </c>
      <c r="R1277">
        <v>202339</v>
      </c>
      <c r="U1277" t="s">
        <v>2494</v>
      </c>
      <c r="V1277">
        <v>197</v>
      </c>
      <c r="AM1277" t="s">
        <v>47</v>
      </c>
      <c r="AN1277" t="s">
        <v>48</v>
      </c>
      <c r="BE1277" t="s">
        <v>49</v>
      </c>
      <c r="BF1277" t="s">
        <v>50</v>
      </c>
      <c r="BM1277" t="s">
        <v>49</v>
      </c>
    </row>
    <row r="1278" spans="1:65">
      <c r="A1278">
        <v>88259</v>
      </c>
      <c r="B1278" t="s">
        <v>2495</v>
      </c>
      <c r="C1278">
        <v>711</v>
      </c>
      <c r="D1278" t="s">
        <v>148</v>
      </c>
      <c r="E1278" t="s">
        <v>149</v>
      </c>
      <c r="F1278" t="s">
        <v>150</v>
      </c>
      <c r="G1278">
        <v>0.56599999999999995</v>
      </c>
      <c r="H1278">
        <v>28.3</v>
      </c>
      <c r="I1278">
        <v>0.24</v>
      </c>
      <c r="J1278">
        <v>0.745</v>
      </c>
      <c r="K1278">
        <v>0.55000000000000004</v>
      </c>
      <c r="L1278">
        <v>0</v>
      </c>
      <c r="M1278">
        <v>0</v>
      </c>
      <c r="N1278">
        <v>0.745</v>
      </c>
      <c r="O1278">
        <v>37.25</v>
      </c>
      <c r="P1278">
        <v>50</v>
      </c>
      <c r="Q1278">
        <v>202245</v>
      </c>
      <c r="R1278">
        <v>202320</v>
      </c>
      <c r="U1278" t="s">
        <v>2496</v>
      </c>
      <c r="V1278">
        <v>133</v>
      </c>
      <c r="AG1278" t="s">
        <v>383</v>
      </c>
      <c r="AH1278" t="s">
        <v>384</v>
      </c>
      <c r="AM1278" t="s">
        <v>47</v>
      </c>
      <c r="AN1278" t="s">
        <v>48</v>
      </c>
      <c r="BC1278" t="s">
        <v>80</v>
      </c>
      <c r="BD1278" t="s">
        <v>81</v>
      </c>
      <c r="BM1278" t="s">
        <v>80</v>
      </c>
    </row>
    <row r="1279" spans="1:65">
      <c r="A1279">
        <v>88277</v>
      </c>
      <c r="B1279" t="s">
        <v>2497</v>
      </c>
      <c r="C1279">
        <v>711</v>
      </c>
      <c r="D1279" t="s">
        <v>52</v>
      </c>
      <c r="E1279" t="s">
        <v>53</v>
      </c>
      <c r="G1279">
        <v>0.29499999999999998</v>
      </c>
      <c r="H1279">
        <v>61.95</v>
      </c>
      <c r="I1279">
        <v>0.24</v>
      </c>
      <c r="J1279">
        <v>0.38900000000000001</v>
      </c>
      <c r="K1279">
        <v>0.15</v>
      </c>
      <c r="L1279">
        <v>0</v>
      </c>
      <c r="M1279">
        <v>0</v>
      </c>
      <c r="N1279">
        <v>0.38900000000000001</v>
      </c>
      <c r="O1279">
        <v>81.69</v>
      </c>
      <c r="P1279">
        <v>210</v>
      </c>
      <c r="Q1279">
        <v>202240</v>
      </c>
      <c r="R1279">
        <v>202339</v>
      </c>
      <c r="U1279" t="s">
        <v>2498</v>
      </c>
      <c r="V1279">
        <v>56</v>
      </c>
      <c r="AM1279" t="s">
        <v>47</v>
      </c>
      <c r="AN1279" t="s">
        <v>48</v>
      </c>
      <c r="BE1279" t="s">
        <v>49</v>
      </c>
      <c r="BF1279" t="s">
        <v>50</v>
      </c>
      <c r="BM1279" t="s">
        <v>49</v>
      </c>
    </row>
    <row r="1280" spans="1:65">
      <c r="A1280">
        <v>88280</v>
      </c>
      <c r="B1280" t="s">
        <v>2499</v>
      </c>
      <c r="C1280">
        <v>711</v>
      </c>
      <c r="D1280" t="s">
        <v>52</v>
      </c>
      <c r="E1280" t="s">
        <v>53</v>
      </c>
      <c r="G1280">
        <v>0.29499999999999998</v>
      </c>
      <c r="H1280">
        <v>61.95</v>
      </c>
      <c r="I1280">
        <v>0.24</v>
      </c>
      <c r="J1280">
        <v>0.38900000000000001</v>
      </c>
      <c r="K1280">
        <v>0.15</v>
      </c>
      <c r="L1280">
        <v>0</v>
      </c>
      <c r="M1280">
        <v>0</v>
      </c>
      <c r="N1280">
        <v>0.38900000000000001</v>
      </c>
      <c r="O1280">
        <v>81.69</v>
      </c>
      <c r="P1280">
        <v>210</v>
      </c>
      <c r="Q1280">
        <v>202240</v>
      </c>
      <c r="R1280">
        <v>202339</v>
      </c>
      <c r="U1280" t="s">
        <v>2500</v>
      </c>
      <c r="V1280">
        <v>56</v>
      </c>
      <c r="AM1280" t="s">
        <v>47</v>
      </c>
      <c r="AN1280" t="s">
        <v>48</v>
      </c>
      <c r="BE1280" t="s">
        <v>49</v>
      </c>
      <c r="BF1280" t="s">
        <v>50</v>
      </c>
      <c r="BM1280" t="s">
        <v>49</v>
      </c>
    </row>
    <row r="1281" spans="1:65">
      <c r="A1281">
        <v>88281</v>
      </c>
      <c r="B1281" t="s">
        <v>2501</v>
      </c>
      <c r="C1281">
        <v>711</v>
      </c>
      <c r="D1281" t="s">
        <v>52</v>
      </c>
      <c r="E1281" t="s">
        <v>53</v>
      </c>
      <c r="G1281">
        <v>0.29499999999999998</v>
      </c>
      <c r="H1281">
        <v>61.95</v>
      </c>
      <c r="I1281">
        <v>0.24</v>
      </c>
      <c r="J1281">
        <v>0.38900000000000001</v>
      </c>
      <c r="K1281">
        <v>0.15</v>
      </c>
      <c r="L1281">
        <v>0</v>
      </c>
      <c r="M1281">
        <v>0</v>
      </c>
      <c r="N1281">
        <v>0.38900000000000001</v>
      </c>
      <c r="O1281">
        <v>81.69</v>
      </c>
      <c r="P1281">
        <v>210</v>
      </c>
      <c r="Q1281">
        <v>202240</v>
      </c>
      <c r="R1281">
        <v>202339</v>
      </c>
      <c r="U1281" t="s">
        <v>2502</v>
      </c>
      <c r="V1281">
        <v>56</v>
      </c>
      <c r="AM1281" t="s">
        <v>47</v>
      </c>
      <c r="AN1281" t="s">
        <v>48</v>
      </c>
      <c r="BE1281" t="s">
        <v>49</v>
      </c>
      <c r="BF1281" t="s">
        <v>50</v>
      </c>
      <c r="BM1281" t="s">
        <v>49</v>
      </c>
    </row>
    <row r="1282" spans="1:65">
      <c r="A1282">
        <v>88282</v>
      </c>
      <c r="B1282" t="s">
        <v>2503</v>
      </c>
      <c r="C1282">
        <v>711</v>
      </c>
      <c r="D1282" t="s">
        <v>52</v>
      </c>
      <c r="E1282" t="s">
        <v>53</v>
      </c>
      <c r="G1282">
        <v>0.29499999999999998</v>
      </c>
      <c r="H1282">
        <v>61.95</v>
      </c>
      <c r="I1282">
        <v>0.24</v>
      </c>
      <c r="J1282">
        <v>0.38900000000000001</v>
      </c>
      <c r="K1282">
        <v>0.15</v>
      </c>
      <c r="L1282">
        <v>0</v>
      </c>
      <c r="M1282">
        <v>0</v>
      </c>
      <c r="N1282">
        <v>0.38900000000000001</v>
      </c>
      <c r="O1282">
        <v>81.69</v>
      </c>
      <c r="P1282">
        <v>210</v>
      </c>
      <c r="Q1282">
        <v>202240</v>
      </c>
      <c r="R1282">
        <v>202339</v>
      </c>
      <c r="U1282" t="s">
        <v>2504</v>
      </c>
      <c r="V1282">
        <v>56</v>
      </c>
      <c r="AM1282" t="s">
        <v>47</v>
      </c>
      <c r="AN1282" t="s">
        <v>48</v>
      </c>
      <c r="BE1282" t="s">
        <v>49</v>
      </c>
      <c r="BF1282" t="s">
        <v>50</v>
      </c>
      <c r="BM1282" t="s">
        <v>49</v>
      </c>
    </row>
    <row r="1283" spans="1:65">
      <c r="A1283">
        <v>88297</v>
      </c>
      <c r="B1283" t="s">
        <v>2505</v>
      </c>
      <c r="C1283">
        <v>711</v>
      </c>
      <c r="D1283" t="s">
        <v>64</v>
      </c>
      <c r="E1283" t="s">
        <v>65</v>
      </c>
      <c r="G1283">
        <v>0.39400000000000002</v>
      </c>
      <c r="H1283">
        <v>49.25</v>
      </c>
      <c r="I1283">
        <v>0.24</v>
      </c>
      <c r="J1283">
        <v>0.51900000000000002</v>
      </c>
      <c r="K1283">
        <v>0.26</v>
      </c>
      <c r="L1283">
        <v>0</v>
      </c>
      <c r="M1283">
        <v>0</v>
      </c>
      <c r="N1283">
        <v>0.51900000000000002</v>
      </c>
      <c r="O1283">
        <v>64.87</v>
      </c>
      <c r="P1283">
        <v>125</v>
      </c>
      <c r="Q1283">
        <v>202240</v>
      </c>
      <c r="R1283">
        <v>202339</v>
      </c>
      <c r="U1283" t="s">
        <v>2506</v>
      </c>
      <c r="V1283">
        <v>71</v>
      </c>
      <c r="AM1283" t="s">
        <v>47</v>
      </c>
      <c r="AN1283" t="s">
        <v>48</v>
      </c>
      <c r="BE1283" t="s">
        <v>49</v>
      </c>
      <c r="BF1283" t="s">
        <v>50</v>
      </c>
      <c r="BM1283" t="s">
        <v>49</v>
      </c>
    </row>
    <row r="1284" spans="1:65">
      <c r="A1284">
        <v>88299</v>
      </c>
      <c r="B1284" t="s">
        <v>2507</v>
      </c>
      <c r="C1284">
        <v>711</v>
      </c>
      <c r="D1284" t="s">
        <v>148</v>
      </c>
      <c r="E1284" t="s">
        <v>149</v>
      </c>
      <c r="F1284" t="s">
        <v>150</v>
      </c>
      <c r="G1284">
        <v>0.52600000000000002</v>
      </c>
      <c r="H1284">
        <v>26.3</v>
      </c>
      <c r="I1284">
        <v>0.24</v>
      </c>
      <c r="J1284">
        <v>0.69299999999999995</v>
      </c>
      <c r="K1284">
        <v>0.48</v>
      </c>
      <c r="L1284">
        <v>0</v>
      </c>
      <c r="M1284">
        <v>0</v>
      </c>
      <c r="N1284">
        <v>0.69299999999999995</v>
      </c>
      <c r="O1284">
        <v>34.65</v>
      </c>
      <c r="P1284">
        <v>50</v>
      </c>
      <c r="Q1284">
        <v>202245</v>
      </c>
      <c r="R1284">
        <v>202320</v>
      </c>
      <c r="U1284" t="s">
        <v>2508</v>
      </c>
      <c r="V1284">
        <v>115</v>
      </c>
      <c r="AG1284" t="s">
        <v>383</v>
      </c>
      <c r="AH1284" t="s">
        <v>384</v>
      </c>
      <c r="AM1284" t="s">
        <v>47</v>
      </c>
      <c r="AN1284" t="s">
        <v>48</v>
      </c>
      <c r="BC1284" t="s">
        <v>80</v>
      </c>
      <c r="BD1284" t="s">
        <v>81</v>
      </c>
      <c r="BM1284" t="s">
        <v>80</v>
      </c>
    </row>
    <row r="1285" spans="1:65">
      <c r="A1285">
        <v>88302</v>
      </c>
      <c r="B1285" t="s">
        <v>2509</v>
      </c>
      <c r="C1285">
        <v>711</v>
      </c>
      <c r="D1285" t="s">
        <v>148</v>
      </c>
      <c r="E1285" t="s">
        <v>149</v>
      </c>
      <c r="F1285" t="s">
        <v>150</v>
      </c>
      <c r="G1285">
        <v>0.52600000000000002</v>
      </c>
      <c r="H1285">
        <v>26.3</v>
      </c>
      <c r="I1285">
        <v>0.24</v>
      </c>
      <c r="J1285">
        <v>0.69299999999999995</v>
      </c>
      <c r="K1285">
        <v>0.48</v>
      </c>
      <c r="L1285">
        <v>0</v>
      </c>
      <c r="M1285">
        <v>0</v>
      </c>
      <c r="N1285">
        <v>0.69299999999999995</v>
      </c>
      <c r="O1285">
        <v>34.65</v>
      </c>
      <c r="P1285">
        <v>50</v>
      </c>
      <c r="Q1285">
        <v>202245</v>
      </c>
      <c r="R1285">
        <v>202320</v>
      </c>
      <c r="U1285" t="s">
        <v>2510</v>
      </c>
      <c r="V1285">
        <v>115</v>
      </c>
      <c r="AG1285" t="s">
        <v>383</v>
      </c>
      <c r="AH1285" t="s">
        <v>384</v>
      </c>
      <c r="AM1285" t="s">
        <v>47</v>
      </c>
      <c r="AN1285" t="s">
        <v>48</v>
      </c>
      <c r="BC1285" t="s">
        <v>80</v>
      </c>
      <c r="BD1285" t="s">
        <v>81</v>
      </c>
      <c r="BM1285" t="s">
        <v>80</v>
      </c>
    </row>
    <row r="1286" spans="1:65">
      <c r="A1286">
        <v>88303</v>
      </c>
      <c r="B1286" t="s">
        <v>2511</v>
      </c>
      <c r="C1286">
        <v>711</v>
      </c>
      <c r="D1286" t="s">
        <v>148</v>
      </c>
      <c r="E1286" t="s">
        <v>149</v>
      </c>
      <c r="F1286" t="s">
        <v>150</v>
      </c>
      <c r="G1286">
        <v>0.69299999999999995</v>
      </c>
      <c r="H1286">
        <v>34.65</v>
      </c>
      <c r="I1286">
        <v>0.24</v>
      </c>
      <c r="J1286">
        <v>0.91200000000000003</v>
      </c>
      <c r="K1286">
        <v>0.83</v>
      </c>
      <c r="L1286">
        <v>0</v>
      </c>
      <c r="M1286">
        <v>0</v>
      </c>
      <c r="N1286">
        <v>0.91200000000000003</v>
      </c>
      <c r="O1286">
        <v>45.6</v>
      </c>
      <c r="P1286">
        <v>50</v>
      </c>
      <c r="Q1286">
        <v>202245</v>
      </c>
      <c r="R1286">
        <v>202320</v>
      </c>
      <c r="U1286" t="s">
        <v>2512</v>
      </c>
      <c r="V1286">
        <v>167</v>
      </c>
      <c r="AG1286" t="s">
        <v>383</v>
      </c>
      <c r="AH1286" t="s">
        <v>384</v>
      </c>
      <c r="AM1286" t="s">
        <v>47</v>
      </c>
      <c r="AN1286" t="s">
        <v>48</v>
      </c>
      <c r="AW1286" t="s">
        <v>78</v>
      </c>
      <c r="AX1286" t="s">
        <v>79</v>
      </c>
      <c r="BC1286" t="s">
        <v>80</v>
      </c>
      <c r="BD1286" t="s">
        <v>81</v>
      </c>
      <c r="BM1286" t="s">
        <v>80</v>
      </c>
    </row>
    <row r="1287" spans="1:65">
      <c r="A1287">
        <v>88315</v>
      </c>
      <c r="B1287" t="s">
        <v>2513</v>
      </c>
      <c r="C1287">
        <v>711</v>
      </c>
      <c r="D1287" t="s">
        <v>122</v>
      </c>
      <c r="E1287" t="s">
        <v>123</v>
      </c>
      <c r="G1287">
        <v>1.1879999999999999</v>
      </c>
      <c r="H1287">
        <v>59.4</v>
      </c>
      <c r="I1287">
        <v>0.24</v>
      </c>
      <c r="J1287">
        <v>1.5640000000000001</v>
      </c>
      <c r="K1287">
        <v>2.44</v>
      </c>
      <c r="L1287">
        <v>0</v>
      </c>
      <c r="M1287">
        <v>0</v>
      </c>
      <c r="N1287">
        <v>1.5640000000000001</v>
      </c>
      <c r="O1287">
        <v>78.2</v>
      </c>
      <c r="P1287">
        <v>50</v>
      </c>
      <c r="Q1287">
        <v>202245</v>
      </c>
      <c r="R1287">
        <v>202320</v>
      </c>
      <c r="U1287" t="s">
        <v>2514</v>
      </c>
      <c r="V1287">
        <v>203</v>
      </c>
      <c r="AG1287" t="s">
        <v>383</v>
      </c>
      <c r="AH1287" t="s">
        <v>384</v>
      </c>
      <c r="AM1287" t="s">
        <v>47</v>
      </c>
      <c r="AN1287" t="s">
        <v>48</v>
      </c>
      <c r="BC1287" t="s">
        <v>80</v>
      </c>
      <c r="BD1287" t="s">
        <v>81</v>
      </c>
      <c r="BM1287" t="s">
        <v>80</v>
      </c>
    </row>
    <row r="1288" spans="1:65">
      <c r="A1288">
        <v>88316</v>
      </c>
      <c r="B1288" t="s">
        <v>2515</v>
      </c>
      <c r="C1288">
        <v>711</v>
      </c>
      <c r="D1288" t="s">
        <v>122</v>
      </c>
      <c r="E1288" t="s">
        <v>123</v>
      </c>
      <c r="G1288">
        <v>1.1879999999999999</v>
      </c>
      <c r="H1288">
        <v>59.4</v>
      </c>
      <c r="I1288">
        <v>0.24</v>
      </c>
      <c r="J1288">
        <v>1.5640000000000001</v>
      </c>
      <c r="K1288">
        <v>2.44</v>
      </c>
      <c r="L1288">
        <v>0</v>
      </c>
      <c r="M1288">
        <v>0</v>
      </c>
      <c r="N1288">
        <v>1.5640000000000001</v>
      </c>
      <c r="O1288">
        <v>78.2</v>
      </c>
      <c r="P1288">
        <v>50</v>
      </c>
      <c r="Q1288">
        <v>202245</v>
      </c>
      <c r="R1288">
        <v>202320</v>
      </c>
      <c r="U1288" t="s">
        <v>2516</v>
      </c>
      <c r="V1288">
        <v>203</v>
      </c>
      <c r="AG1288" t="s">
        <v>383</v>
      </c>
      <c r="AH1288" t="s">
        <v>384</v>
      </c>
      <c r="AM1288" t="s">
        <v>47</v>
      </c>
      <c r="AN1288" t="s">
        <v>48</v>
      </c>
      <c r="BC1288" t="s">
        <v>80</v>
      </c>
      <c r="BD1288" t="s">
        <v>81</v>
      </c>
      <c r="BM1288" t="s">
        <v>80</v>
      </c>
    </row>
    <row r="1289" spans="1:65">
      <c r="A1289">
        <v>88319</v>
      </c>
      <c r="B1289" t="s">
        <v>2517</v>
      </c>
      <c r="C1289">
        <v>711</v>
      </c>
      <c r="D1289" t="s">
        <v>122</v>
      </c>
      <c r="E1289" t="s">
        <v>123</v>
      </c>
      <c r="G1289">
        <v>1.1879999999999999</v>
      </c>
      <c r="H1289">
        <v>59.4</v>
      </c>
      <c r="I1289">
        <v>0.24</v>
      </c>
      <c r="J1289">
        <v>1.5640000000000001</v>
      </c>
      <c r="K1289">
        <v>2.44</v>
      </c>
      <c r="L1289">
        <v>0</v>
      </c>
      <c r="M1289">
        <v>0</v>
      </c>
      <c r="N1289">
        <v>1.5640000000000001</v>
      </c>
      <c r="O1289">
        <v>78.2</v>
      </c>
      <c r="P1289">
        <v>50</v>
      </c>
      <c r="Q1289">
        <v>202245</v>
      </c>
      <c r="R1289">
        <v>202320</v>
      </c>
      <c r="U1289" t="s">
        <v>2518</v>
      </c>
      <c r="V1289">
        <v>203</v>
      </c>
      <c r="AG1289" t="s">
        <v>383</v>
      </c>
      <c r="AH1289" t="s">
        <v>384</v>
      </c>
      <c r="AM1289" t="s">
        <v>47</v>
      </c>
      <c r="AN1289" t="s">
        <v>48</v>
      </c>
      <c r="BC1289" t="s">
        <v>80</v>
      </c>
      <c r="BD1289" t="s">
        <v>81</v>
      </c>
      <c r="BM1289" t="s">
        <v>80</v>
      </c>
    </row>
    <row r="1290" spans="1:65">
      <c r="A1290">
        <v>88336</v>
      </c>
      <c r="B1290" t="s">
        <v>2519</v>
      </c>
      <c r="C1290">
        <v>711</v>
      </c>
      <c r="D1290" t="s">
        <v>148</v>
      </c>
      <c r="E1290" t="s">
        <v>149</v>
      </c>
      <c r="F1290" t="s">
        <v>150</v>
      </c>
      <c r="G1290">
        <v>0.63600000000000001</v>
      </c>
      <c r="H1290">
        <v>31.8</v>
      </c>
      <c r="I1290">
        <v>0.24</v>
      </c>
      <c r="J1290">
        <v>0.83699999999999997</v>
      </c>
      <c r="K1290">
        <v>0.7</v>
      </c>
      <c r="L1290">
        <v>0</v>
      </c>
      <c r="M1290">
        <v>0</v>
      </c>
      <c r="N1290">
        <v>0.83699999999999997</v>
      </c>
      <c r="O1290">
        <v>41.85</v>
      </c>
      <c r="P1290">
        <v>50</v>
      </c>
      <c r="Q1290">
        <v>202245</v>
      </c>
      <c r="R1290">
        <v>202320</v>
      </c>
      <c r="U1290" t="s">
        <v>2520</v>
      </c>
      <c r="V1290">
        <v>156</v>
      </c>
      <c r="AG1290" t="s">
        <v>383</v>
      </c>
      <c r="AH1290" t="s">
        <v>384</v>
      </c>
      <c r="AM1290" t="s">
        <v>47</v>
      </c>
      <c r="AN1290" t="s">
        <v>48</v>
      </c>
      <c r="BC1290" t="s">
        <v>80</v>
      </c>
      <c r="BD1290" t="s">
        <v>81</v>
      </c>
      <c r="BM1290" t="s">
        <v>80</v>
      </c>
    </row>
    <row r="1291" spans="1:65">
      <c r="A1291">
        <v>88337</v>
      </c>
      <c r="B1291" t="s">
        <v>2521</v>
      </c>
      <c r="C1291">
        <v>711</v>
      </c>
      <c r="D1291" t="s">
        <v>148</v>
      </c>
      <c r="E1291" t="s">
        <v>149</v>
      </c>
      <c r="F1291" t="s">
        <v>150</v>
      </c>
      <c r="G1291">
        <v>0.63600000000000001</v>
      </c>
      <c r="H1291">
        <v>31.8</v>
      </c>
      <c r="I1291">
        <v>0.24</v>
      </c>
      <c r="J1291">
        <v>0.83699999999999997</v>
      </c>
      <c r="K1291">
        <v>0.7</v>
      </c>
      <c r="L1291">
        <v>0</v>
      </c>
      <c r="M1291">
        <v>0</v>
      </c>
      <c r="N1291">
        <v>0.83699999999999997</v>
      </c>
      <c r="O1291">
        <v>41.85</v>
      </c>
      <c r="P1291">
        <v>50</v>
      </c>
      <c r="Q1291">
        <v>202245</v>
      </c>
      <c r="R1291">
        <v>202320</v>
      </c>
      <c r="U1291" t="s">
        <v>2522</v>
      </c>
      <c r="V1291">
        <v>156</v>
      </c>
      <c r="AG1291" t="s">
        <v>383</v>
      </c>
      <c r="AH1291" t="s">
        <v>384</v>
      </c>
      <c r="AM1291" t="s">
        <v>47</v>
      </c>
      <c r="AN1291" t="s">
        <v>48</v>
      </c>
      <c r="BC1291" t="s">
        <v>80</v>
      </c>
      <c r="BD1291" t="s">
        <v>81</v>
      </c>
      <c r="BM1291" t="s">
        <v>80</v>
      </c>
    </row>
    <row r="1292" spans="1:65">
      <c r="A1292">
        <v>88344</v>
      </c>
      <c r="B1292" t="s">
        <v>2523</v>
      </c>
      <c r="C1292">
        <v>711</v>
      </c>
      <c r="D1292" t="s">
        <v>148</v>
      </c>
      <c r="E1292" t="s">
        <v>149</v>
      </c>
      <c r="F1292" t="s">
        <v>150</v>
      </c>
      <c r="G1292">
        <v>0.62</v>
      </c>
      <c r="H1292">
        <v>31</v>
      </c>
      <c r="I1292">
        <v>0.24</v>
      </c>
      <c r="J1292">
        <v>0.81599999999999995</v>
      </c>
      <c r="K1292">
        <v>0.66</v>
      </c>
      <c r="L1292">
        <v>0</v>
      </c>
      <c r="M1292">
        <v>0</v>
      </c>
      <c r="N1292">
        <v>0.81599999999999995</v>
      </c>
      <c r="O1292">
        <v>40.799999999999997</v>
      </c>
      <c r="P1292">
        <v>50</v>
      </c>
      <c r="Q1292">
        <v>202245</v>
      </c>
      <c r="R1292">
        <v>202320</v>
      </c>
      <c r="U1292" t="s">
        <v>2524</v>
      </c>
      <c r="V1292">
        <v>151</v>
      </c>
      <c r="AG1292" t="s">
        <v>383</v>
      </c>
      <c r="AH1292" t="s">
        <v>384</v>
      </c>
      <c r="AM1292" t="s">
        <v>47</v>
      </c>
      <c r="AN1292" t="s">
        <v>48</v>
      </c>
      <c r="BC1292" t="s">
        <v>80</v>
      </c>
      <c r="BD1292" t="s">
        <v>81</v>
      </c>
      <c r="BM1292" t="s">
        <v>80</v>
      </c>
    </row>
    <row r="1293" spans="1:65">
      <c r="A1293">
        <v>88356</v>
      </c>
      <c r="B1293" t="s">
        <v>2525</v>
      </c>
      <c r="C1293">
        <v>711</v>
      </c>
      <c r="D1293" t="s">
        <v>148</v>
      </c>
      <c r="E1293" t="s">
        <v>149</v>
      </c>
      <c r="F1293" t="s">
        <v>150</v>
      </c>
      <c r="G1293">
        <v>0.51300000000000001</v>
      </c>
      <c r="H1293">
        <v>25.65</v>
      </c>
      <c r="I1293">
        <v>0.24</v>
      </c>
      <c r="J1293">
        <v>0.67500000000000004</v>
      </c>
      <c r="K1293">
        <v>0.45</v>
      </c>
      <c r="L1293">
        <v>0</v>
      </c>
      <c r="M1293">
        <v>0</v>
      </c>
      <c r="N1293">
        <v>0.67500000000000004</v>
      </c>
      <c r="O1293">
        <v>33.75</v>
      </c>
      <c r="P1293">
        <v>50</v>
      </c>
      <c r="Q1293">
        <v>202245</v>
      </c>
      <c r="R1293">
        <v>202320</v>
      </c>
      <c r="U1293" t="s">
        <v>2526</v>
      </c>
      <c r="V1293">
        <v>110</v>
      </c>
      <c r="AG1293" t="s">
        <v>383</v>
      </c>
      <c r="AH1293" t="s">
        <v>384</v>
      </c>
      <c r="AM1293" t="s">
        <v>47</v>
      </c>
      <c r="AN1293" t="s">
        <v>48</v>
      </c>
      <c r="BC1293" t="s">
        <v>80</v>
      </c>
      <c r="BD1293" t="s">
        <v>81</v>
      </c>
      <c r="BM1293" t="s">
        <v>80</v>
      </c>
    </row>
    <row r="1294" spans="1:65">
      <c r="A1294">
        <v>88371</v>
      </c>
      <c r="B1294" t="s">
        <v>2527</v>
      </c>
      <c r="C1294">
        <v>711</v>
      </c>
      <c r="D1294" t="s">
        <v>148</v>
      </c>
      <c r="E1294" t="s">
        <v>149</v>
      </c>
      <c r="F1294" t="s">
        <v>150</v>
      </c>
      <c r="G1294">
        <v>0.55400000000000005</v>
      </c>
      <c r="H1294">
        <v>27.7</v>
      </c>
      <c r="I1294">
        <v>0.24</v>
      </c>
      <c r="J1294">
        <v>0.72899999999999998</v>
      </c>
      <c r="K1294">
        <v>0.53</v>
      </c>
      <c r="L1294">
        <v>0</v>
      </c>
      <c r="M1294">
        <v>0</v>
      </c>
      <c r="N1294">
        <v>0.72899999999999998</v>
      </c>
      <c r="O1294">
        <v>36.450000000000003</v>
      </c>
      <c r="P1294">
        <v>50</v>
      </c>
      <c r="Q1294">
        <v>202245</v>
      </c>
      <c r="R1294">
        <v>202320</v>
      </c>
      <c r="U1294" t="s">
        <v>2528</v>
      </c>
      <c r="V1294">
        <v>129</v>
      </c>
      <c r="AG1294" t="s">
        <v>383</v>
      </c>
      <c r="AH1294" t="s">
        <v>384</v>
      </c>
      <c r="AM1294" t="s">
        <v>47</v>
      </c>
      <c r="AN1294" t="s">
        <v>48</v>
      </c>
      <c r="BC1294" t="s">
        <v>80</v>
      </c>
      <c r="BD1294" t="s">
        <v>81</v>
      </c>
      <c r="BM1294" t="s">
        <v>80</v>
      </c>
    </row>
    <row r="1295" spans="1:65">
      <c r="A1295">
        <v>88377</v>
      </c>
      <c r="B1295" t="s">
        <v>2529</v>
      </c>
      <c r="C1295">
        <v>711</v>
      </c>
      <c r="D1295" t="s">
        <v>148</v>
      </c>
      <c r="E1295" t="s">
        <v>149</v>
      </c>
      <c r="F1295" t="s">
        <v>150</v>
      </c>
      <c r="G1295">
        <v>0.50900000000000001</v>
      </c>
      <c r="H1295">
        <v>25.45</v>
      </c>
      <c r="I1295">
        <v>0.24</v>
      </c>
      <c r="J1295">
        <v>0.67</v>
      </c>
      <c r="K1295">
        <v>0.44</v>
      </c>
      <c r="L1295">
        <v>0</v>
      </c>
      <c r="M1295">
        <v>0</v>
      </c>
      <c r="N1295">
        <v>0.67</v>
      </c>
      <c r="O1295">
        <v>33.5</v>
      </c>
      <c r="P1295">
        <v>50</v>
      </c>
      <c r="Q1295">
        <v>202245</v>
      </c>
      <c r="R1295">
        <v>202320</v>
      </c>
      <c r="U1295" t="s">
        <v>2530</v>
      </c>
      <c r="V1295">
        <v>104</v>
      </c>
      <c r="AG1295" t="s">
        <v>383</v>
      </c>
      <c r="AH1295" t="s">
        <v>384</v>
      </c>
      <c r="AM1295" t="s">
        <v>47</v>
      </c>
      <c r="AN1295" t="s">
        <v>48</v>
      </c>
      <c r="BC1295" t="s">
        <v>80</v>
      </c>
      <c r="BD1295" t="s">
        <v>81</v>
      </c>
      <c r="BM1295" t="s">
        <v>80</v>
      </c>
    </row>
    <row r="1296" spans="1:65">
      <c r="A1296">
        <v>88385</v>
      </c>
      <c r="B1296" t="s">
        <v>2531</v>
      </c>
      <c r="C1296">
        <v>711</v>
      </c>
      <c r="D1296" t="s">
        <v>148</v>
      </c>
      <c r="E1296" t="s">
        <v>149</v>
      </c>
      <c r="F1296" t="s">
        <v>150</v>
      </c>
      <c r="G1296">
        <v>0.496</v>
      </c>
      <c r="H1296">
        <v>24.8</v>
      </c>
      <c r="I1296">
        <v>0.24</v>
      </c>
      <c r="J1296">
        <v>0.65300000000000002</v>
      </c>
      <c r="K1296">
        <v>0.42</v>
      </c>
      <c r="L1296">
        <v>0</v>
      </c>
      <c r="M1296">
        <v>0</v>
      </c>
      <c r="N1296">
        <v>0.65300000000000002</v>
      </c>
      <c r="O1296">
        <v>32.65</v>
      </c>
      <c r="P1296">
        <v>50</v>
      </c>
      <c r="Q1296">
        <v>202245</v>
      </c>
      <c r="R1296">
        <v>202320</v>
      </c>
      <c r="U1296" t="s">
        <v>2532</v>
      </c>
      <c r="V1296">
        <v>100</v>
      </c>
      <c r="AG1296" t="s">
        <v>383</v>
      </c>
      <c r="AH1296" t="s">
        <v>384</v>
      </c>
      <c r="AM1296" t="s">
        <v>47</v>
      </c>
      <c r="AN1296" t="s">
        <v>48</v>
      </c>
      <c r="BC1296" t="s">
        <v>80</v>
      </c>
      <c r="BD1296" t="s">
        <v>81</v>
      </c>
      <c r="BM1296" t="s">
        <v>80</v>
      </c>
    </row>
    <row r="1297" spans="1:65">
      <c r="A1297">
        <v>88400</v>
      </c>
      <c r="B1297" t="s">
        <v>2533</v>
      </c>
      <c r="C1297">
        <v>711</v>
      </c>
      <c r="D1297" t="s">
        <v>148</v>
      </c>
      <c r="E1297" t="s">
        <v>149</v>
      </c>
      <c r="F1297" t="s">
        <v>150</v>
      </c>
      <c r="G1297">
        <v>0.48299999999999998</v>
      </c>
      <c r="H1297">
        <v>24.15</v>
      </c>
      <c r="I1297">
        <v>0.24</v>
      </c>
      <c r="J1297">
        <v>0.63600000000000001</v>
      </c>
      <c r="K1297">
        <v>0.4</v>
      </c>
      <c r="L1297">
        <v>0</v>
      </c>
      <c r="M1297">
        <v>0</v>
      </c>
      <c r="N1297">
        <v>0.63600000000000001</v>
      </c>
      <c r="O1297">
        <v>31.8</v>
      </c>
      <c r="P1297">
        <v>50</v>
      </c>
      <c r="Q1297">
        <v>202245</v>
      </c>
      <c r="R1297">
        <v>202320</v>
      </c>
      <c r="U1297" t="s">
        <v>2534</v>
      </c>
      <c r="V1297">
        <v>97</v>
      </c>
      <c r="AG1297" t="s">
        <v>383</v>
      </c>
      <c r="AH1297" t="s">
        <v>384</v>
      </c>
      <c r="AM1297" t="s">
        <v>47</v>
      </c>
      <c r="AN1297" t="s">
        <v>48</v>
      </c>
      <c r="BC1297" t="s">
        <v>80</v>
      </c>
      <c r="BD1297" t="s">
        <v>81</v>
      </c>
      <c r="BM1297" t="s">
        <v>80</v>
      </c>
    </row>
    <row r="1298" spans="1:65">
      <c r="A1298">
        <v>88401</v>
      </c>
      <c r="B1298" t="s">
        <v>2535</v>
      </c>
      <c r="C1298">
        <v>711</v>
      </c>
      <c r="D1298" t="s">
        <v>148</v>
      </c>
      <c r="E1298" t="s">
        <v>149</v>
      </c>
      <c r="F1298" t="s">
        <v>150</v>
      </c>
      <c r="G1298">
        <v>0.48299999999999998</v>
      </c>
      <c r="H1298">
        <v>24.15</v>
      </c>
      <c r="I1298">
        <v>0.24</v>
      </c>
      <c r="J1298">
        <v>0.63600000000000001</v>
      </c>
      <c r="K1298">
        <v>0.4</v>
      </c>
      <c r="L1298">
        <v>0</v>
      </c>
      <c r="M1298">
        <v>0</v>
      </c>
      <c r="N1298">
        <v>0.63600000000000001</v>
      </c>
      <c r="O1298">
        <v>31.8</v>
      </c>
      <c r="P1298">
        <v>50</v>
      </c>
      <c r="Q1298">
        <v>202245</v>
      </c>
      <c r="R1298">
        <v>202320</v>
      </c>
      <c r="U1298" t="s">
        <v>2536</v>
      </c>
      <c r="V1298">
        <v>97</v>
      </c>
      <c r="AG1298" t="s">
        <v>383</v>
      </c>
      <c r="AH1298" t="s">
        <v>384</v>
      </c>
      <c r="AM1298" t="s">
        <v>47</v>
      </c>
      <c r="AN1298" t="s">
        <v>48</v>
      </c>
      <c r="BC1298" t="s">
        <v>80</v>
      </c>
      <c r="BD1298" t="s">
        <v>81</v>
      </c>
      <c r="BM1298" t="s">
        <v>80</v>
      </c>
    </row>
    <row r="1299" spans="1:65">
      <c r="A1299">
        <v>88402</v>
      </c>
      <c r="B1299" t="s">
        <v>2537</v>
      </c>
      <c r="C1299">
        <v>711</v>
      </c>
      <c r="D1299" t="s">
        <v>148</v>
      </c>
      <c r="E1299" t="s">
        <v>149</v>
      </c>
      <c r="F1299" t="s">
        <v>150</v>
      </c>
      <c r="G1299">
        <v>0.48299999999999998</v>
      </c>
      <c r="H1299">
        <v>24.15</v>
      </c>
      <c r="I1299">
        <v>0.24</v>
      </c>
      <c r="J1299">
        <v>0.63600000000000001</v>
      </c>
      <c r="K1299">
        <v>0.4</v>
      </c>
      <c r="L1299">
        <v>0</v>
      </c>
      <c r="M1299">
        <v>0</v>
      </c>
      <c r="N1299">
        <v>0.63600000000000001</v>
      </c>
      <c r="O1299">
        <v>31.8</v>
      </c>
      <c r="P1299">
        <v>50</v>
      </c>
      <c r="Q1299">
        <v>202245</v>
      </c>
      <c r="R1299">
        <v>202320</v>
      </c>
      <c r="U1299" t="s">
        <v>2538</v>
      </c>
      <c r="V1299">
        <v>97</v>
      </c>
      <c r="AG1299" t="s">
        <v>383</v>
      </c>
      <c r="AH1299" t="s">
        <v>384</v>
      </c>
      <c r="AM1299" t="s">
        <v>47</v>
      </c>
      <c r="AN1299" t="s">
        <v>48</v>
      </c>
      <c r="BC1299" t="s">
        <v>80</v>
      </c>
      <c r="BD1299" t="s">
        <v>81</v>
      </c>
      <c r="BM1299" t="s">
        <v>80</v>
      </c>
    </row>
    <row r="1300" spans="1:65">
      <c r="A1300">
        <v>88409</v>
      </c>
      <c r="B1300" t="s">
        <v>2539</v>
      </c>
      <c r="C1300">
        <v>711</v>
      </c>
      <c r="D1300" t="s">
        <v>122</v>
      </c>
      <c r="E1300" t="s">
        <v>123</v>
      </c>
      <c r="G1300">
        <v>1.4450000000000001</v>
      </c>
      <c r="H1300">
        <v>72.25</v>
      </c>
      <c r="I1300">
        <v>0.24</v>
      </c>
      <c r="J1300">
        <v>1.9019999999999999</v>
      </c>
      <c r="K1300">
        <v>3.61</v>
      </c>
      <c r="L1300">
        <v>0</v>
      </c>
      <c r="M1300">
        <v>0</v>
      </c>
      <c r="N1300">
        <v>1.9019999999999999</v>
      </c>
      <c r="O1300">
        <v>95.1</v>
      </c>
      <c r="P1300">
        <v>50</v>
      </c>
      <c r="Q1300">
        <v>202245</v>
      </c>
      <c r="R1300">
        <v>202320</v>
      </c>
      <c r="U1300" t="s">
        <v>2540</v>
      </c>
      <c r="V1300">
        <v>252</v>
      </c>
      <c r="AG1300" t="s">
        <v>383</v>
      </c>
      <c r="AH1300" t="s">
        <v>384</v>
      </c>
      <c r="AM1300" t="s">
        <v>47</v>
      </c>
      <c r="AN1300" t="s">
        <v>48</v>
      </c>
      <c r="BC1300" t="s">
        <v>80</v>
      </c>
      <c r="BD1300" t="s">
        <v>81</v>
      </c>
      <c r="BM1300" t="s">
        <v>80</v>
      </c>
    </row>
    <row r="1301" spans="1:65">
      <c r="A1301">
        <v>88440</v>
      </c>
      <c r="B1301" t="s">
        <v>2541</v>
      </c>
      <c r="C1301">
        <v>711</v>
      </c>
      <c r="D1301" t="s">
        <v>148</v>
      </c>
      <c r="E1301" t="s">
        <v>149</v>
      </c>
      <c r="F1301" t="s">
        <v>150</v>
      </c>
      <c r="G1301">
        <v>0.49099999999999999</v>
      </c>
      <c r="H1301">
        <v>24.55</v>
      </c>
      <c r="I1301">
        <v>0.24</v>
      </c>
      <c r="J1301">
        <v>0.64700000000000002</v>
      </c>
      <c r="K1301">
        <v>0.41</v>
      </c>
      <c r="L1301">
        <v>0</v>
      </c>
      <c r="M1301">
        <v>0</v>
      </c>
      <c r="N1301">
        <v>0.64700000000000002</v>
      </c>
      <c r="O1301">
        <v>32.35</v>
      </c>
      <c r="P1301">
        <v>50</v>
      </c>
      <c r="Q1301">
        <v>202245</v>
      </c>
      <c r="R1301">
        <v>202320</v>
      </c>
      <c r="U1301" t="s">
        <v>2542</v>
      </c>
      <c r="V1301">
        <v>98</v>
      </c>
      <c r="AG1301" t="s">
        <v>383</v>
      </c>
      <c r="AH1301" t="s">
        <v>384</v>
      </c>
      <c r="AM1301" t="s">
        <v>47</v>
      </c>
      <c r="AN1301" t="s">
        <v>48</v>
      </c>
      <c r="BC1301" t="s">
        <v>80</v>
      </c>
      <c r="BD1301" t="s">
        <v>81</v>
      </c>
      <c r="BM1301" t="s">
        <v>80</v>
      </c>
    </row>
    <row r="1302" spans="1:65">
      <c r="A1302">
        <v>88469</v>
      </c>
      <c r="B1302" t="s">
        <v>2543</v>
      </c>
      <c r="C1302">
        <v>711</v>
      </c>
      <c r="D1302" t="s">
        <v>148</v>
      </c>
      <c r="E1302" t="s">
        <v>149</v>
      </c>
      <c r="F1302" t="s">
        <v>150</v>
      </c>
      <c r="G1302">
        <v>0.64300000000000002</v>
      </c>
      <c r="H1302">
        <v>32.15</v>
      </c>
      <c r="I1302">
        <v>0.24</v>
      </c>
      <c r="J1302">
        <v>0.84699999999999998</v>
      </c>
      <c r="K1302">
        <v>0.71</v>
      </c>
      <c r="L1302">
        <v>0</v>
      </c>
      <c r="M1302">
        <v>0</v>
      </c>
      <c r="N1302">
        <v>0.84699999999999998</v>
      </c>
      <c r="O1302">
        <v>42.35</v>
      </c>
      <c r="P1302">
        <v>50</v>
      </c>
      <c r="Q1302">
        <v>202245</v>
      </c>
      <c r="R1302">
        <v>202320</v>
      </c>
      <c r="U1302" t="s">
        <v>2544</v>
      </c>
      <c r="V1302">
        <v>158</v>
      </c>
      <c r="AG1302" t="s">
        <v>383</v>
      </c>
      <c r="AH1302" t="s">
        <v>384</v>
      </c>
      <c r="AM1302" t="s">
        <v>47</v>
      </c>
      <c r="AN1302" t="s">
        <v>48</v>
      </c>
      <c r="BC1302" t="s">
        <v>80</v>
      </c>
      <c r="BD1302" t="s">
        <v>81</v>
      </c>
      <c r="BM1302" t="s">
        <v>80</v>
      </c>
    </row>
    <row r="1303" spans="1:65">
      <c r="A1303">
        <v>88491</v>
      </c>
      <c r="B1303" t="s">
        <v>2545</v>
      </c>
      <c r="C1303">
        <v>711</v>
      </c>
      <c r="D1303" t="s">
        <v>72</v>
      </c>
      <c r="E1303" t="s">
        <v>73</v>
      </c>
      <c r="F1303" t="s">
        <v>74</v>
      </c>
      <c r="G1303">
        <v>1.482</v>
      </c>
      <c r="H1303">
        <v>47.42</v>
      </c>
      <c r="I1303">
        <v>0.24</v>
      </c>
      <c r="J1303">
        <v>1.95</v>
      </c>
      <c r="K1303">
        <v>3.8</v>
      </c>
      <c r="L1303">
        <v>0</v>
      </c>
      <c r="M1303">
        <v>0</v>
      </c>
      <c r="N1303">
        <v>1.95</v>
      </c>
      <c r="O1303">
        <v>62.4</v>
      </c>
      <c r="P1303">
        <v>32</v>
      </c>
      <c r="Q1303">
        <v>202301</v>
      </c>
      <c r="R1303">
        <v>202315</v>
      </c>
      <c r="U1303" t="s">
        <v>2546</v>
      </c>
      <c r="V1303">
        <v>256</v>
      </c>
      <c r="AE1303" t="s">
        <v>172</v>
      </c>
      <c r="AF1303" t="s">
        <v>173</v>
      </c>
      <c r="AG1303" t="s">
        <v>383</v>
      </c>
      <c r="AH1303" t="s">
        <v>384</v>
      </c>
      <c r="AO1303" t="s">
        <v>76</v>
      </c>
      <c r="AP1303" t="s">
        <v>77</v>
      </c>
      <c r="BC1303" t="s">
        <v>80</v>
      </c>
      <c r="BD1303" t="s">
        <v>81</v>
      </c>
      <c r="BM1303" t="s">
        <v>80</v>
      </c>
    </row>
    <row r="1304" spans="1:65">
      <c r="A1304">
        <v>88624</v>
      </c>
      <c r="B1304" t="s">
        <v>2547</v>
      </c>
      <c r="C1304">
        <v>711</v>
      </c>
      <c r="D1304" t="s">
        <v>148</v>
      </c>
      <c r="E1304" t="s">
        <v>149</v>
      </c>
      <c r="F1304" t="s">
        <v>150</v>
      </c>
      <c r="G1304">
        <v>0.54500000000000004</v>
      </c>
      <c r="H1304">
        <v>27.25</v>
      </c>
      <c r="I1304">
        <v>0.24</v>
      </c>
      <c r="J1304">
        <v>0.71799999999999997</v>
      </c>
      <c r="K1304">
        <v>0.51</v>
      </c>
      <c r="L1304">
        <v>0</v>
      </c>
      <c r="M1304">
        <v>0</v>
      </c>
      <c r="N1304">
        <v>0.71799999999999997</v>
      </c>
      <c r="O1304">
        <v>35.9</v>
      </c>
      <c r="P1304">
        <v>50</v>
      </c>
      <c r="Q1304">
        <v>202245</v>
      </c>
      <c r="R1304">
        <v>202320</v>
      </c>
      <c r="U1304" t="s">
        <v>2548</v>
      </c>
      <c r="V1304">
        <v>123</v>
      </c>
      <c r="AG1304" t="s">
        <v>383</v>
      </c>
      <c r="AH1304" t="s">
        <v>384</v>
      </c>
      <c r="AM1304" t="s">
        <v>47</v>
      </c>
      <c r="AN1304" t="s">
        <v>48</v>
      </c>
      <c r="BC1304" t="s">
        <v>80</v>
      </c>
      <c r="BD1304" t="s">
        <v>81</v>
      </c>
      <c r="BM1304" t="s">
        <v>80</v>
      </c>
    </row>
    <row r="1305" spans="1:65">
      <c r="A1305">
        <v>88636</v>
      </c>
      <c r="B1305" t="s">
        <v>2549</v>
      </c>
      <c r="C1305">
        <v>711</v>
      </c>
      <c r="D1305" t="s">
        <v>122</v>
      </c>
      <c r="E1305" t="s">
        <v>123</v>
      </c>
      <c r="G1305">
        <v>1.155</v>
      </c>
      <c r="H1305">
        <v>57.75</v>
      </c>
      <c r="I1305">
        <v>0.24</v>
      </c>
      <c r="J1305">
        <v>1.52</v>
      </c>
      <c r="K1305">
        <v>2.31</v>
      </c>
      <c r="L1305">
        <v>0</v>
      </c>
      <c r="M1305">
        <v>0</v>
      </c>
      <c r="N1305">
        <v>1.52</v>
      </c>
      <c r="O1305">
        <v>76</v>
      </c>
      <c r="P1305">
        <v>50</v>
      </c>
      <c r="Q1305">
        <v>202245</v>
      </c>
      <c r="R1305">
        <v>202320</v>
      </c>
      <c r="U1305" t="s">
        <v>2550</v>
      </c>
      <c r="V1305">
        <v>198</v>
      </c>
      <c r="AG1305" t="s">
        <v>383</v>
      </c>
      <c r="AH1305" t="s">
        <v>384</v>
      </c>
      <c r="AM1305" t="s">
        <v>47</v>
      </c>
      <c r="AN1305" t="s">
        <v>48</v>
      </c>
      <c r="BC1305" t="s">
        <v>80</v>
      </c>
      <c r="BD1305" t="s">
        <v>81</v>
      </c>
      <c r="BM1305" t="s">
        <v>80</v>
      </c>
    </row>
    <row r="1306" spans="1:65">
      <c r="A1306">
        <v>88644</v>
      </c>
      <c r="B1306" t="s">
        <v>2551</v>
      </c>
      <c r="C1306">
        <v>711</v>
      </c>
      <c r="D1306" t="s">
        <v>148</v>
      </c>
      <c r="E1306" t="s">
        <v>149</v>
      </c>
      <c r="F1306" t="s">
        <v>150</v>
      </c>
      <c r="G1306">
        <v>0.48299999999999998</v>
      </c>
      <c r="H1306">
        <v>24.15</v>
      </c>
      <c r="I1306">
        <v>0.24</v>
      </c>
      <c r="J1306">
        <v>0.63600000000000001</v>
      </c>
      <c r="K1306">
        <v>0.4</v>
      </c>
      <c r="L1306">
        <v>0</v>
      </c>
      <c r="M1306">
        <v>0</v>
      </c>
      <c r="N1306">
        <v>0.63600000000000001</v>
      </c>
      <c r="O1306">
        <v>31.8</v>
      </c>
      <c r="P1306">
        <v>50</v>
      </c>
      <c r="Q1306">
        <v>202245</v>
      </c>
      <c r="R1306">
        <v>202320</v>
      </c>
      <c r="U1306" t="s">
        <v>2552</v>
      </c>
      <c r="V1306">
        <v>97</v>
      </c>
      <c r="AG1306" t="s">
        <v>383</v>
      </c>
      <c r="AH1306" t="s">
        <v>384</v>
      </c>
      <c r="AM1306" t="s">
        <v>47</v>
      </c>
      <c r="AN1306" t="s">
        <v>48</v>
      </c>
      <c r="BC1306" t="s">
        <v>80</v>
      </c>
      <c r="BD1306" t="s">
        <v>81</v>
      </c>
      <c r="BM1306" t="s">
        <v>80</v>
      </c>
    </row>
    <row r="1307" spans="1:65">
      <c r="A1307">
        <v>88645</v>
      </c>
      <c r="B1307" t="s">
        <v>2553</v>
      </c>
      <c r="C1307">
        <v>711</v>
      </c>
      <c r="D1307" t="s">
        <v>148</v>
      </c>
      <c r="E1307" t="s">
        <v>149</v>
      </c>
      <c r="F1307" t="s">
        <v>150</v>
      </c>
      <c r="G1307">
        <v>0.48299999999999998</v>
      </c>
      <c r="H1307">
        <v>24.15</v>
      </c>
      <c r="I1307">
        <v>0.24</v>
      </c>
      <c r="J1307">
        <v>0.63600000000000001</v>
      </c>
      <c r="K1307">
        <v>0.4</v>
      </c>
      <c r="L1307">
        <v>0</v>
      </c>
      <c r="M1307">
        <v>0</v>
      </c>
      <c r="N1307">
        <v>0.63600000000000001</v>
      </c>
      <c r="O1307">
        <v>31.8</v>
      </c>
      <c r="P1307">
        <v>50</v>
      </c>
      <c r="Q1307">
        <v>202245</v>
      </c>
      <c r="R1307">
        <v>202320</v>
      </c>
      <c r="U1307" t="s">
        <v>2554</v>
      </c>
      <c r="V1307">
        <v>97</v>
      </c>
      <c r="AG1307" t="s">
        <v>383</v>
      </c>
      <c r="AH1307" t="s">
        <v>384</v>
      </c>
      <c r="AM1307" t="s">
        <v>47</v>
      </c>
      <c r="AN1307" t="s">
        <v>48</v>
      </c>
      <c r="BC1307" t="s">
        <v>80</v>
      </c>
      <c r="BD1307" t="s">
        <v>81</v>
      </c>
      <c r="BM1307" t="s">
        <v>80</v>
      </c>
    </row>
    <row r="1308" spans="1:65">
      <c r="A1308">
        <v>88686</v>
      </c>
      <c r="B1308" t="s">
        <v>2555</v>
      </c>
      <c r="C1308">
        <v>711</v>
      </c>
      <c r="D1308" t="s">
        <v>122</v>
      </c>
      <c r="E1308" t="s">
        <v>123</v>
      </c>
      <c r="G1308">
        <v>1.048</v>
      </c>
      <c r="H1308">
        <v>52.4</v>
      </c>
      <c r="I1308">
        <v>0.24</v>
      </c>
      <c r="J1308">
        <v>1.379</v>
      </c>
      <c r="K1308">
        <v>1.9</v>
      </c>
      <c r="L1308">
        <v>0</v>
      </c>
      <c r="M1308">
        <v>0</v>
      </c>
      <c r="N1308">
        <v>1.379</v>
      </c>
      <c r="O1308">
        <v>68.95</v>
      </c>
      <c r="P1308">
        <v>50</v>
      </c>
      <c r="Q1308">
        <v>202245</v>
      </c>
      <c r="R1308">
        <v>202320</v>
      </c>
      <c r="U1308" t="s">
        <v>2556</v>
      </c>
      <c r="V1308">
        <v>185</v>
      </c>
      <c r="AG1308" t="s">
        <v>383</v>
      </c>
      <c r="AH1308" t="s">
        <v>384</v>
      </c>
      <c r="AM1308" t="s">
        <v>47</v>
      </c>
      <c r="AN1308" t="s">
        <v>48</v>
      </c>
      <c r="BC1308" t="s">
        <v>80</v>
      </c>
      <c r="BD1308" t="s">
        <v>81</v>
      </c>
      <c r="BM1308" t="s">
        <v>80</v>
      </c>
    </row>
    <row r="1309" spans="1:65">
      <c r="A1309">
        <v>88687</v>
      </c>
      <c r="B1309" t="s">
        <v>2557</v>
      </c>
      <c r="C1309">
        <v>711</v>
      </c>
      <c r="D1309" t="s">
        <v>122</v>
      </c>
      <c r="E1309" t="s">
        <v>123</v>
      </c>
      <c r="G1309">
        <v>1.048</v>
      </c>
      <c r="H1309">
        <v>52.4</v>
      </c>
      <c r="I1309">
        <v>0.24</v>
      </c>
      <c r="J1309">
        <v>1.379</v>
      </c>
      <c r="K1309">
        <v>1.9</v>
      </c>
      <c r="L1309">
        <v>0</v>
      </c>
      <c r="M1309">
        <v>0</v>
      </c>
      <c r="N1309">
        <v>1.379</v>
      </c>
      <c r="O1309">
        <v>68.95</v>
      </c>
      <c r="P1309">
        <v>50</v>
      </c>
      <c r="Q1309">
        <v>202245</v>
      </c>
      <c r="R1309">
        <v>202320</v>
      </c>
      <c r="U1309" t="s">
        <v>2558</v>
      </c>
      <c r="V1309">
        <v>185</v>
      </c>
      <c r="AG1309" t="s">
        <v>383</v>
      </c>
      <c r="AH1309" t="s">
        <v>384</v>
      </c>
      <c r="AM1309" t="s">
        <v>47</v>
      </c>
      <c r="AN1309" t="s">
        <v>48</v>
      </c>
      <c r="BC1309" t="s">
        <v>80</v>
      </c>
      <c r="BD1309" t="s">
        <v>81</v>
      </c>
      <c r="BM1309" t="s">
        <v>80</v>
      </c>
    </row>
    <row r="1310" spans="1:65">
      <c r="A1310">
        <v>88709</v>
      </c>
      <c r="B1310" t="s">
        <v>2559</v>
      </c>
      <c r="C1310">
        <v>711</v>
      </c>
      <c r="D1310" t="s">
        <v>148</v>
      </c>
      <c r="E1310" t="s">
        <v>149</v>
      </c>
      <c r="F1310" t="s">
        <v>150</v>
      </c>
      <c r="G1310">
        <v>0.48299999999999998</v>
      </c>
      <c r="H1310">
        <v>24.15</v>
      </c>
      <c r="I1310">
        <v>0.24</v>
      </c>
      <c r="J1310">
        <v>0.63600000000000001</v>
      </c>
      <c r="K1310">
        <v>0.4</v>
      </c>
      <c r="L1310">
        <v>0</v>
      </c>
      <c r="M1310">
        <v>0</v>
      </c>
      <c r="N1310">
        <v>0.63600000000000001</v>
      </c>
      <c r="O1310">
        <v>31.8</v>
      </c>
      <c r="P1310">
        <v>50</v>
      </c>
      <c r="Q1310">
        <v>202245</v>
      </c>
      <c r="R1310">
        <v>202320</v>
      </c>
      <c r="U1310" t="s">
        <v>2560</v>
      </c>
      <c r="V1310">
        <v>97</v>
      </c>
      <c r="AG1310" t="s">
        <v>383</v>
      </c>
      <c r="AH1310" t="s">
        <v>384</v>
      </c>
      <c r="AM1310" t="s">
        <v>47</v>
      </c>
      <c r="AN1310" t="s">
        <v>48</v>
      </c>
      <c r="BC1310" t="s">
        <v>80</v>
      </c>
      <c r="BD1310" t="s">
        <v>81</v>
      </c>
      <c r="BM1310" t="s">
        <v>80</v>
      </c>
    </row>
    <row r="1311" spans="1:65">
      <c r="A1311">
        <v>88738</v>
      </c>
      <c r="B1311" t="s">
        <v>2561</v>
      </c>
      <c r="C1311">
        <v>711</v>
      </c>
      <c r="D1311" t="s">
        <v>148</v>
      </c>
      <c r="E1311" t="s">
        <v>149</v>
      </c>
      <c r="F1311" t="s">
        <v>150</v>
      </c>
      <c r="G1311">
        <v>0.55100000000000005</v>
      </c>
      <c r="H1311">
        <v>27.55</v>
      </c>
      <c r="I1311">
        <v>0.24</v>
      </c>
      <c r="J1311">
        <v>0.72499999999999998</v>
      </c>
      <c r="K1311">
        <v>0.52</v>
      </c>
      <c r="L1311">
        <v>0</v>
      </c>
      <c r="M1311">
        <v>0</v>
      </c>
      <c r="N1311">
        <v>0.72499999999999998</v>
      </c>
      <c r="O1311">
        <v>36.25</v>
      </c>
      <c r="P1311">
        <v>50</v>
      </c>
      <c r="Q1311">
        <v>202245</v>
      </c>
      <c r="R1311">
        <v>202320</v>
      </c>
      <c r="U1311" t="s">
        <v>2562</v>
      </c>
      <c r="V1311">
        <v>126</v>
      </c>
      <c r="AG1311" t="s">
        <v>383</v>
      </c>
      <c r="AH1311" t="s">
        <v>384</v>
      </c>
      <c r="AM1311" t="s">
        <v>47</v>
      </c>
      <c r="AN1311" t="s">
        <v>48</v>
      </c>
      <c r="BC1311" t="s">
        <v>80</v>
      </c>
      <c r="BD1311" t="s">
        <v>81</v>
      </c>
      <c r="BM1311" t="s">
        <v>80</v>
      </c>
    </row>
    <row r="1312" spans="1:65">
      <c r="A1312">
        <v>88739</v>
      </c>
      <c r="B1312" t="s">
        <v>2563</v>
      </c>
      <c r="C1312">
        <v>711</v>
      </c>
      <c r="D1312" t="s">
        <v>148</v>
      </c>
      <c r="E1312" t="s">
        <v>149</v>
      </c>
      <c r="F1312" t="s">
        <v>150</v>
      </c>
      <c r="G1312">
        <v>0.55100000000000005</v>
      </c>
      <c r="H1312">
        <v>27.55</v>
      </c>
      <c r="I1312">
        <v>0.24</v>
      </c>
      <c r="J1312">
        <v>0.72499999999999998</v>
      </c>
      <c r="K1312">
        <v>0.52</v>
      </c>
      <c r="L1312">
        <v>0</v>
      </c>
      <c r="M1312">
        <v>0</v>
      </c>
      <c r="N1312">
        <v>0.72499999999999998</v>
      </c>
      <c r="O1312">
        <v>36.25</v>
      </c>
      <c r="P1312">
        <v>50</v>
      </c>
      <c r="Q1312">
        <v>202245</v>
      </c>
      <c r="R1312">
        <v>202320</v>
      </c>
      <c r="U1312" t="s">
        <v>2564</v>
      </c>
      <c r="V1312">
        <v>126</v>
      </c>
      <c r="AG1312" t="s">
        <v>383</v>
      </c>
      <c r="AH1312" t="s">
        <v>384</v>
      </c>
      <c r="AM1312" t="s">
        <v>47</v>
      </c>
      <c r="AN1312" t="s">
        <v>48</v>
      </c>
      <c r="BC1312" t="s">
        <v>80</v>
      </c>
      <c r="BD1312" t="s">
        <v>81</v>
      </c>
      <c r="BM1312" t="s">
        <v>80</v>
      </c>
    </row>
    <row r="1313" spans="1:65">
      <c r="A1313">
        <v>88742</v>
      </c>
      <c r="B1313" t="s">
        <v>2565</v>
      </c>
      <c r="C1313">
        <v>711</v>
      </c>
      <c r="D1313" t="s">
        <v>148</v>
      </c>
      <c r="E1313" t="s">
        <v>149</v>
      </c>
      <c r="F1313" t="s">
        <v>150</v>
      </c>
      <c r="G1313">
        <v>0.48299999999999998</v>
      </c>
      <c r="H1313">
        <v>24.15</v>
      </c>
      <c r="I1313">
        <v>0.24</v>
      </c>
      <c r="J1313">
        <v>0.63600000000000001</v>
      </c>
      <c r="K1313">
        <v>0.4</v>
      </c>
      <c r="L1313">
        <v>0</v>
      </c>
      <c r="M1313">
        <v>0</v>
      </c>
      <c r="N1313">
        <v>0.63600000000000001</v>
      </c>
      <c r="O1313">
        <v>31.8</v>
      </c>
      <c r="P1313">
        <v>50</v>
      </c>
      <c r="Q1313">
        <v>202245</v>
      </c>
      <c r="R1313">
        <v>202320</v>
      </c>
      <c r="U1313" t="s">
        <v>2566</v>
      </c>
      <c r="V1313">
        <v>97</v>
      </c>
      <c r="AG1313" t="s">
        <v>383</v>
      </c>
      <c r="AH1313" t="s">
        <v>384</v>
      </c>
      <c r="AM1313" t="s">
        <v>47</v>
      </c>
      <c r="AN1313" t="s">
        <v>48</v>
      </c>
      <c r="BC1313" t="s">
        <v>80</v>
      </c>
      <c r="BD1313" t="s">
        <v>81</v>
      </c>
      <c r="BM1313" t="s">
        <v>80</v>
      </c>
    </row>
    <row r="1314" spans="1:65">
      <c r="A1314">
        <v>88767</v>
      </c>
      <c r="B1314" t="s">
        <v>2567</v>
      </c>
      <c r="C1314">
        <v>711</v>
      </c>
      <c r="D1314" t="s">
        <v>148</v>
      </c>
      <c r="E1314" t="s">
        <v>149</v>
      </c>
      <c r="F1314" t="s">
        <v>150</v>
      </c>
      <c r="G1314">
        <v>0.49099999999999999</v>
      </c>
      <c r="H1314">
        <v>24.55</v>
      </c>
      <c r="I1314">
        <v>0.24</v>
      </c>
      <c r="J1314">
        <v>0.64700000000000002</v>
      </c>
      <c r="K1314">
        <v>0.41</v>
      </c>
      <c r="L1314">
        <v>0</v>
      </c>
      <c r="M1314">
        <v>0</v>
      </c>
      <c r="N1314">
        <v>0.64700000000000002</v>
      </c>
      <c r="O1314">
        <v>32.35</v>
      </c>
      <c r="P1314">
        <v>50</v>
      </c>
      <c r="Q1314">
        <v>202245</v>
      </c>
      <c r="R1314">
        <v>202320</v>
      </c>
      <c r="U1314" t="s">
        <v>2568</v>
      </c>
      <c r="V1314">
        <v>99</v>
      </c>
      <c r="AG1314" t="s">
        <v>383</v>
      </c>
      <c r="AH1314" t="s">
        <v>384</v>
      </c>
      <c r="AM1314" t="s">
        <v>47</v>
      </c>
      <c r="AN1314" t="s">
        <v>48</v>
      </c>
      <c r="BC1314" t="s">
        <v>80</v>
      </c>
      <c r="BD1314" t="s">
        <v>81</v>
      </c>
      <c r="BM1314" t="s">
        <v>80</v>
      </c>
    </row>
    <row r="1315" spans="1:65">
      <c r="A1315">
        <v>88769</v>
      </c>
      <c r="B1315" t="s">
        <v>2569</v>
      </c>
      <c r="C1315">
        <v>711</v>
      </c>
      <c r="D1315" t="s">
        <v>832</v>
      </c>
      <c r="E1315" t="s">
        <v>520</v>
      </c>
      <c r="G1315">
        <v>0.72599999999999998</v>
      </c>
      <c r="H1315">
        <v>52.27</v>
      </c>
      <c r="I1315">
        <v>0.24</v>
      </c>
      <c r="J1315">
        <v>0.95599999999999996</v>
      </c>
      <c r="K1315">
        <v>0.91</v>
      </c>
      <c r="L1315">
        <v>0</v>
      </c>
      <c r="M1315">
        <v>0</v>
      </c>
      <c r="N1315">
        <v>0.95599999999999996</v>
      </c>
      <c r="O1315">
        <v>68.83</v>
      </c>
      <c r="P1315">
        <v>72</v>
      </c>
      <c r="Q1315">
        <v>202245</v>
      </c>
      <c r="R1315">
        <v>202320</v>
      </c>
      <c r="U1315" t="s">
        <v>2570</v>
      </c>
      <c r="V1315">
        <v>172</v>
      </c>
      <c r="AG1315" t="s">
        <v>383</v>
      </c>
      <c r="AH1315" t="s">
        <v>384</v>
      </c>
      <c r="AM1315" t="s">
        <v>47</v>
      </c>
      <c r="AN1315" t="s">
        <v>48</v>
      </c>
      <c r="BC1315" t="s">
        <v>80</v>
      </c>
      <c r="BD1315" t="s">
        <v>81</v>
      </c>
      <c r="BM1315" t="s">
        <v>80</v>
      </c>
    </row>
    <row r="1316" spans="1:65">
      <c r="A1316">
        <v>88770</v>
      </c>
      <c r="B1316" t="s">
        <v>2571</v>
      </c>
      <c r="C1316">
        <v>711</v>
      </c>
      <c r="D1316" t="s">
        <v>832</v>
      </c>
      <c r="E1316" t="s">
        <v>520</v>
      </c>
      <c r="G1316">
        <v>0.72599999999999998</v>
      </c>
      <c r="H1316">
        <v>52.27</v>
      </c>
      <c r="I1316">
        <v>0.24</v>
      </c>
      <c r="J1316">
        <v>0.95599999999999996</v>
      </c>
      <c r="K1316">
        <v>0.91</v>
      </c>
      <c r="L1316">
        <v>0</v>
      </c>
      <c r="M1316">
        <v>0</v>
      </c>
      <c r="N1316">
        <v>0.95599999999999996</v>
      </c>
      <c r="O1316">
        <v>68.83</v>
      </c>
      <c r="P1316">
        <v>72</v>
      </c>
      <c r="Q1316">
        <v>202245</v>
      </c>
      <c r="R1316">
        <v>202320</v>
      </c>
      <c r="U1316" t="s">
        <v>2572</v>
      </c>
      <c r="V1316">
        <v>172</v>
      </c>
      <c r="AG1316" t="s">
        <v>383</v>
      </c>
      <c r="AH1316" t="s">
        <v>384</v>
      </c>
      <c r="AM1316" t="s">
        <v>47</v>
      </c>
      <c r="AN1316" t="s">
        <v>48</v>
      </c>
      <c r="BC1316" t="s">
        <v>80</v>
      </c>
      <c r="BD1316" t="s">
        <v>81</v>
      </c>
      <c r="BM1316" t="s">
        <v>80</v>
      </c>
    </row>
    <row r="1317" spans="1:65">
      <c r="A1317">
        <v>88771</v>
      </c>
      <c r="B1317" t="s">
        <v>2573</v>
      </c>
      <c r="C1317">
        <v>711</v>
      </c>
      <c r="D1317" t="s">
        <v>832</v>
      </c>
      <c r="E1317" t="s">
        <v>520</v>
      </c>
      <c r="G1317">
        <v>0.72599999999999998</v>
      </c>
      <c r="H1317">
        <v>52.27</v>
      </c>
      <c r="I1317">
        <v>0.24</v>
      </c>
      <c r="J1317">
        <v>0.95599999999999996</v>
      </c>
      <c r="K1317">
        <v>0.91</v>
      </c>
      <c r="L1317">
        <v>0</v>
      </c>
      <c r="M1317">
        <v>0</v>
      </c>
      <c r="N1317">
        <v>0.95599999999999996</v>
      </c>
      <c r="O1317">
        <v>68.83</v>
      </c>
      <c r="P1317">
        <v>72</v>
      </c>
      <c r="Q1317">
        <v>202245</v>
      </c>
      <c r="R1317">
        <v>202320</v>
      </c>
      <c r="U1317" t="s">
        <v>2574</v>
      </c>
      <c r="V1317">
        <v>172</v>
      </c>
      <c r="AG1317" t="s">
        <v>383</v>
      </c>
      <c r="AH1317" t="s">
        <v>384</v>
      </c>
      <c r="AM1317" t="s">
        <v>47</v>
      </c>
      <c r="AN1317" t="s">
        <v>48</v>
      </c>
      <c r="BC1317" t="s">
        <v>80</v>
      </c>
      <c r="BD1317" t="s">
        <v>81</v>
      </c>
      <c r="BM1317" t="s">
        <v>80</v>
      </c>
    </row>
    <row r="1318" spans="1:65">
      <c r="A1318">
        <v>88791</v>
      </c>
      <c r="B1318" t="s">
        <v>2575</v>
      </c>
      <c r="C1318">
        <v>711</v>
      </c>
      <c r="D1318" t="s">
        <v>148</v>
      </c>
      <c r="E1318" t="s">
        <v>149</v>
      </c>
      <c r="F1318" t="s">
        <v>150</v>
      </c>
      <c r="G1318">
        <v>0.51300000000000001</v>
      </c>
      <c r="H1318">
        <v>25.65</v>
      </c>
      <c r="I1318">
        <v>0.24</v>
      </c>
      <c r="J1318">
        <v>0.67500000000000004</v>
      </c>
      <c r="K1318">
        <v>0.45</v>
      </c>
      <c r="L1318">
        <v>0</v>
      </c>
      <c r="M1318">
        <v>0</v>
      </c>
      <c r="N1318">
        <v>0.67500000000000004</v>
      </c>
      <c r="O1318">
        <v>33.75</v>
      </c>
      <c r="P1318">
        <v>50</v>
      </c>
      <c r="Q1318">
        <v>202245</v>
      </c>
      <c r="R1318">
        <v>202320</v>
      </c>
      <c r="U1318" t="s">
        <v>2576</v>
      </c>
      <c r="V1318">
        <v>109</v>
      </c>
      <c r="AG1318" t="s">
        <v>383</v>
      </c>
      <c r="AH1318" t="s">
        <v>384</v>
      </c>
      <c r="AM1318" t="s">
        <v>47</v>
      </c>
      <c r="AN1318" t="s">
        <v>48</v>
      </c>
      <c r="BC1318" t="s">
        <v>80</v>
      </c>
      <c r="BD1318" t="s">
        <v>81</v>
      </c>
      <c r="BM1318" t="s">
        <v>80</v>
      </c>
    </row>
    <row r="1319" spans="1:65">
      <c r="A1319">
        <v>88794</v>
      </c>
      <c r="B1319" t="s">
        <v>2577</v>
      </c>
      <c r="C1319">
        <v>711</v>
      </c>
      <c r="D1319" t="s">
        <v>122</v>
      </c>
      <c r="E1319" t="s">
        <v>123</v>
      </c>
      <c r="G1319">
        <v>1.3520000000000001</v>
      </c>
      <c r="H1319">
        <v>67.599999999999994</v>
      </c>
      <c r="I1319">
        <v>0.24</v>
      </c>
      <c r="J1319">
        <v>1.7789999999999999</v>
      </c>
      <c r="K1319">
        <v>3.16</v>
      </c>
      <c r="L1319">
        <v>0</v>
      </c>
      <c r="M1319">
        <v>0</v>
      </c>
      <c r="N1319">
        <v>1.7789999999999999</v>
      </c>
      <c r="O1319">
        <v>88.95</v>
      </c>
      <c r="P1319">
        <v>50</v>
      </c>
      <c r="Q1319">
        <v>202245</v>
      </c>
      <c r="R1319">
        <v>202320</v>
      </c>
      <c r="U1319" t="s">
        <v>2578</v>
      </c>
      <c r="V1319">
        <v>239</v>
      </c>
      <c r="AG1319" t="s">
        <v>383</v>
      </c>
      <c r="AH1319" t="s">
        <v>384</v>
      </c>
      <c r="AM1319" t="s">
        <v>47</v>
      </c>
      <c r="AN1319" t="s">
        <v>48</v>
      </c>
      <c r="BC1319" t="s">
        <v>80</v>
      </c>
      <c r="BD1319" t="s">
        <v>81</v>
      </c>
      <c r="BM1319" t="s">
        <v>80</v>
      </c>
    </row>
    <row r="1320" spans="1:65">
      <c r="A1320">
        <v>88964</v>
      </c>
      <c r="B1320" t="s">
        <v>2579</v>
      </c>
      <c r="C1320">
        <v>711</v>
      </c>
      <c r="D1320" t="s">
        <v>122</v>
      </c>
      <c r="E1320" t="s">
        <v>123</v>
      </c>
      <c r="G1320">
        <v>1.147</v>
      </c>
      <c r="H1320">
        <v>57.35</v>
      </c>
      <c r="I1320">
        <v>0.24</v>
      </c>
      <c r="J1320">
        <v>1.51</v>
      </c>
      <c r="K1320">
        <v>2.2799999999999998</v>
      </c>
      <c r="L1320">
        <v>0</v>
      </c>
      <c r="M1320">
        <v>0</v>
      </c>
      <c r="N1320">
        <v>1.51</v>
      </c>
      <c r="O1320">
        <v>75.5</v>
      </c>
      <c r="P1320">
        <v>50</v>
      </c>
      <c r="Q1320">
        <v>202245</v>
      </c>
      <c r="R1320">
        <v>202320</v>
      </c>
      <c r="U1320" t="s">
        <v>2580</v>
      </c>
      <c r="V1320">
        <v>196</v>
      </c>
      <c r="AG1320" t="s">
        <v>383</v>
      </c>
      <c r="AH1320" t="s">
        <v>384</v>
      </c>
      <c r="AM1320" t="s">
        <v>47</v>
      </c>
      <c r="AN1320" t="s">
        <v>48</v>
      </c>
      <c r="BC1320" t="s">
        <v>80</v>
      </c>
      <c r="BD1320" t="s">
        <v>81</v>
      </c>
      <c r="BM1320" t="s">
        <v>80</v>
      </c>
    </row>
    <row r="1321" spans="1:65">
      <c r="A1321">
        <v>89040</v>
      </c>
      <c r="B1321" t="s">
        <v>2581</v>
      </c>
      <c r="C1321">
        <v>711</v>
      </c>
      <c r="D1321" t="s">
        <v>148</v>
      </c>
      <c r="E1321" t="s">
        <v>149</v>
      </c>
      <c r="F1321" t="s">
        <v>150</v>
      </c>
      <c r="G1321">
        <v>0.51300000000000001</v>
      </c>
      <c r="H1321">
        <v>25.65</v>
      </c>
      <c r="I1321">
        <v>0.24</v>
      </c>
      <c r="J1321">
        <v>0.67500000000000004</v>
      </c>
      <c r="K1321">
        <v>0.45</v>
      </c>
      <c r="L1321">
        <v>0</v>
      </c>
      <c r="M1321">
        <v>0</v>
      </c>
      <c r="N1321">
        <v>0.67500000000000004</v>
      </c>
      <c r="O1321">
        <v>33.75</v>
      </c>
      <c r="P1321">
        <v>50</v>
      </c>
      <c r="Q1321">
        <v>202245</v>
      </c>
      <c r="R1321">
        <v>202320</v>
      </c>
      <c r="U1321" t="s">
        <v>2582</v>
      </c>
      <c r="V1321">
        <v>110</v>
      </c>
      <c r="AG1321" t="s">
        <v>383</v>
      </c>
      <c r="AH1321" t="s">
        <v>384</v>
      </c>
      <c r="AM1321" t="s">
        <v>47</v>
      </c>
      <c r="AN1321" t="s">
        <v>48</v>
      </c>
      <c r="BC1321" t="s">
        <v>80</v>
      </c>
      <c r="BD1321" t="s">
        <v>81</v>
      </c>
      <c r="BM1321" t="s">
        <v>80</v>
      </c>
    </row>
    <row r="1322" spans="1:65">
      <c r="A1322">
        <v>89120</v>
      </c>
      <c r="B1322" t="s">
        <v>2583</v>
      </c>
      <c r="C1322">
        <v>711</v>
      </c>
      <c r="D1322" t="s">
        <v>72</v>
      </c>
      <c r="E1322" t="s">
        <v>73</v>
      </c>
      <c r="F1322" t="s">
        <v>74</v>
      </c>
      <c r="G1322">
        <v>1.288</v>
      </c>
      <c r="H1322">
        <v>41.21</v>
      </c>
      <c r="I1322">
        <v>0.24</v>
      </c>
      <c r="J1322">
        <v>1.6950000000000001</v>
      </c>
      <c r="K1322">
        <v>2.87</v>
      </c>
      <c r="L1322">
        <v>0</v>
      </c>
      <c r="M1322">
        <v>0</v>
      </c>
      <c r="N1322">
        <v>1.6950000000000001</v>
      </c>
      <c r="O1322">
        <v>54.24</v>
      </c>
      <c r="P1322">
        <v>32</v>
      </c>
      <c r="Q1322">
        <v>202301</v>
      </c>
      <c r="R1322">
        <v>202315</v>
      </c>
      <c r="U1322" t="s">
        <v>2584</v>
      </c>
      <c r="V1322">
        <v>225</v>
      </c>
      <c r="AO1322" t="s">
        <v>76</v>
      </c>
      <c r="AP1322" t="s">
        <v>77</v>
      </c>
      <c r="BC1322" t="s">
        <v>80</v>
      </c>
      <c r="BD1322" t="s">
        <v>81</v>
      </c>
      <c r="BM1322" t="s">
        <v>80</v>
      </c>
    </row>
    <row r="1323" spans="1:65">
      <c r="A1323">
        <v>89122</v>
      </c>
      <c r="B1323" t="s">
        <v>2585</v>
      </c>
      <c r="C1323">
        <v>711</v>
      </c>
      <c r="D1323" t="s">
        <v>148</v>
      </c>
      <c r="E1323" t="s">
        <v>149</v>
      </c>
      <c r="F1323" t="s">
        <v>150</v>
      </c>
      <c r="G1323">
        <v>0.38200000000000001</v>
      </c>
      <c r="H1323">
        <v>19.100000000000001</v>
      </c>
      <c r="I1323">
        <v>0.24</v>
      </c>
      <c r="J1323">
        <v>0.503</v>
      </c>
      <c r="K1323">
        <v>0.25</v>
      </c>
      <c r="L1323">
        <v>0</v>
      </c>
      <c r="M1323">
        <v>0</v>
      </c>
      <c r="N1323">
        <v>0.503</v>
      </c>
      <c r="O1323">
        <v>25.15</v>
      </c>
      <c r="P1323">
        <v>50</v>
      </c>
      <c r="Q1323">
        <v>202245</v>
      </c>
      <c r="R1323">
        <v>202320</v>
      </c>
      <c r="U1323" t="s">
        <v>2586</v>
      </c>
      <c r="V1323">
        <v>65</v>
      </c>
      <c r="AM1323" t="s">
        <v>47</v>
      </c>
      <c r="AN1323" t="s">
        <v>48</v>
      </c>
      <c r="BC1323" t="s">
        <v>80</v>
      </c>
      <c r="BD1323" t="s">
        <v>81</v>
      </c>
      <c r="BM1323" t="s">
        <v>80</v>
      </c>
    </row>
    <row r="1324" spans="1:65">
      <c r="A1324">
        <v>89123</v>
      </c>
      <c r="B1324" t="s">
        <v>2587</v>
      </c>
      <c r="C1324">
        <v>711</v>
      </c>
      <c r="D1324" t="s">
        <v>148</v>
      </c>
      <c r="E1324" t="s">
        <v>149</v>
      </c>
      <c r="F1324" t="s">
        <v>150</v>
      </c>
      <c r="G1324">
        <v>0.496</v>
      </c>
      <c r="H1324">
        <v>24.8</v>
      </c>
      <c r="I1324">
        <v>0.24</v>
      </c>
      <c r="J1324">
        <v>0.65300000000000002</v>
      </c>
      <c r="K1324">
        <v>0.42</v>
      </c>
      <c r="L1324">
        <v>0</v>
      </c>
      <c r="M1324">
        <v>0</v>
      </c>
      <c r="N1324">
        <v>0.65300000000000002</v>
      </c>
      <c r="O1324">
        <v>32.65</v>
      </c>
      <c r="P1324">
        <v>50</v>
      </c>
      <c r="Q1324">
        <v>202245</v>
      </c>
      <c r="R1324">
        <v>202320</v>
      </c>
      <c r="U1324" t="s">
        <v>2588</v>
      </c>
      <c r="V1324">
        <v>100</v>
      </c>
      <c r="AG1324" t="s">
        <v>383</v>
      </c>
      <c r="AH1324" t="s">
        <v>384</v>
      </c>
      <c r="AM1324" t="s">
        <v>47</v>
      </c>
      <c r="AN1324" t="s">
        <v>48</v>
      </c>
      <c r="BC1324" t="s">
        <v>80</v>
      </c>
      <c r="BD1324" t="s">
        <v>81</v>
      </c>
      <c r="BM1324" t="s">
        <v>80</v>
      </c>
    </row>
    <row r="1325" spans="1:65">
      <c r="A1325">
        <v>89132</v>
      </c>
      <c r="B1325" t="s">
        <v>2589</v>
      </c>
      <c r="C1325">
        <v>711</v>
      </c>
      <c r="D1325" t="s">
        <v>52</v>
      </c>
      <c r="E1325" t="s">
        <v>53</v>
      </c>
      <c r="G1325">
        <v>0.254</v>
      </c>
      <c r="H1325">
        <v>53.34</v>
      </c>
      <c r="I1325">
        <v>0.24</v>
      </c>
      <c r="J1325">
        <v>0.33500000000000002</v>
      </c>
      <c r="K1325">
        <v>0.11</v>
      </c>
      <c r="L1325">
        <v>0</v>
      </c>
      <c r="M1325">
        <v>0</v>
      </c>
      <c r="N1325">
        <v>0.33500000000000002</v>
      </c>
      <c r="O1325">
        <v>70.349999999999994</v>
      </c>
      <c r="P1325">
        <v>210</v>
      </c>
      <c r="Q1325">
        <v>202240</v>
      </c>
      <c r="R1325">
        <v>202339</v>
      </c>
      <c r="U1325" t="s">
        <v>2590</v>
      </c>
      <c r="V1325">
        <v>46</v>
      </c>
      <c r="AM1325" t="s">
        <v>47</v>
      </c>
      <c r="AN1325" t="s">
        <v>48</v>
      </c>
      <c r="AQ1325" t="s">
        <v>55</v>
      </c>
      <c r="AR1325" t="s">
        <v>56</v>
      </c>
      <c r="BE1325" t="s">
        <v>49</v>
      </c>
      <c r="BF1325" t="s">
        <v>50</v>
      </c>
      <c r="BM1325" t="s">
        <v>49</v>
      </c>
    </row>
    <row r="1326" spans="1:65">
      <c r="A1326">
        <v>89133</v>
      </c>
      <c r="B1326" t="s">
        <v>2591</v>
      </c>
      <c r="C1326">
        <v>711</v>
      </c>
      <c r="D1326" t="s">
        <v>52</v>
      </c>
      <c r="E1326" t="s">
        <v>53</v>
      </c>
      <c r="G1326">
        <v>0.254</v>
      </c>
      <c r="H1326">
        <v>53.34</v>
      </c>
      <c r="I1326">
        <v>0.24</v>
      </c>
      <c r="J1326">
        <v>0.33500000000000002</v>
      </c>
      <c r="K1326">
        <v>0.11</v>
      </c>
      <c r="L1326">
        <v>0</v>
      </c>
      <c r="M1326">
        <v>0</v>
      </c>
      <c r="N1326">
        <v>0.33500000000000002</v>
      </c>
      <c r="O1326">
        <v>70.349999999999994</v>
      </c>
      <c r="P1326">
        <v>210</v>
      </c>
      <c r="Q1326">
        <v>202240</v>
      </c>
      <c r="R1326">
        <v>202339</v>
      </c>
      <c r="U1326" t="s">
        <v>2592</v>
      </c>
      <c r="V1326">
        <v>46</v>
      </c>
      <c r="AM1326" t="s">
        <v>47</v>
      </c>
      <c r="AN1326" t="s">
        <v>48</v>
      </c>
      <c r="AQ1326" t="s">
        <v>55</v>
      </c>
      <c r="AR1326" t="s">
        <v>56</v>
      </c>
      <c r="BE1326" t="s">
        <v>49</v>
      </c>
      <c r="BF1326" t="s">
        <v>50</v>
      </c>
      <c r="BM1326" t="s">
        <v>49</v>
      </c>
    </row>
    <row r="1327" spans="1:65">
      <c r="A1327">
        <v>89134</v>
      </c>
      <c r="B1327" t="s">
        <v>2593</v>
      </c>
      <c r="C1327">
        <v>711</v>
      </c>
      <c r="D1327" t="s">
        <v>52</v>
      </c>
      <c r="E1327" t="s">
        <v>53</v>
      </c>
      <c r="G1327">
        <v>0.254</v>
      </c>
      <c r="H1327">
        <v>53.34</v>
      </c>
      <c r="I1327">
        <v>0.24</v>
      </c>
      <c r="J1327">
        <v>0.33500000000000002</v>
      </c>
      <c r="K1327">
        <v>0.11</v>
      </c>
      <c r="L1327">
        <v>0</v>
      </c>
      <c r="M1327">
        <v>0</v>
      </c>
      <c r="N1327">
        <v>0.33500000000000002</v>
      </c>
      <c r="O1327">
        <v>70.349999999999994</v>
      </c>
      <c r="P1327">
        <v>210</v>
      </c>
      <c r="Q1327">
        <v>202240</v>
      </c>
      <c r="R1327">
        <v>202339</v>
      </c>
      <c r="U1327" t="s">
        <v>2594</v>
      </c>
      <c r="V1327">
        <v>46</v>
      </c>
      <c r="AM1327" t="s">
        <v>47</v>
      </c>
      <c r="AN1327" t="s">
        <v>48</v>
      </c>
      <c r="AQ1327" t="s">
        <v>55</v>
      </c>
      <c r="AR1327" t="s">
        <v>56</v>
      </c>
      <c r="BE1327" t="s">
        <v>49</v>
      </c>
      <c r="BF1327" t="s">
        <v>50</v>
      </c>
      <c r="BM1327" t="s">
        <v>49</v>
      </c>
    </row>
    <row r="1328" spans="1:65">
      <c r="A1328">
        <v>89139</v>
      </c>
      <c r="B1328" t="s">
        <v>2595</v>
      </c>
      <c r="C1328">
        <v>711</v>
      </c>
      <c r="D1328" t="s">
        <v>52</v>
      </c>
      <c r="E1328" t="s">
        <v>53</v>
      </c>
      <c r="G1328">
        <v>0.17399999999999999</v>
      </c>
      <c r="H1328">
        <v>36.54</v>
      </c>
      <c r="I1328">
        <v>0.24</v>
      </c>
      <c r="J1328">
        <v>0.22900000000000001</v>
      </c>
      <c r="K1328">
        <v>0.05</v>
      </c>
      <c r="L1328">
        <v>0</v>
      </c>
      <c r="M1328">
        <v>0</v>
      </c>
      <c r="N1328">
        <v>0.22900000000000001</v>
      </c>
      <c r="O1328">
        <v>48.09</v>
      </c>
      <c r="P1328">
        <v>210</v>
      </c>
      <c r="Q1328">
        <v>202240</v>
      </c>
      <c r="R1328">
        <v>202339</v>
      </c>
      <c r="U1328" t="s">
        <v>2596</v>
      </c>
      <c r="V1328">
        <v>27</v>
      </c>
      <c r="AM1328" t="s">
        <v>47</v>
      </c>
      <c r="AN1328" t="s">
        <v>48</v>
      </c>
      <c r="AQ1328" t="s">
        <v>55</v>
      </c>
      <c r="AR1328" t="s">
        <v>56</v>
      </c>
      <c r="BE1328" t="s">
        <v>49</v>
      </c>
      <c r="BF1328" t="s">
        <v>50</v>
      </c>
      <c r="BM1328" t="s">
        <v>49</v>
      </c>
    </row>
    <row r="1329" spans="1:65">
      <c r="A1329">
        <v>89145</v>
      </c>
      <c r="B1329" t="s">
        <v>2597</v>
      </c>
      <c r="C1329">
        <v>711</v>
      </c>
      <c r="D1329" t="s">
        <v>72</v>
      </c>
      <c r="E1329" t="s">
        <v>73</v>
      </c>
      <c r="F1329" t="s">
        <v>74</v>
      </c>
      <c r="G1329">
        <v>2.698</v>
      </c>
      <c r="H1329">
        <v>86.33</v>
      </c>
      <c r="I1329">
        <v>0.24</v>
      </c>
      <c r="J1329">
        <v>3.55</v>
      </c>
      <c r="K1329">
        <v>12.6</v>
      </c>
      <c r="L1329">
        <v>0</v>
      </c>
      <c r="M1329">
        <v>0</v>
      </c>
      <c r="N1329">
        <v>3.55</v>
      </c>
      <c r="O1329">
        <v>113.6</v>
      </c>
      <c r="P1329">
        <v>32</v>
      </c>
      <c r="Q1329">
        <v>202301</v>
      </c>
      <c r="R1329">
        <v>202315</v>
      </c>
      <c r="U1329" t="s">
        <v>2598</v>
      </c>
      <c r="V1329">
        <v>271</v>
      </c>
      <c r="AG1329" t="s">
        <v>383</v>
      </c>
      <c r="AH1329" t="s">
        <v>384</v>
      </c>
      <c r="AO1329" t="s">
        <v>76</v>
      </c>
      <c r="AP1329" t="s">
        <v>77</v>
      </c>
      <c r="BC1329" t="s">
        <v>80</v>
      </c>
      <c r="BD1329" t="s">
        <v>81</v>
      </c>
      <c r="BM1329" t="s">
        <v>80</v>
      </c>
    </row>
    <row r="1330" spans="1:65">
      <c r="A1330">
        <v>89152</v>
      </c>
      <c r="B1330" t="s">
        <v>2599</v>
      </c>
      <c r="C1330">
        <v>711</v>
      </c>
      <c r="D1330" t="s">
        <v>72</v>
      </c>
      <c r="E1330" t="s">
        <v>73</v>
      </c>
      <c r="F1330" t="s">
        <v>74</v>
      </c>
      <c r="G1330">
        <v>2.698</v>
      </c>
      <c r="H1330">
        <v>86.33</v>
      </c>
      <c r="I1330">
        <v>0.24</v>
      </c>
      <c r="J1330">
        <v>3.55</v>
      </c>
      <c r="K1330">
        <v>12.6</v>
      </c>
      <c r="L1330">
        <v>0</v>
      </c>
      <c r="M1330">
        <v>0</v>
      </c>
      <c r="N1330">
        <v>3.55</v>
      </c>
      <c r="O1330">
        <v>113.6</v>
      </c>
      <c r="P1330">
        <v>32</v>
      </c>
      <c r="Q1330">
        <v>202301</v>
      </c>
      <c r="R1330">
        <v>202315</v>
      </c>
      <c r="U1330" t="s">
        <v>2600</v>
      </c>
      <c r="V1330">
        <v>271</v>
      </c>
      <c r="AG1330" t="s">
        <v>383</v>
      </c>
      <c r="AH1330" t="s">
        <v>384</v>
      </c>
      <c r="AO1330" t="s">
        <v>76</v>
      </c>
      <c r="AP1330" t="s">
        <v>77</v>
      </c>
      <c r="BC1330" t="s">
        <v>80</v>
      </c>
      <c r="BD1330" t="s">
        <v>81</v>
      </c>
      <c r="BM1330" t="s">
        <v>80</v>
      </c>
    </row>
    <row r="1331" spans="1:65">
      <c r="A1331">
        <v>89153</v>
      </c>
      <c r="B1331" t="s">
        <v>2601</v>
      </c>
      <c r="C1331">
        <v>711</v>
      </c>
      <c r="D1331" t="s">
        <v>72</v>
      </c>
      <c r="E1331" t="s">
        <v>73</v>
      </c>
      <c r="F1331" t="s">
        <v>74</v>
      </c>
      <c r="G1331">
        <v>2.698</v>
      </c>
      <c r="H1331">
        <v>86.33</v>
      </c>
      <c r="I1331">
        <v>0.24</v>
      </c>
      <c r="J1331">
        <v>3.55</v>
      </c>
      <c r="K1331">
        <v>12.6</v>
      </c>
      <c r="L1331">
        <v>0</v>
      </c>
      <c r="M1331">
        <v>0</v>
      </c>
      <c r="N1331">
        <v>3.55</v>
      </c>
      <c r="O1331">
        <v>113.6</v>
      </c>
      <c r="P1331">
        <v>32</v>
      </c>
      <c r="Q1331">
        <v>202301</v>
      </c>
      <c r="R1331">
        <v>202315</v>
      </c>
      <c r="U1331" t="s">
        <v>2602</v>
      </c>
      <c r="V1331">
        <v>271</v>
      </c>
      <c r="AG1331" t="s">
        <v>383</v>
      </c>
      <c r="AH1331" t="s">
        <v>384</v>
      </c>
      <c r="AO1331" t="s">
        <v>76</v>
      </c>
      <c r="AP1331" t="s">
        <v>77</v>
      </c>
      <c r="BC1331" t="s">
        <v>80</v>
      </c>
      <c r="BD1331" t="s">
        <v>81</v>
      </c>
      <c r="BM1331" t="s">
        <v>80</v>
      </c>
    </row>
    <row r="1332" spans="1:65">
      <c r="A1332">
        <v>89154</v>
      </c>
      <c r="B1332" t="s">
        <v>2603</v>
      </c>
      <c r="C1332">
        <v>711</v>
      </c>
      <c r="D1332" t="s">
        <v>72</v>
      </c>
      <c r="E1332" t="s">
        <v>73</v>
      </c>
      <c r="F1332" t="s">
        <v>74</v>
      </c>
      <c r="G1332">
        <v>2.698</v>
      </c>
      <c r="H1332">
        <v>86.33</v>
      </c>
      <c r="I1332">
        <v>0.24</v>
      </c>
      <c r="J1332">
        <v>3.55</v>
      </c>
      <c r="K1332">
        <v>12.6</v>
      </c>
      <c r="L1332">
        <v>0</v>
      </c>
      <c r="M1332">
        <v>0</v>
      </c>
      <c r="N1332">
        <v>3.55</v>
      </c>
      <c r="O1332">
        <v>113.6</v>
      </c>
      <c r="P1332">
        <v>32</v>
      </c>
      <c r="Q1332">
        <v>202301</v>
      </c>
      <c r="R1332">
        <v>202315</v>
      </c>
      <c r="U1332" t="s">
        <v>2604</v>
      </c>
      <c r="V1332">
        <v>271</v>
      </c>
      <c r="AG1332" t="s">
        <v>383</v>
      </c>
      <c r="AH1332" t="s">
        <v>384</v>
      </c>
      <c r="AO1332" t="s">
        <v>76</v>
      </c>
      <c r="AP1332" t="s">
        <v>77</v>
      </c>
      <c r="BC1332" t="s">
        <v>80</v>
      </c>
      <c r="BD1332" t="s">
        <v>81</v>
      </c>
      <c r="BM1332" t="s">
        <v>80</v>
      </c>
    </row>
    <row r="1333" spans="1:65">
      <c r="A1333">
        <v>89161</v>
      </c>
      <c r="B1333" t="s">
        <v>2605</v>
      </c>
      <c r="C1333">
        <v>711</v>
      </c>
      <c r="D1333" t="s">
        <v>148</v>
      </c>
      <c r="E1333" t="s">
        <v>149</v>
      </c>
      <c r="F1333" t="s">
        <v>150</v>
      </c>
      <c r="G1333">
        <v>0.39</v>
      </c>
      <c r="H1333">
        <v>19.5</v>
      </c>
      <c r="I1333">
        <v>0.24</v>
      </c>
      <c r="J1333">
        <v>0.51400000000000001</v>
      </c>
      <c r="K1333">
        <v>0.26</v>
      </c>
      <c r="L1333">
        <v>0</v>
      </c>
      <c r="M1333">
        <v>0</v>
      </c>
      <c r="N1333">
        <v>0.51400000000000001</v>
      </c>
      <c r="O1333">
        <v>25.7</v>
      </c>
      <c r="P1333">
        <v>50</v>
      </c>
      <c r="Q1333">
        <v>202245</v>
      </c>
      <c r="R1333">
        <v>202320</v>
      </c>
      <c r="U1333" t="s">
        <v>2606</v>
      </c>
      <c r="V1333">
        <v>70</v>
      </c>
      <c r="AO1333" t="s">
        <v>76</v>
      </c>
      <c r="AP1333" t="s">
        <v>77</v>
      </c>
      <c r="BC1333" t="s">
        <v>80</v>
      </c>
      <c r="BD1333" t="s">
        <v>81</v>
      </c>
      <c r="BM1333" t="s">
        <v>80</v>
      </c>
    </row>
    <row r="1334" spans="1:65">
      <c r="A1334">
        <v>89163</v>
      </c>
      <c r="B1334" t="s">
        <v>2607</v>
      </c>
      <c r="C1334">
        <v>711</v>
      </c>
      <c r="D1334" t="s">
        <v>148</v>
      </c>
      <c r="E1334" t="s">
        <v>149</v>
      </c>
      <c r="F1334" t="s">
        <v>150</v>
      </c>
      <c r="G1334">
        <v>0.60799999999999998</v>
      </c>
      <c r="H1334">
        <v>30.4</v>
      </c>
      <c r="I1334">
        <v>0.24</v>
      </c>
      <c r="J1334">
        <v>0.8</v>
      </c>
      <c r="K1334">
        <v>0.64</v>
      </c>
      <c r="L1334">
        <v>0</v>
      </c>
      <c r="M1334">
        <v>0</v>
      </c>
      <c r="N1334">
        <v>0.8</v>
      </c>
      <c r="O1334">
        <v>40</v>
      </c>
      <c r="P1334">
        <v>50</v>
      </c>
      <c r="Q1334">
        <v>202245</v>
      </c>
      <c r="R1334">
        <v>202320</v>
      </c>
      <c r="U1334" t="s">
        <v>2608</v>
      </c>
      <c r="V1334">
        <v>147</v>
      </c>
      <c r="AG1334" t="s">
        <v>383</v>
      </c>
      <c r="AH1334" t="s">
        <v>384</v>
      </c>
      <c r="AO1334" t="s">
        <v>76</v>
      </c>
      <c r="AP1334" t="s">
        <v>77</v>
      </c>
      <c r="BC1334" t="s">
        <v>80</v>
      </c>
      <c r="BD1334" t="s">
        <v>81</v>
      </c>
      <c r="BM1334" t="s">
        <v>80</v>
      </c>
    </row>
    <row r="1335" spans="1:65">
      <c r="A1335">
        <v>89168</v>
      </c>
      <c r="B1335" t="s">
        <v>2609</v>
      </c>
      <c r="C1335">
        <v>711</v>
      </c>
      <c r="D1335" t="s">
        <v>72</v>
      </c>
      <c r="E1335" t="s">
        <v>73</v>
      </c>
      <c r="F1335" t="s">
        <v>74</v>
      </c>
      <c r="G1335">
        <v>1.1519999999999999</v>
      </c>
      <c r="H1335">
        <v>36.86</v>
      </c>
      <c r="I1335">
        <v>0.24</v>
      </c>
      <c r="J1335">
        <v>1.516</v>
      </c>
      <c r="K1335">
        <v>2.29</v>
      </c>
      <c r="L1335">
        <v>0</v>
      </c>
      <c r="M1335">
        <v>0</v>
      </c>
      <c r="N1335">
        <v>1.516</v>
      </c>
      <c r="O1335">
        <v>48.51</v>
      </c>
      <c r="P1335">
        <v>32</v>
      </c>
      <c r="Q1335">
        <v>202301</v>
      </c>
      <c r="R1335">
        <v>202315</v>
      </c>
      <c r="U1335" t="s">
        <v>2610</v>
      </c>
      <c r="V1335">
        <v>197</v>
      </c>
      <c r="AO1335" t="s">
        <v>76</v>
      </c>
      <c r="AP1335" t="s">
        <v>77</v>
      </c>
      <c r="BC1335" t="s">
        <v>80</v>
      </c>
      <c r="BD1335" t="s">
        <v>81</v>
      </c>
      <c r="BM1335" t="s">
        <v>80</v>
      </c>
    </row>
    <row r="1336" spans="1:65">
      <c r="A1336">
        <v>89170</v>
      </c>
      <c r="B1336" t="s">
        <v>2611</v>
      </c>
      <c r="C1336">
        <v>711</v>
      </c>
      <c r="D1336" t="s">
        <v>122</v>
      </c>
      <c r="E1336" t="s">
        <v>123</v>
      </c>
      <c r="G1336">
        <v>1.155</v>
      </c>
      <c r="H1336">
        <v>57.75</v>
      </c>
      <c r="I1336">
        <v>0.24</v>
      </c>
      <c r="J1336">
        <v>1.52</v>
      </c>
      <c r="K1336">
        <v>2.31</v>
      </c>
      <c r="L1336">
        <v>0</v>
      </c>
      <c r="M1336">
        <v>0</v>
      </c>
      <c r="N1336">
        <v>1.52</v>
      </c>
      <c r="O1336">
        <v>76</v>
      </c>
      <c r="P1336">
        <v>50</v>
      </c>
      <c r="Q1336">
        <v>202245</v>
      </c>
      <c r="R1336">
        <v>202320</v>
      </c>
      <c r="U1336" t="s">
        <v>2612</v>
      </c>
      <c r="V1336">
        <v>198</v>
      </c>
      <c r="AG1336" t="s">
        <v>383</v>
      </c>
      <c r="AH1336" t="s">
        <v>384</v>
      </c>
      <c r="AM1336" t="s">
        <v>47</v>
      </c>
      <c r="AN1336" t="s">
        <v>48</v>
      </c>
      <c r="BC1336" t="s">
        <v>80</v>
      </c>
      <c r="BD1336" t="s">
        <v>81</v>
      </c>
      <c r="BM1336" t="s">
        <v>80</v>
      </c>
    </row>
    <row r="1337" spans="1:65">
      <c r="A1337">
        <v>89206</v>
      </c>
      <c r="B1337" t="s">
        <v>2613</v>
      </c>
      <c r="C1337">
        <v>711</v>
      </c>
      <c r="D1337" t="s">
        <v>72</v>
      </c>
      <c r="E1337" t="s">
        <v>73</v>
      </c>
      <c r="F1337" t="s">
        <v>74</v>
      </c>
      <c r="G1337">
        <v>1.232</v>
      </c>
      <c r="H1337">
        <v>39.42</v>
      </c>
      <c r="I1337">
        <v>0.24</v>
      </c>
      <c r="J1337">
        <v>1.6220000000000001</v>
      </c>
      <c r="K1337">
        <v>2.63</v>
      </c>
      <c r="L1337">
        <v>0</v>
      </c>
      <c r="M1337">
        <v>0</v>
      </c>
      <c r="N1337">
        <v>1.6220000000000001</v>
      </c>
      <c r="O1337">
        <v>51.9</v>
      </c>
      <c r="P1337">
        <v>32</v>
      </c>
      <c r="Q1337">
        <v>202301</v>
      </c>
      <c r="R1337">
        <v>202315</v>
      </c>
      <c r="U1337" t="s">
        <v>2614</v>
      </c>
      <c r="V1337">
        <v>211</v>
      </c>
      <c r="AG1337" t="s">
        <v>383</v>
      </c>
      <c r="AH1337" t="s">
        <v>384</v>
      </c>
      <c r="AO1337" t="s">
        <v>76</v>
      </c>
      <c r="AP1337" t="s">
        <v>77</v>
      </c>
      <c r="BC1337" t="s">
        <v>80</v>
      </c>
      <c r="BD1337" t="s">
        <v>81</v>
      </c>
      <c r="BM1337" t="s">
        <v>80</v>
      </c>
    </row>
    <row r="1338" spans="1:65">
      <c r="A1338">
        <v>89211</v>
      </c>
      <c r="B1338" t="s">
        <v>2615</v>
      </c>
      <c r="C1338">
        <v>711</v>
      </c>
      <c r="D1338" t="s">
        <v>148</v>
      </c>
      <c r="E1338" t="s">
        <v>149</v>
      </c>
      <c r="F1338" t="s">
        <v>150</v>
      </c>
      <c r="G1338">
        <v>0.51200000000000001</v>
      </c>
      <c r="H1338">
        <v>25.6</v>
      </c>
      <c r="I1338">
        <v>0.24</v>
      </c>
      <c r="J1338">
        <v>0.67400000000000004</v>
      </c>
      <c r="K1338">
        <v>0.45</v>
      </c>
      <c r="L1338">
        <v>0</v>
      </c>
      <c r="M1338">
        <v>0</v>
      </c>
      <c r="N1338">
        <v>0.67400000000000004</v>
      </c>
      <c r="O1338">
        <v>33.700000000000003</v>
      </c>
      <c r="P1338">
        <v>50</v>
      </c>
      <c r="Q1338">
        <v>202245</v>
      </c>
      <c r="R1338">
        <v>202320</v>
      </c>
      <c r="U1338" t="s">
        <v>2616</v>
      </c>
      <c r="V1338">
        <v>107</v>
      </c>
      <c r="AM1338" t="s">
        <v>47</v>
      </c>
      <c r="AN1338" t="s">
        <v>48</v>
      </c>
      <c r="BC1338" t="s">
        <v>80</v>
      </c>
      <c r="BD1338" t="s">
        <v>81</v>
      </c>
      <c r="BM1338" t="s">
        <v>80</v>
      </c>
    </row>
    <row r="1339" spans="1:65">
      <c r="A1339">
        <v>89214</v>
      </c>
      <c r="B1339" t="s">
        <v>2617</v>
      </c>
      <c r="C1339">
        <v>711</v>
      </c>
      <c r="D1339" t="s">
        <v>148</v>
      </c>
      <c r="E1339" t="s">
        <v>149</v>
      </c>
      <c r="F1339" t="s">
        <v>150</v>
      </c>
      <c r="G1339">
        <v>0.38200000000000001</v>
      </c>
      <c r="H1339">
        <v>19.100000000000001</v>
      </c>
      <c r="I1339">
        <v>0.24</v>
      </c>
      <c r="J1339">
        <v>0.503</v>
      </c>
      <c r="K1339">
        <v>0.25</v>
      </c>
      <c r="L1339">
        <v>0</v>
      </c>
      <c r="M1339">
        <v>0</v>
      </c>
      <c r="N1339">
        <v>0.503</v>
      </c>
      <c r="O1339">
        <v>25.15</v>
      </c>
      <c r="P1339">
        <v>50</v>
      </c>
      <c r="Q1339">
        <v>202245</v>
      </c>
      <c r="R1339">
        <v>202320</v>
      </c>
      <c r="U1339" t="s">
        <v>2618</v>
      </c>
      <c r="V1339">
        <v>65</v>
      </c>
      <c r="AM1339" t="s">
        <v>47</v>
      </c>
      <c r="AN1339" t="s">
        <v>48</v>
      </c>
      <c r="BC1339" t="s">
        <v>80</v>
      </c>
      <c r="BD1339" t="s">
        <v>81</v>
      </c>
      <c r="BM1339" t="s">
        <v>80</v>
      </c>
    </row>
    <row r="1340" spans="1:65">
      <c r="A1340">
        <v>89234</v>
      </c>
      <c r="B1340" t="s">
        <v>2619</v>
      </c>
      <c r="C1340">
        <v>711</v>
      </c>
      <c r="D1340" t="s">
        <v>148</v>
      </c>
      <c r="E1340" t="s">
        <v>149</v>
      </c>
      <c r="F1340" t="s">
        <v>150</v>
      </c>
      <c r="G1340">
        <v>0.42099999999999999</v>
      </c>
      <c r="H1340">
        <v>21.05</v>
      </c>
      <c r="I1340">
        <v>0.24</v>
      </c>
      <c r="J1340">
        <v>0.55400000000000005</v>
      </c>
      <c r="K1340">
        <v>0.3</v>
      </c>
      <c r="L1340">
        <v>0</v>
      </c>
      <c r="M1340">
        <v>0</v>
      </c>
      <c r="N1340">
        <v>0.55400000000000005</v>
      </c>
      <c r="O1340">
        <v>27.7</v>
      </c>
      <c r="P1340">
        <v>50</v>
      </c>
      <c r="Q1340">
        <v>202245</v>
      </c>
      <c r="R1340">
        <v>202320</v>
      </c>
      <c r="U1340" t="s">
        <v>2620</v>
      </c>
      <c r="V1340">
        <v>79</v>
      </c>
      <c r="AG1340" t="s">
        <v>383</v>
      </c>
      <c r="AH1340" t="s">
        <v>384</v>
      </c>
      <c r="AM1340" t="s">
        <v>47</v>
      </c>
      <c r="AN1340" t="s">
        <v>48</v>
      </c>
      <c r="BC1340" t="s">
        <v>80</v>
      </c>
      <c r="BD1340" t="s">
        <v>81</v>
      </c>
      <c r="BM1340" t="s">
        <v>80</v>
      </c>
    </row>
    <row r="1341" spans="1:65">
      <c r="A1341">
        <v>89235</v>
      </c>
      <c r="B1341" t="s">
        <v>2621</v>
      </c>
      <c r="C1341">
        <v>711</v>
      </c>
      <c r="D1341" t="s">
        <v>148</v>
      </c>
      <c r="E1341" t="s">
        <v>149</v>
      </c>
      <c r="F1341" t="s">
        <v>150</v>
      </c>
      <c r="G1341">
        <v>0.42099999999999999</v>
      </c>
      <c r="H1341">
        <v>21.05</v>
      </c>
      <c r="I1341">
        <v>0.24</v>
      </c>
      <c r="J1341">
        <v>0.55400000000000005</v>
      </c>
      <c r="K1341">
        <v>0.3</v>
      </c>
      <c r="L1341">
        <v>0</v>
      </c>
      <c r="M1341">
        <v>0</v>
      </c>
      <c r="N1341">
        <v>0.55400000000000005</v>
      </c>
      <c r="O1341">
        <v>27.7</v>
      </c>
      <c r="P1341">
        <v>50</v>
      </c>
      <c r="Q1341">
        <v>202245</v>
      </c>
      <c r="R1341">
        <v>202320</v>
      </c>
      <c r="U1341" t="s">
        <v>2622</v>
      </c>
      <c r="V1341">
        <v>79</v>
      </c>
      <c r="AG1341" t="s">
        <v>383</v>
      </c>
      <c r="AH1341" t="s">
        <v>384</v>
      </c>
      <c r="AM1341" t="s">
        <v>47</v>
      </c>
      <c r="AN1341" t="s">
        <v>48</v>
      </c>
      <c r="BC1341" t="s">
        <v>80</v>
      </c>
      <c r="BD1341" t="s">
        <v>81</v>
      </c>
      <c r="BM1341" t="s">
        <v>80</v>
      </c>
    </row>
    <row r="1342" spans="1:65">
      <c r="A1342">
        <v>89236</v>
      </c>
      <c r="B1342" t="s">
        <v>2623</v>
      </c>
      <c r="C1342">
        <v>711</v>
      </c>
      <c r="D1342" t="s">
        <v>148</v>
      </c>
      <c r="E1342" t="s">
        <v>149</v>
      </c>
      <c r="F1342" t="s">
        <v>150</v>
      </c>
      <c r="G1342">
        <v>0.42099999999999999</v>
      </c>
      <c r="H1342">
        <v>21.05</v>
      </c>
      <c r="I1342">
        <v>0.24</v>
      </c>
      <c r="J1342">
        <v>0.55400000000000005</v>
      </c>
      <c r="K1342">
        <v>0.3</v>
      </c>
      <c r="L1342">
        <v>0</v>
      </c>
      <c r="M1342">
        <v>0</v>
      </c>
      <c r="N1342">
        <v>0.55400000000000005</v>
      </c>
      <c r="O1342">
        <v>27.7</v>
      </c>
      <c r="P1342">
        <v>50</v>
      </c>
      <c r="Q1342">
        <v>202245</v>
      </c>
      <c r="R1342">
        <v>202320</v>
      </c>
      <c r="U1342" t="s">
        <v>2624</v>
      </c>
      <c r="V1342">
        <v>79</v>
      </c>
      <c r="AG1342" t="s">
        <v>383</v>
      </c>
      <c r="AH1342" t="s">
        <v>384</v>
      </c>
      <c r="AM1342" t="s">
        <v>47</v>
      </c>
      <c r="AN1342" t="s">
        <v>48</v>
      </c>
      <c r="BC1342" t="s">
        <v>80</v>
      </c>
      <c r="BD1342" t="s">
        <v>81</v>
      </c>
      <c r="BM1342" t="s">
        <v>80</v>
      </c>
    </row>
    <row r="1343" spans="1:65">
      <c r="A1343">
        <v>89238</v>
      </c>
      <c r="B1343" t="s">
        <v>2625</v>
      </c>
      <c r="C1343">
        <v>711</v>
      </c>
      <c r="D1343" t="s">
        <v>148</v>
      </c>
      <c r="E1343" t="s">
        <v>149</v>
      </c>
      <c r="F1343" t="s">
        <v>150</v>
      </c>
      <c r="G1343">
        <v>0.42099999999999999</v>
      </c>
      <c r="H1343">
        <v>21.05</v>
      </c>
      <c r="I1343">
        <v>0.24</v>
      </c>
      <c r="J1343">
        <v>0.55400000000000005</v>
      </c>
      <c r="K1343">
        <v>0.3</v>
      </c>
      <c r="L1343">
        <v>0</v>
      </c>
      <c r="M1343">
        <v>0</v>
      </c>
      <c r="N1343">
        <v>0.55400000000000005</v>
      </c>
      <c r="O1343">
        <v>27.7</v>
      </c>
      <c r="P1343">
        <v>50</v>
      </c>
      <c r="Q1343">
        <v>202245</v>
      </c>
      <c r="R1343">
        <v>202320</v>
      </c>
      <c r="U1343" t="s">
        <v>2626</v>
      </c>
      <c r="V1343">
        <v>79</v>
      </c>
      <c r="AG1343" t="s">
        <v>383</v>
      </c>
      <c r="AH1343" t="s">
        <v>384</v>
      </c>
      <c r="AM1343" t="s">
        <v>47</v>
      </c>
      <c r="AN1343" t="s">
        <v>48</v>
      </c>
      <c r="BC1343" t="s">
        <v>80</v>
      </c>
      <c r="BD1343" t="s">
        <v>81</v>
      </c>
      <c r="BM1343" t="s">
        <v>80</v>
      </c>
    </row>
    <row r="1344" spans="1:65">
      <c r="A1344">
        <v>89239</v>
      </c>
      <c r="B1344" t="s">
        <v>2627</v>
      </c>
      <c r="C1344">
        <v>711</v>
      </c>
      <c r="D1344" t="s">
        <v>148</v>
      </c>
      <c r="E1344" t="s">
        <v>149</v>
      </c>
      <c r="F1344" t="s">
        <v>150</v>
      </c>
      <c r="G1344">
        <v>0.42099999999999999</v>
      </c>
      <c r="H1344">
        <v>21.05</v>
      </c>
      <c r="I1344">
        <v>0.24</v>
      </c>
      <c r="J1344">
        <v>0.55400000000000005</v>
      </c>
      <c r="K1344">
        <v>0.3</v>
      </c>
      <c r="L1344">
        <v>0</v>
      </c>
      <c r="M1344">
        <v>0</v>
      </c>
      <c r="N1344">
        <v>0.55400000000000005</v>
      </c>
      <c r="O1344">
        <v>27.7</v>
      </c>
      <c r="P1344">
        <v>50</v>
      </c>
      <c r="Q1344">
        <v>202245</v>
      </c>
      <c r="R1344">
        <v>202320</v>
      </c>
      <c r="U1344" t="s">
        <v>2628</v>
      </c>
      <c r="V1344">
        <v>79</v>
      </c>
      <c r="AG1344" t="s">
        <v>383</v>
      </c>
      <c r="AH1344" t="s">
        <v>384</v>
      </c>
      <c r="AM1344" t="s">
        <v>47</v>
      </c>
      <c r="AN1344" t="s">
        <v>48</v>
      </c>
      <c r="BC1344" t="s">
        <v>80</v>
      </c>
      <c r="BD1344" t="s">
        <v>81</v>
      </c>
      <c r="BM1344" t="s">
        <v>80</v>
      </c>
    </row>
    <row r="1345" spans="1:65">
      <c r="A1345">
        <v>89240</v>
      </c>
      <c r="B1345" t="s">
        <v>2629</v>
      </c>
      <c r="C1345">
        <v>711</v>
      </c>
      <c r="D1345" t="s">
        <v>148</v>
      </c>
      <c r="E1345" t="s">
        <v>149</v>
      </c>
      <c r="F1345" t="s">
        <v>150</v>
      </c>
      <c r="G1345">
        <v>0.42099999999999999</v>
      </c>
      <c r="H1345">
        <v>21.05</v>
      </c>
      <c r="I1345">
        <v>0.24</v>
      </c>
      <c r="J1345">
        <v>0.55400000000000005</v>
      </c>
      <c r="K1345">
        <v>0.3</v>
      </c>
      <c r="L1345">
        <v>0</v>
      </c>
      <c r="M1345">
        <v>0</v>
      </c>
      <c r="N1345">
        <v>0.55400000000000005</v>
      </c>
      <c r="O1345">
        <v>27.7</v>
      </c>
      <c r="P1345">
        <v>50</v>
      </c>
      <c r="Q1345">
        <v>202245</v>
      </c>
      <c r="R1345">
        <v>202320</v>
      </c>
      <c r="U1345" t="s">
        <v>2630</v>
      </c>
      <c r="V1345">
        <v>79</v>
      </c>
      <c r="AG1345" t="s">
        <v>383</v>
      </c>
      <c r="AH1345" t="s">
        <v>384</v>
      </c>
      <c r="AM1345" t="s">
        <v>47</v>
      </c>
      <c r="AN1345" t="s">
        <v>48</v>
      </c>
      <c r="BC1345" t="s">
        <v>80</v>
      </c>
      <c r="BD1345" t="s">
        <v>81</v>
      </c>
      <c r="BM1345" t="s">
        <v>80</v>
      </c>
    </row>
    <row r="1346" spans="1:65">
      <c r="A1346">
        <v>89274</v>
      </c>
      <c r="B1346" t="s">
        <v>2631</v>
      </c>
      <c r="C1346">
        <v>711</v>
      </c>
      <c r="D1346" t="s">
        <v>52</v>
      </c>
      <c r="E1346" t="s">
        <v>53</v>
      </c>
      <c r="G1346">
        <v>0.19600000000000001</v>
      </c>
      <c r="H1346">
        <v>41.16</v>
      </c>
      <c r="I1346">
        <v>0.24</v>
      </c>
      <c r="J1346">
        <v>0.25800000000000001</v>
      </c>
      <c r="K1346">
        <v>0.06</v>
      </c>
      <c r="L1346">
        <v>0</v>
      </c>
      <c r="M1346">
        <v>0</v>
      </c>
      <c r="N1346">
        <v>0.25800000000000001</v>
      </c>
      <c r="O1346">
        <v>54.18</v>
      </c>
      <c r="P1346">
        <v>210</v>
      </c>
      <c r="Q1346">
        <v>202240</v>
      </c>
      <c r="R1346">
        <v>202339</v>
      </c>
      <c r="U1346" t="s">
        <v>2632</v>
      </c>
      <c r="V1346">
        <v>33</v>
      </c>
      <c r="AM1346" t="s">
        <v>47</v>
      </c>
      <c r="AN1346" t="s">
        <v>48</v>
      </c>
      <c r="BE1346" t="s">
        <v>49</v>
      </c>
      <c r="BF1346" t="s">
        <v>50</v>
      </c>
      <c r="BM1346" t="s">
        <v>49</v>
      </c>
    </row>
    <row r="1347" spans="1:65">
      <c r="A1347">
        <v>89300</v>
      </c>
      <c r="B1347" t="s">
        <v>2633</v>
      </c>
      <c r="C1347">
        <v>711</v>
      </c>
      <c r="D1347" t="s">
        <v>122</v>
      </c>
      <c r="E1347" t="s">
        <v>123</v>
      </c>
      <c r="G1347">
        <v>0.77200000000000002</v>
      </c>
      <c r="H1347">
        <v>38.6</v>
      </c>
      <c r="I1347">
        <v>0.24</v>
      </c>
      <c r="J1347">
        <v>1.016</v>
      </c>
      <c r="K1347">
        <v>1.03</v>
      </c>
      <c r="L1347">
        <v>0</v>
      </c>
      <c r="M1347">
        <v>0</v>
      </c>
      <c r="N1347">
        <v>1.016</v>
      </c>
      <c r="O1347">
        <v>50.8</v>
      </c>
      <c r="P1347">
        <v>50</v>
      </c>
      <c r="Q1347">
        <v>202245</v>
      </c>
      <c r="R1347">
        <v>202320</v>
      </c>
      <c r="U1347" t="s">
        <v>2634</v>
      </c>
      <c r="V1347">
        <v>173</v>
      </c>
      <c r="AG1347" t="s">
        <v>383</v>
      </c>
      <c r="AH1347" t="s">
        <v>384</v>
      </c>
      <c r="AM1347" t="s">
        <v>47</v>
      </c>
      <c r="AN1347" t="s">
        <v>48</v>
      </c>
      <c r="BA1347" t="s">
        <v>645</v>
      </c>
      <c r="BB1347" t="s">
        <v>3493</v>
      </c>
      <c r="BM1347" t="s">
        <v>645</v>
      </c>
    </row>
    <row r="1348" spans="1:65">
      <c r="A1348">
        <v>89844</v>
      </c>
      <c r="B1348" t="s">
        <v>2635</v>
      </c>
      <c r="C1348">
        <v>711</v>
      </c>
      <c r="D1348" t="s">
        <v>52</v>
      </c>
      <c r="E1348" t="s">
        <v>53</v>
      </c>
      <c r="G1348">
        <v>0.29499999999999998</v>
      </c>
      <c r="H1348">
        <v>61.95</v>
      </c>
      <c r="I1348">
        <v>0.24</v>
      </c>
      <c r="J1348">
        <v>0.38900000000000001</v>
      </c>
      <c r="K1348">
        <v>0.15</v>
      </c>
      <c r="L1348">
        <v>0</v>
      </c>
      <c r="M1348">
        <v>0</v>
      </c>
      <c r="N1348">
        <v>0.38900000000000001</v>
      </c>
      <c r="O1348">
        <v>81.69</v>
      </c>
      <c r="P1348">
        <v>210</v>
      </c>
      <c r="Q1348">
        <v>202240</v>
      </c>
      <c r="R1348">
        <v>202339</v>
      </c>
      <c r="U1348" t="s">
        <v>2636</v>
      </c>
      <c r="V1348">
        <v>56</v>
      </c>
      <c r="AM1348" t="s">
        <v>47</v>
      </c>
      <c r="AN1348" t="s">
        <v>48</v>
      </c>
      <c r="BE1348" t="s">
        <v>49</v>
      </c>
      <c r="BF1348" t="s">
        <v>50</v>
      </c>
      <c r="BM1348" t="s">
        <v>49</v>
      </c>
    </row>
    <row r="1349" spans="1:65">
      <c r="A1349">
        <v>89955</v>
      </c>
      <c r="B1349" t="s">
        <v>2637</v>
      </c>
      <c r="C1349">
        <v>711</v>
      </c>
      <c r="D1349" t="s">
        <v>148</v>
      </c>
      <c r="E1349" t="s">
        <v>149</v>
      </c>
      <c r="F1349" t="s">
        <v>150</v>
      </c>
      <c r="G1349">
        <v>0.53700000000000003</v>
      </c>
      <c r="H1349">
        <v>26.85</v>
      </c>
      <c r="I1349">
        <v>0.24</v>
      </c>
      <c r="J1349">
        <v>0.70699999999999996</v>
      </c>
      <c r="K1349">
        <v>0.49</v>
      </c>
      <c r="L1349">
        <v>0</v>
      </c>
      <c r="M1349">
        <v>0</v>
      </c>
      <c r="N1349">
        <v>0.70699999999999996</v>
      </c>
      <c r="O1349">
        <v>35.35</v>
      </c>
      <c r="P1349">
        <v>50</v>
      </c>
      <c r="Q1349">
        <v>202245</v>
      </c>
      <c r="R1349">
        <v>202320</v>
      </c>
      <c r="U1349" t="s">
        <v>2638</v>
      </c>
      <c r="V1349">
        <v>120</v>
      </c>
      <c r="AG1349" t="s">
        <v>383</v>
      </c>
      <c r="AH1349" t="s">
        <v>384</v>
      </c>
      <c r="AM1349" t="s">
        <v>47</v>
      </c>
      <c r="AN1349" t="s">
        <v>48</v>
      </c>
      <c r="BC1349" t="s">
        <v>80</v>
      </c>
      <c r="BD1349" t="s">
        <v>81</v>
      </c>
      <c r="BM1349" t="s">
        <v>80</v>
      </c>
    </row>
    <row r="1350" spans="1:65">
      <c r="A1350">
        <v>89956</v>
      </c>
      <c r="B1350" t="s">
        <v>2639</v>
      </c>
      <c r="C1350">
        <v>711</v>
      </c>
      <c r="D1350" t="s">
        <v>148</v>
      </c>
      <c r="E1350" t="s">
        <v>149</v>
      </c>
      <c r="F1350" t="s">
        <v>150</v>
      </c>
      <c r="G1350">
        <v>0.56599999999999995</v>
      </c>
      <c r="H1350">
        <v>28.3</v>
      </c>
      <c r="I1350">
        <v>0.24</v>
      </c>
      <c r="J1350">
        <v>0.745</v>
      </c>
      <c r="K1350">
        <v>0.55000000000000004</v>
      </c>
      <c r="L1350">
        <v>0</v>
      </c>
      <c r="M1350">
        <v>0</v>
      </c>
      <c r="N1350">
        <v>0.745</v>
      </c>
      <c r="O1350">
        <v>37.25</v>
      </c>
      <c r="P1350">
        <v>50</v>
      </c>
      <c r="Q1350">
        <v>202245</v>
      </c>
      <c r="R1350">
        <v>202320</v>
      </c>
      <c r="U1350" t="s">
        <v>2640</v>
      </c>
      <c r="V1350">
        <v>133</v>
      </c>
      <c r="AG1350" t="s">
        <v>383</v>
      </c>
      <c r="AH1350" t="s">
        <v>384</v>
      </c>
      <c r="AM1350" t="s">
        <v>47</v>
      </c>
      <c r="AN1350" t="s">
        <v>48</v>
      </c>
      <c r="BC1350" t="s">
        <v>80</v>
      </c>
      <c r="BD1350" t="s">
        <v>81</v>
      </c>
      <c r="BM1350" t="s">
        <v>80</v>
      </c>
    </row>
    <row r="1351" spans="1:65">
      <c r="A1351">
        <v>89969</v>
      </c>
      <c r="B1351" t="s">
        <v>2641</v>
      </c>
      <c r="C1351">
        <v>711</v>
      </c>
      <c r="D1351" t="s">
        <v>148</v>
      </c>
      <c r="E1351" t="s">
        <v>149</v>
      </c>
      <c r="F1351" t="s">
        <v>150</v>
      </c>
      <c r="G1351">
        <v>0.55400000000000005</v>
      </c>
      <c r="H1351">
        <v>27.7</v>
      </c>
      <c r="I1351">
        <v>0.24</v>
      </c>
      <c r="J1351">
        <v>0.72899999999999998</v>
      </c>
      <c r="K1351">
        <v>0.53</v>
      </c>
      <c r="L1351">
        <v>0</v>
      </c>
      <c r="M1351">
        <v>0</v>
      </c>
      <c r="N1351">
        <v>0.72899999999999998</v>
      </c>
      <c r="O1351">
        <v>36.450000000000003</v>
      </c>
      <c r="P1351">
        <v>50</v>
      </c>
      <c r="Q1351">
        <v>202245</v>
      </c>
      <c r="R1351">
        <v>202320</v>
      </c>
      <c r="U1351" t="s">
        <v>2642</v>
      </c>
      <c r="V1351">
        <v>129</v>
      </c>
      <c r="AG1351" t="s">
        <v>383</v>
      </c>
      <c r="AH1351" t="s">
        <v>384</v>
      </c>
      <c r="AM1351" t="s">
        <v>47</v>
      </c>
      <c r="AN1351" t="s">
        <v>48</v>
      </c>
      <c r="BC1351" t="s">
        <v>80</v>
      </c>
      <c r="BD1351" t="s">
        <v>81</v>
      </c>
      <c r="BM1351" t="s">
        <v>80</v>
      </c>
    </row>
    <row r="1352" spans="1:65">
      <c r="A1352">
        <v>89975</v>
      </c>
      <c r="B1352" t="s">
        <v>2643</v>
      </c>
      <c r="C1352">
        <v>711</v>
      </c>
      <c r="D1352" t="s">
        <v>148</v>
      </c>
      <c r="E1352" t="s">
        <v>149</v>
      </c>
      <c r="F1352" t="s">
        <v>150</v>
      </c>
      <c r="G1352">
        <v>0.55100000000000005</v>
      </c>
      <c r="H1352">
        <v>27.55</v>
      </c>
      <c r="I1352">
        <v>0.24</v>
      </c>
      <c r="J1352">
        <v>0.72499999999999998</v>
      </c>
      <c r="K1352">
        <v>0.52</v>
      </c>
      <c r="L1352">
        <v>0</v>
      </c>
      <c r="M1352">
        <v>0</v>
      </c>
      <c r="N1352">
        <v>0.72499999999999998</v>
      </c>
      <c r="O1352">
        <v>36.25</v>
      </c>
      <c r="P1352">
        <v>50</v>
      </c>
      <c r="Q1352">
        <v>202245</v>
      </c>
      <c r="R1352">
        <v>202320</v>
      </c>
      <c r="U1352" t="s">
        <v>2644</v>
      </c>
      <c r="V1352">
        <v>126</v>
      </c>
      <c r="AG1352" t="s">
        <v>383</v>
      </c>
      <c r="AH1352" t="s">
        <v>384</v>
      </c>
      <c r="AM1352" t="s">
        <v>47</v>
      </c>
      <c r="AN1352" t="s">
        <v>48</v>
      </c>
      <c r="BC1352" t="s">
        <v>80</v>
      </c>
      <c r="BD1352" t="s">
        <v>81</v>
      </c>
      <c r="BM1352" t="s">
        <v>80</v>
      </c>
    </row>
    <row r="1353" spans="1:65">
      <c r="A1353">
        <v>89976</v>
      </c>
      <c r="B1353" t="s">
        <v>2645</v>
      </c>
      <c r="C1353">
        <v>711</v>
      </c>
      <c r="D1353" t="s">
        <v>148</v>
      </c>
      <c r="E1353" t="s">
        <v>149</v>
      </c>
      <c r="F1353" t="s">
        <v>150</v>
      </c>
      <c r="G1353">
        <v>0.55100000000000005</v>
      </c>
      <c r="H1353">
        <v>27.55</v>
      </c>
      <c r="I1353">
        <v>0.24</v>
      </c>
      <c r="J1353">
        <v>0.72499999999999998</v>
      </c>
      <c r="K1353">
        <v>0.52</v>
      </c>
      <c r="L1353">
        <v>0</v>
      </c>
      <c r="M1353">
        <v>0</v>
      </c>
      <c r="N1353">
        <v>0.72499999999999998</v>
      </c>
      <c r="O1353">
        <v>36.25</v>
      </c>
      <c r="P1353">
        <v>50</v>
      </c>
      <c r="Q1353">
        <v>202245</v>
      </c>
      <c r="R1353">
        <v>202320</v>
      </c>
      <c r="U1353" t="s">
        <v>2646</v>
      </c>
      <c r="V1353">
        <v>126</v>
      </c>
      <c r="AG1353" t="s">
        <v>383</v>
      </c>
      <c r="AH1353" t="s">
        <v>384</v>
      </c>
      <c r="AM1353" t="s">
        <v>47</v>
      </c>
      <c r="AN1353" t="s">
        <v>48</v>
      </c>
      <c r="BC1353" t="s">
        <v>80</v>
      </c>
      <c r="BD1353" t="s">
        <v>81</v>
      </c>
      <c r="BM1353" t="s">
        <v>80</v>
      </c>
    </row>
    <row r="1354" spans="1:65">
      <c r="A1354">
        <v>89977</v>
      </c>
      <c r="B1354" t="s">
        <v>2647</v>
      </c>
      <c r="C1354">
        <v>711</v>
      </c>
      <c r="D1354" t="s">
        <v>148</v>
      </c>
      <c r="E1354" t="s">
        <v>149</v>
      </c>
      <c r="F1354" t="s">
        <v>150</v>
      </c>
      <c r="G1354">
        <v>0.55100000000000005</v>
      </c>
      <c r="H1354">
        <v>27.55</v>
      </c>
      <c r="I1354">
        <v>0.24</v>
      </c>
      <c r="J1354">
        <v>0.72499999999999998</v>
      </c>
      <c r="K1354">
        <v>0.52</v>
      </c>
      <c r="L1354">
        <v>0</v>
      </c>
      <c r="M1354">
        <v>0</v>
      </c>
      <c r="N1354">
        <v>0.72499999999999998</v>
      </c>
      <c r="O1354">
        <v>36.25</v>
      </c>
      <c r="P1354">
        <v>50</v>
      </c>
      <c r="Q1354">
        <v>202245</v>
      </c>
      <c r="R1354">
        <v>202320</v>
      </c>
      <c r="U1354" t="s">
        <v>2648</v>
      </c>
      <c r="V1354">
        <v>126</v>
      </c>
      <c r="AG1354" t="s">
        <v>383</v>
      </c>
      <c r="AH1354" t="s">
        <v>384</v>
      </c>
      <c r="AM1354" t="s">
        <v>47</v>
      </c>
      <c r="AN1354" t="s">
        <v>48</v>
      </c>
      <c r="BC1354" t="s">
        <v>80</v>
      </c>
      <c r="BD1354" t="s">
        <v>81</v>
      </c>
      <c r="BM1354" t="s">
        <v>80</v>
      </c>
    </row>
    <row r="1355" spans="1:65">
      <c r="A1355">
        <v>89989</v>
      </c>
      <c r="B1355" t="s">
        <v>2649</v>
      </c>
      <c r="C1355">
        <v>711</v>
      </c>
      <c r="D1355" t="s">
        <v>148</v>
      </c>
      <c r="E1355" t="s">
        <v>149</v>
      </c>
      <c r="F1355" t="s">
        <v>150</v>
      </c>
      <c r="G1355">
        <v>0.57999999999999996</v>
      </c>
      <c r="H1355">
        <v>29</v>
      </c>
      <c r="I1355">
        <v>0.24</v>
      </c>
      <c r="J1355">
        <v>0.76400000000000001</v>
      </c>
      <c r="K1355">
        <v>0.57999999999999996</v>
      </c>
      <c r="L1355">
        <v>0</v>
      </c>
      <c r="M1355">
        <v>0</v>
      </c>
      <c r="N1355">
        <v>0.76400000000000001</v>
      </c>
      <c r="O1355">
        <v>38.200000000000003</v>
      </c>
      <c r="P1355">
        <v>50</v>
      </c>
      <c r="Q1355">
        <v>202245</v>
      </c>
      <c r="R1355">
        <v>202320</v>
      </c>
      <c r="U1355" t="s">
        <v>2650</v>
      </c>
      <c r="V1355">
        <v>141</v>
      </c>
      <c r="AG1355" t="s">
        <v>383</v>
      </c>
      <c r="AH1355" t="s">
        <v>384</v>
      </c>
      <c r="AO1355" t="s">
        <v>76</v>
      </c>
      <c r="AP1355" t="s">
        <v>77</v>
      </c>
      <c r="BC1355" t="s">
        <v>80</v>
      </c>
      <c r="BD1355" t="s">
        <v>81</v>
      </c>
      <c r="BM1355" t="s">
        <v>80</v>
      </c>
    </row>
    <row r="1356" spans="1:65">
      <c r="A1356">
        <v>89992</v>
      </c>
      <c r="B1356" t="s">
        <v>2651</v>
      </c>
      <c r="C1356">
        <v>711</v>
      </c>
      <c r="D1356" t="s">
        <v>148</v>
      </c>
      <c r="E1356" t="s">
        <v>149</v>
      </c>
      <c r="F1356" t="s">
        <v>150</v>
      </c>
      <c r="G1356">
        <v>0.57999999999999996</v>
      </c>
      <c r="H1356">
        <v>29</v>
      </c>
      <c r="I1356">
        <v>0.24</v>
      </c>
      <c r="J1356">
        <v>0.76400000000000001</v>
      </c>
      <c r="K1356">
        <v>0.57999999999999996</v>
      </c>
      <c r="L1356">
        <v>0</v>
      </c>
      <c r="M1356">
        <v>0</v>
      </c>
      <c r="N1356">
        <v>0.76400000000000001</v>
      </c>
      <c r="O1356">
        <v>38.200000000000003</v>
      </c>
      <c r="P1356">
        <v>50</v>
      </c>
      <c r="Q1356">
        <v>202245</v>
      </c>
      <c r="R1356">
        <v>202320</v>
      </c>
      <c r="U1356" t="s">
        <v>2652</v>
      </c>
      <c r="V1356">
        <v>141</v>
      </c>
      <c r="AG1356" t="s">
        <v>383</v>
      </c>
      <c r="AH1356" t="s">
        <v>384</v>
      </c>
      <c r="AO1356" t="s">
        <v>76</v>
      </c>
      <c r="AP1356" t="s">
        <v>77</v>
      </c>
      <c r="BC1356" t="s">
        <v>80</v>
      </c>
      <c r="BD1356" t="s">
        <v>81</v>
      </c>
      <c r="BM1356" t="s">
        <v>80</v>
      </c>
    </row>
    <row r="1357" spans="1:65">
      <c r="A1357">
        <v>90031</v>
      </c>
      <c r="B1357" t="s">
        <v>2653</v>
      </c>
      <c r="C1357">
        <v>711</v>
      </c>
      <c r="D1357" t="s">
        <v>72</v>
      </c>
      <c r="E1357" t="s">
        <v>73</v>
      </c>
      <c r="F1357" t="s">
        <v>74</v>
      </c>
      <c r="G1357">
        <v>1.288</v>
      </c>
      <c r="H1357">
        <v>41.21</v>
      </c>
      <c r="I1357">
        <v>0.24</v>
      </c>
      <c r="J1357">
        <v>1.6950000000000001</v>
      </c>
      <c r="K1357">
        <v>2.87</v>
      </c>
      <c r="L1357">
        <v>0</v>
      </c>
      <c r="M1357">
        <v>0</v>
      </c>
      <c r="N1357">
        <v>1.6950000000000001</v>
      </c>
      <c r="O1357">
        <v>54.24</v>
      </c>
      <c r="P1357">
        <v>32</v>
      </c>
      <c r="Q1357">
        <v>202301</v>
      </c>
      <c r="R1357">
        <v>202315</v>
      </c>
      <c r="U1357" t="s">
        <v>2654</v>
      </c>
      <c r="V1357">
        <v>225</v>
      </c>
      <c r="AG1357" t="s">
        <v>383</v>
      </c>
      <c r="AH1357" t="s">
        <v>384</v>
      </c>
      <c r="AO1357" t="s">
        <v>76</v>
      </c>
      <c r="AP1357" t="s">
        <v>77</v>
      </c>
      <c r="BC1357" t="s">
        <v>80</v>
      </c>
      <c r="BD1357" t="s">
        <v>81</v>
      </c>
      <c r="BM1357" t="s">
        <v>80</v>
      </c>
    </row>
    <row r="1358" spans="1:65">
      <c r="A1358">
        <v>90032</v>
      </c>
      <c r="B1358" t="s">
        <v>2655</v>
      </c>
      <c r="C1358">
        <v>711</v>
      </c>
      <c r="D1358" t="s">
        <v>72</v>
      </c>
      <c r="E1358" t="s">
        <v>73</v>
      </c>
      <c r="F1358" t="s">
        <v>74</v>
      </c>
      <c r="G1358">
        <v>1.252</v>
      </c>
      <c r="H1358">
        <v>40.06</v>
      </c>
      <c r="I1358">
        <v>0.24</v>
      </c>
      <c r="J1358">
        <v>1.6479999999999999</v>
      </c>
      <c r="K1358">
        <v>2.71</v>
      </c>
      <c r="L1358">
        <v>0</v>
      </c>
      <c r="M1358">
        <v>0</v>
      </c>
      <c r="N1358">
        <v>1.6479999999999999</v>
      </c>
      <c r="O1358">
        <v>52.73</v>
      </c>
      <c r="P1358">
        <v>32</v>
      </c>
      <c r="Q1358">
        <v>202301</v>
      </c>
      <c r="R1358">
        <v>202315</v>
      </c>
      <c r="U1358" t="s">
        <v>2656</v>
      </c>
      <c r="V1358">
        <v>216</v>
      </c>
      <c r="AG1358" t="s">
        <v>383</v>
      </c>
      <c r="AH1358" t="s">
        <v>384</v>
      </c>
      <c r="AO1358" t="s">
        <v>76</v>
      </c>
      <c r="AP1358" t="s">
        <v>77</v>
      </c>
      <c r="BC1358" t="s">
        <v>80</v>
      </c>
      <c r="BD1358" t="s">
        <v>81</v>
      </c>
      <c r="BM1358" t="s">
        <v>80</v>
      </c>
    </row>
    <row r="1359" spans="1:65">
      <c r="A1359">
        <v>90057</v>
      </c>
      <c r="B1359" t="s">
        <v>2657</v>
      </c>
      <c r="C1359">
        <v>711</v>
      </c>
      <c r="D1359" t="s">
        <v>72</v>
      </c>
      <c r="E1359" t="s">
        <v>73</v>
      </c>
      <c r="F1359" t="s">
        <v>74</v>
      </c>
      <c r="G1359">
        <v>1.3120000000000001</v>
      </c>
      <c r="H1359">
        <v>41.98</v>
      </c>
      <c r="I1359">
        <v>0.24</v>
      </c>
      <c r="J1359">
        <v>1.7270000000000001</v>
      </c>
      <c r="K1359">
        <v>2.98</v>
      </c>
      <c r="L1359">
        <v>0</v>
      </c>
      <c r="M1359">
        <v>0</v>
      </c>
      <c r="N1359">
        <v>1.7270000000000001</v>
      </c>
      <c r="O1359">
        <v>55.26</v>
      </c>
      <c r="P1359">
        <v>32</v>
      </c>
      <c r="Q1359">
        <v>202301</v>
      </c>
      <c r="R1359">
        <v>202315</v>
      </c>
      <c r="U1359" t="s">
        <v>2658</v>
      </c>
      <c r="V1359">
        <v>231</v>
      </c>
      <c r="AG1359" t="s">
        <v>383</v>
      </c>
      <c r="AH1359" t="s">
        <v>384</v>
      </c>
      <c r="AO1359" t="s">
        <v>76</v>
      </c>
      <c r="AP1359" t="s">
        <v>77</v>
      </c>
      <c r="BC1359" t="s">
        <v>80</v>
      </c>
      <c r="BD1359" t="s">
        <v>81</v>
      </c>
      <c r="BM1359" t="s">
        <v>80</v>
      </c>
    </row>
    <row r="1360" spans="1:65">
      <c r="A1360">
        <v>90058</v>
      </c>
      <c r="B1360" t="s">
        <v>2659</v>
      </c>
      <c r="C1360">
        <v>711</v>
      </c>
      <c r="D1360" t="s">
        <v>72</v>
      </c>
      <c r="E1360" t="s">
        <v>73</v>
      </c>
      <c r="F1360" t="s">
        <v>74</v>
      </c>
      <c r="G1360">
        <v>1.242</v>
      </c>
      <c r="H1360">
        <v>39.74</v>
      </c>
      <c r="I1360">
        <v>0.24</v>
      </c>
      <c r="J1360">
        <v>1.635</v>
      </c>
      <c r="K1360">
        <v>2.67</v>
      </c>
      <c r="L1360">
        <v>0</v>
      </c>
      <c r="M1360">
        <v>0</v>
      </c>
      <c r="N1360">
        <v>1.635</v>
      </c>
      <c r="O1360">
        <v>52.32</v>
      </c>
      <c r="P1360">
        <v>32</v>
      </c>
      <c r="Q1360">
        <v>202301</v>
      </c>
      <c r="R1360">
        <v>202315</v>
      </c>
      <c r="U1360" t="s">
        <v>2660</v>
      </c>
      <c r="V1360">
        <v>215</v>
      </c>
      <c r="AG1360" t="s">
        <v>383</v>
      </c>
      <c r="AH1360" t="s">
        <v>384</v>
      </c>
      <c r="AO1360" t="s">
        <v>76</v>
      </c>
      <c r="AP1360" t="s">
        <v>77</v>
      </c>
      <c r="BC1360" t="s">
        <v>80</v>
      </c>
      <c r="BD1360" t="s">
        <v>81</v>
      </c>
      <c r="BM1360" t="s">
        <v>80</v>
      </c>
    </row>
    <row r="1361" spans="1:65">
      <c r="A1361">
        <v>90092</v>
      </c>
      <c r="B1361" t="s">
        <v>2661</v>
      </c>
      <c r="C1361">
        <v>711</v>
      </c>
      <c r="D1361" t="s">
        <v>148</v>
      </c>
      <c r="E1361" t="s">
        <v>149</v>
      </c>
      <c r="F1361" t="s">
        <v>150</v>
      </c>
      <c r="G1361">
        <v>0.57999999999999996</v>
      </c>
      <c r="H1361">
        <v>29</v>
      </c>
      <c r="I1361">
        <v>0.24</v>
      </c>
      <c r="J1361">
        <v>0.76400000000000001</v>
      </c>
      <c r="K1361">
        <v>0.57999999999999996</v>
      </c>
      <c r="L1361">
        <v>0</v>
      </c>
      <c r="M1361">
        <v>0</v>
      </c>
      <c r="N1361">
        <v>0.76400000000000001</v>
      </c>
      <c r="O1361">
        <v>38.200000000000003</v>
      </c>
      <c r="P1361">
        <v>50</v>
      </c>
      <c r="Q1361">
        <v>202245</v>
      </c>
      <c r="R1361">
        <v>202320</v>
      </c>
      <c r="U1361" t="s">
        <v>2662</v>
      </c>
      <c r="V1361">
        <v>141</v>
      </c>
      <c r="AG1361" t="s">
        <v>383</v>
      </c>
      <c r="AH1361" t="s">
        <v>384</v>
      </c>
      <c r="AO1361" t="s">
        <v>76</v>
      </c>
      <c r="AP1361" t="s">
        <v>77</v>
      </c>
      <c r="BC1361" t="s">
        <v>80</v>
      </c>
      <c r="BD1361" t="s">
        <v>81</v>
      </c>
      <c r="BM1361" t="s">
        <v>80</v>
      </c>
    </row>
    <row r="1362" spans="1:65">
      <c r="A1362">
        <v>90118</v>
      </c>
      <c r="B1362" t="s">
        <v>2663</v>
      </c>
      <c r="C1362">
        <v>711</v>
      </c>
      <c r="D1362" t="s">
        <v>72</v>
      </c>
      <c r="E1362" t="s">
        <v>73</v>
      </c>
      <c r="F1362" t="s">
        <v>74</v>
      </c>
      <c r="G1362">
        <v>0.99199999999999999</v>
      </c>
      <c r="H1362">
        <v>31.74</v>
      </c>
      <c r="I1362">
        <v>0.24</v>
      </c>
      <c r="J1362">
        <v>1.306</v>
      </c>
      <c r="K1362">
        <v>1.7</v>
      </c>
      <c r="L1362">
        <v>0</v>
      </c>
      <c r="M1362">
        <v>0</v>
      </c>
      <c r="N1362">
        <v>1.306</v>
      </c>
      <c r="O1362">
        <v>41.79</v>
      </c>
      <c r="P1362">
        <v>32</v>
      </c>
      <c r="Q1362">
        <v>202301</v>
      </c>
      <c r="R1362">
        <v>202315</v>
      </c>
      <c r="U1362" t="s">
        <v>2664</v>
      </c>
      <c r="V1362">
        <v>179</v>
      </c>
      <c r="AO1362" t="s">
        <v>76</v>
      </c>
      <c r="AP1362" t="s">
        <v>77</v>
      </c>
      <c r="AW1362" t="s">
        <v>78</v>
      </c>
      <c r="AX1362" t="s">
        <v>79</v>
      </c>
      <c r="BC1362" t="s">
        <v>80</v>
      </c>
      <c r="BD1362" t="s">
        <v>81</v>
      </c>
      <c r="BM1362" t="s">
        <v>80</v>
      </c>
    </row>
    <row r="1363" spans="1:65">
      <c r="A1363">
        <v>90119</v>
      </c>
      <c r="B1363" t="s">
        <v>2665</v>
      </c>
      <c r="C1363">
        <v>711</v>
      </c>
      <c r="D1363" t="s">
        <v>72</v>
      </c>
      <c r="E1363" t="s">
        <v>73</v>
      </c>
      <c r="F1363" t="s">
        <v>74</v>
      </c>
      <c r="G1363">
        <v>1.3520000000000001</v>
      </c>
      <c r="H1363">
        <v>43.26</v>
      </c>
      <c r="I1363">
        <v>0.24</v>
      </c>
      <c r="J1363">
        <v>1.7789999999999999</v>
      </c>
      <c r="K1363">
        <v>3.16</v>
      </c>
      <c r="L1363">
        <v>0</v>
      </c>
      <c r="M1363">
        <v>0</v>
      </c>
      <c r="N1363">
        <v>1.7789999999999999</v>
      </c>
      <c r="O1363">
        <v>56.92</v>
      </c>
      <c r="P1363">
        <v>32</v>
      </c>
      <c r="Q1363">
        <v>202301</v>
      </c>
      <c r="R1363">
        <v>202315</v>
      </c>
      <c r="U1363" t="s">
        <v>2666</v>
      </c>
      <c r="V1363">
        <v>239</v>
      </c>
      <c r="AG1363" t="s">
        <v>383</v>
      </c>
      <c r="AH1363" t="s">
        <v>384</v>
      </c>
      <c r="AO1363" t="s">
        <v>76</v>
      </c>
      <c r="AP1363" t="s">
        <v>77</v>
      </c>
      <c r="BC1363" t="s">
        <v>80</v>
      </c>
      <c r="BD1363" t="s">
        <v>81</v>
      </c>
      <c r="BM1363" t="s">
        <v>80</v>
      </c>
    </row>
    <row r="1364" spans="1:65">
      <c r="A1364">
        <v>90120</v>
      </c>
      <c r="B1364" t="s">
        <v>2667</v>
      </c>
      <c r="C1364">
        <v>711</v>
      </c>
      <c r="D1364" t="s">
        <v>72</v>
      </c>
      <c r="E1364" t="s">
        <v>73</v>
      </c>
      <c r="F1364" t="s">
        <v>74</v>
      </c>
      <c r="G1364">
        <v>1.3520000000000001</v>
      </c>
      <c r="H1364">
        <v>43.26</v>
      </c>
      <c r="I1364">
        <v>0.24</v>
      </c>
      <c r="J1364">
        <v>1.7789999999999999</v>
      </c>
      <c r="K1364">
        <v>3.16</v>
      </c>
      <c r="L1364">
        <v>0</v>
      </c>
      <c r="M1364">
        <v>0</v>
      </c>
      <c r="N1364">
        <v>1.7789999999999999</v>
      </c>
      <c r="O1364">
        <v>56.92</v>
      </c>
      <c r="P1364">
        <v>32</v>
      </c>
      <c r="Q1364">
        <v>202301</v>
      </c>
      <c r="R1364">
        <v>202315</v>
      </c>
      <c r="U1364" t="s">
        <v>2668</v>
      </c>
      <c r="V1364">
        <v>239</v>
      </c>
      <c r="AG1364" t="s">
        <v>383</v>
      </c>
      <c r="AH1364" t="s">
        <v>384</v>
      </c>
      <c r="AO1364" t="s">
        <v>76</v>
      </c>
      <c r="AP1364" t="s">
        <v>77</v>
      </c>
      <c r="BC1364" t="s">
        <v>80</v>
      </c>
      <c r="BD1364" t="s">
        <v>81</v>
      </c>
      <c r="BM1364" t="s">
        <v>80</v>
      </c>
    </row>
    <row r="1365" spans="1:65">
      <c r="A1365">
        <v>90161</v>
      </c>
      <c r="B1365" t="s">
        <v>2669</v>
      </c>
      <c r="C1365">
        <v>711</v>
      </c>
      <c r="D1365" t="s">
        <v>148</v>
      </c>
      <c r="E1365" t="s">
        <v>149</v>
      </c>
      <c r="F1365" t="s">
        <v>150</v>
      </c>
      <c r="G1365">
        <v>0.69299999999999995</v>
      </c>
      <c r="H1365">
        <v>34.65</v>
      </c>
      <c r="I1365">
        <v>0.24</v>
      </c>
      <c r="J1365">
        <v>0.91200000000000003</v>
      </c>
      <c r="K1365">
        <v>0.83</v>
      </c>
      <c r="L1365">
        <v>0</v>
      </c>
      <c r="M1365">
        <v>0</v>
      </c>
      <c r="N1365">
        <v>0.91200000000000003</v>
      </c>
      <c r="O1365">
        <v>45.6</v>
      </c>
      <c r="P1365">
        <v>50</v>
      </c>
      <c r="Q1365">
        <v>202245</v>
      </c>
      <c r="R1365">
        <v>202320</v>
      </c>
      <c r="U1365" t="s">
        <v>2670</v>
      </c>
      <c r="V1365">
        <v>167</v>
      </c>
      <c r="AO1365" t="s">
        <v>76</v>
      </c>
      <c r="AP1365" t="s">
        <v>77</v>
      </c>
      <c r="AW1365" t="s">
        <v>78</v>
      </c>
      <c r="AX1365" t="s">
        <v>79</v>
      </c>
      <c r="BC1365" t="s">
        <v>80</v>
      </c>
      <c r="BD1365" t="s">
        <v>81</v>
      </c>
      <c r="BM1365" t="s">
        <v>80</v>
      </c>
    </row>
    <row r="1366" spans="1:65">
      <c r="A1366">
        <v>90176</v>
      </c>
      <c r="B1366" t="s">
        <v>2671</v>
      </c>
      <c r="C1366">
        <v>711</v>
      </c>
      <c r="D1366" t="s">
        <v>72</v>
      </c>
      <c r="E1366" t="s">
        <v>73</v>
      </c>
      <c r="F1366" t="s">
        <v>74</v>
      </c>
      <c r="G1366">
        <v>1.04</v>
      </c>
      <c r="H1366">
        <v>33.28</v>
      </c>
      <c r="I1366">
        <v>0.24</v>
      </c>
      <c r="J1366">
        <v>1.369</v>
      </c>
      <c r="K1366">
        <v>1.87</v>
      </c>
      <c r="L1366">
        <v>0</v>
      </c>
      <c r="M1366">
        <v>0</v>
      </c>
      <c r="N1366">
        <v>1.369</v>
      </c>
      <c r="O1366">
        <v>43.8</v>
      </c>
      <c r="P1366">
        <v>32</v>
      </c>
      <c r="Q1366">
        <v>202301</v>
      </c>
      <c r="R1366">
        <v>202315</v>
      </c>
      <c r="U1366" t="s">
        <v>2672</v>
      </c>
      <c r="V1366">
        <v>184</v>
      </c>
      <c r="AO1366" t="s">
        <v>76</v>
      </c>
      <c r="AP1366" t="s">
        <v>77</v>
      </c>
      <c r="BC1366" t="s">
        <v>80</v>
      </c>
      <c r="BD1366" t="s">
        <v>81</v>
      </c>
      <c r="BM1366" t="s">
        <v>80</v>
      </c>
    </row>
    <row r="1367" spans="1:65">
      <c r="A1367">
        <v>90198</v>
      </c>
      <c r="B1367" t="s">
        <v>2673</v>
      </c>
      <c r="C1367">
        <v>711</v>
      </c>
      <c r="D1367" t="s">
        <v>148</v>
      </c>
      <c r="E1367" t="s">
        <v>149</v>
      </c>
      <c r="F1367" t="s">
        <v>150</v>
      </c>
      <c r="G1367">
        <v>0.54500000000000004</v>
      </c>
      <c r="H1367">
        <v>27.25</v>
      </c>
      <c r="I1367">
        <v>0.24</v>
      </c>
      <c r="J1367">
        <v>0.71799999999999997</v>
      </c>
      <c r="K1367">
        <v>0.51</v>
      </c>
      <c r="L1367">
        <v>0</v>
      </c>
      <c r="M1367">
        <v>0</v>
      </c>
      <c r="N1367">
        <v>0.71799999999999997</v>
      </c>
      <c r="O1367">
        <v>35.9</v>
      </c>
      <c r="P1367">
        <v>50</v>
      </c>
      <c r="Q1367">
        <v>202245</v>
      </c>
      <c r="R1367">
        <v>202320</v>
      </c>
      <c r="U1367" t="s">
        <v>2674</v>
      </c>
      <c r="V1367">
        <v>123</v>
      </c>
      <c r="AG1367" t="s">
        <v>383</v>
      </c>
      <c r="AH1367" t="s">
        <v>384</v>
      </c>
      <c r="AM1367" t="s">
        <v>47</v>
      </c>
      <c r="AN1367" t="s">
        <v>48</v>
      </c>
      <c r="BC1367" t="s">
        <v>80</v>
      </c>
      <c r="BD1367" t="s">
        <v>81</v>
      </c>
      <c r="BM1367" t="s">
        <v>80</v>
      </c>
    </row>
    <row r="1368" spans="1:65">
      <c r="A1368">
        <v>90222</v>
      </c>
      <c r="B1368" t="s">
        <v>2675</v>
      </c>
      <c r="C1368">
        <v>711</v>
      </c>
      <c r="D1368" t="s">
        <v>148</v>
      </c>
      <c r="E1368" t="s">
        <v>149</v>
      </c>
      <c r="F1368" t="s">
        <v>150</v>
      </c>
      <c r="G1368">
        <v>0.55400000000000005</v>
      </c>
      <c r="H1368">
        <v>27.7</v>
      </c>
      <c r="I1368">
        <v>0.24</v>
      </c>
      <c r="J1368">
        <v>0.72899999999999998</v>
      </c>
      <c r="K1368">
        <v>0.53</v>
      </c>
      <c r="L1368">
        <v>0</v>
      </c>
      <c r="M1368">
        <v>0</v>
      </c>
      <c r="N1368">
        <v>0.72899999999999998</v>
      </c>
      <c r="O1368">
        <v>36.450000000000003</v>
      </c>
      <c r="P1368">
        <v>50</v>
      </c>
      <c r="Q1368">
        <v>202245</v>
      </c>
      <c r="R1368">
        <v>202320</v>
      </c>
      <c r="U1368" t="s">
        <v>2676</v>
      </c>
      <c r="V1368">
        <v>129</v>
      </c>
      <c r="AG1368" t="s">
        <v>383</v>
      </c>
      <c r="AH1368" t="s">
        <v>384</v>
      </c>
      <c r="AM1368" t="s">
        <v>47</v>
      </c>
      <c r="AN1368" t="s">
        <v>48</v>
      </c>
      <c r="BC1368" t="s">
        <v>80</v>
      </c>
      <c r="BD1368" t="s">
        <v>81</v>
      </c>
      <c r="BM1368" t="s">
        <v>80</v>
      </c>
    </row>
    <row r="1369" spans="1:65">
      <c r="A1369">
        <v>90230</v>
      </c>
      <c r="B1369" t="s">
        <v>2677</v>
      </c>
      <c r="C1369">
        <v>711</v>
      </c>
      <c r="D1369" t="s">
        <v>148</v>
      </c>
      <c r="E1369" t="s">
        <v>149</v>
      </c>
      <c r="F1369" t="s">
        <v>150</v>
      </c>
      <c r="G1369">
        <v>0.50900000000000001</v>
      </c>
      <c r="H1369">
        <v>25.45</v>
      </c>
      <c r="I1369">
        <v>0.24</v>
      </c>
      <c r="J1369">
        <v>0.67</v>
      </c>
      <c r="K1369">
        <v>0.44</v>
      </c>
      <c r="L1369">
        <v>0</v>
      </c>
      <c r="M1369">
        <v>0</v>
      </c>
      <c r="N1369">
        <v>0.67</v>
      </c>
      <c r="O1369">
        <v>33.5</v>
      </c>
      <c r="P1369">
        <v>50</v>
      </c>
      <c r="Q1369">
        <v>202245</v>
      </c>
      <c r="R1369">
        <v>202320</v>
      </c>
      <c r="U1369" t="s">
        <v>2678</v>
      </c>
      <c r="V1369">
        <v>104</v>
      </c>
      <c r="AG1369" t="s">
        <v>383</v>
      </c>
      <c r="AH1369" t="s">
        <v>384</v>
      </c>
      <c r="AM1369" t="s">
        <v>47</v>
      </c>
      <c r="AN1369" t="s">
        <v>48</v>
      </c>
      <c r="BC1369" t="s">
        <v>80</v>
      </c>
      <c r="BD1369" t="s">
        <v>81</v>
      </c>
      <c r="BM1369" t="s">
        <v>80</v>
      </c>
    </row>
    <row r="1370" spans="1:65">
      <c r="A1370">
        <v>90231</v>
      </c>
      <c r="B1370" t="s">
        <v>2679</v>
      </c>
      <c r="C1370">
        <v>711</v>
      </c>
      <c r="D1370" t="s">
        <v>148</v>
      </c>
      <c r="E1370" t="s">
        <v>149</v>
      </c>
      <c r="F1370" t="s">
        <v>150</v>
      </c>
      <c r="G1370">
        <v>0.48299999999999998</v>
      </c>
      <c r="H1370">
        <v>24.15</v>
      </c>
      <c r="I1370">
        <v>0.24</v>
      </c>
      <c r="J1370">
        <v>0.63600000000000001</v>
      </c>
      <c r="K1370">
        <v>0.4</v>
      </c>
      <c r="L1370">
        <v>0</v>
      </c>
      <c r="M1370">
        <v>0</v>
      </c>
      <c r="N1370">
        <v>0.63600000000000001</v>
      </c>
      <c r="O1370">
        <v>31.8</v>
      </c>
      <c r="P1370">
        <v>50</v>
      </c>
      <c r="Q1370">
        <v>202245</v>
      </c>
      <c r="R1370">
        <v>202320</v>
      </c>
      <c r="U1370" t="s">
        <v>2680</v>
      </c>
      <c r="V1370">
        <v>97</v>
      </c>
      <c r="AG1370" t="s">
        <v>383</v>
      </c>
      <c r="AH1370" t="s">
        <v>384</v>
      </c>
      <c r="AM1370" t="s">
        <v>47</v>
      </c>
      <c r="AN1370" t="s">
        <v>48</v>
      </c>
      <c r="BC1370" t="s">
        <v>80</v>
      </c>
      <c r="BD1370" t="s">
        <v>81</v>
      </c>
      <c r="BM1370" t="s">
        <v>80</v>
      </c>
    </row>
    <row r="1371" spans="1:65">
      <c r="A1371">
        <v>90242</v>
      </c>
      <c r="B1371" t="s">
        <v>2681</v>
      </c>
      <c r="C1371">
        <v>711</v>
      </c>
      <c r="D1371" t="s">
        <v>122</v>
      </c>
      <c r="E1371" t="s">
        <v>123</v>
      </c>
      <c r="G1371">
        <v>1.171</v>
      </c>
      <c r="H1371">
        <v>58.55</v>
      </c>
      <c r="I1371">
        <v>0.24</v>
      </c>
      <c r="J1371">
        <v>1.5409999999999999</v>
      </c>
      <c r="K1371">
        <v>2.37</v>
      </c>
      <c r="L1371">
        <v>0</v>
      </c>
      <c r="M1371">
        <v>0</v>
      </c>
      <c r="N1371">
        <v>1.5409999999999999</v>
      </c>
      <c r="O1371">
        <v>77.05</v>
      </c>
      <c r="P1371">
        <v>50</v>
      </c>
      <c r="Q1371">
        <v>202245</v>
      </c>
      <c r="R1371">
        <v>202320</v>
      </c>
      <c r="U1371" t="s">
        <v>2682</v>
      </c>
      <c r="V1371">
        <v>202</v>
      </c>
      <c r="AG1371" t="s">
        <v>383</v>
      </c>
      <c r="AH1371" t="s">
        <v>384</v>
      </c>
      <c r="AM1371" t="s">
        <v>47</v>
      </c>
      <c r="AN1371" t="s">
        <v>48</v>
      </c>
      <c r="BC1371" t="s">
        <v>80</v>
      </c>
      <c r="BD1371" t="s">
        <v>81</v>
      </c>
      <c r="BM1371" t="s">
        <v>80</v>
      </c>
    </row>
    <row r="1372" spans="1:65">
      <c r="A1372">
        <v>90247</v>
      </c>
      <c r="B1372" t="s">
        <v>2683</v>
      </c>
      <c r="C1372">
        <v>711</v>
      </c>
      <c r="D1372" t="s">
        <v>122</v>
      </c>
      <c r="E1372" t="s">
        <v>123</v>
      </c>
      <c r="G1372">
        <v>1.171</v>
      </c>
      <c r="H1372">
        <v>58.55</v>
      </c>
      <c r="I1372">
        <v>0.24</v>
      </c>
      <c r="J1372">
        <v>1.5409999999999999</v>
      </c>
      <c r="K1372">
        <v>2.37</v>
      </c>
      <c r="L1372">
        <v>0</v>
      </c>
      <c r="M1372">
        <v>0</v>
      </c>
      <c r="N1372">
        <v>1.5409999999999999</v>
      </c>
      <c r="O1372">
        <v>77.05</v>
      </c>
      <c r="P1372">
        <v>50</v>
      </c>
      <c r="Q1372">
        <v>202245</v>
      </c>
      <c r="R1372">
        <v>202320</v>
      </c>
      <c r="U1372" t="s">
        <v>2684</v>
      </c>
      <c r="V1372">
        <v>202</v>
      </c>
      <c r="AG1372" t="s">
        <v>383</v>
      </c>
      <c r="AH1372" t="s">
        <v>384</v>
      </c>
      <c r="AM1372" t="s">
        <v>47</v>
      </c>
      <c r="AN1372" t="s">
        <v>48</v>
      </c>
      <c r="BC1372" t="s">
        <v>80</v>
      </c>
      <c r="BD1372" t="s">
        <v>81</v>
      </c>
      <c r="BM1372" t="s">
        <v>80</v>
      </c>
    </row>
    <row r="1373" spans="1:65">
      <c r="A1373">
        <v>90255</v>
      </c>
      <c r="B1373" t="s">
        <v>2685</v>
      </c>
      <c r="C1373">
        <v>711</v>
      </c>
      <c r="D1373" t="s">
        <v>122</v>
      </c>
      <c r="E1373" t="s">
        <v>123</v>
      </c>
      <c r="G1373">
        <v>1.1879999999999999</v>
      </c>
      <c r="H1373">
        <v>59.4</v>
      </c>
      <c r="I1373">
        <v>0.24</v>
      </c>
      <c r="J1373">
        <v>1.5640000000000001</v>
      </c>
      <c r="K1373">
        <v>2.44</v>
      </c>
      <c r="L1373">
        <v>0</v>
      </c>
      <c r="M1373">
        <v>0</v>
      </c>
      <c r="N1373">
        <v>1.5640000000000001</v>
      </c>
      <c r="O1373">
        <v>78.2</v>
      </c>
      <c r="P1373">
        <v>50</v>
      </c>
      <c r="Q1373">
        <v>202245</v>
      </c>
      <c r="R1373">
        <v>202320</v>
      </c>
      <c r="U1373" t="s">
        <v>2686</v>
      </c>
      <c r="V1373">
        <v>203</v>
      </c>
      <c r="AG1373" t="s">
        <v>383</v>
      </c>
      <c r="AH1373" t="s">
        <v>384</v>
      </c>
      <c r="AM1373" t="s">
        <v>47</v>
      </c>
      <c r="AN1373" t="s">
        <v>48</v>
      </c>
      <c r="BC1373" t="s">
        <v>80</v>
      </c>
      <c r="BD1373" t="s">
        <v>81</v>
      </c>
      <c r="BM1373" t="s">
        <v>80</v>
      </c>
    </row>
    <row r="1374" spans="1:65">
      <c r="A1374">
        <v>90257</v>
      </c>
      <c r="B1374" t="s">
        <v>3496</v>
      </c>
      <c r="C1374">
        <v>711</v>
      </c>
      <c r="D1374" t="s">
        <v>122</v>
      </c>
      <c r="E1374" t="s">
        <v>123</v>
      </c>
      <c r="G1374">
        <v>1.1879999999999999</v>
      </c>
      <c r="H1374">
        <v>59.4</v>
      </c>
      <c r="I1374">
        <v>0.24</v>
      </c>
      <c r="J1374">
        <v>1.5640000000000001</v>
      </c>
      <c r="K1374">
        <v>2.44</v>
      </c>
      <c r="L1374">
        <v>0</v>
      </c>
      <c r="M1374">
        <v>0</v>
      </c>
      <c r="N1374">
        <v>1.5640000000000001</v>
      </c>
      <c r="O1374">
        <v>78.2</v>
      </c>
      <c r="P1374">
        <v>50</v>
      </c>
      <c r="Q1374">
        <v>202245</v>
      </c>
      <c r="R1374">
        <v>202320</v>
      </c>
      <c r="U1374" t="s">
        <v>2687</v>
      </c>
      <c r="V1374">
        <v>203</v>
      </c>
      <c r="AG1374" t="s">
        <v>383</v>
      </c>
      <c r="AH1374" t="s">
        <v>384</v>
      </c>
      <c r="AM1374" t="s">
        <v>47</v>
      </c>
      <c r="AN1374" t="s">
        <v>48</v>
      </c>
      <c r="BC1374" t="s">
        <v>80</v>
      </c>
      <c r="BD1374" t="s">
        <v>81</v>
      </c>
      <c r="BM1374" t="s">
        <v>80</v>
      </c>
    </row>
    <row r="1375" spans="1:65">
      <c r="A1375">
        <v>90259</v>
      </c>
      <c r="B1375" t="s">
        <v>2688</v>
      </c>
      <c r="C1375">
        <v>711</v>
      </c>
      <c r="D1375" t="s">
        <v>122</v>
      </c>
      <c r="E1375" t="s">
        <v>123</v>
      </c>
      <c r="G1375">
        <v>1.3029999999999999</v>
      </c>
      <c r="H1375">
        <v>65.150000000000006</v>
      </c>
      <c r="I1375">
        <v>0.24</v>
      </c>
      <c r="J1375">
        <v>1.7150000000000001</v>
      </c>
      <c r="K1375">
        <v>2.94</v>
      </c>
      <c r="L1375">
        <v>0</v>
      </c>
      <c r="M1375">
        <v>0</v>
      </c>
      <c r="N1375">
        <v>1.7150000000000001</v>
      </c>
      <c r="O1375">
        <v>85.75</v>
      </c>
      <c r="P1375">
        <v>50</v>
      </c>
      <c r="Q1375">
        <v>202245</v>
      </c>
      <c r="R1375">
        <v>202320</v>
      </c>
      <c r="U1375" t="s">
        <v>2689</v>
      </c>
      <c r="V1375">
        <v>229</v>
      </c>
      <c r="AG1375" t="s">
        <v>383</v>
      </c>
      <c r="AH1375" t="s">
        <v>384</v>
      </c>
      <c r="AM1375" t="s">
        <v>47</v>
      </c>
      <c r="AN1375" t="s">
        <v>48</v>
      </c>
      <c r="BC1375" t="s">
        <v>80</v>
      </c>
      <c r="BD1375" t="s">
        <v>81</v>
      </c>
      <c r="BM1375" t="s">
        <v>80</v>
      </c>
    </row>
    <row r="1376" spans="1:65">
      <c r="A1376">
        <v>90298</v>
      </c>
      <c r="B1376" t="s">
        <v>2690</v>
      </c>
      <c r="C1376">
        <v>711</v>
      </c>
      <c r="D1376" t="s">
        <v>148</v>
      </c>
      <c r="E1376" t="s">
        <v>149</v>
      </c>
      <c r="F1376" t="s">
        <v>150</v>
      </c>
      <c r="G1376">
        <v>0.48299999999999998</v>
      </c>
      <c r="H1376">
        <v>24.15</v>
      </c>
      <c r="I1376">
        <v>0.24</v>
      </c>
      <c r="J1376">
        <v>0.63600000000000001</v>
      </c>
      <c r="K1376">
        <v>0.4</v>
      </c>
      <c r="L1376">
        <v>0</v>
      </c>
      <c r="M1376">
        <v>0</v>
      </c>
      <c r="N1376">
        <v>0.63600000000000001</v>
      </c>
      <c r="O1376">
        <v>31.8</v>
      </c>
      <c r="P1376">
        <v>50</v>
      </c>
      <c r="Q1376">
        <v>202245</v>
      </c>
      <c r="R1376">
        <v>202320</v>
      </c>
      <c r="U1376" t="s">
        <v>2691</v>
      </c>
      <c r="V1376">
        <v>97</v>
      </c>
      <c r="AG1376" t="s">
        <v>383</v>
      </c>
      <c r="AH1376" t="s">
        <v>384</v>
      </c>
      <c r="AM1376" t="s">
        <v>47</v>
      </c>
      <c r="AN1376" t="s">
        <v>48</v>
      </c>
      <c r="BC1376" t="s">
        <v>80</v>
      </c>
      <c r="BD1376" t="s">
        <v>81</v>
      </c>
      <c r="BM1376" t="s">
        <v>80</v>
      </c>
    </row>
    <row r="1377" spans="1:65">
      <c r="A1377">
        <v>90299</v>
      </c>
      <c r="B1377" t="s">
        <v>2692</v>
      </c>
      <c r="C1377">
        <v>711</v>
      </c>
      <c r="D1377" t="s">
        <v>148</v>
      </c>
      <c r="E1377" t="s">
        <v>149</v>
      </c>
      <c r="F1377" t="s">
        <v>150</v>
      </c>
      <c r="G1377">
        <v>0.48299999999999998</v>
      </c>
      <c r="H1377">
        <v>24.15</v>
      </c>
      <c r="I1377">
        <v>0.24</v>
      </c>
      <c r="J1377">
        <v>0.63600000000000001</v>
      </c>
      <c r="K1377">
        <v>0.4</v>
      </c>
      <c r="L1377">
        <v>0</v>
      </c>
      <c r="M1377">
        <v>0</v>
      </c>
      <c r="N1377">
        <v>0.63600000000000001</v>
      </c>
      <c r="O1377">
        <v>31.8</v>
      </c>
      <c r="P1377">
        <v>50</v>
      </c>
      <c r="Q1377">
        <v>202245</v>
      </c>
      <c r="R1377">
        <v>202320</v>
      </c>
      <c r="U1377" t="s">
        <v>2693</v>
      </c>
      <c r="V1377">
        <v>97</v>
      </c>
      <c r="AG1377" t="s">
        <v>383</v>
      </c>
      <c r="AH1377" t="s">
        <v>384</v>
      </c>
      <c r="AM1377" t="s">
        <v>47</v>
      </c>
      <c r="AN1377" t="s">
        <v>48</v>
      </c>
      <c r="BC1377" t="s">
        <v>80</v>
      </c>
      <c r="BD1377" t="s">
        <v>81</v>
      </c>
      <c r="BM1377" t="s">
        <v>80</v>
      </c>
    </row>
    <row r="1378" spans="1:65">
      <c r="A1378">
        <v>90300</v>
      </c>
      <c r="B1378" t="s">
        <v>2694</v>
      </c>
      <c r="C1378">
        <v>711</v>
      </c>
      <c r="D1378" t="s">
        <v>148</v>
      </c>
      <c r="E1378" t="s">
        <v>149</v>
      </c>
      <c r="F1378" t="s">
        <v>150</v>
      </c>
      <c r="G1378">
        <v>0.48299999999999998</v>
      </c>
      <c r="H1378">
        <v>24.15</v>
      </c>
      <c r="I1378">
        <v>0.24</v>
      </c>
      <c r="J1378">
        <v>0.63600000000000001</v>
      </c>
      <c r="K1378">
        <v>0.4</v>
      </c>
      <c r="L1378">
        <v>0</v>
      </c>
      <c r="M1378">
        <v>0</v>
      </c>
      <c r="N1378">
        <v>0.63600000000000001</v>
      </c>
      <c r="O1378">
        <v>31.8</v>
      </c>
      <c r="P1378">
        <v>50</v>
      </c>
      <c r="Q1378">
        <v>202245</v>
      </c>
      <c r="R1378">
        <v>202320</v>
      </c>
      <c r="U1378" t="s">
        <v>2695</v>
      </c>
      <c r="V1378">
        <v>97</v>
      </c>
      <c r="AG1378" t="s">
        <v>383</v>
      </c>
      <c r="AH1378" t="s">
        <v>384</v>
      </c>
      <c r="AM1378" t="s">
        <v>47</v>
      </c>
      <c r="AN1378" t="s">
        <v>48</v>
      </c>
      <c r="BC1378" t="s">
        <v>80</v>
      </c>
      <c r="BD1378" t="s">
        <v>81</v>
      </c>
      <c r="BM1378" t="s">
        <v>80</v>
      </c>
    </row>
    <row r="1379" spans="1:65">
      <c r="A1379">
        <v>90301</v>
      </c>
      <c r="B1379" t="s">
        <v>2696</v>
      </c>
      <c r="C1379">
        <v>711</v>
      </c>
      <c r="D1379" t="s">
        <v>148</v>
      </c>
      <c r="E1379" t="s">
        <v>149</v>
      </c>
      <c r="F1379" t="s">
        <v>150</v>
      </c>
      <c r="G1379">
        <v>0.48299999999999998</v>
      </c>
      <c r="H1379">
        <v>24.15</v>
      </c>
      <c r="I1379">
        <v>0.24</v>
      </c>
      <c r="J1379">
        <v>0.63600000000000001</v>
      </c>
      <c r="K1379">
        <v>0.4</v>
      </c>
      <c r="L1379">
        <v>0</v>
      </c>
      <c r="M1379">
        <v>0</v>
      </c>
      <c r="N1379">
        <v>0.63600000000000001</v>
      </c>
      <c r="O1379">
        <v>31.8</v>
      </c>
      <c r="P1379">
        <v>50</v>
      </c>
      <c r="Q1379">
        <v>202245</v>
      </c>
      <c r="R1379">
        <v>202320</v>
      </c>
      <c r="U1379" t="s">
        <v>2697</v>
      </c>
      <c r="V1379">
        <v>97</v>
      </c>
      <c r="AG1379" t="s">
        <v>383</v>
      </c>
      <c r="AH1379" t="s">
        <v>384</v>
      </c>
      <c r="AM1379" t="s">
        <v>47</v>
      </c>
      <c r="AN1379" t="s">
        <v>48</v>
      </c>
      <c r="BC1379" t="s">
        <v>80</v>
      </c>
      <c r="BD1379" t="s">
        <v>81</v>
      </c>
      <c r="BM1379" t="s">
        <v>80</v>
      </c>
    </row>
    <row r="1380" spans="1:65">
      <c r="A1380">
        <v>90302</v>
      </c>
      <c r="B1380" t="s">
        <v>2698</v>
      </c>
      <c r="C1380">
        <v>711</v>
      </c>
      <c r="D1380" t="s">
        <v>148</v>
      </c>
      <c r="E1380" t="s">
        <v>149</v>
      </c>
      <c r="F1380" t="s">
        <v>150</v>
      </c>
      <c r="G1380">
        <v>0.48299999999999998</v>
      </c>
      <c r="H1380">
        <v>24.15</v>
      </c>
      <c r="I1380">
        <v>0.24</v>
      </c>
      <c r="J1380">
        <v>0.63600000000000001</v>
      </c>
      <c r="K1380">
        <v>0.4</v>
      </c>
      <c r="L1380">
        <v>0</v>
      </c>
      <c r="M1380">
        <v>0</v>
      </c>
      <c r="N1380">
        <v>0.63600000000000001</v>
      </c>
      <c r="O1380">
        <v>31.8</v>
      </c>
      <c r="P1380">
        <v>50</v>
      </c>
      <c r="Q1380">
        <v>202245</v>
      </c>
      <c r="R1380">
        <v>202320</v>
      </c>
      <c r="U1380" t="s">
        <v>2699</v>
      </c>
      <c r="V1380">
        <v>97</v>
      </c>
      <c r="AG1380" t="s">
        <v>383</v>
      </c>
      <c r="AH1380" t="s">
        <v>384</v>
      </c>
      <c r="AM1380" t="s">
        <v>47</v>
      </c>
      <c r="AN1380" t="s">
        <v>48</v>
      </c>
      <c r="BC1380" t="s">
        <v>80</v>
      </c>
      <c r="BD1380" t="s">
        <v>81</v>
      </c>
      <c r="BM1380" t="s">
        <v>80</v>
      </c>
    </row>
    <row r="1381" spans="1:65">
      <c r="A1381">
        <v>90303</v>
      </c>
      <c r="B1381" t="s">
        <v>2700</v>
      </c>
      <c r="C1381">
        <v>711</v>
      </c>
      <c r="D1381" t="s">
        <v>148</v>
      </c>
      <c r="E1381" t="s">
        <v>149</v>
      </c>
      <c r="F1381" t="s">
        <v>150</v>
      </c>
      <c r="G1381">
        <v>0.48299999999999998</v>
      </c>
      <c r="H1381">
        <v>24.15</v>
      </c>
      <c r="I1381">
        <v>0.24</v>
      </c>
      <c r="J1381">
        <v>0.63600000000000001</v>
      </c>
      <c r="K1381">
        <v>0.4</v>
      </c>
      <c r="L1381">
        <v>0</v>
      </c>
      <c r="M1381">
        <v>0</v>
      </c>
      <c r="N1381">
        <v>0.63600000000000001</v>
      </c>
      <c r="O1381">
        <v>31.8</v>
      </c>
      <c r="P1381">
        <v>50</v>
      </c>
      <c r="Q1381">
        <v>202245</v>
      </c>
      <c r="R1381">
        <v>202320</v>
      </c>
      <c r="U1381" t="s">
        <v>2701</v>
      </c>
      <c r="V1381">
        <v>97</v>
      </c>
      <c r="AG1381" t="s">
        <v>383</v>
      </c>
      <c r="AH1381" t="s">
        <v>384</v>
      </c>
      <c r="AM1381" t="s">
        <v>47</v>
      </c>
      <c r="AN1381" t="s">
        <v>48</v>
      </c>
      <c r="BC1381" t="s">
        <v>80</v>
      </c>
      <c r="BD1381" t="s">
        <v>81</v>
      </c>
      <c r="BM1381" t="s">
        <v>80</v>
      </c>
    </row>
    <row r="1382" spans="1:65">
      <c r="A1382">
        <v>90312</v>
      </c>
      <c r="B1382" t="s">
        <v>2702</v>
      </c>
      <c r="C1382">
        <v>711</v>
      </c>
      <c r="D1382" t="s">
        <v>148</v>
      </c>
      <c r="E1382" t="s">
        <v>149</v>
      </c>
      <c r="F1382" t="s">
        <v>150</v>
      </c>
      <c r="G1382">
        <v>0.53700000000000003</v>
      </c>
      <c r="H1382">
        <v>26.85</v>
      </c>
      <c r="I1382">
        <v>0.24</v>
      </c>
      <c r="J1382">
        <v>0.70699999999999996</v>
      </c>
      <c r="K1382">
        <v>0.49</v>
      </c>
      <c r="L1382">
        <v>0</v>
      </c>
      <c r="M1382">
        <v>0</v>
      </c>
      <c r="N1382">
        <v>0.70699999999999996</v>
      </c>
      <c r="O1382">
        <v>35.35</v>
      </c>
      <c r="P1382">
        <v>50</v>
      </c>
      <c r="Q1382">
        <v>202245</v>
      </c>
      <c r="R1382">
        <v>202320</v>
      </c>
      <c r="U1382" t="s">
        <v>2703</v>
      </c>
      <c r="V1382">
        <v>120</v>
      </c>
      <c r="AG1382" t="s">
        <v>383</v>
      </c>
      <c r="AH1382" t="s">
        <v>384</v>
      </c>
      <c r="AM1382" t="s">
        <v>47</v>
      </c>
      <c r="AN1382" t="s">
        <v>48</v>
      </c>
      <c r="BC1382" t="s">
        <v>80</v>
      </c>
      <c r="BD1382" t="s">
        <v>81</v>
      </c>
      <c r="BM1382" t="s">
        <v>80</v>
      </c>
    </row>
    <row r="1383" spans="1:65">
      <c r="A1383">
        <v>90313</v>
      </c>
      <c r="B1383" t="s">
        <v>2704</v>
      </c>
      <c r="C1383">
        <v>711</v>
      </c>
      <c r="D1383" t="s">
        <v>148</v>
      </c>
      <c r="E1383" t="s">
        <v>149</v>
      </c>
      <c r="F1383" t="s">
        <v>150</v>
      </c>
      <c r="G1383">
        <v>0.53700000000000003</v>
      </c>
      <c r="H1383">
        <v>26.85</v>
      </c>
      <c r="I1383">
        <v>0.24</v>
      </c>
      <c r="J1383">
        <v>0.70699999999999996</v>
      </c>
      <c r="K1383">
        <v>0.49</v>
      </c>
      <c r="L1383">
        <v>0</v>
      </c>
      <c r="M1383">
        <v>0</v>
      </c>
      <c r="N1383">
        <v>0.70699999999999996</v>
      </c>
      <c r="O1383">
        <v>35.35</v>
      </c>
      <c r="P1383">
        <v>50</v>
      </c>
      <c r="Q1383">
        <v>202245</v>
      </c>
      <c r="R1383">
        <v>202320</v>
      </c>
      <c r="U1383" t="s">
        <v>2705</v>
      </c>
      <c r="V1383">
        <v>120</v>
      </c>
      <c r="AG1383" t="s">
        <v>383</v>
      </c>
      <c r="AH1383" t="s">
        <v>384</v>
      </c>
      <c r="AM1383" t="s">
        <v>47</v>
      </c>
      <c r="AN1383" t="s">
        <v>48</v>
      </c>
      <c r="BC1383" t="s">
        <v>80</v>
      </c>
      <c r="BD1383" t="s">
        <v>81</v>
      </c>
      <c r="BM1383" t="s">
        <v>80</v>
      </c>
    </row>
    <row r="1384" spans="1:65">
      <c r="A1384">
        <v>90314</v>
      </c>
      <c r="B1384" t="s">
        <v>2706</v>
      </c>
      <c r="C1384">
        <v>711</v>
      </c>
      <c r="D1384" t="s">
        <v>148</v>
      </c>
      <c r="E1384" t="s">
        <v>149</v>
      </c>
      <c r="F1384" t="s">
        <v>150</v>
      </c>
      <c r="G1384">
        <v>0.53700000000000003</v>
      </c>
      <c r="H1384">
        <v>26.85</v>
      </c>
      <c r="I1384">
        <v>0.24</v>
      </c>
      <c r="J1384">
        <v>0.70699999999999996</v>
      </c>
      <c r="K1384">
        <v>0.49</v>
      </c>
      <c r="L1384">
        <v>0</v>
      </c>
      <c r="M1384">
        <v>0</v>
      </c>
      <c r="N1384">
        <v>0.70699999999999996</v>
      </c>
      <c r="O1384">
        <v>35.35</v>
      </c>
      <c r="P1384">
        <v>50</v>
      </c>
      <c r="Q1384">
        <v>202245</v>
      </c>
      <c r="R1384">
        <v>202320</v>
      </c>
      <c r="U1384" t="s">
        <v>2707</v>
      </c>
      <c r="V1384">
        <v>120</v>
      </c>
      <c r="AG1384" t="s">
        <v>383</v>
      </c>
      <c r="AH1384" t="s">
        <v>384</v>
      </c>
      <c r="AM1384" t="s">
        <v>47</v>
      </c>
      <c r="AN1384" t="s">
        <v>48</v>
      </c>
      <c r="BC1384" t="s">
        <v>80</v>
      </c>
      <c r="BD1384" t="s">
        <v>81</v>
      </c>
      <c r="BM1384" t="s">
        <v>80</v>
      </c>
    </row>
    <row r="1385" spans="1:65">
      <c r="A1385">
        <v>90326</v>
      </c>
      <c r="B1385" t="s">
        <v>2708</v>
      </c>
      <c r="C1385">
        <v>711</v>
      </c>
      <c r="D1385" t="s">
        <v>148</v>
      </c>
      <c r="E1385" t="s">
        <v>149</v>
      </c>
      <c r="F1385" t="s">
        <v>150</v>
      </c>
      <c r="G1385">
        <v>0.55400000000000005</v>
      </c>
      <c r="H1385">
        <v>27.7</v>
      </c>
      <c r="I1385">
        <v>0.24</v>
      </c>
      <c r="J1385">
        <v>0.72899999999999998</v>
      </c>
      <c r="K1385">
        <v>0.53</v>
      </c>
      <c r="L1385">
        <v>0</v>
      </c>
      <c r="M1385">
        <v>0</v>
      </c>
      <c r="N1385">
        <v>0.72899999999999998</v>
      </c>
      <c r="O1385">
        <v>36.450000000000003</v>
      </c>
      <c r="P1385">
        <v>50</v>
      </c>
      <c r="Q1385">
        <v>202245</v>
      </c>
      <c r="R1385">
        <v>202320</v>
      </c>
      <c r="U1385" t="s">
        <v>2709</v>
      </c>
      <c r="V1385">
        <v>128</v>
      </c>
      <c r="AG1385" t="s">
        <v>383</v>
      </c>
      <c r="AH1385" t="s">
        <v>384</v>
      </c>
      <c r="AM1385" t="s">
        <v>47</v>
      </c>
      <c r="AN1385" t="s">
        <v>48</v>
      </c>
      <c r="BC1385" t="s">
        <v>80</v>
      </c>
      <c r="BD1385" t="s">
        <v>81</v>
      </c>
      <c r="BM1385" t="s">
        <v>80</v>
      </c>
    </row>
    <row r="1386" spans="1:65">
      <c r="A1386">
        <v>90345</v>
      </c>
      <c r="B1386" t="s">
        <v>2710</v>
      </c>
      <c r="C1386">
        <v>711</v>
      </c>
      <c r="D1386" t="s">
        <v>148</v>
      </c>
      <c r="E1386" t="s">
        <v>149</v>
      </c>
      <c r="F1386" t="s">
        <v>150</v>
      </c>
      <c r="G1386">
        <v>0.51300000000000001</v>
      </c>
      <c r="H1386">
        <v>25.65</v>
      </c>
      <c r="I1386">
        <v>0.24</v>
      </c>
      <c r="J1386">
        <v>0.67500000000000004</v>
      </c>
      <c r="K1386">
        <v>0.45</v>
      </c>
      <c r="L1386">
        <v>0</v>
      </c>
      <c r="M1386">
        <v>0</v>
      </c>
      <c r="N1386">
        <v>0.67500000000000004</v>
      </c>
      <c r="O1386">
        <v>33.75</v>
      </c>
      <c r="P1386">
        <v>50</v>
      </c>
      <c r="Q1386">
        <v>202245</v>
      </c>
      <c r="R1386">
        <v>202320</v>
      </c>
      <c r="U1386" t="s">
        <v>2711</v>
      </c>
      <c r="V1386">
        <v>110</v>
      </c>
      <c r="AG1386" t="s">
        <v>383</v>
      </c>
      <c r="AH1386" t="s">
        <v>384</v>
      </c>
      <c r="AM1386" t="s">
        <v>47</v>
      </c>
      <c r="AN1386" t="s">
        <v>48</v>
      </c>
      <c r="BC1386" t="s">
        <v>80</v>
      </c>
      <c r="BD1386" t="s">
        <v>81</v>
      </c>
      <c r="BM1386" t="s">
        <v>80</v>
      </c>
    </row>
    <row r="1387" spans="1:65">
      <c r="A1387">
        <v>90369</v>
      </c>
      <c r="B1387" t="s">
        <v>2712</v>
      </c>
      <c r="C1387">
        <v>711</v>
      </c>
      <c r="D1387" t="s">
        <v>72</v>
      </c>
      <c r="E1387" t="s">
        <v>73</v>
      </c>
      <c r="F1387" t="s">
        <v>74</v>
      </c>
      <c r="G1387">
        <v>1.1519999999999999</v>
      </c>
      <c r="H1387">
        <v>36.86</v>
      </c>
      <c r="I1387">
        <v>0.24</v>
      </c>
      <c r="J1387">
        <v>1.516</v>
      </c>
      <c r="K1387">
        <v>2.29</v>
      </c>
      <c r="L1387">
        <v>0</v>
      </c>
      <c r="M1387">
        <v>0</v>
      </c>
      <c r="N1387">
        <v>1.516</v>
      </c>
      <c r="O1387">
        <v>48.51</v>
      </c>
      <c r="P1387">
        <v>32</v>
      </c>
      <c r="Q1387">
        <v>202301</v>
      </c>
      <c r="R1387">
        <v>202315</v>
      </c>
      <c r="U1387" t="s">
        <v>2713</v>
      </c>
      <c r="V1387">
        <v>197</v>
      </c>
      <c r="AO1387" t="s">
        <v>76</v>
      </c>
      <c r="AP1387" t="s">
        <v>77</v>
      </c>
      <c r="AW1387" t="s">
        <v>78</v>
      </c>
      <c r="AX1387" t="s">
        <v>79</v>
      </c>
      <c r="BC1387" t="s">
        <v>80</v>
      </c>
      <c r="BD1387" t="s">
        <v>81</v>
      </c>
      <c r="BM1387" t="s">
        <v>80</v>
      </c>
    </row>
    <row r="1388" spans="1:65">
      <c r="A1388">
        <v>90379</v>
      </c>
      <c r="B1388" t="s">
        <v>2714</v>
      </c>
      <c r="C1388">
        <v>711</v>
      </c>
      <c r="D1388" t="s">
        <v>148</v>
      </c>
      <c r="E1388" t="s">
        <v>149</v>
      </c>
      <c r="F1388" t="s">
        <v>150</v>
      </c>
      <c r="G1388">
        <v>0.52600000000000002</v>
      </c>
      <c r="H1388">
        <v>26.3</v>
      </c>
      <c r="I1388">
        <v>0.24</v>
      </c>
      <c r="J1388">
        <v>0.69299999999999995</v>
      </c>
      <c r="K1388">
        <v>0.48</v>
      </c>
      <c r="L1388">
        <v>0</v>
      </c>
      <c r="M1388">
        <v>0</v>
      </c>
      <c r="N1388">
        <v>0.69299999999999995</v>
      </c>
      <c r="O1388">
        <v>34.65</v>
      </c>
      <c r="P1388">
        <v>50</v>
      </c>
      <c r="Q1388">
        <v>202245</v>
      </c>
      <c r="R1388">
        <v>202320</v>
      </c>
      <c r="U1388" t="s">
        <v>2715</v>
      </c>
      <c r="V1388">
        <v>114</v>
      </c>
      <c r="AG1388" t="s">
        <v>383</v>
      </c>
      <c r="AH1388" t="s">
        <v>384</v>
      </c>
      <c r="AM1388" t="s">
        <v>47</v>
      </c>
      <c r="AN1388" t="s">
        <v>48</v>
      </c>
      <c r="BC1388" t="s">
        <v>80</v>
      </c>
      <c r="BD1388" t="s">
        <v>81</v>
      </c>
      <c r="BM1388" t="s">
        <v>80</v>
      </c>
    </row>
    <row r="1389" spans="1:65">
      <c r="A1389">
        <v>90391</v>
      </c>
      <c r="B1389" t="s">
        <v>2716</v>
      </c>
      <c r="C1389">
        <v>711</v>
      </c>
      <c r="D1389" t="s">
        <v>148</v>
      </c>
      <c r="E1389" t="s">
        <v>149</v>
      </c>
      <c r="F1389" t="s">
        <v>150</v>
      </c>
      <c r="G1389">
        <v>0.52600000000000002</v>
      </c>
      <c r="H1389">
        <v>26.3</v>
      </c>
      <c r="I1389">
        <v>0.24</v>
      </c>
      <c r="J1389">
        <v>0.69299999999999995</v>
      </c>
      <c r="K1389">
        <v>0.48</v>
      </c>
      <c r="L1389">
        <v>0</v>
      </c>
      <c r="M1389">
        <v>0</v>
      </c>
      <c r="N1389">
        <v>0.69299999999999995</v>
      </c>
      <c r="O1389">
        <v>34.65</v>
      </c>
      <c r="P1389">
        <v>50</v>
      </c>
      <c r="Q1389">
        <v>202245</v>
      </c>
      <c r="R1389">
        <v>202320</v>
      </c>
      <c r="U1389" t="s">
        <v>2717</v>
      </c>
      <c r="V1389">
        <v>114</v>
      </c>
      <c r="AG1389" t="s">
        <v>383</v>
      </c>
      <c r="AH1389" t="s">
        <v>384</v>
      </c>
      <c r="AM1389" t="s">
        <v>47</v>
      </c>
      <c r="AN1389" t="s">
        <v>48</v>
      </c>
      <c r="BC1389" t="s">
        <v>80</v>
      </c>
      <c r="BD1389" t="s">
        <v>81</v>
      </c>
      <c r="BM1389" t="s">
        <v>80</v>
      </c>
    </row>
    <row r="1390" spans="1:65">
      <c r="A1390">
        <v>90407</v>
      </c>
      <c r="B1390" t="s">
        <v>2718</v>
      </c>
      <c r="C1390">
        <v>711</v>
      </c>
      <c r="D1390" t="s">
        <v>148</v>
      </c>
      <c r="E1390" t="s">
        <v>149</v>
      </c>
      <c r="F1390" t="s">
        <v>150</v>
      </c>
      <c r="G1390">
        <v>0.53700000000000003</v>
      </c>
      <c r="H1390">
        <v>26.85</v>
      </c>
      <c r="I1390">
        <v>0.24</v>
      </c>
      <c r="J1390">
        <v>0.70699999999999996</v>
      </c>
      <c r="K1390">
        <v>0.49</v>
      </c>
      <c r="L1390">
        <v>0</v>
      </c>
      <c r="M1390">
        <v>0</v>
      </c>
      <c r="N1390">
        <v>0.70699999999999996</v>
      </c>
      <c r="O1390">
        <v>35.35</v>
      </c>
      <c r="P1390">
        <v>50</v>
      </c>
      <c r="Q1390">
        <v>202245</v>
      </c>
      <c r="R1390">
        <v>202320</v>
      </c>
      <c r="U1390" t="s">
        <v>2719</v>
      </c>
      <c r="V1390">
        <v>120</v>
      </c>
      <c r="AG1390" t="s">
        <v>383</v>
      </c>
      <c r="AH1390" t="s">
        <v>384</v>
      </c>
      <c r="AM1390" t="s">
        <v>47</v>
      </c>
      <c r="AN1390" t="s">
        <v>48</v>
      </c>
      <c r="BC1390" t="s">
        <v>80</v>
      </c>
      <c r="BD1390" t="s">
        <v>81</v>
      </c>
      <c r="BM1390" t="s">
        <v>80</v>
      </c>
    </row>
    <row r="1391" spans="1:65">
      <c r="A1391">
        <v>90408</v>
      </c>
      <c r="B1391" t="s">
        <v>2720</v>
      </c>
      <c r="C1391">
        <v>711</v>
      </c>
      <c r="D1391" t="s">
        <v>148</v>
      </c>
      <c r="E1391" t="s">
        <v>149</v>
      </c>
      <c r="F1391" t="s">
        <v>150</v>
      </c>
      <c r="G1391">
        <v>0.53700000000000003</v>
      </c>
      <c r="H1391">
        <v>26.85</v>
      </c>
      <c r="I1391">
        <v>0.24</v>
      </c>
      <c r="J1391">
        <v>0.70699999999999996</v>
      </c>
      <c r="K1391">
        <v>0.49</v>
      </c>
      <c r="L1391">
        <v>0</v>
      </c>
      <c r="M1391">
        <v>0</v>
      </c>
      <c r="N1391">
        <v>0.70699999999999996</v>
      </c>
      <c r="O1391">
        <v>35.35</v>
      </c>
      <c r="P1391">
        <v>50</v>
      </c>
      <c r="Q1391">
        <v>202245</v>
      </c>
      <c r="R1391">
        <v>202320</v>
      </c>
      <c r="U1391" t="s">
        <v>2721</v>
      </c>
      <c r="V1391">
        <v>120</v>
      </c>
      <c r="AG1391" t="s">
        <v>383</v>
      </c>
      <c r="AH1391" t="s">
        <v>384</v>
      </c>
      <c r="AM1391" t="s">
        <v>47</v>
      </c>
      <c r="AN1391" t="s">
        <v>48</v>
      </c>
      <c r="BC1391" t="s">
        <v>80</v>
      </c>
      <c r="BD1391" t="s">
        <v>81</v>
      </c>
      <c r="BM1391" t="s">
        <v>80</v>
      </c>
    </row>
    <row r="1392" spans="1:65">
      <c r="A1392">
        <v>90409</v>
      </c>
      <c r="B1392" t="s">
        <v>2722</v>
      </c>
      <c r="C1392">
        <v>711</v>
      </c>
      <c r="D1392" t="s">
        <v>148</v>
      </c>
      <c r="E1392" t="s">
        <v>149</v>
      </c>
      <c r="F1392" t="s">
        <v>150</v>
      </c>
      <c r="G1392">
        <v>0.53700000000000003</v>
      </c>
      <c r="H1392">
        <v>26.85</v>
      </c>
      <c r="I1392">
        <v>0.24</v>
      </c>
      <c r="J1392">
        <v>0.70699999999999996</v>
      </c>
      <c r="K1392">
        <v>0.49</v>
      </c>
      <c r="L1392">
        <v>0</v>
      </c>
      <c r="M1392">
        <v>0</v>
      </c>
      <c r="N1392">
        <v>0.70699999999999996</v>
      </c>
      <c r="O1392">
        <v>35.35</v>
      </c>
      <c r="P1392">
        <v>50</v>
      </c>
      <c r="Q1392">
        <v>202245</v>
      </c>
      <c r="R1392">
        <v>202320</v>
      </c>
      <c r="U1392" t="s">
        <v>2723</v>
      </c>
      <c r="V1392">
        <v>120</v>
      </c>
      <c r="AG1392" t="s">
        <v>383</v>
      </c>
      <c r="AH1392" t="s">
        <v>384</v>
      </c>
      <c r="AM1392" t="s">
        <v>47</v>
      </c>
      <c r="AN1392" t="s">
        <v>48</v>
      </c>
      <c r="BC1392" t="s">
        <v>80</v>
      </c>
      <c r="BD1392" t="s">
        <v>81</v>
      </c>
      <c r="BM1392" t="s">
        <v>80</v>
      </c>
    </row>
    <row r="1393" spans="1:65">
      <c r="A1393">
        <v>90410</v>
      </c>
      <c r="B1393" t="s">
        <v>2724</v>
      </c>
      <c r="C1393">
        <v>711</v>
      </c>
      <c r="D1393" t="s">
        <v>148</v>
      </c>
      <c r="E1393" t="s">
        <v>149</v>
      </c>
      <c r="F1393" t="s">
        <v>150</v>
      </c>
      <c r="G1393">
        <v>0.53700000000000003</v>
      </c>
      <c r="H1393">
        <v>26.85</v>
      </c>
      <c r="I1393">
        <v>0.24</v>
      </c>
      <c r="J1393">
        <v>0.70699999999999996</v>
      </c>
      <c r="K1393">
        <v>0.49</v>
      </c>
      <c r="L1393">
        <v>0</v>
      </c>
      <c r="M1393">
        <v>0</v>
      </c>
      <c r="N1393">
        <v>0.70699999999999996</v>
      </c>
      <c r="O1393">
        <v>35.35</v>
      </c>
      <c r="P1393">
        <v>50</v>
      </c>
      <c r="Q1393">
        <v>202245</v>
      </c>
      <c r="R1393">
        <v>202320</v>
      </c>
      <c r="U1393" t="s">
        <v>2725</v>
      </c>
      <c r="V1393">
        <v>120</v>
      </c>
      <c r="AG1393" t="s">
        <v>383</v>
      </c>
      <c r="AH1393" t="s">
        <v>384</v>
      </c>
      <c r="AM1393" t="s">
        <v>47</v>
      </c>
      <c r="AN1393" t="s">
        <v>48</v>
      </c>
      <c r="BC1393" t="s">
        <v>80</v>
      </c>
      <c r="BD1393" t="s">
        <v>81</v>
      </c>
      <c r="BM1393" t="s">
        <v>80</v>
      </c>
    </row>
    <row r="1394" spans="1:65">
      <c r="A1394">
        <v>90411</v>
      </c>
      <c r="B1394" t="s">
        <v>2726</v>
      </c>
      <c r="C1394">
        <v>711</v>
      </c>
      <c r="D1394" t="s">
        <v>148</v>
      </c>
      <c r="E1394" t="s">
        <v>149</v>
      </c>
      <c r="F1394" t="s">
        <v>150</v>
      </c>
      <c r="G1394">
        <v>0.53700000000000003</v>
      </c>
      <c r="H1394">
        <v>26.85</v>
      </c>
      <c r="I1394">
        <v>0.24</v>
      </c>
      <c r="J1394">
        <v>0.70699999999999996</v>
      </c>
      <c r="K1394">
        <v>0.49</v>
      </c>
      <c r="L1394">
        <v>0</v>
      </c>
      <c r="M1394">
        <v>0</v>
      </c>
      <c r="N1394">
        <v>0.70699999999999996</v>
      </c>
      <c r="O1394">
        <v>35.35</v>
      </c>
      <c r="P1394">
        <v>50</v>
      </c>
      <c r="Q1394">
        <v>202245</v>
      </c>
      <c r="R1394">
        <v>202320</v>
      </c>
      <c r="U1394" t="s">
        <v>2727</v>
      </c>
      <c r="V1394">
        <v>120</v>
      </c>
      <c r="AG1394" t="s">
        <v>383</v>
      </c>
      <c r="AH1394" t="s">
        <v>384</v>
      </c>
      <c r="AM1394" t="s">
        <v>47</v>
      </c>
      <c r="AN1394" t="s">
        <v>48</v>
      </c>
      <c r="BC1394" t="s">
        <v>80</v>
      </c>
      <c r="BD1394" t="s">
        <v>81</v>
      </c>
      <c r="BM1394" t="s">
        <v>80</v>
      </c>
    </row>
    <row r="1395" spans="1:65">
      <c r="A1395">
        <v>90420</v>
      </c>
      <c r="B1395" t="s">
        <v>2728</v>
      </c>
      <c r="C1395">
        <v>711</v>
      </c>
      <c r="D1395" t="s">
        <v>122</v>
      </c>
      <c r="E1395" t="s">
        <v>123</v>
      </c>
      <c r="G1395">
        <v>0.77200000000000002</v>
      </c>
      <c r="H1395">
        <v>38.6</v>
      </c>
      <c r="I1395">
        <v>0.24</v>
      </c>
      <c r="J1395">
        <v>1.016</v>
      </c>
      <c r="K1395">
        <v>1.03</v>
      </c>
      <c r="L1395">
        <v>0</v>
      </c>
      <c r="M1395">
        <v>0</v>
      </c>
      <c r="N1395">
        <v>1.016</v>
      </c>
      <c r="O1395">
        <v>50.8</v>
      </c>
      <c r="P1395">
        <v>50</v>
      </c>
      <c r="Q1395">
        <v>202245</v>
      </c>
      <c r="R1395">
        <v>202320</v>
      </c>
      <c r="U1395" t="s">
        <v>2729</v>
      </c>
      <c r="V1395">
        <v>173</v>
      </c>
      <c r="AG1395" t="s">
        <v>383</v>
      </c>
      <c r="AH1395" t="s">
        <v>384</v>
      </c>
      <c r="AM1395" t="s">
        <v>47</v>
      </c>
      <c r="AN1395" t="s">
        <v>48</v>
      </c>
      <c r="BA1395" t="s">
        <v>645</v>
      </c>
      <c r="BB1395" t="s">
        <v>3493</v>
      </c>
      <c r="BM1395" t="s">
        <v>645</v>
      </c>
    </row>
    <row r="1396" spans="1:65">
      <c r="A1396">
        <v>90421</v>
      </c>
      <c r="B1396" t="s">
        <v>2730</v>
      </c>
      <c r="C1396">
        <v>711</v>
      </c>
      <c r="D1396" t="s">
        <v>122</v>
      </c>
      <c r="E1396" t="s">
        <v>123</v>
      </c>
      <c r="G1396">
        <v>0.77200000000000002</v>
      </c>
      <c r="H1396">
        <v>38.6</v>
      </c>
      <c r="I1396">
        <v>0.24</v>
      </c>
      <c r="J1396">
        <v>1.016</v>
      </c>
      <c r="K1396">
        <v>1.03</v>
      </c>
      <c r="L1396">
        <v>0</v>
      </c>
      <c r="M1396">
        <v>0</v>
      </c>
      <c r="N1396">
        <v>1.016</v>
      </c>
      <c r="O1396">
        <v>50.8</v>
      </c>
      <c r="P1396">
        <v>50</v>
      </c>
      <c r="Q1396">
        <v>202245</v>
      </c>
      <c r="R1396">
        <v>202320</v>
      </c>
      <c r="U1396" t="s">
        <v>2731</v>
      </c>
      <c r="V1396">
        <v>173</v>
      </c>
      <c r="AG1396" t="s">
        <v>383</v>
      </c>
      <c r="AH1396" t="s">
        <v>384</v>
      </c>
      <c r="AM1396" t="s">
        <v>47</v>
      </c>
      <c r="AN1396" t="s">
        <v>48</v>
      </c>
      <c r="BA1396" t="s">
        <v>645</v>
      </c>
      <c r="BB1396" t="s">
        <v>3493</v>
      </c>
      <c r="BM1396" t="s">
        <v>645</v>
      </c>
    </row>
    <row r="1397" spans="1:65">
      <c r="A1397">
        <v>90423</v>
      </c>
      <c r="B1397" t="s">
        <v>2732</v>
      </c>
      <c r="C1397">
        <v>711</v>
      </c>
      <c r="D1397" t="s">
        <v>148</v>
      </c>
      <c r="E1397" t="s">
        <v>149</v>
      </c>
      <c r="F1397" t="s">
        <v>150</v>
      </c>
      <c r="G1397">
        <v>0.44800000000000001</v>
      </c>
      <c r="H1397">
        <v>22.4</v>
      </c>
      <c r="I1397">
        <v>0.24</v>
      </c>
      <c r="J1397">
        <v>0.59</v>
      </c>
      <c r="K1397">
        <v>0.34</v>
      </c>
      <c r="L1397">
        <v>0</v>
      </c>
      <c r="M1397">
        <v>0</v>
      </c>
      <c r="N1397">
        <v>0.59</v>
      </c>
      <c r="O1397">
        <v>29.5</v>
      </c>
      <c r="P1397">
        <v>50</v>
      </c>
      <c r="Q1397">
        <v>202245</v>
      </c>
      <c r="R1397">
        <v>202320</v>
      </c>
      <c r="U1397" t="s">
        <v>2733</v>
      </c>
      <c r="V1397">
        <v>87</v>
      </c>
      <c r="AO1397" t="s">
        <v>76</v>
      </c>
      <c r="AP1397" t="s">
        <v>77</v>
      </c>
      <c r="AW1397" t="s">
        <v>78</v>
      </c>
      <c r="AX1397" t="s">
        <v>79</v>
      </c>
      <c r="BC1397" t="s">
        <v>80</v>
      </c>
      <c r="BD1397" t="s">
        <v>81</v>
      </c>
      <c r="BM1397" t="s">
        <v>80</v>
      </c>
    </row>
    <row r="1398" spans="1:65">
      <c r="A1398">
        <v>90423</v>
      </c>
      <c r="B1398" t="s">
        <v>2732</v>
      </c>
      <c r="C1398">
        <v>711</v>
      </c>
      <c r="D1398" t="s">
        <v>72</v>
      </c>
      <c r="E1398" t="s">
        <v>73</v>
      </c>
      <c r="F1398" t="s">
        <v>74</v>
      </c>
      <c r="G1398">
        <v>1.1040000000000001</v>
      </c>
      <c r="H1398">
        <v>35.32</v>
      </c>
      <c r="I1398">
        <v>0.24</v>
      </c>
      <c r="J1398">
        <v>1.4530000000000001</v>
      </c>
      <c r="K1398">
        <v>2.11</v>
      </c>
      <c r="L1398">
        <v>0</v>
      </c>
      <c r="M1398">
        <v>0</v>
      </c>
      <c r="N1398">
        <v>1.4530000000000001</v>
      </c>
      <c r="O1398">
        <v>46.49</v>
      </c>
      <c r="P1398">
        <v>32</v>
      </c>
      <c r="Q1398">
        <v>202301</v>
      </c>
      <c r="R1398">
        <v>202315</v>
      </c>
      <c r="U1398" t="s">
        <v>2734</v>
      </c>
      <c r="V1398">
        <v>190</v>
      </c>
      <c r="AO1398" t="s">
        <v>76</v>
      </c>
      <c r="AP1398" t="s">
        <v>77</v>
      </c>
      <c r="AW1398" t="s">
        <v>78</v>
      </c>
      <c r="AX1398" t="s">
        <v>79</v>
      </c>
      <c r="BC1398" t="s">
        <v>80</v>
      </c>
      <c r="BD1398" t="s">
        <v>81</v>
      </c>
      <c r="BM1398" t="s">
        <v>80</v>
      </c>
    </row>
    <row r="1399" spans="1:65">
      <c r="A1399">
        <v>90447</v>
      </c>
      <c r="B1399" t="s">
        <v>2735</v>
      </c>
      <c r="C1399">
        <v>711</v>
      </c>
      <c r="D1399" t="s">
        <v>148</v>
      </c>
      <c r="E1399" t="s">
        <v>149</v>
      </c>
      <c r="F1399" t="s">
        <v>150</v>
      </c>
      <c r="G1399">
        <v>0.53700000000000003</v>
      </c>
      <c r="H1399">
        <v>26.85</v>
      </c>
      <c r="I1399">
        <v>0.24</v>
      </c>
      <c r="J1399">
        <v>0.70699999999999996</v>
      </c>
      <c r="K1399">
        <v>0.49</v>
      </c>
      <c r="L1399">
        <v>0</v>
      </c>
      <c r="M1399">
        <v>0</v>
      </c>
      <c r="N1399">
        <v>0.70699999999999996</v>
      </c>
      <c r="O1399">
        <v>35.35</v>
      </c>
      <c r="P1399">
        <v>50</v>
      </c>
      <c r="Q1399">
        <v>202245</v>
      </c>
      <c r="R1399">
        <v>202320</v>
      </c>
      <c r="U1399" t="s">
        <v>2736</v>
      </c>
      <c r="V1399">
        <v>121</v>
      </c>
      <c r="AG1399" t="s">
        <v>383</v>
      </c>
      <c r="AH1399" t="s">
        <v>384</v>
      </c>
      <c r="AO1399" t="s">
        <v>76</v>
      </c>
      <c r="AP1399" t="s">
        <v>77</v>
      </c>
      <c r="BC1399" t="s">
        <v>80</v>
      </c>
      <c r="BD1399" t="s">
        <v>81</v>
      </c>
      <c r="BM1399" t="s">
        <v>80</v>
      </c>
    </row>
    <row r="1400" spans="1:65">
      <c r="A1400">
        <v>90448</v>
      </c>
      <c r="B1400" t="s">
        <v>2737</v>
      </c>
      <c r="C1400">
        <v>711</v>
      </c>
      <c r="D1400" t="s">
        <v>148</v>
      </c>
      <c r="E1400" t="s">
        <v>149</v>
      </c>
      <c r="F1400" t="s">
        <v>150</v>
      </c>
      <c r="G1400">
        <v>0.53700000000000003</v>
      </c>
      <c r="H1400">
        <v>26.85</v>
      </c>
      <c r="I1400">
        <v>0.24</v>
      </c>
      <c r="J1400">
        <v>0.70699999999999996</v>
      </c>
      <c r="K1400">
        <v>0.49</v>
      </c>
      <c r="L1400">
        <v>0</v>
      </c>
      <c r="M1400">
        <v>0</v>
      </c>
      <c r="N1400">
        <v>0.70699999999999996</v>
      </c>
      <c r="O1400">
        <v>35.35</v>
      </c>
      <c r="P1400">
        <v>50</v>
      </c>
      <c r="Q1400">
        <v>202245</v>
      </c>
      <c r="R1400">
        <v>202320</v>
      </c>
      <c r="U1400" t="s">
        <v>2738</v>
      </c>
      <c r="V1400">
        <v>121</v>
      </c>
      <c r="AG1400" t="s">
        <v>383</v>
      </c>
      <c r="AH1400" t="s">
        <v>384</v>
      </c>
      <c r="AO1400" t="s">
        <v>76</v>
      </c>
      <c r="AP1400" t="s">
        <v>77</v>
      </c>
      <c r="BC1400" t="s">
        <v>80</v>
      </c>
      <c r="BD1400" t="s">
        <v>81</v>
      </c>
      <c r="BM1400" t="s">
        <v>80</v>
      </c>
    </row>
    <row r="1401" spans="1:65">
      <c r="A1401">
        <v>90449</v>
      </c>
      <c r="B1401" t="s">
        <v>2739</v>
      </c>
      <c r="C1401">
        <v>711</v>
      </c>
      <c r="D1401" t="s">
        <v>148</v>
      </c>
      <c r="E1401" t="s">
        <v>149</v>
      </c>
      <c r="F1401" t="s">
        <v>150</v>
      </c>
      <c r="G1401">
        <v>0.50900000000000001</v>
      </c>
      <c r="H1401">
        <v>25.45</v>
      </c>
      <c r="I1401">
        <v>0.24</v>
      </c>
      <c r="J1401">
        <v>0.67</v>
      </c>
      <c r="K1401">
        <v>0.44</v>
      </c>
      <c r="L1401">
        <v>0</v>
      </c>
      <c r="M1401">
        <v>0</v>
      </c>
      <c r="N1401">
        <v>0.67</v>
      </c>
      <c r="O1401">
        <v>33.5</v>
      </c>
      <c r="P1401">
        <v>50</v>
      </c>
      <c r="Q1401">
        <v>202245</v>
      </c>
      <c r="R1401">
        <v>202320</v>
      </c>
      <c r="U1401" t="s">
        <v>2740</v>
      </c>
      <c r="V1401">
        <v>104</v>
      </c>
      <c r="AG1401" t="s">
        <v>383</v>
      </c>
      <c r="AH1401" t="s">
        <v>384</v>
      </c>
      <c r="AM1401" t="s">
        <v>47</v>
      </c>
      <c r="AN1401" t="s">
        <v>48</v>
      </c>
      <c r="BC1401" t="s">
        <v>80</v>
      </c>
      <c r="BD1401" t="s">
        <v>81</v>
      </c>
      <c r="BM1401" t="s">
        <v>80</v>
      </c>
    </row>
    <row r="1402" spans="1:65">
      <c r="A1402">
        <v>90463</v>
      </c>
      <c r="B1402" t="s">
        <v>2741</v>
      </c>
      <c r="C1402">
        <v>711</v>
      </c>
      <c r="D1402" t="s">
        <v>52</v>
      </c>
      <c r="E1402" t="s">
        <v>53</v>
      </c>
      <c r="G1402">
        <v>0.22600000000000001</v>
      </c>
      <c r="H1402">
        <v>47.46</v>
      </c>
      <c r="I1402">
        <v>0.24</v>
      </c>
      <c r="J1402">
        <v>0.29799999999999999</v>
      </c>
      <c r="K1402">
        <v>0.08</v>
      </c>
      <c r="L1402">
        <v>0</v>
      </c>
      <c r="M1402">
        <v>0</v>
      </c>
      <c r="N1402">
        <v>0.29799999999999999</v>
      </c>
      <c r="O1402">
        <v>62.58</v>
      </c>
      <c r="P1402">
        <v>210</v>
      </c>
      <c r="Q1402">
        <v>202240</v>
      </c>
      <c r="R1402">
        <v>202339</v>
      </c>
      <c r="U1402" t="s">
        <v>2742</v>
      </c>
      <c r="V1402">
        <v>39</v>
      </c>
      <c r="AM1402" t="s">
        <v>47</v>
      </c>
      <c r="AN1402" t="s">
        <v>48</v>
      </c>
      <c r="BE1402" t="s">
        <v>49</v>
      </c>
      <c r="BF1402" t="s">
        <v>50</v>
      </c>
      <c r="BM1402" t="s">
        <v>49</v>
      </c>
    </row>
    <row r="1403" spans="1:65">
      <c r="A1403">
        <v>90464</v>
      </c>
      <c r="B1403" t="s">
        <v>2743</v>
      </c>
      <c r="C1403">
        <v>711</v>
      </c>
      <c r="D1403" t="s">
        <v>52</v>
      </c>
      <c r="E1403" t="s">
        <v>53</v>
      </c>
      <c r="G1403">
        <v>0.22600000000000001</v>
      </c>
      <c r="H1403">
        <v>47.46</v>
      </c>
      <c r="I1403">
        <v>0.24</v>
      </c>
      <c r="J1403">
        <v>0.29799999999999999</v>
      </c>
      <c r="K1403">
        <v>0.08</v>
      </c>
      <c r="L1403">
        <v>0</v>
      </c>
      <c r="M1403">
        <v>0</v>
      </c>
      <c r="N1403">
        <v>0.29799999999999999</v>
      </c>
      <c r="O1403">
        <v>62.58</v>
      </c>
      <c r="P1403">
        <v>210</v>
      </c>
      <c r="Q1403">
        <v>202240</v>
      </c>
      <c r="R1403">
        <v>202339</v>
      </c>
      <c r="U1403" t="s">
        <v>2744</v>
      </c>
      <c r="V1403">
        <v>39</v>
      </c>
      <c r="AM1403" t="s">
        <v>47</v>
      </c>
      <c r="AN1403" t="s">
        <v>48</v>
      </c>
      <c r="BE1403" t="s">
        <v>49</v>
      </c>
      <c r="BF1403" t="s">
        <v>50</v>
      </c>
      <c r="BM1403" t="s">
        <v>49</v>
      </c>
    </row>
    <row r="1404" spans="1:65">
      <c r="A1404">
        <v>90465</v>
      </c>
      <c r="B1404" t="s">
        <v>2745</v>
      </c>
      <c r="C1404">
        <v>711</v>
      </c>
      <c r="D1404" t="s">
        <v>52</v>
      </c>
      <c r="E1404" t="s">
        <v>53</v>
      </c>
      <c r="G1404">
        <v>0.22600000000000001</v>
      </c>
      <c r="H1404">
        <v>47.46</v>
      </c>
      <c r="I1404">
        <v>0.24</v>
      </c>
      <c r="J1404">
        <v>0.29799999999999999</v>
      </c>
      <c r="K1404">
        <v>0.08</v>
      </c>
      <c r="L1404">
        <v>0</v>
      </c>
      <c r="M1404">
        <v>0</v>
      </c>
      <c r="N1404">
        <v>0.29799999999999999</v>
      </c>
      <c r="O1404">
        <v>62.58</v>
      </c>
      <c r="P1404">
        <v>210</v>
      </c>
      <c r="Q1404">
        <v>202240</v>
      </c>
      <c r="R1404">
        <v>202339</v>
      </c>
      <c r="U1404" t="s">
        <v>2746</v>
      </c>
      <c r="V1404">
        <v>39</v>
      </c>
      <c r="AM1404" t="s">
        <v>47</v>
      </c>
      <c r="AN1404" t="s">
        <v>48</v>
      </c>
      <c r="BE1404" t="s">
        <v>49</v>
      </c>
      <c r="BF1404" t="s">
        <v>50</v>
      </c>
      <c r="BM1404" t="s">
        <v>49</v>
      </c>
    </row>
    <row r="1405" spans="1:65">
      <c r="A1405">
        <v>90466</v>
      </c>
      <c r="B1405" t="s">
        <v>2747</v>
      </c>
      <c r="C1405">
        <v>711</v>
      </c>
      <c r="D1405" t="s">
        <v>52</v>
      </c>
      <c r="E1405" t="s">
        <v>53</v>
      </c>
      <c r="G1405">
        <v>0.22600000000000001</v>
      </c>
      <c r="H1405">
        <v>47.46</v>
      </c>
      <c r="I1405">
        <v>0.24</v>
      </c>
      <c r="J1405">
        <v>0.29799999999999999</v>
      </c>
      <c r="K1405">
        <v>0.08</v>
      </c>
      <c r="L1405">
        <v>0</v>
      </c>
      <c r="M1405">
        <v>0</v>
      </c>
      <c r="N1405">
        <v>0.29799999999999999</v>
      </c>
      <c r="O1405">
        <v>62.58</v>
      </c>
      <c r="P1405">
        <v>210</v>
      </c>
      <c r="Q1405">
        <v>202240</v>
      </c>
      <c r="R1405">
        <v>202339</v>
      </c>
      <c r="U1405" t="s">
        <v>2748</v>
      </c>
      <c r="V1405">
        <v>39</v>
      </c>
      <c r="AM1405" t="s">
        <v>47</v>
      </c>
      <c r="AN1405" t="s">
        <v>48</v>
      </c>
      <c r="BE1405" t="s">
        <v>49</v>
      </c>
      <c r="BF1405" t="s">
        <v>50</v>
      </c>
      <c r="BM1405" t="s">
        <v>49</v>
      </c>
    </row>
    <row r="1406" spans="1:65">
      <c r="A1406">
        <v>90483</v>
      </c>
      <c r="B1406" t="s">
        <v>2749</v>
      </c>
      <c r="C1406">
        <v>711</v>
      </c>
      <c r="D1406" t="s">
        <v>72</v>
      </c>
      <c r="E1406" t="s">
        <v>73</v>
      </c>
      <c r="F1406" t="s">
        <v>74</v>
      </c>
      <c r="G1406">
        <v>1.4419999999999999</v>
      </c>
      <c r="H1406">
        <v>46.14</v>
      </c>
      <c r="I1406">
        <v>0.24</v>
      </c>
      <c r="J1406">
        <v>1.8979999999999999</v>
      </c>
      <c r="K1406">
        <v>3.6</v>
      </c>
      <c r="L1406">
        <v>0</v>
      </c>
      <c r="M1406">
        <v>0</v>
      </c>
      <c r="N1406">
        <v>1.8979999999999999</v>
      </c>
      <c r="O1406">
        <v>60.73</v>
      </c>
      <c r="P1406">
        <v>32</v>
      </c>
      <c r="Q1406">
        <v>202301</v>
      </c>
      <c r="R1406">
        <v>202315</v>
      </c>
      <c r="U1406" t="s">
        <v>2750</v>
      </c>
      <c r="V1406">
        <v>251</v>
      </c>
      <c r="AE1406" t="s">
        <v>172</v>
      </c>
      <c r="AF1406" t="s">
        <v>173</v>
      </c>
      <c r="AG1406" t="s">
        <v>383</v>
      </c>
      <c r="AH1406" t="s">
        <v>384</v>
      </c>
      <c r="AO1406" t="s">
        <v>76</v>
      </c>
      <c r="AP1406" t="s">
        <v>77</v>
      </c>
      <c r="BC1406" t="s">
        <v>80</v>
      </c>
      <c r="BD1406" t="s">
        <v>81</v>
      </c>
      <c r="BM1406" t="s">
        <v>80</v>
      </c>
    </row>
    <row r="1407" spans="1:65">
      <c r="A1407">
        <v>90508</v>
      </c>
      <c r="B1407" t="s">
        <v>2751</v>
      </c>
      <c r="C1407">
        <v>711</v>
      </c>
      <c r="D1407" t="s">
        <v>72</v>
      </c>
      <c r="E1407" t="s">
        <v>73</v>
      </c>
      <c r="F1407" t="s">
        <v>74</v>
      </c>
      <c r="G1407">
        <v>1.1919999999999999</v>
      </c>
      <c r="H1407">
        <v>38.14</v>
      </c>
      <c r="I1407">
        <v>0.24</v>
      </c>
      <c r="J1407">
        <v>1.569</v>
      </c>
      <c r="K1407">
        <v>2.46</v>
      </c>
      <c r="L1407">
        <v>0</v>
      </c>
      <c r="M1407">
        <v>0</v>
      </c>
      <c r="N1407">
        <v>1.569</v>
      </c>
      <c r="O1407">
        <v>50.2</v>
      </c>
      <c r="P1407">
        <v>32</v>
      </c>
      <c r="Q1407">
        <v>202301</v>
      </c>
      <c r="R1407">
        <v>202315</v>
      </c>
      <c r="U1407" t="s">
        <v>2752</v>
      </c>
      <c r="V1407">
        <v>206</v>
      </c>
      <c r="AE1407" t="s">
        <v>172</v>
      </c>
      <c r="AF1407" t="s">
        <v>173</v>
      </c>
      <c r="AG1407" t="s">
        <v>383</v>
      </c>
      <c r="AH1407" t="s">
        <v>384</v>
      </c>
      <c r="AO1407" t="s">
        <v>76</v>
      </c>
      <c r="AP1407" t="s">
        <v>77</v>
      </c>
      <c r="BC1407" t="s">
        <v>80</v>
      </c>
      <c r="BD1407" t="s">
        <v>81</v>
      </c>
      <c r="BM1407" t="s">
        <v>80</v>
      </c>
    </row>
    <row r="1408" spans="1:65">
      <c r="A1408">
        <v>90573</v>
      </c>
      <c r="B1408" t="s">
        <v>2753</v>
      </c>
      <c r="C1408">
        <v>711</v>
      </c>
      <c r="D1408" t="s">
        <v>64</v>
      </c>
      <c r="E1408" t="s">
        <v>65</v>
      </c>
      <c r="G1408">
        <v>0.57799999999999996</v>
      </c>
      <c r="H1408">
        <v>72.25</v>
      </c>
      <c r="I1408">
        <v>0.24</v>
      </c>
      <c r="J1408">
        <v>0.76100000000000001</v>
      </c>
      <c r="K1408">
        <v>0.56999999999999995</v>
      </c>
      <c r="L1408">
        <v>0</v>
      </c>
      <c r="M1408">
        <v>0</v>
      </c>
      <c r="N1408">
        <v>0.76100000000000001</v>
      </c>
      <c r="O1408">
        <v>95.12</v>
      </c>
      <c r="P1408">
        <v>125</v>
      </c>
      <c r="Q1408">
        <v>202240</v>
      </c>
      <c r="R1408">
        <v>202339</v>
      </c>
      <c r="U1408" t="s">
        <v>2754</v>
      </c>
      <c r="V1408">
        <v>139</v>
      </c>
      <c r="AM1408" t="s">
        <v>47</v>
      </c>
      <c r="AN1408" t="s">
        <v>48</v>
      </c>
      <c r="BE1408" t="s">
        <v>49</v>
      </c>
      <c r="BF1408" t="s">
        <v>50</v>
      </c>
      <c r="BM1408" t="s">
        <v>49</v>
      </c>
    </row>
    <row r="1409" spans="1:65">
      <c r="A1409">
        <v>90603</v>
      </c>
      <c r="B1409" t="s">
        <v>2755</v>
      </c>
      <c r="C1409">
        <v>711</v>
      </c>
      <c r="D1409" t="s">
        <v>148</v>
      </c>
      <c r="E1409" t="s">
        <v>149</v>
      </c>
      <c r="F1409" t="s">
        <v>150</v>
      </c>
      <c r="G1409">
        <v>0.57099999999999995</v>
      </c>
      <c r="H1409">
        <v>28.55</v>
      </c>
      <c r="I1409">
        <v>0.24</v>
      </c>
      <c r="J1409">
        <v>0.752</v>
      </c>
      <c r="K1409">
        <v>0.56000000000000005</v>
      </c>
      <c r="L1409">
        <v>0</v>
      </c>
      <c r="M1409">
        <v>0</v>
      </c>
      <c r="N1409">
        <v>0.752</v>
      </c>
      <c r="O1409">
        <v>37.6</v>
      </c>
      <c r="P1409">
        <v>50</v>
      </c>
      <c r="Q1409">
        <v>202245</v>
      </c>
      <c r="R1409">
        <v>202320</v>
      </c>
      <c r="U1409" t="s">
        <v>2756</v>
      </c>
      <c r="V1409">
        <v>136</v>
      </c>
      <c r="AG1409" t="s">
        <v>383</v>
      </c>
      <c r="AH1409" t="s">
        <v>384</v>
      </c>
      <c r="AM1409" t="s">
        <v>47</v>
      </c>
      <c r="AN1409" t="s">
        <v>48</v>
      </c>
      <c r="BC1409" t="s">
        <v>80</v>
      </c>
      <c r="BD1409" t="s">
        <v>81</v>
      </c>
      <c r="BM1409" t="s">
        <v>80</v>
      </c>
    </row>
    <row r="1410" spans="1:65">
      <c r="A1410">
        <v>90604</v>
      </c>
      <c r="B1410" t="s">
        <v>2757</v>
      </c>
      <c r="C1410">
        <v>711</v>
      </c>
      <c r="D1410" t="s">
        <v>148</v>
      </c>
      <c r="E1410" t="s">
        <v>149</v>
      </c>
      <c r="F1410" t="s">
        <v>150</v>
      </c>
      <c r="G1410">
        <v>0.57099999999999995</v>
      </c>
      <c r="H1410">
        <v>28.55</v>
      </c>
      <c r="I1410">
        <v>0.24</v>
      </c>
      <c r="J1410">
        <v>0.752</v>
      </c>
      <c r="K1410">
        <v>0.56000000000000005</v>
      </c>
      <c r="L1410">
        <v>0</v>
      </c>
      <c r="M1410">
        <v>0</v>
      </c>
      <c r="N1410">
        <v>0.752</v>
      </c>
      <c r="O1410">
        <v>37.6</v>
      </c>
      <c r="P1410">
        <v>50</v>
      </c>
      <c r="Q1410">
        <v>202245</v>
      </c>
      <c r="R1410">
        <v>202320</v>
      </c>
      <c r="U1410" t="s">
        <v>2758</v>
      </c>
      <c r="V1410">
        <v>136</v>
      </c>
      <c r="AG1410" t="s">
        <v>383</v>
      </c>
      <c r="AH1410" t="s">
        <v>384</v>
      </c>
      <c r="AM1410" t="s">
        <v>47</v>
      </c>
      <c r="AN1410" t="s">
        <v>48</v>
      </c>
      <c r="BC1410" t="s">
        <v>80</v>
      </c>
      <c r="BD1410" t="s">
        <v>81</v>
      </c>
      <c r="BM1410" t="s">
        <v>80</v>
      </c>
    </row>
    <row r="1411" spans="1:65">
      <c r="A1411">
        <v>90605</v>
      </c>
      <c r="B1411" t="s">
        <v>2759</v>
      </c>
      <c r="C1411">
        <v>711</v>
      </c>
      <c r="D1411" t="s">
        <v>148</v>
      </c>
      <c r="E1411" t="s">
        <v>149</v>
      </c>
      <c r="F1411" t="s">
        <v>150</v>
      </c>
      <c r="G1411">
        <v>0.57099999999999995</v>
      </c>
      <c r="H1411">
        <v>28.55</v>
      </c>
      <c r="I1411">
        <v>0.24</v>
      </c>
      <c r="J1411">
        <v>0.752</v>
      </c>
      <c r="K1411">
        <v>0.56000000000000005</v>
      </c>
      <c r="L1411">
        <v>0</v>
      </c>
      <c r="M1411">
        <v>0</v>
      </c>
      <c r="N1411">
        <v>0.752</v>
      </c>
      <c r="O1411">
        <v>37.6</v>
      </c>
      <c r="P1411">
        <v>50</v>
      </c>
      <c r="Q1411">
        <v>202245</v>
      </c>
      <c r="R1411">
        <v>202320</v>
      </c>
      <c r="U1411" t="s">
        <v>2760</v>
      </c>
      <c r="V1411">
        <v>136</v>
      </c>
      <c r="AG1411" t="s">
        <v>383</v>
      </c>
      <c r="AH1411" t="s">
        <v>384</v>
      </c>
      <c r="AM1411" t="s">
        <v>47</v>
      </c>
      <c r="AN1411" t="s">
        <v>48</v>
      </c>
      <c r="BC1411" t="s">
        <v>80</v>
      </c>
      <c r="BD1411" t="s">
        <v>81</v>
      </c>
      <c r="BM1411" t="s">
        <v>80</v>
      </c>
    </row>
    <row r="1412" spans="1:65">
      <c r="A1412">
        <v>90658</v>
      </c>
      <c r="B1412" t="s">
        <v>2761</v>
      </c>
      <c r="C1412">
        <v>711</v>
      </c>
      <c r="D1412" t="s">
        <v>148</v>
      </c>
      <c r="E1412" t="s">
        <v>149</v>
      </c>
      <c r="F1412" t="s">
        <v>150</v>
      </c>
      <c r="G1412">
        <v>0.47599999999999998</v>
      </c>
      <c r="H1412">
        <v>23.8</v>
      </c>
      <c r="I1412">
        <v>0.24</v>
      </c>
      <c r="J1412">
        <v>0.627</v>
      </c>
      <c r="K1412">
        <v>0.39</v>
      </c>
      <c r="L1412">
        <v>0</v>
      </c>
      <c r="M1412">
        <v>0</v>
      </c>
      <c r="N1412">
        <v>0.627</v>
      </c>
      <c r="O1412">
        <v>31.35</v>
      </c>
      <c r="P1412">
        <v>50</v>
      </c>
      <c r="Q1412">
        <v>202245</v>
      </c>
      <c r="R1412">
        <v>202320</v>
      </c>
      <c r="U1412" t="s">
        <v>2762</v>
      </c>
      <c r="V1412">
        <v>94</v>
      </c>
      <c r="AM1412" t="s">
        <v>47</v>
      </c>
      <c r="AN1412" t="s">
        <v>48</v>
      </c>
      <c r="BC1412" t="s">
        <v>80</v>
      </c>
      <c r="BD1412" t="s">
        <v>81</v>
      </c>
      <c r="BM1412" t="s">
        <v>80</v>
      </c>
    </row>
    <row r="1413" spans="1:65">
      <c r="A1413">
        <v>90663</v>
      </c>
      <c r="B1413" t="s">
        <v>2763</v>
      </c>
      <c r="C1413">
        <v>711</v>
      </c>
      <c r="D1413" t="s">
        <v>122</v>
      </c>
      <c r="E1413" t="s">
        <v>123</v>
      </c>
      <c r="G1413">
        <v>1.3520000000000001</v>
      </c>
      <c r="H1413">
        <v>67.599999999999994</v>
      </c>
      <c r="I1413">
        <v>0.24</v>
      </c>
      <c r="J1413">
        <v>1.7789999999999999</v>
      </c>
      <c r="K1413">
        <v>3.16</v>
      </c>
      <c r="L1413">
        <v>0</v>
      </c>
      <c r="M1413">
        <v>0</v>
      </c>
      <c r="N1413">
        <v>1.7789999999999999</v>
      </c>
      <c r="O1413">
        <v>88.95</v>
      </c>
      <c r="P1413">
        <v>50</v>
      </c>
      <c r="Q1413">
        <v>202245</v>
      </c>
      <c r="R1413">
        <v>202320</v>
      </c>
      <c r="U1413" t="s">
        <v>2764</v>
      </c>
      <c r="V1413">
        <v>239</v>
      </c>
      <c r="AG1413" t="s">
        <v>383</v>
      </c>
      <c r="AH1413" t="s">
        <v>384</v>
      </c>
      <c r="AM1413" t="s">
        <v>47</v>
      </c>
      <c r="AN1413" t="s">
        <v>48</v>
      </c>
      <c r="BC1413" t="s">
        <v>80</v>
      </c>
      <c r="BD1413" t="s">
        <v>81</v>
      </c>
      <c r="BM1413" t="s">
        <v>80</v>
      </c>
    </row>
    <row r="1414" spans="1:65">
      <c r="A1414">
        <v>90664</v>
      </c>
      <c r="B1414" t="s">
        <v>2765</v>
      </c>
      <c r="C1414">
        <v>711</v>
      </c>
      <c r="D1414" t="s">
        <v>122</v>
      </c>
      <c r="E1414" t="s">
        <v>123</v>
      </c>
      <c r="G1414">
        <v>1.3520000000000001</v>
      </c>
      <c r="H1414">
        <v>67.599999999999994</v>
      </c>
      <c r="I1414">
        <v>0.24</v>
      </c>
      <c r="J1414">
        <v>1.7789999999999999</v>
      </c>
      <c r="K1414">
        <v>3.16</v>
      </c>
      <c r="L1414">
        <v>0</v>
      </c>
      <c r="M1414">
        <v>0</v>
      </c>
      <c r="N1414">
        <v>1.7789999999999999</v>
      </c>
      <c r="O1414">
        <v>88.95</v>
      </c>
      <c r="P1414">
        <v>50</v>
      </c>
      <c r="Q1414">
        <v>202245</v>
      </c>
      <c r="R1414">
        <v>202320</v>
      </c>
      <c r="U1414" t="s">
        <v>2766</v>
      </c>
      <c r="V1414">
        <v>239</v>
      </c>
      <c r="AG1414" t="s">
        <v>383</v>
      </c>
      <c r="AH1414" t="s">
        <v>384</v>
      </c>
      <c r="AM1414" t="s">
        <v>47</v>
      </c>
      <c r="AN1414" t="s">
        <v>48</v>
      </c>
      <c r="BC1414" t="s">
        <v>80</v>
      </c>
      <c r="BD1414" t="s">
        <v>81</v>
      </c>
      <c r="BM1414" t="s">
        <v>80</v>
      </c>
    </row>
    <row r="1415" spans="1:65">
      <c r="A1415">
        <v>90665</v>
      </c>
      <c r="B1415" t="s">
        <v>2767</v>
      </c>
      <c r="C1415">
        <v>711</v>
      </c>
      <c r="D1415" t="s">
        <v>122</v>
      </c>
      <c r="E1415" t="s">
        <v>123</v>
      </c>
      <c r="G1415">
        <v>1.3520000000000001</v>
      </c>
      <c r="H1415">
        <v>67.599999999999994</v>
      </c>
      <c r="I1415">
        <v>0.24</v>
      </c>
      <c r="J1415">
        <v>1.7789999999999999</v>
      </c>
      <c r="K1415">
        <v>3.16</v>
      </c>
      <c r="L1415">
        <v>0</v>
      </c>
      <c r="M1415">
        <v>0</v>
      </c>
      <c r="N1415">
        <v>1.7789999999999999</v>
      </c>
      <c r="O1415">
        <v>88.95</v>
      </c>
      <c r="P1415">
        <v>50</v>
      </c>
      <c r="Q1415">
        <v>202245</v>
      </c>
      <c r="R1415">
        <v>202320</v>
      </c>
      <c r="U1415" t="s">
        <v>2768</v>
      </c>
      <c r="V1415">
        <v>239</v>
      </c>
      <c r="AG1415" t="s">
        <v>383</v>
      </c>
      <c r="AH1415" t="s">
        <v>384</v>
      </c>
      <c r="AM1415" t="s">
        <v>47</v>
      </c>
      <c r="AN1415" t="s">
        <v>48</v>
      </c>
      <c r="BC1415" t="s">
        <v>80</v>
      </c>
      <c r="BD1415" t="s">
        <v>81</v>
      </c>
      <c r="BM1415" t="s">
        <v>80</v>
      </c>
    </row>
    <row r="1416" spans="1:65">
      <c r="A1416">
        <v>90674</v>
      </c>
      <c r="B1416" t="s">
        <v>2769</v>
      </c>
      <c r="C1416">
        <v>711</v>
      </c>
      <c r="D1416" t="s">
        <v>122</v>
      </c>
      <c r="E1416" t="s">
        <v>123</v>
      </c>
      <c r="G1416">
        <v>1.1659999999999999</v>
      </c>
      <c r="H1416">
        <v>58.3</v>
      </c>
      <c r="I1416">
        <v>0.24</v>
      </c>
      <c r="J1416">
        <v>1.5349999999999999</v>
      </c>
      <c r="K1416">
        <v>2.35</v>
      </c>
      <c r="L1416">
        <v>0</v>
      </c>
      <c r="M1416">
        <v>0</v>
      </c>
      <c r="N1416">
        <v>1.5349999999999999</v>
      </c>
      <c r="O1416">
        <v>76.75</v>
      </c>
      <c r="P1416">
        <v>50</v>
      </c>
      <c r="Q1416">
        <v>202245</v>
      </c>
      <c r="R1416">
        <v>202320</v>
      </c>
      <c r="U1416" t="s">
        <v>2770</v>
      </c>
      <c r="V1416">
        <v>201</v>
      </c>
      <c r="AG1416" t="s">
        <v>383</v>
      </c>
      <c r="AH1416" t="s">
        <v>384</v>
      </c>
      <c r="AM1416" t="s">
        <v>47</v>
      </c>
      <c r="AN1416" t="s">
        <v>48</v>
      </c>
      <c r="BC1416" t="s">
        <v>80</v>
      </c>
      <c r="BD1416" t="s">
        <v>81</v>
      </c>
      <c r="BM1416" t="s">
        <v>80</v>
      </c>
    </row>
    <row r="1417" spans="1:65">
      <c r="A1417">
        <v>90684</v>
      </c>
      <c r="B1417" t="s">
        <v>2771</v>
      </c>
      <c r="C1417">
        <v>711</v>
      </c>
      <c r="D1417" t="s">
        <v>148</v>
      </c>
      <c r="E1417" t="s">
        <v>149</v>
      </c>
      <c r="F1417" t="s">
        <v>150</v>
      </c>
      <c r="G1417">
        <v>0.53700000000000003</v>
      </c>
      <c r="H1417">
        <v>26.85</v>
      </c>
      <c r="I1417">
        <v>0.24</v>
      </c>
      <c r="J1417">
        <v>0.70699999999999996</v>
      </c>
      <c r="K1417">
        <v>0.49</v>
      </c>
      <c r="L1417">
        <v>0</v>
      </c>
      <c r="M1417">
        <v>0</v>
      </c>
      <c r="N1417">
        <v>0.70699999999999996</v>
      </c>
      <c r="O1417">
        <v>35.35</v>
      </c>
      <c r="P1417">
        <v>50</v>
      </c>
      <c r="Q1417">
        <v>202245</v>
      </c>
      <c r="R1417">
        <v>202320</v>
      </c>
      <c r="U1417" t="s">
        <v>2772</v>
      </c>
      <c r="V1417">
        <v>120</v>
      </c>
      <c r="AG1417" t="s">
        <v>383</v>
      </c>
      <c r="AH1417" t="s">
        <v>384</v>
      </c>
      <c r="AM1417" t="s">
        <v>47</v>
      </c>
      <c r="AN1417" t="s">
        <v>48</v>
      </c>
      <c r="BC1417" t="s">
        <v>80</v>
      </c>
      <c r="BD1417" t="s">
        <v>81</v>
      </c>
      <c r="BM1417" t="s">
        <v>80</v>
      </c>
    </row>
    <row r="1418" spans="1:65">
      <c r="A1418">
        <v>90685</v>
      </c>
      <c r="B1418" t="s">
        <v>2773</v>
      </c>
      <c r="C1418">
        <v>711</v>
      </c>
      <c r="D1418" t="s">
        <v>148</v>
      </c>
      <c r="E1418" t="s">
        <v>149</v>
      </c>
      <c r="F1418" t="s">
        <v>150</v>
      </c>
      <c r="G1418">
        <v>0.53700000000000003</v>
      </c>
      <c r="H1418">
        <v>26.85</v>
      </c>
      <c r="I1418">
        <v>0.24</v>
      </c>
      <c r="J1418">
        <v>0.70699999999999996</v>
      </c>
      <c r="K1418">
        <v>0.49</v>
      </c>
      <c r="L1418">
        <v>0</v>
      </c>
      <c r="M1418">
        <v>0</v>
      </c>
      <c r="N1418">
        <v>0.70699999999999996</v>
      </c>
      <c r="O1418">
        <v>35.35</v>
      </c>
      <c r="P1418">
        <v>50</v>
      </c>
      <c r="Q1418">
        <v>202245</v>
      </c>
      <c r="R1418">
        <v>202320</v>
      </c>
      <c r="U1418" t="s">
        <v>2774</v>
      </c>
      <c r="V1418">
        <v>120</v>
      </c>
      <c r="AG1418" t="s">
        <v>383</v>
      </c>
      <c r="AH1418" t="s">
        <v>384</v>
      </c>
      <c r="AM1418" t="s">
        <v>47</v>
      </c>
      <c r="AN1418" t="s">
        <v>48</v>
      </c>
      <c r="BC1418" t="s">
        <v>80</v>
      </c>
      <c r="BD1418" t="s">
        <v>81</v>
      </c>
      <c r="BM1418" t="s">
        <v>80</v>
      </c>
    </row>
    <row r="1419" spans="1:65">
      <c r="A1419">
        <v>90686</v>
      </c>
      <c r="B1419" t="s">
        <v>2775</v>
      </c>
      <c r="C1419">
        <v>711</v>
      </c>
      <c r="D1419" t="s">
        <v>148</v>
      </c>
      <c r="E1419" t="s">
        <v>149</v>
      </c>
      <c r="F1419" t="s">
        <v>150</v>
      </c>
      <c r="G1419">
        <v>0.53700000000000003</v>
      </c>
      <c r="H1419">
        <v>26.85</v>
      </c>
      <c r="I1419">
        <v>0.24</v>
      </c>
      <c r="J1419">
        <v>0.70699999999999996</v>
      </c>
      <c r="K1419">
        <v>0.49</v>
      </c>
      <c r="L1419">
        <v>0</v>
      </c>
      <c r="M1419">
        <v>0</v>
      </c>
      <c r="N1419">
        <v>0.70699999999999996</v>
      </c>
      <c r="O1419">
        <v>35.35</v>
      </c>
      <c r="P1419">
        <v>50</v>
      </c>
      <c r="Q1419">
        <v>202245</v>
      </c>
      <c r="R1419">
        <v>202320</v>
      </c>
      <c r="U1419" t="s">
        <v>2776</v>
      </c>
      <c r="V1419">
        <v>120</v>
      </c>
      <c r="AG1419" t="s">
        <v>383</v>
      </c>
      <c r="AH1419" t="s">
        <v>384</v>
      </c>
      <c r="AM1419" t="s">
        <v>47</v>
      </c>
      <c r="AN1419" t="s">
        <v>48</v>
      </c>
      <c r="BC1419" t="s">
        <v>80</v>
      </c>
      <c r="BD1419" t="s">
        <v>81</v>
      </c>
      <c r="BM1419" t="s">
        <v>80</v>
      </c>
    </row>
    <row r="1420" spans="1:65">
      <c r="A1420">
        <v>90704</v>
      </c>
      <c r="B1420" t="s">
        <v>2777</v>
      </c>
      <c r="C1420">
        <v>711</v>
      </c>
      <c r="D1420" t="s">
        <v>148</v>
      </c>
      <c r="E1420" t="s">
        <v>149</v>
      </c>
      <c r="F1420" t="s">
        <v>150</v>
      </c>
      <c r="G1420">
        <v>0.63600000000000001</v>
      </c>
      <c r="H1420">
        <v>31.8</v>
      </c>
      <c r="I1420">
        <v>0.24</v>
      </c>
      <c r="J1420">
        <v>0.83699999999999997</v>
      </c>
      <c r="K1420">
        <v>0.7</v>
      </c>
      <c r="L1420">
        <v>0</v>
      </c>
      <c r="M1420">
        <v>0</v>
      </c>
      <c r="N1420">
        <v>0.83699999999999997</v>
      </c>
      <c r="O1420">
        <v>41.85</v>
      </c>
      <c r="P1420">
        <v>50</v>
      </c>
      <c r="Q1420">
        <v>202245</v>
      </c>
      <c r="R1420">
        <v>202320</v>
      </c>
      <c r="U1420" t="s">
        <v>2778</v>
      </c>
      <c r="V1420">
        <v>157</v>
      </c>
      <c r="AG1420" t="s">
        <v>383</v>
      </c>
      <c r="AH1420" t="s">
        <v>384</v>
      </c>
      <c r="AM1420" t="s">
        <v>47</v>
      </c>
      <c r="AN1420" t="s">
        <v>48</v>
      </c>
      <c r="BC1420" t="s">
        <v>80</v>
      </c>
      <c r="BD1420" t="s">
        <v>81</v>
      </c>
      <c r="BM1420" t="s">
        <v>80</v>
      </c>
    </row>
    <row r="1421" spans="1:65">
      <c r="A1421">
        <v>90705</v>
      </c>
      <c r="B1421" t="s">
        <v>2779</v>
      </c>
      <c r="C1421">
        <v>711</v>
      </c>
      <c r="D1421" t="s">
        <v>148</v>
      </c>
      <c r="E1421" t="s">
        <v>149</v>
      </c>
      <c r="F1421" t="s">
        <v>150</v>
      </c>
      <c r="G1421">
        <v>0.63600000000000001</v>
      </c>
      <c r="H1421">
        <v>31.8</v>
      </c>
      <c r="I1421">
        <v>0.24</v>
      </c>
      <c r="J1421">
        <v>0.83699999999999997</v>
      </c>
      <c r="K1421">
        <v>0.7</v>
      </c>
      <c r="L1421">
        <v>0</v>
      </c>
      <c r="M1421">
        <v>0</v>
      </c>
      <c r="N1421">
        <v>0.83699999999999997</v>
      </c>
      <c r="O1421">
        <v>41.85</v>
      </c>
      <c r="P1421">
        <v>50</v>
      </c>
      <c r="Q1421">
        <v>202245</v>
      </c>
      <c r="R1421">
        <v>202320</v>
      </c>
      <c r="U1421" t="s">
        <v>2780</v>
      </c>
      <c r="V1421">
        <v>157</v>
      </c>
      <c r="AG1421" t="s">
        <v>383</v>
      </c>
      <c r="AH1421" t="s">
        <v>384</v>
      </c>
      <c r="AM1421" t="s">
        <v>47</v>
      </c>
      <c r="AN1421" t="s">
        <v>48</v>
      </c>
      <c r="BC1421" t="s">
        <v>80</v>
      </c>
      <c r="BD1421" t="s">
        <v>81</v>
      </c>
      <c r="BM1421" t="s">
        <v>80</v>
      </c>
    </row>
    <row r="1422" spans="1:65">
      <c r="A1422">
        <v>90706</v>
      </c>
      <c r="B1422" t="s">
        <v>2781</v>
      </c>
      <c r="C1422">
        <v>711</v>
      </c>
      <c r="D1422" t="s">
        <v>148</v>
      </c>
      <c r="E1422" t="s">
        <v>149</v>
      </c>
      <c r="F1422" t="s">
        <v>150</v>
      </c>
      <c r="G1422">
        <v>0.63600000000000001</v>
      </c>
      <c r="H1422">
        <v>31.8</v>
      </c>
      <c r="I1422">
        <v>0.24</v>
      </c>
      <c r="J1422">
        <v>0.83699999999999997</v>
      </c>
      <c r="K1422">
        <v>0.7</v>
      </c>
      <c r="L1422">
        <v>0</v>
      </c>
      <c r="M1422">
        <v>0</v>
      </c>
      <c r="N1422">
        <v>0.83699999999999997</v>
      </c>
      <c r="O1422">
        <v>41.85</v>
      </c>
      <c r="P1422">
        <v>50</v>
      </c>
      <c r="Q1422">
        <v>202245</v>
      </c>
      <c r="R1422">
        <v>202320</v>
      </c>
      <c r="U1422" t="s">
        <v>2782</v>
      </c>
      <c r="V1422">
        <v>157</v>
      </c>
      <c r="AG1422" t="s">
        <v>383</v>
      </c>
      <c r="AH1422" t="s">
        <v>384</v>
      </c>
      <c r="AM1422" t="s">
        <v>47</v>
      </c>
      <c r="AN1422" t="s">
        <v>48</v>
      </c>
      <c r="BC1422" t="s">
        <v>80</v>
      </c>
      <c r="BD1422" t="s">
        <v>81</v>
      </c>
      <c r="BM1422" t="s">
        <v>80</v>
      </c>
    </row>
    <row r="1423" spans="1:65">
      <c r="A1423">
        <v>90708</v>
      </c>
      <c r="B1423" t="s">
        <v>2783</v>
      </c>
      <c r="C1423">
        <v>711</v>
      </c>
      <c r="D1423" t="s">
        <v>148</v>
      </c>
      <c r="E1423" t="s">
        <v>149</v>
      </c>
      <c r="F1423" t="s">
        <v>150</v>
      </c>
      <c r="G1423">
        <v>0.63600000000000001</v>
      </c>
      <c r="H1423">
        <v>31.8</v>
      </c>
      <c r="I1423">
        <v>0.24</v>
      </c>
      <c r="J1423">
        <v>0.83699999999999997</v>
      </c>
      <c r="K1423">
        <v>0.7</v>
      </c>
      <c r="L1423">
        <v>0</v>
      </c>
      <c r="M1423">
        <v>0</v>
      </c>
      <c r="N1423">
        <v>0.83699999999999997</v>
      </c>
      <c r="O1423">
        <v>41.85</v>
      </c>
      <c r="P1423">
        <v>50</v>
      </c>
      <c r="Q1423">
        <v>202245</v>
      </c>
      <c r="R1423">
        <v>202320</v>
      </c>
      <c r="U1423" t="s">
        <v>2784</v>
      </c>
      <c r="V1423">
        <v>157</v>
      </c>
      <c r="AG1423" t="s">
        <v>383</v>
      </c>
      <c r="AH1423" t="s">
        <v>384</v>
      </c>
      <c r="AM1423" t="s">
        <v>47</v>
      </c>
      <c r="AN1423" t="s">
        <v>48</v>
      </c>
      <c r="BC1423" t="s">
        <v>80</v>
      </c>
      <c r="BD1423" t="s">
        <v>81</v>
      </c>
      <c r="BM1423" t="s">
        <v>80</v>
      </c>
    </row>
    <row r="1424" spans="1:65">
      <c r="A1424">
        <v>90710</v>
      </c>
      <c r="B1424" t="s">
        <v>2785</v>
      </c>
      <c r="C1424">
        <v>711</v>
      </c>
      <c r="D1424" t="s">
        <v>148</v>
      </c>
      <c r="E1424" t="s">
        <v>149</v>
      </c>
      <c r="F1424" t="s">
        <v>150</v>
      </c>
      <c r="G1424">
        <v>0.57099999999999995</v>
      </c>
      <c r="H1424">
        <v>28.55</v>
      </c>
      <c r="I1424">
        <v>0.24</v>
      </c>
      <c r="J1424">
        <v>0.752</v>
      </c>
      <c r="K1424">
        <v>0.56000000000000005</v>
      </c>
      <c r="L1424">
        <v>0</v>
      </c>
      <c r="M1424">
        <v>0</v>
      </c>
      <c r="N1424">
        <v>0.752</v>
      </c>
      <c r="O1424">
        <v>37.6</v>
      </c>
      <c r="P1424">
        <v>50</v>
      </c>
      <c r="Q1424">
        <v>202245</v>
      </c>
      <c r="R1424">
        <v>202320</v>
      </c>
      <c r="U1424" t="s">
        <v>2786</v>
      </c>
      <c r="V1424">
        <v>136</v>
      </c>
      <c r="AG1424" t="s">
        <v>383</v>
      </c>
      <c r="AH1424" t="s">
        <v>384</v>
      </c>
      <c r="AM1424" t="s">
        <v>47</v>
      </c>
      <c r="AN1424" t="s">
        <v>48</v>
      </c>
      <c r="BC1424" t="s">
        <v>80</v>
      </c>
      <c r="BD1424" t="s">
        <v>81</v>
      </c>
      <c r="BM1424" t="s">
        <v>80</v>
      </c>
    </row>
    <row r="1425" spans="1:65">
      <c r="A1425">
        <v>90781</v>
      </c>
      <c r="B1425" t="s">
        <v>2787</v>
      </c>
      <c r="C1425">
        <v>711</v>
      </c>
      <c r="D1425" t="s">
        <v>148</v>
      </c>
      <c r="E1425" t="s">
        <v>149</v>
      </c>
      <c r="F1425" t="s">
        <v>150</v>
      </c>
      <c r="G1425">
        <v>0.49099999999999999</v>
      </c>
      <c r="H1425">
        <v>24.55</v>
      </c>
      <c r="I1425">
        <v>0.24</v>
      </c>
      <c r="J1425">
        <v>0.64700000000000002</v>
      </c>
      <c r="K1425">
        <v>0.41</v>
      </c>
      <c r="L1425">
        <v>0</v>
      </c>
      <c r="M1425">
        <v>0</v>
      </c>
      <c r="N1425">
        <v>0.64700000000000002</v>
      </c>
      <c r="O1425">
        <v>32.35</v>
      </c>
      <c r="P1425">
        <v>50</v>
      </c>
      <c r="Q1425">
        <v>202245</v>
      </c>
      <c r="R1425">
        <v>202320</v>
      </c>
      <c r="U1425" t="s">
        <v>2788</v>
      </c>
      <c r="V1425">
        <v>99</v>
      </c>
      <c r="AG1425" t="s">
        <v>383</v>
      </c>
      <c r="AH1425" t="s">
        <v>384</v>
      </c>
      <c r="AM1425" t="s">
        <v>47</v>
      </c>
      <c r="AN1425" t="s">
        <v>48</v>
      </c>
      <c r="BC1425" t="s">
        <v>80</v>
      </c>
      <c r="BD1425" t="s">
        <v>81</v>
      </c>
      <c r="BM1425" t="s">
        <v>80</v>
      </c>
    </row>
    <row r="1426" spans="1:65">
      <c r="A1426">
        <v>90791</v>
      </c>
      <c r="B1426" t="s">
        <v>2789</v>
      </c>
      <c r="C1426">
        <v>711</v>
      </c>
      <c r="D1426" t="s">
        <v>148</v>
      </c>
      <c r="E1426" t="s">
        <v>149</v>
      </c>
      <c r="F1426" t="s">
        <v>150</v>
      </c>
      <c r="G1426">
        <v>0.56599999999999995</v>
      </c>
      <c r="H1426">
        <v>28.3</v>
      </c>
      <c r="I1426">
        <v>0.24</v>
      </c>
      <c r="J1426">
        <v>0.745</v>
      </c>
      <c r="K1426">
        <v>0.55000000000000004</v>
      </c>
      <c r="L1426">
        <v>0</v>
      </c>
      <c r="M1426">
        <v>0</v>
      </c>
      <c r="N1426">
        <v>0.745</v>
      </c>
      <c r="O1426">
        <v>37.25</v>
      </c>
      <c r="P1426">
        <v>50</v>
      </c>
      <c r="Q1426">
        <v>202245</v>
      </c>
      <c r="R1426">
        <v>202320</v>
      </c>
      <c r="U1426" t="s">
        <v>2790</v>
      </c>
      <c r="V1426">
        <v>133</v>
      </c>
      <c r="AG1426" t="s">
        <v>383</v>
      </c>
      <c r="AH1426" t="s">
        <v>384</v>
      </c>
      <c r="AM1426" t="s">
        <v>47</v>
      </c>
      <c r="AN1426" t="s">
        <v>48</v>
      </c>
      <c r="BC1426" t="s">
        <v>80</v>
      </c>
      <c r="BD1426" t="s">
        <v>81</v>
      </c>
      <c r="BM1426" t="s">
        <v>80</v>
      </c>
    </row>
    <row r="1427" spans="1:65">
      <c r="A1427">
        <v>90793</v>
      </c>
      <c r="B1427" t="s">
        <v>2791</v>
      </c>
      <c r="C1427">
        <v>711</v>
      </c>
      <c r="D1427" t="s">
        <v>148</v>
      </c>
      <c r="E1427" t="s">
        <v>149</v>
      </c>
      <c r="F1427" t="s">
        <v>150</v>
      </c>
      <c r="G1427">
        <v>0.53700000000000003</v>
      </c>
      <c r="H1427">
        <v>26.85</v>
      </c>
      <c r="I1427">
        <v>0.24</v>
      </c>
      <c r="J1427">
        <v>0.70699999999999996</v>
      </c>
      <c r="K1427">
        <v>0.49</v>
      </c>
      <c r="L1427">
        <v>0</v>
      </c>
      <c r="M1427">
        <v>0</v>
      </c>
      <c r="N1427">
        <v>0.70699999999999996</v>
      </c>
      <c r="O1427">
        <v>35.35</v>
      </c>
      <c r="P1427">
        <v>50</v>
      </c>
      <c r="Q1427">
        <v>202245</v>
      </c>
      <c r="R1427">
        <v>202320</v>
      </c>
      <c r="U1427" t="s">
        <v>2792</v>
      </c>
      <c r="V1427">
        <v>121</v>
      </c>
      <c r="AG1427" t="s">
        <v>383</v>
      </c>
      <c r="AH1427" t="s">
        <v>384</v>
      </c>
      <c r="AM1427" t="s">
        <v>47</v>
      </c>
      <c r="AN1427" t="s">
        <v>48</v>
      </c>
      <c r="BC1427" t="s">
        <v>80</v>
      </c>
      <c r="BD1427" t="s">
        <v>81</v>
      </c>
      <c r="BM1427" t="s">
        <v>80</v>
      </c>
    </row>
    <row r="1428" spans="1:65">
      <c r="A1428">
        <v>90795</v>
      </c>
      <c r="B1428" t="s">
        <v>2793</v>
      </c>
      <c r="C1428">
        <v>711</v>
      </c>
      <c r="D1428" t="s">
        <v>148</v>
      </c>
      <c r="E1428" t="s">
        <v>149</v>
      </c>
      <c r="F1428" t="s">
        <v>150</v>
      </c>
      <c r="G1428">
        <v>0.53700000000000003</v>
      </c>
      <c r="H1428">
        <v>26.85</v>
      </c>
      <c r="I1428">
        <v>0.24</v>
      </c>
      <c r="J1428">
        <v>0.70699999999999996</v>
      </c>
      <c r="K1428">
        <v>0.49</v>
      </c>
      <c r="L1428">
        <v>0</v>
      </c>
      <c r="M1428">
        <v>0</v>
      </c>
      <c r="N1428">
        <v>0.70699999999999996</v>
      </c>
      <c r="O1428">
        <v>35.35</v>
      </c>
      <c r="P1428">
        <v>50</v>
      </c>
      <c r="Q1428">
        <v>202245</v>
      </c>
      <c r="R1428">
        <v>202320</v>
      </c>
      <c r="U1428" t="s">
        <v>2794</v>
      </c>
      <c r="V1428">
        <v>121</v>
      </c>
      <c r="AG1428" t="s">
        <v>383</v>
      </c>
      <c r="AH1428" t="s">
        <v>384</v>
      </c>
      <c r="AM1428" t="s">
        <v>47</v>
      </c>
      <c r="AN1428" t="s">
        <v>48</v>
      </c>
      <c r="BC1428" t="s">
        <v>80</v>
      </c>
      <c r="BD1428" t="s">
        <v>81</v>
      </c>
      <c r="BM1428" t="s">
        <v>80</v>
      </c>
    </row>
    <row r="1429" spans="1:65">
      <c r="A1429">
        <v>90796</v>
      </c>
      <c r="B1429" t="s">
        <v>2795</v>
      </c>
      <c r="C1429">
        <v>711</v>
      </c>
      <c r="D1429" t="s">
        <v>148</v>
      </c>
      <c r="E1429" t="s">
        <v>149</v>
      </c>
      <c r="F1429" t="s">
        <v>150</v>
      </c>
      <c r="G1429">
        <v>0.53700000000000003</v>
      </c>
      <c r="H1429">
        <v>26.85</v>
      </c>
      <c r="I1429">
        <v>0.24</v>
      </c>
      <c r="J1429">
        <v>0.70699999999999996</v>
      </c>
      <c r="K1429">
        <v>0.49</v>
      </c>
      <c r="L1429">
        <v>0</v>
      </c>
      <c r="M1429">
        <v>0</v>
      </c>
      <c r="N1429">
        <v>0.70699999999999996</v>
      </c>
      <c r="O1429">
        <v>35.35</v>
      </c>
      <c r="P1429">
        <v>50</v>
      </c>
      <c r="Q1429">
        <v>202245</v>
      </c>
      <c r="R1429">
        <v>202320</v>
      </c>
      <c r="U1429" t="s">
        <v>2796</v>
      </c>
      <c r="V1429">
        <v>121</v>
      </c>
      <c r="AG1429" t="s">
        <v>383</v>
      </c>
      <c r="AH1429" t="s">
        <v>384</v>
      </c>
      <c r="AM1429" t="s">
        <v>47</v>
      </c>
      <c r="AN1429" t="s">
        <v>48</v>
      </c>
      <c r="BC1429" t="s">
        <v>80</v>
      </c>
      <c r="BD1429" t="s">
        <v>81</v>
      </c>
      <c r="BM1429" t="s">
        <v>80</v>
      </c>
    </row>
    <row r="1430" spans="1:65">
      <c r="A1430">
        <v>90799</v>
      </c>
      <c r="B1430" t="s">
        <v>2797</v>
      </c>
      <c r="C1430">
        <v>711</v>
      </c>
      <c r="D1430" t="s">
        <v>148</v>
      </c>
      <c r="E1430" t="s">
        <v>149</v>
      </c>
      <c r="F1430" t="s">
        <v>150</v>
      </c>
      <c r="G1430">
        <v>0.56599999999999995</v>
      </c>
      <c r="H1430">
        <v>28.3</v>
      </c>
      <c r="I1430">
        <v>0.24</v>
      </c>
      <c r="J1430">
        <v>0.745</v>
      </c>
      <c r="K1430">
        <v>0.55000000000000004</v>
      </c>
      <c r="L1430">
        <v>0</v>
      </c>
      <c r="M1430">
        <v>0</v>
      </c>
      <c r="N1430">
        <v>0.745</v>
      </c>
      <c r="O1430">
        <v>37.25</v>
      </c>
      <c r="P1430">
        <v>50</v>
      </c>
      <c r="Q1430">
        <v>202245</v>
      </c>
      <c r="R1430">
        <v>202320</v>
      </c>
      <c r="U1430" t="s">
        <v>2798</v>
      </c>
      <c r="V1430">
        <v>133</v>
      </c>
      <c r="AG1430" t="s">
        <v>383</v>
      </c>
      <c r="AH1430" t="s">
        <v>384</v>
      </c>
      <c r="AM1430" t="s">
        <v>47</v>
      </c>
      <c r="AN1430" t="s">
        <v>48</v>
      </c>
      <c r="BC1430" t="s">
        <v>80</v>
      </c>
      <c r="BD1430" t="s">
        <v>81</v>
      </c>
      <c r="BM1430" t="s">
        <v>80</v>
      </c>
    </row>
    <row r="1431" spans="1:65">
      <c r="A1431">
        <v>90802</v>
      </c>
      <c r="B1431" t="s">
        <v>2799</v>
      </c>
      <c r="C1431">
        <v>711</v>
      </c>
      <c r="D1431" t="s">
        <v>148</v>
      </c>
      <c r="E1431" t="s">
        <v>149</v>
      </c>
      <c r="F1431" t="s">
        <v>150</v>
      </c>
      <c r="G1431">
        <v>0.59</v>
      </c>
      <c r="H1431">
        <v>29.5</v>
      </c>
      <c r="I1431">
        <v>0.24</v>
      </c>
      <c r="J1431">
        <v>0.77700000000000002</v>
      </c>
      <c r="K1431">
        <v>0.6</v>
      </c>
      <c r="L1431">
        <v>0</v>
      </c>
      <c r="M1431">
        <v>0</v>
      </c>
      <c r="N1431">
        <v>0.77700000000000002</v>
      </c>
      <c r="O1431">
        <v>38.85</v>
      </c>
      <c r="P1431">
        <v>50</v>
      </c>
      <c r="Q1431">
        <v>202245</v>
      </c>
      <c r="R1431">
        <v>202320</v>
      </c>
      <c r="U1431" t="s">
        <v>2800</v>
      </c>
      <c r="V1431">
        <v>143</v>
      </c>
      <c r="AG1431" t="s">
        <v>383</v>
      </c>
      <c r="AH1431" t="s">
        <v>384</v>
      </c>
      <c r="AM1431" t="s">
        <v>47</v>
      </c>
      <c r="AN1431" t="s">
        <v>48</v>
      </c>
      <c r="BC1431" t="s">
        <v>80</v>
      </c>
      <c r="BD1431" t="s">
        <v>81</v>
      </c>
      <c r="BM1431" t="s">
        <v>80</v>
      </c>
    </row>
    <row r="1432" spans="1:65">
      <c r="A1432">
        <v>90803</v>
      </c>
      <c r="B1432" t="s">
        <v>2801</v>
      </c>
      <c r="C1432">
        <v>711</v>
      </c>
      <c r="D1432" t="s">
        <v>148</v>
      </c>
      <c r="E1432" t="s">
        <v>149</v>
      </c>
      <c r="F1432" t="s">
        <v>150</v>
      </c>
      <c r="G1432">
        <v>0.59</v>
      </c>
      <c r="H1432">
        <v>29.5</v>
      </c>
      <c r="I1432">
        <v>0.24</v>
      </c>
      <c r="J1432">
        <v>0.77700000000000002</v>
      </c>
      <c r="K1432">
        <v>0.6</v>
      </c>
      <c r="L1432">
        <v>0</v>
      </c>
      <c r="M1432">
        <v>0</v>
      </c>
      <c r="N1432">
        <v>0.77700000000000002</v>
      </c>
      <c r="O1432">
        <v>38.85</v>
      </c>
      <c r="P1432">
        <v>50</v>
      </c>
      <c r="Q1432">
        <v>202245</v>
      </c>
      <c r="R1432">
        <v>202320</v>
      </c>
      <c r="U1432" t="s">
        <v>2802</v>
      </c>
      <c r="V1432">
        <v>143</v>
      </c>
      <c r="AG1432" t="s">
        <v>383</v>
      </c>
      <c r="AH1432" t="s">
        <v>384</v>
      </c>
      <c r="AM1432" t="s">
        <v>47</v>
      </c>
      <c r="AN1432" t="s">
        <v>48</v>
      </c>
      <c r="BC1432" t="s">
        <v>80</v>
      </c>
      <c r="BD1432" t="s">
        <v>81</v>
      </c>
      <c r="BM1432" t="s">
        <v>80</v>
      </c>
    </row>
    <row r="1433" spans="1:65">
      <c r="A1433">
        <v>90804</v>
      </c>
      <c r="B1433" t="s">
        <v>2803</v>
      </c>
      <c r="C1433">
        <v>711</v>
      </c>
      <c r="D1433" t="s">
        <v>148</v>
      </c>
      <c r="E1433" t="s">
        <v>149</v>
      </c>
      <c r="F1433" t="s">
        <v>150</v>
      </c>
      <c r="G1433">
        <v>0.59</v>
      </c>
      <c r="H1433">
        <v>29.5</v>
      </c>
      <c r="I1433">
        <v>0.24</v>
      </c>
      <c r="J1433">
        <v>0.77700000000000002</v>
      </c>
      <c r="K1433">
        <v>0.6</v>
      </c>
      <c r="L1433">
        <v>0</v>
      </c>
      <c r="M1433">
        <v>0</v>
      </c>
      <c r="N1433">
        <v>0.77700000000000002</v>
      </c>
      <c r="O1433">
        <v>38.85</v>
      </c>
      <c r="P1433">
        <v>50</v>
      </c>
      <c r="Q1433">
        <v>202245</v>
      </c>
      <c r="R1433">
        <v>202320</v>
      </c>
      <c r="U1433" t="s">
        <v>2804</v>
      </c>
      <c r="V1433">
        <v>143</v>
      </c>
      <c r="AG1433" t="s">
        <v>383</v>
      </c>
      <c r="AH1433" t="s">
        <v>384</v>
      </c>
      <c r="AM1433" t="s">
        <v>47</v>
      </c>
      <c r="AN1433" t="s">
        <v>48</v>
      </c>
      <c r="BC1433" t="s">
        <v>80</v>
      </c>
      <c r="BD1433" t="s">
        <v>81</v>
      </c>
      <c r="BM1433" t="s">
        <v>80</v>
      </c>
    </row>
    <row r="1434" spans="1:65">
      <c r="A1434">
        <v>90805</v>
      </c>
      <c r="B1434" t="s">
        <v>2805</v>
      </c>
      <c r="C1434">
        <v>711</v>
      </c>
      <c r="D1434" t="s">
        <v>122</v>
      </c>
      <c r="E1434" t="s">
        <v>123</v>
      </c>
      <c r="G1434">
        <v>0.77200000000000002</v>
      </c>
      <c r="H1434">
        <v>38.6</v>
      </c>
      <c r="I1434">
        <v>0.24</v>
      </c>
      <c r="J1434">
        <v>1.016</v>
      </c>
      <c r="K1434">
        <v>1.03</v>
      </c>
      <c r="L1434">
        <v>0</v>
      </c>
      <c r="M1434">
        <v>0</v>
      </c>
      <c r="N1434">
        <v>1.016</v>
      </c>
      <c r="O1434">
        <v>50.8</v>
      </c>
      <c r="P1434">
        <v>50</v>
      </c>
      <c r="Q1434">
        <v>202245</v>
      </c>
      <c r="R1434">
        <v>202320</v>
      </c>
      <c r="U1434" t="s">
        <v>2806</v>
      </c>
      <c r="V1434">
        <v>173</v>
      </c>
      <c r="AG1434" t="s">
        <v>383</v>
      </c>
      <c r="AH1434" t="s">
        <v>384</v>
      </c>
      <c r="AM1434" t="s">
        <v>47</v>
      </c>
      <c r="AN1434" t="s">
        <v>48</v>
      </c>
      <c r="BA1434" t="s">
        <v>645</v>
      </c>
      <c r="BB1434" t="s">
        <v>3493</v>
      </c>
      <c r="BM1434" t="s">
        <v>645</v>
      </c>
    </row>
    <row r="1435" spans="1:65">
      <c r="A1435">
        <v>90808</v>
      </c>
      <c r="B1435" t="s">
        <v>2807</v>
      </c>
      <c r="C1435">
        <v>711</v>
      </c>
      <c r="D1435" t="s">
        <v>122</v>
      </c>
      <c r="E1435" t="s">
        <v>123</v>
      </c>
      <c r="G1435">
        <v>1.0029999999999999</v>
      </c>
      <c r="H1435">
        <v>50.15</v>
      </c>
      <c r="I1435">
        <v>0.24</v>
      </c>
      <c r="J1435">
        <v>1.32</v>
      </c>
      <c r="K1435">
        <v>1.74</v>
      </c>
      <c r="L1435">
        <v>0</v>
      </c>
      <c r="M1435">
        <v>0</v>
      </c>
      <c r="N1435">
        <v>1.32</v>
      </c>
      <c r="O1435">
        <v>66</v>
      </c>
      <c r="P1435">
        <v>50</v>
      </c>
      <c r="Q1435">
        <v>202245</v>
      </c>
      <c r="R1435">
        <v>202320</v>
      </c>
      <c r="U1435" t="s">
        <v>2808</v>
      </c>
      <c r="V1435">
        <v>181</v>
      </c>
      <c r="AG1435" t="s">
        <v>383</v>
      </c>
      <c r="AH1435" t="s">
        <v>384</v>
      </c>
      <c r="AM1435" t="s">
        <v>47</v>
      </c>
      <c r="AN1435" t="s">
        <v>48</v>
      </c>
      <c r="BC1435" t="s">
        <v>80</v>
      </c>
      <c r="BD1435" t="s">
        <v>81</v>
      </c>
      <c r="BM1435" t="s">
        <v>80</v>
      </c>
    </row>
    <row r="1436" spans="1:65">
      <c r="A1436">
        <v>90810</v>
      </c>
      <c r="B1436" t="s">
        <v>2809</v>
      </c>
      <c r="C1436">
        <v>711</v>
      </c>
      <c r="D1436" t="s">
        <v>122</v>
      </c>
      <c r="E1436" t="s">
        <v>123</v>
      </c>
      <c r="G1436">
        <v>0.94699999999999995</v>
      </c>
      <c r="H1436">
        <v>47.35</v>
      </c>
      <c r="I1436">
        <v>0.24</v>
      </c>
      <c r="J1436">
        <v>1.2470000000000001</v>
      </c>
      <c r="K1436">
        <v>1.55</v>
      </c>
      <c r="L1436">
        <v>0</v>
      </c>
      <c r="M1436">
        <v>0</v>
      </c>
      <c r="N1436">
        <v>1.2470000000000001</v>
      </c>
      <c r="O1436">
        <v>62.35</v>
      </c>
      <c r="P1436">
        <v>50</v>
      </c>
      <c r="Q1436">
        <v>202245</v>
      </c>
      <c r="R1436">
        <v>202320</v>
      </c>
      <c r="U1436" t="s">
        <v>2810</v>
      </c>
      <c r="V1436">
        <v>177</v>
      </c>
      <c r="AG1436" t="s">
        <v>383</v>
      </c>
      <c r="AH1436" t="s">
        <v>384</v>
      </c>
      <c r="AM1436" t="s">
        <v>47</v>
      </c>
      <c r="AN1436" t="s">
        <v>48</v>
      </c>
      <c r="BC1436" t="s">
        <v>80</v>
      </c>
      <c r="BD1436" t="s">
        <v>81</v>
      </c>
      <c r="BM1436" t="s">
        <v>80</v>
      </c>
    </row>
    <row r="1437" spans="1:65">
      <c r="A1437">
        <v>90827</v>
      </c>
      <c r="B1437" t="s">
        <v>2811</v>
      </c>
      <c r="C1437">
        <v>711</v>
      </c>
      <c r="D1437" t="s">
        <v>148</v>
      </c>
      <c r="E1437" t="s">
        <v>149</v>
      </c>
      <c r="F1437" t="s">
        <v>150</v>
      </c>
      <c r="G1437">
        <v>0.55900000000000005</v>
      </c>
      <c r="H1437">
        <v>27.95</v>
      </c>
      <c r="I1437">
        <v>0.24</v>
      </c>
      <c r="J1437">
        <v>0.73599999999999999</v>
      </c>
      <c r="K1437">
        <v>0.54</v>
      </c>
      <c r="L1437">
        <v>0</v>
      </c>
      <c r="M1437">
        <v>0</v>
      </c>
      <c r="N1437">
        <v>0.73599999999999999</v>
      </c>
      <c r="O1437">
        <v>36.799999999999997</v>
      </c>
      <c r="P1437">
        <v>50</v>
      </c>
      <c r="Q1437">
        <v>202245</v>
      </c>
      <c r="R1437">
        <v>202320</v>
      </c>
      <c r="U1437" t="s">
        <v>2812</v>
      </c>
      <c r="V1437">
        <v>131</v>
      </c>
      <c r="AG1437" t="s">
        <v>383</v>
      </c>
      <c r="AH1437" t="s">
        <v>384</v>
      </c>
      <c r="AM1437" t="s">
        <v>47</v>
      </c>
      <c r="AN1437" t="s">
        <v>48</v>
      </c>
      <c r="BC1437" t="s">
        <v>80</v>
      </c>
      <c r="BD1437" t="s">
        <v>81</v>
      </c>
      <c r="BM1437" t="s">
        <v>80</v>
      </c>
    </row>
    <row r="1438" spans="1:65">
      <c r="A1438">
        <v>90839</v>
      </c>
      <c r="B1438" t="s">
        <v>2813</v>
      </c>
      <c r="C1438">
        <v>711</v>
      </c>
      <c r="D1438" t="s">
        <v>148</v>
      </c>
      <c r="E1438" t="s">
        <v>149</v>
      </c>
      <c r="F1438" t="s">
        <v>150</v>
      </c>
      <c r="G1438">
        <v>0.56999999999999995</v>
      </c>
      <c r="H1438">
        <v>28.5</v>
      </c>
      <c r="I1438">
        <v>0.24</v>
      </c>
      <c r="J1438">
        <v>0.75</v>
      </c>
      <c r="K1438">
        <v>0.56000000000000005</v>
      </c>
      <c r="L1438">
        <v>0</v>
      </c>
      <c r="M1438">
        <v>0</v>
      </c>
      <c r="N1438">
        <v>0.75</v>
      </c>
      <c r="O1438">
        <v>37.5</v>
      </c>
      <c r="P1438">
        <v>50</v>
      </c>
      <c r="Q1438">
        <v>202245</v>
      </c>
      <c r="R1438">
        <v>202320</v>
      </c>
      <c r="U1438" t="s">
        <v>2814</v>
      </c>
      <c r="V1438">
        <v>134</v>
      </c>
      <c r="AM1438" t="s">
        <v>47</v>
      </c>
      <c r="AN1438" t="s">
        <v>48</v>
      </c>
      <c r="BC1438" t="s">
        <v>80</v>
      </c>
      <c r="BD1438" t="s">
        <v>81</v>
      </c>
      <c r="BM1438" t="s">
        <v>80</v>
      </c>
    </row>
    <row r="1439" spans="1:65">
      <c r="A1439">
        <v>90846</v>
      </c>
      <c r="B1439" t="s">
        <v>2815</v>
      </c>
      <c r="C1439">
        <v>711</v>
      </c>
      <c r="D1439" t="s">
        <v>122</v>
      </c>
      <c r="E1439" t="s">
        <v>123</v>
      </c>
      <c r="G1439">
        <v>1.115</v>
      </c>
      <c r="H1439">
        <v>55.75</v>
      </c>
      <c r="I1439">
        <v>0.24</v>
      </c>
      <c r="J1439">
        <v>1.468</v>
      </c>
      <c r="K1439">
        <v>2.15</v>
      </c>
      <c r="L1439">
        <v>0</v>
      </c>
      <c r="M1439">
        <v>0</v>
      </c>
      <c r="N1439">
        <v>1.468</v>
      </c>
      <c r="O1439">
        <v>73.400000000000006</v>
      </c>
      <c r="P1439">
        <v>50</v>
      </c>
      <c r="Q1439">
        <v>202245</v>
      </c>
      <c r="R1439">
        <v>202320</v>
      </c>
      <c r="U1439" t="s">
        <v>2816</v>
      </c>
      <c r="V1439">
        <v>192</v>
      </c>
      <c r="AG1439" t="s">
        <v>383</v>
      </c>
      <c r="AH1439" t="s">
        <v>384</v>
      </c>
      <c r="AM1439" t="s">
        <v>47</v>
      </c>
      <c r="AN1439" t="s">
        <v>48</v>
      </c>
      <c r="BC1439" t="s">
        <v>80</v>
      </c>
      <c r="BD1439" t="s">
        <v>81</v>
      </c>
      <c r="BM1439" t="s">
        <v>80</v>
      </c>
    </row>
    <row r="1440" spans="1:65">
      <c r="A1440">
        <v>90847</v>
      </c>
      <c r="B1440" t="s">
        <v>2817</v>
      </c>
      <c r="C1440">
        <v>711</v>
      </c>
      <c r="D1440" t="s">
        <v>122</v>
      </c>
      <c r="E1440" t="s">
        <v>123</v>
      </c>
      <c r="G1440">
        <v>1.3859999999999999</v>
      </c>
      <c r="H1440">
        <v>69.3</v>
      </c>
      <c r="I1440">
        <v>0.24</v>
      </c>
      <c r="J1440">
        <v>1.8240000000000001</v>
      </c>
      <c r="K1440">
        <v>3.32</v>
      </c>
      <c r="L1440">
        <v>0</v>
      </c>
      <c r="M1440">
        <v>0</v>
      </c>
      <c r="N1440">
        <v>1.8240000000000001</v>
      </c>
      <c r="O1440">
        <v>91.2</v>
      </c>
      <c r="P1440">
        <v>50</v>
      </c>
      <c r="Q1440">
        <v>202245</v>
      </c>
      <c r="R1440">
        <v>202320</v>
      </c>
      <c r="U1440" t="s">
        <v>2818</v>
      </c>
      <c r="V1440">
        <v>242</v>
      </c>
      <c r="AG1440" t="s">
        <v>383</v>
      </c>
      <c r="AH1440" t="s">
        <v>384</v>
      </c>
      <c r="AM1440" t="s">
        <v>47</v>
      </c>
      <c r="AN1440" t="s">
        <v>48</v>
      </c>
      <c r="BC1440" t="s">
        <v>80</v>
      </c>
      <c r="BD1440" t="s">
        <v>81</v>
      </c>
      <c r="BM1440" t="s">
        <v>80</v>
      </c>
    </row>
    <row r="1441" spans="1:65">
      <c r="A1441">
        <v>90901</v>
      </c>
      <c r="B1441" t="s">
        <v>2819</v>
      </c>
      <c r="C1441">
        <v>711</v>
      </c>
      <c r="D1441" t="s">
        <v>122</v>
      </c>
      <c r="E1441" t="s">
        <v>123</v>
      </c>
      <c r="G1441">
        <v>0.77200000000000002</v>
      </c>
      <c r="H1441">
        <v>38.6</v>
      </c>
      <c r="I1441">
        <v>0.24</v>
      </c>
      <c r="J1441">
        <v>1.016</v>
      </c>
      <c r="K1441">
        <v>1.03</v>
      </c>
      <c r="L1441">
        <v>0</v>
      </c>
      <c r="M1441">
        <v>0</v>
      </c>
      <c r="N1441">
        <v>1.016</v>
      </c>
      <c r="O1441">
        <v>50.8</v>
      </c>
      <c r="P1441">
        <v>50</v>
      </c>
      <c r="Q1441">
        <v>202245</v>
      </c>
      <c r="R1441">
        <v>202320</v>
      </c>
      <c r="U1441" t="s">
        <v>2820</v>
      </c>
      <c r="V1441">
        <v>173</v>
      </c>
      <c r="AG1441" t="s">
        <v>383</v>
      </c>
      <c r="AH1441" t="s">
        <v>384</v>
      </c>
      <c r="AM1441" t="s">
        <v>47</v>
      </c>
      <c r="AN1441" t="s">
        <v>48</v>
      </c>
      <c r="BA1441" t="s">
        <v>645</v>
      </c>
      <c r="BB1441" t="s">
        <v>3493</v>
      </c>
      <c r="BM1441" t="s">
        <v>645</v>
      </c>
    </row>
    <row r="1442" spans="1:65">
      <c r="A1442">
        <v>90904</v>
      </c>
      <c r="B1442" t="s">
        <v>2821</v>
      </c>
      <c r="C1442">
        <v>711</v>
      </c>
      <c r="D1442" t="s">
        <v>148</v>
      </c>
      <c r="E1442" t="s">
        <v>149</v>
      </c>
      <c r="F1442" t="s">
        <v>150</v>
      </c>
      <c r="G1442">
        <v>0.41199999999999998</v>
      </c>
      <c r="H1442">
        <v>20.6</v>
      </c>
      <c r="I1442">
        <v>0.24</v>
      </c>
      <c r="J1442">
        <v>0.54300000000000004</v>
      </c>
      <c r="K1442">
        <v>0.28999999999999998</v>
      </c>
      <c r="L1442">
        <v>0</v>
      </c>
      <c r="M1442">
        <v>0</v>
      </c>
      <c r="N1442">
        <v>0.54300000000000004</v>
      </c>
      <c r="O1442">
        <v>27.15</v>
      </c>
      <c r="P1442">
        <v>50</v>
      </c>
      <c r="Q1442">
        <v>202245</v>
      </c>
      <c r="R1442">
        <v>202320</v>
      </c>
      <c r="U1442" t="s">
        <v>2822</v>
      </c>
      <c r="V1442">
        <v>76</v>
      </c>
      <c r="AG1442" t="s">
        <v>383</v>
      </c>
      <c r="AH1442" t="s">
        <v>384</v>
      </c>
      <c r="AM1442" t="s">
        <v>47</v>
      </c>
      <c r="AN1442" t="s">
        <v>48</v>
      </c>
      <c r="BC1442" t="s">
        <v>80</v>
      </c>
      <c r="BD1442" t="s">
        <v>81</v>
      </c>
      <c r="BM1442" t="s">
        <v>80</v>
      </c>
    </row>
    <row r="1443" spans="1:65">
      <c r="A1443">
        <v>90973</v>
      </c>
      <c r="B1443" t="s">
        <v>2823</v>
      </c>
      <c r="C1443">
        <v>711</v>
      </c>
      <c r="D1443" t="s">
        <v>72</v>
      </c>
      <c r="E1443" t="s">
        <v>73</v>
      </c>
      <c r="F1443" t="s">
        <v>74</v>
      </c>
      <c r="G1443">
        <v>1.1519999999999999</v>
      </c>
      <c r="H1443">
        <v>36.86</v>
      </c>
      <c r="I1443">
        <v>0.24</v>
      </c>
      <c r="J1443">
        <v>1.516</v>
      </c>
      <c r="K1443">
        <v>2.29</v>
      </c>
      <c r="L1443">
        <v>0</v>
      </c>
      <c r="M1443">
        <v>0</v>
      </c>
      <c r="N1443">
        <v>1.516</v>
      </c>
      <c r="O1443">
        <v>48.51</v>
      </c>
      <c r="P1443">
        <v>32</v>
      </c>
      <c r="Q1443">
        <v>202301</v>
      </c>
      <c r="R1443">
        <v>202315</v>
      </c>
      <c r="U1443" t="s">
        <v>2824</v>
      </c>
      <c r="V1443">
        <v>197</v>
      </c>
      <c r="AO1443" t="s">
        <v>76</v>
      </c>
      <c r="AP1443" t="s">
        <v>77</v>
      </c>
      <c r="BC1443" t="s">
        <v>80</v>
      </c>
      <c r="BD1443" t="s">
        <v>81</v>
      </c>
      <c r="BM1443" t="s">
        <v>80</v>
      </c>
    </row>
    <row r="1444" spans="1:65">
      <c r="A1444">
        <v>91000</v>
      </c>
      <c r="B1444" t="s">
        <v>2825</v>
      </c>
      <c r="C1444">
        <v>711</v>
      </c>
      <c r="D1444" t="s">
        <v>122</v>
      </c>
      <c r="E1444" t="s">
        <v>123</v>
      </c>
      <c r="G1444">
        <v>0.77200000000000002</v>
      </c>
      <c r="H1444">
        <v>38.6</v>
      </c>
      <c r="I1444">
        <v>0.24</v>
      </c>
      <c r="J1444">
        <v>1.016</v>
      </c>
      <c r="K1444">
        <v>1.03</v>
      </c>
      <c r="L1444">
        <v>0</v>
      </c>
      <c r="M1444">
        <v>0</v>
      </c>
      <c r="N1444">
        <v>1.016</v>
      </c>
      <c r="O1444">
        <v>50.8</v>
      </c>
      <c r="P1444">
        <v>50</v>
      </c>
      <c r="Q1444">
        <v>202245</v>
      </c>
      <c r="R1444">
        <v>202320</v>
      </c>
      <c r="U1444" t="s">
        <v>2826</v>
      </c>
      <c r="V1444">
        <v>173</v>
      </c>
      <c r="AG1444" t="s">
        <v>383</v>
      </c>
      <c r="AH1444" t="s">
        <v>384</v>
      </c>
      <c r="AM1444" t="s">
        <v>47</v>
      </c>
      <c r="AN1444" t="s">
        <v>48</v>
      </c>
      <c r="BA1444" t="s">
        <v>645</v>
      </c>
      <c r="BB1444" t="s">
        <v>3493</v>
      </c>
      <c r="BM1444" t="s">
        <v>645</v>
      </c>
    </row>
    <row r="1445" spans="1:65">
      <c r="A1445">
        <v>91004</v>
      </c>
      <c r="B1445" t="s">
        <v>2827</v>
      </c>
      <c r="C1445">
        <v>711</v>
      </c>
      <c r="D1445" t="s">
        <v>148</v>
      </c>
      <c r="E1445" t="s">
        <v>149</v>
      </c>
      <c r="F1445" t="s">
        <v>150</v>
      </c>
      <c r="G1445">
        <v>0.64300000000000002</v>
      </c>
      <c r="H1445">
        <v>32.15</v>
      </c>
      <c r="I1445">
        <v>0.24</v>
      </c>
      <c r="J1445">
        <v>0.84699999999999998</v>
      </c>
      <c r="K1445">
        <v>0.71</v>
      </c>
      <c r="L1445">
        <v>0</v>
      </c>
      <c r="M1445">
        <v>0</v>
      </c>
      <c r="N1445">
        <v>0.84699999999999998</v>
      </c>
      <c r="O1445">
        <v>42.35</v>
      </c>
      <c r="P1445">
        <v>50</v>
      </c>
      <c r="Q1445">
        <v>202245</v>
      </c>
      <c r="R1445">
        <v>202320</v>
      </c>
      <c r="U1445" t="s">
        <v>2828</v>
      </c>
      <c r="V1445">
        <v>158</v>
      </c>
      <c r="AG1445" t="s">
        <v>383</v>
      </c>
      <c r="AH1445" t="s">
        <v>384</v>
      </c>
      <c r="AM1445" t="s">
        <v>47</v>
      </c>
      <c r="AN1445" t="s">
        <v>48</v>
      </c>
      <c r="BC1445" t="s">
        <v>80</v>
      </c>
      <c r="BD1445" t="s">
        <v>81</v>
      </c>
      <c r="BM1445" t="s">
        <v>80</v>
      </c>
    </row>
    <row r="1446" spans="1:65">
      <c r="A1446">
        <v>91136</v>
      </c>
      <c r="B1446" t="s">
        <v>2829</v>
      </c>
      <c r="C1446">
        <v>711</v>
      </c>
      <c r="D1446" t="s">
        <v>44</v>
      </c>
      <c r="E1446" t="s">
        <v>45</v>
      </c>
      <c r="G1446">
        <v>0.122</v>
      </c>
      <c r="H1446">
        <v>34.159999999999997</v>
      </c>
      <c r="I1446">
        <v>0.24</v>
      </c>
      <c r="J1446">
        <v>0.161</v>
      </c>
      <c r="K1446">
        <v>0.02</v>
      </c>
      <c r="L1446">
        <v>0</v>
      </c>
      <c r="M1446">
        <v>0</v>
      </c>
      <c r="N1446">
        <v>0.161</v>
      </c>
      <c r="O1446">
        <v>45.08</v>
      </c>
      <c r="P1446">
        <v>280</v>
      </c>
      <c r="Q1446">
        <v>202240</v>
      </c>
      <c r="R1446">
        <v>202339</v>
      </c>
      <c r="U1446" t="s">
        <v>2830</v>
      </c>
      <c r="V1446">
        <v>15</v>
      </c>
      <c r="AM1446" t="s">
        <v>47</v>
      </c>
      <c r="AN1446" t="s">
        <v>48</v>
      </c>
      <c r="BE1446" t="s">
        <v>49</v>
      </c>
      <c r="BF1446" t="s">
        <v>50</v>
      </c>
      <c r="BM1446" t="s">
        <v>49</v>
      </c>
    </row>
    <row r="1447" spans="1:65">
      <c r="A1447">
        <v>91173</v>
      </c>
      <c r="B1447" t="s">
        <v>2831</v>
      </c>
      <c r="C1447">
        <v>711</v>
      </c>
      <c r="D1447" t="s">
        <v>44</v>
      </c>
      <c r="E1447" t="s">
        <v>45</v>
      </c>
      <c r="G1447">
        <v>9.7000000000000003E-2</v>
      </c>
      <c r="H1447">
        <v>27.16</v>
      </c>
      <c r="I1447">
        <v>0.24</v>
      </c>
      <c r="J1447">
        <v>0.128</v>
      </c>
      <c r="K1447">
        <v>0.01</v>
      </c>
      <c r="L1447">
        <v>0</v>
      </c>
      <c r="M1447">
        <v>0</v>
      </c>
      <c r="N1447">
        <v>0.128</v>
      </c>
      <c r="O1447">
        <v>35.840000000000003</v>
      </c>
      <c r="P1447">
        <v>280</v>
      </c>
      <c r="Q1447">
        <v>202240</v>
      </c>
      <c r="R1447">
        <v>202339</v>
      </c>
      <c r="U1447" t="s">
        <v>2832</v>
      </c>
      <c r="V1447">
        <v>10</v>
      </c>
      <c r="AM1447" t="s">
        <v>47</v>
      </c>
      <c r="AN1447" t="s">
        <v>48</v>
      </c>
      <c r="BE1447" t="s">
        <v>49</v>
      </c>
      <c r="BF1447" t="s">
        <v>50</v>
      </c>
      <c r="BM1447" t="s">
        <v>49</v>
      </c>
    </row>
    <row r="1448" spans="1:65">
      <c r="A1448">
        <v>91265</v>
      </c>
      <c r="B1448" t="s">
        <v>2833</v>
      </c>
      <c r="C1448">
        <v>711</v>
      </c>
      <c r="D1448" t="s">
        <v>148</v>
      </c>
      <c r="E1448" t="s">
        <v>149</v>
      </c>
      <c r="F1448" t="s">
        <v>150</v>
      </c>
      <c r="G1448">
        <v>0.44800000000000001</v>
      </c>
      <c r="H1448">
        <v>22.4</v>
      </c>
      <c r="I1448">
        <v>0.24</v>
      </c>
      <c r="J1448">
        <v>0.59</v>
      </c>
      <c r="K1448">
        <v>0.34</v>
      </c>
      <c r="L1448">
        <v>0</v>
      </c>
      <c r="M1448">
        <v>0</v>
      </c>
      <c r="N1448">
        <v>0.59</v>
      </c>
      <c r="O1448">
        <v>29.5</v>
      </c>
      <c r="P1448">
        <v>50</v>
      </c>
      <c r="Q1448">
        <v>202245</v>
      </c>
      <c r="R1448">
        <v>202320</v>
      </c>
      <c r="U1448" t="s">
        <v>2834</v>
      </c>
      <c r="V1448">
        <v>87</v>
      </c>
      <c r="AO1448" t="s">
        <v>76</v>
      </c>
      <c r="AP1448" t="s">
        <v>77</v>
      </c>
      <c r="BC1448" t="s">
        <v>80</v>
      </c>
      <c r="BD1448" t="s">
        <v>81</v>
      </c>
      <c r="BM1448" t="s">
        <v>80</v>
      </c>
    </row>
    <row r="1449" spans="1:65">
      <c r="A1449">
        <v>91269</v>
      </c>
      <c r="B1449" t="s">
        <v>2835</v>
      </c>
      <c r="C1449">
        <v>711</v>
      </c>
      <c r="D1449" t="s">
        <v>52</v>
      </c>
      <c r="E1449" t="s">
        <v>53</v>
      </c>
      <c r="G1449">
        <v>0.17399999999999999</v>
      </c>
      <c r="H1449">
        <v>36.54</v>
      </c>
      <c r="I1449">
        <v>0.24</v>
      </c>
      <c r="J1449">
        <v>0.22900000000000001</v>
      </c>
      <c r="K1449">
        <v>0.05</v>
      </c>
      <c r="L1449">
        <v>0</v>
      </c>
      <c r="M1449">
        <v>0</v>
      </c>
      <c r="N1449">
        <v>0.22900000000000001</v>
      </c>
      <c r="O1449">
        <v>48.09</v>
      </c>
      <c r="P1449">
        <v>210</v>
      </c>
      <c r="Q1449">
        <v>202240</v>
      </c>
      <c r="R1449">
        <v>202339</v>
      </c>
      <c r="U1449" t="s">
        <v>2836</v>
      </c>
      <c r="V1449">
        <v>27</v>
      </c>
      <c r="AM1449" t="s">
        <v>47</v>
      </c>
      <c r="AN1449" t="s">
        <v>48</v>
      </c>
      <c r="AQ1449" t="s">
        <v>55</v>
      </c>
      <c r="AR1449" t="s">
        <v>56</v>
      </c>
      <c r="BE1449" t="s">
        <v>49</v>
      </c>
      <c r="BF1449" t="s">
        <v>50</v>
      </c>
      <c r="BM1449" t="s">
        <v>49</v>
      </c>
    </row>
    <row r="1450" spans="1:65">
      <c r="A1450">
        <v>91285</v>
      </c>
      <c r="B1450" t="s">
        <v>2837</v>
      </c>
      <c r="C1450">
        <v>711</v>
      </c>
      <c r="D1450" t="s">
        <v>148</v>
      </c>
      <c r="E1450" t="s">
        <v>149</v>
      </c>
      <c r="F1450" t="s">
        <v>150</v>
      </c>
      <c r="G1450">
        <v>0.437</v>
      </c>
      <c r="H1450">
        <v>21.85</v>
      </c>
      <c r="I1450">
        <v>0.24</v>
      </c>
      <c r="J1450">
        <v>0.57499999999999996</v>
      </c>
      <c r="K1450">
        <v>0.33</v>
      </c>
      <c r="L1450">
        <v>0</v>
      </c>
      <c r="M1450">
        <v>0</v>
      </c>
      <c r="N1450">
        <v>0.57499999999999996</v>
      </c>
      <c r="O1450">
        <v>28.75</v>
      </c>
      <c r="P1450">
        <v>50</v>
      </c>
      <c r="Q1450">
        <v>202245</v>
      </c>
      <c r="R1450">
        <v>202320</v>
      </c>
      <c r="U1450" t="s">
        <v>2838</v>
      </c>
      <c r="V1450">
        <v>83</v>
      </c>
      <c r="AM1450" t="s">
        <v>47</v>
      </c>
      <c r="AN1450" t="s">
        <v>48</v>
      </c>
      <c r="BC1450" t="s">
        <v>80</v>
      </c>
      <c r="BD1450" t="s">
        <v>81</v>
      </c>
      <c r="BM1450" t="s">
        <v>80</v>
      </c>
    </row>
    <row r="1451" spans="1:65">
      <c r="A1451">
        <v>91286</v>
      </c>
      <c r="B1451" t="s">
        <v>2839</v>
      </c>
      <c r="C1451">
        <v>711</v>
      </c>
      <c r="D1451" t="s">
        <v>148</v>
      </c>
      <c r="E1451" t="s">
        <v>149</v>
      </c>
      <c r="F1451" t="s">
        <v>150</v>
      </c>
      <c r="G1451">
        <v>0.437</v>
      </c>
      <c r="H1451">
        <v>21.85</v>
      </c>
      <c r="I1451">
        <v>0.24</v>
      </c>
      <c r="J1451">
        <v>0.57499999999999996</v>
      </c>
      <c r="K1451">
        <v>0.33</v>
      </c>
      <c r="L1451">
        <v>0</v>
      </c>
      <c r="M1451">
        <v>0</v>
      </c>
      <c r="N1451">
        <v>0.57499999999999996</v>
      </c>
      <c r="O1451">
        <v>28.75</v>
      </c>
      <c r="P1451">
        <v>50</v>
      </c>
      <c r="Q1451">
        <v>202245</v>
      </c>
      <c r="R1451">
        <v>202320</v>
      </c>
      <c r="U1451" t="s">
        <v>2840</v>
      </c>
      <c r="V1451">
        <v>83</v>
      </c>
      <c r="AM1451" t="s">
        <v>47</v>
      </c>
      <c r="AN1451" t="s">
        <v>48</v>
      </c>
      <c r="BC1451" t="s">
        <v>80</v>
      </c>
      <c r="BD1451" t="s">
        <v>81</v>
      </c>
      <c r="BM1451" t="s">
        <v>80</v>
      </c>
    </row>
    <row r="1452" spans="1:65">
      <c r="A1452">
        <v>91297</v>
      </c>
      <c r="B1452" t="s">
        <v>2841</v>
      </c>
      <c r="C1452">
        <v>711</v>
      </c>
      <c r="D1452" t="s">
        <v>44</v>
      </c>
      <c r="E1452" t="s">
        <v>45</v>
      </c>
      <c r="G1452">
        <v>0.129</v>
      </c>
      <c r="H1452">
        <v>36.119999999999997</v>
      </c>
      <c r="I1452">
        <v>0.24</v>
      </c>
      <c r="J1452">
        <v>0.17</v>
      </c>
      <c r="K1452">
        <v>0.02</v>
      </c>
      <c r="L1452">
        <v>0</v>
      </c>
      <c r="M1452">
        <v>0</v>
      </c>
      <c r="N1452">
        <v>0.17</v>
      </c>
      <c r="O1452">
        <v>47.6</v>
      </c>
      <c r="P1452">
        <v>280</v>
      </c>
      <c r="Q1452">
        <v>202240</v>
      </c>
      <c r="R1452">
        <v>202339</v>
      </c>
      <c r="U1452" t="s">
        <v>2842</v>
      </c>
      <c r="V1452">
        <v>16</v>
      </c>
      <c r="AM1452" t="s">
        <v>47</v>
      </c>
      <c r="AN1452" t="s">
        <v>48</v>
      </c>
      <c r="BE1452" t="s">
        <v>49</v>
      </c>
      <c r="BF1452" t="s">
        <v>50</v>
      </c>
      <c r="BM1452" t="s">
        <v>49</v>
      </c>
    </row>
    <row r="1453" spans="1:65">
      <c r="A1453">
        <v>91300</v>
      </c>
      <c r="B1453" t="s">
        <v>2843</v>
      </c>
      <c r="C1453">
        <v>711</v>
      </c>
      <c r="D1453" t="s">
        <v>148</v>
      </c>
      <c r="E1453" t="s">
        <v>149</v>
      </c>
      <c r="F1453" t="s">
        <v>150</v>
      </c>
      <c r="G1453">
        <v>0.372</v>
      </c>
      <c r="H1453">
        <v>18.600000000000001</v>
      </c>
      <c r="I1453">
        <v>0.24</v>
      </c>
      <c r="J1453">
        <v>0.49</v>
      </c>
      <c r="K1453">
        <v>0.24</v>
      </c>
      <c r="L1453">
        <v>0</v>
      </c>
      <c r="M1453">
        <v>0</v>
      </c>
      <c r="N1453">
        <v>0.49</v>
      </c>
      <c r="O1453">
        <v>24.5</v>
      </c>
      <c r="P1453">
        <v>50</v>
      </c>
      <c r="Q1453">
        <v>202245</v>
      </c>
      <c r="R1453">
        <v>202320</v>
      </c>
      <c r="U1453" t="s">
        <v>2844</v>
      </c>
      <c r="V1453">
        <v>64</v>
      </c>
      <c r="AE1453" t="s">
        <v>172</v>
      </c>
      <c r="AF1453" t="s">
        <v>173</v>
      </c>
      <c r="AM1453" t="s">
        <v>47</v>
      </c>
      <c r="AN1453" t="s">
        <v>48</v>
      </c>
      <c r="BC1453" t="s">
        <v>80</v>
      </c>
      <c r="BD1453" t="s">
        <v>81</v>
      </c>
      <c r="BM1453" t="s">
        <v>80</v>
      </c>
    </row>
    <row r="1454" spans="1:65">
      <c r="A1454">
        <v>91326</v>
      </c>
      <c r="B1454" t="s">
        <v>2845</v>
      </c>
      <c r="C1454">
        <v>711</v>
      </c>
      <c r="D1454" t="s">
        <v>148</v>
      </c>
      <c r="E1454" t="s">
        <v>149</v>
      </c>
      <c r="F1454" t="s">
        <v>150</v>
      </c>
      <c r="G1454">
        <v>0.64300000000000002</v>
      </c>
      <c r="H1454">
        <v>32.15</v>
      </c>
      <c r="I1454">
        <v>0.24</v>
      </c>
      <c r="J1454">
        <v>0.84699999999999998</v>
      </c>
      <c r="K1454">
        <v>0.71</v>
      </c>
      <c r="L1454">
        <v>0</v>
      </c>
      <c r="M1454">
        <v>0</v>
      </c>
      <c r="N1454">
        <v>0.84699999999999998</v>
      </c>
      <c r="O1454">
        <v>42.35</v>
      </c>
      <c r="P1454">
        <v>50</v>
      </c>
      <c r="Q1454">
        <v>202245</v>
      </c>
      <c r="R1454">
        <v>202320</v>
      </c>
      <c r="U1454" t="s">
        <v>2846</v>
      </c>
      <c r="V1454">
        <v>158</v>
      </c>
      <c r="AG1454" t="s">
        <v>383</v>
      </c>
      <c r="AH1454" t="s">
        <v>384</v>
      </c>
      <c r="AM1454" t="s">
        <v>47</v>
      </c>
      <c r="AN1454" t="s">
        <v>48</v>
      </c>
      <c r="BC1454" t="s">
        <v>80</v>
      </c>
      <c r="BD1454" t="s">
        <v>81</v>
      </c>
      <c r="BM1454" t="s">
        <v>80</v>
      </c>
    </row>
    <row r="1455" spans="1:65">
      <c r="A1455">
        <v>91327</v>
      </c>
      <c r="B1455" t="s">
        <v>2847</v>
      </c>
      <c r="C1455">
        <v>711</v>
      </c>
      <c r="D1455" t="s">
        <v>148</v>
      </c>
      <c r="E1455" t="s">
        <v>149</v>
      </c>
      <c r="F1455" t="s">
        <v>150</v>
      </c>
      <c r="G1455">
        <v>0.64300000000000002</v>
      </c>
      <c r="H1455">
        <v>32.15</v>
      </c>
      <c r="I1455">
        <v>0.24</v>
      </c>
      <c r="J1455">
        <v>0.84699999999999998</v>
      </c>
      <c r="K1455">
        <v>0.71</v>
      </c>
      <c r="L1455">
        <v>0</v>
      </c>
      <c r="M1455">
        <v>0</v>
      </c>
      <c r="N1455">
        <v>0.84699999999999998</v>
      </c>
      <c r="O1455">
        <v>42.35</v>
      </c>
      <c r="P1455">
        <v>50</v>
      </c>
      <c r="Q1455">
        <v>202245</v>
      </c>
      <c r="R1455">
        <v>202320</v>
      </c>
      <c r="U1455" t="s">
        <v>2848</v>
      </c>
      <c r="V1455">
        <v>158</v>
      </c>
      <c r="AM1455" t="s">
        <v>47</v>
      </c>
      <c r="AN1455" t="s">
        <v>48</v>
      </c>
      <c r="BC1455" t="s">
        <v>80</v>
      </c>
      <c r="BD1455" t="s">
        <v>81</v>
      </c>
      <c r="BM1455" t="s">
        <v>80</v>
      </c>
    </row>
    <row r="1456" spans="1:65">
      <c r="A1456">
        <v>91331</v>
      </c>
      <c r="B1456" t="s">
        <v>2849</v>
      </c>
      <c r="C1456">
        <v>711</v>
      </c>
      <c r="D1456" t="s">
        <v>832</v>
      </c>
      <c r="E1456" t="s">
        <v>520</v>
      </c>
      <c r="G1456">
        <v>0.70699999999999996</v>
      </c>
      <c r="H1456">
        <v>50.9</v>
      </c>
      <c r="I1456">
        <v>0.24</v>
      </c>
      <c r="J1456">
        <v>0.93100000000000005</v>
      </c>
      <c r="K1456">
        <v>0.86</v>
      </c>
      <c r="L1456">
        <v>0</v>
      </c>
      <c r="M1456">
        <v>0</v>
      </c>
      <c r="N1456">
        <v>0.93100000000000005</v>
      </c>
      <c r="O1456">
        <v>67.03</v>
      </c>
      <c r="P1456">
        <v>72</v>
      </c>
      <c r="Q1456">
        <v>202245</v>
      </c>
      <c r="R1456">
        <v>202320</v>
      </c>
      <c r="U1456" t="s">
        <v>2850</v>
      </c>
      <c r="V1456">
        <v>169</v>
      </c>
      <c r="AM1456" t="s">
        <v>47</v>
      </c>
      <c r="AN1456" t="s">
        <v>48</v>
      </c>
      <c r="BC1456" t="s">
        <v>80</v>
      </c>
      <c r="BD1456" t="s">
        <v>81</v>
      </c>
      <c r="BM1456" t="s">
        <v>80</v>
      </c>
    </row>
    <row r="1457" spans="1:65">
      <c r="A1457">
        <v>91404</v>
      </c>
      <c r="B1457" t="s">
        <v>2851</v>
      </c>
      <c r="C1457">
        <v>711</v>
      </c>
      <c r="D1457" t="s">
        <v>148</v>
      </c>
      <c r="E1457" t="s">
        <v>149</v>
      </c>
      <c r="F1457" t="s">
        <v>150</v>
      </c>
      <c r="G1457">
        <v>0.36</v>
      </c>
      <c r="H1457">
        <v>18</v>
      </c>
      <c r="I1457">
        <v>0.24</v>
      </c>
      <c r="J1457">
        <v>0.47399999999999998</v>
      </c>
      <c r="K1457">
        <v>0.22</v>
      </c>
      <c r="L1457">
        <v>0</v>
      </c>
      <c r="M1457">
        <v>0</v>
      </c>
      <c r="N1457">
        <v>0.47399999999999998</v>
      </c>
      <c r="O1457">
        <v>23.7</v>
      </c>
      <c r="P1457">
        <v>50</v>
      </c>
      <c r="Q1457">
        <v>202245</v>
      </c>
      <c r="R1457">
        <v>202320</v>
      </c>
      <c r="U1457" t="s">
        <v>2852</v>
      </c>
      <c r="V1457">
        <v>63</v>
      </c>
      <c r="AM1457" t="s">
        <v>47</v>
      </c>
      <c r="AN1457" t="s">
        <v>48</v>
      </c>
      <c r="BC1457" t="s">
        <v>80</v>
      </c>
      <c r="BD1457" t="s">
        <v>81</v>
      </c>
      <c r="BM1457" t="s">
        <v>80</v>
      </c>
    </row>
    <row r="1458" spans="1:65">
      <c r="A1458">
        <v>91405</v>
      </c>
      <c r="B1458" t="s">
        <v>2853</v>
      </c>
      <c r="C1458">
        <v>711</v>
      </c>
      <c r="D1458" t="s">
        <v>148</v>
      </c>
      <c r="E1458" t="s">
        <v>149</v>
      </c>
      <c r="F1458" t="s">
        <v>150</v>
      </c>
      <c r="G1458">
        <v>0.36</v>
      </c>
      <c r="H1458">
        <v>18</v>
      </c>
      <c r="I1458">
        <v>0.24</v>
      </c>
      <c r="J1458">
        <v>0.47399999999999998</v>
      </c>
      <c r="K1458">
        <v>0.22</v>
      </c>
      <c r="L1458">
        <v>0</v>
      </c>
      <c r="M1458">
        <v>0</v>
      </c>
      <c r="N1458">
        <v>0.47399999999999998</v>
      </c>
      <c r="O1458">
        <v>23.7</v>
      </c>
      <c r="P1458">
        <v>50</v>
      </c>
      <c r="Q1458">
        <v>202245</v>
      </c>
      <c r="R1458">
        <v>202320</v>
      </c>
      <c r="U1458" t="s">
        <v>2854</v>
      </c>
      <c r="V1458">
        <v>63</v>
      </c>
      <c r="AM1458" t="s">
        <v>47</v>
      </c>
      <c r="AN1458" t="s">
        <v>48</v>
      </c>
      <c r="BC1458" t="s">
        <v>80</v>
      </c>
      <c r="BD1458" t="s">
        <v>81</v>
      </c>
      <c r="BM1458" t="s">
        <v>80</v>
      </c>
    </row>
    <row r="1459" spans="1:65">
      <c r="A1459">
        <v>91449</v>
      </c>
      <c r="B1459" t="s">
        <v>2855</v>
      </c>
      <c r="C1459">
        <v>711</v>
      </c>
      <c r="D1459" t="s">
        <v>148</v>
      </c>
      <c r="E1459" t="s">
        <v>149</v>
      </c>
      <c r="F1459" t="s">
        <v>150</v>
      </c>
      <c r="G1459">
        <v>0.30199999999999999</v>
      </c>
      <c r="H1459">
        <v>15.1</v>
      </c>
      <c r="I1459">
        <v>0.24</v>
      </c>
      <c r="J1459">
        <v>0.39800000000000002</v>
      </c>
      <c r="K1459">
        <v>0.15</v>
      </c>
      <c r="L1459">
        <v>0</v>
      </c>
      <c r="M1459">
        <v>0</v>
      </c>
      <c r="N1459">
        <v>0.39800000000000002</v>
      </c>
      <c r="O1459">
        <v>19.899999999999999</v>
      </c>
      <c r="P1459">
        <v>50</v>
      </c>
      <c r="Q1459">
        <v>202245</v>
      </c>
      <c r="R1459">
        <v>202320</v>
      </c>
      <c r="U1459" t="s">
        <v>2856</v>
      </c>
      <c r="V1459">
        <v>57</v>
      </c>
      <c r="AM1459" t="s">
        <v>47</v>
      </c>
      <c r="AN1459" t="s">
        <v>48</v>
      </c>
      <c r="BC1459" t="s">
        <v>80</v>
      </c>
      <c r="BD1459" t="s">
        <v>81</v>
      </c>
      <c r="BM1459" t="s">
        <v>80</v>
      </c>
    </row>
    <row r="1460" spans="1:65">
      <c r="A1460">
        <v>91613</v>
      </c>
      <c r="B1460" t="s">
        <v>2857</v>
      </c>
      <c r="C1460">
        <v>711</v>
      </c>
      <c r="D1460" t="s">
        <v>832</v>
      </c>
      <c r="E1460" t="s">
        <v>520</v>
      </c>
      <c r="G1460">
        <v>1.232</v>
      </c>
      <c r="H1460">
        <v>88.7</v>
      </c>
      <c r="I1460">
        <v>0.24</v>
      </c>
      <c r="J1460">
        <v>1.6220000000000001</v>
      </c>
      <c r="K1460">
        <v>2.63</v>
      </c>
      <c r="L1460">
        <v>0</v>
      </c>
      <c r="M1460">
        <v>0</v>
      </c>
      <c r="N1460">
        <v>1.6220000000000001</v>
      </c>
      <c r="O1460">
        <v>116.78</v>
      </c>
      <c r="P1460">
        <v>72</v>
      </c>
      <c r="Q1460">
        <v>202245</v>
      </c>
      <c r="R1460">
        <v>202320</v>
      </c>
      <c r="U1460" t="s">
        <v>2858</v>
      </c>
      <c r="V1460">
        <v>211</v>
      </c>
      <c r="AG1460" t="s">
        <v>383</v>
      </c>
      <c r="AH1460" t="s">
        <v>384</v>
      </c>
      <c r="AM1460" t="s">
        <v>47</v>
      </c>
      <c r="AN1460" t="s">
        <v>48</v>
      </c>
      <c r="BC1460" t="s">
        <v>80</v>
      </c>
      <c r="BD1460" t="s">
        <v>81</v>
      </c>
      <c r="BM1460" t="s">
        <v>80</v>
      </c>
    </row>
    <row r="1461" spans="1:65">
      <c r="A1461">
        <v>91614</v>
      </c>
      <c r="B1461" t="s">
        <v>2859</v>
      </c>
      <c r="C1461">
        <v>711</v>
      </c>
      <c r="D1461" t="s">
        <v>832</v>
      </c>
      <c r="E1461" t="s">
        <v>520</v>
      </c>
      <c r="G1461">
        <v>1.232</v>
      </c>
      <c r="H1461">
        <v>88.7</v>
      </c>
      <c r="I1461">
        <v>0.24</v>
      </c>
      <c r="J1461">
        <v>1.6220000000000001</v>
      </c>
      <c r="K1461">
        <v>2.63</v>
      </c>
      <c r="L1461">
        <v>0</v>
      </c>
      <c r="M1461">
        <v>0</v>
      </c>
      <c r="N1461">
        <v>1.6220000000000001</v>
      </c>
      <c r="O1461">
        <v>116.78</v>
      </c>
      <c r="P1461">
        <v>72</v>
      </c>
      <c r="Q1461">
        <v>202245</v>
      </c>
      <c r="R1461">
        <v>202320</v>
      </c>
      <c r="U1461" t="s">
        <v>2860</v>
      </c>
      <c r="V1461">
        <v>211</v>
      </c>
      <c r="AG1461" t="s">
        <v>383</v>
      </c>
      <c r="AH1461" t="s">
        <v>384</v>
      </c>
      <c r="AM1461" t="s">
        <v>47</v>
      </c>
      <c r="AN1461" t="s">
        <v>48</v>
      </c>
      <c r="BC1461" t="s">
        <v>80</v>
      </c>
      <c r="BD1461" t="s">
        <v>81</v>
      </c>
      <c r="BM1461" t="s">
        <v>80</v>
      </c>
    </row>
    <row r="1462" spans="1:65">
      <c r="A1462">
        <v>91652</v>
      </c>
      <c r="B1462" t="s">
        <v>2861</v>
      </c>
      <c r="C1462">
        <v>711</v>
      </c>
      <c r="D1462" t="s">
        <v>148</v>
      </c>
      <c r="E1462" t="s">
        <v>149</v>
      </c>
      <c r="F1462" t="s">
        <v>150</v>
      </c>
      <c r="G1462">
        <v>0.55400000000000005</v>
      </c>
      <c r="H1462">
        <v>27.7</v>
      </c>
      <c r="I1462">
        <v>0.24</v>
      </c>
      <c r="J1462">
        <v>0.72899999999999998</v>
      </c>
      <c r="K1462">
        <v>0.53</v>
      </c>
      <c r="L1462">
        <v>0</v>
      </c>
      <c r="M1462">
        <v>0</v>
      </c>
      <c r="N1462">
        <v>0.72899999999999998</v>
      </c>
      <c r="O1462">
        <v>36.450000000000003</v>
      </c>
      <c r="P1462">
        <v>50</v>
      </c>
      <c r="Q1462">
        <v>202245</v>
      </c>
      <c r="R1462">
        <v>202320</v>
      </c>
      <c r="U1462" t="s">
        <v>2862</v>
      </c>
      <c r="V1462">
        <v>129</v>
      </c>
      <c r="AG1462" t="s">
        <v>383</v>
      </c>
      <c r="AH1462" t="s">
        <v>384</v>
      </c>
      <c r="AM1462" t="s">
        <v>47</v>
      </c>
      <c r="AN1462" t="s">
        <v>48</v>
      </c>
      <c r="BC1462" t="s">
        <v>80</v>
      </c>
      <c r="BD1462" t="s">
        <v>81</v>
      </c>
      <c r="BM1462" t="s">
        <v>80</v>
      </c>
    </row>
    <row r="1463" spans="1:65">
      <c r="A1463">
        <v>91751</v>
      </c>
      <c r="B1463" t="s">
        <v>2863</v>
      </c>
      <c r="C1463">
        <v>711</v>
      </c>
      <c r="D1463" t="s">
        <v>148</v>
      </c>
      <c r="E1463" t="s">
        <v>149</v>
      </c>
      <c r="F1463" t="s">
        <v>150</v>
      </c>
      <c r="G1463">
        <v>0.54500000000000004</v>
      </c>
      <c r="H1463">
        <v>27.25</v>
      </c>
      <c r="I1463">
        <v>0.24</v>
      </c>
      <c r="J1463">
        <v>0.71799999999999997</v>
      </c>
      <c r="K1463">
        <v>0.51</v>
      </c>
      <c r="L1463">
        <v>0</v>
      </c>
      <c r="M1463">
        <v>0</v>
      </c>
      <c r="N1463">
        <v>0.71799999999999997</v>
      </c>
      <c r="O1463">
        <v>35.9</v>
      </c>
      <c r="P1463">
        <v>50</v>
      </c>
      <c r="Q1463">
        <v>202245</v>
      </c>
      <c r="R1463">
        <v>202320</v>
      </c>
      <c r="U1463" t="s">
        <v>2864</v>
      </c>
      <c r="V1463">
        <v>123</v>
      </c>
      <c r="AG1463" t="s">
        <v>383</v>
      </c>
      <c r="AH1463" t="s">
        <v>384</v>
      </c>
      <c r="AM1463" t="s">
        <v>47</v>
      </c>
      <c r="AN1463" t="s">
        <v>48</v>
      </c>
      <c r="BC1463" t="s">
        <v>80</v>
      </c>
      <c r="BD1463" t="s">
        <v>81</v>
      </c>
      <c r="BM1463" t="s">
        <v>80</v>
      </c>
    </row>
    <row r="1464" spans="1:65">
      <c r="A1464">
        <v>91755</v>
      </c>
      <c r="B1464" t="s">
        <v>2865</v>
      </c>
      <c r="C1464">
        <v>711</v>
      </c>
      <c r="D1464" t="s">
        <v>148</v>
      </c>
      <c r="E1464" t="s">
        <v>149</v>
      </c>
      <c r="F1464" t="s">
        <v>150</v>
      </c>
      <c r="G1464">
        <v>0.54500000000000004</v>
      </c>
      <c r="H1464">
        <v>27.25</v>
      </c>
      <c r="I1464">
        <v>0.24</v>
      </c>
      <c r="J1464">
        <v>0.71799999999999997</v>
      </c>
      <c r="K1464">
        <v>0.51</v>
      </c>
      <c r="L1464">
        <v>0</v>
      </c>
      <c r="M1464">
        <v>0</v>
      </c>
      <c r="N1464">
        <v>0.71799999999999997</v>
      </c>
      <c r="O1464">
        <v>35.9</v>
      </c>
      <c r="P1464">
        <v>50</v>
      </c>
      <c r="Q1464">
        <v>202245</v>
      </c>
      <c r="R1464">
        <v>202320</v>
      </c>
      <c r="U1464" t="s">
        <v>2866</v>
      </c>
      <c r="V1464">
        <v>123</v>
      </c>
      <c r="AG1464" t="s">
        <v>383</v>
      </c>
      <c r="AH1464" t="s">
        <v>384</v>
      </c>
      <c r="AM1464" t="s">
        <v>47</v>
      </c>
      <c r="AN1464" t="s">
        <v>48</v>
      </c>
      <c r="BC1464" t="s">
        <v>80</v>
      </c>
      <c r="BD1464" t="s">
        <v>81</v>
      </c>
      <c r="BM1464" t="s">
        <v>80</v>
      </c>
    </row>
    <row r="1465" spans="1:65">
      <c r="A1465">
        <v>91757</v>
      </c>
      <c r="B1465" t="s">
        <v>2867</v>
      </c>
      <c r="C1465">
        <v>711</v>
      </c>
      <c r="D1465" t="s">
        <v>64</v>
      </c>
      <c r="E1465" t="s">
        <v>65</v>
      </c>
      <c r="G1465">
        <v>0.498</v>
      </c>
      <c r="H1465">
        <v>62.25</v>
      </c>
      <c r="I1465">
        <v>0.24</v>
      </c>
      <c r="J1465">
        <v>0.65600000000000003</v>
      </c>
      <c r="K1465">
        <v>0.43</v>
      </c>
      <c r="L1465">
        <v>0</v>
      </c>
      <c r="M1465">
        <v>0</v>
      </c>
      <c r="N1465">
        <v>0.65600000000000003</v>
      </c>
      <c r="O1465">
        <v>82</v>
      </c>
      <c r="P1465">
        <v>125</v>
      </c>
      <c r="Q1465">
        <v>202240</v>
      </c>
      <c r="R1465">
        <v>202339</v>
      </c>
      <c r="U1465" t="s">
        <v>2868</v>
      </c>
      <c r="V1465">
        <v>101</v>
      </c>
      <c r="AM1465" t="s">
        <v>47</v>
      </c>
      <c r="AN1465" t="s">
        <v>48</v>
      </c>
      <c r="BE1465" t="s">
        <v>49</v>
      </c>
      <c r="BF1465" t="s">
        <v>50</v>
      </c>
      <c r="BM1465" t="s">
        <v>49</v>
      </c>
    </row>
    <row r="1466" spans="1:65">
      <c r="A1466">
        <v>91759</v>
      </c>
      <c r="B1466" t="s">
        <v>2869</v>
      </c>
      <c r="C1466">
        <v>711</v>
      </c>
      <c r="D1466" t="s">
        <v>519</v>
      </c>
      <c r="E1466" t="s">
        <v>520</v>
      </c>
      <c r="G1466">
        <v>0.52900000000000003</v>
      </c>
      <c r="H1466">
        <v>37.03</v>
      </c>
      <c r="I1466">
        <v>0.24</v>
      </c>
      <c r="J1466">
        <v>0.69699999999999995</v>
      </c>
      <c r="K1466">
        <v>0.48</v>
      </c>
      <c r="L1466">
        <v>0</v>
      </c>
      <c r="M1466">
        <v>0</v>
      </c>
      <c r="N1466">
        <v>0.69699999999999995</v>
      </c>
      <c r="O1466">
        <v>48.79</v>
      </c>
      <c r="P1466">
        <v>70</v>
      </c>
      <c r="Q1466">
        <v>202307</v>
      </c>
      <c r="R1466">
        <v>202317</v>
      </c>
      <c r="U1466" t="s">
        <v>2870</v>
      </c>
      <c r="V1466">
        <v>117</v>
      </c>
      <c r="AM1466" t="s">
        <v>47</v>
      </c>
      <c r="AN1466" t="s">
        <v>48</v>
      </c>
      <c r="BE1466" t="s">
        <v>49</v>
      </c>
      <c r="BF1466" t="s">
        <v>50</v>
      </c>
      <c r="BM1466" t="s">
        <v>49</v>
      </c>
    </row>
    <row r="1467" spans="1:65">
      <c r="A1467">
        <v>91770</v>
      </c>
      <c r="B1467" t="s">
        <v>2871</v>
      </c>
      <c r="C1467">
        <v>711</v>
      </c>
      <c r="D1467" t="s">
        <v>148</v>
      </c>
      <c r="E1467" t="s">
        <v>149</v>
      </c>
      <c r="F1467" t="s">
        <v>150</v>
      </c>
      <c r="G1467">
        <v>0.56599999999999995</v>
      </c>
      <c r="H1467">
        <v>28.3</v>
      </c>
      <c r="I1467">
        <v>0.24</v>
      </c>
      <c r="J1467">
        <v>0.745</v>
      </c>
      <c r="K1467">
        <v>0.55000000000000004</v>
      </c>
      <c r="L1467">
        <v>0</v>
      </c>
      <c r="M1467">
        <v>0</v>
      </c>
      <c r="N1467">
        <v>0.745</v>
      </c>
      <c r="O1467">
        <v>37.25</v>
      </c>
      <c r="P1467">
        <v>50</v>
      </c>
      <c r="Q1467">
        <v>202245</v>
      </c>
      <c r="R1467">
        <v>202320</v>
      </c>
      <c r="U1467" t="s">
        <v>2872</v>
      </c>
      <c r="V1467">
        <v>133</v>
      </c>
      <c r="AG1467" t="s">
        <v>383</v>
      </c>
      <c r="AH1467" t="s">
        <v>384</v>
      </c>
      <c r="AM1467" t="s">
        <v>47</v>
      </c>
      <c r="AN1467" t="s">
        <v>48</v>
      </c>
      <c r="BC1467" t="s">
        <v>80</v>
      </c>
      <c r="BD1467" t="s">
        <v>81</v>
      </c>
      <c r="BM1467" t="s">
        <v>80</v>
      </c>
    </row>
    <row r="1468" spans="1:65">
      <c r="A1468">
        <v>91787</v>
      </c>
      <c r="B1468" t="s">
        <v>2873</v>
      </c>
      <c r="C1468">
        <v>711</v>
      </c>
      <c r="D1468" t="s">
        <v>122</v>
      </c>
      <c r="E1468" t="s">
        <v>123</v>
      </c>
      <c r="G1468">
        <v>0.77200000000000002</v>
      </c>
      <c r="H1468">
        <v>38.6</v>
      </c>
      <c r="I1468">
        <v>0.24</v>
      </c>
      <c r="J1468">
        <v>1.016</v>
      </c>
      <c r="K1468">
        <v>1.03</v>
      </c>
      <c r="L1468">
        <v>0</v>
      </c>
      <c r="M1468">
        <v>0</v>
      </c>
      <c r="N1468">
        <v>1.016</v>
      </c>
      <c r="O1468">
        <v>50.8</v>
      </c>
      <c r="P1468">
        <v>50</v>
      </c>
      <c r="Q1468">
        <v>202245</v>
      </c>
      <c r="R1468">
        <v>202320</v>
      </c>
      <c r="U1468" t="s">
        <v>2874</v>
      </c>
      <c r="V1468">
        <v>173</v>
      </c>
      <c r="AG1468" t="s">
        <v>383</v>
      </c>
      <c r="AH1468" t="s">
        <v>384</v>
      </c>
      <c r="AM1468" t="s">
        <v>47</v>
      </c>
      <c r="AN1468" t="s">
        <v>48</v>
      </c>
      <c r="BA1468" t="s">
        <v>645</v>
      </c>
      <c r="BB1468" t="s">
        <v>3493</v>
      </c>
      <c r="BM1468" t="s">
        <v>645</v>
      </c>
    </row>
    <row r="1469" spans="1:65">
      <c r="A1469">
        <v>91809</v>
      </c>
      <c r="B1469" t="s">
        <v>2875</v>
      </c>
      <c r="C1469">
        <v>711</v>
      </c>
      <c r="D1469" t="s">
        <v>148</v>
      </c>
      <c r="E1469" t="s">
        <v>149</v>
      </c>
      <c r="F1469" t="s">
        <v>150</v>
      </c>
      <c r="G1469">
        <v>0.55400000000000005</v>
      </c>
      <c r="H1469">
        <v>27.7</v>
      </c>
      <c r="I1469">
        <v>0.24</v>
      </c>
      <c r="J1469">
        <v>0.72899999999999998</v>
      </c>
      <c r="K1469">
        <v>0.53</v>
      </c>
      <c r="L1469">
        <v>0</v>
      </c>
      <c r="M1469">
        <v>0</v>
      </c>
      <c r="N1469">
        <v>0.72899999999999998</v>
      </c>
      <c r="O1469">
        <v>36.450000000000003</v>
      </c>
      <c r="P1469">
        <v>50</v>
      </c>
      <c r="Q1469">
        <v>202245</v>
      </c>
      <c r="R1469">
        <v>202320</v>
      </c>
      <c r="U1469" t="s">
        <v>2876</v>
      </c>
      <c r="V1469">
        <v>129</v>
      </c>
      <c r="AG1469" t="s">
        <v>383</v>
      </c>
      <c r="AH1469" t="s">
        <v>384</v>
      </c>
      <c r="AM1469" t="s">
        <v>47</v>
      </c>
      <c r="AN1469" t="s">
        <v>48</v>
      </c>
      <c r="BC1469" t="s">
        <v>80</v>
      </c>
      <c r="BD1469" t="s">
        <v>81</v>
      </c>
      <c r="BM1469" t="s">
        <v>80</v>
      </c>
    </row>
    <row r="1470" spans="1:65">
      <c r="A1470">
        <v>91815</v>
      </c>
      <c r="B1470" t="s">
        <v>2877</v>
      </c>
      <c r="C1470">
        <v>711</v>
      </c>
      <c r="D1470" t="s">
        <v>148</v>
      </c>
      <c r="E1470" t="s">
        <v>149</v>
      </c>
      <c r="F1470" t="s">
        <v>150</v>
      </c>
      <c r="G1470">
        <v>0.52600000000000002</v>
      </c>
      <c r="H1470">
        <v>26.3</v>
      </c>
      <c r="I1470">
        <v>0.24</v>
      </c>
      <c r="J1470">
        <v>0.69299999999999995</v>
      </c>
      <c r="K1470">
        <v>0.48</v>
      </c>
      <c r="L1470">
        <v>0</v>
      </c>
      <c r="M1470">
        <v>0</v>
      </c>
      <c r="N1470">
        <v>0.69299999999999995</v>
      </c>
      <c r="O1470">
        <v>34.65</v>
      </c>
      <c r="P1470">
        <v>50</v>
      </c>
      <c r="Q1470">
        <v>202245</v>
      </c>
      <c r="R1470">
        <v>202320</v>
      </c>
      <c r="U1470" t="s">
        <v>2878</v>
      </c>
      <c r="V1470">
        <v>115</v>
      </c>
      <c r="AG1470" t="s">
        <v>383</v>
      </c>
      <c r="AH1470" t="s">
        <v>384</v>
      </c>
      <c r="AM1470" t="s">
        <v>47</v>
      </c>
      <c r="AN1470" t="s">
        <v>48</v>
      </c>
      <c r="BC1470" t="s">
        <v>80</v>
      </c>
      <c r="BD1470" t="s">
        <v>81</v>
      </c>
      <c r="BM1470" t="s">
        <v>80</v>
      </c>
    </row>
    <row r="1471" spans="1:65">
      <c r="A1471">
        <v>91825</v>
      </c>
      <c r="B1471" t="s">
        <v>2879</v>
      </c>
      <c r="C1471">
        <v>711</v>
      </c>
      <c r="D1471" t="s">
        <v>148</v>
      </c>
      <c r="E1471" t="s">
        <v>149</v>
      </c>
      <c r="F1471" t="s">
        <v>150</v>
      </c>
      <c r="G1471">
        <v>0.59</v>
      </c>
      <c r="H1471">
        <v>29.5</v>
      </c>
      <c r="I1471">
        <v>0.24</v>
      </c>
      <c r="J1471">
        <v>0.77700000000000002</v>
      </c>
      <c r="K1471">
        <v>0.6</v>
      </c>
      <c r="L1471">
        <v>0</v>
      </c>
      <c r="M1471">
        <v>0</v>
      </c>
      <c r="N1471">
        <v>0.77700000000000002</v>
      </c>
      <c r="O1471">
        <v>38.85</v>
      </c>
      <c r="P1471">
        <v>50</v>
      </c>
      <c r="Q1471">
        <v>202245</v>
      </c>
      <c r="R1471">
        <v>202320</v>
      </c>
      <c r="U1471" t="s">
        <v>2880</v>
      </c>
      <c r="V1471">
        <v>143</v>
      </c>
      <c r="AM1471" t="s">
        <v>47</v>
      </c>
      <c r="AN1471" t="s">
        <v>48</v>
      </c>
      <c r="BC1471" t="s">
        <v>80</v>
      </c>
      <c r="BD1471" t="s">
        <v>81</v>
      </c>
      <c r="BM1471" t="s">
        <v>80</v>
      </c>
    </row>
    <row r="1472" spans="1:65">
      <c r="A1472">
        <v>91828</v>
      </c>
      <c r="B1472" t="s">
        <v>2881</v>
      </c>
      <c r="C1472">
        <v>711</v>
      </c>
      <c r="D1472" t="s">
        <v>148</v>
      </c>
      <c r="E1472" t="s">
        <v>149</v>
      </c>
      <c r="F1472" t="s">
        <v>150</v>
      </c>
      <c r="G1472">
        <v>0.55400000000000005</v>
      </c>
      <c r="H1472">
        <v>27.7</v>
      </c>
      <c r="I1472">
        <v>0.24</v>
      </c>
      <c r="J1472">
        <v>0.72899999999999998</v>
      </c>
      <c r="K1472">
        <v>0.53</v>
      </c>
      <c r="L1472">
        <v>0</v>
      </c>
      <c r="M1472">
        <v>0</v>
      </c>
      <c r="N1472">
        <v>0.72899999999999998</v>
      </c>
      <c r="O1472">
        <v>36.450000000000003</v>
      </c>
      <c r="P1472">
        <v>50</v>
      </c>
      <c r="Q1472">
        <v>202245</v>
      </c>
      <c r="R1472">
        <v>202320</v>
      </c>
      <c r="U1472" t="s">
        <v>2882</v>
      </c>
      <c r="V1472">
        <v>129</v>
      </c>
      <c r="AG1472" t="s">
        <v>383</v>
      </c>
      <c r="AH1472" t="s">
        <v>384</v>
      </c>
      <c r="AM1472" t="s">
        <v>47</v>
      </c>
      <c r="AN1472" t="s">
        <v>48</v>
      </c>
      <c r="BC1472" t="s">
        <v>80</v>
      </c>
      <c r="BD1472" t="s">
        <v>81</v>
      </c>
      <c r="BM1472" t="s">
        <v>80</v>
      </c>
    </row>
    <row r="1473" spans="1:65">
      <c r="A1473">
        <v>91830</v>
      </c>
      <c r="B1473" t="s">
        <v>2883</v>
      </c>
      <c r="C1473">
        <v>711</v>
      </c>
      <c r="D1473" t="s">
        <v>148</v>
      </c>
      <c r="E1473" t="s">
        <v>149</v>
      </c>
      <c r="F1473" t="s">
        <v>150</v>
      </c>
      <c r="G1473">
        <v>0.55400000000000005</v>
      </c>
      <c r="H1473">
        <v>27.7</v>
      </c>
      <c r="I1473">
        <v>0.24</v>
      </c>
      <c r="J1473">
        <v>0.72899999999999998</v>
      </c>
      <c r="K1473">
        <v>0.53</v>
      </c>
      <c r="L1473">
        <v>0</v>
      </c>
      <c r="M1473">
        <v>0</v>
      </c>
      <c r="N1473">
        <v>0.72899999999999998</v>
      </c>
      <c r="O1473">
        <v>36.450000000000003</v>
      </c>
      <c r="P1473">
        <v>50</v>
      </c>
      <c r="Q1473">
        <v>202245</v>
      </c>
      <c r="R1473">
        <v>202320</v>
      </c>
      <c r="U1473" t="s">
        <v>2884</v>
      </c>
      <c r="V1473">
        <v>129</v>
      </c>
      <c r="AG1473" t="s">
        <v>383</v>
      </c>
      <c r="AH1473" t="s">
        <v>384</v>
      </c>
      <c r="AM1473" t="s">
        <v>47</v>
      </c>
      <c r="AN1473" t="s">
        <v>48</v>
      </c>
      <c r="BC1473" t="s">
        <v>80</v>
      </c>
      <c r="BD1473" t="s">
        <v>81</v>
      </c>
      <c r="BM1473" t="s">
        <v>80</v>
      </c>
    </row>
    <row r="1474" spans="1:65">
      <c r="A1474">
        <v>91837</v>
      </c>
      <c r="B1474" t="s">
        <v>2885</v>
      </c>
      <c r="C1474">
        <v>711</v>
      </c>
      <c r="D1474" t="s">
        <v>148</v>
      </c>
      <c r="E1474" t="s">
        <v>149</v>
      </c>
      <c r="F1474" t="s">
        <v>150</v>
      </c>
      <c r="G1474">
        <v>0.59399999999999997</v>
      </c>
      <c r="H1474">
        <v>29.7</v>
      </c>
      <c r="I1474">
        <v>0.24</v>
      </c>
      <c r="J1474">
        <v>0.78200000000000003</v>
      </c>
      <c r="K1474">
        <v>0.61</v>
      </c>
      <c r="L1474">
        <v>0</v>
      </c>
      <c r="M1474">
        <v>0</v>
      </c>
      <c r="N1474">
        <v>0.78200000000000003</v>
      </c>
      <c r="O1474">
        <v>39.1</v>
      </c>
      <c r="P1474">
        <v>50</v>
      </c>
      <c r="Q1474">
        <v>202245</v>
      </c>
      <c r="R1474">
        <v>202320</v>
      </c>
      <c r="U1474" t="s">
        <v>2886</v>
      </c>
      <c r="V1474">
        <v>144</v>
      </c>
      <c r="AE1474" t="s">
        <v>172</v>
      </c>
      <c r="AF1474" t="s">
        <v>173</v>
      </c>
      <c r="AG1474" t="s">
        <v>383</v>
      </c>
      <c r="AH1474" t="s">
        <v>384</v>
      </c>
      <c r="AM1474" t="s">
        <v>47</v>
      </c>
      <c r="AN1474" t="s">
        <v>48</v>
      </c>
      <c r="BC1474" t="s">
        <v>80</v>
      </c>
      <c r="BD1474" t="s">
        <v>81</v>
      </c>
      <c r="BM1474" t="s">
        <v>80</v>
      </c>
    </row>
    <row r="1475" spans="1:65">
      <c r="A1475">
        <v>91848</v>
      </c>
      <c r="B1475" t="s">
        <v>2887</v>
      </c>
      <c r="C1475">
        <v>711</v>
      </c>
      <c r="D1475" t="s">
        <v>72</v>
      </c>
      <c r="E1475" t="s">
        <v>73</v>
      </c>
      <c r="F1475" t="s">
        <v>74</v>
      </c>
      <c r="G1475">
        <v>1.1519999999999999</v>
      </c>
      <c r="H1475">
        <v>36.86</v>
      </c>
      <c r="I1475">
        <v>0.24</v>
      </c>
      <c r="J1475">
        <v>1.516</v>
      </c>
      <c r="K1475">
        <v>2.29</v>
      </c>
      <c r="L1475">
        <v>0</v>
      </c>
      <c r="M1475">
        <v>0</v>
      </c>
      <c r="N1475">
        <v>1.516</v>
      </c>
      <c r="O1475">
        <v>48.51</v>
      </c>
      <c r="P1475">
        <v>32</v>
      </c>
      <c r="Q1475">
        <v>202301</v>
      </c>
      <c r="R1475">
        <v>202315</v>
      </c>
      <c r="U1475" t="s">
        <v>2888</v>
      </c>
      <c r="V1475">
        <v>197</v>
      </c>
      <c r="AO1475" t="s">
        <v>76</v>
      </c>
      <c r="AP1475" t="s">
        <v>77</v>
      </c>
      <c r="BC1475" t="s">
        <v>80</v>
      </c>
      <c r="BD1475" t="s">
        <v>81</v>
      </c>
      <c r="BM1475" t="s">
        <v>80</v>
      </c>
    </row>
    <row r="1476" spans="1:65">
      <c r="A1476">
        <v>91863</v>
      </c>
      <c r="B1476" t="s">
        <v>2889</v>
      </c>
      <c r="C1476">
        <v>711</v>
      </c>
      <c r="D1476" t="s">
        <v>519</v>
      </c>
      <c r="E1476" t="s">
        <v>520</v>
      </c>
      <c r="G1476">
        <v>0.57799999999999996</v>
      </c>
      <c r="H1476">
        <v>40.46</v>
      </c>
      <c r="I1476">
        <v>0.24</v>
      </c>
      <c r="J1476">
        <v>0.76100000000000001</v>
      </c>
      <c r="K1476">
        <v>0.56999999999999995</v>
      </c>
      <c r="L1476">
        <v>0</v>
      </c>
      <c r="M1476">
        <v>0</v>
      </c>
      <c r="N1476">
        <v>0.76100000000000001</v>
      </c>
      <c r="O1476">
        <v>53.27</v>
      </c>
      <c r="P1476">
        <v>70</v>
      </c>
      <c r="Q1476">
        <v>202307</v>
      </c>
      <c r="R1476">
        <v>202317</v>
      </c>
      <c r="U1476" t="s">
        <v>2890</v>
      </c>
      <c r="V1476">
        <v>140</v>
      </c>
      <c r="AM1476" t="s">
        <v>47</v>
      </c>
      <c r="AN1476" t="s">
        <v>48</v>
      </c>
      <c r="BE1476" t="s">
        <v>49</v>
      </c>
      <c r="BF1476" t="s">
        <v>50</v>
      </c>
      <c r="BM1476" t="s">
        <v>49</v>
      </c>
    </row>
    <row r="1477" spans="1:65">
      <c r="A1477">
        <v>91863</v>
      </c>
      <c r="B1477" t="s">
        <v>2889</v>
      </c>
      <c r="C1477">
        <v>711</v>
      </c>
      <c r="D1477" t="s">
        <v>64</v>
      </c>
      <c r="E1477" t="s">
        <v>65</v>
      </c>
      <c r="G1477">
        <v>0.44600000000000001</v>
      </c>
      <c r="H1477">
        <v>55.75</v>
      </c>
      <c r="I1477">
        <v>0.24</v>
      </c>
      <c r="J1477">
        <v>0.58699999999999997</v>
      </c>
      <c r="K1477">
        <v>0.34</v>
      </c>
      <c r="L1477">
        <v>0</v>
      </c>
      <c r="M1477">
        <v>0</v>
      </c>
      <c r="N1477">
        <v>0.58699999999999997</v>
      </c>
      <c r="O1477">
        <v>73.37</v>
      </c>
      <c r="P1477">
        <v>125</v>
      </c>
      <c r="Q1477">
        <v>202240</v>
      </c>
      <c r="R1477">
        <v>202339</v>
      </c>
      <c r="U1477" t="s">
        <v>2891</v>
      </c>
      <c r="V1477">
        <v>85</v>
      </c>
      <c r="AM1477" t="s">
        <v>47</v>
      </c>
      <c r="AN1477" t="s">
        <v>48</v>
      </c>
      <c r="BE1477" t="s">
        <v>49</v>
      </c>
      <c r="BF1477" t="s">
        <v>50</v>
      </c>
      <c r="BM1477" t="s">
        <v>49</v>
      </c>
    </row>
    <row r="1478" spans="1:65">
      <c r="A1478">
        <v>91864</v>
      </c>
      <c r="B1478" t="s">
        <v>2892</v>
      </c>
      <c r="C1478">
        <v>711</v>
      </c>
      <c r="D1478" t="s">
        <v>519</v>
      </c>
      <c r="E1478" t="s">
        <v>520</v>
      </c>
      <c r="G1478">
        <v>0.57799999999999996</v>
      </c>
      <c r="H1478">
        <v>40.46</v>
      </c>
      <c r="I1478">
        <v>0.24</v>
      </c>
      <c r="J1478">
        <v>0.76100000000000001</v>
      </c>
      <c r="K1478">
        <v>0.56999999999999995</v>
      </c>
      <c r="L1478">
        <v>0</v>
      </c>
      <c r="M1478">
        <v>0</v>
      </c>
      <c r="N1478">
        <v>0.76100000000000001</v>
      </c>
      <c r="O1478">
        <v>53.27</v>
      </c>
      <c r="P1478">
        <v>70</v>
      </c>
      <c r="Q1478">
        <v>202307</v>
      </c>
      <c r="R1478">
        <v>202317</v>
      </c>
      <c r="U1478" t="s">
        <v>2893</v>
      </c>
      <c r="V1478">
        <v>140</v>
      </c>
      <c r="AM1478" t="s">
        <v>47</v>
      </c>
      <c r="AN1478" t="s">
        <v>48</v>
      </c>
      <c r="BE1478" t="s">
        <v>49</v>
      </c>
      <c r="BF1478" t="s">
        <v>50</v>
      </c>
      <c r="BM1478" t="s">
        <v>49</v>
      </c>
    </row>
    <row r="1479" spans="1:65">
      <c r="A1479">
        <v>91864</v>
      </c>
      <c r="B1479" t="s">
        <v>2892</v>
      </c>
      <c r="C1479">
        <v>711</v>
      </c>
      <c r="D1479" t="s">
        <v>64</v>
      </c>
      <c r="E1479" t="s">
        <v>65</v>
      </c>
      <c r="G1479">
        <v>0.44600000000000001</v>
      </c>
      <c r="H1479">
        <v>55.75</v>
      </c>
      <c r="I1479">
        <v>0.24</v>
      </c>
      <c r="J1479">
        <v>0.58699999999999997</v>
      </c>
      <c r="K1479">
        <v>0.34</v>
      </c>
      <c r="L1479">
        <v>0</v>
      </c>
      <c r="M1479">
        <v>0</v>
      </c>
      <c r="N1479">
        <v>0.58699999999999997</v>
      </c>
      <c r="O1479">
        <v>73.37</v>
      </c>
      <c r="P1479">
        <v>125</v>
      </c>
      <c r="Q1479">
        <v>202240</v>
      </c>
      <c r="R1479">
        <v>202339</v>
      </c>
      <c r="U1479" t="s">
        <v>2894</v>
      </c>
      <c r="V1479">
        <v>85</v>
      </c>
      <c r="AM1479" t="s">
        <v>47</v>
      </c>
      <c r="AN1479" t="s">
        <v>48</v>
      </c>
      <c r="BE1479" t="s">
        <v>49</v>
      </c>
      <c r="BF1479" t="s">
        <v>50</v>
      </c>
      <c r="BM1479" t="s">
        <v>49</v>
      </c>
    </row>
    <row r="1480" spans="1:65">
      <c r="A1480">
        <v>91865</v>
      </c>
      <c r="B1480" t="s">
        <v>2895</v>
      </c>
      <c r="C1480">
        <v>711</v>
      </c>
      <c r="D1480" t="s">
        <v>519</v>
      </c>
      <c r="E1480" t="s">
        <v>520</v>
      </c>
      <c r="G1480">
        <v>0.68100000000000005</v>
      </c>
      <c r="H1480">
        <v>47.67</v>
      </c>
      <c r="I1480">
        <v>0.24</v>
      </c>
      <c r="J1480">
        <v>0.89700000000000002</v>
      </c>
      <c r="K1480">
        <v>0.8</v>
      </c>
      <c r="L1480">
        <v>0</v>
      </c>
      <c r="M1480">
        <v>0</v>
      </c>
      <c r="N1480">
        <v>0.89700000000000002</v>
      </c>
      <c r="O1480">
        <v>62.79</v>
      </c>
      <c r="P1480">
        <v>70</v>
      </c>
      <c r="Q1480">
        <v>202307</v>
      </c>
      <c r="R1480">
        <v>202317</v>
      </c>
      <c r="U1480" t="s">
        <v>2896</v>
      </c>
      <c r="V1480">
        <v>165</v>
      </c>
      <c r="AM1480" t="s">
        <v>47</v>
      </c>
      <c r="AN1480" t="s">
        <v>48</v>
      </c>
      <c r="BE1480" t="s">
        <v>49</v>
      </c>
      <c r="BF1480" t="s">
        <v>50</v>
      </c>
      <c r="BM1480" t="s">
        <v>49</v>
      </c>
    </row>
    <row r="1481" spans="1:65">
      <c r="A1481">
        <v>91866</v>
      </c>
      <c r="B1481" t="s">
        <v>2897</v>
      </c>
      <c r="C1481">
        <v>711</v>
      </c>
      <c r="D1481" t="s">
        <v>148</v>
      </c>
      <c r="E1481" t="s">
        <v>149</v>
      </c>
      <c r="F1481" t="s">
        <v>150</v>
      </c>
      <c r="G1481">
        <v>0.56599999999999995</v>
      </c>
      <c r="H1481">
        <v>28.3</v>
      </c>
      <c r="I1481">
        <v>0.24</v>
      </c>
      <c r="J1481">
        <v>0.745</v>
      </c>
      <c r="K1481">
        <v>0.55000000000000004</v>
      </c>
      <c r="L1481">
        <v>0</v>
      </c>
      <c r="M1481">
        <v>0</v>
      </c>
      <c r="N1481">
        <v>0.745</v>
      </c>
      <c r="O1481">
        <v>37.25</v>
      </c>
      <c r="P1481">
        <v>50</v>
      </c>
      <c r="Q1481">
        <v>202245</v>
      </c>
      <c r="R1481">
        <v>202320</v>
      </c>
      <c r="U1481" t="s">
        <v>2898</v>
      </c>
      <c r="V1481">
        <v>133</v>
      </c>
      <c r="AG1481" t="s">
        <v>383</v>
      </c>
      <c r="AH1481" t="s">
        <v>384</v>
      </c>
      <c r="AM1481" t="s">
        <v>47</v>
      </c>
      <c r="AN1481" t="s">
        <v>48</v>
      </c>
      <c r="BC1481" t="s">
        <v>80</v>
      </c>
      <c r="BD1481" t="s">
        <v>81</v>
      </c>
      <c r="BM1481" t="s">
        <v>80</v>
      </c>
    </row>
    <row r="1482" spans="1:65">
      <c r="A1482">
        <v>91868</v>
      </c>
      <c r="B1482" t="s">
        <v>2899</v>
      </c>
      <c r="C1482">
        <v>711</v>
      </c>
      <c r="D1482" t="s">
        <v>64</v>
      </c>
      <c r="E1482" t="s">
        <v>65</v>
      </c>
      <c r="G1482">
        <v>0.498</v>
      </c>
      <c r="H1482">
        <v>62.25</v>
      </c>
      <c r="I1482">
        <v>0.24</v>
      </c>
      <c r="J1482">
        <v>0.65600000000000003</v>
      </c>
      <c r="K1482">
        <v>0.43</v>
      </c>
      <c r="L1482">
        <v>0</v>
      </c>
      <c r="M1482">
        <v>0</v>
      </c>
      <c r="N1482">
        <v>0.65600000000000003</v>
      </c>
      <c r="O1482">
        <v>82</v>
      </c>
      <c r="P1482">
        <v>125</v>
      </c>
      <c r="Q1482">
        <v>202240</v>
      </c>
      <c r="R1482">
        <v>202339</v>
      </c>
      <c r="U1482" t="s">
        <v>2900</v>
      </c>
      <c r="V1482">
        <v>101</v>
      </c>
      <c r="AM1482" t="s">
        <v>47</v>
      </c>
      <c r="AN1482" t="s">
        <v>48</v>
      </c>
      <c r="BE1482" t="s">
        <v>49</v>
      </c>
      <c r="BF1482" t="s">
        <v>50</v>
      </c>
      <c r="BM1482" t="s">
        <v>49</v>
      </c>
    </row>
    <row r="1483" spans="1:65">
      <c r="A1483">
        <v>91871</v>
      </c>
      <c r="B1483" t="s">
        <v>2901</v>
      </c>
      <c r="C1483">
        <v>711</v>
      </c>
      <c r="D1483" t="s">
        <v>148</v>
      </c>
      <c r="E1483" t="s">
        <v>149</v>
      </c>
      <c r="F1483" t="s">
        <v>150</v>
      </c>
      <c r="G1483">
        <v>0.51300000000000001</v>
      </c>
      <c r="H1483">
        <v>25.65</v>
      </c>
      <c r="I1483">
        <v>0.24</v>
      </c>
      <c r="J1483">
        <v>0.67500000000000004</v>
      </c>
      <c r="K1483">
        <v>0.45</v>
      </c>
      <c r="L1483">
        <v>0</v>
      </c>
      <c r="M1483">
        <v>0</v>
      </c>
      <c r="N1483">
        <v>0.67500000000000004</v>
      </c>
      <c r="O1483">
        <v>33.75</v>
      </c>
      <c r="P1483">
        <v>50</v>
      </c>
      <c r="Q1483">
        <v>202245</v>
      </c>
      <c r="R1483">
        <v>202320</v>
      </c>
      <c r="U1483" t="s">
        <v>2902</v>
      </c>
      <c r="V1483">
        <v>108</v>
      </c>
      <c r="AE1483" t="s">
        <v>172</v>
      </c>
      <c r="AF1483" t="s">
        <v>173</v>
      </c>
      <c r="AG1483" t="s">
        <v>383</v>
      </c>
      <c r="AH1483" t="s">
        <v>384</v>
      </c>
      <c r="AM1483" t="s">
        <v>47</v>
      </c>
      <c r="AN1483" t="s">
        <v>48</v>
      </c>
      <c r="BC1483" t="s">
        <v>80</v>
      </c>
      <c r="BD1483" t="s">
        <v>81</v>
      </c>
      <c r="BM1483" t="s">
        <v>80</v>
      </c>
    </row>
    <row r="1484" spans="1:65">
      <c r="A1484">
        <v>91876</v>
      </c>
      <c r="B1484" t="s">
        <v>2903</v>
      </c>
      <c r="C1484">
        <v>711</v>
      </c>
      <c r="D1484" t="s">
        <v>148</v>
      </c>
      <c r="E1484" t="s">
        <v>149</v>
      </c>
      <c r="F1484" t="s">
        <v>150</v>
      </c>
      <c r="G1484">
        <v>0.48299999999999998</v>
      </c>
      <c r="H1484">
        <v>24.15</v>
      </c>
      <c r="I1484">
        <v>0.24</v>
      </c>
      <c r="J1484">
        <v>0.63600000000000001</v>
      </c>
      <c r="K1484">
        <v>0.4</v>
      </c>
      <c r="L1484">
        <v>0</v>
      </c>
      <c r="M1484">
        <v>0</v>
      </c>
      <c r="N1484">
        <v>0.63600000000000001</v>
      </c>
      <c r="O1484">
        <v>31.8</v>
      </c>
      <c r="P1484">
        <v>50</v>
      </c>
      <c r="Q1484">
        <v>202245</v>
      </c>
      <c r="R1484">
        <v>202320</v>
      </c>
      <c r="U1484" t="s">
        <v>2904</v>
      </c>
      <c r="V1484">
        <v>97</v>
      </c>
      <c r="AM1484" t="s">
        <v>47</v>
      </c>
      <c r="AN1484" t="s">
        <v>48</v>
      </c>
      <c r="BC1484" t="s">
        <v>80</v>
      </c>
      <c r="BD1484" t="s">
        <v>81</v>
      </c>
      <c r="BM1484" t="s">
        <v>80</v>
      </c>
    </row>
    <row r="1485" spans="1:65">
      <c r="A1485">
        <v>91889</v>
      </c>
      <c r="B1485" t="s">
        <v>2905</v>
      </c>
      <c r="C1485">
        <v>711</v>
      </c>
      <c r="D1485" t="s">
        <v>122</v>
      </c>
      <c r="E1485" t="s">
        <v>123</v>
      </c>
      <c r="G1485">
        <v>1.1879999999999999</v>
      </c>
      <c r="H1485">
        <v>59.4</v>
      </c>
      <c r="I1485">
        <v>0.24</v>
      </c>
      <c r="J1485">
        <v>1.5640000000000001</v>
      </c>
      <c r="K1485">
        <v>2.44</v>
      </c>
      <c r="L1485">
        <v>0</v>
      </c>
      <c r="M1485">
        <v>0</v>
      </c>
      <c r="N1485">
        <v>1.5640000000000001</v>
      </c>
      <c r="O1485">
        <v>78.2</v>
      </c>
      <c r="P1485">
        <v>50</v>
      </c>
      <c r="Q1485">
        <v>202245</v>
      </c>
      <c r="R1485">
        <v>202320</v>
      </c>
      <c r="U1485" t="s">
        <v>2906</v>
      </c>
      <c r="V1485">
        <v>203</v>
      </c>
      <c r="AG1485" t="s">
        <v>383</v>
      </c>
      <c r="AH1485" t="s">
        <v>384</v>
      </c>
      <c r="AM1485" t="s">
        <v>47</v>
      </c>
      <c r="AN1485" t="s">
        <v>48</v>
      </c>
      <c r="BC1485" t="s">
        <v>80</v>
      </c>
      <c r="BD1485" t="s">
        <v>81</v>
      </c>
      <c r="BM1485" t="s">
        <v>80</v>
      </c>
    </row>
    <row r="1486" spans="1:65">
      <c r="A1486">
        <v>91890</v>
      </c>
      <c r="B1486" t="s">
        <v>2907</v>
      </c>
      <c r="C1486">
        <v>711</v>
      </c>
      <c r="D1486" t="s">
        <v>122</v>
      </c>
      <c r="E1486" t="s">
        <v>123</v>
      </c>
      <c r="G1486">
        <v>1.1879999999999999</v>
      </c>
      <c r="H1486">
        <v>59.4</v>
      </c>
      <c r="I1486">
        <v>0.24</v>
      </c>
      <c r="J1486">
        <v>1.5640000000000001</v>
      </c>
      <c r="K1486">
        <v>2.44</v>
      </c>
      <c r="L1486">
        <v>0</v>
      </c>
      <c r="M1486">
        <v>0</v>
      </c>
      <c r="N1486">
        <v>1.5640000000000001</v>
      </c>
      <c r="O1486">
        <v>78.2</v>
      </c>
      <c r="P1486">
        <v>50</v>
      </c>
      <c r="Q1486">
        <v>202245</v>
      </c>
      <c r="R1486">
        <v>202320</v>
      </c>
      <c r="U1486" t="s">
        <v>2908</v>
      </c>
      <c r="V1486">
        <v>203</v>
      </c>
      <c r="AG1486" t="s">
        <v>383</v>
      </c>
      <c r="AH1486" t="s">
        <v>384</v>
      </c>
      <c r="AM1486" t="s">
        <v>47</v>
      </c>
      <c r="AN1486" t="s">
        <v>48</v>
      </c>
      <c r="BC1486" t="s">
        <v>80</v>
      </c>
      <c r="BD1486" t="s">
        <v>81</v>
      </c>
      <c r="BM1486" t="s">
        <v>80</v>
      </c>
    </row>
    <row r="1487" spans="1:65">
      <c r="A1487">
        <v>91891</v>
      </c>
      <c r="B1487" t="s">
        <v>2909</v>
      </c>
      <c r="C1487">
        <v>711</v>
      </c>
      <c r="D1487" t="s">
        <v>122</v>
      </c>
      <c r="E1487" t="s">
        <v>123</v>
      </c>
      <c r="G1487">
        <v>1.274</v>
      </c>
      <c r="H1487">
        <v>63.7</v>
      </c>
      <c r="I1487">
        <v>0.24</v>
      </c>
      <c r="J1487">
        <v>1.677</v>
      </c>
      <c r="K1487">
        <v>2.81</v>
      </c>
      <c r="L1487">
        <v>0</v>
      </c>
      <c r="M1487">
        <v>0</v>
      </c>
      <c r="N1487">
        <v>1.677</v>
      </c>
      <c r="O1487">
        <v>83.85</v>
      </c>
      <c r="P1487">
        <v>50</v>
      </c>
      <c r="Q1487">
        <v>202245</v>
      </c>
      <c r="R1487">
        <v>202320</v>
      </c>
      <c r="U1487" t="s">
        <v>2910</v>
      </c>
      <c r="V1487">
        <v>221</v>
      </c>
      <c r="AG1487" t="s">
        <v>383</v>
      </c>
      <c r="AH1487" t="s">
        <v>384</v>
      </c>
      <c r="AM1487" t="s">
        <v>47</v>
      </c>
      <c r="AN1487" t="s">
        <v>48</v>
      </c>
      <c r="BC1487" t="s">
        <v>80</v>
      </c>
      <c r="BD1487" t="s">
        <v>81</v>
      </c>
      <c r="BM1487" t="s">
        <v>80</v>
      </c>
    </row>
    <row r="1488" spans="1:65">
      <c r="A1488">
        <v>91907</v>
      </c>
      <c r="B1488" t="s">
        <v>2911</v>
      </c>
      <c r="C1488">
        <v>711</v>
      </c>
      <c r="D1488" t="s">
        <v>72</v>
      </c>
      <c r="E1488" t="s">
        <v>73</v>
      </c>
      <c r="F1488" t="s">
        <v>74</v>
      </c>
      <c r="G1488">
        <v>1.696</v>
      </c>
      <c r="H1488">
        <v>54.27</v>
      </c>
      <c r="I1488">
        <v>0.24</v>
      </c>
      <c r="J1488">
        <v>2.2320000000000002</v>
      </c>
      <c r="K1488">
        <v>4.9800000000000004</v>
      </c>
      <c r="L1488">
        <v>0</v>
      </c>
      <c r="M1488">
        <v>0</v>
      </c>
      <c r="N1488">
        <v>2.2320000000000002</v>
      </c>
      <c r="O1488">
        <v>71.42</v>
      </c>
      <c r="P1488">
        <v>32</v>
      </c>
      <c r="Q1488">
        <v>202301</v>
      </c>
      <c r="R1488">
        <v>202315</v>
      </c>
      <c r="U1488" t="s">
        <v>2912</v>
      </c>
      <c r="V1488">
        <v>260</v>
      </c>
      <c r="AO1488" t="s">
        <v>76</v>
      </c>
      <c r="AP1488" t="s">
        <v>77</v>
      </c>
      <c r="BC1488" t="s">
        <v>80</v>
      </c>
      <c r="BD1488" t="s">
        <v>81</v>
      </c>
      <c r="BM1488" t="s">
        <v>80</v>
      </c>
    </row>
    <row r="1489" spans="1:65">
      <c r="A1489">
        <v>91908</v>
      </c>
      <c r="B1489" t="s">
        <v>2913</v>
      </c>
      <c r="C1489">
        <v>711</v>
      </c>
      <c r="D1489" t="s">
        <v>72</v>
      </c>
      <c r="E1489" t="s">
        <v>73</v>
      </c>
      <c r="F1489" t="s">
        <v>74</v>
      </c>
      <c r="G1489">
        <v>1.696</v>
      </c>
      <c r="H1489">
        <v>54.27</v>
      </c>
      <c r="I1489">
        <v>0.24</v>
      </c>
      <c r="J1489">
        <v>2.2320000000000002</v>
      </c>
      <c r="K1489">
        <v>4.9800000000000004</v>
      </c>
      <c r="L1489">
        <v>0</v>
      </c>
      <c r="M1489">
        <v>0</v>
      </c>
      <c r="N1489">
        <v>2.2320000000000002</v>
      </c>
      <c r="O1489">
        <v>71.42</v>
      </c>
      <c r="P1489">
        <v>32</v>
      </c>
      <c r="Q1489">
        <v>202301</v>
      </c>
      <c r="R1489">
        <v>202315</v>
      </c>
      <c r="U1489" t="s">
        <v>2914</v>
      </c>
      <c r="V1489">
        <v>260</v>
      </c>
      <c r="AO1489" t="s">
        <v>76</v>
      </c>
      <c r="AP1489" t="s">
        <v>77</v>
      </c>
      <c r="BC1489" t="s">
        <v>80</v>
      </c>
      <c r="BD1489" t="s">
        <v>81</v>
      </c>
      <c r="BM1489" t="s">
        <v>80</v>
      </c>
    </row>
    <row r="1490" spans="1:65">
      <c r="A1490">
        <v>91912</v>
      </c>
      <c r="B1490" t="s">
        <v>2915</v>
      </c>
      <c r="C1490">
        <v>711</v>
      </c>
      <c r="D1490" t="s">
        <v>44</v>
      </c>
      <c r="E1490" t="s">
        <v>45</v>
      </c>
      <c r="G1490">
        <v>0.122</v>
      </c>
      <c r="H1490">
        <v>34.159999999999997</v>
      </c>
      <c r="I1490">
        <v>0.24</v>
      </c>
      <c r="J1490">
        <v>0.161</v>
      </c>
      <c r="K1490">
        <v>0.02</v>
      </c>
      <c r="L1490">
        <v>0</v>
      </c>
      <c r="M1490">
        <v>0</v>
      </c>
      <c r="N1490">
        <v>0.161</v>
      </c>
      <c r="O1490">
        <v>45.08</v>
      </c>
      <c r="P1490">
        <v>280</v>
      </c>
      <c r="Q1490">
        <v>202240</v>
      </c>
      <c r="R1490">
        <v>202339</v>
      </c>
      <c r="U1490" t="s">
        <v>2916</v>
      </c>
      <c r="V1490">
        <v>15</v>
      </c>
      <c r="AM1490" t="s">
        <v>47</v>
      </c>
      <c r="AN1490" t="s">
        <v>48</v>
      </c>
      <c r="BE1490" t="s">
        <v>49</v>
      </c>
      <c r="BF1490" t="s">
        <v>50</v>
      </c>
      <c r="BM1490" t="s">
        <v>49</v>
      </c>
    </row>
    <row r="1491" spans="1:65">
      <c r="A1491">
        <v>91913</v>
      </c>
      <c r="B1491" t="s">
        <v>2917</v>
      </c>
      <c r="C1491">
        <v>711</v>
      </c>
      <c r="D1491" t="s">
        <v>72</v>
      </c>
      <c r="E1491" t="s">
        <v>73</v>
      </c>
      <c r="F1491" t="s">
        <v>74</v>
      </c>
      <c r="G1491">
        <v>1.252</v>
      </c>
      <c r="H1491">
        <v>40.06</v>
      </c>
      <c r="I1491">
        <v>0.24</v>
      </c>
      <c r="J1491">
        <v>1.6479999999999999</v>
      </c>
      <c r="K1491">
        <v>2.71</v>
      </c>
      <c r="L1491">
        <v>0</v>
      </c>
      <c r="M1491">
        <v>0</v>
      </c>
      <c r="N1491">
        <v>1.6479999999999999</v>
      </c>
      <c r="O1491">
        <v>52.73</v>
      </c>
      <c r="P1491">
        <v>32</v>
      </c>
      <c r="Q1491">
        <v>202301</v>
      </c>
      <c r="R1491">
        <v>202315</v>
      </c>
      <c r="U1491" t="s">
        <v>2918</v>
      </c>
      <c r="V1491">
        <v>216</v>
      </c>
      <c r="AG1491" t="s">
        <v>383</v>
      </c>
      <c r="AH1491" t="s">
        <v>384</v>
      </c>
      <c r="AO1491" t="s">
        <v>76</v>
      </c>
      <c r="AP1491" t="s">
        <v>77</v>
      </c>
      <c r="BC1491" t="s">
        <v>80</v>
      </c>
      <c r="BD1491" t="s">
        <v>81</v>
      </c>
      <c r="BM1491" t="s">
        <v>80</v>
      </c>
    </row>
    <row r="1492" spans="1:65">
      <c r="A1492">
        <v>91918</v>
      </c>
      <c r="B1492" t="s">
        <v>2919</v>
      </c>
      <c r="C1492">
        <v>711</v>
      </c>
      <c r="D1492" t="s">
        <v>64</v>
      </c>
      <c r="E1492" t="s">
        <v>65</v>
      </c>
      <c r="G1492">
        <v>0.35</v>
      </c>
      <c r="H1492">
        <v>43.75</v>
      </c>
      <c r="I1492">
        <v>0.24</v>
      </c>
      <c r="J1492">
        <v>0.46100000000000002</v>
      </c>
      <c r="K1492">
        <v>0.21</v>
      </c>
      <c r="L1492">
        <v>0</v>
      </c>
      <c r="M1492">
        <v>0</v>
      </c>
      <c r="N1492">
        <v>0.46100000000000002</v>
      </c>
      <c r="O1492">
        <v>57.62</v>
      </c>
      <c r="P1492">
        <v>125</v>
      </c>
      <c r="Q1492">
        <v>202240</v>
      </c>
      <c r="R1492">
        <v>202339</v>
      </c>
      <c r="U1492" t="s">
        <v>2920</v>
      </c>
      <c r="V1492">
        <v>62</v>
      </c>
      <c r="AM1492" t="s">
        <v>47</v>
      </c>
      <c r="AN1492" t="s">
        <v>48</v>
      </c>
      <c r="AQ1492" t="s">
        <v>55</v>
      </c>
      <c r="AR1492" t="s">
        <v>56</v>
      </c>
      <c r="AW1492" t="s">
        <v>78</v>
      </c>
      <c r="AX1492" t="s">
        <v>79</v>
      </c>
      <c r="BE1492" t="s">
        <v>49</v>
      </c>
      <c r="BF1492" t="s">
        <v>50</v>
      </c>
      <c r="BM1492" t="s">
        <v>49</v>
      </c>
    </row>
    <row r="1493" spans="1:65">
      <c r="A1493">
        <v>91924</v>
      </c>
      <c r="B1493" t="s">
        <v>2921</v>
      </c>
      <c r="C1493">
        <v>711</v>
      </c>
      <c r="D1493" t="s">
        <v>122</v>
      </c>
      <c r="E1493" t="s">
        <v>123</v>
      </c>
      <c r="G1493">
        <v>1.274</v>
      </c>
      <c r="H1493">
        <v>63.7</v>
      </c>
      <c r="I1493">
        <v>0.24</v>
      </c>
      <c r="J1493">
        <v>1.677</v>
      </c>
      <c r="K1493">
        <v>2.81</v>
      </c>
      <c r="L1493">
        <v>0</v>
      </c>
      <c r="M1493">
        <v>0</v>
      </c>
      <c r="N1493">
        <v>1.677</v>
      </c>
      <c r="O1493">
        <v>83.85</v>
      </c>
      <c r="P1493">
        <v>50</v>
      </c>
      <c r="Q1493">
        <v>202245</v>
      </c>
      <c r="R1493">
        <v>202320</v>
      </c>
      <c r="U1493" t="s">
        <v>2922</v>
      </c>
      <c r="V1493">
        <v>221</v>
      </c>
      <c r="AG1493" t="s">
        <v>383</v>
      </c>
      <c r="AH1493" t="s">
        <v>384</v>
      </c>
      <c r="AM1493" t="s">
        <v>47</v>
      </c>
      <c r="AN1493" t="s">
        <v>48</v>
      </c>
      <c r="BC1493" t="s">
        <v>80</v>
      </c>
      <c r="BD1493" t="s">
        <v>81</v>
      </c>
      <c r="BM1493" t="s">
        <v>80</v>
      </c>
    </row>
    <row r="1494" spans="1:65">
      <c r="A1494">
        <v>91965</v>
      </c>
      <c r="B1494" t="s">
        <v>2923</v>
      </c>
      <c r="C1494">
        <v>711</v>
      </c>
      <c r="D1494" t="s">
        <v>122</v>
      </c>
      <c r="E1494" t="s">
        <v>123</v>
      </c>
      <c r="G1494">
        <v>1.274</v>
      </c>
      <c r="H1494">
        <v>63.7</v>
      </c>
      <c r="I1494">
        <v>0.24</v>
      </c>
      <c r="J1494">
        <v>1.677</v>
      </c>
      <c r="K1494">
        <v>2.81</v>
      </c>
      <c r="L1494">
        <v>0</v>
      </c>
      <c r="M1494">
        <v>0</v>
      </c>
      <c r="N1494">
        <v>1.677</v>
      </c>
      <c r="O1494">
        <v>83.85</v>
      </c>
      <c r="P1494">
        <v>50</v>
      </c>
      <c r="Q1494">
        <v>202245</v>
      </c>
      <c r="R1494">
        <v>202320</v>
      </c>
      <c r="U1494" t="s">
        <v>2924</v>
      </c>
      <c r="V1494">
        <v>221</v>
      </c>
      <c r="AG1494" t="s">
        <v>383</v>
      </c>
      <c r="AH1494" t="s">
        <v>384</v>
      </c>
      <c r="AM1494" t="s">
        <v>47</v>
      </c>
      <c r="AN1494" t="s">
        <v>48</v>
      </c>
      <c r="BC1494" t="s">
        <v>80</v>
      </c>
      <c r="BD1494" t="s">
        <v>81</v>
      </c>
      <c r="BM1494" t="s">
        <v>80</v>
      </c>
    </row>
    <row r="1495" spans="1:65">
      <c r="A1495">
        <v>91979</v>
      </c>
      <c r="B1495" t="s">
        <v>2925</v>
      </c>
      <c r="C1495">
        <v>711</v>
      </c>
      <c r="D1495" t="s">
        <v>148</v>
      </c>
      <c r="E1495" t="s">
        <v>149</v>
      </c>
      <c r="F1495" t="s">
        <v>150</v>
      </c>
      <c r="G1495">
        <v>0.46600000000000003</v>
      </c>
      <c r="H1495">
        <v>23.3</v>
      </c>
      <c r="I1495">
        <v>0.24</v>
      </c>
      <c r="J1495">
        <v>0.61399999999999999</v>
      </c>
      <c r="K1495">
        <v>0.37</v>
      </c>
      <c r="L1495">
        <v>0</v>
      </c>
      <c r="M1495">
        <v>0</v>
      </c>
      <c r="N1495">
        <v>0.61399999999999999</v>
      </c>
      <c r="O1495">
        <v>30.7</v>
      </c>
      <c r="P1495">
        <v>50</v>
      </c>
      <c r="Q1495">
        <v>202245</v>
      </c>
      <c r="R1495">
        <v>202320</v>
      </c>
      <c r="U1495" t="s">
        <v>2926</v>
      </c>
      <c r="V1495">
        <v>92</v>
      </c>
      <c r="AM1495" t="s">
        <v>47</v>
      </c>
      <c r="AN1495" t="s">
        <v>48</v>
      </c>
      <c r="BC1495" t="s">
        <v>80</v>
      </c>
      <c r="BD1495" t="s">
        <v>81</v>
      </c>
      <c r="BM1495" t="s">
        <v>80</v>
      </c>
    </row>
    <row r="1496" spans="1:65">
      <c r="A1496">
        <v>91980</v>
      </c>
      <c r="B1496" t="s">
        <v>2927</v>
      </c>
      <c r="C1496">
        <v>711</v>
      </c>
      <c r="D1496" t="s">
        <v>148</v>
      </c>
      <c r="E1496" t="s">
        <v>149</v>
      </c>
      <c r="F1496" t="s">
        <v>150</v>
      </c>
      <c r="G1496">
        <v>0.46600000000000003</v>
      </c>
      <c r="H1496">
        <v>23.3</v>
      </c>
      <c r="I1496">
        <v>0.24</v>
      </c>
      <c r="J1496">
        <v>0.61399999999999999</v>
      </c>
      <c r="K1496">
        <v>0.37</v>
      </c>
      <c r="L1496">
        <v>0</v>
      </c>
      <c r="M1496">
        <v>0</v>
      </c>
      <c r="N1496">
        <v>0.61399999999999999</v>
      </c>
      <c r="O1496">
        <v>30.7</v>
      </c>
      <c r="P1496">
        <v>50</v>
      </c>
      <c r="Q1496">
        <v>202245</v>
      </c>
      <c r="R1496">
        <v>202320</v>
      </c>
      <c r="U1496" t="s">
        <v>2928</v>
      </c>
      <c r="V1496">
        <v>92</v>
      </c>
      <c r="AM1496" t="s">
        <v>47</v>
      </c>
      <c r="AN1496" t="s">
        <v>48</v>
      </c>
      <c r="BC1496" t="s">
        <v>80</v>
      </c>
      <c r="BD1496" t="s">
        <v>81</v>
      </c>
      <c r="BM1496" t="s">
        <v>80</v>
      </c>
    </row>
    <row r="1497" spans="1:65">
      <c r="A1497">
        <v>91981</v>
      </c>
      <c r="B1497" t="s">
        <v>2929</v>
      </c>
      <c r="C1497">
        <v>711</v>
      </c>
      <c r="D1497" t="s">
        <v>148</v>
      </c>
      <c r="E1497" t="s">
        <v>149</v>
      </c>
      <c r="F1497" t="s">
        <v>150</v>
      </c>
      <c r="G1497">
        <v>0.46600000000000003</v>
      </c>
      <c r="H1497">
        <v>23.3</v>
      </c>
      <c r="I1497">
        <v>0.24</v>
      </c>
      <c r="J1497">
        <v>0.61399999999999999</v>
      </c>
      <c r="K1497">
        <v>0.37</v>
      </c>
      <c r="L1497">
        <v>0</v>
      </c>
      <c r="M1497">
        <v>0</v>
      </c>
      <c r="N1497">
        <v>0.61399999999999999</v>
      </c>
      <c r="O1497">
        <v>30.7</v>
      </c>
      <c r="P1497">
        <v>50</v>
      </c>
      <c r="Q1497">
        <v>202245</v>
      </c>
      <c r="R1497">
        <v>202320</v>
      </c>
      <c r="U1497" t="s">
        <v>2930</v>
      </c>
      <c r="V1497">
        <v>92</v>
      </c>
      <c r="AM1497" t="s">
        <v>47</v>
      </c>
      <c r="AN1497" t="s">
        <v>48</v>
      </c>
      <c r="BC1497" t="s">
        <v>80</v>
      </c>
      <c r="BD1497" t="s">
        <v>81</v>
      </c>
      <c r="BM1497" t="s">
        <v>80</v>
      </c>
    </row>
    <row r="1498" spans="1:65">
      <c r="A1498">
        <v>91987</v>
      </c>
      <c r="B1498" t="s">
        <v>2931</v>
      </c>
      <c r="C1498">
        <v>711</v>
      </c>
      <c r="D1498" t="s">
        <v>148</v>
      </c>
      <c r="E1498" t="s">
        <v>149</v>
      </c>
      <c r="F1498" t="s">
        <v>150</v>
      </c>
      <c r="G1498">
        <v>0.55400000000000005</v>
      </c>
      <c r="H1498">
        <v>27.7</v>
      </c>
      <c r="I1498">
        <v>0.24</v>
      </c>
      <c r="J1498">
        <v>0.72899999999999998</v>
      </c>
      <c r="K1498">
        <v>0.53</v>
      </c>
      <c r="L1498">
        <v>0</v>
      </c>
      <c r="M1498">
        <v>0</v>
      </c>
      <c r="N1498">
        <v>0.72899999999999998</v>
      </c>
      <c r="O1498">
        <v>36.450000000000003</v>
      </c>
      <c r="P1498">
        <v>50</v>
      </c>
      <c r="Q1498">
        <v>202245</v>
      </c>
      <c r="R1498">
        <v>202320</v>
      </c>
      <c r="U1498" t="s">
        <v>2932</v>
      </c>
      <c r="V1498">
        <v>129</v>
      </c>
      <c r="AG1498" t="s">
        <v>383</v>
      </c>
      <c r="AH1498" t="s">
        <v>384</v>
      </c>
      <c r="AM1498" t="s">
        <v>47</v>
      </c>
      <c r="AN1498" t="s">
        <v>48</v>
      </c>
      <c r="BC1498" t="s">
        <v>80</v>
      </c>
      <c r="BD1498" t="s">
        <v>81</v>
      </c>
      <c r="BM1498" t="s">
        <v>80</v>
      </c>
    </row>
    <row r="1499" spans="1:65">
      <c r="A1499">
        <v>92000</v>
      </c>
      <c r="B1499" t="s">
        <v>2933</v>
      </c>
      <c r="C1499">
        <v>711</v>
      </c>
      <c r="D1499" t="s">
        <v>148</v>
      </c>
      <c r="E1499" t="s">
        <v>149</v>
      </c>
      <c r="F1499" t="s">
        <v>150</v>
      </c>
      <c r="G1499">
        <v>0.55400000000000005</v>
      </c>
      <c r="H1499">
        <v>27.7</v>
      </c>
      <c r="I1499">
        <v>0.24</v>
      </c>
      <c r="J1499">
        <v>0.72899999999999998</v>
      </c>
      <c r="K1499">
        <v>0.53</v>
      </c>
      <c r="L1499">
        <v>0</v>
      </c>
      <c r="M1499">
        <v>0</v>
      </c>
      <c r="N1499">
        <v>0.72899999999999998</v>
      </c>
      <c r="O1499">
        <v>36.450000000000003</v>
      </c>
      <c r="P1499">
        <v>50</v>
      </c>
      <c r="Q1499">
        <v>202245</v>
      </c>
      <c r="R1499">
        <v>202320</v>
      </c>
      <c r="U1499" t="s">
        <v>2934</v>
      </c>
      <c r="V1499">
        <v>129</v>
      </c>
      <c r="AG1499" t="s">
        <v>383</v>
      </c>
      <c r="AH1499" t="s">
        <v>384</v>
      </c>
      <c r="AM1499" t="s">
        <v>47</v>
      </c>
      <c r="AN1499" t="s">
        <v>48</v>
      </c>
      <c r="BC1499" t="s">
        <v>80</v>
      </c>
      <c r="BD1499" t="s">
        <v>81</v>
      </c>
      <c r="BM1499" t="s">
        <v>80</v>
      </c>
    </row>
    <row r="1500" spans="1:65">
      <c r="A1500">
        <v>92035</v>
      </c>
      <c r="B1500" t="s">
        <v>3487</v>
      </c>
      <c r="C1500">
        <v>711</v>
      </c>
      <c r="D1500" t="s">
        <v>148</v>
      </c>
      <c r="E1500" t="s">
        <v>149</v>
      </c>
      <c r="F1500" t="s">
        <v>150</v>
      </c>
      <c r="G1500">
        <v>0.67700000000000005</v>
      </c>
      <c r="H1500">
        <v>33.85</v>
      </c>
      <c r="I1500">
        <v>0.24</v>
      </c>
      <c r="J1500">
        <v>0.89100000000000001</v>
      </c>
      <c r="K1500">
        <v>0.79</v>
      </c>
      <c r="L1500">
        <v>0</v>
      </c>
      <c r="M1500">
        <v>0</v>
      </c>
      <c r="N1500">
        <v>0.89100000000000001</v>
      </c>
      <c r="O1500">
        <v>44.55</v>
      </c>
      <c r="P1500">
        <v>50</v>
      </c>
      <c r="Q1500">
        <v>202245</v>
      </c>
      <c r="R1500">
        <v>202320</v>
      </c>
      <c r="U1500" t="s">
        <v>3488</v>
      </c>
      <c r="V1500">
        <v>600</v>
      </c>
      <c r="AG1500" t="s">
        <v>383</v>
      </c>
      <c r="AH1500" t="s">
        <v>384</v>
      </c>
      <c r="AO1500" t="s">
        <v>76</v>
      </c>
      <c r="AP1500" t="s">
        <v>77</v>
      </c>
      <c r="BC1500" t="s">
        <v>80</v>
      </c>
      <c r="BD1500" t="s">
        <v>81</v>
      </c>
      <c r="BM1500" t="s">
        <v>80</v>
      </c>
    </row>
    <row r="1501" spans="1:65">
      <c r="A1501">
        <v>92051</v>
      </c>
      <c r="B1501" t="s">
        <v>2935</v>
      </c>
      <c r="C1501">
        <v>711</v>
      </c>
      <c r="D1501" t="s">
        <v>52</v>
      </c>
      <c r="E1501" t="s">
        <v>53</v>
      </c>
      <c r="G1501">
        <v>0.251</v>
      </c>
      <c r="H1501">
        <v>52.71</v>
      </c>
      <c r="I1501">
        <v>0.24</v>
      </c>
      <c r="J1501">
        <v>0.33100000000000002</v>
      </c>
      <c r="K1501">
        <v>0.1</v>
      </c>
      <c r="L1501">
        <v>0</v>
      </c>
      <c r="M1501">
        <v>0</v>
      </c>
      <c r="N1501">
        <v>0.33100000000000002</v>
      </c>
      <c r="O1501">
        <v>69.510000000000005</v>
      </c>
      <c r="P1501">
        <v>210</v>
      </c>
      <c r="Q1501">
        <v>202240</v>
      </c>
      <c r="R1501">
        <v>202339</v>
      </c>
      <c r="U1501" t="s">
        <v>2936</v>
      </c>
      <c r="V1501">
        <v>602</v>
      </c>
      <c r="AM1501" t="s">
        <v>47</v>
      </c>
      <c r="AN1501" t="s">
        <v>48</v>
      </c>
      <c r="BE1501" t="s">
        <v>49</v>
      </c>
      <c r="BF1501" t="s">
        <v>50</v>
      </c>
      <c r="BM1501" t="s">
        <v>49</v>
      </c>
    </row>
    <row r="1502" spans="1:65">
      <c r="A1502">
        <v>92062</v>
      </c>
      <c r="B1502" t="s">
        <v>2937</v>
      </c>
      <c r="C1502">
        <v>711</v>
      </c>
      <c r="D1502" t="s">
        <v>148</v>
      </c>
      <c r="E1502" t="s">
        <v>149</v>
      </c>
      <c r="F1502" t="s">
        <v>150</v>
      </c>
      <c r="G1502">
        <v>0.47599999999999998</v>
      </c>
      <c r="H1502">
        <v>23.8</v>
      </c>
      <c r="I1502">
        <v>0.24</v>
      </c>
      <c r="J1502">
        <v>0.627</v>
      </c>
      <c r="K1502">
        <v>0.39</v>
      </c>
      <c r="L1502">
        <v>0</v>
      </c>
      <c r="M1502">
        <v>0</v>
      </c>
      <c r="N1502">
        <v>0.627</v>
      </c>
      <c r="O1502">
        <v>31.35</v>
      </c>
      <c r="P1502">
        <v>50</v>
      </c>
      <c r="Q1502">
        <v>202245</v>
      </c>
      <c r="R1502">
        <v>202320</v>
      </c>
      <c r="U1502" t="s">
        <v>2938</v>
      </c>
      <c r="V1502">
        <v>94</v>
      </c>
      <c r="AM1502" t="s">
        <v>47</v>
      </c>
      <c r="AN1502" t="s">
        <v>48</v>
      </c>
      <c r="BC1502" t="s">
        <v>80</v>
      </c>
      <c r="BD1502" t="s">
        <v>81</v>
      </c>
      <c r="BM1502" t="s">
        <v>80</v>
      </c>
    </row>
    <row r="1503" spans="1:65">
      <c r="A1503">
        <v>92104</v>
      </c>
      <c r="B1503" t="s">
        <v>2939</v>
      </c>
      <c r="C1503">
        <v>711</v>
      </c>
      <c r="D1503" t="s">
        <v>52</v>
      </c>
      <c r="E1503" t="s">
        <v>53</v>
      </c>
      <c r="G1503">
        <v>0.22600000000000001</v>
      </c>
      <c r="H1503">
        <v>47.46</v>
      </c>
      <c r="I1503">
        <v>0.24</v>
      </c>
      <c r="J1503">
        <v>0.29799999999999999</v>
      </c>
      <c r="K1503">
        <v>0.08</v>
      </c>
      <c r="L1503">
        <v>0</v>
      </c>
      <c r="M1503">
        <v>0</v>
      </c>
      <c r="N1503">
        <v>0.29799999999999999</v>
      </c>
      <c r="O1503">
        <v>62.58</v>
      </c>
      <c r="P1503">
        <v>210</v>
      </c>
      <c r="Q1503">
        <v>202240</v>
      </c>
      <c r="R1503">
        <v>202339</v>
      </c>
      <c r="U1503" t="s">
        <v>2940</v>
      </c>
      <c r="V1503">
        <v>39</v>
      </c>
      <c r="AM1503" t="s">
        <v>47</v>
      </c>
      <c r="AN1503" t="s">
        <v>48</v>
      </c>
      <c r="BE1503" t="s">
        <v>49</v>
      </c>
      <c r="BF1503" t="s">
        <v>50</v>
      </c>
      <c r="BM1503" t="s">
        <v>49</v>
      </c>
    </row>
    <row r="1504" spans="1:65">
      <c r="A1504">
        <v>92106</v>
      </c>
      <c r="B1504" t="s">
        <v>2941</v>
      </c>
      <c r="C1504">
        <v>711</v>
      </c>
      <c r="D1504" t="s">
        <v>52</v>
      </c>
      <c r="E1504" t="s">
        <v>53</v>
      </c>
      <c r="G1504">
        <v>0.22600000000000001</v>
      </c>
      <c r="H1504">
        <v>47.46</v>
      </c>
      <c r="I1504">
        <v>0.24</v>
      </c>
      <c r="J1504">
        <v>0.29799999999999999</v>
      </c>
      <c r="K1504">
        <v>0.08</v>
      </c>
      <c r="L1504">
        <v>0</v>
      </c>
      <c r="M1504">
        <v>0</v>
      </c>
      <c r="N1504">
        <v>0.29799999999999999</v>
      </c>
      <c r="O1504">
        <v>62.58</v>
      </c>
      <c r="P1504">
        <v>210</v>
      </c>
      <c r="Q1504">
        <v>202240</v>
      </c>
      <c r="R1504">
        <v>202339</v>
      </c>
      <c r="U1504" t="s">
        <v>2942</v>
      </c>
      <c r="V1504">
        <v>39</v>
      </c>
      <c r="AM1504" t="s">
        <v>47</v>
      </c>
      <c r="AN1504" t="s">
        <v>48</v>
      </c>
      <c r="BE1504" t="s">
        <v>49</v>
      </c>
      <c r="BF1504" t="s">
        <v>50</v>
      </c>
      <c r="BM1504" t="s">
        <v>49</v>
      </c>
    </row>
    <row r="1505" spans="1:65">
      <c r="A1505">
        <v>92129</v>
      </c>
      <c r="B1505" t="s">
        <v>2943</v>
      </c>
      <c r="C1505">
        <v>711</v>
      </c>
      <c r="D1505" t="s">
        <v>122</v>
      </c>
      <c r="E1505" t="s">
        <v>123</v>
      </c>
      <c r="G1505">
        <v>1.016</v>
      </c>
      <c r="H1505">
        <v>50.8</v>
      </c>
      <c r="I1505">
        <v>0.24</v>
      </c>
      <c r="J1505">
        <v>1.337</v>
      </c>
      <c r="K1505">
        <v>1.78</v>
      </c>
      <c r="L1505">
        <v>0</v>
      </c>
      <c r="M1505">
        <v>0</v>
      </c>
      <c r="N1505">
        <v>1.337</v>
      </c>
      <c r="O1505">
        <v>66.849999999999994</v>
      </c>
      <c r="P1505">
        <v>50</v>
      </c>
      <c r="Q1505">
        <v>202310</v>
      </c>
      <c r="R1505">
        <v>202316</v>
      </c>
      <c r="U1505" t="s">
        <v>2944</v>
      </c>
      <c r="V1505">
        <v>182</v>
      </c>
      <c r="AM1505" t="s">
        <v>47</v>
      </c>
      <c r="AN1505" t="s">
        <v>48</v>
      </c>
      <c r="BE1505" t="s">
        <v>49</v>
      </c>
      <c r="BF1505" t="s">
        <v>50</v>
      </c>
      <c r="BM1505" t="s">
        <v>49</v>
      </c>
    </row>
    <row r="1506" spans="1:65">
      <c r="A1506">
        <v>92159</v>
      </c>
      <c r="B1506" t="s">
        <v>2945</v>
      </c>
      <c r="C1506">
        <v>711</v>
      </c>
      <c r="D1506" t="s">
        <v>148</v>
      </c>
      <c r="E1506" t="s">
        <v>149</v>
      </c>
      <c r="F1506" t="s">
        <v>150</v>
      </c>
      <c r="G1506">
        <v>0.39</v>
      </c>
      <c r="H1506">
        <v>19.5</v>
      </c>
      <c r="I1506">
        <v>0.24</v>
      </c>
      <c r="J1506">
        <v>0.51400000000000001</v>
      </c>
      <c r="K1506">
        <v>0.26</v>
      </c>
      <c r="L1506">
        <v>0</v>
      </c>
      <c r="M1506">
        <v>0</v>
      </c>
      <c r="N1506">
        <v>0.51400000000000001</v>
      </c>
      <c r="O1506">
        <v>25.7</v>
      </c>
      <c r="P1506">
        <v>50</v>
      </c>
      <c r="Q1506">
        <v>202245</v>
      </c>
      <c r="R1506">
        <v>202320</v>
      </c>
      <c r="U1506" t="s">
        <v>2946</v>
      </c>
      <c r="V1506">
        <v>70</v>
      </c>
      <c r="AM1506" t="s">
        <v>47</v>
      </c>
      <c r="AN1506" t="s">
        <v>48</v>
      </c>
      <c r="BC1506" t="s">
        <v>80</v>
      </c>
      <c r="BD1506" t="s">
        <v>81</v>
      </c>
      <c r="BM1506" t="s">
        <v>80</v>
      </c>
    </row>
    <row r="1507" spans="1:65">
      <c r="A1507">
        <v>92192</v>
      </c>
      <c r="B1507" t="s">
        <v>2947</v>
      </c>
      <c r="C1507">
        <v>711</v>
      </c>
      <c r="D1507" t="s">
        <v>148</v>
      </c>
      <c r="E1507" t="s">
        <v>149</v>
      </c>
      <c r="F1507" t="s">
        <v>150</v>
      </c>
      <c r="G1507">
        <v>0.66800000000000004</v>
      </c>
      <c r="H1507">
        <v>33.4</v>
      </c>
      <c r="I1507">
        <v>0.24</v>
      </c>
      <c r="J1507">
        <v>0.879</v>
      </c>
      <c r="K1507">
        <v>0.77</v>
      </c>
      <c r="L1507">
        <v>0</v>
      </c>
      <c r="M1507">
        <v>0</v>
      </c>
      <c r="N1507">
        <v>0.879</v>
      </c>
      <c r="O1507">
        <v>43.95</v>
      </c>
      <c r="P1507">
        <v>50</v>
      </c>
      <c r="Q1507">
        <v>202245</v>
      </c>
      <c r="R1507">
        <v>202320</v>
      </c>
      <c r="U1507" t="s">
        <v>2948</v>
      </c>
      <c r="V1507">
        <v>161</v>
      </c>
      <c r="AE1507" t="s">
        <v>172</v>
      </c>
      <c r="AF1507" t="s">
        <v>173</v>
      </c>
      <c r="AG1507" t="s">
        <v>383</v>
      </c>
      <c r="AH1507" t="s">
        <v>384</v>
      </c>
      <c r="AM1507" t="s">
        <v>47</v>
      </c>
      <c r="AN1507" t="s">
        <v>48</v>
      </c>
      <c r="BC1507" t="s">
        <v>80</v>
      </c>
      <c r="BD1507" t="s">
        <v>81</v>
      </c>
      <c r="BM1507" t="s">
        <v>80</v>
      </c>
    </row>
    <row r="1508" spans="1:65">
      <c r="A1508">
        <v>92210</v>
      </c>
      <c r="B1508" t="s">
        <v>2949</v>
      </c>
      <c r="C1508">
        <v>711</v>
      </c>
      <c r="D1508" t="s">
        <v>148</v>
      </c>
      <c r="E1508" t="s">
        <v>149</v>
      </c>
      <c r="F1508" t="s">
        <v>150</v>
      </c>
      <c r="G1508">
        <v>0.53700000000000003</v>
      </c>
      <c r="H1508">
        <v>26.85</v>
      </c>
      <c r="I1508">
        <v>0.24</v>
      </c>
      <c r="J1508">
        <v>0.70699999999999996</v>
      </c>
      <c r="K1508">
        <v>0.49</v>
      </c>
      <c r="L1508">
        <v>0</v>
      </c>
      <c r="M1508">
        <v>0</v>
      </c>
      <c r="N1508">
        <v>0.70699999999999996</v>
      </c>
      <c r="O1508">
        <v>35.35</v>
      </c>
      <c r="P1508">
        <v>50</v>
      </c>
      <c r="Q1508">
        <v>202245</v>
      </c>
      <c r="R1508">
        <v>202320</v>
      </c>
      <c r="U1508" t="s">
        <v>2950</v>
      </c>
      <c r="V1508">
        <v>120</v>
      </c>
      <c r="AG1508" t="s">
        <v>383</v>
      </c>
      <c r="AH1508" t="s">
        <v>384</v>
      </c>
      <c r="AM1508" t="s">
        <v>47</v>
      </c>
      <c r="AN1508" t="s">
        <v>48</v>
      </c>
      <c r="BC1508" t="s">
        <v>80</v>
      </c>
      <c r="BD1508" t="s">
        <v>81</v>
      </c>
      <c r="BM1508" t="s">
        <v>80</v>
      </c>
    </row>
    <row r="1509" spans="1:65">
      <c r="A1509">
        <v>92212</v>
      </c>
      <c r="B1509" t="s">
        <v>2951</v>
      </c>
      <c r="C1509">
        <v>711</v>
      </c>
      <c r="D1509" t="s">
        <v>148</v>
      </c>
      <c r="E1509" t="s">
        <v>149</v>
      </c>
      <c r="F1509" t="s">
        <v>150</v>
      </c>
      <c r="G1509">
        <v>0.437</v>
      </c>
      <c r="H1509">
        <v>21.85</v>
      </c>
      <c r="I1509">
        <v>0.24</v>
      </c>
      <c r="J1509">
        <v>0.57499999999999996</v>
      </c>
      <c r="K1509">
        <v>0.33</v>
      </c>
      <c r="L1509">
        <v>0</v>
      </c>
      <c r="M1509">
        <v>0</v>
      </c>
      <c r="N1509">
        <v>0.57499999999999996</v>
      </c>
      <c r="O1509">
        <v>28.75</v>
      </c>
      <c r="P1509">
        <v>50</v>
      </c>
      <c r="Q1509">
        <v>202245</v>
      </c>
      <c r="R1509">
        <v>202320</v>
      </c>
      <c r="U1509" t="s">
        <v>2952</v>
      </c>
      <c r="V1509">
        <v>83</v>
      </c>
      <c r="BC1509" t="s">
        <v>80</v>
      </c>
      <c r="BD1509" t="s">
        <v>81</v>
      </c>
      <c r="BM1509" t="s">
        <v>80</v>
      </c>
    </row>
    <row r="1510" spans="1:65">
      <c r="A1510">
        <v>92219</v>
      </c>
      <c r="B1510" t="s">
        <v>2953</v>
      </c>
      <c r="C1510">
        <v>711</v>
      </c>
      <c r="D1510" t="s">
        <v>148</v>
      </c>
      <c r="E1510" t="s">
        <v>149</v>
      </c>
      <c r="F1510" t="s">
        <v>150</v>
      </c>
      <c r="G1510">
        <v>0.55400000000000005</v>
      </c>
      <c r="H1510">
        <v>27.7</v>
      </c>
      <c r="I1510">
        <v>0.24</v>
      </c>
      <c r="J1510">
        <v>0.72899999999999998</v>
      </c>
      <c r="K1510">
        <v>0.53</v>
      </c>
      <c r="L1510">
        <v>0</v>
      </c>
      <c r="M1510">
        <v>0</v>
      </c>
      <c r="N1510">
        <v>0.72899999999999998</v>
      </c>
      <c r="O1510">
        <v>36.450000000000003</v>
      </c>
      <c r="P1510">
        <v>50</v>
      </c>
      <c r="Q1510">
        <v>202245</v>
      </c>
      <c r="R1510">
        <v>202320</v>
      </c>
      <c r="U1510" t="s">
        <v>2954</v>
      </c>
      <c r="V1510">
        <v>129</v>
      </c>
      <c r="AG1510" t="s">
        <v>383</v>
      </c>
      <c r="AH1510" t="s">
        <v>384</v>
      </c>
      <c r="AM1510" t="s">
        <v>47</v>
      </c>
      <c r="AN1510" t="s">
        <v>48</v>
      </c>
      <c r="BC1510" t="s">
        <v>80</v>
      </c>
      <c r="BD1510" t="s">
        <v>81</v>
      </c>
      <c r="BM1510" t="s">
        <v>80</v>
      </c>
    </row>
    <row r="1511" spans="1:65">
      <c r="A1511">
        <v>92222</v>
      </c>
      <c r="B1511" t="s">
        <v>2955</v>
      </c>
      <c r="C1511">
        <v>711</v>
      </c>
      <c r="D1511" t="s">
        <v>148</v>
      </c>
      <c r="E1511" t="s">
        <v>149</v>
      </c>
      <c r="F1511" t="s">
        <v>150</v>
      </c>
      <c r="G1511">
        <v>0.54500000000000004</v>
      </c>
      <c r="H1511">
        <v>27.25</v>
      </c>
      <c r="I1511">
        <v>0.24</v>
      </c>
      <c r="J1511">
        <v>0.71799999999999997</v>
      </c>
      <c r="K1511">
        <v>0.51</v>
      </c>
      <c r="L1511">
        <v>0</v>
      </c>
      <c r="M1511">
        <v>0</v>
      </c>
      <c r="N1511">
        <v>0.71799999999999997</v>
      </c>
      <c r="O1511">
        <v>35.9</v>
      </c>
      <c r="P1511">
        <v>50</v>
      </c>
      <c r="Q1511">
        <v>202245</v>
      </c>
      <c r="R1511">
        <v>202320</v>
      </c>
      <c r="U1511" t="s">
        <v>2956</v>
      </c>
      <c r="V1511">
        <v>123</v>
      </c>
      <c r="AG1511" t="s">
        <v>383</v>
      </c>
      <c r="AH1511" t="s">
        <v>384</v>
      </c>
      <c r="AM1511" t="s">
        <v>47</v>
      </c>
      <c r="AN1511" t="s">
        <v>48</v>
      </c>
      <c r="BC1511" t="s">
        <v>80</v>
      </c>
      <c r="BD1511" t="s">
        <v>81</v>
      </c>
      <c r="BM1511" t="s">
        <v>80</v>
      </c>
    </row>
    <row r="1512" spans="1:65">
      <c r="A1512">
        <v>92223</v>
      </c>
      <c r="B1512" t="s">
        <v>2957</v>
      </c>
      <c r="C1512">
        <v>711</v>
      </c>
      <c r="D1512" t="s">
        <v>148</v>
      </c>
      <c r="E1512" t="s">
        <v>149</v>
      </c>
      <c r="F1512" t="s">
        <v>150</v>
      </c>
      <c r="G1512">
        <v>0.54500000000000004</v>
      </c>
      <c r="H1512">
        <v>27.25</v>
      </c>
      <c r="I1512">
        <v>0.24</v>
      </c>
      <c r="J1512">
        <v>0.71799999999999997</v>
      </c>
      <c r="K1512">
        <v>0.51</v>
      </c>
      <c r="L1512">
        <v>0</v>
      </c>
      <c r="M1512">
        <v>0</v>
      </c>
      <c r="N1512">
        <v>0.71799999999999997</v>
      </c>
      <c r="O1512">
        <v>35.9</v>
      </c>
      <c r="P1512">
        <v>50</v>
      </c>
      <c r="Q1512">
        <v>202245</v>
      </c>
      <c r="R1512">
        <v>202320</v>
      </c>
      <c r="U1512" t="s">
        <v>2958</v>
      </c>
      <c r="V1512">
        <v>123</v>
      </c>
      <c r="AG1512" t="s">
        <v>383</v>
      </c>
      <c r="AH1512" t="s">
        <v>384</v>
      </c>
      <c r="AM1512" t="s">
        <v>47</v>
      </c>
      <c r="AN1512" t="s">
        <v>48</v>
      </c>
      <c r="BC1512" t="s">
        <v>80</v>
      </c>
      <c r="BD1512" t="s">
        <v>81</v>
      </c>
      <c r="BM1512" t="s">
        <v>80</v>
      </c>
    </row>
    <row r="1513" spans="1:65">
      <c r="A1513">
        <v>92224</v>
      </c>
      <c r="B1513" t="s">
        <v>2959</v>
      </c>
      <c r="C1513">
        <v>711</v>
      </c>
      <c r="D1513" t="s">
        <v>148</v>
      </c>
      <c r="E1513" t="s">
        <v>149</v>
      </c>
      <c r="F1513" t="s">
        <v>150</v>
      </c>
      <c r="G1513">
        <v>0.54500000000000004</v>
      </c>
      <c r="H1513">
        <v>27.25</v>
      </c>
      <c r="I1513">
        <v>0.24</v>
      </c>
      <c r="J1513">
        <v>0.71799999999999997</v>
      </c>
      <c r="K1513">
        <v>0.51</v>
      </c>
      <c r="L1513">
        <v>0</v>
      </c>
      <c r="M1513">
        <v>0</v>
      </c>
      <c r="N1513">
        <v>0.71799999999999997</v>
      </c>
      <c r="O1513">
        <v>35.9</v>
      </c>
      <c r="P1513">
        <v>50</v>
      </c>
      <c r="Q1513">
        <v>202245</v>
      </c>
      <c r="R1513">
        <v>202320</v>
      </c>
      <c r="U1513" t="s">
        <v>2960</v>
      </c>
      <c r="V1513">
        <v>123</v>
      </c>
      <c r="AG1513" t="s">
        <v>383</v>
      </c>
      <c r="AH1513" t="s">
        <v>384</v>
      </c>
      <c r="AM1513" t="s">
        <v>47</v>
      </c>
      <c r="AN1513" t="s">
        <v>48</v>
      </c>
      <c r="BC1513" t="s">
        <v>80</v>
      </c>
      <c r="BD1513" t="s">
        <v>81</v>
      </c>
      <c r="BM1513" t="s">
        <v>80</v>
      </c>
    </row>
    <row r="1514" spans="1:65">
      <c r="A1514">
        <v>92225</v>
      </c>
      <c r="B1514" t="s">
        <v>2961</v>
      </c>
      <c r="C1514">
        <v>711</v>
      </c>
      <c r="D1514" t="s">
        <v>148</v>
      </c>
      <c r="E1514" t="s">
        <v>149</v>
      </c>
      <c r="F1514" t="s">
        <v>150</v>
      </c>
      <c r="G1514">
        <v>0.54500000000000004</v>
      </c>
      <c r="H1514">
        <v>27.25</v>
      </c>
      <c r="I1514">
        <v>0.24</v>
      </c>
      <c r="J1514">
        <v>0.71799999999999997</v>
      </c>
      <c r="K1514">
        <v>0.51</v>
      </c>
      <c r="L1514">
        <v>0</v>
      </c>
      <c r="M1514">
        <v>0</v>
      </c>
      <c r="N1514">
        <v>0.71799999999999997</v>
      </c>
      <c r="O1514">
        <v>35.9</v>
      </c>
      <c r="P1514">
        <v>50</v>
      </c>
      <c r="Q1514">
        <v>202245</v>
      </c>
      <c r="R1514">
        <v>202320</v>
      </c>
      <c r="U1514" t="s">
        <v>2962</v>
      </c>
      <c r="V1514">
        <v>123</v>
      </c>
      <c r="AG1514" t="s">
        <v>383</v>
      </c>
      <c r="AH1514" t="s">
        <v>384</v>
      </c>
      <c r="AM1514" t="s">
        <v>47</v>
      </c>
      <c r="AN1514" t="s">
        <v>48</v>
      </c>
      <c r="BC1514" t="s">
        <v>80</v>
      </c>
      <c r="BD1514" t="s">
        <v>81</v>
      </c>
      <c r="BM1514" t="s">
        <v>80</v>
      </c>
    </row>
    <row r="1515" spans="1:65">
      <c r="A1515">
        <v>92250</v>
      </c>
      <c r="B1515" t="s">
        <v>2963</v>
      </c>
      <c r="C1515">
        <v>711</v>
      </c>
      <c r="D1515" t="s">
        <v>72</v>
      </c>
      <c r="E1515" t="s">
        <v>73</v>
      </c>
      <c r="F1515" t="s">
        <v>74</v>
      </c>
      <c r="G1515">
        <v>1.482</v>
      </c>
      <c r="H1515">
        <v>47.42</v>
      </c>
      <c r="I1515">
        <v>0.24</v>
      </c>
      <c r="J1515">
        <v>1.95</v>
      </c>
      <c r="K1515">
        <v>3.8</v>
      </c>
      <c r="L1515">
        <v>0</v>
      </c>
      <c r="M1515">
        <v>0</v>
      </c>
      <c r="N1515">
        <v>1.95</v>
      </c>
      <c r="O1515">
        <v>62.4</v>
      </c>
      <c r="P1515">
        <v>32</v>
      </c>
      <c r="Q1515">
        <v>202301</v>
      </c>
      <c r="R1515">
        <v>202315</v>
      </c>
      <c r="U1515" t="s">
        <v>2964</v>
      </c>
      <c r="V1515">
        <v>256</v>
      </c>
      <c r="AO1515" t="s">
        <v>76</v>
      </c>
      <c r="AP1515" t="s">
        <v>77</v>
      </c>
      <c r="BC1515" t="s">
        <v>80</v>
      </c>
      <c r="BD1515" t="s">
        <v>81</v>
      </c>
      <c r="BM1515" t="s">
        <v>80</v>
      </c>
    </row>
    <row r="1516" spans="1:65">
      <c r="A1516">
        <v>92251</v>
      </c>
      <c r="B1516" t="s">
        <v>2965</v>
      </c>
      <c r="C1516">
        <v>711</v>
      </c>
      <c r="D1516" t="s">
        <v>72</v>
      </c>
      <c r="E1516" t="s">
        <v>73</v>
      </c>
      <c r="F1516" t="s">
        <v>74</v>
      </c>
      <c r="G1516">
        <v>1.482</v>
      </c>
      <c r="H1516">
        <v>47.42</v>
      </c>
      <c r="I1516">
        <v>0.24</v>
      </c>
      <c r="J1516">
        <v>1.95</v>
      </c>
      <c r="K1516">
        <v>3.8</v>
      </c>
      <c r="L1516">
        <v>0</v>
      </c>
      <c r="M1516">
        <v>0</v>
      </c>
      <c r="N1516">
        <v>1.95</v>
      </c>
      <c r="O1516">
        <v>62.4</v>
      </c>
      <c r="P1516">
        <v>32</v>
      </c>
      <c r="Q1516">
        <v>202301</v>
      </c>
      <c r="R1516">
        <v>202315</v>
      </c>
      <c r="U1516" t="s">
        <v>2966</v>
      </c>
      <c r="V1516">
        <v>256</v>
      </c>
      <c r="AO1516" t="s">
        <v>76</v>
      </c>
      <c r="AP1516" t="s">
        <v>77</v>
      </c>
      <c r="BC1516" t="s">
        <v>80</v>
      </c>
      <c r="BD1516" t="s">
        <v>81</v>
      </c>
      <c r="BM1516" t="s">
        <v>80</v>
      </c>
    </row>
    <row r="1517" spans="1:65">
      <c r="A1517">
        <v>92264</v>
      </c>
      <c r="B1517" t="s">
        <v>2967</v>
      </c>
      <c r="C1517">
        <v>711</v>
      </c>
      <c r="D1517" t="s">
        <v>122</v>
      </c>
      <c r="E1517" t="s">
        <v>123</v>
      </c>
      <c r="G1517">
        <v>1.3919999999999999</v>
      </c>
      <c r="H1517">
        <v>69.599999999999994</v>
      </c>
      <c r="I1517">
        <v>0.24</v>
      </c>
      <c r="J1517">
        <v>1.8320000000000001</v>
      </c>
      <c r="K1517">
        <v>3.35</v>
      </c>
      <c r="L1517">
        <v>0</v>
      </c>
      <c r="M1517">
        <v>0</v>
      </c>
      <c r="N1517">
        <v>1.8320000000000001</v>
      </c>
      <c r="O1517">
        <v>91.6</v>
      </c>
      <c r="P1517">
        <v>50</v>
      </c>
      <c r="Q1517">
        <v>202245</v>
      </c>
      <c r="R1517">
        <v>202320</v>
      </c>
      <c r="U1517" t="s">
        <v>2968</v>
      </c>
      <c r="V1517">
        <v>243</v>
      </c>
      <c r="AG1517" t="s">
        <v>383</v>
      </c>
      <c r="AH1517" t="s">
        <v>384</v>
      </c>
      <c r="AM1517" t="s">
        <v>47</v>
      </c>
      <c r="AN1517" t="s">
        <v>48</v>
      </c>
      <c r="BC1517" t="s">
        <v>80</v>
      </c>
      <c r="BD1517" t="s">
        <v>81</v>
      </c>
      <c r="BM1517" t="s">
        <v>80</v>
      </c>
    </row>
    <row r="1518" spans="1:65">
      <c r="A1518">
        <v>92265</v>
      </c>
      <c r="B1518" t="s">
        <v>2969</v>
      </c>
      <c r="C1518">
        <v>711</v>
      </c>
      <c r="D1518" t="s">
        <v>122</v>
      </c>
      <c r="E1518" t="s">
        <v>123</v>
      </c>
      <c r="G1518">
        <v>1.3919999999999999</v>
      </c>
      <c r="H1518">
        <v>69.599999999999994</v>
      </c>
      <c r="I1518">
        <v>0.24</v>
      </c>
      <c r="J1518">
        <v>1.8320000000000001</v>
      </c>
      <c r="K1518">
        <v>3.35</v>
      </c>
      <c r="L1518">
        <v>0</v>
      </c>
      <c r="M1518">
        <v>0</v>
      </c>
      <c r="N1518">
        <v>1.8320000000000001</v>
      </c>
      <c r="O1518">
        <v>91.6</v>
      </c>
      <c r="P1518">
        <v>50</v>
      </c>
      <c r="Q1518">
        <v>202245</v>
      </c>
      <c r="R1518">
        <v>202320</v>
      </c>
      <c r="U1518" t="s">
        <v>2970</v>
      </c>
      <c r="V1518">
        <v>243</v>
      </c>
      <c r="AG1518" t="s">
        <v>383</v>
      </c>
      <c r="AH1518" t="s">
        <v>384</v>
      </c>
      <c r="AM1518" t="s">
        <v>47</v>
      </c>
      <c r="AN1518" t="s">
        <v>48</v>
      </c>
      <c r="BC1518" t="s">
        <v>80</v>
      </c>
      <c r="BD1518" t="s">
        <v>81</v>
      </c>
      <c r="BM1518" t="s">
        <v>80</v>
      </c>
    </row>
    <row r="1519" spans="1:65">
      <c r="A1519">
        <v>92266</v>
      </c>
      <c r="B1519" t="s">
        <v>2971</v>
      </c>
      <c r="C1519">
        <v>711</v>
      </c>
      <c r="D1519" t="s">
        <v>122</v>
      </c>
      <c r="E1519" t="s">
        <v>123</v>
      </c>
      <c r="G1519">
        <v>1.3919999999999999</v>
      </c>
      <c r="H1519">
        <v>69.599999999999994</v>
      </c>
      <c r="I1519">
        <v>0.24</v>
      </c>
      <c r="J1519">
        <v>1.8320000000000001</v>
      </c>
      <c r="K1519">
        <v>3.35</v>
      </c>
      <c r="L1519">
        <v>0</v>
      </c>
      <c r="M1519">
        <v>0</v>
      </c>
      <c r="N1519">
        <v>1.8320000000000001</v>
      </c>
      <c r="O1519">
        <v>91.6</v>
      </c>
      <c r="P1519">
        <v>50</v>
      </c>
      <c r="Q1519">
        <v>202245</v>
      </c>
      <c r="R1519">
        <v>202320</v>
      </c>
      <c r="U1519" t="s">
        <v>2972</v>
      </c>
      <c r="V1519">
        <v>243</v>
      </c>
      <c r="AG1519" t="s">
        <v>383</v>
      </c>
      <c r="AH1519" t="s">
        <v>384</v>
      </c>
      <c r="AM1519" t="s">
        <v>47</v>
      </c>
      <c r="AN1519" t="s">
        <v>48</v>
      </c>
      <c r="BC1519" t="s">
        <v>80</v>
      </c>
      <c r="BD1519" t="s">
        <v>81</v>
      </c>
      <c r="BM1519" t="s">
        <v>80</v>
      </c>
    </row>
    <row r="1520" spans="1:65">
      <c r="A1520">
        <v>92267</v>
      </c>
      <c r="B1520" t="s">
        <v>2973</v>
      </c>
      <c r="C1520">
        <v>711</v>
      </c>
      <c r="D1520" t="s">
        <v>122</v>
      </c>
      <c r="E1520" t="s">
        <v>123</v>
      </c>
      <c r="G1520">
        <v>1.3919999999999999</v>
      </c>
      <c r="H1520">
        <v>69.599999999999994</v>
      </c>
      <c r="I1520">
        <v>0.24</v>
      </c>
      <c r="J1520">
        <v>1.8320000000000001</v>
      </c>
      <c r="K1520">
        <v>3.35</v>
      </c>
      <c r="L1520">
        <v>0</v>
      </c>
      <c r="M1520">
        <v>0</v>
      </c>
      <c r="N1520">
        <v>1.8320000000000001</v>
      </c>
      <c r="O1520">
        <v>91.6</v>
      </c>
      <c r="P1520">
        <v>50</v>
      </c>
      <c r="Q1520">
        <v>202245</v>
      </c>
      <c r="R1520">
        <v>202320</v>
      </c>
      <c r="U1520" t="s">
        <v>2974</v>
      </c>
      <c r="V1520">
        <v>243</v>
      </c>
      <c r="AG1520" t="s">
        <v>383</v>
      </c>
      <c r="AH1520" t="s">
        <v>384</v>
      </c>
      <c r="AM1520" t="s">
        <v>47</v>
      </c>
      <c r="AN1520" t="s">
        <v>48</v>
      </c>
      <c r="BC1520" t="s">
        <v>80</v>
      </c>
      <c r="BD1520" t="s">
        <v>81</v>
      </c>
      <c r="BM1520" t="s">
        <v>80</v>
      </c>
    </row>
    <row r="1521" spans="1:65">
      <c r="A1521">
        <v>92268</v>
      </c>
      <c r="B1521" t="s">
        <v>2975</v>
      </c>
      <c r="C1521">
        <v>711</v>
      </c>
      <c r="D1521" t="s">
        <v>122</v>
      </c>
      <c r="E1521" t="s">
        <v>123</v>
      </c>
      <c r="G1521">
        <v>1.3919999999999999</v>
      </c>
      <c r="H1521">
        <v>69.599999999999994</v>
      </c>
      <c r="I1521">
        <v>0.24</v>
      </c>
      <c r="J1521">
        <v>1.8320000000000001</v>
      </c>
      <c r="K1521">
        <v>3.35</v>
      </c>
      <c r="L1521">
        <v>0</v>
      </c>
      <c r="M1521">
        <v>0</v>
      </c>
      <c r="N1521">
        <v>1.8320000000000001</v>
      </c>
      <c r="O1521">
        <v>91.6</v>
      </c>
      <c r="P1521">
        <v>50</v>
      </c>
      <c r="Q1521">
        <v>202245</v>
      </c>
      <c r="R1521">
        <v>202320</v>
      </c>
      <c r="U1521" t="s">
        <v>2976</v>
      </c>
      <c r="V1521">
        <v>243</v>
      </c>
      <c r="AG1521" t="s">
        <v>383</v>
      </c>
      <c r="AH1521" t="s">
        <v>384</v>
      </c>
      <c r="AM1521" t="s">
        <v>47</v>
      </c>
      <c r="AN1521" t="s">
        <v>48</v>
      </c>
      <c r="BC1521" t="s">
        <v>80</v>
      </c>
      <c r="BD1521" t="s">
        <v>81</v>
      </c>
      <c r="BM1521" t="s">
        <v>80</v>
      </c>
    </row>
    <row r="1522" spans="1:65">
      <c r="A1522">
        <v>92269</v>
      </c>
      <c r="B1522" t="s">
        <v>2977</v>
      </c>
      <c r="C1522">
        <v>711</v>
      </c>
      <c r="D1522" t="s">
        <v>122</v>
      </c>
      <c r="E1522" t="s">
        <v>123</v>
      </c>
      <c r="G1522">
        <v>1.3919999999999999</v>
      </c>
      <c r="H1522">
        <v>69.599999999999994</v>
      </c>
      <c r="I1522">
        <v>0.24</v>
      </c>
      <c r="J1522">
        <v>1.8320000000000001</v>
      </c>
      <c r="K1522">
        <v>3.35</v>
      </c>
      <c r="L1522">
        <v>0</v>
      </c>
      <c r="M1522">
        <v>0</v>
      </c>
      <c r="N1522">
        <v>1.8320000000000001</v>
      </c>
      <c r="O1522">
        <v>91.6</v>
      </c>
      <c r="P1522">
        <v>50</v>
      </c>
      <c r="Q1522">
        <v>202245</v>
      </c>
      <c r="R1522">
        <v>202320</v>
      </c>
      <c r="U1522" t="s">
        <v>2978</v>
      </c>
      <c r="V1522">
        <v>243</v>
      </c>
      <c r="AG1522" t="s">
        <v>383</v>
      </c>
      <c r="AH1522" t="s">
        <v>384</v>
      </c>
      <c r="AM1522" t="s">
        <v>47</v>
      </c>
      <c r="AN1522" t="s">
        <v>48</v>
      </c>
      <c r="BC1522" t="s">
        <v>80</v>
      </c>
      <c r="BD1522" t="s">
        <v>81</v>
      </c>
      <c r="BM1522" t="s">
        <v>80</v>
      </c>
    </row>
    <row r="1523" spans="1:65">
      <c r="A1523">
        <v>92270</v>
      </c>
      <c r="B1523" t="s">
        <v>2979</v>
      </c>
      <c r="C1523">
        <v>711</v>
      </c>
      <c r="D1523" t="s">
        <v>122</v>
      </c>
      <c r="E1523" t="s">
        <v>123</v>
      </c>
      <c r="G1523">
        <v>1.3919999999999999</v>
      </c>
      <c r="H1523">
        <v>69.599999999999994</v>
      </c>
      <c r="I1523">
        <v>0.24</v>
      </c>
      <c r="J1523">
        <v>1.8320000000000001</v>
      </c>
      <c r="K1523">
        <v>3.35</v>
      </c>
      <c r="L1523">
        <v>0</v>
      </c>
      <c r="M1523">
        <v>0</v>
      </c>
      <c r="N1523">
        <v>1.8320000000000001</v>
      </c>
      <c r="O1523">
        <v>91.6</v>
      </c>
      <c r="P1523">
        <v>50</v>
      </c>
      <c r="Q1523">
        <v>202245</v>
      </c>
      <c r="R1523">
        <v>202320</v>
      </c>
      <c r="U1523" t="s">
        <v>2980</v>
      </c>
      <c r="V1523">
        <v>243</v>
      </c>
      <c r="AG1523" t="s">
        <v>383</v>
      </c>
      <c r="AH1523" t="s">
        <v>384</v>
      </c>
      <c r="AM1523" t="s">
        <v>47</v>
      </c>
      <c r="AN1523" t="s">
        <v>48</v>
      </c>
      <c r="BC1523" t="s">
        <v>80</v>
      </c>
      <c r="BD1523" t="s">
        <v>81</v>
      </c>
      <c r="BM1523" t="s">
        <v>80</v>
      </c>
    </row>
    <row r="1524" spans="1:65">
      <c r="A1524">
        <v>92271</v>
      </c>
      <c r="B1524" t="s">
        <v>2981</v>
      </c>
      <c r="C1524">
        <v>711</v>
      </c>
      <c r="D1524" t="s">
        <v>122</v>
      </c>
      <c r="E1524" t="s">
        <v>123</v>
      </c>
      <c r="G1524">
        <v>1.0029999999999999</v>
      </c>
      <c r="H1524">
        <v>50.15</v>
      </c>
      <c r="I1524">
        <v>0.24</v>
      </c>
      <c r="J1524">
        <v>1.32</v>
      </c>
      <c r="K1524">
        <v>1.74</v>
      </c>
      <c r="L1524">
        <v>0</v>
      </c>
      <c r="M1524">
        <v>0</v>
      </c>
      <c r="N1524">
        <v>1.32</v>
      </c>
      <c r="O1524">
        <v>66</v>
      </c>
      <c r="P1524">
        <v>50</v>
      </c>
      <c r="Q1524">
        <v>202245</v>
      </c>
      <c r="R1524">
        <v>202320</v>
      </c>
      <c r="U1524" t="s">
        <v>2982</v>
      </c>
      <c r="V1524">
        <v>181</v>
      </c>
      <c r="AG1524" t="s">
        <v>383</v>
      </c>
      <c r="AH1524" t="s">
        <v>384</v>
      </c>
      <c r="AM1524" t="s">
        <v>47</v>
      </c>
      <c r="AN1524" t="s">
        <v>48</v>
      </c>
      <c r="BC1524" t="s">
        <v>80</v>
      </c>
      <c r="BD1524" t="s">
        <v>81</v>
      </c>
      <c r="BM1524" t="s">
        <v>80</v>
      </c>
    </row>
    <row r="1525" spans="1:65">
      <c r="A1525">
        <v>92293</v>
      </c>
      <c r="B1525" t="s">
        <v>2983</v>
      </c>
      <c r="C1525">
        <v>711</v>
      </c>
      <c r="D1525" t="s">
        <v>72</v>
      </c>
      <c r="E1525" t="s">
        <v>73</v>
      </c>
      <c r="F1525" t="s">
        <v>74</v>
      </c>
      <c r="G1525">
        <v>1.3420000000000001</v>
      </c>
      <c r="H1525">
        <v>42.94</v>
      </c>
      <c r="I1525">
        <v>0.24</v>
      </c>
      <c r="J1525">
        <v>1.766</v>
      </c>
      <c r="K1525">
        <v>3.11</v>
      </c>
      <c r="L1525">
        <v>0</v>
      </c>
      <c r="M1525">
        <v>0</v>
      </c>
      <c r="N1525">
        <v>1.766</v>
      </c>
      <c r="O1525">
        <v>56.51</v>
      </c>
      <c r="P1525">
        <v>32</v>
      </c>
      <c r="Q1525">
        <v>202301</v>
      </c>
      <c r="R1525">
        <v>202315</v>
      </c>
      <c r="U1525" t="s">
        <v>2984</v>
      </c>
      <c r="V1525">
        <v>238</v>
      </c>
      <c r="AG1525" t="s">
        <v>383</v>
      </c>
      <c r="AH1525" t="s">
        <v>384</v>
      </c>
      <c r="AO1525" t="s">
        <v>76</v>
      </c>
      <c r="AP1525" t="s">
        <v>77</v>
      </c>
      <c r="BC1525" t="s">
        <v>80</v>
      </c>
      <c r="BD1525" t="s">
        <v>81</v>
      </c>
      <c r="BM1525" t="s">
        <v>80</v>
      </c>
    </row>
    <row r="1526" spans="1:65">
      <c r="A1526">
        <v>92310</v>
      </c>
      <c r="B1526" t="s">
        <v>2985</v>
      </c>
      <c r="C1526">
        <v>711</v>
      </c>
      <c r="D1526" t="s">
        <v>72</v>
      </c>
      <c r="E1526" t="s">
        <v>73</v>
      </c>
      <c r="F1526" t="s">
        <v>74</v>
      </c>
      <c r="G1526">
        <v>1.1519999999999999</v>
      </c>
      <c r="H1526">
        <v>36.86</v>
      </c>
      <c r="I1526">
        <v>0.24</v>
      </c>
      <c r="J1526">
        <v>1.516</v>
      </c>
      <c r="K1526">
        <v>2.29</v>
      </c>
      <c r="L1526">
        <v>0</v>
      </c>
      <c r="M1526">
        <v>0</v>
      </c>
      <c r="N1526">
        <v>1.516</v>
      </c>
      <c r="O1526">
        <v>48.51</v>
      </c>
      <c r="P1526">
        <v>32</v>
      </c>
      <c r="Q1526">
        <v>202301</v>
      </c>
      <c r="R1526">
        <v>202315</v>
      </c>
      <c r="U1526" t="s">
        <v>2986</v>
      </c>
      <c r="V1526">
        <v>197</v>
      </c>
      <c r="AO1526" t="s">
        <v>76</v>
      </c>
      <c r="AP1526" t="s">
        <v>77</v>
      </c>
      <c r="BC1526" t="s">
        <v>80</v>
      </c>
      <c r="BD1526" t="s">
        <v>81</v>
      </c>
      <c r="BM1526" t="s">
        <v>80</v>
      </c>
    </row>
    <row r="1527" spans="1:65">
      <c r="A1527">
        <v>92311</v>
      </c>
      <c r="B1527" t="s">
        <v>2987</v>
      </c>
      <c r="C1527">
        <v>711</v>
      </c>
      <c r="D1527" t="s">
        <v>72</v>
      </c>
      <c r="E1527" t="s">
        <v>73</v>
      </c>
      <c r="F1527" t="s">
        <v>74</v>
      </c>
      <c r="G1527">
        <v>1.1519999999999999</v>
      </c>
      <c r="H1527">
        <v>36.86</v>
      </c>
      <c r="I1527">
        <v>0.24</v>
      </c>
      <c r="J1527">
        <v>1.516</v>
      </c>
      <c r="K1527">
        <v>2.29</v>
      </c>
      <c r="L1527">
        <v>0</v>
      </c>
      <c r="M1527">
        <v>0</v>
      </c>
      <c r="N1527">
        <v>1.516</v>
      </c>
      <c r="O1527">
        <v>48.51</v>
      </c>
      <c r="P1527">
        <v>32</v>
      </c>
      <c r="Q1527">
        <v>202301</v>
      </c>
      <c r="R1527">
        <v>202315</v>
      </c>
      <c r="U1527" t="s">
        <v>2988</v>
      </c>
      <c r="V1527">
        <v>197</v>
      </c>
      <c r="AO1527" t="s">
        <v>76</v>
      </c>
      <c r="AP1527" t="s">
        <v>77</v>
      </c>
      <c r="BC1527" t="s">
        <v>80</v>
      </c>
      <c r="BD1527" t="s">
        <v>81</v>
      </c>
      <c r="BM1527" t="s">
        <v>80</v>
      </c>
    </row>
    <row r="1528" spans="1:65">
      <c r="A1528">
        <v>92314</v>
      </c>
      <c r="B1528" t="s">
        <v>2989</v>
      </c>
      <c r="C1528">
        <v>711</v>
      </c>
      <c r="D1528" t="s">
        <v>72</v>
      </c>
      <c r="E1528" t="s">
        <v>73</v>
      </c>
      <c r="F1528" t="s">
        <v>74</v>
      </c>
      <c r="G1528">
        <v>1.1519999999999999</v>
      </c>
      <c r="H1528">
        <v>36.86</v>
      </c>
      <c r="I1528">
        <v>0.24</v>
      </c>
      <c r="J1528">
        <v>1.516</v>
      </c>
      <c r="K1528">
        <v>2.29</v>
      </c>
      <c r="L1528">
        <v>0</v>
      </c>
      <c r="M1528">
        <v>0</v>
      </c>
      <c r="N1528">
        <v>1.516</v>
      </c>
      <c r="O1528">
        <v>48.51</v>
      </c>
      <c r="P1528">
        <v>32</v>
      </c>
      <c r="Q1528">
        <v>202301</v>
      </c>
      <c r="R1528">
        <v>202315</v>
      </c>
      <c r="U1528" t="s">
        <v>2990</v>
      </c>
      <c r="V1528">
        <v>197</v>
      </c>
      <c r="AO1528" t="s">
        <v>76</v>
      </c>
      <c r="AP1528" t="s">
        <v>77</v>
      </c>
      <c r="BC1528" t="s">
        <v>80</v>
      </c>
      <c r="BD1528" t="s">
        <v>81</v>
      </c>
      <c r="BM1528" t="s">
        <v>80</v>
      </c>
    </row>
    <row r="1529" spans="1:65">
      <c r="A1529">
        <v>92328</v>
      </c>
      <c r="B1529" t="s">
        <v>2991</v>
      </c>
      <c r="C1529">
        <v>711</v>
      </c>
      <c r="D1529" t="s">
        <v>519</v>
      </c>
      <c r="E1529" t="s">
        <v>520</v>
      </c>
      <c r="G1529">
        <v>0.61199999999999999</v>
      </c>
      <c r="H1529">
        <v>42.84</v>
      </c>
      <c r="I1529">
        <v>0.24</v>
      </c>
      <c r="J1529">
        <v>0.80600000000000005</v>
      </c>
      <c r="K1529">
        <v>0.64</v>
      </c>
      <c r="L1529">
        <v>0</v>
      </c>
      <c r="M1529">
        <v>0</v>
      </c>
      <c r="N1529">
        <v>0.80600000000000005</v>
      </c>
      <c r="O1529">
        <v>56.42</v>
      </c>
      <c r="P1529">
        <v>70</v>
      </c>
      <c r="Q1529">
        <v>202301</v>
      </c>
      <c r="R1529">
        <v>202315</v>
      </c>
      <c r="U1529" t="s">
        <v>2992</v>
      </c>
      <c r="V1529">
        <v>150</v>
      </c>
      <c r="AG1529" t="s">
        <v>383</v>
      </c>
      <c r="AH1529" t="s">
        <v>384</v>
      </c>
      <c r="AO1529" t="s">
        <v>76</v>
      </c>
      <c r="AP1529" t="s">
        <v>77</v>
      </c>
      <c r="BE1529" t="s">
        <v>49</v>
      </c>
      <c r="BF1529" t="s">
        <v>50</v>
      </c>
      <c r="BM1529" t="s">
        <v>49</v>
      </c>
    </row>
    <row r="1530" spans="1:65">
      <c r="A1530">
        <v>92329</v>
      </c>
      <c r="B1530" t="s">
        <v>2993</v>
      </c>
      <c r="C1530">
        <v>711</v>
      </c>
      <c r="D1530" t="s">
        <v>519</v>
      </c>
      <c r="E1530" t="s">
        <v>520</v>
      </c>
      <c r="G1530">
        <v>0.61199999999999999</v>
      </c>
      <c r="H1530">
        <v>42.84</v>
      </c>
      <c r="I1530">
        <v>0.24</v>
      </c>
      <c r="J1530">
        <v>0.80600000000000005</v>
      </c>
      <c r="K1530">
        <v>0.64</v>
      </c>
      <c r="L1530">
        <v>0</v>
      </c>
      <c r="M1530">
        <v>0</v>
      </c>
      <c r="N1530">
        <v>0.80600000000000005</v>
      </c>
      <c r="O1530">
        <v>56.42</v>
      </c>
      <c r="P1530">
        <v>70</v>
      </c>
      <c r="Q1530">
        <v>202301</v>
      </c>
      <c r="R1530">
        <v>202315</v>
      </c>
      <c r="U1530" t="s">
        <v>2994</v>
      </c>
      <c r="V1530">
        <v>150</v>
      </c>
      <c r="AG1530" t="s">
        <v>383</v>
      </c>
      <c r="AH1530" t="s">
        <v>384</v>
      </c>
      <c r="AO1530" t="s">
        <v>76</v>
      </c>
      <c r="AP1530" t="s">
        <v>77</v>
      </c>
      <c r="BE1530" t="s">
        <v>49</v>
      </c>
      <c r="BF1530" t="s">
        <v>50</v>
      </c>
      <c r="BM1530" t="s">
        <v>49</v>
      </c>
    </row>
    <row r="1531" spans="1:65">
      <c r="A1531">
        <v>92351</v>
      </c>
      <c r="B1531" t="s">
        <v>2995</v>
      </c>
      <c r="C1531">
        <v>711</v>
      </c>
      <c r="D1531" t="s">
        <v>122</v>
      </c>
      <c r="E1531" t="s">
        <v>123</v>
      </c>
      <c r="G1531">
        <v>0.77200000000000002</v>
      </c>
      <c r="H1531">
        <v>38.6</v>
      </c>
      <c r="I1531">
        <v>0.24</v>
      </c>
      <c r="J1531">
        <v>1.016</v>
      </c>
      <c r="K1531">
        <v>1.03</v>
      </c>
      <c r="L1531">
        <v>0</v>
      </c>
      <c r="M1531">
        <v>0</v>
      </c>
      <c r="N1531">
        <v>1.016</v>
      </c>
      <c r="O1531">
        <v>50.8</v>
      </c>
      <c r="P1531">
        <v>50</v>
      </c>
      <c r="Q1531">
        <v>202245</v>
      </c>
      <c r="R1531">
        <v>202320</v>
      </c>
      <c r="U1531" t="s">
        <v>2996</v>
      </c>
      <c r="V1531">
        <v>173</v>
      </c>
      <c r="AG1531" t="s">
        <v>383</v>
      </c>
      <c r="AH1531" t="s">
        <v>384</v>
      </c>
      <c r="AM1531" t="s">
        <v>47</v>
      </c>
      <c r="AN1531" t="s">
        <v>48</v>
      </c>
      <c r="BA1531" t="s">
        <v>645</v>
      </c>
      <c r="BB1531" t="s">
        <v>3493</v>
      </c>
      <c r="BM1531" t="s">
        <v>645</v>
      </c>
    </row>
    <row r="1532" spans="1:65">
      <c r="A1532">
        <v>92417</v>
      </c>
      <c r="B1532" t="s">
        <v>2997</v>
      </c>
      <c r="C1532">
        <v>711</v>
      </c>
      <c r="D1532" t="s">
        <v>72</v>
      </c>
      <c r="E1532" t="s">
        <v>73</v>
      </c>
      <c r="F1532" t="s">
        <v>74</v>
      </c>
      <c r="G1532">
        <v>1.1040000000000001</v>
      </c>
      <c r="H1532">
        <v>35.32</v>
      </c>
      <c r="I1532">
        <v>0.24</v>
      </c>
      <c r="J1532">
        <v>1.4530000000000001</v>
      </c>
      <c r="K1532">
        <v>2.11</v>
      </c>
      <c r="L1532">
        <v>0</v>
      </c>
      <c r="M1532">
        <v>0</v>
      </c>
      <c r="N1532">
        <v>1.4530000000000001</v>
      </c>
      <c r="O1532">
        <v>46.49</v>
      </c>
      <c r="P1532">
        <v>32</v>
      </c>
      <c r="Q1532">
        <v>202301</v>
      </c>
      <c r="R1532">
        <v>202315</v>
      </c>
      <c r="U1532" t="s">
        <v>2998</v>
      </c>
      <c r="V1532">
        <v>190</v>
      </c>
      <c r="AO1532" t="s">
        <v>76</v>
      </c>
      <c r="AP1532" t="s">
        <v>77</v>
      </c>
      <c r="BC1532" t="s">
        <v>80</v>
      </c>
      <c r="BD1532" t="s">
        <v>81</v>
      </c>
      <c r="BM1532" t="s">
        <v>80</v>
      </c>
    </row>
    <row r="1533" spans="1:65">
      <c r="A1533">
        <v>92442</v>
      </c>
      <c r="B1533" t="s">
        <v>2999</v>
      </c>
      <c r="C1533">
        <v>711</v>
      </c>
      <c r="D1533" t="s">
        <v>148</v>
      </c>
      <c r="E1533" t="s">
        <v>149</v>
      </c>
      <c r="F1533" t="s">
        <v>150</v>
      </c>
      <c r="G1533">
        <v>0.64300000000000002</v>
      </c>
      <c r="H1533">
        <v>32.15</v>
      </c>
      <c r="I1533">
        <v>0.24</v>
      </c>
      <c r="J1533">
        <v>0.84699999999999998</v>
      </c>
      <c r="K1533">
        <v>0.71</v>
      </c>
      <c r="L1533">
        <v>0</v>
      </c>
      <c r="M1533">
        <v>0</v>
      </c>
      <c r="N1533">
        <v>0.84699999999999998</v>
      </c>
      <c r="O1533">
        <v>42.35</v>
      </c>
      <c r="P1533">
        <v>50</v>
      </c>
      <c r="Q1533">
        <v>202245</v>
      </c>
      <c r="R1533">
        <v>202320</v>
      </c>
      <c r="U1533" t="s">
        <v>3000</v>
      </c>
      <c r="V1533">
        <v>158</v>
      </c>
      <c r="AG1533" t="s">
        <v>383</v>
      </c>
      <c r="AH1533" t="s">
        <v>384</v>
      </c>
      <c r="AM1533" t="s">
        <v>47</v>
      </c>
      <c r="AN1533" t="s">
        <v>48</v>
      </c>
      <c r="BC1533" t="s">
        <v>80</v>
      </c>
      <c r="BD1533" t="s">
        <v>81</v>
      </c>
      <c r="BM1533" t="s">
        <v>80</v>
      </c>
    </row>
    <row r="1534" spans="1:65">
      <c r="A1534">
        <v>92566</v>
      </c>
      <c r="B1534" t="s">
        <v>3001</v>
      </c>
      <c r="C1534">
        <v>711</v>
      </c>
      <c r="D1534" t="s">
        <v>148</v>
      </c>
      <c r="E1534" t="s">
        <v>149</v>
      </c>
      <c r="F1534" t="s">
        <v>150</v>
      </c>
      <c r="G1534">
        <v>0.63600000000000001</v>
      </c>
      <c r="H1534">
        <v>31.8</v>
      </c>
      <c r="I1534">
        <v>0.24</v>
      </c>
      <c r="J1534">
        <v>0.83699999999999997</v>
      </c>
      <c r="K1534">
        <v>0.7</v>
      </c>
      <c r="L1534">
        <v>0</v>
      </c>
      <c r="M1534">
        <v>0</v>
      </c>
      <c r="N1534">
        <v>0.83699999999999997</v>
      </c>
      <c r="O1534">
        <v>41.85</v>
      </c>
      <c r="P1534">
        <v>50</v>
      </c>
      <c r="Q1534">
        <v>202245</v>
      </c>
      <c r="R1534">
        <v>202320</v>
      </c>
      <c r="U1534" t="s">
        <v>3002</v>
      </c>
      <c r="V1534">
        <v>156</v>
      </c>
      <c r="AG1534" t="s">
        <v>383</v>
      </c>
      <c r="AH1534" t="s">
        <v>384</v>
      </c>
      <c r="AM1534" t="s">
        <v>47</v>
      </c>
      <c r="AN1534" t="s">
        <v>48</v>
      </c>
      <c r="BC1534" t="s">
        <v>80</v>
      </c>
      <c r="BD1534" t="s">
        <v>81</v>
      </c>
      <c r="BM1534" t="s">
        <v>80</v>
      </c>
    </row>
    <row r="1535" spans="1:65">
      <c r="A1535">
        <v>92572</v>
      </c>
      <c r="B1535" t="s">
        <v>3003</v>
      </c>
      <c r="C1535">
        <v>711</v>
      </c>
      <c r="D1535" t="s">
        <v>148</v>
      </c>
      <c r="E1535" t="s">
        <v>149</v>
      </c>
      <c r="F1535" t="s">
        <v>150</v>
      </c>
      <c r="G1535">
        <v>0.36</v>
      </c>
      <c r="H1535">
        <v>18</v>
      </c>
      <c r="I1535">
        <v>0.24</v>
      </c>
      <c r="J1535">
        <v>0.47399999999999998</v>
      </c>
      <c r="K1535">
        <v>0.22</v>
      </c>
      <c r="L1535">
        <v>0</v>
      </c>
      <c r="M1535">
        <v>0</v>
      </c>
      <c r="N1535">
        <v>0.47399999999999998</v>
      </c>
      <c r="O1535">
        <v>23.7</v>
      </c>
      <c r="P1535">
        <v>50</v>
      </c>
      <c r="Q1535">
        <v>202245</v>
      </c>
      <c r="R1535">
        <v>202320</v>
      </c>
      <c r="U1535" t="s">
        <v>3004</v>
      </c>
      <c r="V1535">
        <v>63</v>
      </c>
      <c r="BC1535" t="s">
        <v>80</v>
      </c>
      <c r="BD1535" t="s">
        <v>81</v>
      </c>
      <c r="BM1535" t="s">
        <v>80</v>
      </c>
    </row>
    <row r="1536" spans="1:65">
      <c r="A1536">
        <v>92574</v>
      </c>
      <c r="B1536" t="s">
        <v>3005</v>
      </c>
      <c r="C1536">
        <v>711</v>
      </c>
      <c r="D1536" t="s">
        <v>148</v>
      </c>
      <c r="E1536" t="s">
        <v>149</v>
      </c>
      <c r="F1536" t="s">
        <v>150</v>
      </c>
      <c r="G1536">
        <v>0.312</v>
      </c>
      <c r="H1536">
        <v>15.6</v>
      </c>
      <c r="I1536">
        <v>0.24</v>
      </c>
      <c r="J1536">
        <v>0.41099999999999998</v>
      </c>
      <c r="K1536">
        <v>0.16</v>
      </c>
      <c r="L1536">
        <v>0</v>
      </c>
      <c r="M1536">
        <v>0</v>
      </c>
      <c r="N1536">
        <v>0.41099999999999998</v>
      </c>
      <c r="O1536">
        <v>20.55</v>
      </c>
      <c r="P1536">
        <v>50</v>
      </c>
      <c r="Q1536">
        <v>202245</v>
      </c>
      <c r="R1536">
        <v>202320</v>
      </c>
      <c r="U1536" t="s">
        <v>3006</v>
      </c>
      <c r="V1536">
        <v>61</v>
      </c>
      <c r="AM1536" t="s">
        <v>47</v>
      </c>
      <c r="AN1536" t="s">
        <v>48</v>
      </c>
      <c r="BC1536" t="s">
        <v>80</v>
      </c>
      <c r="BD1536" t="s">
        <v>81</v>
      </c>
      <c r="BM1536" t="s">
        <v>80</v>
      </c>
    </row>
    <row r="1537" spans="1:65">
      <c r="A1537">
        <v>92576</v>
      </c>
      <c r="B1537" t="s">
        <v>3007</v>
      </c>
      <c r="C1537">
        <v>711</v>
      </c>
      <c r="D1537" t="s">
        <v>72</v>
      </c>
      <c r="E1537" t="s">
        <v>73</v>
      </c>
      <c r="F1537" t="s">
        <v>74</v>
      </c>
      <c r="G1537">
        <v>1.3360000000000001</v>
      </c>
      <c r="H1537">
        <v>42.75</v>
      </c>
      <c r="I1537">
        <v>0.24</v>
      </c>
      <c r="J1537">
        <v>1.758</v>
      </c>
      <c r="K1537">
        <v>3.09</v>
      </c>
      <c r="L1537">
        <v>0</v>
      </c>
      <c r="M1537">
        <v>0</v>
      </c>
      <c r="N1537">
        <v>1.758</v>
      </c>
      <c r="O1537">
        <v>56.25</v>
      </c>
      <c r="P1537">
        <v>32</v>
      </c>
      <c r="Q1537">
        <v>202301</v>
      </c>
      <c r="R1537">
        <v>202315</v>
      </c>
      <c r="U1537" t="s">
        <v>3008</v>
      </c>
      <c r="V1537">
        <v>237</v>
      </c>
      <c r="AG1537" t="s">
        <v>383</v>
      </c>
      <c r="AH1537" t="s">
        <v>384</v>
      </c>
      <c r="AO1537" t="s">
        <v>76</v>
      </c>
      <c r="AP1537" t="s">
        <v>77</v>
      </c>
      <c r="BC1537" t="s">
        <v>80</v>
      </c>
      <c r="BD1537" t="s">
        <v>81</v>
      </c>
      <c r="BM1537" t="s">
        <v>80</v>
      </c>
    </row>
    <row r="1538" spans="1:65">
      <c r="A1538">
        <v>92577</v>
      </c>
      <c r="B1538" t="s">
        <v>3009</v>
      </c>
      <c r="C1538">
        <v>711</v>
      </c>
      <c r="D1538" t="s">
        <v>72</v>
      </c>
      <c r="E1538" t="s">
        <v>73</v>
      </c>
      <c r="F1538" t="s">
        <v>74</v>
      </c>
      <c r="G1538">
        <v>1.3360000000000001</v>
      </c>
      <c r="H1538">
        <v>42.75</v>
      </c>
      <c r="I1538">
        <v>0.24</v>
      </c>
      <c r="J1538">
        <v>1.758</v>
      </c>
      <c r="K1538">
        <v>3.09</v>
      </c>
      <c r="L1538">
        <v>0</v>
      </c>
      <c r="M1538">
        <v>0</v>
      </c>
      <c r="N1538">
        <v>1.758</v>
      </c>
      <c r="O1538">
        <v>56.25</v>
      </c>
      <c r="P1538">
        <v>32</v>
      </c>
      <c r="Q1538">
        <v>202301</v>
      </c>
      <c r="R1538">
        <v>202315</v>
      </c>
      <c r="U1538" t="s">
        <v>3010</v>
      </c>
      <c r="V1538">
        <v>237</v>
      </c>
      <c r="AG1538" t="s">
        <v>383</v>
      </c>
      <c r="AH1538" t="s">
        <v>384</v>
      </c>
      <c r="AO1538" t="s">
        <v>76</v>
      </c>
      <c r="AP1538" t="s">
        <v>77</v>
      </c>
      <c r="BC1538" t="s">
        <v>80</v>
      </c>
      <c r="BD1538" t="s">
        <v>81</v>
      </c>
      <c r="BM1538" t="s">
        <v>80</v>
      </c>
    </row>
    <row r="1539" spans="1:65">
      <c r="A1539">
        <v>92578</v>
      </c>
      <c r="B1539" t="s">
        <v>3011</v>
      </c>
      <c r="C1539">
        <v>711</v>
      </c>
      <c r="D1539" t="s">
        <v>72</v>
      </c>
      <c r="E1539" t="s">
        <v>73</v>
      </c>
      <c r="F1539" t="s">
        <v>74</v>
      </c>
      <c r="G1539">
        <v>1.3360000000000001</v>
      </c>
      <c r="H1539">
        <v>42.75</v>
      </c>
      <c r="I1539">
        <v>0.24</v>
      </c>
      <c r="J1539">
        <v>1.758</v>
      </c>
      <c r="K1539">
        <v>3.09</v>
      </c>
      <c r="L1539">
        <v>0</v>
      </c>
      <c r="M1539">
        <v>0</v>
      </c>
      <c r="N1539">
        <v>1.758</v>
      </c>
      <c r="O1539">
        <v>56.25</v>
      </c>
      <c r="P1539">
        <v>32</v>
      </c>
      <c r="Q1539">
        <v>202301</v>
      </c>
      <c r="R1539">
        <v>202315</v>
      </c>
      <c r="U1539" t="s">
        <v>3012</v>
      </c>
      <c r="V1539">
        <v>237</v>
      </c>
      <c r="AG1539" t="s">
        <v>383</v>
      </c>
      <c r="AH1539" t="s">
        <v>384</v>
      </c>
      <c r="AO1539" t="s">
        <v>76</v>
      </c>
      <c r="AP1539" t="s">
        <v>77</v>
      </c>
      <c r="BC1539" t="s">
        <v>80</v>
      </c>
      <c r="BD1539" t="s">
        <v>81</v>
      </c>
      <c r="BM1539" t="s">
        <v>80</v>
      </c>
    </row>
    <row r="1540" spans="1:65">
      <c r="A1540">
        <v>92582</v>
      </c>
      <c r="B1540" t="s">
        <v>3013</v>
      </c>
      <c r="C1540">
        <v>711</v>
      </c>
      <c r="D1540" t="s">
        <v>148</v>
      </c>
      <c r="E1540" t="s">
        <v>149</v>
      </c>
      <c r="F1540" t="s">
        <v>150</v>
      </c>
      <c r="G1540">
        <v>0.44800000000000001</v>
      </c>
      <c r="H1540">
        <v>22.4</v>
      </c>
      <c r="I1540">
        <v>0.24</v>
      </c>
      <c r="J1540">
        <v>0.59</v>
      </c>
      <c r="K1540">
        <v>0.34</v>
      </c>
      <c r="L1540">
        <v>0</v>
      </c>
      <c r="M1540">
        <v>0</v>
      </c>
      <c r="N1540">
        <v>0.59</v>
      </c>
      <c r="O1540">
        <v>29.5</v>
      </c>
      <c r="P1540">
        <v>50</v>
      </c>
      <c r="Q1540">
        <v>202245</v>
      </c>
      <c r="R1540">
        <v>202320</v>
      </c>
      <c r="U1540" t="s">
        <v>3014</v>
      </c>
      <c r="V1540">
        <v>87</v>
      </c>
      <c r="AM1540" t="s">
        <v>47</v>
      </c>
      <c r="AN1540" t="s">
        <v>48</v>
      </c>
      <c r="BC1540" t="s">
        <v>80</v>
      </c>
      <c r="BD1540" t="s">
        <v>81</v>
      </c>
      <c r="BM1540" t="s">
        <v>80</v>
      </c>
    </row>
    <row r="1541" spans="1:65">
      <c r="A1541">
        <v>92583</v>
      </c>
      <c r="B1541" t="s">
        <v>3015</v>
      </c>
      <c r="C1541">
        <v>711</v>
      </c>
      <c r="D1541" t="s">
        <v>148</v>
      </c>
      <c r="E1541" t="s">
        <v>149</v>
      </c>
      <c r="F1541" t="s">
        <v>150</v>
      </c>
      <c r="G1541">
        <v>0.57099999999999995</v>
      </c>
      <c r="H1541">
        <v>28.55</v>
      </c>
      <c r="I1541">
        <v>0.24</v>
      </c>
      <c r="J1541">
        <v>0.752</v>
      </c>
      <c r="K1541">
        <v>0.56000000000000005</v>
      </c>
      <c r="L1541">
        <v>0</v>
      </c>
      <c r="M1541">
        <v>0</v>
      </c>
      <c r="N1541">
        <v>0.752</v>
      </c>
      <c r="O1541">
        <v>37.6</v>
      </c>
      <c r="P1541">
        <v>50</v>
      </c>
      <c r="Q1541">
        <v>202245</v>
      </c>
      <c r="R1541">
        <v>202320</v>
      </c>
      <c r="U1541" t="s">
        <v>3016</v>
      </c>
      <c r="V1541">
        <v>136</v>
      </c>
      <c r="AM1541" t="s">
        <v>47</v>
      </c>
      <c r="AN1541" t="s">
        <v>48</v>
      </c>
      <c r="BC1541" t="s">
        <v>80</v>
      </c>
      <c r="BD1541" t="s">
        <v>81</v>
      </c>
      <c r="BM1541" t="s">
        <v>80</v>
      </c>
    </row>
    <row r="1542" spans="1:65">
      <c r="A1542">
        <v>92586</v>
      </c>
      <c r="B1542" t="s">
        <v>3017</v>
      </c>
      <c r="C1542">
        <v>711</v>
      </c>
      <c r="D1542" t="s">
        <v>148</v>
      </c>
      <c r="E1542" t="s">
        <v>149</v>
      </c>
      <c r="F1542" t="s">
        <v>150</v>
      </c>
      <c r="G1542">
        <v>0.36</v>
      </c>
      <c r="H1542">
        <v>18</v>
      </c>
      <c r="I1542">
        <v>0.24</v>
      </c>
      <c r="J1542">
        <v>0.47399999999999998</v>
      </c>
      <c r="K1542">
        <v>0.22</v>
      </c>
      <c r="L1542">
        <v>0</v>
      </c>
      <c r="M1542">
        <v>0</v>
      </c>
      <c r="N1542">
        <v>0.47399999999999998</v>
      </c>
      <c r="O1542">
        <v>23.7</v>
      </c>
      <c r="P1542">
        <v>50</v>
      </c>
      <c r="Q1542">
        <v>202245</v>
      </c>
      <c r="R1542">
        <v>202320</v>
      </c>
      <c r="U1542" t="s">
        <v>3018</v>
      </c>
      <c r="V1542">
        <v>63</v>
      </c>
      <c r="AM1542" t="s">
        <v>47</v>
      </c>
      <c r="AN1542" t="s">
        <v>48</v>
      </c>
      <c r="BC1542" t="s">
        <v>80</v>
      </c>
      <c r="BD1542" t="s">
        <v>81</v>
      </c>
      <c r="BM1542" t="s">
        <v>80</v>
      </c>
    </row>
    <row r="1543" spans="1:65">
      <c r="A1543">
        <v>92588</v>
      </c>
      <c r="B1543" t="s">
        <v>3019</v>
      </c>
      <c r="C1543">
        <v>711</v>
      </c>
      <c r="D1543" t="s">
        <v>148</v>
      </c>
      <c r="E1543" t="s">
        <v>149</v>
      </c>
      <c r="F1543" t="s">
        <v>150</v>
      </c>
      <c r="G1543">
        <v>0.59</v>
      </c>
      <c r="H1543">
        <v>29.5</v>
      </c>
      <c r="I1543">
        <v>0.24</v>
      </c>
      <c r="J1543">
        <v>0.77700000000000002</v>
      </c>
      <c r="K1543">
        <v>0.6</v>
      </c>
      <c r="L1543">
        <v>0</v>
      </c>
      <c r="M1543">
        <v>0</v>
      </c>
      <c r="N1543">
        <v>0.77700000000000002</v>
      </c>
      <c r="O1543">
        <v>38.85</v>
      </c>
      <c r="P1543">
        <v>50</v>
      </c>
      <c r="Q1543">
        <v>202245</v>
      </c>
      <c r="R1543">
        <v>202320</v>
      </c>
      <c r="U1543" t="s">
        <v>3020</v>
      </c>
      <c r="V1543">
        <v>143</v>
      </c>
      <c r="AM1543" t="s">
        <v>47</v>
      </c>
      <c r="AN1543" t="s">
        <v>48</v>
      </c>
      <c r="BC1543" t="s">
        <v>80</v>
      </c>
      <c r="BD1543" t="s">
        <v>81</v>
      </c>
      <c r="BM1543" t="s">
        <v>80</v>
      </c>
    </row>
    <row r="1544" spans="1:65">
      <c r="A1544">
        <v>92589</v>
      </c>
      <c r="B1544" t="s">
        <v>3021</v>
      </c>
      <c r="C1544">
        <v>711</v>
      </c>
      <c r="D1544" t="s">
        <v>148</v>
      </c>
      <c r="E1544" t="s">
        <v>149</v>
      </c>
      <c r="F1544" t="s">
        <v>150</v>
      </c>
      <c r="G1544">
        <v>0.312</v>
      </c>
      <c r="H1544">
        <v>15.6</v>
      </c>
      <c r="I1544">
        <v>0.24</v>
      </c>
      <c r="J1544">
        <v>0.41099999999999998</v>
      </c>
      <c r="K1544">
        <v>0.16</v>
      </c>
      <c r="L1544">
        <v>0</v>
      </c>
      <c r="M1544">
        <v>0</v>
      </c>
      <c r="N1544">
        <v>0.41099999999999998</v>
      </c>
      <c r="O1544">
        <v>20.55</v>
      </c>
      <c r="P1544">
        <v>50</v>
      </c>
      <c r="Q1544">
        <v>202245</v>
      </c>
      <c r="R1544">
        <v>202320</v>
      </c>
      <c r="U1544" t="s">
        <v>3022</v>
      </c>
      <c r="V1544">
        <v>61</v>
      </c>
      <c r="AM1544" t="s">
        <v>47</v>
      </c>
      <c r="AN1544" t="s">
        <v>48</v>
      </c>
      <c r="BC1544" t="s">
        <v>80</v>
      </c>
      <c r="BD1544" t="s">
        <v>81</v>
      </c>
      <c r="BM1544" t="s">
        <v>80</v>
      </c>
    </row>
    <row r="1545" spans="1:65">
      <c r="A1545">
        <v>92591</v>
      </c>
      <c r="B1545" t="s">
        <v>3023</v>
      </c>
      <c r="C1545">
        <v>711</v>
      </c>
      <c r="D1545" t="s">
        <v>148</v>
      </c>
      <c r="E1545" t="s">
        <v>149</v>
      </c>
      <c r="F1545" t="s">
        <v>150</v>
      </c>
      <c r="G1545">
        <v>0.39</v>
      </c>
      <c r="H1545">
        <v>19.5</v>
      </c>
      <c r="I1545">
        <v>0.24</v>
      </c>
      <c r="J1545">
        <v>0.51400000000000001</v>
      </c>
      <c r="K1545">
        <v>0.26</v>
      </c>
      <c r="L1545">
        <v>0</v>
      </c>
      <c r="M1545">
        <v>0</v>
      </c>
      <c r="N1545">
        <v>0.51400000000000001</v>
      </c>
      <c r="O1545">
        <v>25.7</v>
      </c>
      <c r="P1545">
        <v>50</v>
      </c>
      <c r="Q1545">
        <v>202245</v>
      </c>
      <c r="R1545">
        <v>202320</v>
      </c>
      <c r="U1545" t="s">
        <v>3024</v>
      </c>
      <c r="V1545">
        <v>70</v>
      </c>
      <c r="AO1545" t="s">
        <v>76</v>
      </c>
      <c r="AP1545" t="s">
        <v>77</v>
      </c>
      <c r="BC1545" t="s">
        <v>80</v>
      </c>
      <c r="BD1545" t="s">
        <v>81</v>
      </c>
      <c r="BM1545" t="s">
        <v>80</v>
      </c>
    </row>
    <row r="1546" spans="1:65">
      <c r="A1546">
        <v>92593</v>
      </c>
      <c r="B1546" t="s">
        <v>3025</v>
      </c>
      <c r="C1546">
        <v>711</v>
      </c>
      <c r="D1546" t="s">
        <v>148</v>
      </c>
      <c r="E1546" t="s">
        <v>149</v>
      </c>
      <c r="F1546" t="s">
        <v>150</v>
      </c>
      <c r="G1546">
        <v>0.56999999999999995</v>
      </c>
      <c r="H1546">
        <v>28.5</v>
      </c>
      <c r="I1546">
        <v>0.24</v>
      </c>
      <c r="J1546">
        <v>0.75</v>
      </c>
      <c r="K1546">
        <v>0.56000000000000005</v>
      </c>
      <c r="L1546">
        <v>0</v>
      </c>
      <c r="M1546">
        <v>0</v>
      </c>
      <c r="N1546">
        <v>0.75</v>
      </c>
      <c r="O1546">
        <v>37.5</v>
      </c>
      <c r="P1546">
        <v>50</v>
      </c>
      <c r="Q1546">
        <v>202245</v>
      </c>
      <c r="R1546">
        <v>202320</v>
      </c>
      <c r="U1546" t="s">
        <v>3026</v>
      </c>
      <c r="V1546">
        <v>134</v>
      </c>
      <c r="AM1546" t="s">
        <v>47</v>
      </c>
      <c r="AN1546" t="s">
        <v>48</v>
      </c>
      <c r="BC1546" t="s">
        <v>80</v>
      </c>
      <c r="BD1546" t="s">
        <v>81</v>
      </c>
      <c r="BM1546" t="s">
        <v>80</v>
      </c>
    </row>
    <row r="1547" spans="1:65">
      <c r="A1547">
        <v>92594</v>
      </c>
      <c r="B1547" t="s">
        <v>3027</v>
      </c>
      <c r="C1547">
        <v>711</v>
      </c>
      <c r="D1547" t="s">
        <v>148</v>
      </c>
      <c r="E1547" t="s">
        <v>149</v>
      </c>
      <c r="F1547" t="s">
        <v>150</v>
      </c>
      <c r="G1547">
        <v>0.52800000000000002</v>
      </c>
      <c r="H1547">
        <v>26.4</v>
      </c>
      <c r="I1547">
        <v>0.24</v>
      </c>
      <c r="J1547">
        <v>0.69499999999999995</v>
      </c>
      <c r="K1547">
        <v>0.48</v>
      </c>
      <c r="L1547">
        <v>0</v>
      </c>
      <c r="M1547">
        <v>0</v>
      </c>
      <c r="N1547">
        <v>0.69499999999999995</v>
      </c>
      <c r="O1547">
        <v>34.75</v>
      </c>
      <c r="P1547">
        <v>50</v>
      </c>
      <c r="Q1547">
        <v>202245</v>
      </c>
      <c r="R1547">
        <v>202320</v>
      </c>
      <c r="U1547" t="s">
        <v>3028</v>
      </c>
      <c r="V1547">
        <v>116</v>
      </c>
      <c r="BC1547" t="s">
        <v>80</v>
      </c>
      <c r="BD1547" t="s">
        <v>81</v>
      </c>
      <c r="BM1547" t="s">
        <v>80</v>
      </c>
    </row>
    <row r="1548" spans="1:65">
      <c r="A1548">
        <v>92595</v>
      </c>
      <c r="B1548" t="s">
        <v>3029</v>
      </c>
      <c r="C1548">
        <v>711</v>
      </c>
      <c r="D1548" t="s">
        <v>148</v>
      </c>
      <c r="E1548" t="s">
        <v>149</v>
      </c>
      <c r="F1548" t="s">
        <v>150</v>
      </c>
      <c r="G1548">
        <v>0.64300000000000002</v>
      </c>
      <c r="H1548">
        <v>32.15</v>
      </c>
      <c r="I1548">
        <v>0.24</v>
      </c>
      <c r="J1548">
        <v>0.84699999999999998</v>
      </c>
      <c r="K1548">
        <v>0.71</v>
      </c>
      <c r="L1548">
        <v>0</v>
      </c>
      <c r="M1548">
        <v>0</v>
      </c>
      <c r="N1548">
        <v>0.84699999999999998</v>
      </c>
      <c r="O1548">
        <v>42.35</v>
      </c>
      <c r="P1548">
        <v>50</v>
      </c>
      <c r="Q1548">
        <v>202245</v>
      </c>
      <c r="R1548">
        <v>202320</v>
      </c>
      <c r="U1548" t="s">
        <v>3030</v>
      </c>
      <c r="V1548">
        <v>159</v>
      </c>
      <c r="AM1548" t="s">
        <v>47</v>
      </c>
      <c r="AN1548" t="s">
        <v>48</v>
      </c>
      <c r="BC1548" t="s">
        <v>80</v>
      </c>
      <c r="BD1548" t="s">
        <v>81</v>
      </c>
      <c r="BM1548" t="s">
        <v>80</v>
      </c>
    </row>
    <row r="1549" spans="1:65">
      <c r="A1549">
        <v>92596</v>
      </c>
      <c r="B1549" t="s">
        <v>3031</v>
      </c>
      <c r="C1549">
        <v>711</v>
      </c>
      <c r="D1549" t="s">
        <v>148</v>
      </c>
      <c r="E1549" t="s">
        <v>149</v>
      </c>
      <c r="F1549" t="s">
        <v>150</v>
      </c>
      <c r="G1549">
        <v>0.64300000000000002</v>
      </c>
      <c r="H1549">
        <v>32.15</v>
      </c>
      <c r="I1549">
        <v>0.24</v>
      </c>
      <c r="J1549">
        <v>0.84699999999999998</v>
      </c>
      <c r="K1549">
        <v>0.71</v>
      </c>
      <c r="L1549">
        <v>0</v>
      </c>
      <c r="M1549">
        <v>0</v>
      </c>
      <c r="N1549">
        <v>0.84699999999999998</v>
      </c>
      <c r="O1549">
        <v>42.35</v>
      </c>
      <c r="P1549">
        <v>50</v>
      </c>
      <c r="Q1549">
        <v>202245</v>
      </c>
      <c r="R1549">
        <v>202320</v>
      </c>
      <c r="U1549" t="s">
        <v>3032</v>
      </c>
      <c r="V1549">
        <v>159</v>
      </c>
      <c r="AM1549" t="s">
        <v>47</v>
      </c>
      <c r="AN1549" t="s">
        <v>48</v>
      </c>
      <c r="BC1549" t="s">
        <v>80</v>
      </c>
      <c r="BD1549" t="s">
        <v>81</v>
      </c>
      <c r="BM1549" t="s">
        <v>80</v>
      </c>
    </row>
    <row r="1550" spans="1:65">
      <c r="A1550">
        <v>92597</v>
      </c>
      <c r="B1550" t="s">
        <v>3033</v>
      </c>
      <c r="C1550">
        <v>711</v>
      </c>
      <c r="D1550" t="s">
        <v>148</v>
      </c>
      <c r="E1550" t="s">
        <v>149</v>
      </c>
      <c r="F1550" t="s">
        <v>150</v>
      </c>
      <c r="G1550">
        <v>0.64300000000000002</v>
      </c>
      <c r="H1550">
        <v>32.15</v>
      </c>
      <c r="I1550">
        <v>0.24</v>
      </c>
      <c r="J1550">
        <v>0.84699999999999998</v>
      </c>
      <c r="K1550">
        <v>0.71</v>
      </c>
      <c r="L1550">
        <v>0</v>
      </c>
      <c r="M1550">
        <v>0</v>
      </c>
      <c r="N1550">
        <v>0.84699999999999998</v>
      </c>
      <c r="O1550">
        <v>42.35</v>
      </c>
      <c r="P1550">
        <v>50</v>
      </c>
      <c r="Q1550">
        <v>202245</v>
      </c>
      <c r="R1550">
        <v>202320</v>
      </c>
      <c r="U1550" t="s">
        <v>3034</v>
      </c>
      <c r="V1550">
        <v>159</v>
      </c>
      <c r="AM1550" t="s">
        <v>47</v>
      </c>
      <c r="AN1550" t="s">
        <v>48</v>
      </c>
      <c r="BC1550" t="s">
        <v>80</v>
      </c>
      <c r="BD1550" t="s">
        <v>81</v>
      </c>
      <c r="BM1550" t="s">
        <v>80</v>
      </c>
    </row>
    <row r="1551" spans="1:65">
      <c r="A1551">
        <v>92598</v>
      </c>
      <c r="B1551" t="s">
        <v>3035</v>
      </c>
      <c r="C1551">
        <v>711</v>
      </c>
      <c r="D1551" t="s">
        <v>148</v>
      </c>
      <c r="E1551" t="s">
        <v>149</v>
      </c>
      <c r="F1551" t="s">
        <v>150</v>
      </c>
      <c r="G1551">
        <v>0.64300000000000002</v>
      </c>
      <c r="H1551">
        <v>32.15</v>
      </c>
      <c r="I1551">
        <v>0.24</v>
      </c>
      <c r="J1551">
        <v>0.84699999999999998</v>
      </c>
      <c r="K1551">
        <v>0.71</v>
      </c>
      <c r="L1551">
        <v>0</v>
      </c>
      <c r="M1551">
        <v>0</v>
      </c>
      <c r="N1551">
        <v>0.84699999999999998</v>
      </c>
      <c r="O1551">
        <v>42.35</v>
      </c>
      <c r="P1551">
        <v>50</v>
      </c>
      <c r="Q1551">
        <v>202245</v>
      </c>
      <c r="R1551">
        <v>202320</v>
      </c>
      <c r="U1551" t="s">
        <v>3036</v>
      </c>
      <c r="V1551">
        <v>159</v>
      </c>
      <c r="AM1551" t="s">
        <v>47</v>
      </c>
      <c r="AN1551" t="s">
        <v>48</v>
      </c>
      <c r="BC1551" t="s">
        <v>80</v>
      </c>
      <c r="BD1551" t="s">
        <v>81</v>
      </c>
      <c r="BM1551" t="s">
        <v>80</v>
      </c>
    </row>
    <row r="1552" spans="1:65">
      <c r="A1552">
        <v>92599</v>
      </c>
      <c r="B1552" t="s">
        <v>3037</v>
      </c>
      <c r="C1552">
        <v>711</v>
      </c>
      <c r="D1552" t="s">
        <v>148</v>
      </c>
      <c r="E1552" t="s">
        <v>149</v>
      </c>
      <c r="F1552" t="s">
        <v>150</v>
      </c>
      <c r="G1552">
        <v>0.64300000000000002</v>
      </c>
      <c r="H1552">
        <v>32.15</v>
      </c>
      <c r="I1552">
        <v>0.24</v>
      </c>
      <c r="J1552">
        <v>0.84699999999999998</v>
      </c>
      <c r="K1552">
        <v>0.71</v>
      </c>
      <c r="L1552">
        <v>0</v>
      </c>
      <c r="M1552">
        <v>0</v>
      </c>
      <c r="N1552">
        <v>0.84699999999999998</v>
      </c>
      <c r="O1552">
        <v>42.35</v>
      </c>
      <c r="P1552">
        <v>50</v>
      </c>
      <c r="Q1552">
        <v>202245</v>
      </c>
      <c r="R1552">
        <v>202320</v>
      </c>
      <c r="U1552" t="s">
        <v>3038</v>
      </c>
      <c r="V1552">
        <v>159</v>
      </c>
      <c r="AM1552" t="s">
        <v>47</v>
      </c>
      <c r="AN1552" t="s">
        <v>48</v>
      </c>
      <c r="BC1552" t="s">
        <v>80</v>
      </c>
      <c r="BD1552" t="s">
        <v>81</v>
      </c>
      <c r="BM1552" t="s">
        <v>80</v>
      </c>
    </row>
    <row r="1553" spans="1:65">
      <c r="A1553">
        <v>92603</v>
      </c>
      <c r="B1553" t="s">
        <v>3039</v>
      </c>
      <c r="C1553">
        <v>711</v>
      </c>
      <c r="D1553" t="s">
        <v>122</v>
      </c>
      <c r="E1553" t="s">
        <v>123</v>
      </c>
      <c r="G1553">
        <v>1.3919999999999999</v>
      </c>
      <c r="H1553">
        <v>69.599999999999994</v>
      </c>
      <c r="I1553">
        <v>0.24</v>
      </c>
      <c r="J1553">
        <v>1.8320000000000001</v>
      </c>
      <c r="K1553">
        <v>3.35</v>
      </c>
      <c r="L1553">
        <v>0</v>
      </c>
      <c r="M1553">
        <v>0</v>
      </c>
      <c r="N1553">
        <v>1.8320000000000001</v>
      </c>
      <c r="O1553">
        <v>91.6</v>
      </c>
      <c r="P1553">
        <v>50</v>
      </c>
      <c r="Q1553">
        <v>202245</v>
      </c>
      <c r="R1553">
        <v>202320</v>
      </c>
      <c r="U1553" t="s">
        <v>3040</v>
      </c>
      <c r="V1553">
        <v>243</v>
      </c>
      <c r="AG1553" t="s">
        <v>383</v>
      </c>
      <c r="AH1553" t="s">
        <v>384</v>
      </c>
      <c r="AM1553" t="s">
        <v>47</v>
      </c>
      <c r="AN1553" t="s">
        <v>48</v>
      </c>
      <c r="BC1553" t="s">
        <v>80</v>
      </c>
      <c r="BD1553" t="s">
        <v>81</v>
      </c>
      <c r="BM1553" t="s">
        <v>80</v>
      </c>
    </row>
    <row r="1554" spans="1:65">
      <c r="A1554">
        <v>92604</v>
      </c>
      <c r="B1554" t="s">
        <v>3041</v>
      </c>
      <c r="C1554">
        <v>711</v>
      </c>
      <c r="D1554" t="s">
        <v>122</v>
      </c>
      <c r="E1554" t="s">
        <v>123</v>
      </c>
      <c r="G1554">
        <v>1.3520000000000001</v>
      </c>
      <c r="H1554">
        <v>67.599999999999994</v>
      </c>
      <c r="I1554">
        <v>0.24</v>
      </c>
      <c r="J1554">
        <v>1.7789999999999999</v>
      </c>
      <c r="K1554">
        <v>3.16</v>
      </c>
      <c r="L1554">
        <v>0</v>
      </c>
      <c r="M1554">
        <v>0</v>
      </c>
      <c r="N1554">
        <v>1.7789999999999999</v>
      </c>
      <c r="O1554">
        <v>88.95</v>
      </c>
      <c r="P1554">
        <v>50</v>
      </c>
      <c r="Q1554">
        <v>202245</v>
      </c>
      <c r="R1554">
        <v>202320</v>
      </c>
      <c r="U1554" t="s">
        <v>3042</v>
      </c>
      <c r="V1554">
        <v>239</v>
      </c>
      <c r="AG1554" t="s">
        <v>383</v>
      </c>
      <c r="AH1554" t="s">
        <v>384</v>
      </c>
      <c r="AM1554" t="s">
        <v>47</v>
      </c>
      <c r="AN1554" t="s">
        <v>48</v>
      </c>
      <c r="BC1554" t="s">
        <v>80</v>
      </c>
      <c r="BD1554" t="s">
        <v>81</v>
      </c>
      <c r="BM1554" t="s">
        <v>80</v>
      </c>
    </row>
    <row r="1555" spans="1:65">
      <c r="A1555">
        <v>92605</v>
      </c>
      <c r="B1555" t="s">
        <v>3043</v>
      </c>
      <c r="C1555">
        <v>711</v>
      </c>
      <c r="D1555" t="s">
        <v>148</v>
      </c>
      <c r="E1555" t="s">
        <v>149</v>
      </c>
      <c r="F1555" t="s">
        <v>150</v>
      </c>
      <c r="G1555">
        <v>0.25600000000000001</v>
      </c>
      <c r="H1555">
        <v>12.8</v>
      </c>
      <c r="I1555">
        <v>0.24</v>
      </c>
      <c r="J1555">
        <v>0.33700000000000002</v>
      </c>
      <c r="K1555">
        <v>0.11</v>
      </c>
      <c r="L1555">
        <v>0</v>
      </c>
      <c r="M1555">
        <v>0</v>
      </c>
      <c r="N1555">
        <v>0.33700000000000002</v>
      </c>
      <c r="O1555">
        <v>16.850000000000001</v>
      </c>
      <c r="P1555">
        <v>50</v>
      </c>
      <c r="Q1555">
        <v>202245</v>
      </c>
      <c r="R1555">
        <v>202320</v>
      </c>
      <c r="U1555" t="s">
        <v>3044</v>
      </c>
      <c r="V1555">
        <v>47</v>
      </c>
      <c r="AM1555" t="s">
        <v>47</v>
      </c>
      <c r="AN1555" t="s">
        <v>48</v>
      </c>
      <c r="BC1555" t="s">
        <v>80</v>
      </c>
      <c r="BD1555" t="s">
        <v>81</v>
      </c>
      <c r="BM1555" t="s">
        <v>80</v>
      </c>
    </row>
    <row r="1556" spans="1:65">
      <c r="A1556">
        <v>92608</v>
      </c>
      <c r="B1556" t="s">
        <v>3045</v>
      </c>
      <c r="C1556">
        <v>711</v>
      </c>
      <c r="D1556" t="s">
        <v>52</v>
      </c>
      <c r="E1556" t="s">
        <v>53</v>
      </c>
      <c r="G1556">
        <v>0.27500000000000002</v>
      </c>
      <c r="H1556">
        <v>57.75</v>
      </c>
      <c r="I1556">
        <v>0.24</v>
      </c>
      <c r="J1556">
        <v>0.36199999999999999</v>
      </c>
      <c r="K1556">
        <v>0.13</v>
      </c>
      <c r="L1556">
        <v>0</v>
      </c>
      <c r="M1556">
        <v>0</v>
      </c>
      <c r="N1556">
        <v>0.36199999999999999</v>
      </c>
      <c r="O1556">
        <v>76.02</v>
      </c>
      <c r="P1556">
        <v>210</v>
      </c>
      <c r="Q1556">
        <v>202240</v>
      </c>
      <c r="R1556">
        <v>202339</v>
      </c>
      <c r="U1556" t="s">
        <v>3046</v>
      </c>
      <c r="V1556">
        <v>52</v>
      </c>
      <c r="AM1556" t="s">
        <v>47</v>
      </c>
      <c r="AN1556" t="s">
        <v>48</v>
      </c>
      <c r="AQ1556" t="s">
        <v>55</v>
      </c>
      <c r="AR1556" t="s">
        <v>56</v>
      </c>
      <c r="BE1556" t="s">
        <v>49</v>
      </c>
      <c r="BF1556" t="s">
        <v>50</v>
      </c>
      <c r="BM1556" t="s">
        <v>49</v>
      </c>
    </row>
    <row r="1557" spans="1:65">
      <c r="A1557">
        <v>92609</v>
      </c>
      <c r="B1557" t="s">
        <v>3047</v>
      </c>
      <c r="C1557">
        <v>711</v>
      </c>
      <c r="D1557" t="s">
        <v>148</v>
      </c>
      <c r="E1557" t="s">
        <v>149</v>
      </c>
      <c r="F1557" t="s">
        <v>150</v>
      </c>
      <c r="G1557">
        <v>0.437</v>
      </c>
      <c r="H1557">
        <v>21.85</v>
      </c>
      <c r="I1557">
        <v>0.24</v>
      </c>
      <c r="J1557">
        <v>0.57499999999999996</v>
      </c>
      <c r="K1557">
        <v>0.33</v>
      </c>
      <c r="L1557">
        <v>0</v>
      </c>
      <c r="M1557">
        <v>0</v>
      </c>
      <c r="N1557">
        <v>0.57499999999999996</v>
      </c>
      <c r="O1557">
        <v>28.75</v>
      </c>
      <c r="P1557">
        <v>50</v>
      </c>
      <c r="Q1557">
        <v>202245</v>
      </c>
      <c r="R1557">
        <v>202320</v>
      </c>
      <c r="U1557" t="s">
        <v>3048</v>
      </c>
      <c r="V1557">
        <v>83</v>
      </c>
      <c r="AM1557" t="s">
        <v>47</v>
      </c>
      <c r="AN1557" t="s">
        <v>48</v>
      </c>
      <c r="BC1557" t="s">
        <v>80</v>
      </c>
      <c r="BD1557" t="s">
        <v>81</v>
      </c>
      <c r="BM1557" t="s">
        <v>80</v>
      </c>
    </row>
    <row r="1558" spans="1:65">
      <c r="A1558">
        <v>92610</v>
      </c>
      <c r="B1558" t="s">
        <v>3049</v>
      </c>
      <c r="C1558">
        <v>711</v>
      </c>
      <c r="D1558" t="s">
        <v>148</v>
      </c>
      <c r="E1558" t="s">
        <v>149</v>
      </c>
      <c r="F1558" t="s">
        <v>150</v>
      </c>
      <c r="G1558">
        <v>0.64300000000000002</v>
      </c>
      <c r="H1558">
        <v>32.15</v>
      </c>
      <c r="I1558">
        <v>0.24</v>
      </c>
      <c r="J1558">
        <v>0.84699999999999998</v>
      </c>
      <c r="K1558">
        <v>0.71</v>
      </c>
      <c r="L1558">
        <v>0</v>
      </c>
      <c r="M1558">
        <v>0</v>
      </c>
      <c r="N1558">
        <v>0.84699999999999998</v>
      </c>
      <c r="O1558">
        <v>42.35</v>
      </c>
      <c r="P1558">
        <v>50</v>
      </c>
      <c r="Q1558">
        <v>202245</v>
      </c>
      <c r="R1558">
        <v>202320</v>
      </c>
      <c r="U1558" t="s">
        <v>3050</v>
      </c>
      <c r="V1558">
        <v>158</v>
      </c>
      <c r="AM1558" t="s">
        <v>47</v>
      </c>
      <c r="AN1558" t="s">
        <v>48</v>
      </c>
      <c r="BC1558" t="s">
        <v>80</v>
      </c>
      <c r="BD1558" t="s">
        <v>81</v>
      </c>
      <c r="BM1558" t="s">
        <v>80</v>
      </c>
    </row>
    <row r="1559" spans="1:65">
      <c r="A1559">
        <v>92611</v>
      </c>
      <c r="B1559" t="s">
        <v>3051</v>
      </c>
      <c r="C1559">
        <v>711</v>
      </c>
      <c r="D1559" t="s">
        <v>52</v>
      </c>
      <c r="E1559" t="s">
        <v>53</v>
      </c>
      <c r="G1559">
        <v>0.17399999999999999</v>
      </c>
      <c r="H1559">
        <v>36.54</v>
      </c>
      <c r="I1559">
        <v>0.24</v>
      </c>
      <c r="J1559">
        <v>0.22900000000000001</v>
      </c>
      <c r="K1559">
        <v>0.05</v>
      </c>
      <c r="L1559">
        <v>0</v>
      </c>
      <c r="M1559">
        <v>0</v>
      </c>
      <c r="N1559">
        <v>0.22900000000000001</v>
      </c>
      <c r="O1559">
        <v>48.09</v>
      </c>
      <c r="P1559">
        <v>210</v>
      </c>
      <c r="Q1559">
        <v>202240</v>
      </c>
      <c r="R1559">
        <v>202339</v>
      </c>
      <c r="U1559" t="s">
        <v>3052</v>
      </c>
      <c r="V1559">
        <v>27</v>
      </c>
      <c r="AM1559" t="s">
        <v>47</v>
      </c>
      <c r="AN1559" t="s">
        <v>48</v>
      </c>
      <c r="AQ1559" t="s">
        <v>55</v>
      </c>
      <c r="AR1559" t="s">
        <v>56</v>
      </c>
      <c r="BE1559" t="s">
        <v>49</v>
      </c>
      <c r="BF1559" t="s">
        <v>50</v>
      </c>
      <c r="BM1559" t="s">
        <v>49</v>
      </c>
    </row>
    <row r="1560" spans="1:65">
      <c r="A1560">
        <v>92611</v>
      </c>
      <c r="B1560" t="s">
        <v>3051</v>
      </c>
      <c r="C1560">
        <v>711</v>
      </c>
      <c r="D1560" t="s">
        <v>1016</v>
      </c>
      <c r="E1560" t="s">
        <v>1017</v>
      </c>
      <c r="G1560">
        <v>0.10299999999999999</v>
      </c>
      <c r="H1560">
        <v>38.619999999999997</v>
      </c>
      <c r="I1560">
        <v>0.24</v>
      </c>
      <c r="J1560">
        <v>0.13600000000000001</v>
      </c>
      <c r="K1560">
        <v>0.01</v>
      </c>
      <c r="L1560">
        <v>0</v>
      </c>
      <c r="M1560">
        <v>0</v>
      </c>
      <c r="N1560">
        <v>0.13600000000000001</v>
      </c>
      <c r="O1560">
        <v>51</v>
      </c>
      <c r="P1560">
        <v>375</v>
      </c>
      <c r="Q1560">
        <v>202240</v>
      </c>
      <c r="R1560">
        <v>202339</v>
      </c>
      <c r="U1560" t="s">
        <v>3053</v>
      </c>
      <c r="V1560">
        <v>12</v>
      </c>
      <c r="AM1560" t="s">
        <v>47</v>
      </c>
      <c r="AN1560" t="s">
        <v>48</v>
      </c>
      <c r="AQ1560" t="s">
        <v>55</v>
      </c>
      <c r="AR1560" t="s">
        <v>56</v>
      </c>
      <c r="BE1560" t="s">
        <v>49</v>
      </c>
      <c r="BF1560" t="s">
        <v>50</v>
      </c>
      <c r="BM1560" t="s">
        <v>49</v>
      </c>
    </row>
    <row r="1561" spans="1:65">
      <c r="A1561">
        <v>92616</v>
      </c>
      <c r="B1561" t="s">
        <v>3497</v>
      </c>
      <c r="C1561">
        <v>711</v>
      </c>
      <c r="D1561" t="s">
        <v>122</v>
      </c>
      <c r="E1561" t="s">
        <v>123</v>
      </c>
      <c r="G1561">
        <v>1.331</v>
      </c>
      <c r="H1561">
        <v>66.55</v>
      </c>
      <c r="I1561">
        <v>0.24</v>
      </c>
      <c r="J1561">
        <v>1.752</v>
      </c>
      <c r="K1561">
        <v>3.06</v>
      </c>
      <c r="L1561">
        <v>0</v>
      </c>
      <c r="M1561">
        <v>0</v>
      </c>
      <c r="N1561">
        <v>1.752</v>
      </c>
      <c r="O1561">
        <v>87.6</v>
      </c>
      <c r="P1561">
        <v>50</v>
      </c>
      <c r="Q1561">
        <v>202245</v>
      </c>
      <c r="R1561">
        <v>202320</v>
      </c>
      <c r="U1561" t="s">
        <v>3054</v>
      </c>
      <c r="V1561">
        <v>234</v>
      </c>
      <c r="AG1561" t="s">
        <v>383</v>
      </c>
      <c r="AH1561" t="s">
        <v>384</v>
      </c>
      <c r="AM1561" t="s">
        <v>47</v>
      </c>
      <c r="AN1561" t="s">
        <v>48</v>
      </c>
      <c r="BE1561" t="s">
        <v>49</v>
      </c>
      <c r="BF1561" t="s">
        <v>50</v>
      </c>
      <c r="BM1561" t="s">
        <v>49</v>
      </c>
    </row>
    <row r="1562" spans="1:65">
      <c r="A1562">
        <v>92617</v>
      </c>
      <c r="B1562" t="s">
        <v>3055</v>
      </c>
      <c r="C1562">
        <v>711</v>
      </c>
      <c r="D1562" t="s">
        <v>122</v>
      </c>
      <c r="E1562" t="s">
        <v>123</v>
      </c>
      <c r="G1562">
        <v>1.155</v>
      </c>
      <c r="H1562">
        <v>57.75</v>
      </c>
      <c r="I1562">
        <v>0.24</v>
      </c>
      <c r="J1562">
        <v>1.52</v>
      </c>
      <c r="K1562">
        <v>2.31</v>
      </c>
      <c r="L1562">
        <v>0</v>
      </c>
      <c r="M1562">
        <v>0</v>
      </c>
      <c r="N1562">
        <v>1.52</v>
      </c>
      <c r="O1562">
        <v>76</v>
      </c>
      <c r="P1562">
        <v>50</v>
      </c>
      <c r="Q1562">
        <v>202245</v>
      </c>
      <c r="R1562">
        <v>202320</v>
      </c>
      <c r="U1562" t="s">
        <v>3056</v>
      </c>
      <c r="V1562">
        <v>198</v>
      </c>
      <c r="AG1562" t="s">
        <v>383</v>
      </c>
      <c r="AH1562" t="s">
        <v>384</v>
      </c>
      <c r="AM1562" t="s">
        <v>47</v>
      </c>
      <c r="AN1562" t="s">
        <v>48</v>
      </c>
      <c r="BE1562" t="s">
        <v>49</v>
      </c>
      <c r="BF1562" t="s">
        <v>50</v>
      </c>
      <c r="BM1562" t="s">
        <v>49</v>
      </c>
    </row>
    <row r="1563" spans="1:65">
      <c r="A1563">
        <v>92618</v>
      </c>
      <c r="B1563" t="s">
        <v>3057</v>
      </c>
      <c r="C1563">
        <v>711</v>
      </c>
      <c r="D1563" t="s">
        <v>122</v>
      </c>
      <c r="E1563" t="s">
        <v>123</v>
      </c>
      <c r="G1563">
        <v>1.0940000000000001</v>
      </c>
      <c r="H1563">
        <v>54.7</v>
      </c>
      <c r="I1563">
        <v>0.24</v>
      </c>
      <c r="J1563">
        <v>1.44</v>
      </c>
      <c r="K1563">
        <v>2.0699999999999998</v>
      </c>
      <c r="L1563">
        <v>0</v>
      </c>
      <c r="M1563">
        <v>0</v>
      </c>
      <c r="N1563">
        <v>1.44</v>
      </c>
      <c r="O1563">
        <v>72</v>
      </c>
      <c r="P1563">
        <v>50</v>
      </c>
      <c r="Q1563">
        <v>202245</v>
      </c>
      <c r="R1563">
        <v>202320</v>
      </c>
      <c r="U1563" t="s">
        <v>3058</v>
      </c>
      <c r="V1563">
        <v>188</v>
      </c>
      <c r="AG1563" t="s">
        <v>383</v>
      </c>
      <c r="AH1563" t="s">
        <v>384</v>
      </c>
      <c r="AM1563" t="s">
        <v>47</v>
      </c>
      <c r="AN1563" t="s">
        <v>48</v>
      </c>
      <c r="BE1563" t="s">
        <v>49</v>
      </c>
      <c r="BF1563" t="s">
        <v>50</v>
      </c>
      <c r="BM1563" t="s">
        <v>49</v>
      </c>
    </row>
    <row r="1564" spans="1:65">
      <c r="A1564">
        <v>92620</v>
      </c>
      <c r="B1564" t="s">
        <v>3059</v>
      </c>
      <c r="C1564">
        <v>711</v>
      </c>
      <c r="D1564" t="s">
        <v>122</v>
      </c>
      <c r="E1564" t="s">
        <v>123</v>
      </c>
      <c r="G1564">
        <v>1.427</v>
      </c>
      <c r="H1564">
        <v>71.349999999999994</v>
      </c>
      <c r="I1564">
        <v>0.24</v>
      </c>
      <c r="J1564">
        <v>1.8779999999999999</v>
      </c>
      <c r="K1564">
        <v>3.52</v>
      </c>
      <c r="L1564">
        <v>0</v>
      </c>
      <c r="M1564">
        <v>0</v>
      </c>
      <c r="N1564">
        <v>1.8779999999999999</v>
      </c>
      <c r="O1564">
        <v>93.9</v>
      </c>
      <c r="P1564">
        <v>50</v>
      </c>
      <c r="Q1564">
        <v>202245</v>
      </c>
      <c r="R1564">
        <v>202320</v>
      </c>
      <c r="U1564" t="s">
        <v>3060</v>
      </c>
      <c r="V1564">
        <v>248</v>
      </c>
      <c r="AG1564" t="s">
        <v>383</v>
      </c>
      <c r="AH1564" t="s">
        <v>384</v>
      </c>
      <c r="AM1564" t="s">
        <v>47</v>
      </c>
      <c r="AN1564" t="s">
        <v>48</v>
      </c>
      <c r="BE1564" t="s">
        <v>49</v>
      </c>
      <c r="BF1564" t="s">
        <v>50</v>
      </c>
      <c r="BM1564" t="s">
        <v>49</v>
      </c>
    </row>
    <row r="1565" spans="1:65">
      <c r="A1565">
        <v>92621</v>
      </c>
      <c r="B1565" t="s">
        <v>3498</v>
      </c>
      <c r="C1565">
        <v>711</v>
      </c>
      <c r="D1565" t="s">
        <v>122</v>
      </c>
      <c r="E1565" t="s">
        <v>123</v>
      </c>
      <c r="G1565">
        <v>1.331</v>
      </c>
      <c r="H1565">
        <v>66.55</v>
      </c>
      <c r="I1565">
        <v>0.24</v>
      </c>
      <c r="J1565">
        <v>1.752</v>
      </c>
      <c r="K1565">
        <v>3.06</v>
      </c>
      <c r="L1565">
        <v>0</v>
      </c>
      <c r="M1565">
        <v>0</v>
      </c>
      <c r="N1565">
        <v>1.752</v>
      </c>
      <c r="O1565">
        <v>87.6</v>
      </c>
      <c r="P1565">
        <v>50</v>
      </c>
      <c r="Q1565">
        <v>202245</v>
      </c>
      <c r="R1565">
        <v>202320</v>
      </c>
      <c r="U1565" t="s">
        <v>3061</v>
      </c>
      <c r="V1565">
        <v>234</v>
      </c>
      <c r="AG1565" t="s">
        <v>383</v>
      </c>
      <c r="AH1565" t="s">
        <v>384</v>
      </c>
      <c r="AM1565" t="s">
        <v>47</v>
      </c>
      <c r="AN1565" t="s">
        <v>48</v>
      </c>
      <c r="BE1565" t="s">
        <v>49</v>
      </c>
      <c r="BF1565" t="s">
        <v>50</v>
      </c>
      <c r="BM1565" t="s">
        <v>49</v>
      </c>
    </row>
    <row r="1566" spans="1:65">
      <c r="A1566">
        <v>92623</v>
      </c>
      <c r="B1566" t="s">
        <v>3062</v>
      </c>
      <c r="C1566">
        <v>711</v>
      </c>
      <c r="D1566" t="s">
        <v>122</v>
      </c>
      <c r="E1566" t="s">
        <v>123</v>
      </c>
      <c r="G1566">
        <v>1.363</v>
      </c>
      <c r="H1566">
        <v>68.150000000000006</v>
      </c>
      <c r="I1566">
        <v>0.24</v>
      </c>
      <c r="J1566">
        <v>1.794</v>
      </c>
      <c r="K1566">
        <v>3.21</v>
      </c>
      <c r="L1566">
        <v>0</v>
      </c>
      <c r="M1566">
        <v>0</v>
      </c>
      <c r="N1566">
        <v>1.794</v>
      </c>
      <c r="O1566">
        <v>89.7</v>
      </c>
      <c r="P1566">
        <v>50</v>
      </c>
      <c r="Q1566">
        <v>202245</v>
      </c>
      <c r="R1566">
        <v>202320</v>
      </c>
      <c r="U1566" t="s">
        <v>3063</v>
      </c>
      <c r="V1566">
        <v>241</v>
      </c>
      <c r="AG1566" t="s">
        <v>383</v>
      </c>
      <c r="AH1566" t="s">
        <v>384</v>
      </c>
      <c r="AM1566" t="s">
        <v>47</v>
      </c>
      <c r="AN1566" t="s">
        <v>48</v>
      </c>
      <c r="BE1566" t="s">
        <v>49</v>
      </c>
      <c r="BF1566" t="s">
        <v>50</v>
      </c>
      <c r="BM1566" t="s">
        <v>49</v>
      </c>
    </row>
    <row r="1567" spans="1:65">
      <c r="A1567">
        <v>92624</v>
      </c>
      <c r="B1567" t="s">
        <v>3064</v>
      </c>
      <c r="C1567">
        <v>711</v>
      </c>
      <c r="D1567" t="s">
        <v>122</v>
      </c>
      <c r="E1567" t="s">
        <v>123</v>
      </c>
      <c r="G1567">
        <v>1.0940000000000001</v>
      </c>
      <c r="H1567">
        <v>54.7</v>
      </c>
      <c r="I1567">
        <v>0.24</v>
      </c>
      <c r="J1567">
        <v>1.44</v>
      </c>
      <c r="K1567">
        <v>2.0699999999999998</v>
      </c>
      <c r="L1567">
        <v>0</v>
      </c>
      <c r="M1567">
        <v>0</v>
      </c>
      <c r="N1567">
        <v>1.44</v>
      </c>
      <c r="O1567">
        <v>72</v>
      </c>
      <c r="P1567">
        <v>50</v>
      </c>
      <c r="Q1567">
        <v>202245</v>
      </c>
      <c r="R1567">
        <v>202320</v>
      </c>
      <c r="U1567" t="s">
        <v>3065</v>
      </c>
      <c r="V1567">
        <v>188</v>
      </c>
      <c r="AG1567" t="s">
        <v>383</v>
      </c>
      <c r="AH1567" t="s">
        <v>384</v>
      </c>
      <c r="AM1567" t="s">
        <v>47</v>
      </c>
      <c r="AN1567" t="s">
        <v>48</v>
      </c>
      <c r="BE1567" t="s">
        <v>49</v>
      </c>
      <c r="BF1567" t="s">
        <v>50</v>
      </c>
      <c r="BM1567" t="s">
        <v>49</v>
      </c>
    </row>
    <row r="1568" spans="1:65">
      <c r="A1568">
        <v>92625</v>
      </c>
      <c r="B1568" t="s">
        <v>3499</v>
      </c>
      <c r="C1568">
        <v>711</v>
      </c>
      <c r="D1568" t="s">
        <v>122</v>
      </c>
      <c r="E1568" t="s">
        <v>123</v>
      </c>
      <c r="G1568">
        <v>1.266</v>
      </c>
      <c r="H1568">
        <v>63.3</v>
      </c>
      <c r="I1568">
        <v>0.24</v>
      </c>
      <c r="J1568">
        <v>1.6659999999999999</v>
      </c>
      <c r="K1568">
        <v>2.77</v>
      </c>
      <c r="L1568">
        <v>0</v>
      </c>
      <c r="M1568">
        <v>0</v>
      </c>
      <c r="N1568">
        <v>1.6659999999999999</v>
      </c>
      <c r="O1568">
        <v>83.3</v>
      </c>
      <c r="P1568">
        <v>50</v>
      </c>
      <c r="Q1568">
        <v>202245</v>
      </c>
      <c r="R1568">
        <v>202320</v>
      </c>
      <c r="U1568" t="s">
        <v>3066</v>
      </c>
      <c r="V1568">
        <v>219</v>
      </c>
      <c r="AG1568" t="s">
        <v>383</v>
      </c>
      <c r="AH1568" t="s">
        <v>384</v>
      </c>
      <c r="AM1568" t="s">
        <v>47</v>
      </c>
      <c r="AN1568" t="s">
        <v>48</v>
      </c>
      <c r="BE1568" t="s">
        <v>49</v>
      </c>
      <c r="BF1568" t="s">
        <v>50</v>
      </c>
      <c r="BM1568" t="s">
        <v>49</v>
      </c>
    </row>
    <row r="1569" spans="1:65">
      <c r="A1569">
        <v>92626</v>
      </c>
      <c r="B1569" t="s">
        <v>3067</v>
      </c>
      <c r="C1569">
        <v>711</v>
      </c>
      <c r="D1569" t="s">
        <v>122</v>
      </c>
      <c r="E1569" t="s">
        <v>123</v>
      </c>
      <c r="G1569">
        <v>1.331</v>
      </c>
      <c r="H1569">
        <v>66.55</v>
      </c>
      <c r="I1569">
        <v>0.24</v>
      </c>
      <c r="J1569">
        <v>1.752</v>
      </c>
      <c r="K1569">
        <v>3.06</v>
      </c>
      <c r="L1569">
        <v>0</v>
      </c>
      <c r="M1569">
        <v>0</v>
      </c>
      <c r="N1569">
        <v>1.752</v>
      </c>
      <c r="O1569">
        <v>87.6</v>
      </c>
      <c r="P1569">
        <v>50</v>
      </c>
      <c r="Q1569">
        <v>202245</v>
      </c>
      <c r="R1569">
        <v>202320</v>
      </c>
      <c r="U1569" t="s">
        <v>3068</v>
      </c>
      <c r="V1569">
        <v>234</v>
      </c>
      <c r="AG1569" t="s">
        <v>383</v>
      </c>
      <c r="AH1569" t="s">
        <v>384</v>
      </c>
      <c r="AM1569" t="s">
        <v>47</v>
      </c>
      <c r="AN1569" t="s">
        <v>48</v>
      </c>
      <c r="BE1569" t="s">
        <v>49</v>
      </c>
      <c r="BF1569" t="s">
        <v>50</v>
      </c>
      <c r="BM1569" t="s">
        <v>49</v>
      </c>
    </row>
    <row r="1570" spans="1:65">
      <c r="A1570">
        <v>92627</v>
      </c>
      <c r="B1570" t="s">
        <v>3069</v>
      </c>
      <c r="C1570">
        <v>711</v>
      </c>
      <c r="D1570" t="s">
        <v>122</v>
      </c>
      <c r="E1570" t="s">
        <v>123</v>
      </c>
      <c r="G1570">
        <v>1.2829999999999999</v>
      </c>
      <c r="H1570">
        <v>64.150000000000006</v>
      </c>
      <c r="I1570">
        <v>0.24</v>
      </c>
      <c r="J1570">
        <v>1.6890000000000001</v>
      </c>
      <c r="K1570">
        <v>2.85</v>
      </c>
      <c r="L1570">
        <v>0</v>
      </c>
      <c r="M1570">
        <v>0</v>
      </c>
      <c r="N1570">
        <v>1.6890000000000001</v>
      </c>
      <c r="O1570">
        <v>84.45</v>
      </c>
      <c r="P1570">
        <v>50</v>
      </c>
      <c r="Q1570">
        <v>202245</v>
      </c>
      <c r="R1570">
        <v>202320</v>
      </c>
      <c r="U1570" t="s">
        <v>3070</v>
      </c>
      <c r="V1570">
        <v>223</v>
      </c>
      <c r="AG1570" t="s">
        <v>383</v>
      </c>
      <c r="AH1570" t="s">
        <v>384</v>
      </c>
      <c r="AM1570" t="s">
        <v>47</v>
      </c>
      <c r="AN1570" t="s">
        <v>48</v>
      </c>
      <c r="BE1570" t="s">
        <v>49</v>
      </c>
      <c r="BF1570" t="s">
        <v>50</v>
      </c>
      <c r="BM1570" t="s">
        <v>49</v>
      </c>
    </row>
    <row r="1571" spans="1:65">
      <c r="A1571">
        <v>92628</v>
      </c>
      <c r="B1571" t="s">
        <v>3071</v>
      </c>
      <c r="C1571">
        <v>711</v>
      </c>
      <c r="D1571" t="s">
        <v>122</v>
      </c>
      <c r="E1571" t="s">
        <v>123</v>
      </c>
      <c r="G1571">
        <v>1.2829999999999999</v>
      </c>
      <c r="H1571">
        <v>64.150000000000006</v>
      </c>
      <c r="I1571">
        <v>0.24</v>
      </c>
      <c r="J1571">
        <v>1.6890000000000001</v>
      </c>
      <c r="K1571">
        <v>2.85</v>
      </c>
      <c r="L1571">
        <v>0</v>
      </c>
      <c r="M1571">
        <v>0</v>
      </c>
      <c r="N1571">
        <v>1.6890000000000001</v>
      </c>
      <c r="O1571">
        <v>84.45</v>
      </c>
      <c r="P1571">
        <v>50</v>
      </c>
      <c r="Q1571">
        <v>202245</v>
      </c>
      <c r="R1571">
        <v>202320</v>
      </c>
      <c r="U1571" t="s">
        <v>3072</v>
      </c>
      <c r="V1571">
        <v>223</v>
      </c>
      <c r="AG1571" t="s">
        <v>383</v>
      </c>
      <c r="AH1571" t="s">
        <v>384</v>
      </c>
      <c r="AM1571" t="s">
        <v>47</v>
      </c>
      <c r="AN1571" t="s">
        <v>48</v>
      </c>
      <c r="BE1571" t="s">
        <v>49</v>
      </c>
      <c r="BF1571" t="s">
        <v>50</v>
      </c>
      <c r="BM1571" t="s">
        <v>49</v>
      </c>
    </row>
    <row r="1572" spans="1:65">
      <c r="A1572">
        <v>92629</v>
      </c>
      <c r="B1572" t="s">
        <v>3073</v>
      </c>
      <c r="C1572">
        <v>711</v>
      </c>
      <c r="D1572" t="s">
        <v>122</v>
      </c>
      <c r="E1572" t="s">
        <v>123</v>
      </c>
      <c r="G1572">
        <v>1.2829999999999999</v>
      </c>
      <c r="H1572">
        <v>64.150000000000006</v>
      </c>
      <c r="I1572">
        <v>0.24</v>
      </c>
      <c r="J1572">
        <v>1.6890000000000001</v>
      </c>
      <c r="K1572">
        <v>2.85</v>
      </c>
      <c r="L1572">
        <v>0</v>
      </c>
      <c r="M1572">
        <v>0</v>
      </c>
      <c r="N1572">
        <v>1.6890000000000001</v>
      </c>
      <c r="O1572">
        <v>84.45</v>
      </c>
      <c r="P1572">
        <v>50</v>
      </c>
      <c r="Q1572">
        <v>202245</v>
      </c>
      <c r="R1572">
        <v>202320</v>
      </c>
      <c r="U1572" t="s">
        <v>3074</v>
      </c>
      <c r="V1572">
        <v>223</v>
      </c>
      <c r="AG1572" t="s">
        <v>383</v>
      </c>
      <c r="AH1572" t="s">
        <v>384</v>
      </c>
      <c r="AM1572" t="s">
        <v>47</v>
      </c>
      <c r="AN1572" t="s">
        <v>48</v>
      </c>
      <c r="BE1572" t="s">
        <v>49</v>
      </c>
      <c r="BF1572" t="s">
        <v>50</v>
      </c>
      <c r="BM1572" t="s">
        <v>49</v>
      </c>
    </row>
    <row r="1573" spans="1:65">
      <c r="A1573">
        <v>92630</v>
      </c>
      <c r="B1573" t="s">
        <v>3075</v>
      </c>
      <c r="C1573">
        <v>711</v>
      </c>
      <c r="D1573" t="s">
        <v>122</v>
      </c>
      <c r="E1573" t="s">
        <v>123</v>
      </c>
      <c r="G1573">
        <v>1.2829999999999999</v>
      </c>
      <c r="H1573">
        <v>64.150000000000006</v>
      </c>
      <c r="I1573">
        <v>0.24</v>
      </c>
      <c r="J1573">
        <v>1.6890000000000001</v>
      </c>
      <c r="K1573">
        <v>2.85</v>
      </c>
      <c r="L1573">
        <v>0</v>
      </c>
      <c r="M1573">
        <v>0</v>
      </c>
      <c r="N1573">
        <v>1.6890000000000001</v>
      </c>
      <c r="O1573">
        <v>84.45</v>
      </c>
      <c r="P1573">
        <v>50</v>
      </c>
      <c r="Q1573">
        <v>202245</v>
      </c>
      <c r="R1573">
        <v>202320</v>
      </c>
      <c r="U1573" t="s">
        <v>3076</v>
      </c>
      <c r="V1573">
        <v>223</v>
      </c>
      <c r="AG1573" t="s">
        <v>383</v>
      </c>
      <c r="AH1573" t="s">
        <v>384</v>
      </c>
      <c r="AM1573" t="s">
        <v>47</v>
      </c>
      <c r="AN1573" t="s">
        <v>48</v>
      </c>
      <c r="BE1573" t="s">
        <v>49</v>
      </c>
      <c r="BF1573" t="s">
        <v>50</v>
      </c>
      <c r="BM1573" t="s">
        <v>49</v>
      </c>
    </row>
    <row r="1574" spans="1:65">
      <c r="A1574">
        <v>92631</v>
      </c>
      <c r="B1574" t="s">
        <v>3077</v>
      </c>
      <c r="C1574">
        <v>711</v>
      </c>
      <c r="D1574" t="s">
        <v>122</v>
      </c>
      <c r="E1574" t="s">
        <v>123</v>
      </c>
      <c r="G1574">
        <v>1.163</v>
      </c>
      <c r="H1574">
        <v>58.15</v>
      </c>
      <c r="I1574">
        <v>0.24</v>
      </c>
      <c r="J1574">
        <v>1.5309999999999999</v>
      </c>
      <c r="K1574">
        <v>2.34</v>
      </c>
      <c r="L1574">
        <v>0</v>
      </c>
      <c r="M1574">
        <v>0</v>
      </c>
      <c r="N1574">
        <v>1.5309999999999999</v>
      </c>
      <c r="O1574">
        <v>76.55</v>
      </c>
      <c r="P1574">
        <v>50</v>
      </c>
      <c r="Q1574">
        <v>202245</v>
      </c>
      <c r="R1574">
        <v>202320</v>
      </c>
      <c r="U1574" t="s">
        <v>3078</v>
      </c>
      <c r="V1574">
        <v>199</v>
      </c>
      <c r="AG1574" t="s">
        <v>383</v>
      </c>
      <c r="AH1574" t="s">
        <v>384</v>
      </c>
      <c r="AM1574" t="s">
        <v>47</v>
      </c>
      <c r="AN1574" t="s">
        <v>48</v>
      </c>
      <c r="BE1574" t="s">
        <v>49</v>
      </c>
      <c r="BF1574" t="s">
        <v>50</v>
      </c>
      <c r="BM1574" t="s">
        <v>49</v>
      </c>
    </row>
    <row r="1575" spans="1:65">
      <c r="A1575">
        <v>92633</v>
      </c>
      <c r="B1575" t="s">
        <v>3500</v>
      </c>
      <c r="C1575">
        <v>711</v>
      </c>
      <c r="D1575" t="s">
        <v>122</v>
      </c>
      <c r="E1575" t="s">
        <v>123</v>
      </c>
      <c r="G1575">
        <v>1.363</v>
      </c>
      <c r="H1575">
        <v>68.150000000000006</v>
      </c>
      <c r="I1575">
        <v>0.24</v>
      </c>
      <c r="J1575">
        <v>1.794</v>
      </c>
      <c r="K1575">
        <v>3.21</v>
      </c>
      <c r="L1575">
        <v>0</v>
      </c>
      <c r="M1575">
        <v>0</v>
      </c>
      <c r="N1575">
        <v>1.794</v>
      </c>
      <c r="O1575">
        <v>89.7</v>
      </c>
      <c r="P1575">
        <v>50</v>
      </c>
      <c r="Q1575">
        <v>202245</v>
      </c>
      <c r="R1575">
        <v>202320</v>
      </c>
      <c r="U1575" t="s">
        <v>3079</v>
      </c>
      <c r="V1575">
        <v>241</v>
      </c>
      <c r="AG1575" t="s">
        <v>383</v>
      </c>
      <c r="AH1575" t="s">
        <v>384</v>
      </c>
      <c r="AM1575" t="s">
        <v>47</v>
      </c>
      <c r="AN1575" t="s">
        <v>48</v>
      </c>
      <c r="BE1575" t="s">
        <v>49</v>
      </c>
      <c r="BF1575" t="s">
        <v>50</v>
      </c>
      <c r="BM1575" t="s">
        <v>49</v>
      </c>
    </row>
    <row r="1576" spans="1:65">
      <c r="A1576">
        <v>92636</v>
      </c>
      <c r="B1576" t="s">
        <v>3080</v>
      </c>
      <c r="C1576">
        <v>711</v>
      </c>
      <c r="D1576" t="s">
        <v>122</v>
      </c>
      <c r="E1576" t="s">
        <v>123</v>
      </c>
      <c r="G1576">
        <v>1.266</v>
      </c>
      <c r="H1576">
        <v>63.3</v>
      </c>
      <c r="I1576">
        <v>0.24</v>
      </c>
      <c r="J1576">
        <v>1.6659999999999999</v>
      </c>
      <c r="K1576">
        <v>2.77</v>
      </c>
      <c r="L1576">
        <v>0</v>
      </c>
      <c r="M1576">
        <v>0</v>
      </c>
      <c r="N1576">
        <v>1.6659999999999999</v>
      </c>
      <c r="O1576">
        <v>83.3</v>
      </c>
      <c r="P1576">
        <v>50</v>
      </c>
      <c r="Q1576">
        <v>202245</v>
      </c>
      <c r="R1576">
        <v>202320</v>
      </c>
      <c r="U1576" t="s">
        <v>3081</v>
      </c>
      <c r="V1576">
        <v>219</v>
      </c>
      <c r="AG1576" t="s">
        <v>383</v>
      </c>
      <c r="AH1576" t="s">
        <v>384</v>
      </c>
      <c r="AM1576" t="s">
        <v>47</v>
      </c>
      <c r="AN1576" t="s">
        <v>48</v>
      </c>
      <c r="BE1576" t="s">
        <v>49</v>
      </c>
      <c r="BF1576" t="s">
        <v>50</v>
      </c>
      <c r="BM1576" t="s">
        <v>49</v>
      </c>
    </row>
    <row r="1577" spans="1:65">
      <c r="A1577">
        <v>92637</v>
      </c>
      <c r="B1577" t="s">
        <v>3082</v>
      </c>
      <c r="C1577">
        <v>711</v>
      </c>
      <c r="D1577" t="s">
        <v>122</v>
      </c>
      <c r="E1577" t="s">
        <v>123</v>
      </c>
      <c r="G1577">
        <v>1.163</v>
      </c>
      <c r="H1577">
        <v>58.15</v>
      </c>
      <c r="I1577">
        <v>0.24</v>
      </c>
      <c r="J1577">
        <v>1.5309999999999999</v>
      </c>
      <c r="K1577">
        <v>2.34</v>
      </c>
      <c r="L1577">
        <v>0</v>
      </c>
      <c r="M1577">
        <v>0</v>
      </c>
      <c r="N1577">
        <v>1.5309999999999999</v>
      </c>
      <c r="O1577">
        <v>76.55</v>
      </c>
      <c r="P1577">
        <v>50</v>
      </c>
      <c r="Q1577">
        <v>202245</v>
      </c>
      <c r="R1577">
        <v>202320</v>
      </c>
      <c r="U1577" t="s">
        <v>3083</v>
      </c>
      <c r="V1577">
        <v>199</v>
      </c>
      <c r="AG1577" t="s">
        <v>383</v>
      </c>
      <c r="AH1577" t="s">
        <v>384</v>
      </c>
      <c r="AM1577" t="s">
        <v>47</v>
      </c>
      <c r="AN1577" t="s">
        <v>48</v>
      </c>
      <c r="BE1577" t="s">
        <v>49</v>
      </c>
      <c r="BF1577" t="s">
        <v>50</v>
      </c>
      <c r="BM1577" t="s">
        <v>49</v>
      </c>
    </row>
    <row r="1578" spans="1:65">
      <c r="A1578">
        <v>92640</v>
      </c>
      <c r="B1578" t="s">
        <v>3084</v>
      </c>
      <c r="C1578">
        <v>711</v>
      </c>
      <c r="D1578" t="s">
        <v>148</v>
      </c>
      <c r="E1578" t="s">
        <v>149</v>
      </c>
      <c r="F1578" t="s">
        <v>150</v>
      </c>
      <c r="G1578">
        <v>0.25600000000000001</v>
      </c>
      <c r="H1578">
        <v>12.8</v>
      </c>
      <c r="I1578">
        <v>0.24</v>
      </c>
      <c r="J1578">
        <v>0.33700000000000002</v>
      </c>
      <c r="K1578">
        <v>0.11</v>
      </c>
      <c r="L1578">
        <v>0</v>
      </c>
      <c r="M1578">
        <v>0</v>
      </c>
      <c r="N1578">
        <v>0.33700000000000002</v>
      </c>
      <c r="O1578">
        <v>16.850000000000001</v>
      </c>
      <c r="P1578">
        <v>50</v>
      </c>
      <c r="Q1578">
        <v>202245</v>
      </c>
      <c r="R1578">
        <v>202320</v>
      </c>
      <c r="U1578" t="s">
        <v>3085</v>
      </c>
      <c r="V1578">
        <v>47</v>
      </c>
      <c r="AM1578" t="s">
        <v>47</v>
      </c>
      <c r="AN1578" t="s">
        <v>48</v>
      </c>
      <c r="BC1578" t="s">
        <v>80</v>
      </c>
      <c r="BD1578" t="s">
        <v>81</v>
      </c>
      <c r="BM1578" t="s">
        <v>80</v>
      </c>
    </row>
    <row r="1579" spans="1:65">
      <c r="A1579">
        <v>92641</v>
      </c>
      <c r="B1579" t="s">
        <v>3086</v>
      </c>
      <c r="C1579">
        <v>711</v>
      </c>
      <c r="D1579" t="s">
        <v>148</v>
      </c>
      <c r="E1579" t="s">
        <v>149</v>
      </c>
      <c r="F1579" t="s">
        <v>150</v>
      </c>
      <c r="G1579">
        <v>0.27200000000000002</v>
      </c>
      <c r="H1579">
        <v>13.6</v>
      </c>
      <c r="I1579">
        <v>0.24</v>
      </c>
      <c r="J1579">
        <v>0.35799999999999998</v>
      </c>
      <c r="K1579">
        <v>0.12</v>
      </c>
      <c r="L1579">
        <v>0</v>
      </c>
      <c r="M1579">
        <v>0</v>
      </c>
      <c r="N1579">
        <v>0.35799999999999998</v>
      </c>
      <c r="O1579">
        <v>17.899999999999999</v>
      </c>
      <c r="P1579">
        <v>50</v>
      </c>
      <c r="Q1579">
        <v>202245</v>
      </c>
      <c r="R1579">
        <v>202320</v>
      </c>
      <c r="U1579" t="s">
        <v>3087</v>
      </c>
      <c r="V1579">
        <v>51</v>
      </c>
      <c r="AM1579" t="s">
        <v>47</v>
      </c>
      <c r="AN1579" t="s">
        <v>48</v>
      </c>
      <c r="BC1579" t="s">
        <v>80</v>
      </c>
      <c r="BD1579" t="s">
        <v>81</v>
      </c>
      <c r="BM1579" t="s">
        <v>80</v>
      </c>
    </row>
    <row r="1580" spans="1:65">
      <c r="A1580">
        <v>92642</v>
      </c>
      <c r="B1580" t="s">
        <v>3088</v>
      </c>
      <c r="C1580">
        <v>711</v>
      </c>
      <c r="D1580" t="s">
        <v>148</v>
      </c>
      <c r="E1580" t="s">
        <v>149</v>
      </c>
      <c r="F1580" t="s">
        <v>150</v>
      </c>
      <c r="G1580">
        <v>0.312</v>
      </c>
      <c r="H1580">
        <v>15.6</v>
      </c>
      <c r="I1580">
        <v>0.24</v>
      </c>
      <c r="J1580">
        <v>0.41099999999999998</v>
      </c>
      <c r="K1580">
        <v>0.16</v>
      </c>
      <c r="L1580">
        <v>0</v>
      </c>
      <c r="M1580">
        <v>0</v>
      </c>
      <c r="N1580">
        <v>0.41099999999999998</v>
      </c>
      <c r="O1580">
        <v>20.55</v>
      </c>
      <c r="P1580">
        <v>50</v>
      </c>
      <c r="Q1580">
        <v>202245</v>
      </c>
      <c r="R1580">
        <v>202320</v>
      </c>
      <c r="U1580" t="s">
        <v>3089</v>
      </c>
      <c r="V1580">
        <v>61</v>
      </c>
      <c r="AM1580" t="s">
        <v>47</v>
      </c>
      <c r="AN1580" t="s">
        <v>48</v>
      </c>
      <c r="BC1580" t="s">
        <v>80</v>
      </c>
      <c r="BD1580" t="s">
        <v>81</v>
      </c>
      <c r="BM1580" t="s">
        <v>80</v>
      </c>
    </row>
    <row r="1581" spans="1:65">
      <c r="A1581">
        <v>92645</v>
      </c>
      <c r="B1581" t="s">
        <v>3090</v>
      </c>
      <c r="C1581">
        <v>711</v>
      </c>
      <c r="D1581" t="s">
        <v>422</v>
      </c>
      <c r="E1581" t="s">
        <v>423</v>
      </c>
      <c r="G1581">
        <v>99.84</v>
      </c>
      <c r="H1581">
        <v>99.84</v>
      </c>
      <c r="I1581">
        <v>0.24</v>
      </c>
      <c r="J1581">
        <v>131.369</v>
      </c>
      <c r="K1581">
        <v>17257.810000000001</v>
      </c>
      <c r="L1581">
        <v>0</v>
      </c>
      <c r="M1581">
        <v>0</v>
      </c>
      <c r="N1581">
        <v>131.369</v>
      </c>
      <c r="O1581">
        <v>131.36000000000001</v>
      </c>
      <c r="P1581">
        <v>1</v>
      </c>
      <c r="Q1581">
        <v>202307</v>
      </c>
      <c r="R1581">
        <v>202312</v>
      </c>
      <c r="U1581" t="s">
        <v>3091</v>
      </c>
      <c r="V1581">
        <v>280</v>
      </c>
      <c r="AG1581" t="s">
        <v>383</v>
      </c>
      <c r="AH1581" t="s">
        <v>384</v>
      </c>
      <c r="AM1581" t="s">
        <v>47</v>
      </c>
      <c r="AN1581" t="s">
        <v>48</v>
      </c>
      <c r="AY1581" t="s">
        <v>425</v>
      </c>
      <c r="AZ1581" t="s">
        <v>3492</v>
      </c>
      <c r="BM1581" t="s">
        <v>425</v>
      </c>
    </row>
    <row r="1582" spans="1:65">
      <c r="A1582">
        <v>92923</v>
      </c>
      <c r="B1582" t="s">
        <v>3092</v>
      </c>
      <c r="C1582">
        <v>711</v>
      </c>
      <c r="D1582" t="s">
        <v>122</v>
      </c>
      <c r="E1582" t="s">
        <v>123</v>
      </c>
      <c r="G1582">
        <v>1.21</v>
      </c>
      <c r="H1582">
        <v>60.5</v>
      </c>
      <c r="I1582">
        <v>0.24</v>
      </c>
      <c r="J1582">
        <v>1.593</v>
      </c>
      <c r="K1582">
        <v>2.5299999999999998</v>
      </c>
      <c r="L1582">
        <v>0</v>
      </c>
      <c r="M1582">
        <v>0</v>
      </c>
      <c r="N1582">
        <v>1.593</v>
      </c>
      <c r="O1582">
        <v>79.650000000000006</v>
      </c>
      <c r="P1582">
        <v>50</v>
      </c>
      <c r="Q1582">
        <v>202245</v>
      </c>
      <c r="R1582">
        <v>202320</v>
      </c>
      <c r="U1582" t="s">
        <v>3093</v>
      </c>
      <c r="V1582">
        <v>209</v>
      </c>
      <c r="AG1582" t="s">
        <v>383</v>
      </c>
      <c r="AH1582" t="s">
        <v>384</v>
      </c>
      <c r="BE1582" t="s">
        <v>49</v>
      </c>
      <c r="BF1582" t="s">
        <v>50</v>
      </c>
      <c r="BM1582" t="s">
        <v>49</v>
      </c>
    </row>
    <row r="1583" spans="1:65">
      <c r="A1583">
        <v>94349</v>
      </c>
      <c r="B1583" t="s">
        <v>3094</v>
      </c>
      <c r="C1583">
        <v>711</v>
      </c>
      <c r="D1583" t="s">
        <v>148</v>
      </c>
      <c r="E1583" t="s">
        <v>149</v>
      </c>
      <c r="F1583" t="s">
        <v>150</v>
      </c>
      <c r="G1583">
        <v>0.52600000000000002</v>
      </c>
      <c r="H1583">
        <v>26.3</v>
      </c>
      <c r="I1583">
        <v>0.24</v>
      </c>
      <c r="J1583">
        <v>0.69299999999999995</v>
      </c>
      <c r="K1583">
        <v>0.48</v>
      </c>
      <c r="L1583">
        <v>0</v>
      </c>
      <c r="M1583">
        <v>0</v>
      </c>
      <c r="N1583">
        <v>0.69299999999999995</v>
      </c>
      <c r="O1583">
        <v>34.65</v>
      </c>
      <c r="P1583">
        <v>50</v>
      </c>
      <c r="Q1583">
        <v>202245</v>
      </c>
      <c r="R1583">
        <v>202320</v>
      </c>
      <c r="U1583" t="s">
        <v>3095</v>
      </c>
      <c r="V1583">
        <v>115</v>
      </c>
      <c r="AG1583" t="s">
        <v>383</v>
      </c>
      <c r="AH1583" t="s">
        <v>384</v>
      </c>
      <c r="BC1583" t="s">
        <v>80</v>
      </c>
      <c r="BD1583" t="s">
        <v>81</v>
      </c>
      <c r="BM1583" t="s">
        <v>80</v>
      </c>
    </row>
    <row r="1584" spans="1:65">
      <c r="A1584">
        <v>94351</v>
      </c>
      <c r="B1584" t="s">
        <v>3096</v>
      </c>
      <c r="C1584">
        <v>711</v>
      </c>
      <c r="D1584" t="s">
        <v>148</v>
      </c>
      <c r="E1584" t="s">
        <v>149</v>
      </c>
      <c r="F1584" t="s">
        <v>150</v>
      </c>
      <c r="G1584">
        <v>0.55400000000000005</v>
      </c>
      <c r="H1584">
        <v>27.7</v>
      </c>
      <c r="I1584">
        <v>0.24</v>
      </c>
      <c r="J1584">
        <v>0.72899999999999998</v>
      </c>
      <c r="K1584">
        <v>0.53</v>
      </c>
      <c r="L1584">
        <v>0</v>
      </c>
      <c r="M1584">
        <v>0</v>
      </c>
      <c r="N1584">
        <v>0.72899999999999998</v>
      </c>
      <c r="O1584">
        <v>36.450000000000003</v>
      </c>
      <c r="P1584">
        <v>50</v>
      </c>
      <c r="Q1584">
        <v>202245</v>
      </c>
      <c r="R1584">
        <v>202320</v>
      </c>
      <c r="U1584" t="s">
        <v>3097</v>
      </c>
      <c r="V1584">
        <v>128</v>
      </c>
      <c r="AG1584" t="s">
        <v>383</v>
      </c>
      <c r="AH1584" t="s">
        <v>384</v>
      </c>
      <c r="BC1584" t="s">
        <v>80</v>
      </c>
      <c r="BD1584" t="s">
        <v>81</v>
      </c>
      <c r="BM1584" t="s">
        <v>80</v>
      </c>
    </row>
    <row r="1585" spans="1:65">
      <c r="A1585">
        <v>94391</v>
      </c>
      <c r="B1585" t="s">
        <v>3098</v>
      </c>
      <c r="C1585">
        <v>711</v>
      </c>
      <c r="D1585" t="s">
        <v>148</v>
      </c>
      <c r="E1585" t="s">
        <v>149</v>
      </c>
      <c r="F1585" t="s">
        <v>150</v>
      </c>
      <c r="G1585">
        <v>0.52600000000000002</v>
      </c>
      <c r="H1585">
        <v>26.3</v>
      </c>
      <c r="I1585">
        <v>0.24</v>
      </c>
      <c r="J1585">
        <v>0.69299999999999995</v>
      </c>
      <c r="K1585">
        <v>0.48</v>
      </c>
      <c r="L1585">
        <v>0</v>
      </c>
      <c r="M1585">
        <v>0</v>
      </c>
      <c r="N1585">
        <v>0.69299999999999995</v>
      </c>
      <c r="O1585">
        <v>34.65</v>
      </c>
      <c r="P1585">
        <v>50</v>
      </c>
      <c r="Q1585">
        <v>202245</v>
      </c>
      <c r="R1585">
        <v>202320</v>
      </c>
      <c r="U1585" t="s">
        <v>3099</v>
      </c>
      <c r="V1585">
        <v>115</v>
      </c>
      <c r="AG1585" t="s">
        <v>383</v>
      </c>
      <c r="AH1585" t="s">
        <v>384</v>
      </c>
      <c r="AM1585" t="s">
        <v>47</v>
      </c>
      <c r="AN1585" t="s">
        <v>48</v>
      </c>
      <c r="BC1585" t="s">
        <v>80</v>
      </c>
      <c r="BD1585" t="s">
        <v>81</v>
      </c>
      <c r="BM1585" t="s">
        <v>80</v>
      </c>
    </row>
    <row r="1586" spans="1:65">
      <c r="A1586">
        <v>94413</v>
      </c>
      <c r="B1586" t="s">
        <v>3100</v>
      </c>
      <c r="C1586">
        <v>711</v>
      </c>
      <c r="D1586" t="s">
        <v>148</v>
      </c>
      <c r="E1586" t="s">
        <v>149</v>
      </c>
      <c r="F1586" t="s">
        <v>150</v>
      </c>
      <c r="G1586">
        <v>0.51300000000000001</v>
      </c>
      <c r="H1586">
        <v>25.65</v>
      </c>
      <c r="I1586">
        <v>0.24</v>
      </c>
      <c r="J1586">
        <v>0.67500000000000004</v>
      </c>
      <c r="K1586">
        <v>0.45</v>
      </c>
      <c r="L1586">
        <v>0</v>
      </c>
      <c r="M1586">
        <v>0</v>
      </c>
      <c r="N1586">
        <v>0.67500000000000004</v>
      </c>
      <c r="O1586">
        <v>33.75</v>
      </c>
      <c r="P1586">
        <v>50</v>
      </c>
      <c r="Q1586">
        <v>202245</v>
      </c>
      <c r="R1586">
        <v>202320</v>
      </c>
      <c r="U1586" t="s">
        <v>3101</v>
      </c>
      <c r="V1586">
        <v>109</v>
      </c>
      <c r="AG1586" t="s">
        <v>383</v>
      </c>
      <c r="AH1586" t="s">
        <v>384</v>
      </c>
      <c r="AM1586" t="s">
        <v>47</v>
      </c>
      <c r="AN1586" t="s">
        <v>48</v>
      </c>
      <c r="BC1586" t="s">
        <v>80</v>
      </c>
      <c r="BD1586" t="s">
        <v>81</v>
      </c>
      <c r="BM1586" t="s">
        <v>80</v>
      </c>
    </row>
    <row r="1587" spans="1:65">
      <c r="A1587">
        <v>94426</v>
      </c>
      <c r="B1587" t="s">
        <v>3102</v>
      </c>
      <c r="C1587">
        <v>711</v>
      </c>
      <c r="D1587" t="s">
        <v>122</v>
      </c>
      <c r="E1587" t="s">
        <v>123</v>
      </c>
      <c r="G1587">
        <v>0.77200000000000002</v>
      </c>
      <c r="H1587">
        <v>38.6</v>
      </c>
      <c r="I1587">
        <v>0.24</v>
      </c>
      <c r="J1587">
        <v>1.016</v>
      </c>
      <c r="K1587">
        <v>1.03</v>
      </c>
      <c r="L1587">
        <v>0</v>
      </c>
      <c r="M1587">
        <v>0</v>
      </c>
      <c r="N1587">
        <v>1.016</v>
      </c>
      <c r="O1587">
        <v>50.8</v>
      </c>
      <c r="P1587">
        <v>50</v>
      </c>
      <c r="Q1587">
        <v>202245</v>
      </c>
      <c r="R1587">
        <v>202320</v>
      </c>
      <c r="U1587" t="s">
        <v>3103</v>
      </c>
      <c r="V1587">
        <v>173</v>
      </c>
      <c r="AG1587" t="s">
        <v>383</v>
      </c>
      <c r="AH1587" t="s">
        <v>384</v>
      </c>
      <c r="AM1587" t="s">
        <v>47</v>
      </c>
      <c r="AN1587" t="s">
        <v>48</v>
      </c>
      <c r="BA1587" t="s">
        <v>645</v>
      </c>
      <c r="BB1587" t="s">
        <v>3493</v>
      </c>
      <c r="BM1587" t="s">
        <v>645</v>
      </c>
    </row>
    <row r="1588" spans="1:65">
      <c r="A1588">
        <v>94432</v>
      </c>
      <c r="B1588" t="s">
        <v>3104</v>
      </c>
      <c r="C1588">
        <v>711</v>
      </c>
      <c r="D1588" t="s">
        <v>72</v>
      </c>
      <c r="E1588" t="s">
        <v>73</v>
      </c>
      <c r="F1588" t="s">
        <v>74</v>
      </c>
      <c r="G1588">
        <v>1.232</v>
      </c>
      <c r="H1588">
        <v>39.42</v>
      </c>
      <c r="I1588">
        <v>0.24</v>
      </c>
      <c r="J1588">
        <v>1.6220000000000001</v>
      </c>
      <c r="K1588">
        <v>2.63</v>
      </c>
      <c r="L1588">
        <v>0</v>
      </c>
      <c r="M1588">
        <v>0</v>
      </c>
      <c r="N1588">
        <v>1.6220000000000001</v>
      </c>
      <c r="O1588">
        <v>51.9</v>
      </c>
      <c r="P1588">
        <v>32</v>
      </c>
      <c r="Q1588">
        <v>202301</v>
      </c>
      <c r="R1588">
        <v>202315</v>
      </c>
      <c r="U1588" t="s">
        <v>3105</v>
      </c>
      <c r="V1588">
        <v>211</v>
      </c>
      <c r="AE1588" t="s">
        <v>172</v>
      </c>
      <c r="AF1588" t="s">
        <v>173</v>
      </c>
      <c r="AO1588" t="s">
        <v>76</v>
      </c>
      <c r="AP1588" t="s">
        <v>77</v>
      </c>
      <c r="BC1588" t="s">
        <v>80</v>
      </c>
      <c r="BD1588" t="s">
        <v>81</v>
      </c>
      <c r="BM1588" t="s">
        <v>80</v>
      </c>
    </row>
    <row r="1589" spans="1:65">
      <c r="A1589">
        <v>94438</v>
      </c>
      <c r="B1589" t="s">
        <v>3106</v>
      </c>
      <c r="C1589">
        <v>711</v>
      </c>
      <c r="D1589" t="s">
        <v>148</v>
      </c>
      <c r="E1589" t="s">
        <v>149</v>
      </c>
      <c r="F1589" t="s">
        <v>150</v>
      </c>
      <c r="G1589">
        <v>0.53700000000000003</v>
      </c>
      <c r="H1589">
        <v>26.85</v>
      </c>
      <c r="I1589">
        <v>0.24</v>
      </c>
      <c r="J1589">
        <v>0.70699999999999996</v>
      </c>
      <c r="K1589">
        <v>0.49</v>
      </c>
      <c r="L1589">
        <v>0</v>
      </c>
      <c r="M1589">
        <v>0</v>
      </c>
      <c r="N1589">
        <v>0.70699999999999996</v>
      </c>
      <c r="O1589">
        <v>35.35</v>
      </c>
      <c r="P1589">
        <v>50</v>
      </c>
      <c r="Q1589">
        <v>202245</v>
      </c>
      <c r="R1589">
        <v>202320</v>
      </c>
      <c r="U1589" t="s">
        <v>3107</v>
      </c>
      <c r="V1589">
        <v>120</v>
      </c>
      <c r="AG1589" t="s">
        <v>383</v>
      </c>
      <c r="AH1589" t="s">
        <v>384</v>
      </c>
      <c r="AM1589" t="s">
        <v>47</v>
      </c>
      <c r="AN1589" t="s">
        <v>48</v>
      </c>
      <c r="BC1589" t="s">
        <v>80</v>
      </c>
      <c r="BD1589" t="s">
        <v>81</v>
      </c>
      <c r="BM1589" t="s">
        <v>80</v>
      </c>
    </row>
    <row r="1590" spans="1:65">
      <c r="A1590">
        <v>94449</v>
      </c>
      <c r="B1590" t="s">
        <v>3108</v>
      </c>
      <c r="C1590">
        <v>711</v>
      </c>
      <c r="D1590" t="s">
        <v>148</v>
      </c>
      <c r="E1590" t="s">
        <v>149</v>
      </c>
      <c r="F1590" t="s">
        <v>150</v>
      </c>
      <c r="G1590">
        <v>0.59</v>
      </c>
      <c r="H1590">
        <v>29.5</v>
      </c>
      <c r="I1590">
        <v>0.24</v>
      </c>
      <c r="J1590">
        <v>0.77700000000000002</v>
      </c>
      <c r="K1590">
        <v>0.6</v>
      </c>
      <c r="L1590">
        <v>0</v>
      </c>
      <c r="M1590">
        <v>0</v>
      </c>
      <c r="N1590">
        <v>0.77700000000000002</v>
      </c>
      <c r="O1590">
        <v>38.85</v>
      </c>
      <c r="P1590">
        <v>50</v>
      </c>
      <c r="Q1590">
        <v>202245</v>
      </c>
      <c r="R1590">
        <v>202320</v>
      </c>
      <c r="U1590" t="s">
        <v>3109</v>
      </c>
      <c r="V1590">
        <v>143</v>
      </c>
      <c r="AE1590" t="s">
        <v>172</v>
      </c>
      <c r="AF1590" t="s">
        <v>173</v>
      </c>
      <c r="AG1590" t="s">
        <v>383</v>
      </c>
      <c r="AH1590" t="s">
        <v>384</v>
      </c>
      <c r="AM1590" t="s">
        <v>47</v>
      </c>
      <c r="AN1590" t="s">
        <v>48</v>
      </c>
      <c r="BC1590" t="s">
        <v>80</v>
      </c>
      <c r="BD1590" t="s">
        <v>81</v>
      </c>
      <c r="BM1590" t="s">
        <v>80</v>
      </c>
    </row>
    <row r="1591" spans="1:65">
      <c r="A1591">
        <v>94450</v>
      </c>
      <c r="B1591" t="s">
        <v>3110</v>
      </c>
      <c r="C1591">
        <v>711</v>
      </c>
      <c r="D1591" t="s">
        <v>72</v>
      </c>
      <c r="E1591" t="s">
        <v>73</v>
      </c>
      <c r="F1591" t="s">
        <v>74</v>
      </c>
      <c r="G1591">
        <v>1.282</v>
      </c>
      <c r="H1591">
        <v>41.02</v>
      </c>
      <c r="I1591">
        <v>0.24</v>
      </c>
      <c r="J1591">
        <v>1.6870000000000001</v>
      </c>
      <c r="K1591">
        <v>2.84</v>
      </c>
      <c r="L1591">
        <v>0</v>
      </c>
      <c r="M1591">
        <v>0</v>
      </c>
      <c r="N1591">
        <v>1.6870000000000001</v>
      </c>
      <c r="O1591">
        <v>53.98</v>
      </c>
      <c r="P1591">
        <v>32</v>
      </c>
      <c r="Q1591">
        <v>202301</v>
      </c>
      <c r="R1591">
        <v>202315</v>
      </c>
      <c r="U1591" t="s">
        <v>3111</v>
      </c>
      <c r="V1591">
        <v>222</v>
      </c>
      <c r="AG1591" t="s">
        <v>383</v>
      </c>
      <c r="AH1591" t="s">
        <v>384</v>
      </c>
      <c r="AO1591" t="s">
        <v>76</v>
      </c>
      <c r="AP1591" t="s">
        <v>77</v>
      </c>
      <c r="BC1591" t="s">
        <v>80</v>
      </c>
      <c r="BD1591" t="s">
        <v>81</v>
      </c>
      <c r="BM1591" t="s">
        <v>80</v>
      </c>
    </row>
    <row r="1592" spans="1:65">
      <c r="A1592">
        <v>94541</v>
      </c>
      <c r="B1592" t="s">
        <v>3112</v>
      </c>
      <c r="C1592">
        <v>711</v>
      </c>
      <c r="D1592" t="s">
        <v>148</v>
      </c>
      <c r="E1592" t="s">
        <v>149</v>
      </c>
      <c r="F1592" t="s">
        <v>150</v>
      </c>
      <c r="G1592">
        <v>0.502</v>
      </c>
      <c r="H1592">
        <v>25.1</v>
      </c>
      <c r="I1592">
        <v>0.24</v>
      </c>
      <c r="J1592">
        <v>0.66100000000000003</v>
      </c>
      <c r="K1592">
        <v>0.43</v>
      </c>
      <c r="L1592">
        <v>0</v>
      </c>
      <c r="M1592">
        <v>0</v>
      </c>
      <c r="N1592">
        <v>0.66100000000000003</v>
      </c>
      <c r="O1592">
        <v>33.049999999999997</v>
      </c>
      <c r="P1592">
        <v>50</v>
      </c>
      <c r="Q1592">
        <v>202245</v>
      </c>
      <c r="R1592">
        <v>202320</v>
      </c>
      <c r="U1592" t="s">
        <v>3113</v>
      </c>
      <c r="V1592">
        <v>102</v>
      </c>
      <c r="AG1592" t="s">
        <v>383</v>
      </c>
      <c r="AH1592" t="s">
        <v>384</v>
      </c>
      <c r="AM1592" t="s">
        <v>47</v>
      </c>
      <c r="AN1592" t="s">
        <v>48</v>
      </c>
      <c r="BC1592" t="s">
        <v>80</v>
      </c>
      <c r="BD1592" t="s">
        <v>81</v>
      </c>
      <c r="BM1592" t="s">
        <v>80</v>
      </c>
    </row>
    <row r="1593" spans="1:65">
      <c r="A1593">
        <v>94545</v>
      </c>
      <c r="B1593" t="s">
        <v>3114</v>
      </c>
      <c r="C1593">
        <v>711</v>
      </c>
      <c r="D1593" t="s">
        <v>148</v>
      </c>
      <c r="E1593" t="s">
        <v>149</v>
      </c>
      <c r="F1593" t="s">
        <v>150</v>
      </c>
      <c r="G1593">
        <v>0.51300000000000001</v>
      </c>
      <c r="H1593">
        <v>25.65</v>
      </c>
      <c r="I1593">
        <v>0.24</v>
      </c>
      <c r="J1593">
        <v>0.67500000000000004</v>
      </c>
      <c r="K1593">
        <v>0.45</v>
      </c>
      <c r="L1593">
        <v>0</v>
      </c>
      <c r="M1593">
        <v>0</v>
      </c>
      <c r="N1593">
        <v>0.67500000000000004</v>
      </c>
      <c r="O1593">
        <v>33.75</v>
      </c>
      <c r="P1593">
        <v>50</v>
      </c>
      <c r="Q1593">
        <v>202245</v>
      </c>
      <c r="R1593">
        <v>202320</v>
      </c>
      <c r="U1593" t="s">
        <v>3115</v>
      </c>
      <c r="V1593">
        <v>110</v>
      </c>
      <c r="AG1593" t="s">
        <v>383</v>
      </c>
      <c r="AH1593" t="s">
        <v>384</v>
      </c>
      <c r="AM1593" t="s">
        <v>47</v>
      </c>
      <c r="AN1593" t="s">
        <v>48</v>
      </c>
      <c r="BC1593" t="s">
        <v>80</v>
      </c>
      <c r="BD1593" t="s">
        <v>81</v>
      </c>
      <c r="BM1593" t="s">
        <v>80</v>
      </c>
    </row>
    <row r="1594" spans="1:65">
      <c r="A1594">
        <v>94546</v>
      </c>
      <c r="B1594" t="s">
        <v>3116</v>
      </c>
      <c r="C1594">
        <v>711</v>
      </c>
      <c r="D1594" t="s">
        <v>148</v>
      </c>
      <c r="E1594" t="s">
        <v>149</v>
      </c>
      <c r="F1594" t="s">
        <v>150</v>
      </c>
      <c r="G1594">
        <v>0.51300000000000001</v>
      </c>
      <c r="H1594">
        <v>25.65</v>
      </c>
      <c r="I1594">
        <v>0.24</v>
      </c>
      <c r="J1594">
        <v>0.67500000000000004</v>
      </c>
      <c r="K1594">
        <v>0.45</v>
      </c>
      <c r="L1594">
        <v>0</v>
      </c>
      <c r="M1594">
        <v>0</v>
      </c>
      <c r="N1594">
        <v>0.67500000000000004</v>
      </c>
      <c r="O1594">
        <v>33.75</v>
      </c>
      <c r="P1594">
        <v>50</v>
      </c>
      <c r="Q1594">
        <v>202245</v>
      </c>
      <c r="R1594">
        <v>202320</v>
      </c>
      <c r="U1594" t="s">
        <v>3117</v>
      </c>
      <c r="V1594">
        <v>110</v>
      </c>
      <c r="AG1594" t="s">
        <v>383</v>
      </c>
      <c r="AH1594" t="s">
        <v>384</v>
      </c>
      <c r="AM1594" t="s">
        <v>47</v>
      </c>
      <c r="AN1594" t="s">
        <v>48</v>
      </c>
      <c r="BC1594" t="s">
        <v>80</v>
      </c>
      <c r="BD1594" t="s">
        <v>81</v>
      </c>
      <c r="BM1594" t="s">
        <v>80</v>
      </c>
    </row>
    <row r="1595" spans="1:65">
      <c r="A1595">
        <v>94549</v>
      </c>
      <c r="B1595" t="s">
        <v>3118</v>
      </c>
      <c r="C1595">
        <v>711</v>
      </c>
      <c r="D1595" t="s">
        <v>122</v>
      </c>
      <c r="E1595" t="s">
        <v>123</v>
      </c>
      <c r="G1595">
        <v>1.171</v>
      </c>
      <c r="H1595">
        <v>58.55</v>
      </c>
      <c r="I1595">
        <v>0.24</v>
      </c>
      <c r="J1595">
        <v>1.5409999999999999</v>
      </c>
      <c r="K1595">
        <v>2.37</v>
      </c>
      <c r="L1595">
        <v>0</v>
      </c>
      <c r="M1595">
        <v>0</v>
      </c>
      <c r="N1595">
        <v>1.5409999999999999</v>
      </c>
      <c r="O1595">
        <v>77.05</v>
      </c>
      <c r="P1595">
        <v>50</v>
      </c>
      <c r="Q1595">
        <v>202245</v>
      </c>
      <c r="R1595">
        <v>202320</v>
      </c>
      <c r="U1595" t="s">
        <v>3119</v>
      </c>
      <c r="V1595">
        <v>202</v>
      </c>
      <c r="AG1595" t="s">
        <v>383</v>
      </c>
      <c r="AH1595" t="s">
        <v>384</v>
      </c>
      <c r="BC1595" t="s">
        <v>80</v>
      </c>
      <c r="BD1595" t="s">
        <v>81</v>
      </c>
      <c r="BM1595" t="s">
        <v>80</v>
      </c>
    </row>
    <row r="1596" spans="1:65">
      <c r="A1596">
        <v>94550</v>
      </c>
      <c r="B1596" t="s">
        <v>3120</v>
      </c>
      <c r="C1596">
        <v>711</v>
      </c>
      <c r="D1596" t="s">
        <v>122</v>
      </c>
      <c r="E1596" t="s">
        <v>123</v>
      </c>
      <c r="G1596">
        <v>1.171</v>
      </c>
      <c r="H1596">
        <v>58.55</v>
      </c>
      <c r="I1596">
        <v>0.24</v>
      </c>
      <c r="J1596">
        <v>1.5409999999999999</v>
      </c>
      <c r="K1596">
        <v>2.37</v>
      </c>
      <c r="L1596">
        <v>0</v>
      </c>
      <c r="M1596">
        <v>0</v>
      </c>
      <c r="N1596">
        <v>1.5409999999999999</v>
      </c>
      <c r="O1596">
        <v>77.05</v>
      </c>
      <c r="P1596">
        <v>50</v>
      </c>
      <c r="Q1596">
        <v>202245</v>
      </c>
      <c r="R1596">
        <v>202320</v>
      </c>
      <c r="U1596" t="s">
        <v>3121</v>
      </c>
      <c r="V1596">
        <v>202</v>
      </c>
      <c r="AG1596" t="s">
        <v>383</v>
      </c>
      <c r="AH1596" t="s">
        <v>384</v>
      </c>
      <c r="BC1596" t="s">
        <v>80</v>
      </c>
      <c r="BD1596" t="s">
        <v>81</v>
      </c>
      <c r="BM1596" t="s">
        <v>80</v>
      </c>
    </row>
    <row r="1597" spans="1:65">
      <c r="A1597">
        <v>94551</v>
      </c>
      <c r="B1597" t="s">
        <v>3122</v>
      </c>
      <c r="C1597">
        <v>711</v>
      </c>
      <c r="D1597" t="s">
        <v>122</v>
      </c>
      <c r="E1597" t="s">
        <v>123</v>
      </c>
      <c r="G1597">
        <v>1.171</v>
      </c>
      <c r="H1597">
        <v>58.55</v>
      </c>
      <c r="I1597">
        <v>0.24</v>
      </c>
      <c r="J1597">
        <v>1.5409999999999999</v>
      </c>
      <c r="K1597">
        <v>2.37</v>
      </c>
      <c r="L1597">
        <v>0</v>
      </c>
      <c r="M1597">
        <v>0</v>
      </c>
      <c r="N1597">
        <v>1.5409999999999999</v>
      </c>
      <c r="O1597">
        <v>77.05</v>
      </c>
      <c r="P1597">
        <v>50</v>
      </c>
      <c r="Q1597">
        <v>202245</v>
      </c>
      <c r="R1597">
        <v>202320</v>
      </c>
      <c r="U1597" t="s">
        <v>3123</v>
      </c>
      <c r="V1597">
        <v>202</v>
      </c>
      <c r="AG1597" t="s">
        <v>383</v>
      </c>
      <c r="AH1597" t="s">
        <v>384</v>
      </c>
      <c r="BC1597" t="s">
        <v>80</v>
      </c>
      <c r="BD1597" t="s">
        <v>81</v>
      </c>
      <c r="BM1597" t="s">
        <v>80</v>
      </c>
    </row>
    <row r="1598" spans="1:65">
      <c r="A1598">
        <v>94552</v>
      </c>
      <c r="B1598" t="s">
        <v>3124</v>
      </c>
      <c r="C1598">
        <v>711</v>
      </c>
      <c r="D1598" t="s">
        <v>122</v>
      </c>
      <c r="E1598" t="s">
        <v>123</v>
      </c>
      <c r="G1598">
        <v>1.171</v>
      </c>
      <c r="H1598">
        <v>58.55</v>
      </c>
      <c r="I1598">
        <v>0.24</v>
      </c>
      <c r="J1598">
        <v>1.5409999999999999</v>
      </c>
      <c r="K1598">
        <v>2.37</v>
      </c>
      <c r="L1598">
        <v>0</v>
      </c>
      <c r="M1598">
        <v>0</v>
      </c>
      <c r="N1598">
        <v>1.5409999999999999</v>
      </c>
      <c r="O1598">
        <v>77.05</v>
      </c>
      <c r="P1598">
        <v>50</v>
      </c>
      <c r="Q1598">
        <v>202245</v>
      </c>
      <c r="R1598">
        <v>202320</v>
      </c>
      <c r="U1598" t="s">
        <v>3125</v>
      </c>
      <c r="V1598">
        <v>202</v>
      </c>
      <c r="AG1598" t="s">
        <v>383</v>
      </c>
      <c r="AH1598" t="s">
        <v>384</v>
      </c>
      <c r="BC1598" t="s">
        <v>80</v>
      </c>
      <c r="BD1598" t="s">
        <v>81</v>
      </c>
      <c r="BM1598" t="s">
        <v>80</v>
      </c>
    </row>
    <row r="1599" spans="1:65">
      <c r="A1599">
        <v>94582</v>
      </c>
      <c r="B1599" t="s">
        <v>3126</v>
      </c>
      <c r="C1599">
        <v>711</v>
      </c>
      <c r="D1599" t="s">
        <v>148</v>
      </c>
      <c r="E1599" t="s">
        <v>149</v>
      </c>
      <c r="F1599" t="s">
        <v>150</v>
      </c>
      <c r="G1599">
        <v>0.52600000000000002</v>
      </c>
      <c r="H1599">
        <v>26.3</v>
      </c>
      <c r="I1599">
        <v>0.24</v>
      </c>
      <c r="J1599">
        <v>0.69299999999999995</v>
      </c>
      <c r="K1599">
        <v>0.48</v>
      </c>
      <c r="L1599">
        <v>0</v>
      </c>
      <c r="M1599">
        <v>0</v>
      </c>
      <c r="N1599">
        <v>0.69299999999999995</v>
      </c>
      <c r="O1599">
        <v>34.65</v>
      </c>
      <c r="P1599">
        <v>50</v>
      </c>
      <c r="Q1599">
        <v>202245</v>
      </c>
      <c r="R1599">
        <v>202320</v>
      </c>
      <c r="U1599" t="s">
        <v>3127</v>
      </c>
      <c r="V1599">
        <v>115</v>
      </c>
      <c r="AG1599" t="s">
        <v>383</v>
      </c>
      <c r="AH1599" t="s">
        <v>384</v>
      </c>
      <c r="AM1599" t="s">
        <v>47</v>
      </c>
      <c r="AN1599" t="s">
        <v>48</v>
      </c>
      <c r="BC1599" t="s">
        <v>80</v>
      </c>
      <c r="BD1599" t="s">
        <v>81</v>
      </c>
      <c r="BM1599" t="s">
        <v>80</v>
      </c>
    </row>
    <row r="1600" spans="1:65">
      <c r="A1600">
        <v>94583</v>
      </c>
      <c r="B1600" t="s">
        <v>3128</v>
      </c>
      <c r="C1600">
        <v>711</v>
      </c>
      <c r="D1600" t="s">
        <v>148</v>
      </c>
      <c r="E1600" t="s">
        <v>149</v>
      </c>
      <c r="F1600" t="s">
        <v>150</v>
      </c>
      <c r="G1600">
        <v>0.52600000000000002</v>
      </c>
      <c r="H1600">
        <v>26.3</v>
      </c>
      <c r="I1600">
        <v>0.24</v>
      </c>
      <c r="J1600">
        <v>0.69299999999999995</v>
      </c>
      <c r="K1600">
        <v>0.48</v>
      </c>
      <c r="L1600">
        <v>0</v>
      </c>
      <c r="M1600">
        <v>0</v>
      </c>
      <c r="N1600">
        <v>0.69299999999999995</v>
      </c>
      <c r="O1600">
        <v>34.65</v>
      </c>
      <c r="P1600">
        <v>50</v>
      </c>
      <c r="Q1600">
        <v>202245</v>
      </c>
      <c r="R1600">
        <v>202320</v>
      </c>
      <c r="U1600" t="s">
        <v>3129</v>
      </c>
      <c r="V1600">
        <v>115</v>
      </c>
      <c r="AG1600" t="s">
        <v>383</v>
      </c>
      <c r="AH1600" t="s">
        <v>384</v>
      </c>
      <c r="AM1600" t="s">
        <v>47</v>
      </c>
      <c r="AN1600" t="s">
        <v>48</v>
      </c>
      <c r="BC1600" t="s">
        <v>80</v>
      </c>
      <c r="BD1600" t="s">
        <v>81</v>
      </c>
      <c r="BM1600" t="s">
        <v>80</v>
      </c>
    </row>
    <row r="1601" spans="1:65">
      <c r="A1601">
        <v>94586</v>
      </c>
      <c r="B1601" t="s">
        <v>3130</v>
      </c>
      <c r="C1601">
        <v>711</v>
      </c>
      <c r="D1601" t="s">
        <v>148</v>
      </c>
      <c r="E1601" t="s">
        <v>149</v>
      </c>
      <c r="F1601" t="s">
        <v>150</v>
      </c>
      <c r="G1601">
        <v>0.52600000000000002</v>
      </c>
      <c r="H1601">
        <v>26.3</v>
      </c>
      <c r="I1601">
        <v>0.24</v>
      </c>
      <c r="J1601">
        <v>0.69299999999999995</v>
      </c>
      <c r="K1601">
        <v>0.48</v>
      </c>
      <c r="L1601">
        <v>0</v>
      </c>
      <c r="M1601">
        <v>0</v>
      </c>
      <c r="N1601">
        <v>0.69299999999999995</v>
      </c>
      <c r="O1601">
        <v>34.65</v>
      </c>
      <c r="P1601">
        <v>50</v>
      </c>
      <c r="Q1601">
        <v>202245</v>
      </c>
      <c r="R1601">
        <v>202320</v>
      </c>
      <c r="U1601" t="s">
        <v>3131</v>
      </c>
      <c r="V1601">
        <v>115</v>
      </c>
      <c r="AG1601" t="s">
        <v>383</v>
      </c>
      <c r="AH1601" t="s">
        <v>384</v>
      </c>
      <c r="AM1601" t="s">
        <v>47</v>
      </c>
      <c r="AN1601" t="s">
        <v>48</v>
      </c>
      <c r="BC1601" t="s">
        <v>80</v>
      </c>
      <c r="BD1601" t="s">
        <v>81</v>
      </c>
      <c r="BM1601" t="s">
        <v>80</v>
      </c>
    </row>
    <row r="1602" spans="1:65">
      <c r="A1602">
        <v>94594</v>
      </c>
      <c r="B1602" t="s">
        <v>3132</v>
      </c>
      <c r="C1602">
        <v>711</v>
      </c>
      <c r="D1602" t="s">
        <v>832</v>
      </c>
      <c r="E1602" t="s">
        <v>520</v>
      </c>
      <c r="G1602">
        <v>0.72599999999999998</v>
      </c>
      <c r="H1602">
        <v>52.27</v>
      </c>
      <c r="I1602">
        <v>0.24</v>
      </c>
      <c r="J1602">
        <v>0.95599999999999996</v>
      </c>
      <c r="K1602">
        <v>0.91</v>
      </c>
      <c r="L1602">
        <v>0</v>
      </c>
      <c r="M1602">
        <v>0</v>
      </c>
      <c r="N1602">
        <v>0.95599999999999996</v>
      </c>
      <c r="O1602">
        <v>68.83</v>
      </c>
      <c r="P1602">
        <v>72</v>
      </c>
      <c r="Q1602">
        <v>202245</v>
      </c>
      <c r="R1602">
        <v>202320</v>
      </c>
      <c r="U1602" t="s">
        <v>3133</v>
      </c>
      <c r="V1602">
        <v>172</v>
      </c>
      <c r="AE1602" t="s">
        <v>172</v>
      </c>
      <c r="AF1602" t="s">
        <v>173</v>
      </c>
      <c r="AG1602" t="s">
        <v>383</v>
      </c>
      <c r="AH1602" t="s">
        <v>384</v>
      </c>
      <c r="AO1602" t="s">
        <v>76</v>
      </c>
      <c r="AP1602" t="s">
        <v>77</v>
      </c>
      <c r="BC1602" t="s">
        <v>80</v>
      </c>
      <c r="BD1602" t="s">
        <v>81</v>
      </c>
      <c r="BM1602" t="s">
        <v>80</v>
      </c>
    </row>
    <row r="1603" spans="1:65">
      <c r="A1603">
        <v>94597</v>
      </c>
      <c r="B1603" t="s">
        <v>3134</v>
      </c>
      <c r="C1603">
        <v>711</v>
      </c>
      <c r="D1603" t="s">
        <v>122</v>
      </c>
      <c r="E1603" t="s">
        <v>123</v>
      </c>
      <c r="G1603">
        <v>1.266</v>
      </c>
      <c r="H1603">
        <v>63.3</v>
      </c>
      <c r="I1603">
        <v>0.24</v>
      </c>
      <c r="J1603">
        <v>1.6659999999999999</v>
      </c>
      <c r="K1603">
        <v>2.77</v>
      </c>
      <c r="L1603">
        <v>0</v>
      </c>
      <c r="M1603">
        <v>0</v>
      </c>
      <c r="N1603">
        <v>1.6659999999999999</v>
      </c>
      <c r="O1603">
        <v>83.3</v>
      </c>
      <c r="P1603">
        <v>50</v>
      </c>
      <c r="Q1603">
        <v>202245</v>
      </c>
      <c r="R1603">
        <v>202320</v>
      </c>
      <c r="U1603" t="s">
        <v>3135</v>
      </c>
      <c r="V1603">
        <v>219</v>
      </c>
      <c r="AG1603" t="s">
        <v>383</v>
      </c>
      <c r="AH1603" t="s">
        <v>384</v>
      </c>
      <c r="BE1603" t="s">
        <v>49</v>
      </c>
      <c r="BF1603" t="s">
        <v>50</v>
      </c>
      <c r="BM1603" t="s">
        <v>49</v>
      </c>
    </row>
    <row r="1604" spans="1:65">
      <c r="A1604">
        <v>94599</v>
      </c>
      <c r="B1604" t="s">
        <v>3136</v>
      </c>
      <c r="C1604">
        <v>711</v>
      </c>
      <c r="D1604" t="s">
        <v>122</v>
      </c>
      <c r="E1604" t="s">
        <v>123</v>
      </c>
      <c r="G1604">
        <v>1.331</v>
      </c>
      <c r="H1604">
        <v>66.55</v>
      </c>
      <c r="I1604">
        <v>0.24</v>
      </c>
      <c r="J1604">
        <v>1.752</v>
      </c>
      <c r="K1604">
        <v>3.06</v>
      </c>
      <c r="L1604">
        <v>0</v>
      </c>
      <c r="M1604">
        <v>0</v>
      </c>
      <c r="N1604">
        <v>1.752</v>
      </c>
      <c r="O1604">
        <v>87.6</v>
      </c>
      <c r="P1604">
        <v>50</v>
      </c>
      <c r="Q1604">
        <v>202245</v>
      </c>
      <c r="R1604">
        <v>202320</v>
      </c>
      <c r="U1604" t="s">
        <v>3137</v>
      </c>
      <c r="V1604">
        <v>234</v>
      </c>
      <c r="AG1604" t="s">
        <v>383</v>
      </c>
      <c r="AH1604" t="s">
        <v>384</v>
      </c>
      <c r="BE1604" t="s">
        <v>49</v>
      </c>
      <c r="BF1604" t="s">
        <v>50</v>
      </c>
      <c r="BM1604" t="s">
        <v>49</v>
      </c>
    </row>
    <row r="1605" spans="1:65">
      <c r="A1605">
        <v>94600</v>
      </c>
      <c r="B1605" t="s">
        <v>3501</v>
      </c>
      <c r="C1605">
        <v>711</v>
      </c>
      <c r="D1605" t="s">
        <v>122</v>
      </c>
      <c r="E1605" t="s">
        <v>123</v>
      </c>
      <c r="G1605">
        <v>1.07</v>
      </c>
      <c r="H1605">
        <v>53.5</v>
      </c>
      <c r="I1605">
        <v>0.24</v>
      </c>
      <c r="J1605">
        <v>1.4079999999999999</v>
      </c>
      <c r="K1605">
        <v>1.98</v>
      </c>
      <c r="L1605">
        <v>0</v>
      </c>
      <c r="M1605">
        <v>0</v>
      </c>
      <c r="N1605">
        <v>1.4079999999999999</v>
      </c>
      <c r="O1605">
        <v>70.400000000000006</v>
      </c>
      <c r="P1605">
        <v>50</v>
      </c>
      <c r="Q1605">
        <v>202245</v>
      </c>
      <c r="R1605">
        <v>202320</v>
      </c>
      <c r="U1605" t="s">
        <v>3138</v>
      </c>
      <c r="V1605">
        <v>187</v>
      </c>
      <c r="AG1605" t="s">
        <v>383</v>
      </c>
      <c r="AH1605" t="s">
        <v>384</v>
      </c>
      <c r="BE1605" t="s">
        <v>49</v>
      </c>
      <c r="BF1605" t="s">
        <v>50</v>
      </c>
      <c r="BM1605" t="s">
        <v>49</v>
      </c>
    </row>
    <row r="1606" spans="1:65">
      <c r="A1606">
        <v>94601</v>
      </c>
      <c r="B1606" t="s">
        <v>3139</v>
      </c>
      <c r="C1606">
        <v>711</v>
      </c>
      <c r="D1606" t="s">
        <v>122</v>
      </c>
      <c r="E1606" t="s">
        <v>123</v>
      </c>
      <c r="G1606">
        <v>1.363</v>
      </c>
      <c r="H1606">
        <v>68.150000000000006</v>
      </c>
      <c r="I1606">
        <v>0.24</v>
      </c>
      <c r="J1606">
        <v>1.794</v>
      </c>
      <c r="K1606">
        <v>3.21</v>
      </c>
      <c r="L1606">
        <v>0</v>
      </c>
      <c r="M1606">
        <v>0</v>
      </c>
      <c r="N1606">
        <v>1.794</v>
      </c>
      <c r="O1606">
        <v>89.7</v>
      </c>
      <c r="P1606">
        <v>50</v>
      </c>
      <c r="Q1606">
        <v>202245</v>
      </c>
      <c r="R1606">
        <v>202320</v>
      </c>
      <c r="U1606" t="s">
        <v>3140</v>
      </c>
      <c r="V1606">
        <v>241</v>
      </c>
      <c r="AG1606" t="s">
        <v>383</v>
      </c>
      <c r="AH1606" t="s">
        <v>384</v>
      </c>
      <c r="BE1606" t="s">
        <v>49</v>
      </c>
      <c r="BF1606" t="s">
        <v>50</v>
      </c>
      <c r="BM1606" t="s">
        <v>49</v>
      </c>
    </row>
    <row r="1607" spans="1:65">
      <c r="A1607">
        <v>94602</v>
      </c>
      <c r="B1607" t="s">
        <v>3141</v>
      </c>
      <c r="C1607">
        <v>711</v>
      </c>
      <c r="D1607" t="s">
        <v>122</v>
      </c>
      <c r="E1607" t="s">
        <v>123</v>
      </c>
      <c r="G1607">
        <v>1.331</v>
      </c>
      <c r="H1607">
        <v>66.55</v>
      </c>
      <c r="I1607">
        <v>0.24</v>
      </c>
      <c r="J1607">
        <v>1.752</v>
      </c>
      <c r="K1607">
        <v>3.06</v>
      </c>
      <c r="L1607">
        <v>0</v>
      </c>
      <c r="M1607">
        <v>0</v>
      </c>
      <c r="N1607">
        <v>1.752</v>
      </c>
      <c r="O1607">
        <v>87.6</v>
      </c>
      <c r="P1607">
        <v>50</v>
      </c>
      <c r="Q1607">
        <v>202245</v>
      </c>
      <c r="R1607">
        <v>202320</v>
      </c>
      <c r="U1607" t="s">
        <v>3142</v>
      </c>
      <c r="V1607">
        <v>234</v>
      </c>
      <c r="AG1607" t="s">
        <v>383</v>
      </c>
      <c r="AH1607" t="s">
        <v>384</v>
      </c>
      <c r="BE1607" t="s">
        <v>49</v>
      </c>
      <c r="BF1607" t="s">
        <v>50</v>
      </c>
      <c r="BM1607" t="s">
        <v>49</v>
      </c>
    </row>
    <row r="1608" spans="1:65">
      <c r="A1608">
        <v>94606</v>
      </c>
      <c r="B1608" t="s">
        <v>3143</v>
      </c>
      <c r="C1608">
        <v>711</v>
      </c>
      <c r="D1608" t="s">
        <v>122</v>
      </c>
      <c r="E1608" t="s">
        <v>123</v>
      </c>
      <c r="G1608">
        <v>1.1020000000000001</v>
      </c>
      <c r="H1608">
        <v>55.1</v>
      </c>
      <c r="I1608">
        <v>0.24</v>
      </c>
      <c r="J1608">
        <v>1.45</v>
      </c>
      <c r="K1608">
        <v>2.1</v>
      </c>
      <c r="L1608">
        <v>0</v>
      </c>
      <c r="M1608">
        <v>0</v>
      </c>
      <c r="N1608">
        <v>1.45</v>
      </c>
      <c r="O1608">
        <v>72.5</v>
      </c>
      <c r="P1608">
        <v>50</v>
      </c>
      <c r="Q1608">
        <v>202245</v>
      </c>
      <c r="R1608">
        <v>202320</v>
      </c>
      <c r="U1608" t="s">
        <v>3144</v>
      </c>
      <c r="V1608">
        <v>189</v>
      </c>
      <c r="AG1608" t="s">
        <v>383</v>
      </c>
      <c r="AH1608" t="s">
        <v>384</v>
      </c>
      <c r="BE1608" t="s">
        <v>49</v>
      </c>
      <c r="BF1608" t="s">
        <v>50</v>
      </c>
      <c r="BM1608" t="s">
        <v>49</v>
      </c>
    </row>
    <row r="1609" spans="1:65">
      <c r="A1609">
        <v>94608</v>
      </c>
      <c r="B1609" t="s">
        <v>3145</v>
      </c>
      <c r="C1609">
        <v>711</v>
      </c>
      <c r="D1609" t="s">
        <v>122</v>
      </c>
      <c r="E1609" t="s">
        <v>123</v>
      </c>
      <c r="G1609">
        <v>1.363</v>
      </c>
      <c r="H1609">
        <v>68.150000000000006</v>
      </c>
      <c r="I1609">
        <v>0.24</v>
      </c>
      <c r="J1609">
        <v>1.794</v>
      </c>
      <c r="K1609">
        <v>3.21</v>
      </c>
      <c r="L1609">
        <v>0</v>
      </c>
      <c r="M1609">
        <v>0</v>
      </c>
      <c r="N1609">
        <v>1.794</v>
      </c>
      <c r="O1609">
        <v>89.7</v>
      </c>
      <c r="P1609">
        <v>50</v>
      </c>
      <c r="Q1609">
        <v>202245</v>
      </c>
      <c r="R1609">
        <v>202320</v>
      </c>
      <c r="U1609" t="s">
        <v>3146</v>
      </c>
      <c r="V1609">
        <v>241</v>
      </c>
      <c r="AG1609" t="s">
        <v>383</v>
      </c>
      <c r="AH1609" t="s">
        <v>384</v>
      </c>
      <c r="BE1609" t="s">
        <v>49</v>
      </c>
      <c r="BF1609" t="s">
        <v>50</v>
      </c>
      <c r="BM1609" t="s">
        <v>49</v>
      </c>
    </row>
    <row r="1610" spans="1:65">
      <c r="A1610">
        <v>94609</v>
      </c>
      <c r="B1610" t="s">
        <v>3147</v>
      </c>
      <c r="C1610">
        <v>711</v>
      </c>
      <c r="D1610" t="s">
        <v>122</v>
      </c>
      <c r="E1610" t="s">
        <v>123</v>
      </c>
      <c r="G1610">
        <v>1.3959999999999999</v>
      </c>
      <c r="H1610">
        <v>69.8</v>
      </c>
      <c r="I1610">
        <v>0.24</v>
      </c>
      <c r="J1610">
        <v>1.837</v>
      </c>
      <c r="K1610">
        <v>3.37</v>
      </c>
      <c r="L1610">
        <v>0</v>
      </c>
      <c r="M1610">
        <v>0</v>
      </c>
      <c r="N1610">
        <v>1.837</v>
      </c>
      <c r="O1610">
        <v>91.85</v>
      </c>
      <c r="P1610">
        <v>50</v>
      </c>
      <c r="Q1610">
        <v>202245</v>
      </c>
      <c r="R1610">
        <v>202320</v>
      </c>
      <c r="U1610" t="s">
        <v>3148</v>
      </c>
      <c r="V1610">
        <v>244</v>
      </c>
      <c r="AG1610" t="s">
        <v>383</v>
      </c>
      <c r="AH1610" t="s">
        <v>384</v>
      </c>
      <c r="BE1610" t="s">
        <v>49</v>
      </c>
      <c r="BF1610" t="s">
        <v>50</v>
      </c>
      <c r="BM1610" t="s">
        <v>49</v>
      </c>
    </row>
    <row r="1611" spans="1:65">
      <c r="A1611">
        <v>94611</v>
      </c>
      <c r="B1611" t="s">
        <v>3502</v>
      </c>
      <c r="C1611">
        <v>711</v>
      </c>
      <c r="D1611" t="s">
        <v>122</v>
      </c>
      <c r="E1611" t="s">
        <v>123</v>
      </c>
      <c r="G1611">
        <v>1.123</v>
      </c>
      <c r="H1611">
        <v>56.15</v>
      </c>
      <c r="I1611">
        <v>0.24</v>
      </c>
      <c r="J1611">
        <v>1.478</v>
      </c>
      <c r="K1611">
        <v>2.1800000000000002</v>
      </c>
      <c r="L1611">
        <v>0</v>
      </c>
      <c r="M1611">
        <v>0</v>
      </c>
      <c r="N1611">
        <v>1.478</v>
      </c>
      <c r="O1611">
        <v>73.900000000000006</v>
      </c>
      <c r="P1611">
        <v>50</v>
      </c>
      <c r="Q1611">
        <v>202245</v>
      </c>
      <c r="R1611">
        <v>202320</v>
      </c>
      <c r="U1611" t="s">
        <v>3149</v>
      </c>
      <c r="V1611">
        <v>194</v>
      </c>
      <c r="AE1611" t="s">
        <v>172</v>
      </c>
      <c r="AF1611" t="s">
        <v>173</v>
      </c>
      <c r="AG1611" t="s">
        <v>383</v>
      </c>
      <c r="AH1611" t="s">
        <v>384</v>
      </c>
      <c r="BE1611" t="s">
        <v>49</v>
      </c>
      <c r="BF1611" t="s">
        <v>50</v>
      </c>
      <c r="BM1611" t="s">
        <v>49</v>
      </c>
    </row>
    <row r="1612" spans="1:65">
      <c r="A1612">
        <v>94612</v>
      </c>
      <c r="B1612" t="s">
        <v>3150</v>
      </c>
      <c r="C1612">
        <v>711</v>
      </c>
      <c r="D1612" t="s">
        <v>122</v>
      </c>
      <c r="E1612" t="s">
        <v>123</v>
      </c>
      <c r="G1612">
        <v>1.3959999999999999</v>
      </c>
      <c r="H1612">
        <v>69.8</v>
      </c>
      <c r="I1612">
        <v>0.24</v>
      </c>
      <c r="J1612">
        <v>1.837</v>
      </c>
      <c r="K1612">
        <v>3.37</v>
      </c>
      <c r="L1612">
        <v>0</v>
      </c>
      <c r="M1612">
        <v>0</v>
      </c>
      <c r="N1612">
        <v>1.837</v>
      </c>
      <c r="O1612">
        <v>91.85</v>
      </c>
      <c r="P1612">
        <v>50</v>
      </c>
      <c r="Q1612">
        <v>202245</v>
      </c>
      <c r="R1612">
        <v>202320</v>
      </c>
      <c r="U1612" t="s">
        <v>3151</v>
      </c>
      <c r="V1612">
        <v>244</v>
      </c>
      <c r="AG1612" t="s">
        <v>383</v>
      </c>
      <c r="AH1612" t="s">
        <v>384</v>
      </c>
      <c r="BE1612" t="s">
        <v>49</v>
      </c>
      <c r="BF1612" t="s">
        <v>50</v>
      </c>
      <c r="BM1612" t="s">
        <v>49</v>
      </c>
    </row>
    <row r="1613" spans="1:65">
      <c r="A1613">
        <v>94615</v>
      </c>
      <c r="B1613" t="s">
        <v>3152</v>
      </c>
      <c r="C1613">
        <v>711</v>
      </c>
      <c r="D1613" t="s">
        <v>122</v>
      </c>
      <c r="E1613" t="s">
        <v>123</v>
      </c>
      <c r="G1613">
        <v>1.331</v>
      </c>
      <c r="H1613">
        <v>66.55</v>
      </c>
      <c r="I1613">
        <v>0.24</v>
      </c>
      <c r="J1613">
        <v>1.752</v>
      </c>
      <c r="K1613">
        <v>3.06</v>
      </c>
      <c r="L1613">
        <v>0</v>
      </c>
      <c r="M1613">
        <v>0</v>
      </c>
      <c r="N1613">
        <v>1.752</v>
      </c>
      <c r="O1613">
        <v>87.6</v>
      </c>
      <c r="P1613">
        <v>50</v>
      </c>
      <c r="Q1613">
        <v>202245</v>
      </c>
      <c r="R1613">
        <v>202320</v>
      </c>
      <c r="U1613" t="s">
        <v>3153</v>
      </c>
      <c r="V1613">
        <v>234</v>
      </c>
      <c r="AG1613" t="s">
        <v>383</v>
      </c>
      <c r="AH1613" t="s">
        <v>384</v>
      </c>
      <c r="BE1613" t="s">
        <v>49</v>
      </c>
      <c r="BF1613" t="s">
        <v>50</v>
      </c>
      <c r="BM1613" t="s">
        <v>49</v>
      </c>
    </row>
    <row r="1614" spans="1:65">
      <c r="A1614">
        <v>94621</v>
      </c>
      <c r="B1614" t="s">
        <v>3154</v>
      </c>
      <c r="C1614">
        <v>711</v>
      </c>
      <c r="D1614" t="s">
        <v>122</v>
      </c>
      <c r="E1614" t="s">
        <v>123</v>
      </c>
      <c r="G1614">
        <v>1.07</v>
      </c>
      <c r="H1614">
        <v>53.5</v>
      </c>
      <c r="I1614">
        <v>0.24</v>
      </c>
      <c r="J1614">
        <v>1.4079999999999999</v>
      </c>
      <c r="K1614">
        <v>1.98</v>
      </c>
      <c r="L1614">
        <v>0</v>
      </c>
      <c r="M1614">
        <v>0</v>
      </c>
      <c r="N1614">
        <v>1.4079999999999999</v>
      </c>
      <c r="O1614">
        <v>70.400000000000006</v>
      </c>
      <c r="P1614">
        <v>50</v>
      </c>
      <c r="Q1614">
        <v>202245</v>
      </c>
      <c r="R1614">
        <v>202320</v>
      </c>
      <c r="U1614" t="s">
        <v>3155</v>
      </c>
      <c r="V1614">
        <v>187</v>
      </c>
      <c r="AG1614" t="s">
        <v>383</v>
      </c>
      <c r="AH1614" t="s">
        <v>384</v>
      </c>
      <c r="BE1614" t="s">
        <v>49</v>
      </c>
      <c r="BF1614" t="s">
        <v>50</v>
      </c>
      <c r="BM1614" t="s">
        <v>49</v>
      </c>
    </row>
    <row r="1615" spans="1:65">
      <c r="A1615">
        <v>94624</v>
      </c>
      <c r="B1615" t="s">
        <v>3156</v>
      </c>
      <c r="C1615">
        <v>711</v>
      </c>
      <c r="D1615" t="s">
        <v>122</v>
      </c>
      <c r="E1615" t="s">
        <v>123</v>
      </c>
      <c r="G1615">
        <v>1.123</v>
      </c>
      <c r="H1615">
        <v>56.15</v>
      </c>
      <c r="I1615">
        <v>0.24</v>
      </c>
      <c r="J1615">
        <v>1.478</v>
      </c>
      <c r="K1615">
        <v>2.1800000000000002</v>
      </c>
      <c r="L1615">
        <v>0</v>
      </c>
      <c r="M1615">
        <v>0</v>
      </c>
      <c r="N1615">
        <v>1.478</v>
      </c>
      <c r="O1615">
        <v>73.900000000000006</v>
      </c>
      <c r="P1615">
        <v>50</v>
      </c>
      <c r="Q1615">
        <v>202245</v>
      </c>
      <c r="R1615">
        <v>202320</v>
      </c>
      <c r="U1615" t="s">
        <v>3157</v>
      </c>
      <c r="V1615">
        <v>194</v>
      </c>
      <c r="AG1615" t="s">
        <v>383</v>
      </c>
      <c r="AH1615" t="s">
        <v>384</v>
      </c>
      <c r="BE1615" t="s">
        <v>49</v>
      </c>
      <c r="BF1615" t="s">
        <v>50</v>
      </c>
      <c r="BM1615" t="s">
        <v>49</v>
      </c>
    </row>
    <row r="1616" spans="1:65">
      <c r="A1616">
        <v>94627</v>
      </c>
      <c r="B1616" t="s">
        <v>3158</v>
      </c>
      <c r="C1616">
        <v>711</v>
      </c>
      <c r="D1616" t="s">
        <v>122</v>
      </c>
      <c r="E1616" t="s">
        <v>123</v>
      </c>
      <c r="G1616">
        <v>1.466</v>
      </c>
      <c r="H1616">
        <v>73.3</v>
      </c>
      <c r="I1616">
        <v>0.24</v>
      </c>
      <c r="J1616">
        <v>1.929</v>
      </c>
      <c r="K1616">
        <v>3.72</v>
      </c>
      <c r="L1616">
        <v>0</v>
      </c>
      <c r="M1616">
        <v>0</v>
      </c>
      <c r="N1616">
        <v>1.929</v>
      </c>
      <c r="O1616">
        <v>96.45</v>
      </c>
      <c r="P1616">
        <v>50</v>
      </c>
      <c r="Q1616">
        <v>202245</v>
      </c>
      <c r="R1616">
        <v>202320</v>
      </c>
      <c r="U1616" t="s">
        <v>3159</v>
      </c>
      <c r="V1616">
        <v>255</v>
      </c>
      <c r="AG1616" t="s">
        <v>383</v>
      </c>
      <c r="AH1616" t="s">
        <v>384</v>
      </c>
      <c r="BE1616" t="s">
        <v>49</v>
      </c>
      <c r="BF1616" t="s">
        <v>50</v>
      </c>
      <c r="BM1616" t="s">
        <v>49</v>
      </c>
    </row>
    <row r="1617" spans="1:65">
      <c r="A1617">
        <v>94650</v>
      </c>
      <c r="B1617" t="s">
        <v>3160</v>
      </c>
      <c r="C1617">
        <v>711</v>
      </c>
      <c r="D1617" t="s">
        <v>72</v>
      </c>
      <c r="E1617" t="s">
        <v>73</v>
      </c>
      <c r="F1617" t="s">
        <v>74</v>
      </c>
      <c r="G1617">
        <v>1.264</v>
      </c>
      <c r="H1617">
        <v>40.44</v>
      </c>
      <c r="I1617">
        <v>0.24</v>
      </c>
      <c r="J1617">
        <v>1.6639999999999999</v>
      </c>
      <c r="K1617">
        <v>2.76</v>
      </c>
      <c r="L1617">
        <v>0</v>
      </c>
      <c r="M1617">
        <v>0</v>
      </c>
      <c r="N1617">
        <v>1.6639999999999999</v>
      </c>
      <c r="O1617">
        <v>53.24</v>
      </c>
      <c r="P1617">
        <v>32</v>
      </c>
      <c r="Q1617">
        <v>202301</v>
      </c>
      <c r="R1617">
        <v>202315</v>
      </c>
      <c r="U1617" t="s">
        <v>3161</v>
      </c>
      <c r="V1617">
        <v>218</v>
      </c>
      <c r="AG1617" t="s">
        <v>383</v>
      </c>
      <c r="AH1617" t="s">
        <v>384</v>
      </c>
      <c r="BC1617" t="s">
        <v>80</v>
      </c>
      <c r="BD1617" t="s">
        <v>81</v>
      </c>
      <c r="BM1617" t="s">
        <v>80</v>
      </c>
    </row>
    <row r="1618" spans="1:65">
      <c r="A1618">
        <v>94651</v>
      </c>
      <c r="B1618" t="s">
        <v>3162</v>
      </c>
      <c r="C1618">
        <v>711</v>
      </c>
      <c r="D1618" t="s">
        <v>72</v>
      </c>
      <c r="E1618" t="s">
        <v>73</v>
      </c>
      <c r="F1618" t="s">
        <v>74</v>
      </c>
      <c r="G1618">
        <v>1.264</v>
      </c>
      <c r="H1618">
        <v>40.44</v>
      </c>
      <c r="I1618">
        <v>0.24</v>
      </c>
      <c r="J1618">
        <v>1.6639999999999999</v>
      </c>
      <c r="K1618">
        <v>2.76</v>
      </c>
      <c r="L1618">
        <v>0</v>
      </c>
      <c r="M1618">
        <v>0</v>
      </c>
      <c r="N1618">
        <v>1.6639999999999999</v>
      </c>
      <c r="O1618">
        <v>53.24</v>
      </c>
      <c r="P1618">
        <v>32</v>
      </c>
      <c r="Q1618">
        <v>202301</v>
      </c>
      <c r="R1618">
        <v>202315</v>
      </c>
      <c r="U1618" t="s">
        <v>3163</v>
      </c>
      <c r="V1618">
        <v>218</v>
      </c>
      <c r="AG1618" t="s">
        <v>383</v>
      </c>
      <c r="AH1618" t="s">
        <v>384</v>
      </c>
      <c r="BC1618" t="s">
        <v>80</v>
      </c>
      <c r="BD1618" t="s">
        <v>81</v>
      </c>
      <c r="BM1618" t="s">
        <v>80</v>
      </c>
    </row>
    <row r="1619" spans="1:65">
      <c r="A1619">
        <v>94666</v>
      </c>
      <c r="B1619" t="s">
        <v>3164</v>
      </c>
      <c r="C1619">
        <v>711</v>
      </c>
      <c r="D1619" t="s">
        <v>72</v>
      </c>
      <c r="E1619" t="s">
        <v>73</v>
      </c>
      <c r="F1619" t="s">
        <v>74</v>
      </c>
      <c r="G1619">
        <v>1.3520000000000001</v>
      </c>
      <c r="H1619">
        <v>43.26</v>
      </c>
      <c r="I1619">
        <v>0.24</v>
      </c>
      <c r="J1619">
        <v>1.7789999999999999</v>
      </c>
      <c r="K1619">
        <v>3.16</v>
      </c>
      <c r="L1619">
        <v>0</v>
      </c>
      <c r="M1619">
        <v>0</v>
      </c>
      <c r="N1619">
        <v>1.7789999999999999</v>
      </c>
      <c r="O1619">
        <v>56.92</v>
      </c>
      <c r="P1619">
        <v>32</v>
      </c>
      <c r="Q1619">
        <v>202301</v>
      </c>
      <c r="R1619">
        <v>202315</v>
      </c>
      <c r="U1619" t="s">
        <v>3165</v>
      </c>
      <c r="V1619">
        <v>239</v>
      </c>
      <c r="AG1619" t="s">
        <v>383</v>
      </c>
      <c r="AH1619" t="s">
        <v>384</v>
      </c>
      <c r="BC1619" t="s">
        <v>80</v>
      </c>
      <c r="BD1619" t="s">
        <v>81</v>
      </c>
      <c r="BM1619" t="s">
        <v>80</v>
      </c>
    </row>
    <row r="1620" spans="1:65">
      <c r="A1620">
        <v>94670</v>
      </c>
      <c r="B1620" t="s">
        <v>3166</v>
      </c>
      <c r="C1620">
        <v>711</v>
      </c>
      <c r="D1620" t="s">
        <v>72</v>
      </c>
      <c r="E1620" t="s">
        <v>73</v>
      </c>
      <c r="F1620" t="s">
        <v>74</v>
      </c>
      <c r="G1620">
        <v>1.3620000000000001</v>
      </c>
      <c r="H1620">
        <v>43.58</v>
      </c>
      <c r="I1620">
        <v>0.24</v>
      </c>
      <c r="J1620">
        <v>1.7929999999999999</v>
      </c>
      <c r="K1620">
        <v>3.21</v>
      </c>
      <c r="L1620">
        <v>0</v>
      </c>
      <c r="M1620">
        <v>0</v>
      </c>
      <c r="N1620">
        <v>1.7929999999999999</v>
      </c>
      <c r="O1620">
        <v>57.37</v>
      </c>
      <c r="P1620">
        <v>32</v>
      </c>
      <c r="Q1620">
        <v>202301</v>
      </c>
      <c r="R1620">
        <v>202315</v>
      </c>
      <c r="U1620" t="s">
        <v>3167</v>
      </c>
      <c r="V1620">
        <v>240</v>
      </c>
      <c r="AG1620" t="s">
        <v>383</v>
      </c>
      <c r="AH1620" t="s">
        <v>384</v>
      </c>
      <c r="BC1620" t="s">
        <v>80</v>
      </c>
      <c r="BD1620" t="s">
        <v>81</v>
      </c>
      <c r="BM1620" t="s">
        <v>80</v>
      </c>
    </row>
    <row r="1621" spans="1:65">
      <c r="A1621">
        <v>94671</v>
      </c>
      <c r="B1621" t="s">
        <v>3168</v>
      </c>
      <c r="C1621">
        <v>711</v>
      </c>
      <c r="D1621" t="s">
        <v>72</v>
      </c>
      <c r="E1621" t="s">
        <v>73</v>
      </c>
      <c r="F1621" t="s">
        <v>74</v>
      </c>
      <c r="G1621">
        <v>1.3620000000000001</v>
      </c>
      <c r="H1621">
        <v>43.58</v>
      </c>
      <c r="I1621">
        <v>0.24</v>
      </c>
      <c r="J1621">
        <v>1.7929999999999999</v>
      </c>
      <c r="K1621">
        <v>3.21</v>
      </c>
      <c r="L1621">
        <v>0</v>
      </c>
      <c r="M1621">
        <v>0</v>
      </c>
      <c r="N1621">
        <v>1.7929999999999999</v>
      </c>
      <c r="O1621">
        <v>57.37</v>
      </c>
      <c r="P1621">
        <v>32</v>
      </c>
      <c r="Q1621">
        <v>202301</v>
      </c>
      <c r="R1621">
        <v>202315</v>
      </c>
      <c r="U1621" t="s">
        <v>3169</v>
      </c>
      <c r="V1621">
        <v>240</v>
      </c>
      <c r="AG1621" t="s">
        <v>383</v>
      </c>
      <c r="AH1621" t="s">
        <v>384</v>
      </c>
      <c r="BC1621" t="s">
        <v>80</v>
      </c>
      <c r="BD1621" t="s">
        <v>81</v>
      </c>
      <c r="BM1621" t="s">
        <v>80</v>
      </c>
    </row>
    <row r="1622" spans="1:65">
      <c r="A1622">
        <v>94672</v>
      </c>
      <c r="B1622" t="s">
        <v>3170</v>
      </c>
      <c r="C1622">
        <v>711</v>
      </c>
      <c r="D1622" t="s">
        <v>72</v>
      </c>
      <c r="E1622" t="s">
        <v>73</v>
      </c>
      <c r="F1622" t="s">
        <v>74</v>
      </c>
      <c r="G1622">
        <v>1.3620000000000001</v>
      </c>
      <c r="H1622">
        <v>43.58</v>
      </c>
      <c r="I1622">
        <v>0.24</v>
      </c>
      <c r="J1622">
        <v>1.7929999999999999</v>
      </c>
      <c r="K1622">
        <v>3.21</v>
      </c>
      <c r="L1622">
        <v>0</v>
      </c>
      <c r="M1622">
        <v>0</v>
      </c>
      <c r="N1622">
        <v>1.7929999999999999</v>
      </c>
      <c r="O1622">
        <v>57.37</v>
      </c>
      <c r="P1622">
        <v>32</v>
      </c>
      <c r="Q1622">
        <v>202301</v>
      </c>
      <c r="R1622">
        <v>202315</v>
      </c>
      <c r="U1622" t="s">
        <v>3171</v>
      </c>
      <c r="V1622">
        <v>240</v>
      </c>
      <c r="AG1622" t="s">
        <v>383</v>
      </c>
      <c r="AH1622" t="s">
        <v>384</v>
      </c>
      <c r="BC1622" t="s">
        <v>80</v>
      </c>
      <c r="BD1622" t="s">
        <v>81</v>
      </c>
      <c r="BM1622" t="s">
        <v>80</v>
      </c>
    </row>
    <row r="1623" spans="1:65">
      <c r="A1623">
        <v>94706</v>
      </c>
      <c r="B1623" t="s">
        <v>3172</v>
      </c>
      <c r="C1623">
        <v>711</v>
      </c>
      <c r="D1623" t="s">
        <v>72</v>
      </c>
      <c r="E1623" t="s">
        <v>73</v>
      </c>
      <c r="F1623" t="s">
        <v>74</v>
      </c>
      <c r="G1623">
        <v>1.04</v>
      </c>
      <c r="H1623">
        <v>33.28</v>
      </c>
      <c r="I1623">
        <v>0.24</v>
      </c>
      <c r="J1623">
        <v>1.369</v>
      </c>
      <c r="K1623">
        <v>1.87</v>
      </c>
      <c r="L1623">
        <v>0</v>
      </c>
      <c r="M1623">
        <v>0</v>
      </c>
      <c r="N1623">
        <v>1.369</v>
      </c>
      <c r="O1623">
        <v>43.8</v>
      </c>
      <c r="P1623">
        <v>32</v>
      </c>
      <c r="Q1623">
        <v>202301</v>
      </c>
      <c r="R1623">
        <v>202315</v>
      </c>
      <c r="U1623" t="s">
        <v>3173</v>
      </c>
      <c r="V1623">
        <v>184</v>
      </c>
      <c r="BC1623" t="s">
        <v>80</v>
      </c>
      <c r="BD1623" t="s">
        <v>81</v>
      </c>
      <c r="BM1623" t="s">
        <v>80</v>
      </c>
    </row>
    <row r="1624" spans="1:65">
      <c r="A1624">
        <v>94714</v>
      </c>
      <c r="B1624" t="s">
        <v>3174</v>
      </c>
      <c r="C1624">
        <v>711</v>
      </c>
      <c r="D1624" t="s">
        <v>72</v>
      </c>
      <c r="E1624" t="s">
        <v>73</v>
      </c>
      <c r="F1624" t="s">
        <v>74</v>
      </c>
      <c r="G1624">
        <v>1.3120000000000001</v>
      </c>
      <c r="H1624">
        <v>41.98</v>
      </c>
      <c r="I1624">
        <v>0.24</v>
      </c>
      <c r="J1624">
        <v>1.7270000000000001</v>
      </c>
      <c r="K1624">
        <v>2.98</v>
      </c>
      <c r="L1624">
        <v>0</v>
      </c>
      <c r="M1624">
        <v>0</v>
      </c>
      <c r="N1624">
        <v>1.7270000000000001</v>
      </c>
      <c r="O1624">
        <v>55.26</v>
      </c>
      <c r="P1624">
        <v>32</v>
      </c>
      <c r="Q1624">
        <v>202301</v>
      </c>
      <c r="R1624">
        <v>202315</v>
      </c>
      <c r="U1624" t="s">
        <v>3175</v>
      </c>
      <c r="V1624">
        <v>231</v>
      </c>
      <c r="AG1624" t="s">
        <v>383</v>
      </c>
      <c r="AH1624" t="s">
        <v>384</v>
      </c>
      <c r="BC1624" t="s">
        <v>80</v>
      </c>
      <c r="BD1624" t="s">
        <v>81</v>
      </c>
      <c r="BM1624" t="s">
        <v>80</v>
      </c>
    </row>
    <row r="1625" spans="1:65">
      <c r="A1625">
        <v>94728</v>
      </c>
      <c r="B1625" t="s">
        <v>3176</v>
      </c>
      <c r="C1625">
        <v>711</v>
      </c>
      <c r="D1625" t="s">
        <v>72</v>
      </c>
      <c r="E1625" t="s">
        <v>73</v>
      </c>
      <c r="F1625" t="s">
        <v>74</v>
      </c>
      <c r="G1625">
        <v>1.1639999999999999</v>
      </c>
      <c r="H1625">
        <v>37.24</v>
      </c>
      <c r="I1625">
        <v>0.24</v>
      </c>
      <c r="J1625">
        <v>1.532</v>
      </c>
      <c r="K1625">
        <v>2.34</v>
      </c>
      <c r="L1625">
        <v>0</v>
      </c>
      <c r="M1625">
        <v>0</v>
      </c>
      <c r="N1625">
        <v>1.532</v>
      </c>
      <c r="O1625">
        <v>49.02</v>
      </c>
      <c r="P1625">
        <v>32</v>
      </c>
      <c r="Q1625">
        <v>202301</v>
      </c>
      <c r="R1625">
        <v>202315</v>
      </c>
      <c r="U1625" t="s">
        <v>3177</v>
      </c>
      <c r="V1625">
        <v>200</v>
      </c>
      <c r="AG1625" t="s">
        <v>383</v>
      </c>
      <c r="AH1625" t="s">
        <v>384</v>
      </c>
      <c r="BC1625" t="s">
        <v>80</v>
      </c>
      <c r="BD1625" t="s">
        <v>81</v>
      </c>
      <c r="BM1625" t="s">
        <v>80</v>
      </c>
    </row>
    <row r="1626" spans="1:65">
      <c r="A1626">
        <v>94740</v>
      </c>
      <c r="B1626" t="s">
        <v>3178</v>
      </c>
      <c r="C1626">
        <v>711</v>
      </c>
      <c r="D1626" t="s">
        <v>148</v>
      </c>
      <c r="E1626" t="s">
        <v>149</v>
      </c>
      <c r="F1626" t="s">
        <v>150</v>
      </c>
      <c r="G1626">
        <v>0.38200000000000001</v>
      </c>
      <c r="H1626">
        <v>19.100000000000001</v>
      </c>
      <c r="I1626">
        <v>0.24</v>
      </c>
      <c r="J1626">
        <v>0.503</v>
      </c>
      <c r="K1626">
        <v>0.25</v>
      </c>
      <c r="L1626">
        <v>0</v>
      </c>
      <c r="M1626">
        <v>0</v>
      </c>
      <c r="N1626">
        <v>0.503</v>
      </c>
      <c r="O1626">
        <v>25.15</v>
      </c>
      <c r="P1626">
        <v>50</v>
      </c>
      <c r="Q1626">
        <v>202245</v>
      </c>
      <c r="R1626">
        <v>202320</v>
      </c>
      <c r="U1626" t="s">
        <v>3179</v>
      </c>
      <c r="V1626">
        <v>65</v>
      </c>
      <c r="BC1626" t="s">
        <v>80</v>
      </c>
      <c r="BD1626" t="s">
        <v>81</v>
      </c>
      <c r="BM1626" t="s">
        <v>80</v>
      </c>
    </row>
    <row r="1627" spans="1:65">
      <c r="A1627">
        <v>94742</v>
      </c>
      <c r="B1627" t="s">
        <v>3180</v>
      </c>
      <c r="C1627">
        <v>711</v>
      </c>
      <c r="D1627" t="s">
        <v>519</v>
      </c>
      <c r="E1627" t="s">
        <v>520</v>
      </c>
      <c r="G1627">
        <v>0.57799999999999996</v>
      </c>
      <c r="H1627">
        <v>40.46</v>
      </c>
      <c r="I1627">
        <v>0.24</v>
      </c>
      <c r="J1627">
        <v>0.76100000000000001</v>
      </c>
      <c r="K1627">
        <v>0.56999999999999995</v>
      </c>
      <c r="L1627">
        <v>0</v>
      </c>
      <c r="M1627">
        <v>0</v>
      </c>
      <c r="N1627">
        <v>0.76100000000000001</v>
      </c>
      <c r="O1627">
        <v>53.27</v>
      </c>
      <c r="P1627">
        <v>70</v>
      </c>
      <c r="Q1627">
        <v>202307</v>
      </c>
      <c r="R1627">
        <v>202317</v>
      </c>
      <c r="U1627" t="s">
        <v>3181</v>
      </c>
      <c r="V1627">
        <v>140</v>
      </c>
      <c r="BE1627" t="s">
        <v>49</v>
      </c>
      <c r="BF1627" t="s">
        <v>50</v>
      </c>
      <c r="BM1627" t="s">
        <v>49</v>
      </c>
    </row>
    <row r="1628" spans="1:65">
      <c r="A1628">
        <v>94742</v>
      </c>
      <c r="B1628" t="s">
        <v>3180</v>
      </c>
      <c r="C1628">
        <v>711</v>
      </c>
      <c r="D1628" t="s">
        <v>64</v>
      </c>
      <c r="E1628" t="s">
        <v>65</v>
      </c>
      <c r="G1628">
        <v>0.44600000000000001</v>
      </c>
      <c r="H1628">
        <v>55.75</v>
      </c>
      <c r="I1628">
        <v>0.24</v>
      </c>
      <c r="J1628">
        <v>0.58699999999999997</v>
      </c>
      <c r="K1628">
        <v>0.34</v>
      </c>
      <c r="L1628">
        <v>0</v>
      </c>
      <c r="M1628">
        <v>0</v>
      </c>
      <c r="N1628">
        <v>0.58699999999999997</v>
      </c>
      <c r="O1628">
        <v>73.37</v>
      </c>
      <c r="P1628">
        <v>125</v>
      </c>
      <c r="Q1628">
        <v>202240</v>
      </c>
      <c r="R1628">
        <v>202339</v>
      </c>
      <c r="U1628" t="s">
        <v>3182</v>
      </c>
      <c r="V1628">
        <v>85</v>
      </c>
      <c r="BE1628" t="s">
        <v>49</v>
      </c>
      <c r="BF1628" t="s">
        <v>50</v>
      </c>
      <c r="BM1628" t="s">
        <v>49</v>
      </c>
    </row>
    <row r="1629" spans="1:65">
      <c r="A1629">
        <v>94743</v>
      </c>
      <c r="B1629" t="s">
        <v>3183</v>
      </c>
      <c r="C1629">
        <v>711</v>
      </c>
      <c r="D1629" t="s">
        <v>64</v>
      </c>
      <c r="E1629" t="s">
        <v>65</v>
      </c>
      <c r="G1629">
        <v>0.39900000000000002</v>
      </c>
      <c r="H1629">
        <v>49.87</v>
      </c>
      <c r="I1629">
        <v>0.24</v>
      </c>
      <c r="J1629">
        <v>0.52500000000000002</v>
      </c>
      <c r="K1629">
        <v>0.27</v>
      </c>
      <c r="L1629">
        <v>0</v>
      </c>
      <c r="M1629">
        <v>0</v>
      </c>
      <c r="N1629">
        <v>0.52500000000000002</v>
      </c>
      <c r="O1629">
        <v>65.62</v>
      </c>
      <c r="P1629">
        <v>125</v>
      </c>
      <c r="Q1629">
        <v>202240</v>
      </c>
      <c r="R1629">
        <v>202339</v>
      </c>
      <c r="U1629" t="s">
        <v>3184</v>
      </c>
      <c r="V1629">
        <v>73</v>
      </c>
      <c r="BE1629" t="s">
        <v>49</v>
      </c>
      <c r="BF1629" t="s">
        <v>50</v>
      </c>
      <c r="BM1629" t="s">
        <v>49</v>
      </c>
    </row>
    <row r="1630" spans="1:65">
      <c r="A1630">
        <v>94745</v>
      </c>
      <c r="B1630" t="s">
        <v>3185</v>
      </c>
      <c r="C1630">
        <v>711</v>
      </c>
      <c r="D1630" t="s">
        <v>64</v>
      </c>
      <c r="E1630" t="s">
        <v>65</v>
      </c>
      <c r="G1630">
        <v>0.51900000000000002</v>
      </c>
      <c r="H1630">
        <v>64.87</v>
      </c>
      <c r="I1630">
        <v>0.24</v>
      </c>
      <c r="J1630">
        <v>0.68300000000000005</v>
      </c>
      <c r="K1630">
        <v>0.46</v>
      </c>
      <c r="L1630">
        <v>0</v>
      </c>
      <c r="M1630">
        <v>0</v>
      </c>
      <c r="N1630">
        <v>0.68300000000000005</v>
      </c>
      <c r="O1630">
        <v>85.37</v>
      </c>
      <c r="P1630">
        <v>125</v>
      </c>
      <c r="Q1630">
        <v>202240</v>
      </c>
      <c r="R1630">
        <v>202339</v>
      </c>
      <c r="U1630" t="s">
        <v>3186</v>
      </c>
      <c r="V1630">
        <v>111</v>
      </c>
      <c r="BE1630" t="s">
        <v>49</v>
      </c>
      <c r="BF1630" t="s">
        <v>50</v>
      </c>
      <c r="BM1630" t="s">
        <v>49</v>
      </c>
    </row>
    <row r="1631" spans="1:65">
      <c r="A1631">
        <v>94746</v>
      </c>
      <c r="B1631" t="s">
        <v>3187</v>
      </c>
      <c r="C1631">
        <v>711</v>
      </c>
      <c r="D1631" t="s">
        <v>64</v>
      </c>
      <c r="E1631" t="s">
        <v>65</v>
      </c>
      <c r="G1631">
        <v>0.51900000000000002</v>
      </c>
      <c r="H1631">
        <v>64.87</v>
      </c>
      <c r="I1631">
        <v>0.24</v>
      </c>
      <c r="J1631">
        <v>0.68300000000000005</v>
      </c>
      <c r="K1631">
        <v>0.46</v>
      </c>
      <c r="L1631">
        <v>0</v>
      </c>
      <c r="M1631">
        <v>0</v>
      </c>
      <c r="N1631">
        <v>0.68300000000000005</v>
      </c>
      <c r="O1631">
        <v>85.37</v>
      </c>
      <c r="P1631">
        <v>125</v>
      </c>
      <c r="Q1631">
        <v>202240</v>
      </c>
      <c r="R1631">
        <v>202339</v>
      </c>
      <c r="U1631" t="s">
        <v>3188</v>
      </c>
      <c r="V1631">
        <v>111</v>
      </c>
      <c r="BE1631" t="s">
        <v>49</v>
      </c>
      <c r="BF1631" t="s">
        <v>50</v>
      </c>
      <c r="BM1631" t="s">
        <v>49</v>
      </c>
    </row>
    <row r="1632" spans="1:65">
      <c r="A1632">
        <v>94748</v>
      </c>
      <c r="B1632" t="s">
        <v>3189</v>
      </c>
      <c r="C1632">
        <v>711</v>
      </c>
      <c r="D1632" t="s">
        <v>148</v>
      </c>
      <c r="E1632" t="s">
        <v>149</v>
      </c>
      <c r="F1632" t="s">
        <v>150</v>
      </c>
      <c r="G1632">
        <v>0.55400000000000005</v>
      </c>
      <c r="H1632">
        <v>27.7</v>
      </c>
      <c r="I1632">
        <v>0.24</v>
      </c>
      <c r="J1632">
        <v>0.72899999999999998</v>
      </c>
      <c r="K1632">
        <v>0.53</v>
      </c>
      <c r="L1632">
        <v>0</v>
      </c>
      <c r="M1632">
        <v>0</v>
      </c>
      <c r="N1632">
        <v>0.72899999999999998</v>
      </c>
      <c r="O1632">
        <v>36.450000000000003</v>
      </c>
      <c r="P1632">
        <v>50</v>
      </c>
      <c r="Q1632">
        <v>202245</v>
      </c>
      <c r="R1632">
        <v>202320</v>
      </c>
      <c r="U1632" t="s">
        <v>3190</v>
      </c>
      <c r="V1632">
        <v>129</v>
      </c>
      <c r="AG1632" t="s">
        <v>383</v>
      </c>
      <c r="AH1632" t="s">
        <v>384</v>
      </c>
      <c r="BC1632" t="s">
        <v>80</v>
      </c>
      <c r="BD1632" t="s">
        <v>81</v>
      </c>
      <c r="BM1632" t="s">
        <v>80</v>
      </c>
    </row>
    <row r="1633" spans="1:65">
      <c r="A1633">
        <v>94754</v>
      </c>
      <c r="B1633" t="s">
        <v>3191</v>
      </c>
      <c r="C1633">
        <v>711</v>
      </c>
      <c r="D1633" t="s">
        <v>148</v>
      </c>
      <c r="E1633" t="s">
        <v>149</v>
      </c>
      <c r="F1633" t="s">
        <v>150</v>
      </c>
      <c r="G1633">
        <v>0.48299999999999998</v>
      </c>
      <c r="H1633">
        <v>24.15</v>
      </c>
      <c r="I1633">
        <v>0.24</v>
      </c>
      <c r="J1633">
        <v>0.63600000000000001</v>
      </c>
      <c r="K1633">
        <v>0.4</v>
      </c>
      <c r="L1633">
        <v>0</v>
      </c>
      <c r="M1633">
        <v>0</v>
      </c>
      <c r="N1633">
        <v>0.63600000000000001</v>
      </c>
      <c r="O1633">
        <v>31.8</v>
      </c>
      <c r="P1633">
        <v>50</v>
      </c>
      <c r="Q1633">
        <v>202245</v>
      </c>
      <c r="R1633">
        <v>202320</v>
      </c>
      <c r="U1633" t="s">
        <v>3192</v>
      </c>
      <c r="V1633">
        <v>97</v>
      </c>
      <c r="AG1633" t="s">
        <v>383</v>
      </c>
      <c r="AH1633" t="s">
        <v>384</v>
      </c>
      <c r="BC1633" t="s">
        <v>80</v>
      </c>
      <c r="BD1633" t="s">
        <v>81</v>
      </c>
      <c r="BM1633" t="s">
        <v>80</v>
      </c>
    </row>
    <row r="1634" spans="1:65">
      <c r="A1634">
        <v>94755</v>
      </c>
      <c r="B1634" t="s">
        <v>3193</v>
      </c>
      <c r="C1634">
        <v>711</v>
      </c>
      <c r="D1634" t="s">
        <v>148</v>
      </c>
      <c r="E1634" t="s">
        <v>149</v>
      </c>
      <c r="F1634" t="s">
        <v>150</v>
      </c>
      <c r="G1634">
        <v>0.48299999999999998</v>
      </c>
      <c r="H1634">
        <v>24.15</v>
      </c>
      <c r="I1634">
        <v>0.24</v>
      </c>
      <c r="J1634">
        <v>0.63600000000000001</v>
      </c>
      <c r="K1634">
        <v>0.4</v>
      </c>
      <c r="L1634">
        <v>0</v>
      </c>
      <c r="M1634">
        <v>0</v>
      </c>
      <c r="N1634">
        <v>0.63600000000000001</v>
      </c>
      <c r="O1634">
        <v>31.8</v>
      </c>
      <c r="P1634">
        <v>50</v>
      </c>
      <c r="Q1634">
        <v>202245</v>
      </c>
      <c r="R1634">
        <v>202320</v>
      </c>
      <c r="U1634" t="s">
        <v>3194</v>
      </c>
      <c r="V1634">
        <v>97</v>
      </c>
      <c r="AG1634" t="s">
        <v>383</v>
      </c>
      <c r="AH1634" t="s">
        <v>384</v>
      </c>
      <c r="BC1634" t="s">
        <v>80</v>
      </c>
      <c r="BD1634" t="s">
        <v>81</v>
      </c>
      <c r="BM1634" t="s">
        <v>80</v>
      </c>
    </row>
    <row r="1635" spans="1:65">
      <c r="A1635">
        <v>94787</v>
      </c>
      <c r="B1635" t="s">
        <v>3195</v>
      </c>
      <c r="C1635">
        <v>711</v>
      </c>
      <c r="D1635" t="s">
        <v>148</v>
      </c>
      <c r="E1635" t="s">
        <v>149</v>
      </c>
      <c r="F1635" t="s">
        <v>150</v>
      </c>
      <c r="G1635">
        <v>0.38200000000000001</v>
      </c>
      <c r="H1635">
        <v>19.100000000000001</v>
      </c>
      <c r="I1635">
        <v>0.24</v>
      </c>
      <c r="J1635">
        <v>0.503</v>
      </c>
      <c r="K1635">
        <v>0.25</v>
      </c>
      <c r="L1635">
        <v>0</v>
      </c>
      <c r="M1635">
        <v>0</v>
      </c>
      <c r="N1635">
        <v>0.503</v>
      </c>
      <c r="O1635">
        <v>25.15</v>
      </c>
      <c r="P1635">
        <v>50</v>
      </c>
      <c r="Q1635">
        <v>202245</v>
      </c>
      <c r="R1635">
        <v>202320</v>
      </c>
      <c r="U1635" t="s">
        <v>3196</v>
      </c>
      <c r="V1635">
        <v>65</v>
      </c>
      <c r="BC1635" t="s">
        <v>80</v>
      </c>
      <c r="BD1635" t="s">
        <v>81</v>
      </c>
      <c r="BM1635" t="s">
        <v>80</v>
      </c>
    </row>
    <row r="1636" spans="1:65">
      <c r="A1636">
        <v>94790</v>
      </c>
      <c r="B1636" t="s">
        <v>3197</v>
      </c>
      <c r="C1636">
        <v>711</v>
      </c>
      <c r="D1636" t="s">
        <v>148</v>
      </c>
      <c r="E1636" t="s">
        <v>149</v>
      </c>
      <c r="F1636" t="s">
        <v>150</v>
      </c>
      <c r="G1636">
        <v>0.38200000000000001</v>
      </c>
      <c r="H1636">
        <v>19.100000000000001</v>
      </c>
      <c r="I1636">
        <v>0.24</v>
      </c>
      <c r="J1636">
        <v>0.503</v>
      </c>
      <c r="K1636">
        <v>0.25</v>
      </c>
      <c r="L1636">
        <v>0</v>
      </c>
      <c r="M1636">
        <v>0</v>
      </c>
      <c r="N1636">
        <v>0.503</v>
      </c>
      <c r="O1636">
        <v>25.15</v>
      </c>
      <c r="P1636">
        <v>50</v>
      </c>
      <c r="Q1636">
        <v>202245</v>
      </c>
      <c r="R1636">
        <v>202320</v>
      </c>
      <c r="U1636" t="s">
        <v>3198</v>
      </c>
      <c r="V1636">
        <v>65</v>
      </c>
      <c r="BC1636" t="s">
        <v>80</v>
      </c>
      <c r="BD1636" t="s">
        <v>81</v>
      </c>
      <c r="BM1636" t="s">
        <v>80</v>
      </c>
    </row>
    <row r="1637" spans="1:65">
      <c r="A1637">
        <v>94793</v>
      </c>
      <c r="B1637" t="s">
        <v>3199</v>
      </c>
      <c r="C1637">
        <v>711</v>
      </c>
      <c r="D1637" t="s">
        <v>148</v>
      </c>
      <c r="E1637" t="s">
        <v>149</v>
      </c>
      <c r="F1637" t="s">
        <v>150</v>
      </c>
      <c r="G1637">
        <v>0.53700000000000003</v>
      </c>
      <c r="H1637">
        <v>26.85</v>
      </c>
      <c r="I1637">
        <v>0.24</v>
      </c>
      <c r="J1637">
        <v>0.70699999999999996</v>
      </c>
      <c r="K1637">
        <v>0.49</v>
      </c>
      <c r="L1637">
        <v>0</v>
      </c>
      <c r="M1637">
        <v>0</v>
      </c>
      <c r="N1637">
        <v>0.70699999999999996</v>
      </c>
      <c r="O1637">
        <v>35.35</v>
      </c>
      <c r="P1637">
        <v>50</v>
      </c>
      <c r="Q1637">
        <v>202245</v>
      </c>
      <c r="R1637">
        <v>202320</v>
      </c>
      <c r="U1637" t="s">
        <v>3200</v>
      </c>
      <c r="V1637">
        <v>120</v>
      </c>
      <c r="AG1637" t="s">
        <v>383</v>
      </c>
      <c r="AH1637" t="s">
        <v>384</v>
      </c>
      <c r="BC1637" t="s">
        <v>80</v>
      </c>
      <c r="BD1637" t="s">
        <v>81</v>
      </c>
      <c r="BM1637" t="s">
        <v>80</v>
      </c>
    </row>
    <row r="1638" spans="1:65">
      <c r="A1638">
        <v>94815</v>
      </c>
      <c r="B1638" t="s">
        <v>3201</v>
      </c>
      <c r="C1638">
        <v>711</v>
      </c>
      <c r="D1638" t="s">
        <v>148</v>
      </c>
      <c r="E1638" t="s">
        <v>149</v>
      </c>
      <c r="F1638" t="s">
        <v>150</v>
      </c>
      <c r="G1638">
        <v>0.51200000000000001</v>
      </c>
      <c r="H1638">
        <v>25.6</v>
      </c>
      <c r="I1638">
        <v>0.24</v>
      </c>
      <c r="J1638">
        <v>0.67400000000000004</v>
      </c>
      <c r="K1638">
        <v>0.45</v>
      </c>
      <c r="L1638">
        <v>0</v>
      </c>
      <c r="M1638">
        <v>0</v>
      </c>
      <c r="N1638">
        <v>0.67400000000000004</v>
      </c>
      <c r="O1638">
        <v>33.700000000000003</v>
      </c>
      <c r="P1638">
        <v>50</v>
      </c>
      <c r="Q1638">
        <v>202245</v>
      </c>
      <c r="R1638">
        <v>202320</v>
      </c>
      <c r="U1638" t="s">
        <v>3202</v>
      </c>
      <c r="V1638">
        <v>107</v>
      </c>
      <c r="BC1638" t="s">
        <v>80</v>
      </c>
      <c r="BD1638" t="s">
        <v>81</v>
      </c>
      <c r="BM1638" t="s">
        <v>80</v>
      </c>
    </row>
    <row r="1639" spans="1:65">
      <c r="A1639">
        <v>94816</v>
      </c>
      <c r="B1639" t="s">
        <v>3203</v>
      </c>
      <c r="C1639">
        <v>711</v>
      </c>
      <c r="D1639" t="s">
        <v>148</v>
      </c>
      <c r="E1639" t="s">
        <v>149</v>
      </c>
      <c r="F1639" t="s">
        <v>150</v>
      </c>
      <c r="G1639">
        <v>0.51200000000000001</v>
      </c>
      <c r="H1639">
        <v>25.6</v>
      </c>
      <c r="I1639">
        <v>0.24</v>
      </c>
      <c r="J1639">
        <v>0.67400000000000004</v>
      </c>
      <c r="K1639">
        <v>0.45</v>
      </c>
      <c r="L1639">
        <v>0</v>
      </c>
      <c r="M1639">
        <v>0</v>
      </c>
      <c r="N1639">
        <v>0.67400000000000004</v>
      </c>
      <c r="O1639">
        <v>33.700000000000003</v>
      </c>
      <c r="P1639">
        <v>50</v>
      </c>
      <c r="Q1639">
        <v>202245</v>
      </c>
      <c r="R1639">
        <v>202320</v>
      </c>
      <c r="U1639" t="s">
        <v>3204</v>
      </c>
      <c r="V1639">
        <v>107</v>
      </c>
      <c r="BC1639" t="s">
        <v>80</v>
      </c>
      <c r="BD1639" t="s">
        <v>81</v>
      </c>
      <c r="BM1639" t="s">
        <v>80</v>
      </c>
    </row>
    <row r="1640" spans="1:65">
      <c r="A1640">
        <v>94817</v>
      </c>
      <c r="B1640" t="s">
        <v>3205</v>
      </c>
      <c r="C1640">
        <v>711</v>
      </c>
      <c r="D1640" t="s">
        <v>122</v>
      </c>
      <c r="E1640" t="s">
        <v>123</v>
      </c>
      <c r="G1640">
        <v>1.3029999999999999</v>
      </c>
      <c r="H1640">
        <v>65.150000000000006</v>
      </c>
      <c r="I1640">
        <v>0.24</v>
      </c>
      <c r="J1640">
        <v>1.7150000000000001</v>
      </c>
      <c r="K1640">
        <v>2.94</v>
      </c>
      <c r="L1640">
        <v>0</v>
      </c>
      <c r="M1640">
        <v>0</v>
      </c>
      <c r="N1640">
        <v>1.7150000000000001</v>
      </c>
      <c r="O1640">
        <v>85.75</v>
      </c>
      <c r="P1640">
        <v>50</v>
      </c>
      <c r="Q1640">
        <v>202245</v>
      </c>
      <c r="R1640">
        <v>202320</v>
      </c>
      <c r="U1640" t="s">
        <v>3206</v>
      </c>
      <c r="V1640">
        <v>229</v>
      </c>
      <c r="AG1640" t="s">
        <v>383</v>
      </c>
      <c r="AH1640" t="s">
        <v>384</v>
      </c>
      <c r="BC1640" t="s">
        <v>80</v>
      </c>
      <c r="BD1640" t="s">
        <v>81</v>
      </c>
      <c r="BM1640" t="s">
        <v>80</v>
      </c>
    </row>
    <row r="1641" spans="1:65">
      <c r="A1641">
        <v>94818</v>
      </c>
      <c r="B1641" t="s">
        <v>3207</v>
      </c>
      <c r="C1641">
        <v>711</v>
      </c>
      <c r="D1641" t="s">
        <v>122</v>
      </c>
      <c r="E1641" t="s">
        <v>123</v>
      </c>
      <c r="G1641">
        <v>1.1879999999999999</v>
      </c>
      <c r="H1641">
        <v>59.4</v>
      </c>
      <c r="I1641">
        <v>0.24</v>
      </c>
      <c r="J1641">
        <v>1.5640000000000001</v>
      </c>
      <c r="K1641">
        <v>2.44</v>
      </c>
      <c r="L1641">
        <v>0</v>
      </c>
      <c r="M1641">
        <v>0</v>
      </c>
      <c r="N1641">
        <v>1.5640000000000001</v>
      </c>
      <c r="O1641">
        <v>78.2</v>
      </c>
      <c r="P1641">
        <v>50</v>
      </c>
      <c r="Q1641">
        <v>202245</v>
      </c>
      <c r="R1641">
        <v>202320</v>
      </c>
      <c r="U1641" t="s">
        <v>3208</v>
      </c>
      <c r="V1641">
        <v>203</v>
      </c>
      <c r="AG1641" t="s">
        <v>383</v>
      </c>
      <c r="AH1641" t="s">
        <v>384</v>
      </c>
      <c r="BC1641" t="s">
        <v>80</v>
      </c>
      <c r="BD1641" t="s">
        <v>81</v>
      </c>
      <c r="BM1641" t="s">
        <v>80</v>
      </c>
    </row>
    <row r="1642" spans="1:65">
      <c r="A1642">
        <v>94824</v>
      </c>
      <c r="B1642" t="s">
        <v>3209</v>
      </c>
      <c r="C1642">
        <v>711</v>
      </c>
      <c r="D1642" t="s">
        <v>64</v>
      </c>
      <c r="E1642" t="s">
        <v>65</v>
      </c>
      <c r="G1642">
        <v>0.39400000000000002</v>
      </c>
      <c r="H1642">
        <v>49.25</v>
      </c>
      <c r="I1642">
        <v>0.24</v>
      </c>
      <c r="J1642">
        <v>0.51900000000000002</v>
      </c>
      <c r="K1642">
        <v>0.26</v>
      </c>
      <c r="L1642">
        <v>0</v>
      </c>
      <c r="M1642">
        <v>0</v>
      </c>
      <c r="N1642">
        <v>0.51900000000000002</v>
      </c>
      <c r="O1642">
        <v>64.87</v>
      </c>
      <c r="P1642">
        <v>125</v>
      </c>
      <c r="Q1642">
        <v>202240</v>
      </c>
      <c r="R1642">
        <v>202339</v>
      </c>
      <c r="U1642" t="s">
        <v>3210</v>
      </c>
      <c r="V1642">
        <v>71</v>
      </c>
      <c r="BE1642" t="s">
        <v>49</v>
      </c>
      <c r="BF1642" t="s">
        <v>50</v>
      </c>
      <c r="BM1642" t="s">
        <v>49</v>
      </c>
    </row>
    <row r="1643" spans="1:65">
      <c r="A1643">
        <v>94824</v>
      </c>
      <c r="B1643" t="s">
        <v>3209</v>
      </c>
      <c r="C1643">
        <v>711</v>
      </c>
      <c r="D1643" t="s">
        <v>52</v>
      </c>
      <c r="E1643" t="s">
        <v>53</v>
      </c>
      <c r="G1643">
        <v>0.30199999999999999</v>
      </c>
      <c r="H1643">
        <v>63.42</v>
      </c>
      <c r="I1643">
        <v>0.24</v>
      </c>
      <c r="J1643">
        <v>0.39800000000000002</v>
      </c>
      <c r="K1643">
        <v>0.15</v>
      </c>
      <c r="L1643">
        <v>0</v>
      </c>
      <c r="M1643">
        <v>0</v>
      </c>
      <c r="N1643">
        <v>0.39800000000000002</v>
      </c>
      <c r="O1643">
        <v>83.58</v>
      </c>
      <c r="P1643">
        <v>210</v>
      </c>
      <c r="Q1643">
        <v>202240</v>
      </c>
      <c r="R1643">
        <v>202339</v>
      </c>
      <c r="U1643" t="s">
        <v>3211</v>
      </c>
      <c r="V1643">
        <v>58</v>
      </c>
      <c r="BE1643" t="s">
        <v>49</v>
      </c>
      <c r="BF1643" t="s">
        <v>50</v>
      </c>
      <c r="BM1643" t="s">
        <v>49</v>
      </c>
    </row>
    <row r="1644" spans="1:65">
      <c r="A1644">
        <v>94825</v>
      </c>
      <c r="B1644" t="s">
        <v>3212</v>
      </c>
      <c r="C1644">
        <v>711</v>
      </c>
      <c r="D1644" t="s">
        <v>64</v>
      </c>
      <c r="E1644" t="s">
        <v>65</v>
      </c>
      <c r="G1644">
        <v>0.39400000000000002</v>
      </c>
      <c r="H1644">
        <v>49.25</v>
      </c>
      <c r="I1644">
        <v>0.24</v>
      </c>
      <c r="J1644">
        <v>0.51900000000000002</v>
      </c>
      <c r="K1644">
        <v>0.26</v>
      </c>
      <c r="L1644">
        <v>0</v>
      </c>
      <c r="M1644">
        <v>0</v>
      </c>
      <c r="N1644">
        <v>0.51900000000000002</v>
      </c>
      <c r="O1644">
        <v>64.87</v>
      </c>
      <c r="P1644">
        <v>125</v>
      </c>
      <c r="Q1644">
        <v>202240</v>
      </c>
      <c r="R1644">
        <v>202339</v>
      </c>
      <c r="U1644" t="s">
        <v>3213</v>
      </c>
      <c r="V1644">
        <v>71</v>
      </c>
      <c r="BE1644" t="s">
        <v>49</v>
      </c>
      <c r="BF1644" t="s">
        <v>50</v>
      </c>
      <c r="BM1644" t="s">
        <v>49</v>
      </c>
    </row>
    <row r="1645" spans="1:65">
      <c r="A1645">
        <v>94825</v>
      </c>
      <c r="B1645" t="s">
        <v>3212</v>
      </c>
      <c r="C1645">
        <v>711</v>
      </c>
      <c r="D1645" t="s">
        <v>52</v>
      </c>
      <c r="E1645" t="s">
        <v>53</v>
      </c>
      <c r="G1645">
        <v>0.30199999999999999</v>
      </c>
      <c r="H1645">
        <v>63.42</v>
      </c>
      <c r="I1645">
        <v>0.24</v>
      </c>
      <c r="J1645">
        <v>0.39800000000000002</v>
      </c>
      <c r="K1645">
        <v>0.15</v>
      </c>
      <c r="L1645">
        <v>0</v>
      </c>
      <c r="M1645">
        <v>0</v>
      </c>
      <c r="N1645">
        <v>0.39800000000000002</v>
      </c>
      <c r="O1645">
        <v>83.58</v>
      </c>
      <c r="P1645">
        <v>210</v>
      </c>
      <c r="Q1645">
        <v>202240</v>
      </c>
      <c r="R1645">
        <v>202339</v>
      </c>
      <c r="U1645" t="s">
        <v>3214</v>
      </c>
      <c r="V1645">
        <v>58</v>
      </c>
      <c r="BE1645" t="s">
        <v>49</v>
      </c>
      <c r="BF1645" t="s">
        <v>50</v>
      </c>
      <c r="BM1645" t="s">
        <v>49</v>
      </c>
    </row>
    <row r="1646" spans="1:65">
      <c r="A1646">
        <v>94826</v>
      </c>
      <c r="B1646" t="s">
        <v>3215</v>
      </c>
      <c r="C1646">
        <v>711</v>
      </c>
      <c r="D1646" t="s">
        <v>64</v>
      </c>
      <c r="E1646" t="s">
        <v>65</v>
      </c>
      <c r="G1646">
        <v>0.39400000000000002</v>
      </c>
      <c r="H1646">
        <v>49.25</v>
      </c>
      <c r="I1646">
        <v>0.24</v>
      </c>
      <c r="J1646">
        <v>0.51900000000000002</v>
      </c>
      <c r="K1646">
        <v>0.26</v>
      </c>
      <c r="L1646">
        <v>0</v>
      </c>
      <c r="M1646">
        <v>0</v>
      </c>
      <c r="N1646">
        <v>0.51900000000000002</v>
      </c>
      <c r="O1646">
        <v>64.87</v>
      </c>
      <c r="P1646">
        <v>125</v>
      </c>
      <c r="Q1646">
        <v>202240</v>
      </c>
      <c r="R1646">
        <v>202339</v>
      </c>
      <c r="U1646" t="s">
        <v>3216</v>
      </c>
      <c r="V1646">
        <v>71</v>
      </c>
      <c r="BE1646" t="s">
        <v>49</v>
      </c>
      <c r="BF1646" t="s">
        <v>50</v>
      </c>
      <c r="BM1646" t="s">
        <v>49</v>
      </c>
    </row>
    <row r="1647" spans="1:65">
      <c r="A1647">
        <v>94826</v>
      </c>
      <c r="B1647" t="s">
        <v>3215</v>
      </c>
      <c r="C1647">
        <v>711</v>
      </c>
      <c r="D1647" t="s">
        <v>52</v>
      </c>
      <c r="E1647" t="s">
        <v>53</v>
      </c>
      <c r="G1647">
        <v>0.30199999999999999</v>
      </c>
      <c r="H1647">
        <v>63.42</v>
      </c>
      <c r="I1647">
        <v>0.24</v>
      </c>
      <c r="J1647">
        <v>0.39800000000000002</v>
      </c>
      <c r="K1647">
        <v>0.15</v>
      </c>
      <c r="L1647">
        <v>0</v>
      </c>
      <c r="M1647">
        <v>0</v>
      </c>
      <c r="N1647">
        <v>0.39800000000000002</v>
      </c>
      <c r="O1647">
        <v>83.58</v>
      </c>
      <c r="P1647">
        <v>210</v>
      </c>
      <c r="Q1647">
        <v>202240</v>
      </c>
      <c r="R1647">
        <v>202339</v>
      </c>
      <c r="U1647" t="s">
        <v>3217</v>
      </c>
      <c r="V1647">
        <v>58</v>
      </c>
      <c r="BE1647" t="s">
        <v>49</v>
      </c>
      <c r="BF1647" t="s">
        <v>50</v>
      </c>
      <c r="BM1647" t="s">
        <v>49</v>
      </c>
    </row>
    <row r="1648" spans="1:65">
      <c r="A1648">
        <v>94827</v>
      </c>
      <c r="B1648" t="s">
        <v>3218</v>
      </c>
      <c r="C1648">
        <v>711</v>
      </c>
      <c r="D1648" t="s">
        <v>64</v>
      </c>
      <c r="E1648" t="s">
        <v>65</v>
      </c>
      <c r="G1648">
        <v>0.39400000000000002</v>
      </c>
      <c r="H1648">
        <v>49.25</v>
      </c>
      <c r="I1648">
        <v>0.24</v>
      </c>
      <c r="J1648">
        <v>0.51900000000000002</v>
      </c>
      <c r="K1648">
        <v>0.26</v>
      </c>
      <c r="L1648">
        <v>0</v>
      </c>
      <c r="M1648">
        <v>0</v>
      </c>
      <c r="N1648">
        <v>0.51900000000000002</v>
      </c>
      <c r="O1648">
        <v>64.87</v>
      </c>
      <c r="P1648">
        <v>125</v>
      </c>
      <c r="Q1648">
        <v>202240</v>
      </c>
      <c r="R1648">
        <v>202339</v>
      </c>
      <c r="U1648" t="s">
        <v>3219</v>
      </c>
      <c r="V1648">
        <v>71</v>
      </c>
      <c r="BE1648" t="s">
        <v>49</v>
      </c>
      <c r="BF1648" t="s">
        <v>50</v>
      </c>
      <c r="BM1648" t="s">
        <v>49</v>
      </c>
    </row>
    <row r="1649" spans="1:65">
      <c r="A1649">
        <v>94827</v>
      </c>
      <c r="B1649" t="s">
        <v>3218</v>
      </c>
      <c r="C1649">
        <v>711</v>
      </c>
      <c r="D1649" t="s">
        <v>52</v>
      </c>
      <c r="E1649" t="s">
        <v>53</v>
      </c>
      <c r="G1649">
        <v>0.30199999999999999</v>
      </c>
      <c r="H1649">
        <v>63.42</v>
      </c>
      <c r="I1649">
        <v>0.24</v>
      </c>
      <c r="J1649">
        <v>0.39800000000000002</v>
      </c>
      <c r="K1649">
        <v>0.15</v>
      </c>
      <c r="L1649">
        <v>0</v>
      </c>
      <c r="M1649">
        <v>0</v>
      </c>
      <c r="N1649">
        <v>0.39800000000000002</v>
      </c>
      <c r="O1649">
        <v>83.58</v>
      </c>
      <c r="P1649">
        <v>210</v>
      </c>
      <c r="Q1649">
        <v>202240</v>
      </c>
      <c r="R1649">
        <v>202339</v>
      </c>
      <c r="U1649" t="s">
        <v>3220</v>
      </c>
      <c r="V1649">
        <v>58</v>
      </c>
      <c r="BE1649" t="s">
        <v>49</v>
      </c>
      <c r="BF1649" t="s">
        <v>50</v>
      </c>
      <c r="BM1649" t="s">
        <v>49</v>
      </c>
    </row>
    <row r="1650" spans="1:65">
      <c r="A1650">
        <v>94828</v>
      </c>
      <c r="B1650" t="s">
        <v>3221</v>
      </c>
      <c r="C1650">
        <v>711</v>
      </c>
      <c r="D1650" t="s">
        <v>64</v>
      </c>
      <c r="E1650" t="s">
        <v>65</v>
      </c>
      <c r="G1650">
        <v>0.39400000000000002</v>
      </c>
      <c r="H1650">
        <v>49.25</v>
      </c>
      <c r="I1650">
        <v>0.24</v>
      </c>
      <c r="J1650">
        <v>0.51900000000000002</v>
      </c>
      <c r="K1650">
        <v>0.26</v>
      </c>
      <c r="L1650">
        <v>0</v>
      </c>
      <c r="M1650">
        <v>0</v>
      </c>
      <c r="N1650">
        <v>0.51900000000000002</v>
      </c>
      <c r="O1650">
        <v>64.87</v>
      </c>
      <c r="P1650">
        <v>125</v>
      </c>
      <c r="Q1650">
        <v>202240</v>
      </c>
      <c r="R1650">
        <v>202339</v>
      </c>
      <c r="U1650" t="s">
        <v>3222</v>
      </c>
      <c r="V1650">
        <v>71</v>
      </c>
      <c r="AM1650" t="s">
        <v>47</v>
      </c>
      <c r="AN1650" t="s">
        <v>48</v>
      </c>
      <c r="BE1650" t="s">
        <v>49</v>
      </c>
      <c r="BF1650" t="s">
        <v>50</v>
      </c>
      <c r="BM1650" t="s">
        <v>49</v>
      </c>
    </row>
    <row r="1651" spans="1:65">
      <c r="A1651">
        <v>94828</v>
      </c>
      <c r="B1651" t="s">
        <v>3221</v>
      </c>
      <c r="C1651">
        <v>711</v>
      </c>
      <c r="D1651" t="s">
        <v>52</v>
      </c>
      <c r="E1651" t="s">
        <v>53</v>
      </c>
      <c r="G1651">
        <v>0.30199999999999999</v>
      </c>
      <c r="H1651">
        <v>63.42</v>
      </c>
      <c r="I1651">
        <v>0.24</v>
      </c>
      <c r="J1651">
        <v>0.39800000000000002</v>
      </c>
      <c r="K1651">
        <v>0.15</v>
      </c>
      <c r="L1651">
        <v>0</v>
      </c>
      <c r="M1651">
        <v>0</v>
      </c>
      <c r="N1651">
        <v>0.39800000000000002</v>
      </c>
      <c r="O1651">
        <v>83.58</v>
      </c>
      <c r="P1651">
        <v>210</v>
      </c>
      <c r="Q1651">
        <v>202240</v>
      </c>
      <c r="R1651">
        <v>202339</v>
      </c>
      <c r="U1651" t="s">
        <v>3223</v>
      </c>
      <c r="V1651">
        <v>58</v>
      </c>
      <c r="AM1651" t="s">
        <v>47</v>
      </c>
      <c r="AN1651" t="s">
        <v>48</v>
      </c>
      <c r="BE1651" t="s">
        <v>49</v>
      </c>
      <c r="BF1651" t="s">
        <v>50</v>
      </c>
      <c r="BM1651" t="s">
        <v>49</v>
      </c>
    </row>
    <row r="1652" spans="1:65">
      <c r="A1652">
        <v>94829</v>
      </c>
      <c r="B1652" t="s">
        <v>3224</v>
      </c>
      <c r="C1652">
        <v>711</v>
      </c>
      <c r="D1652" t="s">
        <v>64</v>
      </c>
      <c r="E1652" t="s">
        <v>65</v>
      </c>
      <c r="G1652">
        <v>0.39400000000000002</v>
      </c>
      <c r="H1652">
        <v>49.25</v>
      </c>
      <c r="I1652">
        <v>0.24</v>
      </c>
      <c r="J1652">
        <v>0.51900000000000002</v>
      </c>
      <c r="K1652">
        <v>0.26</v>
      </c>
      <c r="L1652">
        <v>0</v>
      </c>
      <c r="M1652">
        <v>0</v>
      </c>
      <c r="N1652">
        <v>0.51900000000000002</v>
      </c>
      <c r="O1652">
        <v>64.87</v>
      </c>
      <c r="P1652">
        <v>125</v>
      </c>
      <c r="Q1652">
        <v>202240</v>
      </c>
      <c r="R1652">
        <v>202339</v>
      </c>
      <c r="U1652" t="s">
        <v>3225</v>
      </c>
      <c r="V1652">
        <v>71</v>
      </c>
      <c r="BE1652" t="s">
        <v>49</v>
      </c>
      <c r="BF1652" t="s">
        <v>50</v>
      </c>
      <c r="BM1652" t="s">
        <v>49</v>
      </c>
    </row>
    <row r="1653" spans="1:65">
      <c r="A1653">
        <v>94829</v>
      </c>
      <c r="B1653" t="s">
        <v>3224</v>
      </c>
      <c r="C1653">
        <v>711</v>
      </c>
      <c r="D1653" t="s">
        <v>52</v>
      </c>
      <c r="E1653" t="s">
        <v>53</v>
      </c>
      <c r="G1653">
        <v>0.30199999999999999</v>
      </c>
      <c r="H1653">
        <v>63.42</v>
      </c>
      <c r="I1653">
        <v>0.24</v>
      </c>
      <c r="J1653">
        <v>0.39800000000000002</v>
      </c>
      <c r="K1653">
        <v>0.15</v>
      </c>
      <c r="L1653">
        <v>0</v>
      </c>
      <c r="M1653">
        <v>0</v>
      </c>
      <c r="N1653">
        <v>0.39800000000000002</v>
      </c>
      <c r="O1653">
        <v>83.58</v>
      </c>
      <c r="P1653">
        <v>210</v>
      </c>
      <c r="Q1653">
        <v>202240</v>
      </c>
      <c r="R1653">
        <v>202339</v>
      </c>
      <c r="U1653" t="s">
        <v>3226</v>
      </c>
      <c r="V1653">
        <v>58</v>
      </c>
      <c r="BE1653" t="s">
        <v>49</v>
      </c>
      <c r="BF1653" t="s">
        <v>50</v>
      </c>
      <c r="BM1653" t="s">
        <v>49</v>
      </c>
    </row>
    <row r="1654" spans="1:65">
      <c r="A1654">
        <v>94830</v>
      </c>
      <c r="B1654" t="s">
        <v>3227</v>
      </c>
      <c r="C1654">
        <v>711</v>
      </c>
      <c r="D1654" t="s">
        <v>64</v>
      </c>
      <c r="E1654" t="s">
        <v>65</v>
      </c>
      <c r="G1654">
        <v>0.39400000000000002</v>
      </c>
      <c r="H1654">
        <v>49.25</v>
      </c>
      <c r="I1654">
        <v>0.24</v>
      </c>
      <c r="J1654">
        <v>0.51900000000000002</v>
      </c>
      <c r="K1654">
        <v>0.26</v>
      </c>
      <c r="L1654">
        <v>0</v>
      </c>
      <c r="M1654">
        <v>0</v>
      </c>
      <c r="N1654">
        <v>0.51900000000000002</v>
      </c>
      <c r="O1654">
        <v>64.87</v>
      </c>
      <c r="P1654">
        <v>125</v>
      </c>
      <c r="Q1654">
        <v>202240</v>
      </c>
      <c r="R1654">
        <v>202339</v>
      </c>
      <c r="U1654" t="s">
        <v>3228</v>
      </c>
      <c r="V1654">
        <v>71</v>
      </c>
      <c r="BE1654" t="s">
        <v>49</v>
      </c>
      <c r="BF1654" t="s">
        <v>50</v>
      </c>
      <c r="BM1654" t="s">
        <v>49</v>
      </c>
    </row>
    <row r="1655" spans="1:65">
      <c r="A1655">
        <v>94830</v>
      </c>
      <c r="B1655" t="s">
        <v>3227</v>
      </c>
      <c r="C1655">
        <v>711</v>
      </c>
      <c r="D1655" t="s">
        <v>52</v>
      </c>
      <c r="E1655" t="s">
        <v>53</v>
      </c>
      <c r="G1655">
        <v>0.30199999999999999</v>
      </c>
      <c r="H1655">
        <v>63.42</v>
      </c>
      <c r="I1655">
        <v>0.24</v>
      </c>
      <c r="J1655">
        <v>0.39800000000000002</v>
      </c>
      <c r="K1655">
        <v>0.15</v>
      </c>
      <c r="L1655">
        <v>0</v>
      </c>
      <c r="M1655">
        <v>0</v>
      </c>
      <c r="N1655">
        <v>0.39800000000000002</v>
      </c>
      <c r="O1655">
        <v>83.58</v>
      </c>
      <c r="P1655">
        <v>210</v>
      </c>
      <c r="Q1655">
        <v>202240</v>
      </c>
      <c r="R1655">
        <v>202339</v>
      </c>
      <c r="U1655" t="s">
        <v>3229</v>
      </c>
      <c r="V1655">
        <v>58</v>
      </c>
      <c r="BE1655" t="s">
        <v>49</v>
      </c>
      <c r="BF1655" t="s">
        <v>50</v>
      </c>
      <c r="BM1655" t="s">
        <v>49</v>
      </c>
    </row>
    <row r="1656" spans="1:65">
      <c r="A1656">
        <v>94848</v>
      </c>
      <c r="B1656" t="s">
        <v>3230</v>
      </c>
      <c r="C1656">
        <v>711</v>
      </c>
      <c r="D1656" t="s">
        <v>148</v>
      </c>
      <c r="E1656" t="s">
        <v>149</v>
      </c>
      <c r="F1656" t="s">
        <v>150</v>
      </c>
      <c r="G1656">
        <v>0.52600000000000002</v>
      </c>
      <c r="H1656">
        <v>26.3</v>
      </c>
      <c r="I1656">
        <v>0.24</v>
      </c>
      <c r="J1656">
        <v>0.69299999999999995</v>
      </c>
      <c r="K1656">
        <v>0.48</v>
      </c>
      <c r="L1656">
        <v>0</v>
      </c>
      <c r="M1656">
        <v>0</v>
      </c>
      <c r="N1656">
        <v>0.69299999999999995</v>
      </c>
      <c r="O1656">
        <v>34.65</v>
      </c>
      <c r="P1656">
        <v>50</v>
      </c>
      <c r="Q1656">
        <v>202245</v>
      </c>
      <c r="R1656">
        <v>202320</v>
      </c>
      <c r="U1656" t="s">
        <v>3231</v>
      </c>
      <c r="V1656">
        <v>115</v>
      </c>
      <c r="AG1656" t="s">
        <v>383</v>
      </c>
      <c r="AH1656" t="s">
        <v>384</v>
      </c>
      <c r="AM1656" t="s">
        <v>47</v>
      </c>
      <c r="AN1656" t="s">
        <v>48</v>
      </c>
      <c r="BC1656" t="s">
        <v>80</v>
      </c>
      <c r="BD1656" t="s">
        <v>81</v>
      </c>
      <c r="BM1656" t="s">
        <v>80</v>
      </c>
    </row>
    <row r="1657" spans="1:65">
      <c r="A1657">
        <v>94849</v>
      </c>
      <c r="B1657" t="s">
        <v>3232</v>
      </c>
      <c r="C1657">
        <v>711</v>
      </c>
      <c r="D1657" t="s">
        <v>122</v>
      </c>
      <c r="E1657" t="s">
        <v>123</v>
      </c>
      <c r="G1657">
        <v>1.0640000000000001</v>
      </c>
      <c r="H1657">
        <v>53.2</v>
      </c>
      <c r="I1657">
        <v>0.24</v>
      </c>
      <c r="J1657">
        <v>1.4</v>
      </c>
      <c r="K1657">
        <v>1.96</v>
      </c>
      <c r="L1657">
        <v>0</v>
      </c>
      <c r="M1657">
        <v>0</v>
      </c>
      <c r="N1657">
        <v>1.4</v>
      </c>
      <c r="O1657">
        <v>70</v>
      </c>
      <c r="P1657">
        <v>50</v>
      </c>
      <c r="Q1657">
        <v>202245</v>
      </c>
      <c r="R1657">
        <v>202320</v>
      </c>
      <c r="U1657" t="s">
        <v>3233</v>
      </c>
      <c r="V1657">
        <v>186</v>
      </c>
      <c r="AG1657" t="s">
        <v>383</v>
      </c>
      <c r="AH1657" t="s">
        <v>384</v>
      </c>
      <c r="AM1657" t="s">
        <v>47</v>
      </c>
      <c r="AN1657" t="s">
        <v>48</v>
      </c>
      <c r="BC1657" t="s">
        <v>80</v>
      </c>
      <c r="BD1657" t="s">
        <v>81</v>
      </c>
      <c r="BM1657" t="s">
        <v>80</v>
      </c>
    </row>
    <row r="1658" spans="1:65">
      <c r="A1658">
        <v>94852</v>
      </c>
      <c r="B1658" t="s">
        <v>3234</v>
      </c>
      <c r="C1658">
        <v>711</v>
      </c>
      <c r="D1658" t="s">
        <v>148</v>
      </c>
      <c r="E1658" t="s">
        <v>149</v>
      </c>
      <c r="F1658" t="s">
        <v>150</v>
      </c>
      <c r="G1658">
        <v>0.48299999999999998</v>
      </c>
      <c r="H1658">
        <v>24.15</v>
      </c>
      <c r="I1658">
        <v>0.24</v>
      </c>
      <c r="J1658">
        <v>0.63600000000000001</v>
      </c>
      <c r="K1658">
        <v>0.4</v>
      </c>
      <c r="L1658">
        <v>0</v>
      </c>
      <c r="M1658">
        <v>0</v>
      </c>
      <c r="N1658">
        <v>0.63600000000000001</v>
      </c>
      <c r="O1658">
        <v>31.8</v>
      </c>
      <c r="P1658">
        <v>50</v>
      </c>
      <c r="Q1658">
        <v>202245</v>
      </c>
      <c r="R1658">
        <v>202320</v>
      </c>
      <c r="U1658" t="s">
        <v>3235</v>
      </c>
      <c r="V1658">
        <v>97</v>
      </c>
      <c r="AG1658" t="s">
        <v>383</v>
      </c>
      <c r="AH1658" t="s">
        <v>384</v>
      </c>
      <c r="AM1658" t="s">
        <v>47</v>
      </c>
      <c r="AN1658" t="s">
        <v>48</v>
      </c>
      <c r="BC1658" t="s">
        <v>80</v>
      </c>
      <c r="BD1658" t="s">
        <v>81</v>
      </c>
      <c r="BM1658" t="s">
        <v>80</v>
      </c>
    </row>
    <row r="1659" spans="1:65">
      <c r="A1659">
        <v>94857</v>
      </c>
      <c r="B1659" t="s">
        <v>3236</v>
      </c>
      <c r="C1659">
        <v>711</v>
      </c>
      <c r="D1659" t="s">
        <v>122</v>
      </c>
      <c r="E1659" t="s">
        <v>123</v>
      </c>
      <c r="G1659">
        <v>1.3520000000000001</v>
      </c>
      <c r="H1659">
        <v>67.599999999999994</v>
      </c>
      <c r="I1659">
        <v>0.24</v>
      </c>
      <c r="J1659">
        <v>1.7789999999999999</v>
      </c>
      <c r="K1659">
        <v>3.16</v>
      </c>
      <c r="L1659">
        <v>0</v>
      </c>
      <c r="M1659">
        <v>0</v>
      </c>
      <c r="N1659">
        <v>1.7789999999999999</v>
      </c>
      <c r="O1659">
        <v>88.95</v>
      </c>
      <c r="P1659">
        <v>50</v>
      </c>
      <c r="Q1659">
        <v>202245</v>
      </c>
      <c r="R1659">
        <v>202320</v>
      </c>
      <c r="U1659" t="s">
        <v>3237</v>
      </c>
      <c r="V1659">
        <v>239</v>
      </c>
      <c r="AG1659" t="s">
        <v>383</v>
      </c>
      <c r="AH1659" t="s">
        <v>384</v>
      </c>
      <c r="BC1659" t="s">
        <v>80</v>
      </c>
      <c r="BD1659" t="s">
        <v>81</v>
      </c>
      <c r="BM1659" t="s">
        <v>80</v>
      </c>
    </row>
    <row r="1660" spans="1:65">
      <c r="A1660">
        <v>94859</v>
      </c>
      <c r="B1660" t="s">
        <v>3238</v>
      </c>
      <c r="C1660">
        <v>711</v>
      </c>
      <c r="D1660" t="s">
        <v>122</v>
      </c>
      <c r="E1660" t="s">
        <v>123</v>
      </c>
      <c r="G1660">
        <v>1.1879999999999999</v>
      </c>
      <c r="H1660">
        <v>59.4</v>
      </c>
      <c r="I1660">
        <v>0.24</v>
      </c>
      <c r="J1660">
        <v>1.5640000000000001</v>
      </c>
      <c r="K1660">
        <v>2.44</v>
      </c>
      <c r="L1660">
        <v>0</v>
      </c>
      <c r="M1660">
        <v>0</v>
      </c>
      <c r="N1660">
        <v>1.5640000000000001</v>
      </c>
      <c r="O1660">
        <v>78.2</v>
      </c>
      <c r="P1660">
        <v>50</v>
      </c>
      <c r="Q1660">
        <v>202245</v>
      </c>
      <c r="R1660">
        <v>202320</v>
      </c>
      <c r="U1660" t="s">
        <v>3239</v>
      </c>
      <c r="V1660">
        <v>203</v>
      </c>
      <c r="AG1660" t="s">
        <v>383</v>
      </c>
      <c r="AH1660" t="s">
        <v>384</v>
      </c>
      <c r="BC1660" t="s">
        <v>80</v>
      </c>
      <c r="BD1660" t="s">
        <v>81</v>
      </c>
      <c r="BM1660" t="s">
        <v>80</v>
      </c>
    </row>
    <row r="1661" spans="1:65">
      <c r="A1661">
        <v>94921</v>
      </c>
      <c r="B1661" t="s">
        <v>3240</v>
      </c>
      <c r="C1661">
        <v>711</v>
      </c>
      <c r="D1661" t="s">
        <v>122</v>
      </c>
      <c r="E1661" t="s">
        <v>123</v>
      </c>
      <c r="G1661">
        <v>1.048</v>
      </c>
      <c r="H1661">
        <v>52.4</v>
      </c>
      <c r="I1661">
        <v>0.24</v>
      </c>
      <c r="J1661">
        <v>1.379</v>
      </c>
      <c r="K1661">
        <v>1.9</v>
      </c>
      <c r="L1661">
        <v>0</v>
      </c>
      <c r="M1661">
        <v>0</v>
      </c>
      <c r="N1661">
        <v>1.379</v>
      </c>
      <c r="O1661">
        <v>68.95</v>
      </c>
      <c r="P1661">
        <v>50</v>
      </c>
      <c r="Q1661">
        <v>202245</v>
      </c>
      <c r="R1661">
        <v>202320</v>
      </c>
      <c r="U1661" t="s">
        <v>3241</v>
      </c>
      <c r="V1661">
        <v>185</v>
      </c>
      <c r="AG1661" t="s">
        <v>383</v>
      </c>
      <c r="AH1661" t="s">
        <v>384</v>
      </c>
      <c r="AM1661" t="s">
        <v>47</v>
      </c>
      <c r="AN1661" t="s">
        <v>48</v>
      </c>
      <c r="BC1661" t="s">
        <v>80</v>
      </c>
      <c r="BD1661" t="s">
        <v>81</v>
      </c>
      <c r="BM1661" t="s">
        <v>80</v>
      </c>
    </row>
    <row r="1662" spans="1:65">
      <c r="A1662">
        <v>95004</v>
      </c>
      <c r="B1662" t="s">
        <v>3242</v>
      </c>
      <c r="C1662">
        <v>711</v>
      </c>
      <c r="D1662" t="s">
        <v>148</v>
      </c>
      <c r="E1662" t="s">
        <v>149</v>
      </c>
      <c r="F1662" t="s">
        <v>150</v>
      </c>
      <c r="G1662">
        <v>0.51300000000000001</v>
      </c>
      <c r="H1662">
        <v>25.65</v>
      </c>
      <c r="I1662">
        <v>0.24</v>
      </c>
      <c r="J1662">
        <v>0.67500000000000004</v>
      </c>
      <c r="K1662">
        <v>0.45</v>
      </c>
      <c r="L1662">
        <v>0</v>
      </c>
      <c r="M1662">
        <v>0</v>
      </c>
      <c r="N1662">
        <v>0.67500000000000004</v>
      </c>
      <c r="O1662">
        <v>33.75</v>
      </c>
      <c r="P1662">
        <v>50</v>
      </c>
      <c r="Q1662">
        <v>202245</v>
      </c>
      <c r="R1662">
        <v>202320</v>
      </c>
      <c r="U1662" t="s">
        <v>3243</v>
      </c>
      <c r="V1662">
        <v>109</v>
      </c>
      <c r="AG1662" t="s">
        <v>383</v>
      </c>
      <c r="AH1662" t="s">
        <v>384</v>
      </c>
      <c r="BC1662" t="s">
        <v>80</v>
      </c>
      <c r="BD1662" t="s">
        <v>81</v>
      </c>
      <c r="BM1662" t="s">
        <v>80</v>
      </c>
    </row>
    <row r="1663" spans="1:65">
      <c r="A1663">
        <v>95005</v>
      </c>
      <c r="B1663" t="s">
        <v>3244</v>
      </c>
      <c r="C1663">
        <v>711</v>
      </c>
      <c r="D1663" t="s">
        <v>148</v>
      </c>
      <c r="E1663" t="s">
        <v>149</v>
      </c>
      <c r="F1663" t="s">
        <v>150</v>
      </c>
      <c r="G1663">
        <v>0.50900000000000001</v>
      </c>
      <c r="H1663">
        <v>25.45</v>
      </c>
      <c r="I1663">
        <v>0.24</v>
      </c>
      <c r="J1663">
        <v>0.67</v>
      </c>
      <c r="K1663">
        <v>0.44</v>
      </c>
      <c r="L1663">
        <v>0</v>
      </c>
      <c r="M1663">
        <v>0</v>
      </c>
      <c r="N1663">
        <v>0.67</v>
      </c>
      <c r="O1663">
        <v>33.5</v>
      </c>
      <c r="P1663">
        <v>50</v>
      </c>
      <c r="Q1663">
        <v>202245</v>
      </c>
      <c r="R1663">
        <v>202320</v>
      </c>
      <c r="U1663" t="s">
        <v>3245</v>
      </c>
      <c r="V1663">
        <v>104</v>
      </c>
      <c r="AG1663" t="s">
        <v>383</v>
      </c>
      <c r="AH1663" t="s">
        <v>384</v>
      </c>
      <c r="BC1663" t="s">
        <v>80</v>
      </c>
      <c r="BD1663" t="s">
        <v>81</v>
      </c>
      <c r="BM1663" t="s">
        <v>80</v>
      </c>
    </row>
    <row r="1664" spans="1:65">
      <c r="A1664">
        <v>95013</v>
      </c>
      <c r="B1664" t="s">
        <v>3246</v>
      </c>
      <c r="C1664">
        <v>711</v>
      </c>
      <c r="D1664" t="s">
        <v>122</v>
      </c>
      <c r="E1664" t="s">
        <v>123</v>
      </c>
      <c r="G1664">
        <v>1.0029999999999999</v>
      </c>
      <c r="H1664">
        <v>50.15</v>
      </c>
      <c r="I1664">
        <v>0.24</v>
      </c>
      <c r="J1664">
        <v>1.32</v>
      </c>
      <c r="K1664">
        <v>1.74</v>
      </c>
      <c r="L1664">
        <v>0</v>
      </c>
      <c r="M1664">
        <v>0</v>
      </c>
      <c r="N1664">
        <v>1.32</v>
      </c>
      <c r="O1664">
        <v>66</v>
      </c>
      <c r="P1664">
        <v>50</v>
      </c>
      <c r="Q1664">
        <v>202245</v>
      </c>
      <c r="R1664">
        <v>202320</v>
      </c>
      <c r="U1664" t="s">
        <v>3247</v>
      </c>
      <c r="V1664">
        <v>181</v>
      </c>
      <c r="AG1664" t="s">
        <v>383</v>
      </c>
      <c r="AH1664" t="s">
        <v>384</v>
      </c>
      <c r="BC1664" t="s">
        <v>80</v>
      </c>
      <c r="BD1664" t="s">
        <v>81</v>
      </c>
      <c r="BM1664" t="s">
        <v>80</v>
      </c>
    </row>
    <row r="1665" spans="1:65">
      <c r="A1665">
        <v>95027</v>
      </c>
      <c r="B1665" t="s">
        <v>3248</v>
      </c>
      <c r="C1665">
        <v>711</v>
      </c>
      <c r="D1665" t="s">
        <v>122</v>
      </c>
      <c r="E1665" t="s">
        <v>123</v>
      </c>
      <c r="G1665">
        <v>1.3520000000000001</v>
      </c>
      <c r="H1665">
        <v>67.599999999999994</v>
      </c>
      <c r="I1665">
        <v>0.24</v>
      </c>
      <c r="J1665">
        <v>1.7789999999999999</v>
      </c>
      <c r="K1665">
        <v>3.16</v>
      </c>
      <c r="L1665">
        <v>0</v>
      </c>
      <c r="M1665">
        <v>0</v>
      </c>
      <c r="N1665">
        <v>1.7789999999999999</v>
      </c>
      <c r="O1665">
        <v>88.95</v>
      </c>
      <c r="P1665">
        <v>50</v>
      </c>
      <c r="Q1665">
        <v>202245</v>
      </c>
      <c r="R1665">
        <v>202320</v>
      </c>
      <c r="U1665" t="s">
        <v>3249</v>
      </c>
      <c r="V1665">
        <v>239</v>
      </c>
      <c r="BC1665" t="s">
        <v>80</v>
      </c>
      <c r="BD1665" t="s">
        <v>81</v>
      </c>
      <c r="BM1665" t="s">
        <v>80</v>
      </c>
    </row>
    <row r="1666" spans="1:65">
      <c r="A1666">
        <v>95029</v>
      </c>
      <c r="B1666" t="s">
        <v>3250</v>
      </c>
      <c r="C1666">
        <v>711</v>
      </c>
      <c r="D1666" t="s">
        <v>122</v>
      </c>
      <c r="E1666" t="s">
        <v>123</v>
      </c>
      <c r="G1666">
        <v>1.427</v>
      </c>
      <c r="H1666">
        <v>71.349999999999994</v>
      </c>
      <c r="I1666">
        <v>0.24</v>
      </c>
      <c r="J1666">
        <v>1.8779999999999999</v>
      </c>
      <c r="K1666">
        <v>3.52</v>
      </c>
      <c r="L1666">
        <v>0</v>
      </c>
      <c r="M1666">
        <v>0</v>
      </c>
      <c r="N1666">
        <v>1.8779999999999999</v>
      </c>
      <c r="O1666">
        <v>93.9</v>
      </c>
      <c r="P1666">
        <v>50</v>
      </c>
      <c r="Q1666">
        <v>202245</v>
      </c>
      <c r="R1666">
        <v>202320</v>
      </c>
      <c r="U1666" t="s">
        <v>3251</v>
      </c>
      <c r="V1666">
        <v>248</v>
      </c>
      <c r="BC1666" t="s">
        <v>80</v>
      </c>
      <c r="BD1666" t="s">
        <v>81</v>
      </c>
      <c r="BM1666" t="s">
        <v>80</v>
      </c>
    </row>
    <row r="1667" spans="1:65">
      <c r="A1667">
        <v>95065</v>
      </c>
      <c r="B1667" t="s">
        <v>3252</v>
      </c>
      <c r="C1667">
        <v>711</v>
      </c>
      <c r="D1667" t="s">
        <v>148</v>
      </c>
      <c r="E1667" t="s">
        <v>149</v>
      </c>
      <c r="F1667" t="s">
        <v>150</v>
      </c>
      <c r="G1667">
        <v>0.64300000000000002</v>
      </c>
      <c r="H1667">
        <v>32.15</v>
      </c>
      <c r="I1667">
        <v>0.24</v>
      </c>
      <c r="J1667">
        <v>0.84699999999999998</v>
      </c>
      <c r="K1667">
        <v>0.71</v>
      </c>
      <c r="L1667">
        <v>0</v>
      </c>
      <c r="M1667">
        <v>0</v>
      </c>
      <c r="N1667">
        <v>0.84699999999999998</v>
      </c>
      <c r="O1667">
        <v>42.35</v>
      </c>
      <c r="P1667">
        <v>50</v>
      </c>
      <c r="Q1667">
        <v>202245</v>
      </c>
      <c r="R1667">
        <v>202320</v>
      </c>
      <c r="U1667" t="s">
        <v>3253</v>
      </c>
      <c r="V1667">
        <v>158</v>
      </c>
      <c r="AG1667" t="s">
        <v>383</v>
      </c>
      <c r="AH1667" t="s">
        <v>384</v>
      </c>
      <c r="AM1667" t="s">
        <v>47</v>
      </c>
      <c r="AN1667" t="s">
        <v>48</v>
      </c>
      <c r="BC1667" t="s">
        <v>80</v>
      </c>
      <c r="BD1667" t="s">
        <v>81</v>
      </c>
      <c r="BM1667" t="s">
        <v>80</v>
      </c>
    </row>
    <row r="1668" spans="1:65">
      <c r="A1668">
        <v>95083</v>
      </c>
      <c r="B1668" t="s">
        <v>3254</v>
      </c>
      <c r="C1668">
        <v>711</v>
      </c>
      <c r="D1668" t="s">
        <v>122</v>
      </c>
      <c r="E1668" t="s">
        <v>123</v>
      </c>
      <c r="G1668">
        <v>1.3919999999999999</v>
      </c>
      <c r="H1668">
        <v>69.599999999999994</v>
      </c>
      <c r="I1668">
        <v>0.24</v>
      </c>
      <c r="J1668">
        <v>1.8320000000000001</v>
      </c>
      <c r="K1668">
        <v>3.35</v>
      </c>
      <c r="L1668">
        <v>0</v>
      </c>
      <c r="M1668">
        <v>0</v>
      </c>
      <c r="N1668">
        <v>1.8320000000000001</v>
      </c>
      <c r="O1668">
        <v>91.6</v>
      </c>
      <c r="P1668">
        <v>50</v>
      </c>
      <c r="Q1668">
        <v>202245</v>
      </c>
      <c r="R1668">
        <v>202320</v>
      </c>
      <c r="U1668" t="s">
        <v>3255</v>
      </c>
      <c r="V1668">
        <v>243</v>
      </c>
      <c r="AG1668" t="s">
        <v>383</v>
      </c>
      <c r="AH1668" t="s">
        <v>384</v>
      </c>
      <c r="AM1668" t="s">
        <v>47</v>
      </c>
      <c r="AN1668" t="s">
        <v>48</v>
      </c>
      <c r="BC1668" t="s">
        <v>80</v>
      </c>
      <c r="BD1668" t="s">
        <v>81</v>
      </c>
      <c r="BM1668" t="s">
        <v>80</v>
      </c>
    </row>
    <row r="1669" spans="1:65">
      <c r="A1669">
        <v>95091</v>
      </c>
      <c r="B1669" t="s">
        <v>3256</v>
      </c>
      <c r="C1669">
        <v>711</v>
      </c>
      <c r="D1669" t="s">
        <v>72</v>
      </c>
      <c r="E1669" t="s">
        <v>73</v>
      </c>
      <c r="F1669" t="s">
        <v>74</v>
      </c>
      <c r="G1669">
        <v>0.99199999999999999</v>
      </c>
      <c r="H1669">
        <v>31.74</v>
      </c>
      <c r="I1669">
        <v>0.24</v>
      </c>
      <c r="J1669">
        <v>1.306</v>
      </c>
      <c r="K1669">
        <v>1.7</v>
      </c>
      <c r="L1669">
        <v>0</v>
      </c>
      <c r="M1669">
        <v>0</v>
      </c>
      <c r="N1669">
        <v>1.306</v>
      </c>
      <c r="O1669">
        <v>41.79</v>
      </c>
      <c r="P1669">
        <v>32</v>
      </c>
      <c r="Q1669">
        <v>202301</v>
      </c>
      <c r="R1669">
        <v>202315</v>
      </c>
      <c r="U1669" t="s">
        <v>3257</v>
      </c>
      <c r="V1669">
        <v>179</v>
      </c>
      <c r="AO1669" t="s">
        <v>76</v>
      </c>
      <c r="AP1669" t="s">
        <v>77</v>
      </c>
      <c r="BC1669" t="s">
        <v>80</v>
      </c>
      <c r="BD1669" t="s">
        <v>81</v>
      </c>
      <c r="BM1669" t="s">
        <v>80</v>
      </c>
    </row>
    <row r="1670" spans="1:65">
      <c r="A1670">
        <v>95104</v>
      </c>
      <c r="B1670" t="s">
        <v>3258</v>
      </c>
      <c r="C1670">
        <v>711</v>
      </c>
      <c r="D1670" t="s">
        <v>148</v>
      </c>
      <c r="E1670" t="s">
        <v>149</v>
      </c>
      <c r="F1670" t="s">
        <v>150</v>
      </c>
      <c r="G1670">
        <v>0.312</v>
      </c>
      <c r="H1670">
        <v>15.6</v>
      </c>
      <c r="I1670">
        <v>0.24</v>
      </c>
      <c r="J1670">
        <v>0.41099999999999998</v>
      </c>
      <c r="K1670">
        <v>0.16</v>
      </c>
      <c r="L1670">
        <v>0</v>
      </c>
      <c r="M1670">
        <v>0</v>
      </c>
      <c r="N1670">
        <v>0.41099999999999998</v>
      </c>
      <c r="O1670">
        <v>20.55</v>
      </c>
      <c r="P1670">
        <v>50</v>
      </c>
      <c r="Q1670">
        <v>202245</v>
      </c>
      <c r="R1670">
        <v>202320</v>
      </c>
      <c r="U1670" t="s">
        <v>3259</v>
      </c>
      <c r="V1670">
        <v>61</v>
      </c>
      <c r="BC1670" t="s">
        <v>80</v>
      </c>
      <c r="BD1670" t="s">
        <v>81</v>
      </c>
      <c r="BM1670" t="s">
        <v>80</v>
      </c>
    </row>
    <row r="1671" spans="1:65">
      <c r="A1671">
        <v>95155</v>
      </c>
      <c r="B1671" t="s">
        <v>3260</v>
      </c>
      <c r="C1671">
        <v>711</v>
      </c>
      <c r="D1671" t="s">
        <v>122</v>
      </c>
      <c r="E1671" t="s">
        <v>123</v>
      </c>
      <c r="G1671">
        <v>1.0029999999999999</v>
      </c>
      <c r="H1671">
        <v>50.15</v>
      </c>
      <c r="I1671">
        <v>0.24</v>
      </c>
      <c r="J1671">
        <v>1.32</v>
      </c>
      <c r="K1671">
        <v>1.74</v>
      </c>
      <c r="L1671">
        <v>0</v>
      </c>
      <c r="M1671">
        <v>0</v>
      </c>
      <c r="N1671">
        <v>1.32</v>
      </c>
      <c r="O1671">
        <v>66</v>
      </c>
      <c r="P1671">
        <v>50</v>
      </c>
      <c r="Q1671">
        <v>202245</v>
      </c>
      <c r="R1671">
        <v>202320</v>
      </c>
      <c r="U1671" t="s">
        <v>3261</v>
      </c>
      <c r="V1671">
        <v>181</v>
      </c>
      <c r="AG1671" t="s">
        <v>383</v>
      </c>
      <c r="AH1671" t="s">
        <v>384</v>
      </c>
      <c r="AM1671" t="s">
        <v>47</v>
      </c>
      <c r="AN1671" t="s">
        <v>48</v>
      </c>
      <c r="BC1671" t="s">
        <v>80</v>
      </c>
      <c r="BD1671" t="s">
        <v>81</v>
      </c>
      <c r="BM1671" t="s">
        <v>80</v>
      </c>
    </row>
    <row r="1672" spans="1:65">
      <c r="A1672">
        <v>95161</v>
      </c>
      <c r="B1672" t="s">
        <v>3262</v>
      </c>
      <c r="C1672">
        <v>711</v>
      </c>
      <c r="D1672" t="s">
        <v>122</v>
      </c>
      <c r="E1672" t="s">
        <v>123</v>
      </c>
      <c r="G1672">
        <v>1.3340000000000001</v>
      </c>
      <c r="H1672">
        <v>66.7</v>
      </c>
      <c r="I1672">
        <v>0.24</v>
      </c>
      <c r="J1672">
        <v>1.756</v>
      </c>
      <c r="K1672">
        <v>3.08</v>
      </c>
      <c r="L1672">
        <v>0</v>
      </c>
      <c r="M1672">
        <v>0</v>
      </c>
      <c r="N1672">
        <v>1.756</v>
      </c>
      <c r="O1672">
        <v>87.8</v>
      </c>
      <c r="P1672">
        <v>50</v>
      </c>
      <c r="Q1672">
        <v>202245</v>
      </c>
      <c r="R1672">
        <v>202320</v>
      </c>
      <c r="U1672" t="s">
        <v>3263</v>
      </c>
      <c r="V1672">
        <v>236</v>
      </c>
      <c r="AG1672" t="s">
        <v>383</v>
      </c>
      <c r="AH1672" t="s">
        <v>384</v>
      </c>
      <c r="AM1672" t="s">
        <v>47</v>
      </c>
      <c r="AN1672" t="s">
        <v>48</v>
      </c>
      <c r="BC1672" t="s">
        <v>80</v>
      </c>
      <c r="BD1672" t="s">
        <v>81</v>
      </c>
      <c r="BM1672" t="s">
        <v>80</v>
      </c>
    </row>
    <row r="1673" spans="1:65">
      <c r="A1673">
        <v>95195</v>
      </c>
      <c r="B1673" t="s">
        <v>3264</v>
      </c>
      <c r="C1673">
        <v>711</v>
      </c>
      <c r="D1673" t="s">
        <v>44</v>
      </c>
      <c r="E1673" t="s">
        <v>45</v>
      </c>
      <c r="G1673">
        <v>0.122</v>
      </c>
      <c r="H1673">
        <v>34.159999999999997</v>
      </c>
      <c r="I1673">
        <v>0.24</v>
      </c>
      <c r="J1673">
        <v>0.161</v>
      </c>
      <c r="K1673">
        <v>0.02</v>
      </c>
      <c r="L1673">
        <v>0</v>
      </c>
      <c r="M1673">
        <v>0</v>
      </c>
      <c r="N1673">
        <v>0.161</v>
      </c>
      <c r="O1673">
        <v>45.08</v>
      </c>
      <c r="P1673">
        <v>280</v>
      </c>
      <c r="Q1673">
        <v>202240</v>
      </c>
      <c r="R1673">
        <v>202339</v>
      </c>
      <c r="U1673" t="s">
        <v>3265</v>
      </c>
      <c r="V1673">
        <v>15</v>
      </c>
      <c r="AM1673" t="s">
        <v>47</v>
      </c>
      <c r="AN1673" t="s">
        <v>48</v>
      </c>
      <c r="BE1673" t="s">
        <v>49</v>
      </c>
      <c r="BF1673" t="s">
        <v>50</v>
      </c>
      <c r="BM1673" t="s">
        <v>49</v>
      </c>
    </row>
    <row r="1674" spans="1:65">
      <c r="A1674">
        <v>95894</v>
      </c>
      <c r="B1674" t="s">
        <v>3489</v>
      </c>
      <c r="C1674">
        <v>711</v>
      </c>
      <c r="D1674" t="s">
        <v>148</v>
      </c>
      <c r="E1674" t="s">
        <v>149</v>
      </c>
      <c r="F1674" t="s">
        <v>150</v>
      </c>
      <c r="G1674">
        <v>0.437</v>
      </c>
      <c r="H1674">
        <v>21.85</v>
      </c>
      <c r="I1674">
        <v>0.24</v>
      </c>
      <c r="J1674">
        <v>0.57499999999999996</v>
      </c>
      <c r="K1674">
        <v>0.33</v>
      </c>
      <c r="L1674">
        <v>0</v>
      </c>
      <c r="M1674">
        <v>0</v>
      </c>
      <c r="N1674">
        <v>0.57499999999999996</v>
      </c>
      <c r="O1674">
        <v>28.75</v>
      </c>
      <c r="P1674">
        <v>50</v>
      </c>
      <c r="Q1674">
        <v>202245</v>
      </c>
      <c r="R1674">
        <v>202320</v>
      </c>
      <c r="U1674" t="s">
        <v>3490</v>
      </c>
      <c r="V1674">
        <v>83</v>
      </c>
      <c r="BC1674" t="s">
        <v>80</v>
      </c>
      <c r="BD1674" t="s">
        <v>81</v>
      </c>
      <c r="BM1674" t="s">
        <v>80</v>
      </c>
    </row>
    <row r="1675" spans="1:65">
      <c r="A1675">
        <v>95896</v>
      </c>
      <c r="B1675" t="s">
        <v>3266</v>
      </c>
      <c r="C1675">
        <v>711</v>
      </c>
      <c r="D1675" t="s">
        <v>122</v>
      </c>
      <c r="E1675" t="s">
        <v>123</v>
      </c>
      <c r="G1675">
        <v>1.3520000000000001</v>
      </c>
      <c r="H1675">
        <v>67.599999999999994</v>
      </c>
      <c r="I1675">
        <v>0.24</v>
      </c>
      <c r="J1675">
        <v>1.7789999999999999</v>
      </c>
      <c r="K1675">
        <v>3.16</v>
      </c>
      <c r="L1675">
        <v>0</v>
      </c>
      <c r="M1675">
        <v>0</v>
      </c>
      <c r="N1675">
        <v>1.7789999999999999</v>
      </c>
      <c r="O1675">
        <v>88.95</v>
      </c>
      <c r="P1675">
        <v>50</v>
      </c>
      <c r="Q1675">
        <v>202245</v>
      </c>
      <c r="R1675">
        <v>202320</v>
      </c>
      <c r="U1675" t="s">
        <v>3267</v>
      </c>
      <c r="V1675">
        <v>239</v>
      </c>
      <c r="AG1675" t="s">
        <v>383</v>
      </c>
      <c r="AH1675" t="s">
        <v>384</v>
      </c>
      <c r="AM1675" t="s">
        <v>47</v>
      </c>
      <c r="AN1675" t="s">
        <v>48</v>
      </c>
      <c r="BC1675" t="s">
        <v>80</v>
      </c>
      <c r="BD1675" t="s">
        <v>81</v>
      </c>
      <c r="BM1675" t="s">
        <v>80</v>
      </c>
    </row>
    <row r="1676" spans="1:65">
      <c r="A1676">
        <v>96094</v>
      </c>
      <c r="B1676" t="s">
        <v>3268</v>
      </c>
      <c r="C1676">
        <v>711</v>
      </c>
      <c r="D1676" t="s">
        <v>72</v>
      </c>
      <c r="E1676" t="s">
        <v>73</v>
      </c>
      <c r="F1676" t="s">
        <v>74</v>
      </c>
      <c r="G1676">
        <v>0.99199999999999999</v>
      </c>
      <c r="H1676">
        <v>31.74</v>
      </c>
      <c r="I1676">
        <v>0.24</v>
      </c>
      <c r="J1676">
        <v>1.306</v>
      </c>
      <c r="K1676">
        <v>1.7</v>
      </c>
      <c r="L1676">
        <v>0</v>
      </c>
      <c r="M1676">
        <v>0</v>
      </c>
      <c r="N1676">
        <v>1.306</v>
      </c>
      <c r="O1676">
        <v>41.79</v>
      </c>
      <c r="P1676">
        <v>32</v>
      </c>
      <c r="Q1676">
        <v>202301</v>
      </c>
      <c r="R1676">
        <v>202315</v>
      </c>
      <c r="U1676" t="s">
        <v>3269</v>
      </c>
      <c r="V1676">
        <v>179</v>
      </c>
      <c r="AE1676" t="s">
        <v>172</v>
      </c>
      <c r="AF1676" t="s">
        <v>173</v>
      </c>
      <c r="BC1676" t="s">
        <v>80</v>
      </c>
      <c r="BD1676" t="s">
        <v>81</v>
      </c>
      <c r="BM1676" t="s">
        <v>80</v>
      </c>
    </row>
    <row r="1677" spans="1:65">
      <c r="A1677">
        <v>96095</v>
      </c>
      <c r="B1677" t="s">
        <v>3270</v>
      </c>
      <c r="C1677">
        <v>711</v>
      </c>
      <c r="D1677" t="s">
        <v>52</v>
      </c>
      <c r="E1677" t="s">
        <v>53</v>
      </c>
      <c r="G1677">
        <v>0.14599999999999999</v>
      </c>
      <c r="H1677">
        <v>30.66</v>
      </c>
      <c r="I1677">
        <v>0.24</v>
      </c>
      <c r="J1677">
        <v>0.193</v>
      </c>
      <c r="K1677">
        <v>0.03</v>
      </c>
      <c r="L1677">
        <v>0</v>
      </c>
      <c r="M1677">
        <v>0</v>
      </c>
      <c r="N1677">
        <v>0.193</v>
      </c>
      <c r="O1677">
        <v>40.53</v>
      </c>
      <c r="P1677">
        <v>210</v>
      </c>
      <c r="Q1677">
        <v>202240</v>
      </c>
      <c r="R1677">
        <v>202339</v>
      </c>
      <c r="U1677" t="s">
        <v>3271</v>
      </c>
      <c r="V1677">
        <v>19</v>
      </c>
      <c r="AM1677" t="s">
        <v>47</v>
      </c>
      <c r="AN1677" t="s">
        <v>48</v>
      </c>
      <c r="BE1677" t="s">
        <v>49</v>
      </c>
      <c r="BF1677" t="s">
        <v>50</v>
      </c>
      <c r="BM1677" t="s">
        <v>49</v>
      </c>
    </row>
    <row r="1678" spans="1:65">
      <c r="A1678">
        <v>96096</v>
      </c>
      <c r="B1678" t="s">
        <v>3272</v>
      </c>
      <c r="C1678">
        <v>711</v>
      </c>
      <c r="D1678" t="s">
        <v>72</v>
      </c>
      <c r="E1678" t="s">
        <v>73</v>
      </c>
      <c r="F1678" t="s">
        <v>74</v>
      </c>
      <c r="G1678">
        <v>1.1519999999999999</v>
      </c>
      <c r="H1678">
        <v>36.86</v>
      </c>
      <c r="I1678">
        <v>0.24</v>
      </c>
      <c r="J1678">
        <v>1.516</v>
      </c>
      <c r="K1678">
        <v>2.29</v>
      </c>
      <c r="L1678">
        <v>0</v>
      </c>
      <c r="M1678">
        <v>0</v>
      </c>
      <c r="N1678">
        <v>1.516</v>
      </c>
      <c r="O1678">
        <v>48.51</v>
      </c>
      <c r="P1678">
        <v>32</v>
      </c>
      <c r="Q1678">
        <v>202301</v>
      </c>
      <c r="R1678">
        <v>202315</v>
      </c>
      <c r="U1678" t="s">
        <v>3273</v>
      </c>
      <c r="V1678">
        <v>197</v>
      </c>
      <c r="AO1678" t="s">
        <v>76</v>
      </c>
      <c r="AP1678" t="s">
        <v>77</v>
      </c>
      <c r="BC1678" t="s">
        <v>80</v>
      </c>
      <c r="BD1678" t="s">
        <v>81</v>
      </c>
      <c r="BM1678" t="s">
        <v>80</v>
      </c>
    </row>
    <row r="1679" spans="1:65">
      <c r="A1679">
        <v>96098</v>
      </c>
      <c r="B1679" t="s">
        <v>3274</v>
      </c>
      <c r="C1679">
        <v>711</v>
      </c>
      <c r="D1679" t="s">
        <v>122</v>
      </c>
      <c r="E1679" t="s">
        <v>123</v>
      </c>
      <c r="G1679">
        <v>1.2829999999999999</v>
      </c>
      <c r="H1679">
        <v>64.150000000000006</v>
      </c>
      <c r="I1679">
        <v>0.24</v>
      </c>
      <c r="J1679">
        <v>1.6890000000000001</v>
      </c>
      <c r="K1679">
        <v>2.85</v>
      </c>
      <c r="L1679">
        <v>0</v>
      </c>
      <c r="M1679">
        <v>0</v>
      </c>
      <c r="N1679">
        <v>1.6890000000000001</v>
      </c>
      <c r="O1679">
        <v>84.45</v>
      </c>
      <c r="P1679">
        <v>50</v>
      </c>
      <c r="Q1679">
        <v>202245</v>
      </c>
      <c r="R1679">
        <v>202320</v>
      </c>
      <c r="U1679" t="s">
        <v>3275</v>
      </c>
      <c r="V1679">
        <v>223</v>
      </c>
      <c r="AM1679" t="s">
        <v>47</v>
      </c>
      <c r="AN1679" t="s">
        <v>48</v>
      </c>
      <c r="BE1679" t="s">
        <v>49</v>
      </c>
      <c r="BF1679" t="s">
        <v>50</v>
      </c>
      <c r="BM1679" t="s">
        <v>49</v>
      </c>
    </row>
    <row r="1680" spans="1:65">
      <c r="A1680">
        <v>96100</v>
      </c>
      <c r="B1680" t="s">
        <v>3276</v>
      </c>
      <c r="C1680">
        <v>711</v>
      </c>
      <c r="D1680" t="s">
        <v>148</v>
      </c>
      <c r="E1680" t="s">
        <v>149</v>
      </c>
      <c r="F1680" t="s">
        <v>150</v>
      </c>
      <c r="G1680">
        <v>0.36</v>
      </c>
      <c r="H1680">
        <v>18</v>
      </c>
      <c r="I1680">
        <v>0.24</v>
      </c>
      <c r="J1680">
        <v>0.47399999999999998</v>
      </c>
      <c r="K1680">
        <v>0.22</v>
      </c>
      <c r="L1680">
        <v>0</v>
      </c>
      <c r="M1680">
        <v>0</v>
      </c>
      <c r="N1680">
        <v>0.47399999999999998</v>
      </c>
      <c r="O1680">
        <v>23.7</v>
      </c>
      <c r="P1680">
        <v>50</v>
      </c>
      <c r="Q1680">
        <v>202245</v>
      </c>
      <c r="R1680">
        <v>202320</v>
      </c>
      <c r="U1680" t="s">
        <v>3277</v>
      </c>
      <c r="V1680">
        <v>63</v>
      </c>
      <c r="AM1680" t="s">
        <v>47</v>
      </c>
      <c r="AN1680" t="s">
        <v>48</v>
      </c>
      <c r="BC1680" t="s">
        <v>80</v>
      </c>
      <c r="BD1680" t="s">
        <v>81</v>
      </c>
      <c r="BM1680" t="s">
        <v>80</v>
      </c>
    </row>
    <row r="1681" spans="1:65">
      <c r="A1681">
        <v>96101</v>
      </c>
      <c r="B1681" t="s">
        <v>3278</v>
      </c>
      <c r="C1681">
        <v>711</v>
      </c>
      <c r="D1681" t="s">
        <v>148</v>
      </c>
      <c r="E1681" t="s">
        <v>149</v>
      </c>
      <c r="F1681" t="s">
        <v>150</v>
      </c>
      <c r="G1681">
        <v>0.36</v>
      </c>
      <c r="H1681">
        <v>18</v>
      </c>
      <c r="I1681">
        <v>0.24</v>
      </c>
      <c r="J1681">
        <v>0.47399999999999998</v>
      </c>
      <c r="K1681">
        <v>0.22</v>
      </c>
      <c r="L1681">
        <v>0</v>
      </c>
      <c r="M1681">
        <v>0</v>
      </c>
      <c r="N1681">
        <v>0.47399999999999998</v>
      </c>
      <c r="O1681">
        <v>23.7</v>
      </c>
      <c r="P1681">
        <v>50</v>
      </c>
      <c r="Q1681">
        <v>202245</v>
      </c>
      <c r="R1681">
        <v>202320</v>
      </c>
      <c r="U1681" t="s">
        <v>3279</v>
      </c>
      <c r="V1681">
        <v>63</v>
      </c>
      <c r="AM1681" t="s">
        <v>47</v>
      </c>
      <c r="AN1681" t="s">
        <v>48</v>
      </c>
      <c r="BC1681" t="s">
        <v>80</v>
      </c>
      <c r="BD1681" t="s">
        <v>81</v>
      </c>
      <c r="BM1681" t="s">
        <v>80</v>
      </c>
    </row>
    <row r="1682" spans="1:65">
      <c r="A1682">
        <v>96102</v>
      </c>
      <c r="B1682" t="s">
        <v>3280</v>
      </c>
      <c r="C1682">
        <v>711</v>
      </c>
      <c r="D1682" t="s">
        <v>72</v>
      </c>
      <c r="E1682" t="s">
        <v>73</v>
      </c>
      <c r="F1682" t="s">
        <v>74</v>
      </c>
      <c r="G1682">
        <v>1.1519999999999999</v>
      </c>
      <c r="H1682">
        <v>36.86</v>
      </c>
      <c r="I1682">
        <v>0.24</v>
      </c>
      <c r="J1682">
        <v>1.516</v>
      </c>
      <c r="K1682">
        <v>2.29</v>
      </c>
      <c r="L1682">
        <v>0</v>
      </c>
      <c r="M1682">
        <v>0</v>
      </c>
      <c r="N1682">
        <v>1.516</v>
      </c>
      <c r="O1682">
        <v>48.51</v>
      </c>
      <c r="P1682">
        <v>32</v>
      </c>
      <c r="Q1682">
        <v>202301</v>
      </c>
      <c r="R1682">
        <v>202315</v>
      </c>
      <c r="U1682" t="s">
        <v>3281</v>
      </c>
      <c r="V1682">
        <v>197</v>
      </c>
      <c r="AE1682" t="s">
        <v>172</v>
      </c>
      <c r="AF1682" t="s">
        <v>173</v>
      </c>
      <c r="AO1682" t="s">
        <v>76</v>
      </c>
      <c r="AP1682" t="s">
        <v>77</v>
      </c>
      <c r="BC1682" t="s">
        <v>80</v>
      </c>
      <c r="BD1682" t="s">
        <v>81</v>
      </c>
      <c r="BM1682" t="s">
        <v>80</v>
      </c>
    </row>
    <row r="1683" spans="1:65">
      <c r="A1683">
        <v>96105</v>
      </c>
      <c r="B1683" t="s">
        <v>3282</v>
      </c>
      <c r="C1683">
        <v>711</v>
      </c>
      <c r="D1683" t="s">
        <v>148</v>
      </c>
      <c r="E1683" t="s">
        <v>149</v>
      </c>
      <c r="F1683" t="s">
        <v>150</v>
      </c>
      <c r="G1683">
        <v>0.51200000000000001</v>
      </c>
      <c r="H1683">
        <v>25.6</v>
      </c>
      <c r="I1683">
        <v>0.24</v>
      </c>
      <c r="J1683">
        <v>0.67400000000000004</v>
      </c>
      <c r="K1683">
        <v>0.45</v>
      </c>
      <c r="L1683">
        <v>0</v>
      </c>
      <c r="M1683">
        <v>0</v>
      </c>
      <c r="N1683">
        <v>0.67400000000000004</v>
      </c>
      <c r="O1683">
        <v>33.700000000000003</v>
      </c>
      <c r="P1683">
        <v>50</v>
      </c>
      <c r="Q1683">
        <v>202245</v>
      </c>
      <c r="R1683">
        <v>202320</v>
      </c>
      <c r="U1683" t="s">
        <v>3283</v>
      </c>
      <c r="V1683">
        <v>107</v>
      </c>
      <c r="AM1683" t="s">
        <v>47</v>
      </c>
      <c r="AN1683" t="s">
        <v>48</v>
      </c>
      <c r="BC1683" t="s">
        <v>80</v>
      </c>
      <c r="BD1683" t="s">
        <v>81</v>
      </c>
      <c r="BM1683" t="s">
        <v>80</v>
      </c>
    </row>
    <row r="1684" spans="1:65">
      <c r="A1684">
        <v>96106</v>
      </c>
      <c r="B1684" t="s">
        <v>3284</v>
      </c>
      <c r="C1684">
        <v>711</v>
      </c>
      <c r="D1684" t="s">
        <v>148</v>
      </c>
      <c r="E1684" t="s">
        <v>149</v>
      </c>
      <c r="F1684" t="s">
        <v>150</v>
      </c>
      <c r="G1684">
        <v>0.38200000000000001</v>
      </c>
      <c r="H1684">
        <v>19.100000000000001</v>
      </c>
      <c r="I1684">
        <v>0.24</v>
      </c>
      <c r="J1684">
        <v>0.503</v>
      </c>
      <c r="K1684">
        <v>0.25</v>
      </c>
      <c r="L1684">
        <v>0</v>
      </c>
      <c r="M1684">
        <v>0</v>
      </c>
      <c r="N1684">
        <v>0.503</v>
      </c>
      <c r="O1684">
        <v>25.15</v>
      </c>
      <c r="P1684">
        <v>50</v>
      </c>
      <c r="Q1684">
        <v>202245</v>
      </c>
      <c r="R1684">
        <v>202320</v>
      </c>
      <c r="U1684" t="s">
        <v>3285</v>
      </c>
      <c r="V1684">
        <v>65</v>
      </c>
      <c r="AM1684" t="s">
        <v>47</v>
      </c>
      <c r="AN1684" t="s">
        <v>48</v>
      </c>
      <c r="BC1684" t="s">
        <v>80</v>
      </c>
      <c r="BD1684" t="s">
        <v>81</v>
      </c>
      <c r="BM1684" t="s">
        <v>80</v>
      </c>
    </row>
    <row r="1685" spans="1:65">
      <c r="A1685">
        <v>96107</v>
      </c>
      <c r="B1685" t="s">
        <v>3286</v>
      </c>
      <c r="C1685">
        <v>711</v>
      </c>
      <c r="D1685" t="s">
        <v>148</v>
      </c>
      <c r="E1685" t="s">
        <v>149</v>
      </c>
      <c r="F1685" t="s">
        <v>150</v>
      </c>
      <c r="G1685">
        <v>0.36</v>
      </c>
      <c r="H1685">
        <v>18</v>
      </c>
      <c r="I1685">
        <v>0.24</v>
      </c>
      <c r="J1685">
        <v>0.47399999999999998</v>
      </c>
      <c r="K1685">
        <v>0.22</v>
      </c>
      <c r="L1685">
        <v>0</v>
      </c>
      <c r="M1685">
        <v>0</v>
      </c>
      <c r="N1685">
        <v>0.47399999999999998</v>
      </c>
      <c r="O1685">
        <v>23.7</v>
      </c>
      <c r="P1685">
        <v>50</v>
      </c>
      <c r="Q1685">
        <v>202245</v>
      </c>
      <c r="R1685">
        <v>202320</v>
      </c>
      <c r="U1685" t="s">
        <v>3287</v>
      </c>
      <c r="V1685">
        <v>63</v>
      </c>
      <c r="AM1685" t="s">
        <v>47</v>
      </c>
      <c r="AN1685" t="s">
        <v>48</v>
      </c>
      <c r="BC1685" t="s">
        <v>80</v>
      </c>
      <c r="BD1685" t="s">
        <v>81</v>
      </c>
      <c r="BM1685" t="s">
        <v>80</v>
      </c>
    </row>
    <row r="1686" spans="1:65">
      <c r="A1686">
        <v>96419</v>
      </c>
      <c r="B1686" t="s">
        <v>3288</v>
      </c>
      <c r="C1686">
        <v>711</v>
      </c>
      <c r="D1686" t="s">
        <v>148</v>
      </c>
      <c r="E1686" t="s">
        <v>149</v>
      </c>
      <c r="F1686" t="s">
        <v>150</v>
      </c>
      <c r="G1686">
        <v>0.56599999999999995</v>
      </c>
      <c r="H1686">
        <v>28.3</v>
      </c>
      <c r="I1686">
        <v>0.24</v>
      </c>
      <c r="J1686">
        <v>0.745</v>
      </c>
      <c r="K1686">
        <v>0.55000000000000004</v>
      </c>
      <c r="L1686">
        <v>0</v>
      </c>
      <c r="M1686">
        <v>0</v>
      </c>
      <c r="N1686">
        <v>0.745</v>
      </c>
      <c r="O1686">
        <v>37.25</v>
      </c>
      <c r="P1686">
        <v>50</v>
      </c>
      <c r="Q1686">
        <v>202245</v>
      </c>
      <c r="R1686">
        <v>202320</v>
      </c>
      <c r="U1686" t="s">
        <v>3289</v>
      </c>
      <c r="V1686">
        <v>132</v>
      </c>
      <c r="AE1686" t="s">
        <v>172</v>
      </c>
      <c r="AF1686" t="s">
        <v>173</v>
      </c>
      <c r="AG1686" t="s">
        <v>383</v>
      </c>
      <c r="AH1686" t="s">
        <v>384</v>
      </c>
      <c r="AM1686" t="s">
        <v>47</v>
      </c>
      <c r="AN1686" t="s">
        <v>48</v>
      </c>
      <c r="BC1686" t="s">
        <v>80</v>
      </c>
      <c r="BD1686" t="s">
        <v>81</v>
      </c>
      <c r="BM1686" t="s">
        <v>80</v>
      </c>
    </row>
    <row r="1687" spans="1:65">
      <c r="A1687">
        <v>96420</v>
      </c>
      <c r="B1687" t="s">
        <v>3290</v>
      </c>
      <c r="C1687">
        <v>711</v>
      </c>
      <c r="D1687" t="s">
        <v>148</v>
      </c>
      <c r="E1687" t="s">
        <v>149</v>
      </c>
      <c r="F1687" t="s">
        <v>150</v>
      </c>
      <c r="G1687">
        <v>0.56599999999999995</v>
      </c>
      <c r="H1687">
        <v>28.3</v>
      </c>
      <c r="I1687">
        <v>0.24</v>
      </c>
      <c r="J1687">
        <v>0.745</v>
      </c>
      <c r="K1687">
        <v>0.55000000000000004</v>
      </c>
      <c r="L1687">
        <v>0</v>
      </c>
      <c r="M1687">
        <v>0</v>
      </c>
      <c r="N1687">
        <v>0.745</v>
      </c>
      <c r="O1687">
        <v>37.25</v>
      </c>
      <c r="P1687">
        <v>50</v>
      </c>
      <c r="Q1687">
        <v>202245</v>
      </c>
      <c r="R1687">
        <v>202320</v>
      </c>
      <c r="U1687" t="s">
        <v>3291</v>
      </c>
      <c r="V1687">
        <v>132</v>
      </c>
      <c r="AE1687" t="s">
        <v>172</v>
      </c>
      <c r="AF1687" t="s">
        <v>173</v>
      </c>
      <c r="AG1687" t="s">
        <v>383</v>
      </c>
      <c r="AH1687" t="s">
        <v>384</v>
      </c>
      <c r="AM1687" t="s">
        <v>47</v>
      </c>
      <c r="AN1687" t="s">
        <v>48</v>
      </c>
      <c r="BC1687" t="s">
        <v>80</v>
      </c>
      <c r="BD1687" t="s">
        <v>81</v>
      </c>
      <c r="BM1687" t="s">
        <v>80</v>
      </c>
    </row>
    <row r="1688" spans="1:65">
      <c r="A1688">
        <v>96421</v>
      </c>
      <c r="B1688" t="s">
        <v>3292</v>
      </c>
      <c r="C1688">
        <v>711</v>
      </c>
      <c r="D1688" t="s">
        <v>148</v>
      </c>
      <c r="E1688" t="s">
        <v>149</v>
      </c>
      <c r="F1688" t="s">
        <v>150</v>
      </c>
      <c r="G1688">
        <v>0.56599999999999995</v>
      </c>
      <c r="H1688">
        <v>28.3</v>
      </c>
      <c r="I1688">
        <v>0.24</v>
      </c>
      <c r="J1688">
        <v>0.745</v>
      </c>
      <c r="K1688">
        <v>0.55000000000000004</v>
      </c>
      <c r="L1688">
        <v>0</v>
      </c>
      <c r="M1688">
        <v>0</v>
      </c>
      <c r="N1688">
        <v>0.745</v>
      </c>
      <c r="O1688">
        <v>37.25</v>
      </c>
      <c r="P1688">
        <v>50</v>
      </c>
      <c r="Q1688">
        <v>202245</v>
      </c>
      <c r="R1688">
        <v>202320</v>
      </c>
      <c r="U1688" t="s">
        <v>3293</v>
      </c>
      <c r="V1688">
        <v>132</v>
      </c>
      <c r="AE1688" t="s">
        <v>172</v>
      </c>
      <c r="AF1688" t="s">
        <v>173</v>
      </c>
      <c r="AG1688" t="s">
        <v>383</v>
      </c>
      <c r="AH1688" t="s">
        <v>384</v>
      </c>
      <c r="AM1688" t="s">
        <v>47</v>
      </c>
      <c r="AN1688" t="s">
        <v>48</v>
      </c>
      <c r="BC1688" t="s">
        <v>80</v>
      </c>
      <c r="BD1688" t="s">
        <v>81</v>
      </c>
      <c r="BM1688" t="s">
        <v>80</v>
      </c>
    </row>
    <row r="1689" spans="1:65">
      <c r="A1689">
        <v>96422</v>
      </c>
      <c r="B1689" t="s">
        <v>3294</v>
      </c>
      <c r="C1689">
        <v>711</v>
      </c>
      <c r="D1689" t="s">
        <v>148</v>
      </c>
      <c r="E1689" t="s">
        <v>149</v>
      </c>
      <c r="F1689" t="s">
        <v>150</v>
      </c>
      <c r="G1689">
        <v>0.56599999999999995</v>
      </c>
      <c r="H1689">
        <v>28.3</v>
      </c>
      <c r="I1689">
        <v>0.24</v>
      </c>
      <c r="J1689">
        <v>0.745</v>
      </c>
      <c r="K1689">
        <v>0.55000000000000004</v>
      </c>
      <c r="L1689">
        <v>0</v>
      </c>
      <c r="M1689">
        <v>0</v>
      </c>
      <c r="N1689">
        <v>0.745</v>
      </c>
      <c r="O1689">
        <v>37.25</v>
      </c>
      <c r="P1689">
        <v>50</v>
      </c>
      <c r="Q1689">
        <v>202245</v>
      </c>
      <c r="R1689">
        <v>202320</v>
      </c>
      <c r="U1689" t="s">
        <v>3295</v>
      </c>
      <c r="V1689">
        <v>132</v>
      </c>
      <c r="AE1689" t="s">
        <v>172</v>
      </c>
      <c r="AF1689" t="s">
        <v>173</v>
      </c>
      <c r="AG1689" t="s">
        <v>383</v>
      </c>
      <c r="AH1689" t="s">
        <v>384</v>
      </c>
      <c r="AM1689" t="s">
        <v>47</v>
      </c>
      <c r="AN1689" t="s">
        <v>48</v>
      </c>
      <c r="BC1689" t="s">
        <v>80</v>
      </c>
      <c r="BD1689" t="s">
        <v>81</v>
      </c>
      <c r="BM1689" t="s">
        <v>80</v>
      </c>
    </row>
    <row r="1690" spans="1:65">
      <c r="A1690">
        <v>96425</v>
      </c>
      <c r="B1690" t="s">
        <v>3296</v>
      </c>
      <c r="C1690">
        <v>711</v>
      </c>
      <c r="D1690" t="s">
        <v>148</v>
      </c>
      <c r="E1690" t="s">
        <v>149</v>
      </c>
      <c r="F1690" t="s">
        <v>150</v>
      </c>
      <c r="G1690">
        <v>0.52600000000000002</v>
      </c>
      <c r="H1690">
        <v>26.3</v>
      </c>
      <c r="I1690">
        <v>0.24</v>
      </c>
      <c r="J1690">
        <v>0.69299999999999995</v>
      </c>
      <c r="K1690">
        <v>0.48</v>
      </c>
      <c r="L1690">
        <v>0</v>
      </c>
      <c r="M1690">
        <v>0</v>
      </c>
      <c r="N1690">
        <v>0.69299999999999995</v>
      </c>
      <c r="O1690">
        <v>34.65</v>
      </c>
      <c r="P1690">
        <v>50</v>
      </c>
      <c r="Q1690">
        <v>202245</v>
      </c>
      <c r="R1690">
        <v>202320</v>
      </c>
      <c r="U1690" t="s">
        <v>3297</v>
      </c>
      <c r="V1690">
        <v>114</v>
      </c>
      <c r="AE1690" t="s">
        <v>172</v>
      </c>
      <c r="AF1690" t="s">
        <v>173</v>
      </c>
      <c r="AG1690" t="s">
        <v>383</v>
      </c>
      <c r="AH1690" t="s">
        <v>384</v>
      </c>
      <c r="AM1690" t="s">
        <v>47</v>
      </c>
      <c r="AN1690" t="s">
        <v>48</v>
      </c>
      <c r="BC1690" t="s">
        <v>80</v>
      </c>
      <c r="BD1690" t="s">
        <v>81</v>
      </c>
      <c r="BM1690" t="s">
        <v>80</v>
      </c>
    </row>
    <row r="1691" spans="1:65">
      <c r="A1691">
        <v>96426</v>
      </c>
      <c r="B1691" t="s">
        <v>3298</v>
      </c>
      <c r="C1691">
        <v>711</v>
      </c>
      <c r="D1691" t="s">
        <v>148</v>
      </c>
      <c r="E1691" t="s">
        <v>149</v>
      </c>
      <c r="F1691" t="s">
        <v>150</v>
      </c>
      <c r="G1691">
        <v>0.59</v>
      </c>
      <c r="H1691">
        <v>29.5</v>
      </c>
      <c r="I1691">
        <v>0.24</v>
      </c>
      <c r="J1691">
        <v>0.77700000000000002</v>
      </c>
      <c r="K1691">
        <v>0.6</v>
      </c>
      <c r="L1691">
        <v>0</v>
      </c>
      <c r="M1691">
        <v>0</v>
      </c>
      <c r="N1691">
        <v>0.77700000000000002</v>
      </c>
      <c r="O1691">
        <v>38.85</v>
      </c>
      <c r="P1691">
        <v>50</v>
      </c>
      <c r="Q1691">
        <v>202245</v>
      </c>
      <c r="R1691">
        <v>202320</v>
      </c>
      <c r="U1691" t="s">
        <v>3299</v>
      </c>
      <c r="V1691">
        <v>143</v>
      </c>
      <c r="AE1691" t="s">
        <v>172</v>
      </c>
      <c r="AF1691" t="s">
        <v>173</v>
      </c>
      <c r="AG1691" t="s">
        <v>383</v>
      </c>
      <c r="AH1691" t="s">
        <v>384</v>
      </c>
      <c r="AM1691" t="s">
        <v>47</v>
      </c>
      <c r="AN1691" t="s">
        <v>48</v>
      </c>
      <c r="BC1691" t="s">
        <v>80</v>
      </c>
      <c r="BD1691" t="s">
        <v>81</v>
      </c>
      <c r="BM1691" t="s">
        <v>80</v>
      </c>
    </row>
    <row r="1692" spans="1:65">
      <c r="A1692">
        <v>96427</v>
      </c>
      <c r="B1692" t="s">
        <v>3300</v>
      </c>
      <c r="C1692">
        <v>711</v>
      </c>
      <c r="D1692" t="s">
        <v>148</v>
      </c>
      <c r="E1692" t="s">
        <v>149</v>
      </c>
      <c r="F1692" t="s">
        <v>150</v>
      </c>
      <c r="G1692">
        <v>0.59</v>
      </c>
      <c r="H1692">
        <v>29.5</v>
      </c>
      <c r="I1692">
        <v>0.24</v>
      </c>
      <c r="J1692">
        <v>0.77700000000000002</v>
      </c>
      <c r="K1692">
        <v>0.6</v>
      </c>
      <c r="L1692">
        <v>0</v>
      </c>
      <c r="M1692">
        <v>0</v>
      </c>
      <c r="N1692">
        <v>0.77700000000000002</v>
      </c>
      <c r="O1692">
        <v>38.85</v>
      </c>
      <c r="P1692">
        <v>50</v>
      </c>
      <c r="Q1692">
        <v>202245</v>
      </c>
      <c r="R1692">
        <v>202320</v>
      </c>
      <c r="U1692" t="s">
        <v>3301</v>
      </c>
      <c r="V1692">
        <v>143</v>
      </c>
      <c r="AE1692" t="s">
        <v>172</v>
      </c>
      <c r="AF1692" t="s">
        <v>173</v>
      </c>
      <c r="AM1692" t="s">
        <v>47</v>
      </c>
      <c r="AN1692" t="s">
        <v>48</v>
      </c>
      <c r="BC1692" t="s">
        <v>80</v>
      </c>
      <c r="BD1692" t="s">
        <v>81</v>
      </c>
      <c r="BM1692" t="s">
        <v>80</v>
      </c>
    </row>
    <row r="1693" spans="1:65">
      <c r="A1693">
        <v>96455</v>
      </c>
      <c r="B1693" t="s">
        <v>3302</v>
      </c>
      <c r="C1693">
        <v>711</v>
      </c>
      <c r="D1693" t="s">
        <v>72</v>
      </c>
      <c r="E1693" t="s">
        <v>73</v>
      </c>
      <c r="F1693" t="s">
        <v>74</v>
      </c>
      <c r="G1693">
        <v>1.696</v>
      </c>
      <c r="H1693">
        <v>54.27</v>
      </c>
      <c r="I1693">
        <v>0.24</v>
      </c>
      <c r="J1693">
        <v>2.2320000000000002</v>
      </c>
      <c r="K1693">
        <v>4.9800000000000004</v>
      </c>
      <c r="L1693">
        <v>0</v>
      </c>
      <c r="M1693">
        <v>0</v>
      </c>
      <c r="N1693">
        <v>2.2320000000000002</v>
      </c>
      <c r="O1693">
        <v>71.42</v>
      </c>
      <c r="P1693">
        <v>32</v>
      </c>
      <c r="Q1693">
        <v>202301</v>
      </c>
      <c r="R1693">
        <v>202315</v>
      </c>
      <c r="U1693" t="s">
        <v>3303</v>
      </c>
      <c r="V1693">
        <v>260</v>
      </c>
      <c r="AE1693" t="s">
        <v>172</v>
      </c>
      <c r="AF1693" t="s">
        <v>173</v>
      </c>
      <c r="AO1693" t="s">
        <v>76</v>
      </c>
      <c r="AP1693" t="s">
        <v>77</v>
      </c>
      <c r="BC1693" t="s">
        <v>80</v>
      </c>
      <c r="BD1693" t="s">
        <v>81</v>
      </c>
      <c r="BM1693" t="s">
        <v>80</v>
      </c>
    </row>
    <row r="1694" spans="1:65">
      <c r="A1694">
        <v>96471</v>
      </c>
      <c r="B1694" t="s">
        <v>3304</v>
      </c>
      <c r="C1694">
        <v>711</v>
      </c>
      <c r="D1694" t="s">
        <v>72</v>
      </c>
      <c r="E1694" t="s">
        <v>73</v>
      </c>
      <c r="F1694" t="s">
        <v>74</v>
      </c>
      <c r="G1694">
        <v>1.1040000000000001</v>
      </c>
      <c r="H1694">
        <v>35.32</v>
      </c>
      <c r="I1694">
        <v>0.24</v>
      </c>
      <c r="J1694">
        <v>1.4530000000000001</v>
      </c>
      <c r="K1694">
        <v>2.11</v>
      </c>
      <c r="L1694">
        <v>0</v>
      </c>
      <c r="M1694">
        <v>0</v>
      </c>
      <c r="N1694">
        <v>1.4530000000000001</v>
      </c>
      <c r="O1694">
        <v>46.49</v>
      </c>
      <c r="P1694">
        <v>32</v>
      </c>
      <c r="Q1694">
        <v>202301</v>
      </c>
      <c r="R1694">
        <v>202315</v>
      </c>
      <c r="U1694" t="s">
        <v>3305</v>
      </c>
      <c r="V1694">
        <v>190</v>
      </c>
      <c r="AE1694" t="s">
        <v>172</v>
      </c>
      <c r="AF1694" t="s">
        <v>173</v>
      </c>
      <c r="AO1694" t="s">
        <v>76</v>
      </c>
      <c r="AP1694" t="s">
        <v>77</v>
      </c>
      <c r="BC1694" t="s">
        <v>80</v>
      </c>
      <c r="BD1694" t="s">
        <v>81</v>
      </c>
      <c r="BM1694" t="s">
        <v>80</v>
      </c>
    </row>
    <row r="1695" spans="1:65">
      <c r="A1695">
        <v>96496</v>
      </c>
      <c r="B1695" t="s">
        <v>3306</v>
      </c>
      <c r="C1695">
        <v>711</v>
      </c>
      <c r="D1695" t="s">
        <v>122</v>
      </c>
      <c r="E1695" t="s">
        <v>123</v>
      </c>
      <c r="G1695">
        <v>0.77200000000000002</v>
      </c>
      <c r="H1695">
        <v>38.6</v>
      </c>
      <c r="I1695">
        <v>0.24</v>
      </c>
      <c r="J1695">
        <v>1.016</v>
      </c>
      <c r="K1695">
        <v>1.03</v>
      </c>
      <c r="L1695">
        <v>0</v>
      </c>
      <c r="M1695">
        <v>0</v>
      </c>
      <c r="N1695">
        <v>1.016</v>
      </c>
      <c r="O1695">
        <v>50.8</v>
      </c>
      <c r="P1695">
        <v>50</v>
      </c>
      <c r="Q1695">
        <v>202245</v>
      </c>
      <c r="R1695">
        <v>202320</v>
      </c>
      <c r="U1695" t="s">
        <v>3307</v>
      </c>
      <c r="V1695">
        <v>173</v>
      </c>
      <c r="AE1695" t="s">
        <v>172</v>
      </c>
      <c r="AF1695" t="s">
        <v>173</v>
      </c>
      <c r="AG1695" t="s">
        <v>383</v>
      </c>
      <c r="AH1695" t="s">
        <v>384</v>
      </c>
      <c r="AM1695" t="s">
        <v>47</v>
      </c>
      <c r="AN1695" t="s">
        <v>48</v>
      </c>
      <c r="BA1695" t="s">
        <v>645</v>
      </c>
      <c r="BB1695" t="s">
        <v>3493</v>
      </c>
      <c r="BM1695" t="s">
        <v>645</v>
      </c>
    </row>
    <row r="1696" spans="1:65">
      <c r="A1696">
        <v>96497</v>
      </c>
      <c r="B1696" t="s">
        <v>3308</v>
      </c>
      <c r="C1696">
        <v>711</v>
      </c>
      <c r="D1696" t="s">
        <v>122</v>
      </c>
      <c r="E1696" t="s">
        <v>123</v>
      </c>
      <c r="G1696">
        <v>0.77200000000000002</v>
      </c>
      <c r="H1696">
        <v>38.6</v>
      </c>
      <c r="I1696">
        <v>0.24</v>
      </c>
      <c r="J1696">
        <v>1.016</v>
      </c>
      <c r="K1696">
        <v>1.03</v>
      </c>
      <c r="L1696">
        <v>0</v>
      </c>
      <c r="M1696">
        <v>0</v>
      </c>
      <c r="N1696">
        <v>1.016</v>
      </c>
      <c r="O1696">
        <v>50.8</v>
      </c>
      <c r="P1696">
        <v>50</v>
      </c>
      <c r="Q1696">
        <v>202245</v>
      </c>
      <c r="R1696">
        <v>202320</v>
      </c>
      <c r="U1696" t="s">
        <v>3309</v>
      </c>
      <c r="V1696">
        <v>173</v>
      </c>
      <c r="AE1696" t="s">
        <v>172</v>
      </c>
      <c r="AF1696" t="s">
        <v>173</v>
      </c>
      <c r="AG1696" t="s">
        <v>383</v>
      </c>
      <c r="AH1696" t="s">
        <v>384</v>
      </c>
      <c r="AM1696" t="s">
        <v>47</v>
      </c>
      <c r="AN1696" t="s">
        <v>48</v>
      </c>
      <c r="BA1696" t="s">
        <v>645</v>
      </c>
      <c r="BB1696" t="s">
        <v>3493</v>
      </c>
      <c r="BM1696" t="s">
        <v>645</v>
      </c>
    </row>
    <row r="1697" spans="1:65">
      <c r="A1697">
        <v>96498</v>
      </c>
      <c r="B1697" t="s">
        <v>3310</v>
      </c>
      <c r="C1697">
        <v>711</v>
      </c>
      <c r="D1697" t="s">
        <v>122</v>
      </c>
      <c r="E1697" t="s">
        <v>123</v>
      </c>
      <c r="G1697">
        <v>0.77200000000000002</v>
      </c>
      <c r="H1697">
        <v>38.6</v>
      </c>
      <c r="I1697">
        <v>0.24</v>
      </c>
      <c r="J1697">
        <v>1.016</v>
      </c>
      <c r="K1697">
        <v>1.03</v>
      </c>
      <c r="L1697">
        <v>0</v>
      </c>
      <c r="M1697">
        <v>0</v>
      </c>
      <c r="N1697">
        <v>1.016</v>
      </c>
      <c r="O1697">
        <v>50.8</v>
      </c>
      <c r="P1697">
        <v>50</v>
      </c>
      <c r="Q1697">
        <v>202245</v>
      </c>
      <c r="R1697">
        <v>202320</v>
      </c>
      <c r="U1697" t="s">
        <v>3311</v>
      </c>
      <c r="V1697">
        <v>173</v>
      </c>
      <c r="AE1697" t="s">
        <v>172</v>
      </c>
      <c r="AF1697" t="s">
        <v>173</v>
      </c>
      <c r="AG1697" t="s">
        <v>383</v>
      </c>
      <c r="AH1697" t="s">
        <v>384</v>
      </c>
      <c r="AM1697" t="s">
        <v>47</v>
      </c>
      <c r="AN1697" t="s">
        <v>48</v>
      </c>
      <c r="BA1697" t="s">
        <v>645</v>
      </c>
      <c r="BB1697" t="s">
        <v>3493</v>
      </c>
      <c r="BM1697" t="s">
        <v>645</v>
      </c>
    </row>
    <row r="1698" spans="1:65">
      <c r="A1698">
        <v>96499</v>
      </c>
      <c r="B1698" t="s">
        <v>3312</v>
      </c>
      <c r="C1698">
        <v>711</v>
      </c>
      <c r="D1698" t="s">
        <v>122</v>
      </c>
      <c r="E1698" t="s">
        <v>123</v>
      </c>
      <c r="G1698">
        <v>0.77200000000000002</v>
      </c>
      <c r="H1698">
        <v>38.6</v>
      </c>
      <c r="I1698">
        <v>0.24</v>
      </c>
      <c r="J1698">
        <v>1.016</v>
      </c>
      <c r="K1698">
        <v>1.03</v>
      </c>
      <c r="L1698">
        <v>0</v>
      </c>
      <c r="M1698">
        <v>0</v>
      </c>
      <c r="N1698">
        <v>1.016</v>
      </c>
      <c r="O1698">
        <v>50.8</v>
      </c>
      <c r="P1698">
        <v>50</v>
      </c>
      <c r="Q1698">
        <v>202245</v>
      </c>
      <c r="R1698">
        <v>202320</v>
      </c>
      <c r="U1698" t="s">
        <v>3313</v>
      </c>
      <c r="V1698">
        <v>173</v>
      </c>
      <c r="AE1698" t="s">
        <v>172</v>
      </c>
      <c r="AF1698" t="s">
        <v>173</v>
      </c>
      <c r="AG1698" t="s">
        <v>383</v>
      </c>
      <c r="AH1698" t="s">
        <v>384</v>
      </c>
      <c r="AM1698" t="s">
        <v>47</v>
      </c>
      <c r="AN1698" t="s">
        <v>48</v>
      </c>
      <c r="BA1698" t="s">
        <v>645</v>
      </c>
      <c r="BB1698" t="s">
        <v>3493</v>
      </c>
      <c r="BM1698" t="s">
        <v>645</v>
      </c>
    </row>
    <row r="1699" spans="1:65">
      <c r="A1699">
        <v>96500</v>
      </c>
      <c r="B1699" t="s">
        <v>3314</v>
      </c>
      <c r="C1699">
        <v>711</v>
      </c>
      <c r="D1699" t="s">
        <v>122</v>
      </c>
      <c r="E1699" t="s">
        <v>123</v>
      </c>
      <c r="G1699">
        <v>0.77200000000000002</v>
      </c>
      <c r="H1699">
        <v>38.6</v>
      </c>
      <c r="I1699">
        <v>0.24</v>
      </c>
      <c r="J1699">
        <v>1.016</v>
      </c>
      <c r="K1699">
        <v>1.03</v>
      </c>
      <c r="L1699">
        <v>0</v>
      </c>
      <c r="M1699">
        <v>0</v>
      </c>
      <c r="N1699">
        <v>1.016</v>
      </c>
      <c r="O1699">
        <v>50.8</v>
      </c>
      <c r="P1699">
        <v>50</v>
      </c>
      <c r="Q1699">
        <v>202245</v>
      </c>
      <c r="R1699">
        <v>202320</v>
      </c>
      <c r="U1699" t="s">
        <v>3315</v>
      </c>
      <c r="V1699">
        <v>173</v>
      </c>
      <c r="AE1699" t="s">
        <v>172</v>
      </c>
      <c r="AF1699" t="s">
        <v>173</v>
      </c>
      <c r="AG1699" t="s">
        <v>383</v>
      </c>
      <c r="AH1699" t="s">
        <v>384</v>
      </c>
      <c r="AM1699" t="s">
        <v>47</v>
      </c>
      <c r="AN1699" t="s">
        <v>48</v>
      </c>
      <c r="BA1699" t="s">
        <v>645</v>
      </c>
      <c r="BB1699" t="s">
        <v>3493</v>
      </c>
      <c r="BM1699" t="s">
        <v>645</v>
      </c>
    </row>
    <row r="1700" spans="1:65">
      <c r="A1700">
        <v>96506</v>
      </c>
      <c r="B1700" t="s">
        <v>3316</v>
      </c>
      <c r="C1700">
        <v>711</v>
      </c>
      <c r="D1700" t="s">
        <v>148</v>
      </c>
      <c r="E1700" t="s">
        <v>149</v>
      </c>
      <c r="F1700" t="s">
        <v>150</v>
      </c>
      <c r="G1700">
        <v>0.54500000000000004</v>
      </c>
      <c r="H1700">
        <v>27.25</v>
      </c>
      <c r="I1700">
        <v>0.24</v>
      </c>
      <c r="J1700">
        <v>0.71799999999999997</v>
      </c>
      <c r="K1700">
        <v>0.51</v>
      </c>
      <c r="L1700">
        <v>0</v>
      </c>
      <c r="M1700">
        <v>0</v>
      </c>
      <c r="N1700">
        <v>0.71799999999999997</v>
      </c>
      <c r="O1700">
        <v>35.9</v>
      </c>
      <c r="P1700">
        <v>50</v>
      </c>
      <c r="Q1700">
        <v>202245</v>
      </c>
      <c r="R1700">
        <v>202320</v>
      </c>
      <c r="U1700" t="s">
        <v>3317</v>
      </c>
      <c r="V1700">
        <v>123</v>
      </c>
      <c r="AE1700" t="s">
        <v>172</v>
      </c>
      <c r="AF1700" t="s">
        <v>173</v>
      </c>
      <c r="AG1700" t="s">
        <v>383</v>
      </c>
      <c r="AH1700" t="s">
        <v>384</v>
      </c>
      <c r="AM1700" t="s">
        <v>47</v>
      </c>
      <c r="AN1700" t="s">
        <v>48</v>
      </c>
      <c r="BC1700" t="s">
        <v>80</v>
      </c>
      <c r="BD1700" t="s">
        <v>81</v>
      </c>
      <c r="BM1700" t="s">
        <v>80</v>
      </c>
    </row>
    <row r="1701" spans="1:65">
      <c r="A1701">
        <v>96510</v>
      </c>
      <c r="B1701" t="s">
        <v>3318</v>
      </c>
      <c r="C1701">
        <v>711</v>
      </c>
      <c r="D1701" t="s">
        <v>148</v>
      </c>
      <c r="E1701" t="s">
        <v>149</v>
      </c>
      <c r="F1701" t="s">
        <v>150</v>
      </c>
      <c r="G1701">
        <v>0.55400000000000005</v>
      </c>
      <c r="H1701">
        <v>27.7</v>
      </c>
      <c r="I1701">
        <v>0.24</v>
      </c>
      <c r="J1701">
        <v>0.72899999999999998</v>
      </c>
      <c r="K1701">
        <v>0.53</v>
      </c>
      <c r="L1701">
        <v>0</v>
      </c>
      <c r="M1701">
        <v>0</v>
      </c>
      <c r="N1701">
        <v>0.72899999999999998</v>
      </c>
      <c r="O1701">
        <v>36.450000000000003</v>
      </c>
      <c r="P1701">
        <v>50</v>
      </c>
      <c r="Q1701">
        <v>202245</v>
      </c>
      <c r="R1701">
        <v>202320</v>
      </c>
      <c r="U1701" t="s">
        <v>3319</v>
      </c>
      <c r="V1701">
        <v>128</v>
      </c>
      <c r="AE1701" t="s">
        <v>172</v>
      </c>
      <c r="AF1701" t="s">
        <v>173</v>
      </c>
      <c r="AG1701" t="s">
        <v>383</v>
      </c>
      <c r="AH1701" t="s">
        <v>384</v>
      </c>
      <c r="AM1701" t="s">
        <v>47</v>
      </c>
      <c r="AN1701" t="s">
        <v>48</v>
      </c>
      <c r="BC1701" t="s">
        <v>80</v>
      </c>
      <c r="BD1701" t="s">
        <v>81</v>
      </c>
      <c r="BM1701" t="s">
        <v>80</v>
      </c>
    </row>
    <row r="1702" spans="1:65">
      <c r="A1702">
        <v>96513</v>
      </c>
      <c r="B1702" t="s">
        <v>3320</v>
      </c>
      <c r="C1702">
        <v>711</v>
      </c>
      <c r="D1702" t="s">
        <v>148</v>
      </c>
      <c r="E1702" t="s">
        <v>149</v>
      </c>
      <c r="F1702" t="s">
        <v>150</v>
      </c>
      <c r="G1702">
        <v>0.55400000000000005</v>
      </c>
      <c r="H1702">
        <v>27.7</v>
      </c>
      <c r="I1702">
        <v>0.24</v>
      </c>
      <c r="J1702">
        <v>0.72899999999999998</v>
      </c>
      <c r="K1702">
        <v>0.53</v>
      </c>
      <c r="L1702">
        <v>0</v>
      </c>
      <c r="M1702">
        <v>0</v>
      </c>
      <c r="N1702">
        <v>0.72899999999999998</v>
      </c>
      <c r="O1702">
        <v>36.450000000000003</v>
      </c>
      <c r="P1702">
        <v>50</v>
      </c>
      <c r="Q1702">
        <v>202245</v>
      </c>
      <c r="R1702">
        <v>202320</v>
      </c>
      <c r="U1702" t="s">
        <v>3321</v>
      </c>
      <c r="V1702">
        <v>128</v>
      </c>
      <c r="AE1702" t="s">
        <v>172</v>
      </c>
      <c r="AF1702" t="s">
        <v>173</v>
      </c>
      <c r="AG1702" t="s">
        <v>383</v>
      </c>
      <c r="AH1702" t="s">
        <v>384</v>
      </c>
      <c r="AM1702" t="s">
        <v>47</v>
      </c>
      <c r="AN1702" t="s">
        <v>48</v>
      </c>
      <c r="BC1702" t="s">
        <v>80</v>
      </c>
      <c r="BD1702" t="s">
        <v>81</v>
      </c>
      <c r="BM1702" t="s">
        <v>80</v>
      </c>
    </row>
    <row r="1703" spans="1:65">
      <c r="A1703">
        <v>96520</v>
      </c>
      <c r="B1703" t="s">
        <v>3322</v>
      </c>
      <c r="C1703">
        <v>711</v>
      </c>
      <c r="D1703" t="s">
        <v>148</v>
      </c>
      <c r="E1703" t="s">
        <v>149</v>
      </c>
      <c r="F1703" t="s">
        <v>150</v>
      </c>
      <c r="G1703">
        <v>0.54500000000000004</v>
      </c>
      <c r="H1703">
        <v>27.25</v>
      </c>
      <c r="I1703">
        <v>0.24</v>
      </c>
      <c r="J1703">
        <v>0.71799999999999997</v>
      </c>
      <c r="K1703">
        <v>0.51</v>
      </c>
      <c r="L1703">
        <v>0</v>
      </c>
      <c r="M1703">
        <v>0</v>
      </c>
      <c r="N1703">
        <v>0.71799999999999997</v>
      </c>
      <c r="O1703">
        <v>35.9</v>
      </c>
      <c r="P1703">
        <v>50</v>
      </c>
      <c r="Q1703">
        <v>202245</v>
      </c>
      <c r="R1703">
        <v>202320</v>
      </c>
      <c r="U1703" t="s">
        <v>3323</v>
      </c>
      <c r="V1703">
        <v>124</v>
      </c>
      <c r="AE1703" t="s">
        <v>172</v>
      </c>
      <c r="AF1703" t="s">
        <v>173</v>
      </c>
      <c r="AG1703" t="s">
        <v>383</v>
      </c>
      <c r="AH1703" t="s">
        <v>384</v>
      </c>
      <c r="AM1703" t="s">
        <v>47</v>
      </c>
      <c r="AN1703" t="s">
        <v>48</v>
      </c>
      <c r="BC1703" t="s">
        <v>80</v>
      </c>
      <c r="BD1703" t="s">
        <v>81</v>
      </c>
      <c r="BM1703" t="s">
        <v>80</v>
      </c>
    </row>
    <row r="1704" spans="1:65">
      <c r="A1704">
        <v>96526</v>
      </c>
      <c r="B1704" t="s">
        <v>3324</v>
      </c>
      <c r="C1704">
        <v>711</v>
      </c>
      <c r="D1704" t="s">
        <v>148</v>
      </c>
      <c r="E1704" t="s">
        <v>149</v>
      </c>
      <c r="F1704" t="s">
        <v>150</v>
      </c>
      <c r="G1704">
        <v>0.59</v>
      </c>
      <c r="H1704">
        <v>29.5</v>
      </c>
      <c r="I1704">
        <v>0.24</v>
      </c>
      <c r="J1704">
        <v>0.77700000000000002</v>
      </c>
      <c r="K1704">
        <v>0.6</v>
      </c>
      <c r="L1704">
        <v>0</v>
      </c>
      <c r="M1704">
        <v>0</v>
      </c>
      <c r="N1704">
        <v>0.77700000000000002</v>
      </c>
      <c r="O1704">
        <v>38.85</v>
      </c>
      <c r="P1704">
        <v>50</v>
      </c>
      <c r="Q1704">
        <v>202245</v>
      </c>
      <c r="R1704">
        <v>202320</v>
      </c>
      <c r="U1704" t="s">
        <v>3325</v>
      </c>
      <c r="V1704">
        <v>143</v>
      </c>
      <c r="AE1704" t="s">
        <v>172</v>
      </c>
      <c r="AF1704" t="s">
        <v>173</v>
      </c>
      <c r="AG1704" t="s">
        <v>383</v>
      </c>
      <c r="AH1704" t="s">
        <v>384</v>
      </c>
      <c r="AM1704" t="s">
        <v>47</v>
      </c>
      <c r="AN1704" t="s">
        <v>48</v>
      </c>
      <c r="BC1704" t="s">
        <v>80</v>
      </c>
      <c r="BD1704" t="s">
        <v>81</v>
      </c>
      <c r="BM1704" t="s">
        <v>80</v>
      </c>
    </row>
    <row r="1705" spans="1:65">
      <c r="A1705">
        <v>96600</v>
      </c>
      <c r="B1705" t="s">
        <v>3326</v>
      </c>
      <c r="C1705">
        <v>711</v>
      </c>
      <c r="D1705" t="s">
        <v>148</v>
      </c>
      <c r="E1705" t="s">
        <v>149</v>
      </c>
      <c r="F1705" t="s">
        <v>150</v>
      </c>
      <c r="G1705">
        <v>0.66800000000000004</v>
      </c>
      <c r="H1705">
        <v>33.4</v>
      </c>
      <c r="I1705">
        <v>0.24</v>
      </c>
      <c r="J1705">
        <v>0.879</v>
      </c>
      <c r="K1705">
        <v>0.77</v>
      </c>
      <c r="L1705">
        <v>0</v>
      </c>
      <c r="M1705">
        <v>0</v>
      </c>
      <c r="N1705">
        <v>0.879</v>
      </c>
      <c r="O1705">
        <v>43.95</v>
      </c>
      <c r="P1705">
        <v>50</v>
      </c>
      <c r="Q1705">
        <v>202245</v>
      </c>
      <c r="R1705">
        <v>202320</v>
      </c>
      <c r="U1705" t="s">
        <v>3327</v>
      </c>
      <c r="V1705">
        <v>161</v>
      </c>
      <c r="AE1705" t="s">
        <v>172</v>
      </c>
      <c r="AF1705" t="s">
        <v>173</v>
      </c>
      <c r="AG1705" t="s">
        <v>383</v>
      </c>
      <c r="AH1705" t="s">
        <v>384</v>
      </c>
      <c r="AM1705" t="s">
        <v>47</v>
      </c>
      <c r="AN1705" t="s">
        <v>48</v>
      </c>
      <c r="BC1705" t="s">
        <v>80</v>
      </c>
      <c r="BD1705" t="s">
        <v>81</v>
      </c>
      <c r="BM1705" t="s">
        <v>80</v>
      </c>
    </row>
    <row r="1706" spans="1:65">
      <c r="A1706">
        <v>96601</v>
      </c>
      <c r="B1706" t="s">
        <v>3328</v>
      </c>
      <c r="C1706">
        <v>711</v>
      </c>
      <c r="D1706" t="s">
        <v>148</v>
      </c>
      <c r="E1706" t="s">
        <v>149</v>
      </c>
      <c r="F1706" t="s">
        <v>150</v>
      </c>
      <c r="G1706">
        <v>0.66800000000000004</v>
      </c>
      <c r="H1706">
        <v>33.4</v>
      </c>
      <c r="I1706">
        <v>0.24</v>
      </c>
      <c r="J1706">
        <v>0.879</v>
      </c>
      <c r="K1706">
        <v>0.77</v>
      </c>
      <c r="L1706">
        <v>0</v>
      </c>
      <c r="M1706">
        <v>0</v>
      </c>
      <c r="N1706">
        <v>0.879</v>
      </c>
      <c r="O1706">
        <v>43.95</v>
      </c>
      <c r="P1706">
        <v>50</v>
      </c>
      <c r="Q1706">
        <v>202245</v>
      </c>
      <c r="R1706">
        <v>202320</v>
      </c>
      <c r="U1706" t="s">
        <v>3329</v>
      </c>
      <c r="V1706">
        <v>161</v>
      </c>
      <c r="AE1706" t="s">
        <v>172</v>
      </c>
      <c r="AF1706" t="s">
        <v>173</v>
      </c>
      <c r="AG1706" t="s">
        <v>383</v>
      </c>
      <c r="AH1706" t="s">
        <v>384</v>
      </c>
      <c r="AM1706" t="s">
        <v>47</v>
      </c>
      <c r="AN1706" t="s">
        <v>48</v>
      </c>
      <c r="BC1706" t="s">
        <v>80</v>
      </c>
      <c r="BD1706" t="s">
        <v>81</v>
      </c>
      <c r="BM1706" t="s">
        <v>80</v>
      </c>
    </row>
    <row r="1707" spans="1:65">
      <c r="A1707">
        <v>96603</v>
      </c>
      <c r="B1707" t="s">
        <v>3330</v>
      </c>
      <c r="C1707">
        <v>711</v>
      </c>
      <c r="D1707" t="s">
        <v>148</v>
      </c>
      <c r="E1707" t="s">
        <v>149</v>
      </c>
      <c r="F1707" t="s">
        <v>150</v>
      </c>
      <c r="G1707">
        <v>0.56599999999999995</v>
      </c>
      <c r="H1707">
        <v>28.3</v>
      </c>
      <c r="I1707">
        <v>0.24</v>
      </c>
      <c r="J1707">
        <v>0.745</v>
      </c>
      <c r="K1707">
        <v>0.55000000000000004</v>
      </c>
      <c r="L1707">
        <v>0</v>
      </c>
      <c r="M1707">
        <v>0</v>
      </c>
      <c r="N1707">
        <v>0.745</v>
      </c>
      <c r="O1707">
        <v>37.25</v>
      </c>
      <c r="P1707">
        <v>50</v>
      </c>
      <c r="Q1707">
        <v>202245</v>
      </c>
      <c r="R1707">
        <v>202320</v>
      </c>
      <c r="U1707" t="s">
        <v>3331</v>
      </c>
      <c r="V1707">
        <v>133</v>
      </c>
      <c r="AE1707" t="s">
        <v>172</v>
      </c>
      <c r="AF1707" t="s">
        <v>173</v>
      </c>
      <c r="AG1707" t="s">
        <v>383</v>
      </c>
      <c r="AH1707" t="s">
        <v>384</v>
      </c>
      <c r="AM1707" t="s">
        <v>47</v>
      </c>
      <c r="AN1707" t="s">
        <v>48</v>
      </c>
      <c r="BC1707" t="s">
        <v>80</v>
      </c>
      <c r="BD1707" t="s">
        <v>81</v>
      </c>
      <c r="BM1707" t="s">
        <v>80</v>
      </c>
    </row>
    <row r="1708" spans="1:65">
      <c r="A1708">
        <v>96618</v>
      </c>
      <c r="B1708" t="s">
        <v>3332</v>
      </c>
      <c r="C1708">
        <v>711</v>
      </c>
      <c r="D1708" t="s">
        <v>148</v>
      </c>
      <c r="E1708" t="s">
        <v>149</v>
      </c>
      <c r="F1708" t="s">
        <v>150</v>
      </c>
      <c r="G1708">
        <v>0.53700000000000003</v>
      </c>
      <c r="H1708">
        <v>26.85</v>
      </c>
      <c r="I1708">
        <v>0.24</v>
      </c>
      <c r="J1708">
        <v>0.70699999999999996</v>
      </c>
      <c r="K1708">
        <v>0.49</v>
      </c>
      <c r="L1708">
        <v>0</v>
      </c>
      <c r="M1708">
        <v>0</v>
      </c>
      <c r="N1708">
        <v>0.70699999999999996</v>
      </c>
      <c r="O1708">
        <v>35.35</v>
      </c>
      <c r="P1708">
        <v>50</v>
      </c>
      <c r="Q1708">
        <v>202245</v>
      </c>
      <c r="R1708">
        <v>202320</v>
      </c>
      <c r="U1708" t="s">
        <v>3333</v>
      </c>
      <c r="V1708">
        <v>120</v>
      </c>
      <c r="AE1708" t="s">
        <v>172</v>
      </c>
      <c r="AF1708" t="s">
        <v>173</v>
      </c>
      <c r="AM1708" t="s">
        <v>47</v>
      </c>
      <c r="AN1708" t="s">
        <v>48</v>
      </c>
      <c r="AO1708" t="s">
        <v>76</v>
      </c>
      <c r="AP1708" t="s">
        <v>77</v>
      </c>
      <c r="BC1708" t="s">
        <v>80</v>
      </c>
      <c r="BD1708" t="s">
        <v>81</v>
      </c>
      <c r="BM1708" t="s">
        <v>80</v>
      </c>
    </row>
    <row r="1709" spans="1:65">
      <c r="A1709">
        <v>96619</v>
      </c>
      <c r="B1709" t="s">
        <v>3334</v>
      </c>
      <c r="C1709">
        <v>711</v>
      </c>
      <c r="D1709" t="s">
        <v>148</v>
      </c>
      <c r="E1709" t="s">
        <v>149</v>
      </c>
      <c r="F1709" t="s">
        <v>150</v>
      </c>
      <c r="G1709">
        <v>0.51300000000000001</v>
      </c>
      <c r="H1709">
        <v>25.65</v>
      </c>
      <c r="I1709">
        <v>0.24</v>
      </c>
      <c r="J1709">
        <v>0.67500000000000004</v>
      </c>
      <c r="K1709">
        <v>0.45</v>
      </c>
      <c r="L1709">
        <v>0</v>
      </c>
      <c r="M1709">
        <v>0</v>
      </c>
      <c r="N1709">
        <v>0.67500000000000004</v>
      </c>
      <c r="O1709">
        <v>33.75</v>
      </c>
      <c r="P1709">
        <v>50</v>
      </c>
      <c r="Q1709">
        <v>202245</v>
      </c>
      <c r="R1709">
        <v>202320</v>
      </c>
      <c r="U1709" t="s">
        <v>3335</v>
      </c>
      <c r="V1709">
        <v>108</v>
      </c>
      <c r="AE1709" t="s">
        <v>172</v>
      </c>
      <c r="AF1709" t="s">
        <v>173</v>
      </c>
      <c r="AG1709" t="s">
        <v>383</v>
      </c>
      <c r="AH1709" t="s">
        <v>384</v>
      </c>
      <c r="AM1709" t="s">
        <v>47</v>
      </c>
      <c r="AN1709" t="s">
        <v>48</v>
      </c>
      <c r="BC1709" t="s">
        <v>80</v>
      </c>
      <c r="BD1709" t="s">
        <v>81</v>
      </c>
      <c r="BM1709" t="s">
        <v>80</v>
      </c>
    </row>
    <row r="1710" spans="1:65">
      <c r="A1710">
        <v>96659</v>
      </c>
      <c r="B1710" t="s">
        <v>3336</v>
      </c>
      <c r="C1710">
        <v>711</v>
      </c>
      <c r="D1710" t="s">
        <v>148</v>
      </c>
      <c r="E1710" t="s">
        <v>149</v>
      </c>
      <c r="F1710" t="s">
        <v>150</v>
      </c>
      <c r="G1710">
        <v>0.55400000000000005</v>
      </c>
      <c r="H1710">
        <v>27.7</v>
      </c>
      <c r="I1710">
        <v>0.24</v>
      </c>
      <c r="J1710">
        <v>0.72899999999999998</v>
      </c>
      <c r="K1710">
        <v>0.53</v>
      </c>
      <c r="L1710">
        <v>0</v>
      </c>
      <c r="M1710">
        <v>0</v>
      </c>
      <c r="N1710">
        <v>0.72899999999999998</v>
      </c>
      <c r="O1710">
        <v>36.450000000000003</v>
      </c>
      <c r="P1710">
        <v>50</v>
      </c>
      <c r="Q1710">
        <v>202245</v>
      </c>
      <c r="R1710">
        <v>202320</v>
      </c>
      <c r="U1710" t="s">
        <v>3337</v>
      </c>
      <c r="V1710">
        <v>129</v>
      </c>
      <c r="AE1710" t="s">
        <v>172</v>
      </c>
      <c r="AF1710" t="s">
        <v>173</v>
      </c>
      <c r="AG1710" t="s">
        <v>383</v>
      </c>
      <c r="AH1710" t="s">
        <v>384</v>
      </c>
      <c r="AM1710" t="s">
        <v>47</v>
      </c>
      <c r="AN1710" t="s">
        <v>48</v>
      </c>
      <c r="BC1710" t="s">
        <v>80</v>
      </c>
      <c r="BD1710" t="s">
        <v>81</v>
      </c>
      <c r="BM1710" t="s">
        <v>80</v>
      </c>
    </row>
    <row r="1711" spans="1:65">
      <c r="A1711">
        <v>96668</v>
      </c>
      <c r="B1711" t="s">
        <v>3338</v>
      </c>
      <c r="C1711">
        <v>711</v>
      </c>
      <c r="D1711" t="s">
        <v>148</v>
      </c>
      <c r="E1711" t="s">
        <v>149</v>
      </c>
      <c r="F1711" t="s">
        <v>150</v>
      </c>
      <c r="G1711">
        <v>0.59399999999999997</v>
      </c>
      <c r="H1711">
        <v>29.7</v>
      </c>
      <c r="I1711">
        <v>0.24</v>
      </c>
      <c r="J1711">
        <v>0.78200000000000003</v>
      </c>
      <c r="K1711">
        <v>0.61</v>
      </c>
      <c r="L1711">
        <v>0</v>
      </c>
      <c r="M1711">
        <v>0</v>
      </c>
      <c r="N1711">
        <v>0.78200000000000003</v>
      </c>
      <c r="O1711">
        <v>39.1</v>
      </c>
      <c r="P1711">
        <v>50</v>
      </c>
      <c r="Q1711">
        <v>202245</v>
      </c>
      <c r="R1711">
        <v>202320</v>
      </c>
      <c r="U1711" t="s">
        <v>3339</v>
      </c>
      <c r="V1711">
        <v>144</v>
      </c>
      <c r="AE1711" t="s">
        <v>172</v>
      </c>
      <c r="AF1711" t="s">
        <v>173</v>
      </c>
      <c r="AG1711" t="s">
        <v>383</v>
      </c>
      <c r="AH1711" t="s">
        <v>384</v>
      </c>
      <c r="AM1711" t="s">
        <v>47</v>
      </c>
      <c r="AN1711" t="s">
        <v>48</v>
      </c>
      <c r="BC1711" t="s">
        <v>80</v>
      </c>
      <c r="BD1711" t="s">
        <v>81</v>
      </c>
      <c r="BM1711" t="s">
        <v>80</v>
      </c>
    </row>
    <row r="1712" spans="1:65">
      <c r="A1712">
        <v>96691</v>
      </c>
      <c r="B1712" t="s">
        <v>3340</v>
      </c>
      <c r="C1712">
        <v>711</v>
      </c>
      <c r="D1712" t="s">
        <v>72</v>
      </c>
      <c r="E1712" t="s">
        <v>73</v>
      </c>
      <c r="F1712" t="s">
        <v>74</v>
      </c>
      <c r="G1712">
        <v>1.512</v>
      </c>
      <c r="H1712">
        <v>48.38</v>
      </c>
      <c r="I1712">
        <v>0.24</v>
      </c>
      <c r="J1712">
        <v>1.99</v>
      </c>
      <c r="K1712">
        <v>3.96</v>
      </c>
      <c r="L1712">
        <v>0</v>
      </c>
      <c r="M1712">
        <v>0</v>
      </c>
      <c r="N1712">
        <v>1.99</v>
      </c>
      <c r="O1712">
        <v>63.68</v>
      </c>
      <c r="P1712">
        <v>32</v>
      </c>
      <c r="Q1712">
        <v>202301</v>
      </c>
      <c r="R1712">
        <v>202315</v>
      </c>
      <c r="U1712" t="s">
        <v>3341</v>
      </c>
      <c r="V1712">
        <v>258</v>
      </c>
      <c r="AE1712" t="s">
        <v>172</v>
      </c>
      <c r="AF1712" t="s">
        <v>173</v>
      </c>
      <c r="AG1712" t="s">
        <v>383</v>
      </c>
      <c r="AH1712" t="s">
        <v>384</v>
      </c>
      <c r="AO1712" t="s">
        <v>76</v>
      </c>
      <c r="AP1712" t="s">
        <v>77</v>
      </c>
      <c r="BC1712" t="s">
        <v>80</v>
      </c>
      <c r="BD1712" t="s">
        <v>81</v>
      </c>
      <c r="BM1712" t="s">
        <v>80</v>
      </c>
    </row>
    <row r="1713" spans="1:65">
      <c r="A1713">
        <v>96813</v>
      </c>
      <c r="B1713" t="s">
        <v>3342</v>
      </c>
      <c r="C1713">
        <v>711</v>
      </c>
      <c r="D1713" t="s">
        <v>519</v>
      </c>
      <c r="E1713" t="s">
        <v>520</v>
      </c>
      <c r="G1713">
        <v>0.624</v>
      </c>
      <c r="H1713">
        <v>43.68</v>
      </c>
      <c r="I1713">
        <v>0.24</v>
      </c>
      <c r="J1713">
        <v>0.82199999999999995</v>
      </c>
      <c r="K1713">
        <v>0.67</v>
      </c>
      <c r="L1713">
        <v>0</v>
      </c>
      <c r="M1713">
        <v>0</v>
      </c>
      <c r="N1713">
        <v>0.82199999999999995</v>
      </c>
      <c r="O1713">
        <v>57.54</v>
      </c>
      <c r="P1713">
        <v>70</v>
      </c>
      <c r="Q1713">
        <v>202307</v>
      </c>
      <c r="R1713">
        <v>202317</v>
      </c>
      <c r="U1713" t="s">
        <v>3343</v>
      </c>
      <c r="V1713">
        <v>152</v>
      </c>
      <c r="AE1713" t="s">
        <v>172</v>
      </c>
      <c r="AF1713" t="s">
        <v>173</v>
      </c>
      <c r="AM1713" t="s">
        <v>47</v>
      </c>
      <c r="AN1713" t="s">
        <v>48</v>
      </c>
      <c r="BE1713" t="s">
        <v>49</v>
      </c>
      <c r="BF1713" t="s">
        <v>50</v>
      </c>
      <c r="BM1713" t="s">
        <v>49</v>
      </c>
    </row>
    <row r="1714" spans="1:65">
      <c r="A1714">
        <v>96813</v>
      </c>
      <c r="B1714" t="s">
        <v>3342</v>
      </c>
      <c r="C1714">
        <v>711</v>
      </c>
      <c r="D1714" t="s">
        <v>64</v>
      </c>
      <c r="E1714" t="s">
        <v>65</v>
      </c>
      <c r="G1714">
        <v>0.502</v>
      </c>
      <c r="H1714">
        <v>62.75</v>
      </c>
      <c r="I1714">
        <v>0.24</v>
      </c>
      <c r="J1714">
        <v>0.66100000000000003</v>
      </c>
      <c r="K1714">
        <v>0.43</v>
      </c>
      <c r="L1714">
        <v>0</v>
      </c>
      <c r="M1714">
        <v>0</v>
      </c>
      <c r="N1714">
        <v>0.66100000000000003</v>
      </c>
      <c r="O1714">
        <v>82.62</v>
      </c>
      <c r="P1714">
        <v>125</v>
      </c>
      <c r="Q1714">
        <v>202240</v>
      </c>
      <c r="R1714">
        <v>202339</v>
      </c>
      <c r="U1714" t="s">
        <v>3344</v>
      </c>
      <c r="V1714">
        <v>102</v>
      </c>
      <c r="AE1714" t="s">
        <v>172</v>
      </c>
      <c r="AF1714" t="s">
        <v>173</v>
      </c>
      <c r="AM1714" t="s">
        <v>47</v>
      </c>
      <c r="AN1714" t="s">
        <v>48</v>
      </c>
      <c r="BE1714" t="s">
        <v>49</v>
      </c>
      <c r="BF1714" t="s">
        <v>50</v>
      </c>
      <c r="BM1714" t="s">
        <v>49</v>
      </c>
    </row>
    <row r="1715" spans="1:65">
      <c r="A1715">
        <v>96816</v>
      </c>
      <c r="B1715" t="s">
        <v>3345</v>
      </c>
      <c r="C1715">
        <v>711</v>
      </c>
      <c r="D1715" t="s">
        <v>64</v>
      </c>
      <c r="E1715" t="s">
        <v>65</v>
      </c>
      <c r="G1715">
        <v>0.502</v>
      </c>
      <c r="H1715">
        <v>62.75</v>
      </c>
      <c r="I1715">
        <v>0.24</v>
      </c>
      <c r="J1715">
        <v>0.66100000000000003</v>
      </c>
      <c r="K1715">
        <v>0.43</v>
      </c>
      <c r="L1715">
        <v>0</v>
      </c>
      <c r="M1715">
        <v>0</v>
      </c>
      <c r="N1715">
        <v>0.66100000000000003</v>
      </c>
      <c r="O1715">
        <v>82.62</v>
      </c>
      <c r="P1715">
        <v>125</v>
      </c>
      <c r="Q1715">
        <v>202240</v>
      </c>
      <c r="R1715">
        <v>202339</v>
      </c>
      <c r="U1715" t="s">
        <v>3346</v>
      </c>
      <c r="V1715">
        <v>102</v>
      </c>
      <c r="AE1715" t="s">
        <v>172</v>
      </c>
      <c r="AF1715" t="s">
        <v>173</v>
      </c>
      <c r="AM1715" t="s">
        <v>47</v>
      </c>
      <c r="AN1715" t="s">
        <v>48</v>
      </c>
      <c r="BE1715" t="s">
        <v>49</v>
      </c>
      <c r="BF1715" t="s">
        <v>50</v>
      </c>
      <c r="BM1715" t="s">
        <v>49</v>
      </c>
    </row>
    <row r="1716" spans="1:65">
      <c r="A1716">
        <v>96817</v>
      </c>
      <c r="B1716" t="s">
        <v>3347</v>
      </c>
      <c r="C1716">
        <v>711</v>
      </c>
      <c r="D1716" t="s">
        <v>64</v>
      </c>
      <c r="E1716" t="s">
        <v>65</v>
      </c>
      <c r="G1716">
        <v>0.502</v>
      </c>
      <c r="H1716">
        <v>62.75</v>
      </c>
      <c r="I1716">
        <v>0.24</v>
      </c>
      <c r="J1716">
        <v>0.66100000000000003</v>
      </c>
      <c r="K1716">
        <v>0.43</v>
      </c>
      <c r="L1716">
        <v>0</v>
      </c>
      <c r="M1716">
        <v>0</v>
      </c>
      <c r="N1716">
        <v>0.66100000000000003</v>
      </c>
      <c r="O1716">
        <v>82.62</v>
      </c>
      <c r="P1716">
        <v>125</v>
      </c>
      <c r="Q1716">
        <v>202240</v>
      </c>
      <c r="R1716">
        <v>202339</v>
      </c>
      <c r="U1716" t="s">
        <v>3348</v>
      </c>
      <c r="V1716">
        <v>102</v>
      </c>
      <c r="AE1716" t="s">
        <v>172</v>
      </c>
      <c r="AF1716" t="s">
        <v>173</v>
      </c>
      <c r="AM1716" t="s">
        <v>47</v>
      </c>
      <c r="AN1716" t="s">
        <v>48</v>
      </c>
      <c r="BE1716" t="s">
        <v>49</v>
      </c>
      <c r="BF1716" t="s">
        <v>50</v>
      </c>
      <c r="BM1716" t="s">
        <v>49</v>
      </c>
    </row>
    <row r="1717" spans="1:65">
      <c r="A1717">
        <v>96820</v>
      </c>
      <c r="B1717" t="s">
        <v>3349</v>
      </c>
      <c r="C1717">
        <v>711</v>
      </c>
      <c r="D1717" t="s">
        <v>148</v>
      </c>
      <c r="E1717" t="s">
        <v>149</v>
      </c>
      <c r="F1717" t="s">
        <v>150</v>
      </c>
      <c r="G1717">
        <v>0.52600000000000002</v>
      </c>
      <c r="H1717">
        <v>26.3</v>
      </c>
      <c r="I1717">
        <v>0.24</v>
      </c>
      <c r="J1717">
        <v>0.69299999999999995</v>
      </c>
      <c r="K1717">
        <v>0.48</v>
      </c>
      <c r="L1717">
        <v>0</v>
      </c>
      <c r="M1717">
        <v>0</v>
      </c>
      <c r="N1717">
        <v>0.69299999999999995</v>
      </c>
      <c r="O1717">
        <v>34.65</v>
      </c>
      <c r="P1717">
        <v>50</v>
      </c>
      <c r="Q1717">
        <v>202245</v>
      </c>
      <c r="R1717">
        <v>202320</v>
      </c>
      <c r="U1717" t="s">
        <v>3350</v>
      </c>
      <c r="V1717">
        <v>114</v>
      </c>
      <c r="AE1717" t="s">
        <v>172</v>
      </c>
      <c r="AF1717" t="s">
        <v>173</v>
      </c>
      <c r="AG1717" t="s">
        <v>383</v>
      </c>
      <c r="AH1717" t="s">
        <v>384</v>
      </c>
      <c r="AM1717" t="s">
        <v>47</v>
      </c>
      <c r="AN1717" t="s">
        <v>48</v>
      </c>
      <c r="BC1717" t="s">
        <v>80</v>
      </c>
      <c r="BD1717" t="s">
        <v>81</v>
      </c>
      <c r="BM1717" t="s">
        <v>80</v>
      </c>
    </row>
    <row r="1718" spans="1:65">
      <c r="A1718">
        <v>96821</v>
      </c>
      <c r="B1718" t="s">
        <v>3351</v>
      </c>
      <c r="C1718">
        <v>711</v>
      </c>
      <c r="D1718" t="s">
        <v>148</v>
      </c>
      <c r="E1718" t="s">
        <v>149</v>
      </c>
      <c r="F1718" t="s">
        <v>150</v>
      </c>
      <c r="G1718">
        <v>0.52600000000000002</v>
      </c>
      <c r="H1718">
        <v>26.3</v>
      </c>
      <c r="I1718">
        <v>0.24</v>
      </c>
      <c r="J1718">
        <v>0.69299999999999995</v>
      </c>
      <c r="K1718">
        <v>0.48</v>
      </c>
      <c r="L1718">
        <v>0</v>
      </c>
      <c r="M1718">
        <v>0</v>
      </c>
      <c r="N1718">
        <v>0.69299999999999995</v>
      </c>
      <c r="O1718">
        <v>34.65</v>
      </c>
      <c r="P1718">
        <v>50</v>
      </c>
      <c r="Q1718">
        <v>202245</v>
      </c>
      <c r="R1718">
        <v>202320</v>
      </c>
      <c r="U1718" t="s">
        <v>3352</v>
      </c>
      <c r="V1718">
        <v>114</v>
      </c>
      <c r="AE1718" t="s">
        <v>172</v>
      </c>
      <c r="AF1718" t="s">
        <v>173</v>
      </c>
      <c r="AG1718" t="s">
        <v>383</v>
      </c>
      <c r="AH1718" t="s">
        <v>384</v>
      </c>
      <c r="AM1718" t="s">
        <v>47</v>
      </c>
      <c r="AN1718" t="s">
        <v>48</v>
      </c>
      <c r="BC1718" t="s">
        <v>80</v>
      </c>
      <c r="BD1718" t="s">
        <v>81</v>
      </c>
      <c r="BM1718" t="s">
        <v>80</v>
      </c>
    </row>
    <row r="1719" spans="1:65">
      <c r="A1719">
        <v>96823</v>
      </c>
      <c r="B1719" t="s">
        <v>3353</v>
      </c>
      <c r="C1719">
        <v>711</v>
      </c>
      <c r="D1719" t="s">
        <v>148</v>
      </c>
      <c r="E1719" t="s">
        <v>149</v>
      </c>
      <c r="F1719" t="s">
        <v>150</v>
      </c>
      <c r="G1719">
        <v>0.55400000000000005</v>
      </c>
      <c r="H1719">
        <v>27.7</v>
      </c>
      <c r="I1719">
        <v>0.24</v>
      </c>
      <c r="J1719">
        <v>0.72899999999999998</v>
      </c>
      <c r="K1719">
        <v>0.53</v>
      </c>
      <c r="L1719">
        <v>0</v>
      </c>
      <c r="M1719">
        <v>0</v>
      </c>
      <c r="N1719">
        <v>0.72899999999999998</v>
      </c>
      <c r="O1719">
        <v>36.450000000000003</v>
      </c>
      <c r="P1719">
        <v>50</v>
      </c>
      <c r="Q1719">
        <v>202245</v>
      </c>
      <c r="R1719">
        <v>202320</v>
      </c>
      <c r="U1719" t="s">
        <v>3354</v>
      </c>
      <c r="V1719">
        <v>129</v>
      </c>
      <c r="AE1719" t="s">
        <v>172</v>
      </c>
      <c r="AF1719" t="s">
        <v>173</v>
      </c>
      <c r="AG1719" t="s">
        <v>383</v>
      </c>
      <c r="AH1719" t="s">
        <v>384</v>
      </c>
      <c r="AM1719" t="s">
        <v>47</v>
      </c>
      <c r="AN1719" t="s">
        <v>48</v>
      </c>
      <c r="BC1719" t="s">
        <v>80</v>
      </c>
      <c r="BD1719" t="s">
        <v>81</v>
      </c>
      <c r="BM1719" t="s">
        <v>80</v>
      </c>
    </row>
    <row r="1720" spans="1:65">
      <c r="A1720">
        <v>96825</v>
      </c>
      <c r="B1720" t="s">
        <v>3355</v>
      </c>
      <c r="C1720">
        <v>711</v>
      </c>
      <c r="D1720" t="s">
        <v>148</v>
      </c>
      <c r="E1720" t="s">
        <v>149</v>
      </c>
      <c r="F1720" t="s">
        <v>150</v>
      </c>
      <c r="G1720">
        <v>0.55400000000000005</v>
      </c>
      <c r="H1720">
        <v>27.7</v>
      </c>
      <c r="I1720">
        <v>0.24</v>
      </c>
      <c r="J1720">
        <v>0.72899999999999998</v>
      </c>
      <c r="K1720">
        <v>0.53</v>
      </c>
      <c r="L1720">
        <v>0</v>
      </c>
      <c r="M1720">
        <v>0</v>
      </c>
      <c r="N1720">
        <v>0.72899999999999998</v>
      </c>
      <c r="O1720">
        <v>36.450000000000003</v>
      </c>
      <c r="P1720">
        <v>50</v>
      </c>
      <c r="Q1720">
        <v>202245</v>
      </c>
      <c r="R1720">
        <v>202320</v>
      </c>
      <c r="U1720" t="s">
        <v>3356</v>
      </c>
      <c r="V1720">
        <v>129</v>
      </c>
      <c r="AE1720" t="s">
        <v>172</v>
      </c>
      <c r="AF1720" t="s">
        <v>173</v>
      </c>
      <c r="AG1720" t="s">
        <v>383</v>
      </c>
      <c r="AH1720" t="s">
        <v>384</v>
      </c>
      <c r="AM1720" t="s">
        <v>47</v>
      </c>
      <c r="AN1720" t="s">
        <v>48</v>
      </c>
      <c r="BC1720" t="s">
        <v>80</v>
      </c>
      <c r="BD1720" t="s">
        <v>81</v>
      </c>
      <c r="BM1720" t="s">
        <v>80</v>
      </c>
    </row>
    <row r="1721" spans="1:65">
      <c r="A1721">
        <v>96830</v>
      </c>
      <c r="B1721" t="s">
        <v>3357</v>
      </c>
      <c r="C1721">
        <v>711</v>
      </c>
      <c r="D1721" t="s">
        <v>52</v>
      </c>
      <c r="E1721" t="s">
        <v>53</v>
      </c>
      <c r="G1721">
        <v>0.157</v>
      </c>
      <c r="H1721">
        <v>32.97</v>
      </c>
      <c r="I1721">
        <v>0.24</v>
      </c>
      <c r="J1721">
        <v>0.20699999999999999</v>
      </c>
      <c r="K1721">
        <v>0.04</v>
      </c>
      <c r="L1721">
        <v>0</v>
      </c>
      <c r="M1721">
        <v>0</v>
      </c>
      <c r="N1721">
        <v>0.20699999999999999</v>
      </c>
      <c r="O1721">
        <v>43.47</v>
      </c>
      <c r="P1721">
        <v>210</v>
      </c>
      <c r="Q1721">
        <v>202240</v>
      </c>
      <c r="R1721">
        <v>202339</v>
      </c>
      <c r="U1721" t="s">
        <v>3358</v>
      </c>
      <c r="V1721">
        <v>22</v>
      </c>
      <c r="AE1721" t="s">
        <v>172</v>
      </c>
      <c r="AF1721" t="s">
        <v>173</v>
      </c>
      <c r="AM1721" t="s">
        <v>47</v>
      </c>
      <c r="AN1721" t="s">
        <v>48</v>
      </c>
      <c r="BE1721" t="s">
        <v>49</v>
      </c>
      <c r="BF1721" t="s">
        <v>50</v>
      </c>
      <c r="BM1721" t="s">
        <v>49</v>
      </c>
    </row>
    <row r="1722" spans="1:65">
      <c r="A1722">
        <v>96837</v>
      </c>
      <c r="B1722" t="s">
        <v>3359</v>
      </c>
      <c r="C1722">
        <v>711</v>
      </c>
      <c r="D1722" t="s">
        <v>64</v>
      </c>
      <c r="E1722" t="s">
        <v>65</v>
      </c>
      <c r="G1722">
        <v>0.39900000000000002</v>
      </c>
      <c r="H1722">
        <v>49.87</v>
      </c>
      <c r="I1722">
        <v>0.24</v>
      </c>
      <c r="J1722">
        <v>0.52500000000000002</v>
      </c>
      <c r="K1722">
        <v>0.27</v>
      </c>
      <c r="L1722">
        <v>0</v>
      </c>
      <c r="M1722">
        <v>0</v>
      </c>
      <c r="N1722">
        <v>0.52500000000000002</v>
      </c>
      <c r="O1722">
        <v>65.62</v>
      </c>
      <c r="P1722">
        <v>125</v>
      </c>
      <c r="Q1722">
        <v>202240</v>
      </c>
      <c r="R1722">
        <v>202339</v>
      </c>
      <c r="U1722" t="s">
        <v>3360</v>
      </c>
      <c r="V1722">
        <v>73</v>
      </c>
      <c r="AE1722" t="s">
        <v>172</v>
      </c>
      <c r="AF1722" t="s">
        <v>173</v>
      </c>
      <c r="AM1722" t="s">
        <v>47</v>
      </c>
      <c r="AN1722" t="s">
        <v>48</v>
      </c>
      <c r="BE1722" t="s">
        <v>49</v>
      </c>
      <c r="BF1722" t="s">
        <v>50</v>
      </c>
      <c r="BM1722" t="s">
        <v>49</v>
      </c>
    </row>
    <row r="1723" spans="1:65">
      <c r="A1723">
        <v>96864</v>
      </c>
      <c r="B1723" t="s">
        <v>3361</v>
      </c>
      <c r="C1723">
        <v>711</v>
      </c>
      <c r="D1723" t="s">
        <v>72</v>
      </c>
      <c r="E1723" t="s">
        <v>73</v>
      </c>
      <c r="F1723" t="s">
        <v>74</v>
      </c>
      <c r="G1723">
        <v>1.3169999999999999</v>
      </c>
      <c r="H1723">
        <v>42.14</v>
      </c>
      <c r="I1723">
        <v>0.24</v>
      </c>
      <c r="J1723">
        <v>1.7330000000000001</v>
      </c>
      <c r="K1723">
        <v>3</v>
      </c>
      <c r="L1723">
        <v>0</v>
      </c>
      <c r="M1723">
        <v>0</v>
      </c>
      <c r="N1723">
        <v>1.7330000000000001</v>
      </c>
      <c r="O1723">
        <v>55.45</v>
      </c>
      <c r="P1723">
        <v>32</v>
      </c>
      <c r="Q1723">
        <v>202301</v>
      </c>
      <c r="R1723">
        <v>202315</v>
      </c>
      <c r="U1723" t="s">
        <v>3362</v>
      </c>
      <c r="V1723">
        <v>232</v>
      </c>
      <c r="AE1723" t="s">
        <v>172</v>
      </c>
      <c r="AF1723" t="s">
        <v>173</v>
      </c>
      <c r="AG1723" t="s">
        <v>383</v>
      </c>
      <c r="AH1723" t="s">
        <v>384</v>
      </c>
      <c r="AO1723" t="s">
        <v>76</v>
      </c>
      <c r="AP1723" t="s">
        <v>77</v>
      </c>
      <c r="BC1723" t="s">
        <v>80</v>
      </c>
      <c r="BD1723" t="s">
        <v>81</v>
      </c>
      <c r="BM1723" t="s">
        <v>80</v>
      </c>
    </row>
    <row r="1724" spans="1:65">
      <c r="A1724">
        <v>96888</v>
      </c>
      <c r="B1724" t="s">
        <v>3363</v>
      </c>
      <c r="C1724">
        <v>711</v>
      </c>
      <c r="D1724" t="s">
        <v>122</v>
      </c>
      <c r="E1724" t="s">
        <v>123</v>
      </c>
      <c r="G1724">
        <v>1.171</v>
      </c>
      <c r="H1724">
        <v>58.55</v>
      </c>
      <c r="I1724">
        <v>0.24</v>
      </c>
      <c r="J1724">
        <v>1.5409999999999999</v>
      </c>
      <c r="K1724">
        <v>2.37</v>
      </c>
      <c r="L1724">
        <v>0</v>
      </c>
      <c r="M1724">
        <v>0</v>
      </c>
      <c r="N1724">
        <v>1.5409999999999999</v>
      </c>
      <c r="O1724">
        <v>77.05</v>
      </c>
      <c r="P1724">
        <v>50</v>
      </c>
      <c r="Q1724">
        <v>202245</v>
      </c>
      <c r="R1724">
        <v>202320</v>
      </c>
      <c r="U1724" t="s">
        <v>3364</v>
      </c>
      <c r="V1724">
        <v>202</v>
      </c>
      <c r="AE1724" t="s">
        <v>172</v>
      </c>
      <c r="AF1724" t="s">
        <v>173</v>
      </c>
      <c r="AG1724" t="s">
        <v>383</v>
      </c>
      <c r="AH1724" t="s">
        <v>384</v>
      </c>
      <c r="AM1724" t="s">
        <v>47</v>
      </c>
      <c r="AN1724" t="s">
        <v>48</v>
      </c>
      <c r="BC1724" t="s">
        <v>80</v>
      </c>
      <c r="BD1724" t="s">
        <v>81</v>
      </c>
      <c r="BM1724" t="s">
        <v>80</v>
      </c>
    </row>
    <row r="1725" spans="1:65">
      <c r="A1725">
        <v>96889</v>
      </c>
      <c r="B1725" t="s">
        <v>3365</v>
      </c>
      <c r="C1725">
        <v>711</v>
      </c>
      <c r="D1725" t="s">
        <v>122</v>
      </c>
      <c r="E1725" t="s">
        <v>123</v>
      </c>
      <c r="G1725">
        <v>1.171</v>
      </c>
      <c r="H1725">
        <v>58.55</v>
      </c>
      <c r="I1725">
        <v>0.24</v>
      </c>
      <c r="J1725">
        <v>1.5409999999999999</v>
      </c>
      <c r="K1725">
        <v>2.37</v>
      </c>
      <c r="L1725">
        <v>0</v>
      </c>
      <c r="M1725">
        <v>0</v>
      </c>
      <c r="N1725">
        <v>1.5409999999999999</v>
      </c>
      <c r="O1725">
        <v>77.05</v>
      </c>
      <c r="P1725">
        <v>50</v>
      </c>
      <c r="Q1725">
        <v>202245</v>
      </c>
      <c r="R1725">
        <v>202320</v>
      </c>
      <c r="U1725" t="s">
        <v>3366</v>
      </c>
      <c r="V1725">
        <v>202</v>
      </c>
      <c r="AE1725" t="s">
        <v>172</v>
      </c>
      <c r="AF1725" t="s">
        <v>173</v>
      </c>
      <c r="AG1725" t="s">
        <v>383</v>
      </c>
      <c r="AH1725" t="s">
        <v>384</v>
      </c>
      <c r="AM1725" t="s">
        <v>47</v>
      </c>
      <c r="AN1725" t="s">
        <v>48</v>
      </c>
      <c r="BC1725" t="s">
        <v>80</v>
      </c>
      <c r="BD1725" t="s">
        <v>81</v>
      </c>
      <c r="BM1725" t="s">
        <v>80</v>
      </c>
    </row>
    <row r="1726" spans="1:65">
      <c r="A1726">
        <v>96890</v>
      </c>
      <c r="B1726" t="s">
        <v>3367</v>
      </c>
      <c r="C1726">
        <v>711</v>
      </c>
      <c r="D1726" t="s">
        <v>148</v>
      </c>
      <c r="E1726" t="s">
        <v>149</v>
      </c>
      <c r="F1726" t="s">
        <v>150</v>
      </c>
      <c r="G1726">
        <v>0.56599999999999995</v>
      </c>
      <c r="H1726">
        <v>28.3</v>
      </c>
      <c r="I1726">
        <v>0.24</v>
      </c>
      <c r="J1726">
        <v>0.745</v>
      </c>
      <c r="K1726">
        <v>0.55000000000000004</v>
      </c>
      <c r="L1726">
        <v>0</v>
      </c>
      <c r="M1726">
        <v>0</v>
      </c>
      <c r="N1726">
        <v>0.745</v>
      </c>
      <c r="O1726">
        <v>37.25</v>
      </c>
      <c r="P1726">
        <v>50</v>
      </c>
      <c r="Q1726">
        <v>202245</v>
      </c>
      <c r="R1726">
        <v>202320</v>
      </c>
      <c r="U1726" t="s">
        <v>3368</v>
      </c>
      <c r="V1726">
        <v>133</v>
      </c>
      <c r="AE1726" t="s">
        <v>172</v>
      </c>
      <c r="AF1726" t="s">
        <v>173</v>
      </c>
      <c r="AG1726" t="s">
        <v>383</v>
      </c>
      <c r="AH1726" t="s">
        <v>384</v>
      </c>
      <c r="AM1726" t="s">
        <v>47</v>
      </c>
      <c r="AN1726" t="s">
        <v>48</v>
      </c>
      <c r="BC1726" t="s">
        <v>80</v>
      </c>
      <c r="BD1726" t="s">
        <v>81</v>
      </c>
      <c r="BM1726" t="s">
        <v>80</v>
      </c>
    </row>
    <row r="1727" spans="1:65">
      <c r="A1727">
        <v>96891</v>
      </c>
      <c r="B1727" t="s">
        <v>3369</v>
      </c>
      <c r="C1727">
        <v>711</v>
      </c>
      <c r="D1727" t="s">
        <v>122</v>
      </c>
      <c r="E1727" t="s">
        <v>123</v>
      </c>
      <c r="G1727">
        <v>1.171</v>
      </c>
      <c r="H1727">
        <v>58.55</v>
      </c>
      <c r="I1727">
        <v>0.24</v>
      </c>
      <c r="J1727">
        <v>1.5409999999999999</v>
      </c>
      <c r="K1727">
        <v>2.37</v>
      </c>
      <c r="L1727">
        <v>0</v>
      </c>
      <c r="M1727">
        <v>0</v>
      </c>
      <c r="N1727">
        <v>1.5409999999999999</v>
      </c>
      <c r="O1727">
        <v>77.05</v>
      </c>
      <c r="P1727">
        <v>50</v>
      </c>
      <c r="Q1727">
        <v>202245</v>
      </c>
      <c r="R1727">
        <v>202320</v>
      </c>
      <c r="U1727" t="s">
        <v>3370</v>
      </c>
      <c r="V1727">
        <v>202</v>
      </c>
      <c r="AE1727" t="s">
        <v>172</v>
      </c>
      <c r="AF1727" t="s">
        <v>173</v>
      </c>
      <c r="AG1727" t="s">
        <v>383</v>
      </c>
      <c r="AH1727" t="s">
        <v>384</v>
      </c>
      <c r="AM1727" t="s">
        <v>47</v>
      </c>
      <c r="AN1727" t="s">
        <v>48</v>
      </c>
      <c r="BC1727" t="s">
        <v>80</v>
      </c>
      <c r="BD1727" t="s">
        <v>81</v>
      </c>
      <c r="BM1727" t="s">
        <v>80</v>
      </c>
    </row>
    <row r="1728" spans="1:65">
      <c r="A1728">
        <v>96902</v>
      </c>
      <c r="B1728" t="s">
        <v>3371</v>
      </c>
      <c r="C1728">
        <v>711</v>
      </c>
      <c r="D1728" t="s">
        <v>72</v>
      </c>
      <c r="E1728" t="s">
        <v>73</v>
      </c>
      <c r="F1728" t="s">
        <v>74</v>
      </c>
      <c r="G1728">
        <v>1.2969999999999999</v>
      </c>
      <c r="H1728">
        <v>41.5</v>
      </c>
      <c r="I1728">
        <v>0.24</v>
      </c>
      <c r="J1728">
        <v>1.7070000000000001</v>
      </c>
      <c r="K1728">
        <v>2.91</v>
      </c>
      <c r="L1728">
        <v>0</v>
      </c>
      <c r="M1728">
        <v>0</v>
      </c>
      <c r="N1728">
        <v>1.7070000000000001</v>
      </c>
      <c r="O1728">
        <v>54.62</v>
      </c>
      <c r="P1728">
        <v>32</v>
      </c>
      <c r="Q1728">
        <v>202301</v>
      </c>
      <c r="R1728">
        <v>202315</v>
      </c>
      <c r="U1728" t="s">
        <v>3372</v>
      </c>
      <c r="V1728">
        <v>226</v>
      </c>
      <c r="AE1728" t="s">
        <v>172</v>
      </c>
      <c r="AF1728" t="s">
        <v>173</v>
      </c>
      <c r="AG1728" t="s">
        <v>383</v>
      </c>
      <c r="AH1728" t="s">
        <v>384</v>
      </c>
      <c r="AO1728" t="s">
        <v>76</v>
      </c>
      <c r="AP1728" t="s">
        <v>77</v>
      </c>
      <c r="BC1728" t="s">
        <v>80</v>
      </c>
      <c r="BD1728" t="s">
        <v>81</v>
      </c>
      <c r="BM1728" t="s">
        <v>80</v>
      </c>
    </row>
    <row r="1729" spans="1:65">
      <c r="A1729">
        <v>96911</v>
      </c>
      <c r="B1729" t="s">
        <v>3373</v>
      </c>
      <c r="C1729">
        <v>711</v>
      </c>
      <c r="D1729" t="s">
        <v>148</v>
      </c>
      <c r="E1729" t="s">
        <v>149</v>
      </c>
      <c r="F1729" t="s">
        <v>150</v>
      </c>
      <c r="G1729">
        <v>0.57399999999999995</v>
      </c>
      <c r="H1729">
        <v>28.7</v>
      </c>
      <c r="I1729">
        <v>0.24</v>
      </c>
      <c r="J1729">
        <v>0.75600000000000001</v>
      </c>
      <c r="K1729">
        <v>0.56999999999999995</v>
      </c>
      <c r="L1729">
        <v>0</v>
      </c>
      <c r="M1729">
        <v>0</v>
      </c>
      <c r="N1729">
        <v>0.75600000000000001</v>
      </c>
      <c r="O1729">
        <v>37.799999999999997</v>
      </c>
      <c r="P1729">
        <v>50</v>
      </c>
      <c r="Q1729">
        <v>202245</v>
      </c>
      <c r="R1729">
        <v>202320</v>
      </c>
      <c r="U1729" t="s">
        <v>3374</v>
      </c>
      <c r="V1729">
        <v>138</v>
      </c>
      <c r="AE1729" t="s">
        <v>172</v>
      </c>
      <c r="AF1729" t="s">
        <v>173</v>
      </c>
      <c r="AG1729" t="s">
        <v>383</v>
      </c>
      <c r="AH1729" t="s">
        <v>384</v>
      </c>
      <c r="AM1729" t="s">
        <v>47</v>
      </c>
      <c r="AN1729" t="s">
        <v>48</v>
      </c>
      <c r="BC1729" t="s">
        <v>80</v>
      </c>
      <c r="BD1729" t="s">
        <v>81</v>
      </c>
      <c r="BM1729" t="s">
        <v>80</v>
      </c>
    </row>
    <row r="1730" spans="1:65">
      <c r="A1730">
        <v>96912</v>
      </c>
      <c r="B1730" t="s">
        <v>3375</v>
      </c>
      <c r="C1730">
        <v>711</v>
      </c>
      <c r="D1730" t="s">
        <v>148</v>
      </c>
      <c r="E1730" t="s">
        <v>149</v>
      </c>
      <c r="F1730" t="s">
        <v>150</v>
      </c>
      <c r="G1730">
        <v>0.57399999999999995</v>
      </c>
      <c r="H1730">
        <v>28.7</v>
      </c>
      <c r="I1730">
        <v>0.24</v>
      </c>
      <c r="J1730">
        <v>0.75600000000000001</v>
      </c>
      <c r="K1730">
        <v>0.56999999999999995</v>
      </c>
      <c r="L1730">
        <v>0</v>
      </c>
      <c r="M1730">
        <v>0</v>
      </c>
      <c r="N1730">
        <v>0.75600000000000001</v>
      </c>
      <c r="O1730">
        <v>37.799999999999997</v>
      </c>
      <c r="P1730">
        <v>50</v>
      </c>
      <c r="Q1730">
        <v>202245</v>
      </c>
      <c r="R1730">
        <v>202320</v>
      </c>
      <c r="U1730" t="s">
        <v>3376</v>
      </c>
      <c r="V1730">
        <v>137</v>
      </c>
      <c r="AE1730" t="s">
        <v>172</v>
      </c>
      <c r="AF1730" t="s">
        <v>173</v>
      </c>
      <c r="AG1730" t="s">
        <v>383</v>
      </c>
      <c r="AH1730" t="s">
        <v>384</v>
      </c>
      <c r="AM1730" t="s">
        <v>47</v>
      </c>
      <c r="AN1730" t="s">
        <v>48</v>
      </c>
      <c r="BC1730" t="s">
        <v>80</v>
      </c>
      <c r="BD1730" t="s">
        <v>81</v>
      </c>
      <c r="BM1730" t="s">
        <v>80</v>
      </c>
    </row>
    <row r="1731" spans="1:65">
      <c r="A1731">
        <v>96913</v>
      </c>
      <c r="B1731" t="s">
        <v>3377</v>
      </c>
      <c r="C1731">
        <v>711</v>
      </c>
      <c r="D1731" t="s">
        <v>148</v>
      </c>
      <c r="E1731" t="s">
        <v>149</v>
      </c>
      <c r="F1731" t="s">
        <v>150</v>
      </c>
      <c r="G1731">
        <v>0.57399999999999995</v>
      </c>
      <c r="H1731">
        <v>28.7</v>
      </c>
      <c r="I1731">
        <v>0.24</v>
      </c>
      <c r="J1731">
        <v>0.75600000000000001</v>
      </c>
      <c r="K1731">
        <v>0.56999999999999995</v>
      </c>
      <c r="L1731">
        <v>0</v>
      </c>
      <c r="M1731">
        <v>0</v>
      </c>
      <c r="N1731">
        <v>0.75600000000000001</v>
      </c>
      <c r="O1731">
        <v>37.799999999999997</v>
      </c>
      <c r="P1731">
        <v>50</v>
      </c>
      <c r="Q1731">
        <v>202245</v>
      </c>
      <c r="R1731">
        <v>202320</v>
      </c>
      <c r="U1731" t="s">
        <v>3378</v>
      </c>
      <c r="V1731">
        <v>137</v>
      </c>
      <c r="AE1731" t="s">
        <v>172</v>
      </c>
      <c r="AF1731" t="s">
        <v>173</v>
      </c>
      <c r="AG1731" t="s">
        <v>383</v>
      </c>
      <c r="AH1731" t="s">
        <v>384</v>
      </c>
      <c r="AM1731" t="s">
        <v>47</v>
      </c>
      <c r="AN1731" t="s">
        <v>48</v>
      </c>
      <c r="BC1731" t="s">
        <v>80</v>
      </c>
      <c r="BD1731" t="s">
        <v>81</v>
      </c>
      <c r="BM1731" t="s">
        <v>80</v>
      </c>
    </row>
    <row r="1732" spans="1:65">
      <c r="A1732">
        <v>96914</v>
      </c>
      <c r="B1732" t="s">
        <v>3379</v>
      </c>
      <c r="C1732">
        <v>711</v>
      </c>
      <c r="D1732" t="s">
        <v>148</v>
      </c>
      <c r="E1732" t="s">
        <v>149</v>
      </c>
      <c r="F1732" t="s">
        <v>150</v>
      </c>
      <c r="G1732">
        <v>0.57399999999999995</v>
      </c>
      <c r="H1732">
        <v>28.7</v>
      </c>
      <c r="I1732">
        <v>0.24</v>
      </c>
      <c r="J1732">
        <v>0.75600000000000001</v>
      </c>
      <c r="K1732">
        <v>0.56999999999999995</v>
      </c>
      <c r="L1732">
        <v>0</v>
      </c>
      <c r="M1732">
        <v>0</v>
      </c>
      <c r="N1732">
        <v>0.75600000000000001</v>
      </c>
      <c r="O1732">
        <v>37.799999999999997</v>
      </c>
      <c r="P1732">
        <v>50</v>
      </c>
      <c r="Q1732">
        <v>202245</v>
      </c>
      <c r="R1732">
        <v>202320</v>
      </c>
      <c r="U1732" t="s">
        <v>3380</v>
      </c>
      <c r="V1732">
        <v>137</v>
      </c>
      <c r="AE1732" t="s">
        <v>172</v>
      </c>
      <c r="AF1732" t="s">
        <v>173</v>
      </c>
      <c r="AG1732" t="s">
        <v>383</v>
      </c>
      <c r="AH1732" t="s">
        <v>384</v>
      </c>
      <c r="AM1732" t="s">
        <v>47</v>
      </c>
      <c r="AN1732" t="s">
        <v>48</v>
      </c>
      <c r="BC1732" t="s">
        <v>80</v>
      </c>
      <c r="BD1732" t="s">
        <v>81</v>
      </c>
      <c r="BM1732" t="s">
        <v>80</v>
      </c>
    </row>
    <row r="1733" spans="1:65">
      <c r="A1733">
        <v>96918</v>
      </c>
      <c r="B1733" t="s">
        <v>3381</v>
      </c>
      <c r="C1733">
        <v>711</v>
      </c>
      <c r="D1733" t="s">
        <v>148</v>
      </c>
      <c r="E1733" t="s">
        <v>149</v>
      </c>
      <c r="F1733" t="s">
        <v>150</v>
      </c>
      <c r="G1733">
        <v>0.52600000000000002</v>
      </c>
      <c r="H1733">
        <v>26.3</v>
      </c>
      <c r="I1733">
        <v>0.24</v>
      </c>
      <c r="J1733">
        <v>0.69299999999999995</v>
      </c>
      <c r="K1733">
        <v>0.48</v>
      </c>
      <c r="L1733">
        <v>0</v>
      </c>
      <c r="M1733">
        <v>0</v>
      </c>
      <c r="N1733">
        <v>0.69299999999999995</v>
      </c>
      <c r="O1733">
        <v>34.65</v>
      </c>
      <c r="P1733">
        <v>50</v>
      </c>
      <c r="Q1733">
        <v>202245</v>
      </c>
      <c r="R1733">
        <v>202320</v>
      </c>
      <c r="U1733" t="s">
        <v>3382</v>
      </c>
      <c r="V1733">
        <v>114</v>
      </c>
      <c r="AE1733" t="s">
        <v>172</v>
      </c>
      <c r="AF1733" t="s">
        <v>173</v>
      </c>
      <c r="AG1733" t="s">
        <v>383</v>
      </c>
      <c r="AH1733" t="s">
        <v>384</v>
      </c>
      <c r="AM1733" t="s">
        <v>47</v>
      </c>
      <c r="AN1733" t="s">
        <v>48</v>
      </c>
      <c r="BC1733" t="s">
        <v>80</v>
      </c>
      <c r="BD1733" t="s">
        <v>81</v>
      </c>
      <c r="BM1733" t="s">
        <v>80</v>
      </c>
    </row>
    <row r="1734" spans="1:65">
      <c r="A1734">
        <v>96919</v>
      </c>
      <c r="B1734" t="s">
        <v>3383</v>
      </c>
      <c r="C1734">
        <v>711</v>
      </c>
      <c r="D1734" t="s">
        <v>148</v>
      </c>
      <c r="E1734" t="s">
        <v>149</v>
      </c>
      <c r="F1734" t="s">
        <v>150</v>
      </c>
      <c r="G1734">
        <v>0.52600000000000002</v>
      </c>
      <c r="H1734">
        <v>26.3</v>
      </c>
      <c r="I1734">
        <v>0.24</v>
      </c>
      <c r="J1734">
        <v>0.69299999999999995</v>
      </c>
      <c r="K1734">
        <v>0.48</v>
      </c>
      <c r="L1734">
        <v>0</v>
      </c>
      <c r="M1734">
        <v>0</v>
      </c>
      <c r="N1734">
        <v>0.69299999999999995</v>
      </c>
      <c r="O1734">
        <v>34.65</v>
      </c>
      <c r="P1734">
        <v>50</v>
      </c>
      <c r="Q1734">
        <v>202245</v>
      </c>
      <c r="R1734">
        <v>202320</v>
      </c>
      <c r="U1734" t="s">
        <v>3384</v>
      </c>
      <c r="V1734">
        <v>114</v>
      </c>
      <c r="AE1734" t="s">
        <v>172</v>
      </c>
      <c r="AF1734" t="s">
        <v>173</v>
      </c>
      <c r="AG1734" t="s">
        <v>383</v>
      </c>
      <c r="AH1734" t="s">
        <v>384</v>
      </c>
      <c r="AM1734" t="s">
        <v>47</v>
      </c>
      <c r="AN1734" t="s">
        <v>48</v>
      </c>
      <c r="BC1734" t="s">
        <v>80</v>
      </c>
      <c r="BD1734" t="s">
        <v>81</v>
      </c>
      <c r="BM1734" t="s">
        <v>80</v>
      </c>
    </row>
    <row r="1735" spans="1:65">
      <c r="A1735">
        <v>96922</v>
      </c>
      <c r="B1735" t="s">
        <v>3385</v>
      </c>
      <c r="C1735">
        <v>711</v>
      </c>
      <c r="D1735" t="s">
        <v>148</v>
      </c>
      <c r="E1735" t="s">
        <v>149</v>
      </c>
      <c r="F1735" t="s">
        <v>150</v>
      </c>
      <c r="G1735">
        <v>0.61</v>
      </c>
      <c r="H1735">
        <v>30.5</v>
      </c>
      <c r="I1735">
        <v>0.24</v>
      </c>
      <c r="J1735">
        <v>0.80300000000000005</v>
      </c>
      <c r="K1735">
        <v>0.64</v>
      </c>
      <c r="L1735">
        <v>0</v>
      </c>
      <c r="M1735">
        <v>0</v>
      </c>
      <c r="N1735">
        <v>0.80300000000000005</v>
      </c>
      <c r="O1735">
        <v>40.15</v>
      </c>
      <c r="P1735">
        <v>50</v>
      </c>
      <c r="Q1735">
        <v>202245</v>
      </c>
      <c r="R1735">
        <v>202320</v>
      </c>
      <c r="U1735" t="s">
        <v>3386</v>
      </c>
      <c r="V1735">
        <v>148</v>
      </c>
      <c r="AE1735" t="s">
        <v>172</v>
      </c>
      <c r="AF1735" t="s">
        <v>173</v>
      </c>
      <c r="AG1735" t="s">
        <v>383</v>
      </c>
      <c r="AH1735" t="s">
        <v>384</v>
      </c>
      <c r="AM1735" t="s">
        <v>47</v>
      </c>
      <c r="AN1735" t="s">
        <v>48</v>
      </c>
      <c r="BC1735" t="s">
        <v>80</v>
      </c>
      <c r="BD1735" t="s">
        <v>81</v>
      </c>
      <c r="BM1735" t="s">
        <v>80</v>
      </c>
    </row>
    <row r="1736" spans="1:65">
      <c r="A1736">
        <v>96924</v>
      </c>
      <c r="B1736" t="s">
        <v>3387</v>
      </c>
      <c r="C1736">
        <v>711</v>
      </c>
      <c r="D1736" t="s">
        <v>148</v>
      </c>
      <c r="E1736" t="s">
        <v>149</v>
      </c>
      <c r="F1736" t="s">
        <v>150</v>
      </c>
      <c r="G1736">
        <v>0.61</v>
      </c>
      <c r="H1736">
        <v>30.5</v>
      </c>
      <c r="I1736">
        <v>0.24</v>
      </c>
      <c r="J1736">
        <v>0.80300000000000005</v>
      </c>
      <c r="K1736">
        <v>0.64</v>
      </c>
      <c r="L1736">
        <v>0</v>
      </c>
      <c r="M1736">
        <v>0</v>
      </c>
      <c r="N1736">
        <v>0.80300000000000005</v>
      </c>
      <c r="O1736">
        <v>40.15</v>
      </c>
      <c r="P1736">
        <v>50</v>
      </c>
      <c r="Q1736">
        <v>202245</v>
      </c>
      <c r="R1736">
        <v>202320</v>
      </c>
      <c r="U1736" t="s">
        <v>3388</v>
      </c>
      <c r="V1736">
        <v>148</v>
      </c>
      <c r="AE1736" t="s">
        <v>172</v>
      </c>
      <c r="AF1736" t="s">
        <v>173</v>
      </c>
      <c r="AG1736" t="s">
        <v>383</v>
      </c>
      <c r="AH1736" t="s">
        <v>384</v>
      </c>
      <c r="AM1736" t="s">
        <v>47</v>
      </c>
      <c r="AN1736" t="s">
        <v>48</v>
      </c>
      <c r="BC1736" t="s">
        <v>80</v>
      </c>
      <c r="BD1736" t="s">
        <v>81</v>
      </c>
      <c r="BM1736" t="s">
        <v>80</v>
      </c>
    </row>
    <row r="1737" spans="1:65">
      <c r="A1737">
        <v>96925</v>
      </c>
      <c r="B1737" t="s">
        <v>3389</v>
      </c>
      <c r="C1737">
        <v>711</v>
      </c>
      <c r="D1737" t="s">
        <v>148</v>
      </c>
      <c r="E1737" t="s">
        <v>149</v>
      </c>
      <c r="F1737" t="s">
        <v>150</v>
      </c>
      <c r="G1737">
        <v>0.36</v>
      </c>
      <c r="H1737">
        <v>18</v>
      </c>
      <c r="I1737">
        <v>0.24</v>
      </c>
      <c r="J1737">
        <v>0.47399999999999998</v>
      </c>
      <c r="K1737">
        <v>0.22</v>
      </c>
      <c r="L1737">
        <v>0</v>
      </c>
      <c r="M1737">
        <v>0</v>
      </c>
      <c r="N1737">
        <v>0.47399999999999998</v>
      </c>
      <c r="O1737">
        <v>23.7</v>
      </c>
      <c r="P1737">
        <v>50</v>
      </c>
      <c r="Q1737">
        <v>202245</v>
      </c>
      <c r="R1737">
        <v>202320</v>
      </c>
      <c r="U1737" t="s">
        <v>3390</v>
      </c>
      <c r="V1737">
        <v>63</v>
      </c>
      <c r="AE1737" t="s">
        <v>172</v>
      </c>
      <c r="AF1737" t="s">
        <v>173</v>
      </c>
      <c r="AM1737" t="s">
        <v>47</v>
      </c>
      <c r="AN1737" t="s">
        <v>48</v>
      </c>
      <c r="BC1737" t="s">
        <v>80</v>
      </c>
      <c r="BD1737" t="s">
        <v>81</v>
      </c>
      <c r="BM1737" t="s">
        <v>80</v>
      </c>
    </row>
    <row r="1738" spans="1:65">
      <c r="A1738">
        <v>96926</v>
      </c>
      <c r="B1738" t="s">
        <v>3391</v>
      </c>
      <c r="C1738">
        <v>711</v>
      </c>
      <c r="D1738" t="s">
        <v>122</v>
      </c>
      <c r="E1738" t="s">
        <v>123</v>
      </c>
      <c r="G1738">
        <v>1.274</v>
      </c>
      <c r="H1738">
        <v>63.7</v>
      </c>
      <c r="I1738">
        <v>0.24</v>
      </c>
      <c r="J1738">
        <v>1.677</v>
      </c>
      <c r="K1738">
        <v>2.81</v>
      </c>
      <c r="L1738">
        <v>0</v>
      </c>
      <c r="M1738">
        <v>0</v>
      </c>
      <c r="N1738">
        <v>1.677</v>
      </c>
      <c r="O1738">
        <v>83.85</v>
      </c>
      <c r="P1738">
        <v>50</v>
      </c>
      <c r="Q1738">
        <v>202245</v>
      </c>
      <c r="R1738">
        <v>202320</v>
      </c>
      <c r="U1738" t="s">
        <v>3392</v>
      </c>
      <c r="V1738">
        <v>221</v>
      </c>
      <c r="AE1738" t="s">
        <v>172</v>
      </c>
      <c r="AF1738" t="s">
        <v>173</v>
      </c>
      <c r="AG1738" t="s">
        <v>383</v>
      </c>
      <c r="AH1738" t="s">
        <v>384</v>
      </c>
      <c r="AM1738" t="s">
        <v>47</v>
      </c>
      <c r="AN1738" t="s">
        <v>48</v>
      </c>
      <c r="BC1738" t="s">
        <v>80</v>
      </c>
      <c r="BD1738" t="s">
        <v>81</v>
      </c>
      <c r="BM1738" t="s">
        <v>80</v>
      </c>
    </row>
    <row r="1739" spans="1:65">
      <c r="A1739">
        <v>96927</v>
      </c>
      <c r="B1739" t="s">
        <v>3393</v>
      </c>
      <c r="C1739">
        <v>711</v>
      </c>
      <c r="D1739" t="s">
        <v>122</v>
      </c>
      <c r="E1739" t="s">
        <v>123</v>
      </c>
      <c r="G1739">
        <v>1.274</v>
      </c>
      <c r="H1739">
        <v>63.7</v>
      </c>
      <c r="I1739">
        <v>0.24</v>
      </c>
      <c r="J1739">
        <v>1.677</v>
      </c>
      <c r="K1739">
        <v>2.81</v>
      </c>
      <c r="L1739">
        <v>0</v>
      </c>
      <c r="M1739">
        <v>0</v>
      </c>
      <c r="N1739">
        <v>1.677</v>
      </c>
      <c r="O1739">
        <v>83.85</v>
      </c>
      <c r="P1739">
        <v>50</v>
      </c>
      <c r="Q1739">
        <v>202245</v>
      </c>
      <c r="R1739">
        <v>202320</v>
      </c>
      <c r="U1739" t="s">
        <v>3394</v>
      </c>
      <c r="V1739">
        <v>221</v>
      </c>
      <c r="AE1739" t="s">
        <v>172</v>
      </c>
      <c r="AF1739" t="s">
        <v>173</v>
      </c>
      <c r="AG1739" t="s">
        <v>383</v>
      </c>
      <c r="AH1739" t="s">
        <v>384</v>
      </c>
      <c r="AM1739" t="s">
        <v>47</v>
      </c>
      <c r="AN1739" t="s">
        <v>48</v>
      </c>
      <c r="BC1739" t="s">
        <v>80</v>
      </c>
      <c r="BD1739" t="s">
        <v>81</v>
      </c>
      <c r="BM1739" t="s">
        <v>80</v>
      </c>
    </row>
    <row r="1740" spans="1:65">
      <c r="A1740">
        <v>96930</v>
      </c>
      <c r="B1740" t="s">
        <v>3395</v>
      </c>
      <c r="C1740">
        <v>711</v>
      </c>
      <c r="D1740" t="s">
        <v>52</v>
      </c>
      <c r="E1740" t="s">
        <v>53</v>
      </c>
      <c r="G1740">
        <v>0.24299999999999999</v>
      </c>
      <c r="H1740">
        <v>51.03</v>
      </c>
      <c r="I1740">
        <v>0.24</v>
      </c>
      <c r="J1740">
        <v>0.32</v>
      </c>
      <c r="K1740">
        <v>0.1</v>
      </c>
      <c r="L1740">
        <v>0</v>
      </c>
      <c r="M1740">
        <v>0</v>
      </c>
      <c r="N1740">
        <v>0.32</v>
      </c>
      <c r="O1740">
        <v>67.2</v>
      </c>
      <c r="P1740">
        <v>210</v>
      </c>
      <c r="Q1740">
        <v>202240</v>
      </c>
      <c r="R1740">
        <v>202339</v>
      </c>
      <c r="U1740" t="s">
        <v>3396</v>
      </c>
      <c r="V1740">
        <v>601</v>
      </c>
      <c r="AE1740" t="s">
        <v>172</v>
      </c>
      <c r="AF1740" t="s">
        <v>173</v>
      </c>
      <c r="AM1740" t="s">
        <v>47</v>
      </c>
      <c r="AN1740" t="s">
        <v>48</v>
      </c>
      <c r="BE1740" t="s">
        <v>49</v>
      </c>
      <c r="BF1740" t="s">
        <v>50</v>
      </c>
      <c r="BM1740" t="s">
        <v>49</v>
      </c>
    </row>
    <row r="1741" spans="1:65">
      <c r="A1741">
        <v>96953</v>
      </c>
      <c r="B1741" t="s">
        <v>3397</v>
      </c>
      <c r="C1741">
        <v>711</v>
      </c>
      <c r="D1741" t="s">
        <v>122</v>
      </c>
      <c r="E1741" t="s">
        <v>123</v>
      </c>
      <c r="G1741">
        <v>1.171</v>
      </c>
      <c r="H1741">
        <v>58.55</v>
      </c>
      <c r="I1741">
        <v>0.24</v>
      </c>
      <c r="J1741">
        <v>1.5409999999999999</v>
      </c>
      <c r="K1741">
        <v>2.37</v>
      </c>
      <c r="L1741">
        <v>0</v>
      </c>
      <c r="M1741">
        <v>0</v>
      </c>
      <c r="N1741">
        <v>1.5409999999999999</v>
      </c>
      <c r="O1741">
        <v>77.05</v>
      </c>
      <c r="P1741">
        <v>50</v>
      </c>
      <c r="Q1741">
        <v>202245</v>
      </c>
      <c r="R1741">
        <v>202320</v>
      </c>
      <c r="U1741" t="s">
        <v>3398</v>
      </c>
      <c r="V1741">
        <v>202</v>
      </c>
      <c r="AE1741" t="s">
        <v>172</v>
      </c>
      <c r="AF1741" t="s">
        <v>173</v>
      </c>
      <c r="AG1741" t="s">
        <v>383</v>
      </c>
      <c r="AH1741" t="s">
        <v>384</v>
      </c>
      <c r="AM1741" t="s">
        <v>47</v>
      </c>
      <c r="AN1741" t="s">
        <v>48</v>
      </c>
      <c r="BC1741" t="s">
        <v>80</v>
      </c>
      <c r="BD1741" t="s">
        <v>81</v>
      </c>
      <c r="BM1741" t="s">
        <v>80</v>
      </c>
    </row>
    <row r="1742" spans="1:65">
      <c r="A1742">
        <v>96955</v>
      </c>
      <c r="B1742" t="s">
        <v>3399</v>
      </c>
      <c r="C1742">
        <v>711</v>
      </c>
      <c r="D1742" t="s">
        <v>122</v>
      </c>
      <c r="E1742" t="s">
        <v>123</v>
      </c>
      <c r="G1742">
        <v>1.3029999999999999</v>
      </c>
      <c r="H1742">
        <v>65.150000000000006</v>
      </c>
      <c r="I1742">
        <v>0.24</v>
      </c>
      <c r="J1742">
        <v>1.7150000000000001</v>
      </c>
      <c r="K1742">
        <v>2.94</v>
      </c>
      <c r="L1742">
        <v>0</v>
      </c>
      <c r="M1742">
        <v>0</v>
      </c>
      <c r="N1742">
        <v>1.7150000000000001</v>
      </c>
      <c r="O1742">
        <v>85.75</v>
      </c>
      <c r="P1742">
        <v>50</v>
      </c>
      <c r="Q1742">
        <v>202245</v>
      </c>
      <c r="R1742">
        <v>202320</v>
      </c>
      <c r="U1742" t="s">
        <v>3400</v>
      </c>
      <c r="V1742">
        <v>229</v>
      </c>
      <c r="AE1742" t="s">
        <v>172</v>
      </c>
      <c r="AF1742" t="s">
        <v>173</v>
      </c>
      <c r="AG1742" t="s">
        <v>383</v>
      </c>
      <c r="AH1742" t="s">
        <v>384</v>
      </c>
      <c r="AM1742" t="s">
        <v>47</v>
      </c>
      <c r="AN1742" t="s">
        <v>48</v>
      </c>
      <c r="BC1742" t="s">
        <v>80</v>
      </c>
      <c r="BD1742" t="s">
        <v>81</v>
      </c>
      <c r="BM1742" t="s">
        <v>80</v>
      </c>
    </row>
    <row r="1743" spans="1:65">
      <c r="A1743">
        <v>96961</v>
      </c>
      <c r="B1743" t="s">
        <v>3401</v>
      </c>
      <c r="C1743">
        <v>711</v>
      </c>
      <c r="D1743" t="s">
        <v>148</v>
      </c>
      <c r="E1743" t="s">
        <v>149</v>
      </c>
      <c r="F1743" t="s">
        <v>150</v>
      </c>
      <c r="G1743">
        <v>0.53700000000000003</v>
      </c>
      <c r="H1743">
        <v>26.85</v>
      </c>
      <c r="I1743">
        <v>0.24</v>
      </c>
      <c r="J1743">
        <v>0.70699999999999996</v>
      </c>
      <c r="K1743">
        <v>0.49</v>
      </c>
      <c r="L1743">
        <v>0</v>
      </c>
      <c r="M1743">
        <v>0</v>
      </c>
      <c r="N1743">
        <v>0.70699999999999996</v>
      </c>
      <c r="O1743">
        <v>35.35</v>
      </c>
      <c r="P1743">
        <v>50</v>
      </c>
      <c r="Q1743">
        <v>202245</v>
      </c>
      <c r="R1743">
        <v>202320</v>
      </c>
      <c r="U1743" t="s">
        <v>3402</v>
      </c>
      <c r="V1743">
        <v>120</v>
      </c>
      <c r="AE1743" t="s">
        <v>172</v>
      </c>
      <c r="AF1743" t="s">
        <v>173</v>
      </c>
      <c r="AG1743" t="s">
        <v>383</v>
      </c>
      <c r="AH1743" t="s">
        <v>384</v>
      </c>
      <c r="AM1743" t="s">
        <v>47</v>
      </c>
      <c r="AN1743" t="s">
        <v>48</v>
      </c>
      <c r="BC1743" t="s">
        <v>80</v>
      </c>
      <c r="BD1743" t="s">
        <v>81</v>
      </c>
      <c r="BM1743" t="s">
        <v>80</v>
      </c>
    </row>
    <row r="1744" spans="1:65">
      <c r="A1744">
        <v>96967</v>
      </c>
      <c r="B1744" t="s">
        <v>3403</v>
      </c>
      <c r="C1744">
        <v>711</v>
      </c>
      <c r="D1744" t="s">
        <v>148</v>
      </c>
      <c r="E1744" t="s">
        <v>149</v>
      </c>
      <c r="F1744" t="s">
        <v>150</v>
      </c>
      <c r="G1744">
        <v>0.502</v>
      </c>
      <c r="H1744">
        <v>25.1</v>
      </c>
      <c r="I1744">
        <v>0.24</v>
      </c>
      <c r="J1744">
        <v>0.66100000000000003</v>
      </c>
      <c r="K1744">
        <v>0.43</v>
      </c>
      <c r="L1744">
        <v>0</v>
      </c>
      <c r="M1744">
        <v>0</v>
      </c>
      <c r="N1744">
        <v>0.66100000000000003</v>
      </c>
      <c r="O1744">
        <v>33.049999999999997</v>
      </c>
      <c r="P1744">
        <v>50</v>
      </c>
      <c r="Q1744">
        <v>202245</v>
      </c>
      <c r="R1744">
        <v>202320</v>
      </c>
      <c r="U1744" t="s">
        <v>3404</v>
      </c>
      <c r="V1744">
        <v>102</v>
      </c>
      <c r="AE1744" t="s">
        <v>172</v>
      </c>
      <c r="AF1744" t="s">
        <v>173</v>
      </c>
      <c r="AG1744" t="s">
        <v>383</v>
      </c>
      <c r="AH1744" t="s">
        <v>384</v>
      </c>
      <c r="AM1744" t="s">
        <v>47</v>
      </c>
      <c r="AN1744" t="s">
        <v>48</v>
      </c>
      <c r="BC1744" t="s">
        <v>80</v>
      </c>
      <c r="BD1744" t="s">
        <v>81</v>
      </c>
      <c r="BM1744" t="s">
        <v>80</v>
      </c>
    </row>
    <row r="1745" spans="1:65">
      <c r="A1745">
        <v>96969</v>
      </c>
      <c r="B1745" t="s">
        <v>3405</v>
      </c>
      <c r="C1745">
        <v>711</v>
      </c>
      <c r="D1745" t="s">
        <v>148</v>
      </c>
      <c r="E1745" t="s">
        <v>149</v>
      </c>
      <c r="F1745" t="s">
        <v>150</v>
      </c>
      <c r="G1745">
        <v>0.502</v>
      </c>
      <c r="H1745">
        <v>25.1</v>
      </c>
      <c r="I1745">
        <v>0.24</v>
      </c>
      <c r="J1745">
        <v>0.66100000000000003</v>
      </c>
      <c r="K1745">
        <v>0.43</v>
      </c>
      <c r="L1745">
        <v>0</v>
      </c>
      <c r="M1745">
        <v>0</v>
      </c>
      <c r="N1745">
        <v>0.66100000000000003</v>
      </c>
      <c r="O1745">
        <v>33.049999999999997</v>
      </c>
      <c r="P1745">
        <v>50</v>
      </c>
      <c r="Q1745">
        <v>202245</v>
      </c>
      <c r="R1745">
        <v>202320</v>
      </c>
      <c r="U1745" t="s">
        <v>3406</v>
      </c>
      <c r="V1745">
        <v>102</v>
      </c>
      <c r="AE1745" t="s">
        <v>172</v>
      </c>
      <c r="AF1745" t="s">
        <v>173</v>
      </c>
      <c r="AG1745" t="s">
        <v>383</v>
      </c>
      <c r="AH1745" t="s">
        <v>384</v>
      </c>
      <c r="AM1745" t="s">
        <v>47</v>
      </c>
      <c r="AN1745" t="s">
        <v>48</v>
      </c>
      <c r="BC1745" t="s">
        <v>80</v>
      </c>
      <c r="BD1745" t="s">
        <v>81</v>
      </c>
      <c r="BM1745" t="s">
        <v>80</v>
      </c>
    </row>
    <row r="1746" spans="1:65">
      <c r="A1746">
        <v>96972</v>
      </c>
      <c r="B1746" t="s">
        <v>3407</v>
      </c>
      <c r="C1746">
        <v>711</v>
      </c>
      <c r="D1746" t="s">
        <v>148</v>
      </c>
      <c r="E1746" t="s">
        <v>149</v>
      </c>
      <c r="F1746" t="s">
        <v>150</v>
      </c>
      <c r="G1746">
        <v>0.57399999999999995</v>
      </c>
      <c r="H1746">
        <v>28.7</v>
      </c>
      <c r="I1746">
        <v>0.24</v>
      </c>
      <c r="J1746">
        <v>0.75600000000000001</v>
      </c>
      <c r="K1746">
        <v>0.56999999999999995</v>
      </c>
      <c r="L1746">
        <v>0</v>
      </c>
      <c r="M1746">
        <v>0</v>
      </c>
      <c r="N1746">
        <v>0.75600000000000001</v>
      </c>
      <c r="O1746">
        <v>37.799999999999997</v>
      </c>
      <c r="P1746">
        <v>50</v>
      </c>
      <c r="Q1746">
        <v>202245</v>
      </c>
      <c r="R1746">
        <v>202320</v>
      </c>
      <c r="U1746" t="s">
        <v>3408</v>
      </c>
      <c r="V1746">
        <v>137</v>
      </c>
      <c r="AE1746" t="s">
        <v>172</v>
      </c>
      <c r="AF1746" t="s">
        <v>173</v>
      </c>
      <c r="AG1746" t="s">
        <v>383</v>
      </c>
      <c r="AH1746" t="s">
        <v>384</v>
      </c>
      <c r="AM1746" t="s">
        <v>47</v>
      </c>
      <c r="AN1746" t="s">
        <v>48</v>
      </c>
      <c r="BC1746" t="s">
        <v>80</v>
      </c>
      <c r="BD1746" t="s">
        <v>81</v>
      </c>
      <c r="BM1746" t="s">
        <v>80</v>
      </c>
    </row>
    <row r="1747" spans="1:65">
      <c r="A1747">
        <v>96987</v>
      </c>
      <c r="B1747" t="s">
        <v>3409</v>
      </c>
      <c r="C1747">
        <v>711</v>
      </c>
      <c r="D1747" t="s">
        <v>72</v>
      </c>
      <c r="E1747" t="s">
        <v>73</v>
      </c>
      <c r="F1747" t="s">
        <v>74</v>
      </c>
      <c r="G1747">
        <v>1.04</v>
      </c>
      <c r="H1747">
        <v>33.28</v>
      </c>
      <c r="I1747">
        <v>0.24</v>
      </c>
      <c r="J1747">
        <v>1.369</v>
      </c>
      <c r="K1747">
        <v>1.87</v>
      </c>
      <c r="L1747">
        <v>0</v>
      </c>
      <c r="M1747">
        <v>0</v>
      </c>
      <c r="N1747">
        <v>1.369</v>
      </c>
      <c r="O1747">
        <v>43.8</v>
      </c>
      <c r="P1747">
        <v>32</v>
      </c>
      <c r="Q1747">
        <v>202301</v>
      </c>
      <c r="R1747">
        <v>202315</v>
      </c>
      <c r="U1747" t="s">
        <v>3410</v>
      </c>
      <c r="V1747">
        <v>184</v>
      </c>
      <c r="AE1747" t="s">
        <v>172</v>
      </c>
      <c r="AF1747" t="s">
        <v>173</v>
      </c>
      <c r="AO1747" t="s">
        <v>76</v>
      </c>
      <c r="AP1747" t="s">
        <v>77</v>
      </c>
      <c r="AW1747" t="s">
        <v>78</v>
      </c>
      <c r="AX1747" t="s">
        <v>79</v>
      </c>
      <c r="BC1747" t="s">
        <v>80</v>
      </c>
      <c r="BD1747" t="s">
        <v>81</v>
      </c>
      <c r="BM1747" t="s">
        <v>80</v>
      </c>
    </row>
    <row r="1748" spans="1:65">
      <c r="A1748">
        <v>97075</v>
      </c>
      <c r="B1748" t="s">
        <v>3411</v>
      </c>
      <c r="C1748">
        <v>711</v>
      </c>
      <c r="D1748" t="s">
        <v>122</v>
      </c>
      <c r="E1748" t="s">
        <v>123</v>
      </c>
      <c r="G1748">
        <v>1.171</v>
      </c>
      <c r="H1748">
        <v>58.55</v>
      </c>
      <c r="I1748">
        <v>0.24</v>
      </c>
      <c r="J1748">
        <v>1.5409999999999999</v>
      </c>
      <c r="K1748">
        <v>2.37</v>
      </c>
      <c r="L1748">
        <v>0</v>
      </c>
      <c r="M1748">
        <v>0</v>
      </c>
      <c r="N1748">
        <v>1.5409999999999999</v>
      </c>
      <c r="O1748">
        <v>77.05</v>
      </c>
      <c r="P1748">
        <v>50</v>
      </c>
      <c r="Q1748">
        <v>202245</v>
      </c>
      <c r="R1748">
        <v>202320</v>
      </c>
      <c r="U1748" t="s">
        <v>3412</v>
      </c>
      <c r="V1748">
        <v>202</v>
      </c>
      <c r="AE1748" t="s">
        <v>172</v>
      </c>
      <c r="AF1748" t="s">
        <v>173</v>
      </c>
      <c r="AG1748" t="s">
        <v>383</v>
      </c>
      <c r="AH1748" t="s">
        <v>384</v>
      </c>
      <c r="AM1748" t="s">
        <v>47</v>
      </c>
      <c r="AN1748" t="s">
        <v>48</v>
      </c>
      <c r="BC1748" t="s">
        <v>80</v>
      </c>
      <c r="BD1748" t="s">
        <v>81</v>
      </c>
      <c r="BM1748" t="s">
        <v>80</v>
      </c>
    </row>
    <row r="1749" spans="1:65">
      <c r="A1749">
        <v>97105</v>
      </c>
      <c r="B1749" t="s">
        <v>3413</v>
      </c>
      <c r="C1749">
        <v>711</v>
      </c>
      <c r="D1749" t="s">
        <v>122</v>
      </c>
      <c r="E1749" t="s">
        <v>123</v>
      </c>
      <c r="G1749">
        <v>1.3520000000000001</v>
      </c>
      <c r="H1749">
        <v>67.599999999999994</v>
      </c>
      <c r="I1749">
        <v>0.24</v>
      </c>
      <c r="J1749">
        <v>1.7789999999999999</v>
      </c>
      <c r="K1749">
        <v>3.16</v>
      </c>
      <c r="L1749">
        <v>0</v>
      </c>
      <c r="M1749">
        <v>0</v>
      </c>
      <c r="N1749">
        <v>1.7789999999999999</v>
      </c>
      <c r="O1749">
        <v>88.95</v>
      </c>
      <c r="P1749">
        <v>50</v>
      </c>
      <c r="Q1749">
        <v>202245</v>
      </c>
      <c r="R1749">
        <v>202320</v>
      </c>
      <c r="U1749" t="s">
        <v>3414</v>
      </c>
      <c r="V1749">
        <v>239</v>
      </c>
      <c r="AE1749" t="s">
        <v>172</v>
      </c>
      <c r="AF1749" t="s">
        <v>173</v>
      </c>
      <c r="BC1749" t="s">
        <v>80</v>
      </c>
      <c r="BD1749" t="s">
        <v>81</v>
      </c>
      <c r="BM1749" t="s">
        <v>80</v>
      </c>
    </row>
    <row r="1750" spans="1:65">
      <c r="A1750">
        <v>97106</v>
      </c>
      <c r="B1750" t="s">
        <v>3415</v>
      </c>
      <c r="C1750">
        <v>711</v>
      </c>
      <c r="D1750" t="s">
        <v>122</v>
      </c>
      <c r="E1750" t="s">
        <v>123</v>
      </c>
      <c r="G1750">
        <v>1.19</v>
      </c>
      <c r="H1750">
        <v>59.5</v>
      </c>
      <c r="I1750">
        <v>0.24</v>
      </c>
      <c r="J1750">
        <v>1.5660000000000001</v>
      </c>
      <c r="K1750">
        <v>2.4500000000000002</v>
      </c>
      <c r="L1750">
        <v>0</v>
      </c>
      <c r="M1750">
        <v>0</v>
      </c>
      <c r="N1750">
        <v>1.5660000000000001</v>
      </c>
      <c r="O1750">
        <v>78.3</v>
      </c>
      <c r="P1750">
        <v>50</v>
      </c>
      <c r="Q1750">
        <v>202245</v>
      </c>
      <c r="R1750">
        <v>202320</v>
      </c>
      <c r="U1750" t="s">
        <v>3416</v>
      </c>
      <c r="V1750">
        <v>204</v>
      </c>
      <c r="AE1750" t="s">
        <v>172</v>
      </c>
      <c r="AF1750" t="s">
        <v>173</v>
      </c>
      <c r="AG1750" t="s">
        <v>383</v>
      </c>
      <c r="AH1750" t="s">
        <v>384</v>
      </c>
      <c r="AM1750" t="s">
        <v>47</v>
      </c>
      <c r="AN1750" t="s">
        <v>48</v>
      </c>
      <c r="BC1750" t="s">
        <v>80</v>
      </c>
      <c r="BD1750" t="s">
        <v>81</v>
      </c>
      <c r="BM1750" t="s">
        <v>80</v>
      </c>
    </row>
    <row r="1751" spans="1:65">
      <c r="A1751">
        <v>97107</v>
      </c>
      <c r="B1751" t="s">
        <v>3417</v>
      </c>
      <c r="C1751">
        <v>711</v>
      </c>
      <c r="D1751" t="s">
        <v>122</v>
      </c>
      <c r="E1751" t="s">
        <v>123</v>
      </c>
      <c r="G1751">
        <v>1.3919999999999999</v>
      </c>
      <c r="H1751">
        <v>69.599999999999994</v>
      </c>
      <c r="I1751">
        <v>0.24</v>
      </c>
      <c r="J1751">
        <v>1.8320000000000001</v>
      </c>
      <c r="K1751">
        <v>3.35</v>
      </c>
      <c r="L1751">
        <v>0</v>
      </c>
      <c r="M1751">
        <v>0</v>
      </c>
      <c r="N1751">
        <v>1.8320000000000001</v>
      </c>
      <c r="O1751">
        <v>91.6</v>
      </c>
      <c r="P1751">
        <v>50</v>
      </c>
      <c r="Q1751">
        <v>202245</v>
      </c>
      <c r="R1751">
        <v>202320</v>
      </c>
      <c r="U1751" t="s">
        <v>3418</v>
      </c>
      <c r="V1751">
        <v>243</v>
      </c>
      <c r="AE1751" t="s">
        <v>172</v>
      </c>
      <c r="AF1751" t="s">
        <v>173</v>
      </c>
      <c r="AG1751" t="s">
        <v>383</v>
      </c>
      <c r="AH1751" t="s">
        <v>384</v>
      </c>
      <c r="AM1751" t="s">
        <v>47</v>
      </c>
      <c r="AN1751" t="s">
        <v>48</v>
      </c>
      <c r="BC1751" t="s">
        <v>80</v>
      </c>
      <c r="BD1751" t="s">
        <v>81</v>
      </c>
      <c r="BM1751" t="s">
        <v>80</v>
      </c>
    </row>
    <row r="1752" spans="1:65">
      <c r="A1752">
        <v>97109</v>
      </c>
      <c r="B1752" t="s">
        <v>3419</v>
      </c>
      <c r="C1752">
        <v>711</v>
      </c>
      <c r="D1752" t="s">
        <v>122</v>
      </c>
      <c r="E1752" t="s">
        <v>123</v>
      </c>
      <c r="G1752">
        <v>1.3520000000000001</v>
      </c>
      <c r="H1752">
        <v>67.599999999999994</v>
      </c>
      <c r="I1752">
        <v>0.24</v>
      </c>
      <c r="J1752">
        <v>1.7789999999999999</v>
      </c>
      <c r="K1752">
        <v>3.16</v>
      </c>
      <c r="L1752">
        <v>0</v>
      </c>
      <c r="M1752">
        <v>0</v>
      </c>
      <c r="N1752">
        <v>1.7789999999999999</v>
      </c>
      <c r="O1752">
        <v>88.95</v>
      </c>
      <c r="P1752">
        <v>50</v>
      </c>
      <c r="Q1752">
        <v>202245</v>
      </c>
      <c r="R1752">
        <v>202320</v>
      </c>
      <c r="U1752" t="s">
        <v>3420</v>
      </c>
      <c r="V1752">
        <v>239</v>
      </c>
      <c r="AE1752" t="s">
        <v>172</v>
      </c>
      <c r="AF1752" t="s">
        <v>173</v>
      </c>
      <c r="AG1752" t="s">
        <v>383</v>
      </c>
      <c r="AH1752" t="s">
        <v>384</v>
      </c>
      <c r="AM1752" t="s">
        <v>47</v>
      </c>
      <c r="AN1752" t="s">
        <v>48</v>
      </c>
      <c r="BC1752" t="s">
        <v>80</v>
      </c>
      <c r="BD1752" t="s">
        <v>81</v>
      </c>
      <c r="BM1752" t="s">
        <v>80</v>
      </c>
    </row>
    <row r="1753" spans="1:65">
      <c r="A1753">
        <v>97110</v>
      </c>
      <c r="B1753" t="s">
        <v>3421</v>
      </c>
      <c r="C1753">
        <v>711</v>
      </c>
      <c r="D1753" t="s">
        <v>122</v>
      </c>
      <c r="E1753" t="s">
        <v>123</v>
      </c>
      <c r="G1753">
        <v>1.3520000000000001</v>
      </c>
      <c r="H1753">
        <v>67.599999999999994</v>
      </c>
      <c r="I1753">
        <v>0.24</v>
      </c>
      <c r="J1753">
        <v>1.7789999999999999</v>
      </c>
      <c r="K1753">
        <v>3.16</v>
      </c>
      <c r="L1753">
        <v>0</v>
      </c>
      <c r="M1753">
        <v>0</v>
      </c>
      <c r="N1753">
        <v>1.7789999999999999</v>
      </c>
      <c r="O1753">
        <v>88.95</v>
      </c>
      <c r="P1753">
        <v>50</v>
      </c>
      <c r="Q1753">
        <v>202245</v>
      </c>
      <c r="R1753">
        <v>202320</v>
      </c>
      <c r="U1753" t="s">
        <v>3422</v>
      </c>
      <c r="V1753">
        <v>239</v>
      </c>
      <c r="AE1753" t="s">
        <v>172</v>
      </c>
      <c r="AF1753" t="s">
        <v>173</v>
      </c>
      <c r="AG1753" t="s">
        <v>383</v>
      </c>
      <c r="AH1753" t="s">
        <v>384</v>
      </c>
      <c r="AM1753" t="s">
        <v>47</v>
      </c>
      <c r="AN1753" t="s">
        <v>48</v>
      </c>
      <c r="BC1753" t="s">
        <v>80</v>
      </c>
      <c r="BD1753" t="s">
        <v>81</v>
      </c>
      <c r="BM1753" t="s">
        <v>80</v>
      </c>
    </row>
    <row r="1754" spans="1:65">
      <c r="A1754">
        <v>97172</v>
      </c>
      <c r="B1754" t="s">
        <v>3423</v>
      </c>
      <c r="C1754">
        <v>711</v>
      </c>
      <c r="D1754" t="s">
        <v>122</v>
      </c>
      <c r="E1754" t="s">
        <v>123</v>
      </c>
      <c r="G1754">
        <v>0.94699999999999995</v>
      </c>
      <c r="H1754">
        <v>47.35</v>
      </c>
      <c r="I1754">
        <v>0.24</v>
      </c>
      <c r="J1754">
        <v>1.2470000000000001</v>
      </c>
      <c r="K1754">
        <v>1.55</v>
      </c>
      <c r="L1754">
        <v>0</v>
      </c>
      <c r="M1754">
        <v>0</v>
      </c>
      <c r="N1754">
        <v>1.2470000000000001</v>
      </c>
      <c r="O1754">
        <v>62.35</v>
      </c>
      <c r="P1754">
        <v>50</v>
      </c>
      <c r="Q1754">
        <v>202245</v>
      </c>
      <c r="R1754">
        <v>202320</v>
      </c>
      <c r="U1754" t="s">
        <v>3424</v>
      </c>
      <c r="V1754">
        <v>177</v>
      </c>
      <c r="AE1754" t="s">
        <v>172</v>
      </c>
      <c r="AF1754" t="s">
        <v>173</v>
      </c>
      <c r="AG1754" t="s">
        <v>383</v>
      </c>
      <c r="AH1754" t="s">
        <v>384</v>
      </c>
      <c r="AM1754" t="s">
        <v>47</v>
      </c>
      <c r="AN1754" t="s">
        <v>48</v>
      </c>
      <c r="BC1754" t="s">
        <v>80</v>
      </c>
      <c r="BD1754" t="s">
        <v>81</v>
      </c>
      <c r="BM1754" t="s">
        <v>80</v>
      </c>
    </row>
    <row r="1755" spans="1:65">
      <c r="A1755">
        <v>97175</v>
      </c>
      <c r="B1755" t="s">
        <v>3425</v>
      </c>
      <c r="C1755">
        <v>711</v>
      </c>
      <c r="D1755" t="s">
        <v>122</v>
      </c>
      <c r="E1755" t="s">
        <v>123</v>
      </c>
      <c r="G1755">
        <v>1.3520000000000001</v>
      </c>
      <c r="H1755">
        <v>67.599999999999994</v>
      </c>
      <c r="I1755">
        <v>0.24</v>
      </c>
      <c r="J1755">
        <v>1.7789999999999999</v>
      </c>
      <c r="K1755">
        <v>3.16</v>
      </c>
      <c r="L1755">
        <v>0</v>
      </c>
      <c r="M1755">
        <v>0</v>
      </c>
      <c r="N1755">
        <v>1.7789999999999999</v>
      </c>
      <c r="O1755">
        <v>88.95</v>
      </c>
      <c r="P1755">
        <v>50</v>
      </c>
      <c r="Q1755">
        <v>202245</v>
      </c>
      <c r="R1755">
        <v>202320</v>
      </c>
      <c r="U1755" t="s">
        <v>3426</v>
      </c>
      <c r="V1755">
        <v>239</v>
      </c>
      <c r="AE1755" t="s">
        <v>172</v>
      </c>
      <c r="AF1755" t="s">
        <v>173</v>
      </c>
      <c r="AG1755" t="s">
        <v>383</v>
      </c>
      <c r="AH1755" t="s">
        <v>384</v>
      </c>
      <c r="AM1755" t="s">
        <v>47</v>
      </c>
      <c r="AN1755" t="s">
        <v>48</v>
      </c>
      <c r="BC1755" t="s">
        <v>80</v>
      </c>
      <c r="BD1755" t="s">
        <v>81</v>
      </c>
      <c r="BM1755" t="s">
        <v>80</v>
      </c>
    </row>
    <row r="1756" spans="1:65">
      <c r="A1756">
        <v>97176</v>
      </c>
      <c r="B1756" t="s">
        <v>3427</v>
      </c>
      <c r="C1756">
        <v>711</v>
      </c>
      <c r="D1756" t="s">
        <v>122</v>
      </c>
      <c r="E1756" t="s">
        <v>123</v>
      </c>
      <c r="G1756">
        <v>1.3520000000000001</v>
      </c>
      <c r="H1756">
        <v>67.599999999999994</v>
      </c>
      <c r="I1756">
        <v>0.24</v>
      </c>
      <c r="J1756">
        <v>1.7789999999999999</v>
      </c>
      <c r="K1756">
        <v>3.16</v>
      </c>
      <c r="L1756">
        <v>0</v>
      </c>
      <c r="M1756">
        <v>0</v>
      </c>
      <c r="N1756">
        <v>1.7789999999999999</v>
      </c>
      <c r="O1756">
        <v>88.95</v>
      </c>
      <c r="P1756">
        <v>50</v>
      </c>
      <c r="Q1756">
        <v>202245</v>
      </c>
      <c r="R1756">
        <v>202320</v>
      </c>
      <c r="U1756" t="s">
        <v>3428</v>
      </c>
      <c r="V1756">
        <v>239</v>
      </c>
      <c r="AE1756" t="s">
        <v>172</v>
      </c>
      <c r="AF1756" t="s">
        <v>173</v>
      </c>
      <c r="AG1756" t="s">
        <v>383</v>
      </c>
      <c r="AH1756" t="s">
        <v>384</v>
      </c>
      <c r="AM1756" t="s">
        <v>47</v>
      </c>
      <c r="AN1756" t="s">
        <v>48</v>
      </c>
      <c r="BC1756" t="s">
        <v>80</v>
      </c>
      <c r="BD1756" t="s">
        <v>81</v>
      </c>
      <c r="BM1756" t="s">
        <v>80</v>
      </c>
    </row>
    <row r="1757" spans="1:65">
      <c r="A1757">
        <v>97201</v>
      </c>
      <c r="B1757" t="s">
        <v>3429</v>
      </c>
      <c r="C1757">
        <v>711</v>
      </c>
      <c r="D1757" t="s">
        <v>64</v>
      </c>
      <c r="E1757" t="s">
        <v>65</v>
      </c>
      <c r="G1757">
        <v>0.55400000000000005</v>
      </c>
      <c r="H1757">
        <v>69.25</v>
      </c>
      <c r="I1757">
        <v>0.24</v>
      </c>
      <c r="J1757">
        <v>0.72899999999999998</v>
      </c>
      <c r="K1757">
        <v>0.53</v>
      </c>
      <c r="L1757">
        <v>0</v>
      </c>
      <c r="M1757">
        <v>0</v>
      </c>
      <c r="N1757">
        <v>0.72899999999999998</v>
      </c>
      <c r="O1757">
        <v>91.12</v>
      </c>
      <c r="P1757">
        <v>125</v>
      </c>
      <c r="Q1757">
        <v>202240</v>
      </c>
      <c r="R1757">
        <v>202339</v>
      </c>
      <c r="U1757" t="s">
        <v>3430</v>
      </c>
      <c r="V1757">
        <v>129</v>
      </c>
      <c r="AE1757" t="s">
        <v>172</v>
      </c>
      <c r="AF1757" t="s">
        <v>173</v>
      </c>
      <c r="AG1757" t="s">
        <v>383</v>
      </c>
      <c r="AH1757" t="s">
        <v>384</v>
      </c>
      <c r="AM1757" t="s">
        <v>47</v>
      </c>
      <c r="AN1757" t="s">
        <v>48</v>
      </c>
      <c r="BE1757" t="s">
        <v>49</v>
      </c>
      <c r="BF1757" t="s">
        <v>50</v>
      </c>
      <c r="BM1757" t="s">
        <v>49</v>
      </c>
    </row>
    <row r="1758" spans="1:65">
      <c r="A1758">
        <v>97217</v>
      </c>
      <c r="B1758" t="s">
        <v>3431</v>
      </c>
      <c r="C1758">
        <v>711</v>
      </c>
      <c r="D1758" t="s">
        <v>52</v>
      </c>
      <c r="E1758" t="s">
        <v>53</v>
      </c>
      <c r="G1758">
        <v>0.187</v>
      </c>
      <c r="H1758">
        <v>39.270000000000003</v>
      </c>
      <c r="I1758">
        <v>0.24</v>
      </c>
      <c r="J1758">
        <v>0.247</v>
      </c>
      <c r="K1758">
        <v>0.06</v>
      </c>
      <c r="L1758">
        <v>0</v>
      </c>
      <c r="M1758">
        <v>0</v>
      </c>
      <c r="N1758">
        <v>0.247</v>
      </c>
      <c r="O1758">
        <v>51.87</v>
      </c>
      <c r="P1758">
        <v>210</v>
      </c>
      <c r="Q1758">
        <v>202240</v>
      </c>
      <c r="R1758">
        <v>202339</v>
      </c>
      <c r="U1758" t="s">
        <v>3432</v>
      </c>
      <c r="V1758">
        <v>31</v>
      </c>
      <c r="AE1758" t="s">
        <v>172</v>
      </c>
      <c r="AF1758" t="s">
        <v>173</v>
      </c>
      <c r="AG1758" t="s">
        <v>383</v>
      </c>
      <c r="AH1758" t="s">
        <v>384</v>
      </c>
      <c r="AM1758" t="s">
        <v>47</v>
      </c>
      <c r="AN1758" t="s">
        <v>48</v>
      </c>
      <c r="BE1758" t="s">
        <v>49</v>
      </c>
      <c r="BF1758" t="s">
        <v>50</v>
      </c>
      <c r="BM1758" t="s">
        <v>49</v>
      </c>
    </row>
    <row r="1759" spans="1:65">
      <c r="A1759">
        <v>97221</v>
      </c>
      <c r="B1759" t="s">
        <v>3433</v>
      </c>
      <c r="C1759">
        <v>711</v>
      </c>
      <c r="D1759" t="s">
        <v>122</v>
      </c>
      <c r="E1759" t="s">
        <v>123</v>
      </c>
      <c r="G1759">
        <v>1.3340000000000001</v>
      </c>
      <c r="H1759">
        <v>66.7</v>
      </c>
      <c r="I1759">
        <v>0.24</v>
      </c>
      <c r="J1759">
        <v>1.756</v>
      </c>
      <c r="K1759">
        <v>3.08</v>
      </c>
      <c r="L1759">
        <v>0</v>
      </c>
      <c r="M1759">
        <v>0</v>
      </c>
      <c r="N1759">
        <v>1.756</v>
      </c>
      <c r="O1759">
        <v>87.8</v>
      </c>
      <c r="P1759">
        <v>50</v>
      </c>
      <c r="Q1759">
        <v>202245</v>
      </c>
      <c r="R1759">
        <v>202320</v>
      </c>
      <c r="U1759" t="s">
        <v>3434</v>
      </c>
      <c r="V1759">
        <v>236</v>
      </c>
      <c r="AE1759" t="s">
        <v>172</v>
      </c>
      <c r="AF1759" t="s">
        <v>173</v>
      </c>
      <c r="AG1759" t="s">
        <v>383</v>
      </c>
      <c r="AH1759" t="s">
        <v>384</v>
      </c>
      <c r="AM1759" t="s">
        <v>47</v>
      </c>
      <c r="AN1759" t="s">
        <v>48</v>
      </c>
      <c r="BC1759" t="s">
        <v>80</v>
      </c>
      <c r="BD1759" t="s">
        <v>81</v>
      </c>
      <c r="BM1759" t="s">
        <v>80</v>
      </c>
    </row>
    <row r="1760" spans="1:65">
      <c r="A1760">
        <v>97310</v>
      </c>
      <c r="B1760" t="s">
        <v>3435</v>
      </c>
      <c r="C1760">
        <v>711</v>
      </c>
      <c r="D1760" t="s">
        <v>148</v>
      </c>
      <c r="E1760" t="s">
        <v>149</v>
      </c>
      <c r="F1760" t="s">
        <v>150</v>
      </c>
      <c r="G1760">
        <v>0.25600000000000001</v>
      </c>
      <c r="H1760">
        <v>12.8</v>
      </c>
      <c r="I1760">
        <v>0.24</v>
      </c>
      <c r="J1760">
        <v>0.33700000000000002</v>
      </c>
      <c r="K1760">
        <v>0.11</v>
      </c>
      <c r="L1760">
        <v>0</v>
      </c>
      <c r="M1760">
        <v>0</v>
      </c>
      <c r="N1760">
        <v>0.33700000000000002</v>
      </c>
      <c r="O1760">
        <v>16.850000000000001</v>
      </c>
      <c r="P1760">
        <v>50</v>
      </c>
      <c r="Q1760">
        <v>202245</v>
      </c>
      <c r="R1760">
        <v>202320</v>
      </c>
      <c r="U1760" t="s">
        <v>3436</v>
      </c>
      <c r="V1760">
        <v>47</v>
      </c>
      <c r="AE1760" t="s">
        <v>172</v>
      </c>
      <c r="AF1760" t="s">
        <v>173</v>
      </c>
      <c r="BC1760" t="s">
        <v>80</v>
      </c>
      <c r="BD1760" t="s">
        <v>81</v>
      </c>
      <c r="BM1760" t="s">
        <v>80</v>
      </c>
    </row>
    <row r="1761" spans="1:65">
      <c r="A1761">
        <v>97312</v>
      </c>
      <c r="B1761" t="s">
        <v>3437</v>
      </c>
      <c r="C1761">
        <v>711</v>
      </c>
      <c r="D1761" t="s">
        <v>148</v>
      </c>
      <c r="E1761" t="s">
        <v>149</v>
      </c>
      <c r="F1761" t="s">
        <v>150</v>
      </c>
      <c r="G1761">
        <v>0.38200000000000001</v>
      </c>
      <c r="H1761">
        <v>19.100000000000001</v>
      </c>
      <c r="I1761">
        <v>0.24</v>
      </c>
      <c r="J1761">
        <v>0.503</v>
      </c>
      <c r="K1761">
        <v>0.25</v>
      </c>
      <c r="L1761">
        <v>0</v>
      </c>
      <c r="M1761">
        <v>0</v>
      </c>
      <c r="N1761">
        <v>0.503</v>
      </c>
      <c r="O1761">
        <v>25.15</v>
      </c>
      <c r="P1761">
        <v>50</v>
      </c>
      <c r="Q1761">
        <v>202245</v>
      </c>
      <c r="R1761">
        <v>202320</v>
      </c>
      <c r="U1761" t="s">
        <v>3438</v>
      </c>
      <c r="V1761">
        <v>65</v>
      </c>
      <c r="AE1761" t="s">
        <v>172</v>
      </c>
      <c r="AF1761" t="s">
        <v>173</v>
      </c>
      <c r="AM1761" t="s">
        <v>47</v>
      </c>
      <c r="AN1761" t="s">
        <v>48</v>
      </c>
      <c r="BC1761" t="s">
        <v>80</v>
      </c>
      <c r="BD1761" t="s">
        <v>81</v>
      </c>
      <c r="BM1761" t="s">
        <v>80</v>
      </c>
    </row>
    <row r="1762" spans="1:65">
      <c r="A1762">
        <v>97314</v>
      </c>
      <c r="B1762" t="s">
        <v>3439</v>
      </c>
      <c r="C1762">
        <v>711</v>
      </c>
      <c r="D1762" t="s">
        <v>72</v>
      </c>
      <c r="E1762" t="s">
        <v>73</v>
      </c>
      <c r="F1762" t="s">
        <v>74</v>
      </c>
      <c r="G1762">
        <v>1.1519999999999999</v>
      </c>
      <c r="H1762">
        <v>36.86</v>
      </c>
      <c r="I1762">
        <v>0.24</v>
      </c>
      <c r="J1762">
        <v>1.516</v>
      </c>
      <c r="K1762">
        <v>2.29</v>
      </c>
      <c r="L1762">
        <v>0</v>
      </c>
      <c r="M1762">
        <v>0</v>
      </c>
      <c r="N1762">
        <v>1.516</v>
      </c>
      <c r="O1762">
        <v>48.51</v>
      </c>
      <c r="P1762">
        <v>32</v>
      </c>
      <c r="Q1762">
        <v>202301</v>
      </c>
      <c r="R1762">
        <v>202315</v>
      </c>
      <c r="U1762" t="s">
        <v>3440</v>
      </c>
      <c r="V1762">
        <v>197</v>
      </c>
      <c r="AE1762" t="s">
        <v>172</v>
      </c>
      <c r="AF1762" t="s">
        <v>173</v>
      </c>
      <c r="AO1762" t="s">
        <v>76</v>
      </c>
      <c r="AP1762" t="s">
        <v>77</v>
      </c>
      <c r="BC1762" t="s">
        <v>80</v>
      </c>
      <c r="BD1762" t="s">
        <v>81</v>
      </c>
      <c r="BM1762" t="s">
        <v>80</v>
      </c>
    </row>
    <row r="1763" spans="1:65">
      <c r="A1763">
        <v>97316</v>
      </c>
      <c r="B1763" t="s">
        <v>3441</v>
      </c>
      <c r="C1763">
        <v>711</v>
      </c>
      <c r="D1763" t="s">
        <v>148</v>
      </c>
      <c r="E1763" t="s">
        <v>149</v>
      </c>
      <c r="F1763" t="s">
        <v>150</v>
      </c>
      <c r="G1763">
        <v>0.25600000000000001</v>
      </c>
      <c r="H1763">
        <v>12.8</v>
      </c>
      <c r="I1763">
        <v>0.24</v>
      </c>
      <c r="J1763">
        <v>0.33700000000000002</v>
      </c>
      <c r="K1763">
        <v>0.11</v>
      </c>
      <c r="L1763">
        <v>0</v>
      </c>
      <c r="M1763">
        <v>0</v>
      </c>
      <c r="N1763">
        <v>0.33700000000000002</v>
      </c>
      <c r="O1763">
        <v>16.850000000000001</v>
      </c>
      <c r="P1763">
        <v>50</v>
      </c>
      <c r="Q1763">
        <v>202245</v>
      </c>
      <c r="R1763">
        <v>202320</v>
      </c>
      <c r="U1763" t="s">
        <v>3442</v>
      </c>
      <c r="V1763">
        <v>47</v>
      </c>
      <c r="AE1763" t="s">
        <v>172</v>
      </c>
      <c r="AF1763" t="s">
        <v>173</v>
      </c>
      <c r="AM1763" t="s">
        <v>47</v>
      </c>
      <c r="AN1763" t="s">
        <v>48</v>
      </c>
      <c r="BC1763" t="s">
        <v>80</v>
      </c>
      <c r="BD1763" t="s">
        <v>81</v>
      </c>
      <c r="BM1763" t="s">
        <v>80</v>
      </c>
    </row>
    <row r="1764" spans="1:65">
      <c r="A1764">
        <v>97317</v>
      </c>
      <c r="B1764" t="s">
        <v>3443</v>
      </c>
      <c r="C1764">
        <v>711</v>
      </c>
      <c r="D1764" t="s">
        <v>148</v>
      </c>
      <c r="E1764" t="s">
        <v>149</v>
      </c>
      <c r="F1764" t="s">
        <v>150</v>
      </c>
      <c r="G1764">
        <v>0.437</v>
      </c>
      <c r="H1764">
        <v>21.85</v>
      </c>
      <c r="I1764">
        <v>0.24</v>
      </c>
      <c r="J1764">
        <v>0.57499999999999996</v>
      </c>
      <c r="K1764">
        <v>0.33</v>
      </c>
      <c r="L1764">
        <v>0</v>
      </c>
      <c r="M1764">
        <v>0</v>
      </c>
      <c r="N1764">
        <v>0.57499999999999996</v>
      </c>
      <c r="O1764">
        <v>28.75</v>
      </c>
      <c r="P1764">
        <v>50</v>
      </c>
      <c r="Q1764">
        <v>202245</v>
      </c>
      <c r="R1764">
        <v>202320</v>
      </c>
      <c r="U1764" t="s">
        <v>3444</v>
      </c>
      <c r="V1764">
        <v>83</v>
      </c>
      <c r="AE1764" t="s">
        <v>172</v>
      </c>
      <c r="AF1764" t="s">
        <v>173</v>
      </c>
      <c r="BC1764" t="s">
        <v>80</v>
      </c>
      <c r="BD1764" t="s">
        <v>81</v>
      </c>
      <c r="BM1764" t="s">
        <v>80</v>
      </c>
    </row>
    <row r="1765" spans="1:65">
      <c r="A1765">
        <v>97318</v>
      </c>
      <c r="B1765" t="s">
        <v>3445</v>
      </c>
      <c r="C1765">
        <v>711</v>
      </c>
      <c r="D1765" t="s">
        <v>148</v>
      </c>
      <c r="E1765" t="s">
        <v>149</v>
      </c>
      <c r="F1765" t="s">
        <v>150</v>
      </c>
      <c r="G1765">
        <v>0.28999999999999998</v>
      </c>
      <c r="H1765">
        <v>14.5</v>
      </c>
      <c r="I1765">
        <v>0.24</v>
      </c>
      <c r="J1765">
        <v>0.38200000000000001</v>
      </c>
      <c r="K1765">
        <v>0.14000000000000001</v>
      </c>
      <c r="L1765">
        <v>0</v>
      </c>
      <c r="M1765">
        <v>0</v>
      </c>
      <c r="N1765">
        <v>0.38200000000000001</v>
      </c>
      <c r="O1765">
        <v>19.100000000000001</v>
      </c>
      <c r="P1765">
        <v>50</v>
      </c>
      <c r="Q1765">
        <v>202245</v>
      </c>
      <c r="R1765">
        <v>202320</v>
      </c>
      <c r="U1765" t="s">
        <v>3446</v>
      </c>
      <c r="V1765">
        <v>54</v>
      </c>
      <c r="AE1765" t="s">
        <v>172</v>
      </c>
      <c r="AF1765" t="s">
        <v>173</v>
      </c>
      <c r="AM1765" t="s">
        <v>47</v>
      </c>
      <c r="AN1765" t="s">
        <v>48</v>
      </c>
      <c r="BC1765" t="s">
        <v>80</v>
      </c>
      <c r="BD1765" t="s">
        <v>81</v>
      </c>
      <c r="BM1765" t="s">
        <v>80</v>
      </c>
    </row>
    <row r="1766" spans="1:65">
      <c r="A1766">
        <v>97319</v>
      </c>
      <c r="B1766" t="s">
        <v>3447</v>
      </c>
      <c r="C1766">
        <v>711</v>
      </c>
      <c r="D1766" t="s">
        <v>148</v>
      </c>
      <c r="E1766" t="s">
        <v>149</v>
      </c>
      <c r="F1766" t="s">
        <v>150</v>
      </c>
      <c r="G1766">
        <v>0.38200000000000001</v>
      </c>
      <c r="H1766">
        <v>19.100000000000001</v>
      </c>
      <c r="I1766">
        <v>0.24</v>
      </c>
      <c r="J1766">
        <v>0.503</v>
      </c>
      <c r="K1766">
        <v>0.25</v>
      </c>
      <c r="L1766">
        <v>0</v>
      </c>
      <c r="M1766">
        <v>0</v>
      </c>
      <c r="N1766">
        <v>0.503</v>
      </c>
      <c r="O1766">
        <v>25.15</v>
      </c>
      <c r="P1766">
        <v>50</v>
      </c>
      <c r="Q1766">
        <v>202245</v>
      </c>
      <c r="R1766">
        <v>202320</v>
      </c>
      <c r="U1766" t="s">
        <v>3448</v>
      </c>
      <c r="V1766">
        <v>65</v>
      </c>
      <c r="AE1766" t="s">
        <v>172</v>
      </c>
      <c r="AF1766" t="s">
        <v>173</v>
      </c>
      <c r="AM1766" t="s">
        <v>47</v>
      </c>
      <c r="AN1766" t="s">
        <v>48</v>
      </c>
      <c r="BC1766" t="s">
        <v>80</v>
      </c>
      <c r="BD1766" t="s">
        <v>81</v>
      </c>
      <c r="BM1766" t="s">
        <v>80</v>
      </c>
    </row>
    <row r="1767" spans="1:65">
      <c r="A1767">
        <v>97320</v>
      </c>
      <c r="B1767" t="s">
        <v>3449</v>
      </c>
      <c r="C1767">
        <v>711</v>
      </c>
      <c r="D1767" t="s">
        <v>148</v>
      </c>
      <c r="E1767" t="s">
        <v>149</v>
      </c>
      <c r="F1767" t="s">
        <v>150</v>
      </c>
      <c r="G1767">
        <v>0.38200000000000001</v>
      </c>
      <c r="H1767">
        <v>19.100000000000001</v>
      </c>
      <c r="I1767">
        <v>0.24</v>
      </c>
      <c r="J1767">
        <v>0.503</v>
      </c>
      <c r="K1767">
        <v>0.25</v>
      </c>
      <c r="L1767">
        <v>0</v>
      </c>
      <c r="M1767">
        <v>0</v>
      </c>
      <c r="N1767">
        <v>0.503</v>
      </c>
      <c r="O1767">
        <v>25.15</v>
      </c>
      <c r="P1767">
        <v>50</v>
      </c>
      <c r="Q1767">
        <v>202245</v>
      </c>
      <c r="R1767">
        <v>202320</v>
      </c>
      <c r="U1767" t="s">
        <v>3450</v>
      </c>
      <c r="V1767">
        <v>65</v>
      </c>
      <c r="AE1767" t="s">
        <v>172</v>
      </c>
      <c r="AF1767" t="s">
        <v>173</v>
      </c>
      <c r="AM1767" t="s">
        <v>47</v>
      </c>
      <c r="AN1767" t="s">
        <v>48</v>
      </c>
      <c r="BC1767" t="s">
        <v>80</v>
      </c>
      <c r="BD1767" t="s">
        <v>81</v>
      </c>
      <c r="BM1767" t="s">
        <v>80</v>
      </c>
    </row>
    <row r="1768" spans="1:65">
      <c r="A1768">
        <v>97321</v>
      </c>
      <c r="B1768" t="s">
        <v>3451</v>
      </c>
      <c r="C1768">
        <v>711</v>
      </c>
      <c r="D1768" t="s">
        <v>148</v>
      </c>
      <c r="E1768" t="s">
        <v>149</v>
      </c>
      <c r="F1768" t="s">
        <v>150</v>
      </c>
      <c r="G1768">
        <v>0.372</v>
      </c>
      <c r="H1768">
        <v>18.600000000000001</v>
      </c>
      <c r="I1768">
        <v>0.24</v>
      </c>
      <c r="J1768">
        <v>0.49</v>
      </c>
      <c r="K1768">
        <v>0.24</v>
      </c>
      <c r="L1768">
        <v>0</v>
      </c>
      <c r="M1768">
        <v>0</v>
      </c>
      <c r="N1768">
        <v>0.49</v>
      </c>
      <c r="O1768">
        <v>24.5</v>
      </c>
      <c r="P1768">
        <v>50</v>
      </c>
      <c r="Q1768">
        <v>202245</v>
      </c>
      <c r="R1768">
        <v>202320</v>
      </c>
      <c r="U1768" t="s">
        <v>3452</v>
      </c>
      <c r="V1768">
        <v>64</v>
      </c>
      <c r="AE1768" t="s">
        <v>172</v>
      </c>
      <c r="AF1768" t="s">
        <v>173</v>
      </c>
      <c r="AM1768" t="s">
        <v>47</v>
      </c>
      <c r="AN1768" t="s">
        <v>48</v>
      </c>
      <c r="BC1768" t="s">
        <v>80</v>
      </c>
      <c r="BD1768" t="s">
        <v>81</v>
      </c>
      <c r="BM1768" t="s">
        <v>80</v>
      </c>
    </row>
    <row r="1769" spans="1:65">
      <c r="A1769">
        <v>97322</v>
      </c>
      <c r="B1769" t="s">
        <v>3453</v>
      </c>
      <c r="C1769">
        <v>711</v>
      </c>
      <c r="D1769" t="s">
        <v>148</v>
      </c>
      <c r="E1769" t="s">
        <v>149</v>
      </c>
      <c r="F1769" t="s">
        <v>150</v>
      </c>
      <c r="G1769">
        <v>0.36</v>
      </c>
      <c r="H1769">
        <v>18</v>
      </c>
      <c r="I1769">
        <v>0.24</v>
      </c>
      <c r="J1769">
        <v>0.47399999999999998</v>
      </c>
      <c r="K1769">
        <v>0.22</v>
      </c>
      <c r="L1769">
        <v>0</v>
      </c>
      <c r="M1769">
        <v>0</v>
      </c>
      <c r="N1769">
        <v>0.47399999999999998</v>
      </c>
      <c r="O1769">
        <v>23.7</v>
      </c>
      <c r="P1769">
        <v>50</v>
      </c>
      <c r="Q1769">
        <v>202245</v>
      </c>
      <c r="R1769">
        <v>202320</v>
      </c>
      <c r="U1769" t="s">
        <v>3454</v>
      </c>
      <c r="V1769">
        <v>63</v>
      </c>
      <c r="AE1769" t="s">
        <v>172</v>
      </c>
      <c r="AF1769" t="s">
        <v>173</v>
      </c>
      <c r="AM1769" t="s">
        <v>47</v>
      </c>
      <c r="AN1769" t="s">
        <v>48</v>
      </c>
      <c r="BC1769" t="s">
        <v>80</v>
      </c>
      <c r="BD1769" t="s">
        <v>81</v>
      </c>
      <c r="BM1769" t="s">
        <v>80</v>
      </c>
    </row>
    <row r="1770" spans="1:65">
      <c r="A1770">
        <v>97323</v>
      </c>
      <c r="B1770" t="s">
        <v>3455</v>
      </c>
      <c r="C1770">
        <v>711</v>
      </c>
      <c r="D1770" t="s">
        <v>148</v>
      </c>
      <c r="E1770" t="s">
        <v>149</v>
      </c>
      <c r="F1770" t="s">
        <v>150</v>
      </c>
      <c r="G1770">
        <v>0.61</v>
      </c>
      <c r="H1770">
        <v>30.5</v>
      </c>
      <c r="I1770">
        <v>0.24</v>
      </c>
      <c r="J1770">
        <v>0.80300000000000005</v>
      </c>
      <c r="K1770">
        <v>0.64</v>
      </c>
      <c r="L1770">
        <v>0</v>
      </c>
      <c r="M1770">
        <v>0</v>
      </c>
      <c r="N1770">
        <v>0.80300000000000005</v>
      </c>
      <c r="O1770">
        <v>40.15</v>
      </c>
      <c r="P1770">
        <v>50</v>
      </c>
      <c r="Q1770">
        <v>202245</v>
      </c>
      <c r="R1770">
        <v>202320</v>
      </c>
      <c r="U1770" t="s">
        <v>3456</v>
      </c>
      <c r="V1770">
        <v>148</v>
      </c>
      <c r="AE1770" t="s">
        <v>172</v>
      </c>
      <c r="AF1770" t="s">
        <v>173</v>
      </c>
      <c r="AG1770" t="s">
        <v>383</v>
      </c>
      <c r="AH1770" t="s">
        <v>384</v>
      </c>
      <c r="AM1770" t="s">
        <v>47</v>
      </c>
      <c r="AN1770" t="s">
        <v>48</v>
      </c>
      <c r="BC1770" t="s">
        <v>80</v>
      </c>
      <c r="BD1770" t="s">
        <v>81</v>
      </c>
      <c r="BM1770" t="s">
        <v>80</v>
      </c>
    </row>
    <row r="1771" spans="1:65">
      <c r="A1771">
        <v>97324</v>
      </c>
      <c r="B1771" t="s">
        <v>3457</v>
      </c>
      <c r="C1771">
        <v>711</v>
      </c>
      <c r="D1771" t="s">
        <v>148</v>
      </c>
      <c r="E1771" t="s">
        <v>149</v>
      </c>
      <c r="F1771" t="s">
        <v>150</v>
      </c>
      <c r="G1771">
        <v>0.61</v>
      </c>
      <c r="H1771">
        <v>30.5</v>
      </c>
      <c r="I1771">
        <v>0.24</v>
      </c>
      <c r="J1771">
        <v>0.80300000000000005</v>
      </c>
      <c r="K1771">
        <v>0.64</v>
      </c>
      <c r="L1771">
        <v>0</v>
      </c>
      <c r="M1771">
        <v>0</v>
      </c>
      <c r="N1771">
        <v>0.80300000000000005</v>
      </c>
      <c r="O1771">
        <v>40.15</v>
      </c>
      <c r="P1771">
        <v>50</v>
      </c>
      <c r="Q1771">
        <v>202245</v>
      </c>
      <c r="R1771">
        <v>202320</v>
      </c>
      <c r="U1771" t="s">
        <v>3458</v>
      </c>
      <c r="V1771">
        <v>148</v>
      </c>
      <c r="AE1771" t="s">
        <v>172</v>
      </c>
      <c r="AF1771" t="s">
        <v>173</v>
      </c>
      <c r="AG1771" t="s">
        <v>383</v>
      </c>
      <c r="AH1771" t="s">
        <v>384</v>
      </c>
      <c r="AM1771" t="s">
        <v>47</v>
      </c>
      <c r="AN1771" t="s">
        <v>48</v>
      </c>
      <c r="BC1771" t="s">
        <v>80</v>
      </c>
      <c r="BD1771" t="s">
        <v>81</v>
      </c>
      <c r="BM1771" t="s">
        <v>80</v>
      </c>
    </row>
    <row r="1772" spans="1:65">
      <c r="A1772">
        <v>97325</v>
      </c>
      <c r="B1772" t="s">
        <v>3459</v>
      </c>
      <c r="C1772">
        <v>711</v>
      </c>
      <c r="D1772" t="s">
        <v>72</v>
      </c>
      <c r="E1772" t="s">
        <v>73</v>
      </c>
      <c r="F1772" t="s">
        <v>74</v>
      </c>
      <c r="G1772">
        <v>1.1519999999999999</v>
      </c>
      <c r="H1772">
        <v>36.86</v>
      </c>
      <c r="I1772">
        <v>0.24</v>
      </c>
      <c r="J1772">
        <v>1.516</v>
      </c>
      <c r="K1772">
        <v>2.29</v>
      </c>
      <c r="L1772">
        <v>0</v>
      </c>
      <c r="M1772">
        <v>0</v>
      </c>
      <c r="N1772">
        <v>1.516</v>
      </c>
      <c r="O1772">
        <v>48.51</v>
      </c>
      <c r="P1772">
        <v>32</v>
      </c>
      <c r="Q1772">
        <v>202301</v>
      </c>
      <c r="R1772">
        <v>202315</v>
      </c>
      <c r="U1772" t="s">
        <v>3460</v>
      </c>
      <c r="V1772">
        <v>197</v>
      </c>
      <c r="AE1772" t="s">
        <v>172</v>
      </c>
      <c r="AF1772" t="s">
        <v>173</v>
      </c>
      <c r="BC1772" t="s">
        <v>80</v>
      </c>
      <c r="BD1772" t="s">
        <v>81</v>
      </c>
      <c r="BM1772" t="s">
        <v>80</v>
      </c>
    </row>
    <row r="1773" spans="1:65">
      <c r="A1773">
        <v>97326</v>
      </c>
      <c r="B1773" t="s">
        <v>3461</v>
      </c>
      <c r="C1773">
        <v>711</v>
      </c>
      <c r="D1773" t="s">
        <v>72</v>
      </c>
      <c r="E1773" t="s">
        <v>73</v>
      </c>
      <c r="F1773" t="s">
        <v>74</v>
      </c>
      <c r="G1773">
        <v>1.1040000000000001</v>
      </c>
      <c r="H1773">
        <v>35.32</v>
      </c>
      <c r="I1773">
        <v>0.24</v>
      </c>
      <c r="J1773">
        <v>1.4530000000000001</v>
      </c>
      <c r="K1773">
        <v>2.11</v>
      </c>
      <c r="L1773">
        <v>0</v>
      </c>
      <c r="M1773">
        <v>0</v>
      </c>
      <c r="N1773">
        <v>1.4530000000000001</v>
      </c>
      <c r="O1773">
        <v>46.49</v>
      </c>
      <c r="P1773">
        <v>32</v>
      </c>
      <c r="Q1773">
        <v>202301</v>
      </c>
      <c r="R1773">
        <v>202315</v>
      </c>
      <c r="U1773" t="s">
        <v>3462</v>
      </c>
      <c r="V1773">
        <v>190</v>
      </c>
      <c r="AE1773" t="s">
        <v>172</v>
      </c>
      <c r="AF1773" t="s">
        <v>173</v>
      </c>
      <c r="AO1773" t="s">
        <v>76</v>
      </c>
      <c r="AP1773" t="s">
        <v>77</v>
      </c>
      <c r="BC1773" t="s">
        <v>80</v>
      </c>
      <c r="BD1773" t="s">
        <v>81</v>
      </c>
      <c r="BM1773" t="s">
        <v>80</v>
      </c>
    </row>
    <row r="1774" spans="1:65">
      <c r="A1774">
        <v>97653</v>
      </c>
      <c r="B1774" t="s">
        <v>3491</v>
      </c>
      <c r="C1774">
        <v>711</v>
      </c>
      <c r="D1774" t="s">
        <v>148</v>
      </c>
      <c r="E1774" t="s">
        <v>149</v>
      </c>
      <c r="F1774" t="s">
        <v>150</v>
      </c>
      <c r="G1774">
        <v>0.39</v>
      </c>
      <c r="H1774">
        <v>19.5</v>
      </c>
      <c r="I1774">
        <v>0.24</v>
      </c>
      <c r="J1774">
        <v>0.51400000000000001</v>
      </c>
      <c r="K1774">
        <v>0.26</v>
      </c>
      <c r="L1774">
        <v>0</v>
      </c>
      <c r="M1774">
        <v>0</v>
      </c>
      <c r="N1774">
        <v>0.51400000000000001</v>
      </c>
      <c r="O1774">
        <v>25.7</v>
      </c>
      <c r="P1774">
        <v>50</v>
      </c>
      <c r="Q1774">
        <v>202245</v>
      </c>
      <c r="R1774">
        <v>202320</v>
      </c>
      <c r="U1774" t="s">
        <v>3469</v>
      </c>
      <c r="V1774">
        <v>70</v>
      </c>
      <c r="BC1774" t="s">
        <v>80</v>
      </c>
      <c r="BD1774" t="s">
        <v>81</v>
      </c>
      <c r="BM1774" t="s">
        <v>80</v>
      </c>
    </row>
  </sheetData>
  <sheetProtection algorithmName="SHA-512" hashValue="6mRGCry5y6ClVQpIW8EB9U7cUHvN+B1Sf5SbBuw6fMm1ZOjRE3r2U7dD3Y31473FjbxEX2E9HtbxJQl98Oc3fw==" saltValue="PHUDxbxoRFD3fb3edRCBbw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B9020-BE90-8C4A-9DF9-69C5A84E54D7}">
  <dimension ref="A1:BF1774"/>
  <sheetViews>
    <sheetView workbookViewId="0">
      <selection sqref="A1:XFD1048576"/>
    </sheetView>
  </sheetViews>
  <sheetFormatPr baseColWidth="10" defaultRowHeight="16"/>
  <sheetData>
    <row r="1" spans="1:58" s="31" customFormat="1" ht="16" customHeight="1">
      <c r="A1" s="31">
        <v>1367</v>
      </c>
      <c r="B1" s="31" t="s">
        <v>43</v>
      </c>
      <c r="C1" s="31">
        <v>711</v>
      </c>
      <c r="D1" s="31" t="s">
        <v>44</v>
      </c>
      <c r="E1" s="31" t="s">
        <v>45</v>
      </c>
      <c r="F1" s="31">
        <v>0.13200000000000001</v>
      </c>
      <c r="G1" s="31">
        <v>36.96</v>
      </c>
      <c r="H1" s="31">
        <v>0</v>
      </c>
      <c r="I1" s="31">
        <v>0</v>
      </c>
      <c r="J1" s="31">
        <v>0</v>
      </c>
      <c r="K1" s="31">
        <v>0</v>
      </c>
      <c r="L1" s="31">
        <v>0</v>
      </c>
      <c r="M1" s="31">
        <v>0</v>
      </c>
      <c r="N1" s="31">
        <v>0</v>
      </c>
      <c r="O1" s="31">
        <v>0</v>
      </c>
      <c r="P1" s="31">
        <v>280</v>
      </c>
      <c r="Q1" s="32">
        <v>0.13200000000000001</v>
      </c>
      <c r="R1" s="32">
        <v>36.96</v>
      </c>
      <c r="S1" s="32">
        <v>0</v>
      </c>
      <c r="T1" s="32">
        <v>0</v>
      </c>
      <c r="U1" s="32">
        <v>0</v>
      </c>
      <c r="V1" s="32">
        <v>0</v>
      </c>
      <c r="W1" s="32">
        <v>0</v>
      </c>
      <c r="X1" s="32">
        <v>0</v>
      </c>
      <c r="Y1" s="32">
        <v>0</v>
      </c>
      <c r="Z1" s="32">
        <v>0</v>
      </c>
      <c r="AB1" s="31">
        <v>0</v>
      </c>
      <c r="AC1" s="31">
        <v>0</v>
      </c>
      <c r="AM1" s="31" t="s">
        <v>47</v>
      </c>
      <c r="AN1" s="31" t="s">
        <v>48</v>
      </c>
      <c r="BE1" s="31" t="s">
        <v>49</v>
      </c>
      <c r="BF1" s="31" t="s">
        <v>50</v>
      </c>
    </row>
    <row r="2" spans="1:58">
      <c r="A2">
        <v>1711</v>
      </c>
      <c r="B2" t="s">
        <v>51</v>
      </c>
      <c r="C2">
        <v>711</v>
      </c>
      <c r="D2" t="s">
        <v>52</v>
      </c>
      <c r="E2" t="s">
        <v>53</v>
      </c>
      <c r="F2">
        <v>0.214</v>
      </c>
      <c r="G2">
        <v>44.94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210</v>
      </c>
      <c r="Q2">
        <v>0.214</v>
      </c>
      <c r="R2">
        <v>44.94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B2">
        <v>202240</v>
      </c>
      <c r="AC2">
        <v>202339</v>
      </c>
      <c r="AM2" t="s">
        <v>47</v>
      </c>
      <c r="AN2" t="s">
        <v>48</v>
      </c>
      <c r="AQ2" t="s">
        <v>55</v>
      </c>
      <c r="AR2" t="s">
        <v>56</v>
      </c>
      <c r="BE2" t="s">
        <v>49</v>
      </c>
      <c r="BF2" t="s">
        <v>50</v>
      </c>
    </row>
    <row r="3" spans="1:58">
      <c r="A3">
        <v>1925</v>
      </c>
      <c r="B3" t="s">
        <v>57</v>
      </c>
      <c r="C3">
        <v>711</v>
      </c>
      <c r="D3" t="s">
        <v>52</v>
      </c>
      <c r="E3" t="s">
        <v>53</v>
      </c>
      <c r="F3">
        <v>0.32300000000000001</v>
      </c>
      <c r="G3">
        <v>67.83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210</v>
      </c>
      <c r="Q3">
        <v>0.32300000000000001</v>
      </c>
      <c r="R3">
        <v>67.83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B3">
        <v>202240</v>
      </c>
      <c r="AC3">
        <v>202339</v>
      </c>
      <c r="AM3" t="s">
        <v>47</v>
      </c>
      <c r="AN3" t="s">
        <v>48</v>
      </c>
      <c r="BE3" t="s">
        <v>49</v>
      </c>
      <c r="BF3" t="s">
        <v>50</v>
      </c>
    </row>
    <row r="4" spans="1:58">
      <c r="A4">
        <v>1951</v>
      </c>
      <c r="B4" t="s">
        <v>59</v>
      </c>
      <c r="C4">
        <v>711</v>
      </c>
      <c r="D4" t="s">
        <v>52</v>
      </c>
      <c r="E4" t="s">
        <v>53</v>
      </c>
      <c r="F4">
        <v>0.193</v>
      </c>
      <c r="G4">
        <v>40.53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210</v>
      </c>
      <c r="Q4">
        <v>0.193</v>
      </c>
      <c r="R4">
        <v>40.53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B4">
        <v>202240</v>
      </c>
      <c r="AC4">
        <v>202339</v>
      </c>
      <c r="AM4" t="s">
        <v>47</v>
      </c>
      <c r="AN4" t="s">
        <v>48</v>
      </c>
      <c r="AQ4" t="s">
        <v>55</v>
      </c>
      <c r="AR4" t="s">
        <v>56</v>
      </c>
      <c r="BE4" t="s">
        <v>49</v>
      </c>
      <c r="BF4" t="s">
        <v>50</v>
      </c>
    </row>
    <row r="5" spans="1:58">
      <c r="A5">
        <v>1978</v>
      </c>
      <c r="B5" t="s">
        <v>61</v>
      </c>
      <c r="C5">
        <v>711</v>
      </c>
      <c r="D5" t="s">
        <v>52</v>
      </c>
      <c r="E5" t="s">
        <v>53</v>
      </c>
      <c r="F5">
        <v>0.35699999999999998</v>
      </c>
      <c r="G5">
        <v>74.97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210</v>
      </c>
      <c r="Q5">
        <v>0.35699999999999998</v>
      </c>
      <c r="R5">
        <v>74.97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B5">
        <v>202240</v>
      </c>
      <c r="AC5">
        <v>202339</v>
      </c>
      <c r="AM5" t="s">
        <v>47</v>
      </c>
      <c r="AN5" t="s">
        <v>48</v>
      </c>
      <c r="AQ5" t="s">
        <v>55</v>
      </c>
      <c r="AR5" t="s">
        <v>56</v>
      </c>
      <c r="BE5" t="s">
        <v>49</v>
      </c>
      <c r="BF5" t="s">
        <v>50</v>
      </c>
    </row>
    <row r="6" spans="1:58">
      <c r="A6">
        <v>2378</v>
      </c>
      <c r="B6" t="s">
        <v>63</v>
      </c>
      <c r="C6">
        <v>711</v>
      </c>
      <c r="D6" t="s">
        <v>64</v>
      </c>
      <c r="E6" t="s">
        <v>65</v>
      </c>
      <c r="F6">
        <v>0.67</v>
      </c>
      <c r="G6">
        <v>83.75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125</v>
      </c>
      <c r="Q6">
        <v>0.67</v>
      </c>
      <c r="R6">
        <v>83.75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B6">
        <v>202240</v>
      </c>
      <c r="AC6">
        <v>202339</v>
      </c>
      <c r="AM6" t="s">
        <v>47</v>
      </c>
      <c r="AN6" t="s">
        <v>48</v>
      </c>
      <c r="BE6" t="s">
        <v>49</v>
      </c>
      <c r="BF6" t="s">
        <v>50</v>
      </c>
    </row>
    <row r="7" spans="1:58">
      <c r="A7">
        <v>2415</v>
      </c>
      <c r="B7" t="s">
        <v>67</v>
      </c>
      <c r="C7">
        <v>711</v>
      </c>
      <c r="D7" t="s">
        <v>52</v>
      </c>
      <c r="E7" t="s">
        <v>53</v>
      </c>
      <c r="F7">
        <v>0.23300000000000001</v>
      </c>
      <c r="G7">
        <v>48.93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210</v>
      </c>
      <c r="Q7">
        <v>0.23300000000000001</v>
      </c>
      <c r="R7">
        <v>48.93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B7">
        <v>202240</v>
      </c>
      <c r="AC7">
        <v>202339</v>
      </c>
      <c r="AM7" t="s">
        <v>47</v>
      </c>
      <c r="AN7" t="s">
        <v>48</v>
      </c>
      <c r="BE7" t="s">
        <v>49</v>
      </c>
      <c r="BF7" t="s">
        <v>50</v>
      </c>
    </row>
    <row r="8" spans="1:58">
      <c r="A8">
        <v>2475</v>
      </c>
      <c r="B8" t="s">
        <v>69</v>
      </c>
      <c r="C8">
        <v>711</v>
      </c>
      <c r="D8" t="s">
        <v>52</v>
      </c>
      <c r="E8" t="s">
        <v>53</v>
      </c>
      <c r="F8">
        <v>0.316</v>
      </c>
      <c r="G8">
        <v>66.36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210</v>
      </c>
      <c r="Q8">
        <v>0.316</v>
      </c>
      <c r="R8">
        <v>66.36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B8">
        <v>202240</v>
      </c>
      <c r="AC8">
        <v>202339</v>
      </c>
      <c r="AM8" t="s">
        <v>47</v>
      </c>
      <c r="AN8" t="s">
        <v>48</v>
      </c>
      <c r="BE8" t="s">
        <v>49</v>
      </c>
      <c r="BF8" t="s">
        <v>50</v>
      </c>
    </row>
    <row r="9" spans="1:58">
      <c r="A9">
        <v>2654</v>
      </c>
      <c r="B9" t="s">
        <v>71</v>
      </c>
      <c r="C9">
        <v>711</v>
      </c>
      <c r="D9" t="s">
        <v>72</v>
      </c>
      <c r="E9" t="s">
        <v>73</v>
      </c>
      <c r="F9">
        <v>1.306</v>
      </c>
      <c r="G9">
        <v>41.79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32</v>
      </c>
      <c r="Q9">
        <v>1.306</v>
      </c>
      <c r="R9">
        <v>41.79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 t="s">
        <v>74</v>
      </c>
      <c r="AB9">
        <v>202240</v>
      </c>
      <c r="AC9">
        <v>202339</v>
      </c>
      <c r="AO9" t="s">
        <v>76</v>
      </c>
      <c r="AP9" t="s">
        <v>77</v>
      </c>
      <c r="AQ9" t="s">
        <v>55</v>
      </c>
      <c r="AR9" t="s">
        <v>56</v>
      </c>
      <c r="AW9" t="s">
        <v>78</v>
      </c>
      <c r="AX9" t="s">
        <v>79</v>
      </c>
      <c r="BC9" t="s">
        <v>80</v>
      </c>
      <c r="BD9" t="s">
        <v>81</v>
      </c>
    </row>
    <row r="10" spans="1:58">
      <c r="A10">
        <v>2656</v>
      </c>
      <c r="B10" t="s">
        <v>82</v>
      </c>
      <c r="C10">
        <v>711</v>
      </c>
      <c r="D10" t="s">
        <v>72</v>
      </c>
      <c r="E10" t="s">
        <v>73</v>
      </c>
      <c r="F10">
        <v>1.306</v>
      </c>
      <c r="G10">
        <v>41.79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32</v>
      </c>
      <c r="Q10">
        <v>1.306</v>
      </c>
      <c r="R10">
        <v>41.79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 t="s">
        <v>74</v>
      </c>
      <c r="AB10">
        <v>202301</v>
      </c>
      <c r="AC10">
        <v>202315</v>
      </c>
      <c r="AO10" t="s">
        <v>76</v>
      </c>
      <c r="AP10" t="s">
        <v>77</v>
      </c>
      <c r="AQ10" t="s">
        <v>55</v>
      </c>
      <c r="AR10" t="s">
        <v>56</v>
      </c>
      <c r="AW10" t="s">
        <v>78</v>
      </c>
      <c r="AX10" t="s">
        <v>79</v>
      </c>
      <c r="BC10" t="s">
        <v>80</v>
      </c>
      <c r="BD10" t="s">
        <v>81</v>
      </c>
    </row>
    <row r="11" spans="1:58">
      <c r="A11">
        <v>3682</v>
      </c>
      <c r="B11" t="s">
        <v>84</v>
      </c>
      <c r="C11">
        <v>711</v>
      </c>
      <c r="D11" t="s">
        <v>64</v>
      </c>
      <c r="E11" t="s">
        <v>65</v>
      </c>
      <c r="F11">
        <v>0.40300000000000002</v>
      </c>
      <c r="G11">
        <v>50.37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125</v>
      </c>
      <c r="Q11">
        <v>0.40300000000000002</v>
      </c>
      <c r="R11">
        <v>50.37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B11">
        <v>202245</v>
      </c>
      <c r="AC11">
        <v>202320</v>
      </c>
      <c r="AM11" t="s">
        <v>47</v>
      </c>
      <c r="AN11" t="s">
        <v>48</v>
      </c>
      <c r="AQ11" t="s">
        <v>55</v>
      </c>
      <c r="AR11" t="s">
        <v>56</v>
      </c>
      <c r="AW11" t="s">
        <v>78</v>
      </c>
      <c r="AX11" t="s">
        <v>79</v>
      </c>
      <c r="BE11" t="s">
        <v>49</v>
      </c>
      <c r="BF11" t="s">
        <v>50</v>
      </c>
    </row>
    <row r="12" spans="1:58">
      <c r="A12">
        <v>3707</v>
      </c>
      <c r="B12" t="s">
        <v>86</v>
      </c>
      <c r="C12">
        <v>711</v>
      </c>
      <c r="D12" t="s">
        <v>64</v>
      </c>
      <c r="E12" t="s">
        <v>65</v>
      </c>
      <c r="F12">
        <v>0.40300000000000002</v>
      </c>
      <c r="G12">
        <v>50.37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125</v>
      </c>
      <c r="Q12">
        <v>0.40300000000000002</v>
      </c>
      <c r="R12">
        <v>50.37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B12">
        <v>202240</v>
      </c>
      <c r="AC12">
        <v>202339</v>
      </c>
      <c r="AM12" t="s">
        <v>47</v>
      </c>
      <c r="AN12" t="s">
        <v>48</v>
      </c>
      <c r="AQ12" t="s">
        <v>55</v>
      </c>
      <c r="AR12" t="s">
        <v>56</v>
      </c>
      <c r="AW12" t="s">
        <v>78</v>
      </c>
      <c r="AX12" t="s">
        <v>79</v>
      </c>
      <c r="BE12" t="s">
        <v>49</v>
      </c>
      <c r="BF12" t="s">
        <v>50</v>
      </c>
    </row>
    <row r="13" spans="1:58">
      <c r="A13">
        <v>3764</v>
      </c>
      <c r="B13" t="s">
        <v>88</v>
      </c>
      <c r="C13">
        <v>711</v>
      </c>
      <c r="D13" t="s">
        <v>44</v>
      </c>
      <c r="E13" t="s">
        <v>45</v>
      </c>
      <c r="F13">
        <v>0.153</v>
      </c>
      <c r="G13">
        <v>42.84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280</v>
      </c>
      <c r="Q13">
        <v>0.153</v>
      </c>
      <c r="R13">
        <v>42.84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B13">
        <v>202240</v>
      </c>
      <c r="AC13">
        <v>202339</v>
      </c>
      <c r="AM13" t="s">
        <v>47</v>
      </c>
      <c r="AN13" t="s">
        <v>48</v>
      </c>
      <c r="AQ13" t="s">
        <v>55</v>
      </c>
      <c r="AR13" t="s">
        <v>56</v>
      </c>
      <c r="BE13" t="s">
        <v>49</v>
      </c>
      <c r="BF13" t="s">
        <v>50</v>
      </c>
    </row>
    <row r="14" spans="1:58">
      <c r="A14">
        <v>3764</v>
      </c>
      <c r="B14" t="s">
        <v>88</v>
      </c>
      <c r="C14">
        <v>711</v>
      </c>
      <c r="D14" t="s">
        <v>52</v>
      </c>
      <c r="E14" t="s">
        <v>53</v>
      </c>
      <c r="F14">
        <v>0.224</v>
      </c>
      <c r="G14">
        <v>47.04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210</v>
      </c>
      <c r="Q14">
        <v>0.224</v>
      </c>
      <c r="R14">
        <v>47.04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B14">
        <v>202240</v>
      </c>
      <c r="AC14">
        <v>202339</v>
      </c>
      <c r="AM14" t="s">
        <v>47</v>
      </c>
      <c r="AN14" t="s">
        <v>48</v>
      </c>
      <c r="AQ14" t="s">
        <v>55</v>
      </c>
      <c r="AR14" t="s">
        <v>56</v>
      </c>
      <c r="BE14" t="s">
        <v>49</v>
      </c>
      <c r="BF14" t="s">
        <v>50</v>
      </c>
    </row>
    <row r="15" spans="1:58">
      <c r="A15">
        <v>3821</v>
      </c>
      <c r="B15" t="s">
        <v>91</v>
      </c>
      <c r="C15">
        <v>711</v>
      </c>
      <c r="D15" t="s">
        <v>52</v>
      </c>
      <c r="E15" t="s">
        <v>53</v>
      </c>
      <c r="F15">
        <v>0.2</v>
      </c>
      <c r="G15">
        <v>42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210</v>
      </c>
      <c r="Q15">
        <v>0.2</v>
      </c>
      <c r="R15">
        <v>42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B15">
        <v>202240</v>
      </c>
      <c r="AC15">
        <v>202339</v>
      </c>
      <c r="AM15" t="s">
        <v>47</v>
      </c>
      <c r="AN15" t="s">
        <v>48</v>
      </c>
      <c r="AQ15" t="s">
        <v>55</v>
      </c>
      <c r="AR15" t="s">
        <v>56</v>
      </c>
      <c r="BE15" t="s">
        <v>49</v>
      </c>
      <c r="BF15" t="s">
        <v>50</v>
      </c>
    </row>
    <row r="16" spans="1:58">
      <c r="A16">
        <v>3822</v>
      </c>
      <c r="B16" t="s">
        <v>93</v>
      </c>
      <c r="C16">
        <v>711</v>
      </c>
      <c r="D16" t="s">
        <v>52</v>
      </c>
      <c r="E16" t="s">
        <v>53</v>
      </c>
      <c r="F16">
        <v>0.2</v>
      </c>
      <c r="G16">
        <v>42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210</v>
      </c>
      <c r="Q16">
        <v>0.2</v>
      </c>
      <c r="R16">
        <v>42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B16">
        <v>202240</v>
      </c>
      <c r="AC16">
        <v>202339</v>
      </c>
      <c r="AM16" t="s">
        <v>47</v>
      </c>
      <c r="AN16" t="s">
        <v>48</v>
      </c>
      <c r="AQ16" t="s">
        <v>55</v>
      </c>
      <c r="AR16" t="s">
        <v>56</v>
      </c>
      <c r="BE16" t="s">
        <v>49</v>
      </c>
      <c r="BF16" t="s">
        <v>50</v>
      </c>
    </row>
    <row r="17" spans="1:58">
      <c r="A17">
        <v>3826</v>
      </c>
      <c r="B17" t="s">
        <v>95</v>
      </c>
      <c r="C17">
        <v>711</v>
      </c>
      <c r="D17" t="s">
        <v>52</v>
      </c>
      <c r="E17" t="s">
        <v>53</v>
      </c>
      <c r="F17">
        <v>0.2</v>
      </c>
      <c r="G17">
        <v>42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210</v>
      </c>
      <c r="Q17">
        <v>0.2</v>
      </c>
      <c r="R17">
        <v>42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B17">
        <v>202240</v>
      </c>
      <c r="AC17">
        <v>202339</v>
      </c>
      <c r="AM17" t="s">
        <v>47</v>
      </c>
      <c r="AN17" t="s">
        <v>48</v>
      </c>
      <c r="AQ17" t="s">
        <v>55</v>
      </c>
      <c r="AR17" t="s">
        <v>56</v>
      </c>
      <c r="BE17" t="s">
        <v>49</v>
      </c>
      <c r="BF17" t="s">
        <v>50</v>
      </c>
    </row>
    <row r="18" spans="1:58">
      <c r="A18">
        <v>3841</v>
      </c>
      <c r="B18" t="s">
        <v>97</v>
      </c>
      <c r="C18">
        <v>711</v>
      </c>
      <c r="D18" t="s">
        <v>52</v>
      </c>
      <c r="E18" t="s">
        <v>53</v>
      </c>
      <c r="F18">
        <v>0.22500000000000001</v>
      </c>
      <c r="G18">
        <v>47.25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210</v>
      </c>
      <c r="Q18">
        <v>0.22500000000000001</v>
      </c>
      <c r="R18">
        <v>47.25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B18">
        <v>202240</v>
      </c>
      <c r="AC18">
        <v>202339</v>
      </c>
      <c r="AQ18" t="s">
        <v>55</v>
      </c>
      <c r="AR18" t="s">
        <v>56</v>
      </c>
      <c r="BE18" t="s">
        <v>49</v>
      </c>
      <c r="BF18" t="s">
        <v>50</v>
      </c>
    </row>
    <row r="19" spans="1:58">
      <c r="A19">
        <v>4062</v>
      </c>
      <c r="B19" t="s">
        <v>99</v>
      </c>
      <c r="C19">
        <v>711</v>
      </c>
      <c r="D19" t="s">
        <v>52</v>
      </c>
      <c r="E19" t="s">
        <v>53</v>
      </c>
      <c r="F19">
        <v>0.193</v>
      </c>
      <c r="G19">
        <v>40.53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210</v>
      </c>
      <c r="Q19">
        <v>0.193</v>
      </c>
      <c r="R19">
        <v>40.53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B19">
        <v>202240</v>
      </c>
      <c r="AC19">
        <v>202339</v>
      </c>
      <c r="AM19" t="s">
        <v>47</v>
      </c>
      <c r="AN19" t="s">
        <v>48</v>
      </c>
      <c r="AQ19" t="s">
        <v>55</v>
      </c>
      <c r="AR19" t="s">
        <v>56</v>
      </c>
      <c r="BE19" t="s">
        <v>49</v>
      </c>
      <c r="BF19" t="s">
        <v>50</v>
      </c>
    </row>
    <row r="20" spans="1:58">
      <c r="A20">
        <v>4063</v>
      </c>
      <c r="B20" t="s">
        <v>101</v>
      </c>
      <c r="C20">
        <v>711</v>
      </c>
      <c r="D20" t="s">
        <v>52</v>
      </c>
      <c r="E20" t="s">
        <v>53</v>
      </c>
      <c r="F20">
        <v>0.193</v>
      </c>
      <c r="G20">
        <v>40.53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210</v>
      </c>
      <c r="Q20">
        <v>0.193</v>
      </c>
      <c r="R20">
        <v>40.53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B20">
        <v>202301</v>
      </c>
      <c r="AC20">
        <v>202315</v>
      </c>
      <c r="AM20" t="s">
        <v>47</v>
      </c>
      <c r="AN20" t="s">
        <v>48</v>
      </c>
      <c r="AQ20" t="s">
        <v>55</v>
      </c>
      <c r="AR20" t="s">
        <v>56</v>
      </c>
      <c r="BE20" t="s">
        <v>49</v>
      </c>
      <c r="BF20" t="s">
        <v>50</v>
      </c>
    </row>
    <row r="21" spans="1:58">
      <c r="A21">
        <v>4064</v>
      </c>
      <c r="B21" t="s">
        <v>103</v>
      </c>
      <c r="C21">
        <v>711</v>
      </c>
      <c r="D21" t="s">
        <v>52</v>
      </c>
      <c r="E21" t="s">
        <v>53</v>
      </c>
      <c r="F21">
        <v>0.193</v>
      </c>
      <c r="G21">
        <v>40.53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210</v>
      </c>
      <c r="Q21">
        <v>0.193</v>
      </c>
      <c r="R21">
        <v>40.53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B21">
        <v>202240</v>
      </c>
      <c r="AC21">
        <v>202339</v>
      </c>
      <c r="AM21" t="s">
        <v>47</v>
      </c>
      <c r="AN21" t="s">
        <v>48</v>
      </c>
      <c r="AQ21" t="s">
        <v>55</v>
      </c>
      <c r="AR21" t="s">
        <v>56</v>
      </c>
      <c r="BE21" t="s">
        <v>49</v>
      </c>
      <c r="BF21" t="s">
        <v>50</v>
      </c>
    </row>
    <row r="22" spans="1:58">
      <c r="A22">
        <v>4599</v>
      </c>
      <c r="B22" t="s">
        <v>105</v>
      </c>
      <c r="C22">
        <v>711</v>
      </c>
      <c r="D22" t="s">
        <v>44</v>
      </c>
      <c r="E22" t="s">
        <v>45</v>
      </c>
      <c r="F22">
        <v>0.17</v>
      </c>
      <c r="G22">
        <v>47.6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280</v>
      </c>
      <c r="Q22">
        <v>0.17</v>
      </c>
      <c r="R22">
        <v>47.6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B22">
        <v>202245</v>
      </c>
      <c r="AC22">
        <v>202320</v>
      </c>
      <c r="AM22" t="s">
        <v>47</v>
      </c>
      <c r="AN22" t="s">
        <v>48</v>
      </c>
      <c r="BE22" t="s">
        <v>49</v>
      </c>
      <c r="BF22" t="s">
        <v>50</v>
      </c>
    </row>
    <row r="23" spans="1:58">
      <c r="A23">
        <v>4869</v>
      </c>
      <c r="B23" t="s">
        <v>107</v>
      </c>
      <c r="C23">
        <v>711</v>
      </c>
      <c r="D23" t="s">
        <v>52</v>
      </c>
      <c r="E23" t="s">
        <v>53</v>
      </c>
      <c r="F23">
        <v>0.193</v>
      </c>
      <c r="G23">
        <v>40.53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210</v>
      </c>
      <c r="Q23">
        <v>0.193</v>
      </c>
      <c r="R23">
        <v>40.53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B23">
        <v>202240</v>
      </c>
      <c r="AC23">
        <v>202339</v>
      </c>
      <c r="AM23" t="s">
        <v>47</v>
      </c>
      <c r="AN23" t="s">
        <v>48</v>
      </c>
      <c r="AQ23" t="s">
        <v>55</v>
      </c>
      <c r="AR23" t="s">
        <v>56</v>
      </c>
      <c r="BE23" t="s">
        <v>49</v>
      </c>
      <c r="BF23" t="s">
        <v>50</v>
      </c>
    </row>
    <row r="24" spans="1:58">
      <c r="A24">
        <v>4962</v>
      </c>
      <c r="B24" t="s">
        <v>109</v>
      </c>
      <c r="C24">
        <v>711</v>
      </c>
      <c r="D24" t="s">
        <v>52</v>
      </c>
      <c r="E24" t="s">
        <v>53</v>
      </c>
      <c r="F24">
        <v>0.2</v>
      </c>
      <c r="G24">
        <v>42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210</v>
      </c>
      <c r="Q24">
        <v>0.2</v>
      </c>
      <c r="R24">
        <v>42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B24">
        <v>202240</v>
      </c>
      <c r="AC24">
        <v>202339</v>
      </c>
      <c r="AM24" t="s">
        <v>47</v>
      </c>
      <c r="AN24" t="s">
        <v>48</v>
      </c>
      <c r="BE24" t="s">
        <v>49</v>
      </c>
      <c r="BF24" t="s">
        <v>50</v>
      </c>
    </row>
    <row r="25" spans="1:58">
      <c r="A25">
        <v>5452</v>
      </c>
      <c r="B25" t="s">
        <v>111</v>
      </c>
      <c r="C25">
        <v>711</v>
      </c>
      <c r="D25" t="s">
        <v>72</v>
      </c>
      <c r="E25" t="s">
        <v>73</v>
      </c>
      <c r="F25">
        <v>1.4530000000000001</v>
      </c>
      <c r="G25">
        <v>46.49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32</v>
      </c>
      <c r="Q25">
        <v>1.4530000000000001</v>
      </c>
      <c r="R25">
        <v>46.49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 t="s">
        <v>74</v>
      </c>
      <c r="AB25">
        <v>202301</v>
      </c>
      <c r="AC25">
        <v>202315</v>
      </c>
      <c r="AO25" t="s">
        <v>76</v>
      </c>
      <c r="AP25" t="s">
        <v>77</v>
      </c>
      <c r="AW25" t="s">
        <v>78</v>
      </c>
      <c r="AX25" t="s">
        <v>79</v>
      </c>
      <c r="BC25" t="s">
        <v>80</v>
      </c>
      <c r="BD25" t="s">
        <v>81</v>
      </c>
    </row>
    <row r="26" spans="1:58">
      <c r="A26">
        <v>5453</v>
      </c>
      <c r="B26" t="s">
        <v>113</v>
      </c>
      <c r="C26">
        <v>711</v>
      </c>
      <c r="D26" t="s">
        <v>72</v>
      </c>
      <c r="E26" t="s">
        <v>73</v>
      </c>
      <c r="F26">
        <v>1.4530000000000001</v>
      </c>
      <c r="G26">
        <v>46.49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32</v>
      </c>
      <c r="Q26">
        <v>1.4530000000000001</v>
      </c>
      <c r="R26">
        <v>46.49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 t="s">
        <v>74</v>
      </c>
      <c r="AB26">
        <v>202301</v>
      </c>
      <c r="AC26">
        <v>202315</v>
      </c>
      <c r="AO26" t="s">
        <v>76</v>
      </c>
      <c r="AP26" t="s">
        <v>77</v>
      </c>
      <c r="AW26" t="s">
        <v>78</v>
      </c>
      <c r="AX26" t="s">
        <v>79</v>
      </c>
      <c r="BC26" t="s">
        <v>80</v>
      </c>
      <c r="BD26" t="s">
        <v>81</v>
      </c>
    </row>
    <row r="27" spans="1:58">
      <c r="A27">
        <v>5508</v>
      </c>
      <c r="B27" t="s">
        <v>115</v>
      </c>
      <c r="C27">
        <v>711</v>
      </c>
      <c r="D27" t="s">
        <v>72</v>
      </c>
      <c r="E27" t="s">
        <v>73</v>
      </c>
      <c r="F27">
        <v>1.369</v>
      </c>
      <c r="G27">
        <v>43.8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32</v>
      </c>
      <c r="Q27">
        <v>1.369</v>
      </c>
      <c r="R27">
        <v>43.8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 t="s">
        <v>74</v>
      </c>
      <c r="AB27">
        <v>202245</v>
      </c>
      <c r="AC27">
        <v>202320</v>
      </c>
      <c r="AO27" t="s">
        <v>76</v>
      </c>
      <c r="AP27" t="s">
        <v>77</v>
      </c>
      <c r="AQ27" t="s">
        <v>55</v>
      </c>
      <c r="AR27" t="s">
        <v>56</v>
      </c>
      <c r="AW27" t="s">
        <v>78</v>
      </c>
      <c r="AX27" t="s">
        <v>79</v>
      </c>
      <c r="BC27" t="s">
        <v>80</v>
      </c>
      <c r="BD27" t="s">
        <v>81</v>
      </c>
    </row>
    <row r="28" spans="1:58">
      <c r="A28">
        <v>5576</v>
      </c>
      <c r="B28" t="s">
        <v>117</v>
      </c>
      <c r="C28">
        <v>711</v>
      </c>
      <c r="D28" t="s">
        <v>72</v>
      </c>
      <c r="E28" t="s">
        <v>73</v>
      </c>
      <c r="F28">
        <v>1.99</v>
      </c>
      <c r="G28">
        <v>63.68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32</v>
      </c>
      <c r="Q28">
        <v>1.99</v>
      </c>
      <c r="R28">
        <v>63.68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 t="s">
        <v>74</v>
      </c>
      <c r="AB28">
        <v>202245</v>
      </c>
      <c r="AC28">
        <v>202320</v>
      </c>
      <c r="AO28" t="s">
        <v>76</v>
      </c>
      <c r="AP28" t="s">
        <v>77</v>
      </c>
      <c r="AQ28" t="s">
        <v>55</v>
      </c>
      <c r="AR28" t="s">
        <v>56</v>
      </c>
      <c r="AW28" t="s">
        <v>78</v>
      </c>
      <c r="AX28" t="s">
        <v>79</v>
      </c>
      <c r="BC28" t="s">
        <v>80</v>
      </c>
      <c r="BD28" t="s">
        <v>81</v>
      </c>
    </row>
    <row r="29" spans="1:58">
      <c r="A29">
        <v>5611</v>
      </c>
      <c r="B29" t="s">
        <v>119</v>
      </c>
      <c r="C29">
        <v>711</v>
      </c>
      <c r="D29" t="s">
        <v>72</v>
      </c>
      <c r="E29" t="s">
        <v>73</v>
      </c>
      <c r="F29">
        <v>1.6220000000000001</v>
      </c>
      <c r="G29">
        <v>51.9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32</v>
      </c>
      <c r="Q29">
        <v>1.6220000000000001</v>
      </c>
      <c r="R29">
        <v>51.9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 t="s">
        <v>74</v>
      </c>
      <c r="AB29">
        <v>202301</v>
      </c>
      <c r="AC29">
        <v>202315</v>
      </c>
      <c r="AO29" t="s">
        <v>76</v>
      </c>
      <c r="AP29" t="s">
        <v>77</v>
      </c>
      <c r="AQ29" t="s">
        <v>55</v>
      </c>
      <c r="AR29" t="s">
        <v>56</v>
      </c>
      <c r="BC29" t="s">
        <v>80</v>
      </c>
      <c r="BD29" t="s">
        <v>81</v>
      </c>
    </row>
    <row r="30" spans="1:58">
      <c r="A30">
        <v>5679</v>
      </c>
      <c r="B30" t="s">
        <v>121</v>
      </c>
      <c r="C30">
        <v>711</v>
      </c>
      <c r="D30" t="s">
        <v>122</v>
      </c>
      <c r="E30" t="s">
        <v>123</v>
      </c>
      <c r="F30">
        <v>1.337</v>
      </c>
      <c r="G30">
        <v>66.849999999999994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50</v>
      </c>
      <c r="Q30">
        <v>1.337</v>
      </c>
      <c r="R30">
        <v>66.849999999999994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B30">
        <v>202310</v>
      </c>
      <c r="AC30">
        <v>202316</v>
      </c>
      <c r="AM30" t="s">
        <v>47</v>
      </c>
      <c r="AN30" t="s">
        <v>48</v>
      </c>
      <c r="BE30" t="s">
        <v>49</v>
      </c>
      <c r="BF30" t="s">
        <v>50</v>
      </c>
    </row>
    <row r="31" spans="1:58">
      <c r="A31">
        <v>5734</v>
      </c>
      <c r="B31" t="s">
        <v>125</v>
      </c>
      <c r="C31">
        <v>711</v>
      </c>
      <c r="D31" t="s">
        <v>72</v>
      </c>
      <c r="E31" t="s">
        <v>73</v>
      </c>
      <c r="F31">
        <v>1.306</v>
      </c>
      <c r="G31">
        <v>41.79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32</v>
      </c>
      <c r="Q31">
        <v>1.306</v>
      </c>
      <c r="R31">
        <v>41.79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 t="s">
        <v>74</v>
      </c>
      <c r="AB31">
        <v>202245</v>
      </c>
      <c r="AC31">
        <v>202320</v>
      </c>
      <c r="AO31" t="s">
        <v>76</v>
      </c>
      <c r="AP31" t="s">
        <v>77</v>
      </c>
      <c r="AQ31" t="s">
        <v>55</v>
      </c>
      <c r="AR31" t="s">
        <v>56</v>
      </c>
      <c r="AW31" t="s">
        <v>78</v>
      </c>
      <c r="AX31" t="s">
        <v>79</v>
      </c>
      <c r="BC31" t="s">
        <v>80</v>
      </c>
      <c r="BD31" t="s">
        <v>81</v>
      </c>
    </row>
    <row r="32" spans="1:58">
      <c r="A32">
        <v>5747</v>
      </c>
      <c r="B32" t="s">
        <v>127</v>
      </c>
      <c r="C32">
        <v>711</v>
      </c>
      <c r="D32" t="s">
        <v>72</v>
      </c>
      <c r="E32" t="s">
        <v>73</v>
      </c>
      <c r="F32">
        <v>1.306</v>
      </c>
      <c r="G32">
        <v>41.79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32</v>
      </c>
      <c r="Q32">
        <v>1.306</v>
      </c>
      <c r="R32">
        <v>41.79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 t="s">
        <v>74</v>
      </c>
      <c r="AB32">
        <v>202240</v>
      </c>
      <c r="AC32">
        <v>202339</v>
      </c>
      <c r="AO32" t="s">
        <v>76</v>
      </c>
      <c r="AP32" t="s">
        <v>77</v>
      </c>
      <c r="AQ32" t="s">
        <v>55</v>
      </c>
      <c r="AR32" t="s">
        <v>56</v>
      </c>
      <c r="BC32" t="s">
        <v>80</v>
      </c>
      <c r="BD32" t="s">
        <v>81</v>
      </c>
    </row>
    <row r="33" spans="1:56">
      <c r="A33">
        <v>5760</v>
      </c>
      <c r="B33" t="s">
        <v>129</v>
      </c>
      <c r="C33">
        <v>711</v>
      </c>
      <c r="D33" t="s">
        <v>72</v>
      </c>
      <c r="E33" t="s">
        <v>73</v>
      </c>
      <c r="F33">
        <v>1.306</v>
      </c>
      <c r="G33">
        <v>41.79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32</v>
      </c>
      <c r="Q33">
        <v>1.306</v>
      </c>
      <c r="R33">
        <v>41.79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 t="s">
        <v>74</v>
      </c>
      <c r="AB33">
        <v>202240</v>
      </c>
      <c r="AC33">
        <v>202339</v>
      </c>
      <c r="AO33" t="s">
        <v>76</v>
      </c>
      <c r="AP33" t="s">
        <v>77</v>
      </c>
      <c r="AQ33" t="s">
        <v>55</v>
      </c>
      <c r="AR33" t="s">
        <v>56</v>
      </c>
      <c r="AW33" t="s">
        <v>78</v>
      </c>
      <c r="AX33" t="s">
        <v>79</v>
      </c>
      <c r="BC33" t="s">
        <v>80</v>
      </c>
      <c r="BD33" t="s">
        <v>81</v>
      </c>
    </row>
    <row r="34" spans="1:56">
      <c r="A34">
        <v>5773</v>
      </c>
      <c r="B34" t="s">
        <v>131</v>
      </c>
      <c r="C34">
        <v>711</v>
      </c>
      <c r="D34" t="s">
        <v>72</v>
      </c>
      <c r="E34" t="s">
        <v>73</v>
      </c>
      <c r="F34">
        <v>1.306</v>
      </c>
      <c r="G34">
        <v>41.79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32</v>
      </c>
      <c r="Q34">
        <v>1.306</v>
      </c>
      <c r="R34">
        <v>41.79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 t="s">
        <v>74</v>
      </c>
      <c r="AB34">
        <v>202240</v>
      </c>
      <c r="AC34">
        <v>202339</v>
      </c>
      <c r="AO34" t="s">
        <v>76</v>
      </c>
      <c r="AP34" t="s">
        <v>77</v>
      </c>
      <c r="AQ34" t="s">
        <v>55</v>
      </c>
      <c r="AR34" t="s">
        <v>56</v>
      </c>
      <c r="AW34" t="s">
        <v>78</v>
      </c>
      <c r="AX34" t="s">
        <v>79</v>
      </c>
      <c r="BC34" t="s">
        <v>80</v>
      </c>
      <c r="BD34" t="s">
        <v>81</v>
      </c>
    </row>
    <row r="35" spans="1:56">
      <c r="A35">
        <v>5794</v>
      </c>
      <c r="B35" t="s">
        <v>133</v>
      </c>
      <c r="C35">
        <v>711</v>
      </c>
      <c r="D35" t="s">
        <v>72</v>
      </c>
      <c r="E35" t="s">
        <v>73</v>
      </c>
      <c r="F35">
        <v>1.306</v>
      </c>
      <c r="G35">
        <v>41.79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32</v>
      </c>
      <c r="Q35">
        <v>1.306</v>
      </c>
      <c r="R35">
        <v>41.79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 t="s">
        <v>74</v>
      </c>
      <c r="AB35">
        <v>202245</v>
      </c>
      <c r="AC35">
        <v>202320</v>
      </c>
      <c r="AO35" t="s">
        <v>76</v>
      </c>
      <c r="AP35" t="s">
        <v>77</v>
      </c>
      <c r="BC35" t="s">
        <v>80</v>
      </c>
      <c r="BD35" t="s">
        <v>81</v>
      </c>
    </row>
    <row r="36" spans="1:56">
      <c r="A36">
        <v>5863</v>
      </c>
      <c r="B36" t="s">
        <v>135</v>
      </c>
      <c r="C36">
        <v>711</v>
      </c>
      <c r="D36" t="s">
        <v>72</v>
      </c>
      <c r="E36" t="s">
        <v>73</v>
      </c>
      <c r="F36">
        <v>1.306</v>
      </c>
      <c r="G36">
        <v>41.79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32</v>
      </c>
      <c r="Q36">
        <v>1.306</v>
      </c>
      <c r="R36">
        <v>41.79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 t="s">
        <v>74</v>
      </c>
      <c r="AB36">
        <v>202301</v>
      </c>
      <c r="AC36">
        <v>202315</v>
      </c>
      <c r="AO36" t="s">
        <v>76</v>
      </c>
      <c r="AP36" t="s">
        <v>77</v>
      </c>
      <c r="AQ36" t="s">
        <v>55</v>
      </c>
      <c r="AR36" t="s">
        <v>56</v>
      </c>
      <c r="BC36" t="s">
        <v>80</v>
      </c>
      <c r="BD36" t="s">
        <v>81</v>
      </c>
    </row>
    <row r="37" spans="1:56">
      <c r="A37">
        <v>5893</v>
      </c>
      <c r="B37" t="s">
        <v>137</v>
      </c>
      <c r="C37">
        <v>711</v>
      </c>
      <c r="D37" t="s">
        <v>72</v>
      </c>
      <c r="E37" t="s">
        <v>73</v>
      </c>
      <c r="F37">
        <v>1.369</v>
      </c>
      <c r="G37">
        <v>43.8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32</v>
      </c>
      <c r="Q37">
        <v>1.369</v>
      </c>
      <c r="R37">
        <v>43.8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 t="s">
        <v>74</v>
      </c>
      <c r="AB37">
        <v>202301</v>
      </c>
      <c r="AC37">
        <v>202315</v>
      </c>
      <c r="AO37" t="s">
        <v>76</v>
      </c>
      <c r="AP37" t="s">
        <v>77</v>
      </c>
      <c r="AW37" t="s">
        <v>78</v>
      </c>
      <c r="AX37" t="s">
        <v>79</v>
      </c>
      <c r="BC37" t="s">
        <v>80</v>
      </c>
      <c r="BD37" t="s">
        <v>81</v>
      </c>
    </row>
    <row r="38" spans="1:56">
      <c r="A38">
        <v>5898</v>
      </c>
      <c r="B38" t="s">
        <v>139</v>
      </c>
      <c r="C38">
        <v>711</v>
      </c>
      <c r="D38" t="s">
        <v>72</v>
      </c>
      <c r="E38" t="s">
        <v>73</v>
      </c>
      <c r="F38">
        <v>1.306</v>
      </c>
      <c r="G38">
        <v>41.79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32</v>
      </c>
      <c r="Q38">
        <v>1.306</v>
      </c>
      <c r="R38">
        <v>41.79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 t="s">
        <v>74</v>
      </c>
      <c r="AB38">
        <v>202301</v>
      </c>
      <c r="AC38">
        <v>202315</v>
      </c>
      <c r="AO38" t="s">
        <v>76</v>
      </c>
      <c r="AP38" t="s">
        <v>77</v>
      </c>
      <c r="BC38" t="s">
        <v>80</v>
      </c>
      <c r="BD38" t="s">
        <v>81</v>
      </c>
    </row>
    <row r="39" spans="1:56">
      <c r="A39">
        <v>5939</v>
      </c>
      <c r="B39" t="s">
        <v>141</v>
      </c>
      <c r="C39">
        <v>711</v>
      </c>
      <c r="D39" t="s">
        <v>72</v>
      </c>
      <c r="E39" t="s">
        <v>73</v>
      </c>
      <c r="F39">
        <v>1.306</v>
      </c>
      <c r="G39">
        <v>41.79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32</v>
      </c>
      <c r="Q39">
        <v>1.306</v>
      </c>
      <c r="R39">
        <v>41.79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 t="s">
        <v>74</v>
      </c>
      <c r="AB39">
        <v>202301</v>
      </c>
      <c r="AC39">
        <v>202315</v>
      </c>
      <c r="AO39" t="s">
        <v>76</v>
      </c>
      <c r="AP39" t="s">
        <v>77</v>
      </c>
      <c r="AQ39" t="s">
        <v>55</v>
      </c>
      <c r="AR39" t="s">
        <v>56</v>
      </c>
      <c r="AW39" t="s">
        <v>78</v>
      </c>
      <c r="AX39" t="s">
        <v>79</v>
      </c>
      <c r="BC39" t="s">
        <v>80</v>
      </c>
      <c r="BD39" t="s">
        <v>81</v>
      </c>
    </row>
    <row r="40" spans="1:56">
      <c r="A40">
        <v>5950</v>
      </c>
      <c r="B40" t="s">
        <v>143</v>
      </c>
      <c r="C40">
        <v>711</v>
      </c>
      <c r="D40" t="s">
        <v>72</v>
      </c>
      <c r="E40" t="s">
        <v>73</v>
      </c>
      <c r="F40">
        <v>1.306</v>
      </c>
      <c r="G40">
        <v>41.79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32</v>
      </c>
      <c r="Q40">
        <v>1.306</v>
      </c>
      <c r="R40">
        <v>41.79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 t="s">
        <v>74</v>
      </c>
      <c r="AB40">
        <v>202301</v>
      </c>
      <c r="AC40">
        <v>202315</v>
      </c>
      <c r="AO40" t="s">
        <v>76</v>
      </c>
      <c r="AP40" t="s">
        <v>77</v>
      </c>
      <c r="BC40" t="s">
        <v>80</v>
      </c>
      <c r="BD40" t="s">
        <v>81</v>
      </c>
    </row>
    <row r="41" spans="1:56">
      <c r="A41">
        <v>5977</v>
      </c>
      <c r="B41" t="s">
        <v>145</v>
      </c>
      <c r="C41">
        <v>711</v>
      </c>
      <c r="D41" t="s">
        <v>72</v>
      </c>
      <c r="E41" t="s">
        <v>73</v>
      </c>
      <c r="F41">
        <v>1.369</v>
      </c>
      <c r="G41">
        <v>43.8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32</v>
      </c>
      <c r="Q41">
        <v>1.369</v>
      </c>
      <c r="R41">
        <v>43.8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 t="s">
        <v>74</v>
      </c>
      <c r="AB41">
        <v>202245</v>
      </c>
      <c r="AC41">
        <v>202320</v>
      </c>
      <c r="AO41" t="s">
        <v>76</v>
      </c>
      <c r="AP41" t="s">
        <v>77</v>
      </c>
      <c r="AQ41" t="s">
        <v>55</v>
      </c>
      <c r="AR41" t="s">
        <v>56</v>
      </c>
      <c r="BC41" t="s">
        <v>80</v>
      </c>
      <c r="BD41" t="s">
        <v>81</v>
      </c>
    </row>
    <row r="42" spans="1:56">
      <c r="A42">
        <v>6028</v>
      </c>
      <c r="B42" t="s">
        <v>147</v>
      </c>
      <c r="C42">
        <v>711</v>
      </c>
      <c r="D42" t="s">
        <v>148</v>
      </c>
      <c r="E42" t="s">
        <v>149</v>
      </c>
      <c r="F42">
        <v>0.69499999999999995</v>
      </c>
      <c r="G42">
        <v>34.75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50</v>
      </c>
      <c r="Q42">
        <v>0.69499999999999995</v>
      </c>
      <c r="R42">
        <v>34.75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 t="s">
        <v>150</v>
      </c>
      <c r="AB42">
        <v>202240</v>
      </c>
      <c r="AC42">
        <v>202339</v>
      </c>
      <c r="AO42" t="s">
        <v>76</v>
      </c>
      <c r="AP42" t="s">
        <v>77</v>
      </c>
      <c r="BC42" t="s">
        <v>80</v>
      </c>
      <c r="BD42" t="s">
        <v>81</v>
      </c>
    </row>
    <row r="43" spans="1:56">
      <c r="A43">
        <v>6028</v>
      </c>
      <c r="B43" t="s">
        <v>147</v>
      </c>
      <c r="C43">
        <v>711</v>
      </c>
      <c r="D43" t="s">
        <v>72</v>
      </c>
      <c r="E43" t="s">
        <v>73</v>
      </c>
      <c r="F43">
        <v>1.4530000000000001</v>
      </c>
      <c r="G43">
        <v>46.49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32</v>
      </c>
      <c r="Q43">
        <v>1.4530000000000001</v>
      </c>
      <c r="R43">
        <v>46.49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 t="s">
        <v>74</v>
      </c>
      <c r="AB43">
        <v>202245</v>
      </c>
      <c r="AC43">
        <v>202320</v>
      </c>
      <c r="AO43" t="s">
        <v>76</v>
      </c>
      <c r="AP43" t="s">
        <v>77</v>
      </c>
      <c r="BC43" t="s">
        <v>80</v>
      </c>
      <c r="BD43" t="s">
        <v>81</v>
      </c>
    </row>
    <row r="44" spans="1:56">
      <c r="A44">
        <v>6028</v>
      </c>
      <c r="B44" t="s">
        <v>147</v>
      </c>
      <c r="C44">
        <v>711</v>
      </c>
      <c r="D44" t="s">
        <v>122</v>
      </c>
      <c r="E44" t="s">
        <v>123</v>
      </c>
      <c r="F44">
        <v>1.3140000000000001</v>
      </c>
      <c r="G44">
        <v>65.7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50</v>
      </c>
      <c r="Q44">
        <v>1.3140000000000001</v>
      </c>
      <c r="R44">
        <v>65.7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B44">
        <v>202301</v>
      </c>
      <c r="AC44">
        <v>202315</v>
      </c>
      <c r="AO44" t="s">
        <v>76</v>
      </c>
      <c r="AP44" t="s">
        <v>77</v>
      </c>
      <c r="BC44" t="s">
        <v>80</v>
      </c>
      <c r="BD44" t="s">
        <v>81</v>
      </c>
    </row>
    <row r="45" spans="1:56">
      <c r="A45">
        <v>6051</v>
      </c>
      <c r="B45" t="s">
        <v>154</v>
      </c>
      <c r="C45">
        <v>711</v>
      </c>
      <c r="D45" t="s">
        <v>72</v>
      </c>
      <c r="E45" t="s">
        <v>73</v>
      </c>
      <c r="F45">
        <v>1.369</v>
      </c>
      <c r="G45">
        <v>43.8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32</v>
      </c>
      <c r="Q45">
        <v>1.369</v>
      </c>
      <c r="R45">
        <v>43.8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 t="s">
        <v>74</v>
      </c>
      <c r="AB45">
        <v>202245</v>
      </c>
      <c r="AC45">
        <v>202320</v>
      </c>
      <c r="AO45" t="s">
        <v>76</v>
      </c>
      <c r="AP45" t="s">
        <v>77</v>
      </c>
      <c r="AQ45" t="s">
        <v>55</v>
      </c>
      <c r="AR45" t="s">
        <v>56</v>
      </c>
      <c r="BC45" t="s">
        <v>80</v>
      </c>
      <c r="BD45" t="s">
        <v>81</v>
      </c>
    </row>
    <row r="46" spans="1:56">
      <c r="A46">
        <v>6066</v>
      </c>
      <c r="B46" t="s">
        <v>156</v>
      </c>
      <c r="C46">
        <v>711</v>
      </c>
      <c r="D46" t="s">
        <v>72</v>
      </c>
      <c r="E46" t="s">
        <v>73</v>
      </c>
      <c r="F46">
        <v>1.4530000000000001</v>
      </c>
      <c r="G46">
        <v>46.49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32</v>
      </c>
      <c r="Q46">
        <v>1.4530000000000001</v>
      </c>
      <c r="R46">
        <v>46.49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 t="s">
        <v>74</v>
      </c>
      <c r="AB46">
        <v>202245</v>
      </c>
      <c r="AC46">
        <v>202320</v>
      </c>
      <c r="AO46" t="s">
        <v>76</v>
      </c>
      <c r="AP46" t="s">
        <v>77</v>
      </c>
      <c r="AQ46" t="s">
        <v>55</v>
      </c>
      <c r="AR46" t="s">
        <v>56</v>
      </c>
      <c r="BC46" t="s">
        <v>80</v>
      </c>
      <c r="BD46" t="s">
        <v>81</v>
      </c>
    </row>
    <row r="47" spans="1:56">
      <c r="A47">
        <v>6069</v>
      </c>
      <c r="B47" t="s">
        <v>158</v>
      </c>
      <c r="C47">
        <v>711</v>
      </c>
      <c r="D47" t="s">
        <v>72</v>
      </c>
      <c r="E47" t="s">
        <v>73</v>
      </c>
      <c r="F47">
        <v>1.369</v>
      </c>
      <c r="G47">
        <v>43.8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32</v>
      </c>
      <c r="Q47">
        <v>1.369</v>
      </c>
      <c r="R47">
        <v>43.8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 t="s">
        <v>74</v>
      </c>
      <c r="AB47">
        <v>202301</v>
      </c>
      <c r="AC47">
        <v>202315</v>
      </c>
      <c r="AO47" t="s">
        <v>76</v>
      </c>
      <c r="AP47" t="s">
        <v>77</v>
      </c>
      <c r="AQ47" t="s">
        <v>55</v>
      </c>
      <c r="AR47" t="s">
        <v>56</v>
      </c>
      <c r="AW47" t="s">
        <v>78</v>
      </c>
      <c r="AX47" t="s">
        <v>79</v>
      </c>
      <c r="BC47" t="s">
        <v>80</v>
      </c>
      <c r="BD47" t="s">
        <v>81</v>
      </c>
    </row>
    <row r="48" spans="1:56">
      <c r="A48">
        <v>6223</v>
      </c>
      <c r="B48" t="s">
        <v>160</v>
      </c>
      <c r="C48">
        <v>711</v>
      </c>
      <c r="D48" t="s">
        <v>72</v>
      </c>
      <c r="E48" t="s">
        <v>73</v>
      </c>
      <c r="F48">
        <v>1.306</v>
      </c>
      <c r="G48">
        <v>41.79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32</v>
      </c>
      <c r="Q48">
        <v>1.306</v>
      </c>
      <c r="R48">
        <v>41.79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 t="s">
        <v>74</v>
      </c>
      <c r="AB48">
        <v>202240</v>
      </c>
      <c r="AC48">
        <v>202339</v>
      </c>
      <c r="AO48" t="s">
        <v>76</v>
      </c>
      <c r="AP48" t="s">
        <v>77</v>
      </c>
      <c r="AQ48" t="s">
        <v>55</v>
      </c>
      <c r="AR48" t="s">
        <v>56</v>
      </c>
      <c r="AW48" t="s">
        <v>78</v>
      </c>
      <c r="AX48" t="s">
        <v>79</v>
      </c>
      <c r="BC48" t="s">
        <v>80</v>
      </c>
      <c r="BD48" t="s">
        <v>81</v>
      </c>
    </row>
    <row r="49" spans="1:58">
      <c r="A49">
        <v>6231</v>
      </c>
      <c r="B49" t="s">
        <v>162</v>
      </c>
      <c r="C49">
        <v>711</v>
      </c>
      <c r="D49" t="s">
        <v>72</v>
      </c>
      <c r="E49" t="s">
        <v>73</v>
      </c>
      <c r="F49">
        <v>1.306</v>
      </c>
      <c r="G49">
        <v>41.79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32</v>
      </c>
      <c r="Q49">
        <v>1.306</v>
      </c>
      <c r="R49">
        <v>41.79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 t="s">
        <v>74</v>
      </c>
      <c r="AB49">
        <v>202301</v>
      </c>
      <c r="AC49">
        <v>202315</v>
      </c>
      <c r="AO49" t="s">
        <v>76</v>
      </c>
      <c r="AP49" t="s">
        <v>77</v>
      </c>
      <c r="AQ49" t="s">
        <v>55</v>
      </c>
      <c r="AR49" t="s">
        <v>56</v>
      </c>
      <c r="AW49" t="s">
        <v>78</v>
      </c>
      <c r="AX49" t="s">
        <v>79</v>
      </c>
      <c r="BC49" t="s">
        <v>80</v>
      </c>
      <c r="BD49" t="s">
        <v>81</v>
      </c>
    </row>
    <row r="50" spans="1:58">
      <c r="A50">
        <v>6401</v>
      </c>
      <c r="B50" t="s">
        <v>164</v>
      </c>
      <c r="C50">
        <v>711</v>
      </c>
      <c r="D50" t="s">
        <v>44</v>
      </c>
      <c r="E50" t="s">
        <v>45</v>
      </c>
      <c r="F50">
        <v>0.161</v>
      </c>
      <c r="G50">
        <v>45.08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280</v>
      </c>
      <c r="Q50">
        <v>0.161</v>
      </c>
      <c r="R50">
        <v>45.08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B50">
        <v>202245</v>
      </c>
      <c r="AC50">
        <v>202320</v>
      </c>
      <c r="AM50" t="s">
        <v>47</v>
      </c>
      <c r="AN50" t="s">
        <v>48</v>
      </c>
      <c r="BE50" t="s">
        <v>49</v>
      </c>
      <c r="BF50" t="s">
        <v>50</v>
      </c>
    </row>
    <row r="51" spans="1:58">
      <c r="A51">
        <v>6574</v>
      </c>
      <c r="B51" t="s">
        <v>166</v>
      </c>
      <c r="C51">
        <v>711</v>
      </c>
      <c r="D51" t="s">
        <v>72</v>
      </c>
      <c r="E51" t="s">
        <v>73</v>
      </c>
      <c r="F51">
        <v>1.6950000000000001</v>
      </c>
      <c r="G51">
        <v>54.24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32</v>
      </c>
      <c r="Q51">
        <v>1.6950000000000001</v>
      </c>
      <c r="R51">
        <v>54.24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 t="s">
        <v>74</v>
      </c>
      <c r="AB51">
        <v>202245</v>
      </c>
      <c r="AC51">
        <v>202320</v>
      </c>
      <c r="AO51" t="s">
        <v>76</v>
      </c>
      <c r="AP51" t="s">
        <v>77</v>
      </c>
      <c r="AW51" t="s">
        <v>78</v>
      </c>
      <c r="AX51" t="s">
        <v>79</v>
      </c>
      <c r="BC51" t="s">
        <v>80</v>
      </c>
      <c r="BD51" t="s">
        <v>81</v>
      </c>
    </row>
    <row r="52" spans="1:58">
      <c r="A52">
        <v>6580</v>
      </c>
      <c r="B52" t="s">
        <v>168</v>
      </c>
      <c r="C52">
        <v>711</v>
      </c>
      <c r="D52" t="s">
        <v>72</v>
      </c>
      <c r="E52" t="s">
        <v>73</v>
      </c>
      <c r="F52">
        <v>1.6950000000000001</v>
      </c>
      <c r="G52">
        <v>54.24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32</v>
      </c>
      <c r="Q52">
        <v>1.6950000000000001</v>
      </c>
      <c r="R52">
        <v>54.24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 t="s">
        <v>74</v>
      </c>
      <c r="AB52">
        <v>202245</v>
      </c>
      <c r="AC52">
        <v>202320</v>
      </c>
      <c r="AO52" t="s">
        <v>76</v>
      </c>
      <c r="AP52" t="s">
        <v>77</v>
      </c>
      <c r="AW52" t="s">
        <v>78</v>
      </c>
      <c r="AX52" t="s">
        <v>79</v>
      </c>
      <c r="BC52" t="s">
        <v>80</v>
      </c>
      <c r="BD52" t="s">
        <v>81</v>
      </c>
    </row>
    <row r="53" spans="1:58">
      <c r="A53">
        <v>7560</v>
      </c>
      <c r="B53" t="s">
        <v>170</v>
      </c>
      <c r="C53">
        <v>711</v>
      </c>
      <c r="D53" t="s">
        <v>148</v>
      </c>
      <c r="E53" t="s">
        <v>149</v>
      </c>
      <c r="F53">
        <v>0.33700000000000002</v>
      </c>
      <c r="G53">
        <v>16.850000000000001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50</v>
      </c>
      <c r="Q53">
        <v>0.33700000000000002</v>
      </c>
      <c r="R53">
        <v>16.850000000000001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 t="s">
        <v>150</v>
      </c>
      <c r="AB53">
        <v>202245</v>
      </c>
      <c r="AC53">
        <v>202320</v>
      </c>
      <c r="AE53" t="s">
        <v>172</v>
      </c>
      <c r="AF53" t="s">
        <v>173</v>
      </c>
      <c r="AM53" t="s">
        <v>47</v>
      </c>
      <c r="AN53" t="s">
        <v>48</v>
      </c>
      <c r="BC53" t="s">
        <v>80</v>
      </c>
      <c r="BD53" t="s">
        <v>81</v>
      </c>
    </row>
    <row r="54" spans="1:58">
      <c r="A54">
        <v>7577</v>
      </c>
      <c r="B54" t="s">
        <v>174</v>
      </c>
      <c r="C54">
        <v>711</v>
      </c>
      <c r="D54" t="s">
        <v>148</v>
      </c>
      <c r="E54" t="s">
        <v>149</v>
      </c>
      <c r="F54">
        <v>0.47399999999999998</v>
      </c>
      <c r="G54">
        <v>23.7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50</v>
      </c>
      <c r="Q54">
        <v>0.47399999999999998</v>
      </c>
      <c r="R54">
        <v>23.7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 t="s">
        <v>150</v>
      </c>
      <c r="AB54">
        <v>202240</v>
      </c>
      <c r="AC54">
        <v>202339</v>
      </c>
      <c r="AM54" t="s">
        <v>47</v>
      </c>
      <c r="AN54" t="s">
        <v>48</v>
      </c>
      <c r="AO54" t="s">
        <v>76</v>
      </c>
      <c r="AP54" t="s">
        <v>77</v>
      </c>
      <c r="BC54" t="s">
        <v>80</v>
      </c>
      <c r="BD54" t="s">
        <v>81</v>
      </c>
    </row>
    <row r="55" spans="1:58">
      <c r="A55">
        <v>7698</v>
      </c>
      <c r="B55" t="s">
        <v>176</v>
      </c>
      <c r="C55">
        <v>711</v>
      </c>
      <c r="D55" t="s">
        <v>148</v>
      </c>
      <c r="E55" t="s">
        <v>149</v>
      </c>
      <c r="F55">
        <v>0.47399999999999998</v>
      </c>
      <c r="G55">
        <v>23.7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50</v>
      </c>
      <c r="Q55">
        <v>0.47399999999999998</v>
      </c>
      <c r="R55">
        <v>23.7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 t="s">
        <v>150</v>
      </c>
      <c r="AB55">
        <v>202301</v>
      </c>
      <c r="AC55">
        <v>202315</v>
      </c>
      <c r="AM55" t="s">
        <v>47</v>
      </c>
      <c r="AN55" t="s">
        <v>48</v>
      </c>
      <c r="BC55" t="s">
        <v>80</v>
      </c>
      <c r="BD55" t="s">
        <v>81</v>
      </c>
    </row>
    <row r="56" spans="1:58">
      <c r="A56">
        <v>7734</v>
      </c>
      <c r="B56" t="s">
        <v>178</v>
      </c>
      <c r="C56">
        <v>711</v>
      </c>
      <c r="D56" t="s">
        <v>148</v>
      </c>
      <c r="E56" t="s">
        <v>149</v>
      </c>
      <c r="F56">
        <v>0.47399999999999998</v>
      </c>
      <c r="G56">
        <v>23.7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50</v>
      </c>
      <c r="Q56">
        <v>0.47399999999999998</v>
      </c>
      <c r="R56">
        <v>23.7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 t="s">
        <v>150</v>
      </c>
      <c r="AB56">
        <v>202301</v>
      </c>
      <c r="AC56">
        <v>202315</v>
      </c>
      <c r="AM56" t="s">
        <v>47</v>
      </c>
      <c r="AN56" t="s">
        <v>48</v>
      </c>
      <c r="BC56" t="s">
        <v>80</v>
      </c>
      <c r="BD56" t="s">
        <v>81</v>
      </c>
    </row>
    <row r="57" spans="1:58">
      <c r="A57">
        <v>7739</v>
      </c>
      <c r="B57" t="s">
        <v>180</v>
      </c>
      <c r="C57">
        <v>711</v>
      </c>
      <c r="D57" t="s">
        <v>148</v>
      </c>
      <c r="E57" t="s">
        <v>149</v>
      </c>
      <c r="F57">
        <v>0.47399999999999998</v>
      </c>
      <c r="G57">
        <v>23.7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50</v>
      </c>
      <c r="Q57">
        <v>0.47399999999999998</v>
      </c>
      <c r="R57">
        <v>23.7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 t="s">
        <v>150</v>
      </c>
      <c r="AB57">
        <v>202245</v>
      </c>
      <c r="AC57">
        <v>202320</v>
      </c>
      <c r="AM57" t="s">
        <v>47</v>
      </c>
      <c r="AN57" t="s">
        <v>48</v>
      </c>
      <c r="BC57" t="s">
        <v>80</v>
      </c>
      <c r="BD57" t="s">
        <v>81</v>
      </c>
    </row>
    <row r="58" spans="1:58">
      <c r="A58">
        <v>7744</v>
      </c>
      <c r="B58" t="s">
        <v>182</v>
      </c>
      <c r="C58">
        <v>711</v>
      </c>
      <c r="D58" t="s">
        <v>148</v>
      </c>
      <c r="E58" t="s">
        <v>149</v>
      </c>
      <c r="F58">
        <v>0.47399999999999998</v>
      </c>
      <c r="G58">
        <v>23.7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50</v>
      </c>
      <c r="Q58">
        <v>0.47399999999999998</v>
      </c>
      <c r="R58">
        <v>23.7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 t="s">
        <v>150</v>
      </c>
      <c r="AB58">
        <v>202245</v>
      </c>
      <c r="AC58">
        <v>202320</v>
      </c>
      <c r="BC58" t="s">
        <v>80</v>
      </c>
      <c r="BD58" t="s">
        <v>81</v>
      </c>
    </row>
    <row r="59" spans="1:58">
      <c r="A59">
        <v>7745</v>
      </c>
      <c r="B59" t="s">
        <v>3464</v>
      </c>
      <c r="C59">
        <v>711</v>
      </c>
      <c r="D59" t="s">
        <v>148</v>
      </c>
      <c r="E59" t="s">
        <v>149</v>
      </c>
      <c r="F59">
        <v>0.55000000000000004</v>
      </c>
      <c r="G59">
        <v>27.5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50</v>
      </c>
      <c r="Q59">
        <v>0.55000000000000004</v>
      </c>
      <c r="R59">
        <v>27.5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 t="s">
        <v>150</v>
      </c>
      <c r="AB59">
        <v>202245</v>
      </c>
      <c r="AC59">
        <v>202320</v>
      </c>
      <c r="BC59" t="s">
        <v>80</v>
      </c>
      <c r="BD59" t="s">
        <v>81</v>
      </c>
    </row>
    <row r="60" spans="1:58">
      <c r="A60">
        <v>7746</v>
      </c>
      <c r="B60" t="s">
        <v>184</v>
      </c>
      <c r="C60">
        <v>711</v>
      </c>
      <c r="D60" t="s">
        <v>148</v>
      </c>
      <c r="E60" t="s">
        <v>149</v>
      </c>
      <c r="F60">
        <v>0.47399999999999998</v>
      </c>
      <c r="G60">
        <v>23.7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50</v>
      </c>
      <c r="Q60">
        <v>0.47399999999999998</v>
      </c>
      <c r="R60">
        <v>23.7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 t="s">
        <v>150</v>
      </c>
      <c r="AB60">
        <v>202245</v>
      </c>
      <c r="AC60">
        <v>202320</v>
      </c>
      <c r="AM60" t="s">
        <v>47</v>
      </c>
      <c r="AN60" t="s">
        <v>48</v>
      </c>
      <c r="BC60" t="s">
        <v>80</v>
      </c>
      <c r="BD60" t="s">
        <v>81</v>
      </c>
    </row>
    <row r="61" spans="1:58">
      <c r="A61">
        <v>7747</v>
      </c>
      <c r="B61" t="s">
        <v>186</v>
      </c>
      <c r="C61">
        <v>711</v>
      </c>
      <c r="D61" t="s">
        <v>148</v>
      </c>
      <c r="E61" t="s">
        <v>149</v>
      </c>
      <c r="F61">
        <v>0.47399999999999998</v>
      </c>
      <c r="G61">
        <v>23.7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50</v>
      </c>
      <c r="Q61">
        <v>0.47399999999999998</v>
      </c>
      <c r="R61">
        <v>23.7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 t="s">
        <v>150</v>
      </c>
      <c r="AB61">
        <v>202245</v>
      </c>
      <c r="AC61">
        <v>202320</v>
      </c>
      <c r="AM61" t="s">
        <v>47</v>
      </c>
      <c r="AN61" t="s">
        <v>48</v>
      </c>
      <c r="AO61" t="s">
        <v>76</v>
      </c>
      <c r="AP61" t="s">
        <v>77</v>
      </c>
      <c r="BC61" t="s">
        <v>80</v>
      </c>
      <c r="BD61" t="s">
        <v>81</v>
      </c>
    </row>
    <row r="62" spans="1:58">
      <c r="A62">
        <v>7751</v>
      </c>
      <c r="B62" t="s">
        <v>188</v>
      </c>
      <c r="C62">
        <v>711</v>
      </c>
      <c r="D62" t="s">
        <v>148</v>
      </c>
      <c r="E62" t="s">
        <v>149</v>
      </c>
      <c r="F62">
        <v>0.47399999999999998</v>
      </c>
      <c r="G62">
        <v>23.7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50</v>
      </c>
      <c r="Q62">
        <v>0.47399999999999998</v>
      </c>
      <c r="R62">
        <v>23.7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 t="s">
        <v>150</v>
      </c>
      <c r="AB62">
        <v>202245</v>
      </c>
      <c r="AC62">
        <v>202320</v>
      </c>
      <c r="AM62" t="s">
        <v>47</v>
      </c>
      <c r="AN62" t="s">
        <v>48</v>
      </c>
      <c r="BC62" t="s">
        <v>80</v>
      </c>
      <c r="BD62" t="s">
        <v>81</v>
      </c>
    </row>
    <row r="63" spans="1:58">
      <c r="A63">
        <v>7759</v>
      </c>
      <c r="B63" t="s">
        <v>190</v>
      </c>
      <c r="C63">
        <v>711</v>
      </c>
      <c r="D63" t="s">
        <v>148</v>
      </c>
      <c r="E63" t="s">
        <v>149</v>
      </c>
      <c r="F63">
        <v>0.47399999999999998</v>
      </c>
      <c r="G63">
        <v>23.7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50</v>
      </c>
      <c r="Q63">
        <v>0.47399999999999998</v>
      </c>
      <c r="R63">
        <v>23.7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 t="s">
        <v>150</v>
      </c>
      <c r="AB63">
        <v>202245</v>
      </c>
      <c r="AC63">
        <v>202320</v>
      </c>
      <c r="AM63" t="s">
        <v>47</v>
      </c>
      <c r="AN63" t="s">
        <v>48</v>
      </c>
      <c r="BC63" t="s">
        <v>80</v>
      </c>
      <c r="BD63" t="s">
        <v>81</v>
      </c>
    </row>
    <row r="64" spans="1:58">
      <c r="A64">
        <v>7762</v>
      </c>
      <c r="B64" t="s">
        <v>3466</v>
      </c>
      <c r="C64">
        <v>711</v>
      </c>
      <c r="D64" t="s">
        <v>148</v>
      </c>
      <c r="E64" t="s">
        <v>149</v>
      </c>
      <c r="F64">
        <v>0.61599999999999999</v>
      </c>
      <c r="G64">
        <v>30.8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50</v>
      </c>
      <c r="Q64">
        <v>0.61599999999999999</v>
      </c>
      <c r="R64">
        <v>30.8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 t="s">
        <v>150</v>
      </c>
      <c r="AB64">
        <v>202245</v>
      </c>
      <c r="AC64">
        <v>202320</v>
      </c>
      <c r="AM64" t="s">
        <v>47</v>
      </c>
      <c r="AN64" t="s">
        <v>48</v>
      </c>
      <c r="BC64" t="s">
        <v>80</v>
      </c>
      <c r="BD64" t="s">
        <v>81</v>
      </c>
    </row>
    <row r="65" spans="1:56">
      <c r="A65">
        <v>7765</v>
      </c>
      <c r="B65" t="s">
        <v>192</v>
      </c>
      <c r="C65">
        <v>711</v>
      </c>
      <c r="D65" t="s">
        <v>148</v>
      </c>
      <c r="E65" t="s">
        <v>149</v>
      </c>
      <c r="F65">
        <v>0.61599999999999999</v>
      </c>
      <c r="G65">
        <v>30.8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50</v>
      </c>
      <c r="Q65">
        <v>0.61599999999999999</v>
      </c>
      <c r="R65">
        <v>30.8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 t="s">
        <v>150</v>
      </c>
      <c r="AB65">
        <v>202245</v>
      </c>
      <c r="AC65">
        <v>202320</v>
      </c>
      <c r="AM65" t="s">
        <v>47</v>
      </c>
      <c r="AN65" t="s">
        <v>48</v>
      </c>
      <c r="BC65" t="s">
        <v>80</v>
      </c>
      <c r="BD65" t="s">
        <v>81</v>
      </c>
    </row>
    <row r="66" spans="1:56">
      <c r="A66">
        <v>7775</v>
      </c>
      <c r="B66" t="s">
        <v>194</v>
      </c>
      <c r="C66">
        <v>711</v>
      </c>
      <c r="D66" t="s">
        <v>148</v>
      </c>
      <c r="E66" t="s">
        <v>149</v>
      </c>
      <c r="F66">
        <v>0.47399999999999998</v>
      </c>
      <c r="G66">
        <v>23.7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50</v>
      </c>
      <c r="Q66">
        <v>0.47399999999999998</v>
      </c>
      <c r="R66">
        <v>23.7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 t="s">
        <v>150</v>
      </c>
      <c r="AB66">
        <v>202245</v>
      </c>
      <c r="AC66">
        <v>202320</v>
      </c>
      <c r="AM66" t="s">
        <v>47</v>
      </c>
      <c r="AN66" t="s">
        <v>48</v>
      </c>
      <c r="BC66" t="s">
        <v>80</v>
      </c>
      <c r="BD66" t="s">
        <v>81</v>
      </c>
    </row>
    <row r="67" spans="1:56">
      <c r="A67">
        <v>7780</v>
      </c>
      <c r="B67" t="s">
        <v>196</v>
      </c>
      <c r="C67">
        <v>711</v>
      </c>
      <c r="D67" t="s">
        <v>148</v>
      </c>
      <c r="E67" t="s">
        <v>149</v>
      </c>
      <c r="F67">
        <v>0.47399999999999998</v>
      </c>
      <c r="G67">
        <v>23.7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50</v>
      </c>
      <c r="Q67">
        <v>0.47399999999999998</v>
      </c>
      <c r="R67">
        <v>23.7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 t="s">
        <v>150</v>
      </c>
      <c r="AB67">
        <v>202245</v>
      </c>
      <c r="AC67">
        <v>202320</v>
      </c>
      <c r="AM67" t="s">
        <v>47</v>
      </c>
      <c r="AN67" t="s">
        <v>48</v>
      </c>
      <c r="BC67" t="s">
        <v>80</v>
      </c>
      <c r="BD67" t="s">
        <v>81</v>
      </c>
    </row>
    <row r="68" spans="1:56">
      <c r="A68">
        <v>7782</v>
      </c>
      <c r="B68" t="s">
        <v>198</v>
      </c>
      <c r="C68">
        <v>711</v>
      </c>
      <c r="D68" t="s">
        <v>148</v>
      </c>
      <c r="E68" t="s">
        <v>149</v>
      </c>
      <c r="F68">
        <v>0.35799999999999998</v>
      </c>
      <c r="G68">
        <v>17.899999999999999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50</v>
      </c>
      <c r="Q68">
        <v>0.35799999999999998</v>
      </c>
      <c r="R68">
        <v>17.899999999999999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 t="s">
        <v>150</v>
      </c>
      <c r="AB68">
        <v>202245</v>
      </c>
      <c r="AC68">
        <v>202320</v>
      </c>
      <c r="AM68" t="s">
        <v>47</v>
      </c>
      <c r="AN68" t="s">
        <v>48</v>
      </c>
      <c r="BC68" t="s">
        <v>80</v>
      </c>
      <c r="BD68" t="s">
        <v>81</v>
      </c>
    </row>
    <row r="69" spans="1:56">
      <c r="A69">
        <v>7783</v>
      </c>
      <c r="B69" t="s">
        <v>200</v>
      </c>
      <c r="C69">
        <v>711</v>
      </c>
      <c r="D69" t="s">
        <v>148</v>
      </c>
      <c r="E69" t="s">
        <v>149</v>
      </c>
      <c r="F69">
        <v>0.47399999999999998</v>
      </c>
      <c r="G69">
        <v>23.7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0.47399999999999998</v>
      </c>
      <c r="R69">
        <v>23.7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 t="s">
        <v>150</v>
      </c>
      <c r="AB69">
        <v>202245</v>
      </c>
      <c r="AC69">
        <v>202320</v>
      </c>
      <c r="AM69" t="s">
        <v>47</v>
      </c>
      <c r="AN69" t="s">
        <v>48</v>
      </c>
      <c r="BC69" t="s">
        <v>80</v>
      </c>
      <c r="BD69" t="s">
        <v>81</v>
      </c>
    </row>
    <row r="70" spans="1:56">
      <c r="A70">
        <v>7787</v>
      </c>
      <c r="B70" t="s">
        <v>202</v>
      </c>
      <c r="C70">
        <v>711</v>
      </c>
      <c r="D70" t="s">
        <v>148</v>
      </c>
      <c r="E70" t="s">
        <v>149</v>
      </c>
      <c r="F70">
        <v>0.69499999999999995</v>
      </c>
      <c r="G70">
        <v>34.75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</v>
      </c>
      <c r="Q70">
        <v>0.69499999999999995</v>
      </c>
      <c r="R70">
        <v>34.75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 t="s">
        <v>150</v>
      </c>
      <c r="AB70">
        <v>202301</v>
      </c>
      <c r="AC70">
        <v>202315</v>
      </c>
      <c r="AM70" t="s">
        <v>47</v>
      </c>
      <c r="AN70" t="s">
        <v>48</v>
      </c>
      <c r="BC70" t="s">
        <v>80</v>
      </c>
      <c r="BD70" t="s">
        <v>81</v>
      </c>
    </row>
    <row r="71" spans="1:56">
      <c r="A71">
        <v>7787</v>
      </c>
      <c r="B71" t="s">
        <v>202</v>
      </c>
      <c r="C71">
        <v>711</v>
      </c>
      <c r="D71" t="s">
        <v>122</v>
      </c>
      <c r="E71" t="s">
        <v>123</v>
      </c>
      <c r="F71">
        <v>1.3140000000000001</v>
      </c>
      <c r="G71">
        <v>65.7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50</v>
      </c>
      <c r="Q71">
        <v>1.3140000000000001</v>
      </c>
      <c r="R71">
        <v>65.7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B71">
        <v>202245</v>
      </c>
      <c r="AC71">
        <v>202320</v>
      </c>
      <c r="AM71" t="s">
        <v>47</v>
      </c>
      <c r="AN71" t="s">
        <v>48</v>
      </c>
      <c r="BC71" t="s">
        <v>80</v>
      </c>
      <c r="BD71" t="s">
        <v>81</v>
      </c>
    </row>
    <row r="72" spans="1:56">
      <c r="A72">
        <v>7885</v>
      </c>
      <c r="B72" t="s">
        <v>205</v>
      </c>
      <c r="C72">
        <v>711</v>
      </c>
      <c r="D72" t="s">
        <v>148</v>
      </c>
      <c r="E72" t="s">
        <v>149</v>
      </c>
      <c r="F72">
        <v>0.47399999999999998</v>
      </c>
      <c r="G72">
        <v>23.7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50</v>
      </c>
      <c r="Q72">
        <v>0.47399999999999998</v>
      </c>
      <c r="R72">
        <v>23.7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 t="s">
        <v>150</v>
      </c>
      <c r="AB72">
        <v>202240</v>
      </c>
      <c r="AC72">
        <v>202339</v>
      </c>
      <c r="AM72" t="s">
        <v>47</v>
      </c>
      <c r="AN72" t="s">
        <v>48</v>
      </c>
      <c r="BC72" t="s">
        <v>80</v>
      </c>
      <c r="BD72" t="s">
        <v>81</v>
      </c>
    </row>
    <row r="73" spans="1:56">
      <c r="A73">
        <v>7896</v>
      </c>
      <c r="B73" t="s">
        <v>3468</v>
      </c>
      <c r="C73">
        <v>711</v>
      </c>
      <c r="D73" t="s">
        <v>148</v>
      </c>
      <c r="E73" t="s">
        <v>149</v>
      </c>
      <c r="F73">
        <v>0.47399999999999998</v>
      </c>
      <c r="G73">
        <v>23.7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50</v>
      </c>
      <c r="Q73">
        <v>0.47399999999999998</v>
      </c>
      <c r="R73">
        <v>23.7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 t="s">
        <v>150</v>
      </c>
      <c r="AB73">
        <v>202245</v>
      </c>
      <c r="AC73">
        <v>202320</v>
      </c>
      <c r="AM73" t="s">
        <v>47</v>
      </c>
      <c r="AN73" t="s">
        <v>48</v>
      </c>
      <c r="BC73" t="s">
        <v>80</v>
      </c>
      <c r="BD73" t="s">
        <v>81</v>
      </c>
    </row>
    <row r="74" spans="1:56">
      <c r="A74">
        <v>7898</v>
      </c>
      <c r="B74" t="s">
        <v>207</v>
      </c>
      <c r="C74">
        <v>711</v>
      </c>
      <c r="D74" t="s">
        <v>148</v>
      </c>
      <c r="E74" t="s">
        <v>149</v>
      </c>
      <c r="F74">
        <v>0.47399999999999998</v>
      </c>
      <c r="G74">
        <v>23.7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50</v>
      </c>
      <c r="Q74">
        <v>0.47399999999999998</v>
      </c>
      <c r="R74">
        <v>23.7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 t="s">
        <v>150</v>
      </c>
      <c r="AB74">
        <v>202245</v>
      </c>
      <c r="AC74">
        <v>202320</v>
      </c>
      <c r="BC74" t="s">
        <v>80</v>
      </c>
      <c r="BD74" t="s">
        <v>81</v>
      </c>
    </row>
    <row r="75" spans="1:56">
      <c r="A75">
        <v>7927</v>
      </c>
      <c r="B75" t="s">
        <v>209</v>
      </c>
      <c r="C75">
        <v>711</v>
      </c>
      <c r="D75" t="s">
        <v>148</v>
      </c>
      <c r="E75" t="s">
        <v>149</v>
      </c>
      <c r="F75">
        <v>0.47399999999999998</v>
      </c>
      <c r="G75">
        <v>23.7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50</v>
      </c>
      <c r="Q75">
        <v>0.47399999999999998</v>
      </c>
      <c r="R75">
        <v>23.7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 t="s">
        <v>150</v>
      </c>
      <c r="AB75">
        <v>202301</v>
      </c>
      <c r="AC75">
        <v>202315</v>
      </c>
      <c r="AM75" t="s">
        <v>47</v>
      </c>
      <c r="AN75" t="s">
        <v>48</v>
      </c>
      <c r="BC75" t="s">
        <v>80</v>
      </c>
      <c r="BD75" t="s">
        <v>81</v>
      </c>
    </row>
    <row r="76" spans="1:56">
      <c r="A76">
        <v>7942</v>
      </c>
      <c r="B76" t="s">
        <v>211</v>
      </c>
      <c r="C76">
        <v>711</v>
      </c>
      <c r="D76" t="s">
        <v>148</v>
      </c>
      <c r="E76" t="s">
        <v>149</v>
      </c>
      <c r="F76">
        <v>0.47399999999999998</v>
      </c>
      <c r="G76">
        <v>23.7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50</v>
      </c>
      <c r="Q76">
        <v>0.47399999999999998</v>
      </c>
      <c r="R76">
        <v>23.7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 t="s">
        <v>150</v>
      </c>
      <c r="AB76">
        <v>202301</v>
      </c>
      <c r="AC76">
        <v>202315</v>
      </c>
      <c r="AM76" t="s">
        <v>47</v>
      </c>
      <c r="AN76" t="s">
        <v>48</v>
      </c>
      <c r="BC76" t="s">
        <v>80</v>
      </c>
      <c r="BD76" t="s">
        <v>81</v>
      </c>
    </row>
    <row r="77" spans="1:56">
      <c r="A77">
        <v>7961</v>
      </c>
      <c r="B77" t="s">
        <v>213</v>
      </c>
      <c r="C77">
        <v>711</v>
      </c>
      <c r="D77" t="s">
        <v>148</v>
      </c>
      <c r="E77" t="s">
        <v>149</v>
      </c>
      <c r="F77">
        <v>0.38200000000000001</v>
      </c>
      <c r="G77">
        <v>19.100000000000001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50</v>
      </c>
      <c r="Q77">
        <v>0.38200000000000001</v>
      </c>
      <c r="R77">
        <v>19.100000000000001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 t="s">
        <v>150</v>
      </c>
      <c r="AB77">
        <v>202245</v>
      </c>
      <c r="AC77">
        <v>202320</v>
      </c>
      <c r="AM77" t="s">
        <v>47</v>
      </c>
      <c r="AN77" t="s">
        <v>48</v>
      </c>
      <c r="BC77" t="s">
        <v>80</v>
      </c>
      <c r="BD77" t="s">
        <v>81</v>
      </c>
    </row>
    <row r="78" spans="1:56">
      <c r="A78">
        <v>8075</v>
      </c>
      <c r="B78" t="s">
        <v>215</v>
      </c>
      <c r="C78">
        <v>711</v>
      </c>
      <c r="D78" t="s">
        <v>148</v>
      </c>
      <c r="E78" t="s">
        <v>149</v>
      </c>
      <c r="F78">
        <v>0.47399999999999998</v>
      </c>
      <c r="G78">
        <v>23.7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50</v>
      </c>
      <c r="Q78">
        <v>0.47399999999999998</v>
      </c>
      <c r="R78">
        <v>23.7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 t="s">
        <v>150</v>
      </c>
      <c r="AB78">
        <v>202240</v>
      </c>
      <c r="AC78">
        <v>202339</v>
      </c>
      <c r="AM78" t="s">
        <v>47</v>
      </c>
      <c r="AN78" t="s">
        <v>48</v>
      </c>
      <c r="BC78" t="s">
        <v>80</v>
      </c>
      <c r="BD78" t="s">
        <v>81</v>
      </c>
    </row>
    <row r="79" spans="1:56">
      <c r="A79">
        <v>8082</v>
      </c>
      <c r="B79" t="s">
        <v>217</v>
      </c>
      <c r="C79">
        <v>711</v>
      </c>
      <c r="D79" t="s">
        <v>148</v>
      </c>
      <c r="E79" t="s">
        <v>149</v>
      </c>
      <c r="F79">
        <v>0.33700000000000002</v>
      </c>
      <c r="G79">
        <v>16.850000000000001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50</v>
      </c>
      <c r="Q79">
        <v>0.33700000000000002</v>
      </c>
      <c r="R79">
        <v>16.850000000000001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 t="s">
        <v>150</v>
      </c>
      <c r="AB79">
        <v>202245</v>
      </c>
      <c r="AC79">
        <v>202320</v>
      </c>
      <c r="AM79" t="s">
        <v>47</v>
      </c>
      <c r="AN79" t="s">
        <v>48</v>
      </c>
      <c r="BC79" t="s">
        <v>80</v>
      </c>
      <c r="BD79" t="s">
        <v>81</v>
      </c>
    </row>
    <row r="80" spans="1:56">
      <c r="A80">
        <v>8408</v>
      </c>
      <c r="B80" t="s">
        <v>219</v>
      </c>
      <c r="C80">
        <v>711</v>
      </c>
      <c r="D80" t="s">
        <v>148</v>
      </c>
      <c r="E80" t="s">
        <v>149</v>
      </c>
      <c r="F80">
        <v>0.38200000000000001</v>
      </c>
      <c r="G80">
        <v>19.100000000000001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50</v>
      </c>
      <c r="Q80">
        <v>0.38200000000000001</v>
      </c>
      <c r="R80">
        <v>19.100000000000001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 t="s">
        <v>150</v>
      </c>
      <c r="AB80">
        <v>202301</v>
      </c>
      <c r="AC80">
        <v>202315</v>
      </c>
      <c r="AM80" t="s">
        <v>47</v>
      </c>
      <c r="AN80" t="s">
        <v>48</v>
      </c>
      <c r="BC80" t="s">
        <v>80</v>
      </c>
      <c r="BD80" t="s">
        <v>81</v>
      </c>
    </row>
    <row r="81" spans="1:56">
      <c r="A81">
        <v>8436</v>
      </c>
      <c r="B81" t="s">
        <v>221</v>
      </c>
      <c r="C81">
        <v>711</v>
      </c>
      <c r="D81" t="s">
        <v>148</v>
      </c>
      <c r="E81" t="s">
        <v>149</v>
      </c>
      <c r="F81">
        <v>0.38200000000000001</v>
      </c>
      <c r="G81">
        <v>19.100000000000001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50</v>
      </c>
      <c r="Q81">
        <v>0.38200000000000001</v>
      </c>
      <c r="R81">
        <v>19.100000000000001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 t="s">
        <v>150</v>
      </c>
      <c r="AB81">
        <v>202245</v>
      </c>
      <c r="AC81">
        <v>202320</v>
      </c>
      <c r="AM81" t="s">
        <v>47</v>
      </c>
      <c r="AN81" t="s">
        <v>48</v>
      </c>
      <c r="BC81" t="s">
        <v>80</v>
      </c>
      <c r="BD81" t="s">
        <v>81</v>
      </c>
    </row>
    <row r="82" spans="1:56">
      <c r="A82">
        <v>8532</v>
      </c>
      <c r="B82" t="s">
        <v>223</v>
      </c>
      <c r="C82">
        <v>711</v>
      </c>
      <c r="D82" t="s">
        <v>148</v>
      </c>
      <c r="E82" t="s">
        <v>149</v>
      </c>
      <c r="F82">
        <v>0.41099999999999998</v>
      </c>
      <c r="G82">
        <v>20.55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50</v>
      </c>
      <c r="Q82">
        <v>0.41099999999999998</v>
      </c>
      <c r="R82">
        <v>20.55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 t="s">
        <v>150</v>
      </c>
      <c r="AB82">
        <v>202301</v>
      </c>
      <c r="AC82">
        <v>202315</v>
      </c>
      <c r="AM82" t="s">
        <v>47</v>
      </c>
      <c r="AN82" t="s">
        <v>48</v>
      </c>
      <c r="BC82" t="s">
        <v>80</v>
      </c>
      <c r="BD82" t="s">
        <v>81</v>
      </c>
    </row>
    <row r="83" spans="1:56">
      <c r="A83">
        <v>8533</v>
      </c>
      <c r="B83" t="s">
        <v>225</v>
      </c>
      <c r="C83">
        <v>711</v>
      </c>
      <c r="D83" t="s">
        <v>148</v>
      </c>
      <c r="E83" t="s">
        <v>149</v>
      </c>
      <c r="F83">
        <v>0.39800000000000002</v>
      </c>
      <c r="G83">
        <v>19.899999999999999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50</v>
      </c>
      <c r="Q83">
        <v>0.39800000000000002</v>
      </c>
      <c r="R83">
        <v>19.899999999999999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 t="s">
        <v>150</v>
      </c>
      <c r="AB83">
        <v>202245</v>
      </c>
      <c r="AC83">
        <v>202320</v>
      </c>
      <c r="AM83" t="s">
        <v>47</v>
      </c>
      <c r="AN83" t="s">
        <v>48</v>
      </c>
      <c r="BC83" t="s">
        <v>80</v>
      </c>
      <c r="BD83" t="s">
        <v>81</v>
      </c>
    </row>
    <row r="84" spans="1:56">
      <c r="A84">
        <v>8534</v>
      </c>
      <c r="B84" t="s">
        <v>227</v>
      </c>
      <c r="C84">
        <v>711</v>
      </c>
      <c r="D84" t="s">
        <v>148</v>
      </c>
      <c r="E84" t="s">
        <v>149</v>
      </c>
      <c r="F84">
        <v>0.39800000000000002</v>
      </c>
      <c r="G84">
        <v>19.899999999999999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50</v>
      </c>
      <c r="Q84">
        <v>0.39800000000000002</v>
      </c>
      <c r="R84">
        <v>19.899999999999999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 t="s">
        <v>150</v>
      </c>
      <c r="AB84">
        <v>202301</v>
      </c>
      <c r="AC84">
        <v>202315</v>
      </c>
      <c r="AM84" t="s">
        <v>47</v>
      </c>
      <c r="AN84" t="s">
        <v>48</v>
      </c>
      <c r="BC84" t="s">
        <v>80</v>
      </c>
      <c r="BD84" t="s">
        <v>81</v>
      </c>
    </row>
    <row r="85" spans="1:56">
      <c r="A85">
        <v>8563</v>
      </c>
      <c r="B85" t="s">
        <v>229</v>
      </c>
      <c r="C85">
        <v>711</v>
      </c>
      <c r="D85" t="s">
        <v>148</v>
      </c>
      <c r="E85" t="s">
        <v>149</v>
      </c>
      <c r="F85">
        <v>0.39800000000000002</v>
      </c>
      <c r="G85">
        <v>19.899999999999999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50</v>
      </c>
      <c r="Q85">
        <v>0.39800000000000002</v>
      </c>
      <c r="R85">
        <v>19.899999999999999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 t="s">
        <v>150</v>
      </c>
      <c r="AB85">
        <v>202245</v>
      </c>
      <c r="AC85">
        <v>202320</v>
      </c>
      <c r="AM85" t="s">
        <v>47</v>
      </c>
      <c r="AN85" t="s">
        <v>48</v>
      </c>
      <c r="BC85" t="s">
        <v>80</v>
      </c>
      <c r="BD85" t="s">
        <v>81</v>
      </c>
    </row>
    <row r="86" spans="1:56">
      <c r="A86">
        <v>8590</v>
      </c>
      <c r="B86" t="s">
        <v>231</v>
      </c>
      <c r="C86">
        <v>711</v>
      </c>
      <c r="D86" t="s">
        <v>148</v>
      </c>
      <c r="E86" t="s">
        <v>149</v>
      </c>
      <c r="F86">
        <v>0.39800000000000002</v>
      </c>
      <c r="G86">
        <v>19.899999999999999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50</v>
      </c>
      <c r="Q86">
        <v>0.39800000000000002</v>
      </c>
      <c r="R86">
        <v>19.899999999999999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 t="s">
        <v>150</v>
      </c>
      <c r="AB86">
        <v>202301</v>
      </c>
      <c r="AC86">
        <v>202315</v>
      </c>
      <c r="AM86" t="s">
        <v>47</v>
      </c>
      <c r="AN86" t="s">
        <v>48</v>
      </c>
      <c r="BC86" t="s">
        <v>80</v>
      </c>
      <c r="BD86" t="s">
        <v>81</v>
      </c>
    </row>
    <row r="87" spans="1:56">
      <c r="A87">
        <v>30004</v>
      </c>
      <c r="B87" t="s">
        <v>233</v>
      </c>
      <c r="C87">
        <v>711</v>
      </c>
      <c r="D87" t="s">
        <v>72</v>
      </c>
      <c r="E87" t="s">
        <v>73</v>
      </c>
      <c r="F87">
        <v>1.516</v>
      </c>
      <c r="G87">
        <v>48.51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32</v>
      </c>
      <c r="Q87">
        <v>1.516</v>
      </c>
      <c r="R87">
        <v>48.51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 t="s">
        <v>74</v>
      </c>
      <c r="AB87">
        <v>202301</v>
      </c>
      <c r="AC87">
        <v>202315</v>
      </c>
      <c r="AO87" t="s">
        <v>76</v>
      </c>
      <c r="AP87" t="s">
        <v>77</v>
      </c>
      <c r="AQ87" t="s">
        <v>55</v>
      </c>
      <c r="AR87" t="s">
        <v>56</v>
      </c>
      <c r="AW87" t="s">
        <v>78</v>
      </c>
      <c r="AX87" t="s">
        <v>79</v>
      </c>
      <c r="BC87" t="s">
        <v>80</v>
      </c>
      <c r="BD87" t="s">
        <v>81</v>
      </c>
    </row>
    <row r="88" spans="1:56">
      <c r="A88">
        <v>30007</v>
      </c>
      <c r="B88" t="s">
        <v>235</v>
      </c>
      <c r="C88">
        <v>711</v>
      </c>
      <c r="D88" t="s">
        <v>72</v>
      </c>
      <c r="E88" t="s">
        <v>73</v>
      </c>
      <c r="F88">
        <v>1.516</v>
      </c>
      <c r="G88">
        <v>48.51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32</v>
      </c>
      <c r="Q88">
        <v>1.516</v>
      </c>
      <c r="R88">
        <v>48.51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 t="s">
        <v>74</v>
      </c>
      <c r="AB88">
        <v>202301</v>
      </c>
      <c r="AC88">
        <v>202315</v>
      </c>
      <c r="AO88" t="s">
        <v>76</v>
      </c>
      <c r="AP88" t="s">
        <v>77</v>
      </c>
      <c r="AQ88" t="s">
        <v>55</v>
      </c>
      <c r="AR88" t="s">
        <v>56</v>
      </c>
      <c r="BC88" t="s">
        <v>80</v>
      </c>
      <c r="BD88" t="s">
        <v>81</v>
      </c>
    </row>
    <row r="89" spans="1:56">
      <c r="A89">
        <v>30017</v>
      </c>
      <c r="B89" t="s">
        <v>237</v>
      </c>
      <c r="C89">
        <v>711</v>
      </c>
      <c r="D89" t="s">
        <v>72</v>
      </c>
      <c r="E89" t="s">
        <v>73</v>
      </c>
      <c r="F89">
        <v>1.4530000000000001</v>
      </c>
      <c r="G89">
        <v>46.49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32</v>
      </c>
      <c r="Q89">
        <v>1.4530000000000001</v>
      </c>
      <c r="R89">
        <v>46.49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 t="s">
        <v>74</v>
      </c>
      <c r="AB89">
        <v>202301</v>
      </c>
      <c r="AC89">
        <v>202315</v>
      </c>
      <c r="AO89" t="s">
        <v>76</v>
      </c>
      <c r="AP89" t="s">
        <v>77</v>
      </c>
      <c r="BC89" t="s">
        <v>80</v>
      </c>
      <c r="BD89" t="s">
        <v>81</v>
      </c>
    </row>
    <row r="90" spans="1:56">
      <c r="A90">
        <v>30060</v>
      </c>
      <c r="B90" t="s">
        <v>239</v>
      </c>
      <c r="C90">
        <v>711</v>
      </c>
      <c r="D90" t="s">
        <v>72</v>
      </c>
      <c r="E90" t="s">
        <v>73</v>
      </c>
      <c r="F90">
        <v>1.4530000000000001</v>
      </c>
      <c r="G90">
        <v>46.49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32</v>
      </c>
      <c r="Q90">
        <v>1.4530000000000001</v>
      </c>
      <c r="R90">
        <v>46.49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 t="s">
        <v>74</v>
      </c>
      <c r="AB90">
        <v>202301</v>
      </c>
      <c r="AC90">
        <v>202315</v>
      </c>
      <c r="AO90" t="s">
        <v>76</v>
      </c>
      <c r="AP90" t="s">
        <v>77</v>
      </c>
      <c r="BC90" t="s">
        <v>80</v>
      </c>
      <c r="BD90" t="s">
        <v>81</v>
      </c>
    </row>
    <row r="91" spans="1:56">
      <c r="A91">
        <v>30061</v>
      </c>
      <c r="B91" t="s">
        <v>241</v>
      </c>
      <c r="C91">
        <v>711</v>
      </c>
      <c r="D91" t="s">
        <v>72</v>
      </c>
      <c r="E91" t="s">
        <v>73</v>
      </c>
      <c r="F91">
        <v>1.4530000000000001</v>
      </c>
      <c r="G91">
        <v>46.49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32</v>
      </c>
      <c r="Q91">
        <v>1.4530000000000001</v>
      </c>
      <c r="R91">
        <v>46.49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 t="s">
        <v>74</v>
      </c>
      <c r="AB91">
        <v>202301</v>
      </c>
      <c r="AC91">
        <v>202315</v>
      </c>
      <c r="AO91" t="s">
        <v>76</v>
      </c>
      <c r="AP91" t="s">
        <v>77</v>
      </c>
      <c r="BC91" t="s">
        <v>80</v>
      </c>
      <c r="BD91" t="s">
        <v>81</v>
      </c>
    </row>
    <row r="92" spans="1:56">
      <c r="A92">
        <v>30089</v>
      </c>
      <c r="B92" t="s">
        <v>243</v>
      </c>
      <c r="C92">
        <v>711</v>
      </c>
      <c r="D92" t="s">
        <v>72</v>
      </c>
      <c r="E92" t="s">
        <v>73</v>
      </c>
      <c r="F92">
        <v>1.516</v>
      </c>
      <c r="G92">
        <v>48.51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32</v>
      </c>
      <c r="Q92">
        <v>1.516</v>
      </c>
      <c r="R92">
        <v>48.51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 t="s">
        <v>74</v>
      </c>
      <c r="AB92">
        <v>202301</v>
      </c>
      <c r="AC92">
        <v>202315</v>
      </c>
      <c r="AO92" t="s">
        <v>76</v>
      </c>
      <c r="AP92" t="s">
        <v>77</v>
      </c>
      <c r="BC92" t="s">
        <v>80</v>
      </c>
      <c r="BD92" t="s">
        <v>81</v>
      </c>
    </row>
    <row r="93" spans="1:56">
      <c r="A93">
        <v>30120</v>
      </c>
      <c r="B93" t="s">
        <v>245</v>
      </c>
      <c r="C93">
        <v>711</v>
      </c>
      <c r="D93" t="s">
        <v>72</v>
      </c>
      <c r="E93" t="s">
        <v>73</v>
      </c>
      <c r="F93">
        <v>1.6220000000000001</v>
      </c>
      <c r="G93">
        <v>51.9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32</v>
      </c>
      <c r="Q93">
        <v>1.6220000000000001</v>
      </c>
      <c r="R93">
        <v>51.9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 t="s">
        <v>74</v>
      </c>
      <c r="AB93">
        <v>202301</v>
      </c>
      <c r="AC93">
        <v>202315</v>
      </c>
      <c r="AO93" t="s">
        <v>76</v>
      </c>
      <c r="AP93" t="s">
        <v>77</v>
      </c>
      <c r="BC93" t="s">
        <v>80</v>
      </c>
      <c r="BD93" t="s">
        <v>81</v>
      </c>
    </row>
    <row r="94" spans="1:56">
      <c r="A94">
        <v>30129</v>
      </c>
      <c r="B94" t="s">
        <v>247</v>
      </c>
      <c r="C94">
        <v>711</v>
      </c>
      <c r="D94" t="s">
        <v>72</v>
      </c>
      <c r="E94" t="s">
        <v>73</v>
      </c>
      <c r="F94">
        <v>1.569</v>
      </c>
      <c r="G94">
        <v>50.2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32</v>
      </c>
      <c r="Q94">
        <v>1.569</v>
      </c>
      <c r="R94">
        <v>50.2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 t="s">
        <v>74</v>
      </c>
      <c r="AB94">
        <v>202301</v>
      </c>
      <c r="AC94">
        <v>202315</v>
      </c>
      <c r="AO94" t="s">
        <v>76</v>
      </c>
      <c r="AP94" t="s">
        <v>77</v>
      </c>
      <c r="BC94" t="s">
        <v>80</v>
      </c>
      <c r="BD94" t="s">
        <v>81</v>
      </c>
    </row>
    <row r="95" spans="1:56">
      <c r="A95">
        <v>30183</v>
      </c>
      <c r="B95" t="s">
        <v>249</v>
      </c>
      <c r="C95">
        <v>711</v>
      </c>
      <c r="D95" t="s">
        <v>72</v>
      </c>
      <c r="E95" t="s">
        <v>73</v>
      </c>
      <c r="F95">
        <v>1.569</v>
      </c>
      <c r="G95">
        <v>50.2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32</v>
      </c>
      <c r="Q95">
        <v>1.569</v>
      </c>
      <c r="R95">
        <v>50.2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 t="s">
        <v>74</v>
      </c>
      <c r="AB95">
        <v>202301</v>
      </c>
      <c r="AC95">
        <v>202315</v>
      </c>
      <c r="AO95" t="s">
        <v>76</v>
      </c>
      <c r="AP95" t="s">
        <v>77</v>
      </c>
      <c r="AW95" t="s">
        <v>78</v>
      </c>
      <c r="AX95" t="s">
        <v>79</v>
      </c>
      <c r="BC95" t="s">
        <v>80</v>
      </c>
      <c r="BD95" t="s">
        <v>81</v>
      </c>
    </row>
    <row r="96" spans="1:56">
      <c r="A96">
        <v>30213</v>
      </c>
      <c r="B96" t="s">
        <v>251</v>
      </c>
      <c r="C96">
        <v>711</v>
      </c>
      <c r="D96" t="s">
        <v>72</v>
      </c>
      <c r="E96" t="s">
        <v>73</v>
      </c>
      <c r="F96">
        <v>1.6220000000000001</v>
      </c>
      <c r="G96">
        <v>51.9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32</v>
      </c>
      <c r="Q96">
        <v>1.6220000000000001</v>
      </c>
      <c r="R96">
        <v>51.9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 t="s">
        <v>74</v>
      </c>
      <c r="AB96">
        <v>202301</v>
      </c>
      <c r="AC96">
        <v>202315</v>
      </c>
      <c r="AO96" t="s">
        <v>76</v>
      </c>
      <c r="AP96" t="s">
        <v>77</v>
      </c>
      <c r="BC96" t="s">
        <v>80</v>
      </c>
      <c r="BD96" t="s">
        <v>81</v>
      </c>
    </row>
    <row r="97" spans="1:56">
      <c r="A97">
        <v>30240</v>
      </c>
      <c r="B97" t="s">
        <v>253</v>
      </c>
      <c r="C97">
        <v>711</v>
      </c>
      <c r="D97" t="s">
        <v>148</v>
      </c>
      <c r="E97" t="s">
        <v>149</v>
      </c>
      <c r="F97">
        <v>0.61599999999999999</v>
      </c>
      <c r="G97">
        <v>30.8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50</v>
      </c>
      <c r="Q97">
        <v>0.61599999999999999</v>
      </c>
      <c r="R97">
        <v>30.8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 t="s">
        <v>150</v>
      </c>
      <c r="AB97">
        <v>202301</v>
      </c>
      <c r="AC97">
        <v>202315</v>
      </c>
      <c r="AO97" t="s">
        <v>76</v>
      </c>
      <c r="AP97" t="s">
        <v>77</v>
      </c>
      <c r="BC97" t="s">
        <v>80</v>
      </c>
      <c r="BD97" t="s">
        <v>81</v>
      </c>
    </row>
    <row r="98" spans="1:56">
      <c r="A98">
        <v>30240</v>
      </c>
      <c r="B98" t="s">
        <v>253</v>
      </c>
      <c r="C98">
        <v>711</v>
      </c>
      <c r="D98" t="s">
        <v>72</v>
      </c>
      <c r="E98" t="s">
        <v>73</v>
      </c>
      <c r="F98">
        <v>1.516</v>
      </c>
      <c r="G98">
        <v>48.51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32</v>
      </c>
      <c r="Q98">
        <v>1.516</v>
      </c>
      <c r="R98">
        <v>48.51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 t="s">
        <v>74</v>
      </c>
      <c r="AB98">
        <v>202245</v>
      </c>
      <c r="AC98">
        <v>202320</v>
      </c>
      <c r="AO98" t="s">
        <v>76</v>
      </c>
      <c r="AP98" t="s">
        <v>77</v>
      </c>
      <c r="BC98" t="s">
        <v>80</v>
      </c>
      <c r="BD98" t="s">
        <v>81</v>
      </c>
    </row>
    <row r="99" spans="1:56">
      <c r="A99">
        <v>30241</v>
      </c>
      <c r="B99" t="s">
        <v>256</v>
      </c>
      <c r="C99">
        <v>711</v>
      </c>
      <c r="D99" t="s">
        <v>72</v>
      </c>
      <c r="E99" t="s">
        <v>73</v>
      </c>
      <c r="F99">
        <v>1.516</v>
      </c>
      <c r="G99">
        <v>48.51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32</v>
      </c>
      <c r="Q99">
        <v>1.516</v>
      </c>
      <c r="R99">
        <v>48.51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 t="s">
        <v>74</v>
      </c>
      <c r="AB99">
        <v>202301</v>
      </c>
      <c r="AC99">
        <v>202315</v>
      </c>
      <c r="AO99" t="s">
        <v>76</v>
      </c>
      <c r="AP99" t="s">
        <v>77</v>
      </c>
      <c r="BC99" t="s">
        <v>80</v>
      </c>
      <c r="BD99" t="s">
        <v>81</v>
      </c>
    </row>
    <row r="100" spans="1:56">
      <c r="A100">
        <v>30314</v>
      </c>
      <c r="B100" t="s">
        <v>258</v>
      </c>
      <c r="C100">
        <v>711</v>
      </c>
      <c r="D100" t="s">
        <v>72</v>
      </c>
      <c r="E100" t="s">
        <v>73</v>
      </c>
      <c r="F100">
        <v>1.4530000000000001</v>
      </c>
      <c r="G100">
        <v>46.49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32</v>
      </c>
      <c r="Q100">
        <v>1.4530000000000001</v>
      </c>
      <c r="R100">
        <v>46.49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 t="s">
        <v>74</v>
      </c>
      <c r="AB100">
        <v>202301</v>
      </c>
      <c r="AC100">
        <v>202315</v>
      </c>
      <c r="AO100" t="s">
        <v>76</v>
      </c>
      <c r="AP100" t="s">
        <v>77</v>
      </c>
      <c r="AW100" t="s">
        <v>78</v>
      </c>
      <c r="AX100" t="s">
        <v>79</v>
      </c>
      <c r="BC100" t="s">
        <v>80</v>
      </c>
      <c r="BD100" t="s">
        <v>81</v>
      </c>
    </row>
    <row r="101" spans="1:56">
      <c r="A101">
        <v>30315</v>
      </c>
      <c r="B101" t="s">
        <v>260</v>
      </c>
      <c r="C101">
        <v>711</v>
      </c>
      <c r="D101" t="s">
        <v>72</v>
      </c>
      <c r="E101" t="s">
        <v>73</v>
      </c>
      <c r="F101">
        <v>1.4530000000000001</v>
      </c>
      <c r="G101">
        <v>46.49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32</v>
      </c>
      <c r="Q101">
        <v>1.4530000000000001</v>
      </c>
      <c r="R101">
        <v>46.49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 t="s">
        <v>74</v>
      </c>
      <c r="AB101">
        <v>202301</v>
      </c>
      <c r="AC101">
        <v>202315</v>
      </c>
      <c r="AO101" t="s">
        <v>76</v>
      </c>
      <c r="AP101" t="s">
        <v>77</v>
      </c>
      <c r="AW101" t="s">
        <v>78</v>
      </c>
      <c r="AX101" t="s">
        <v>79</v>
      </c>
      <c r="BC101" t="s">
        <v>80</v>
      </c>
      <c r="BD101" t="s">
        <v>81</v>
      </c>
    </row>
    <row r="102" spans="1:56">
      <c r="A102">
        <v>30350</v>
      </c>
      <c r="B102" t="s">
        <v>262</v>
      </c>
      <c r="C102">
        <v>711</v>
      </c>
      <c r="D102" t="s">
        <v>72</v>
      </c>
      <c r="E102" t="s">
        <v>73</v>
      </c>
      <c r="F102">
        <v>1.4530000000000001</v>
      </c>
      <c r="G102">
        <v>46.49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32</v>
      </c>
      <c r="Q102">
        <v>1.4530000000000001</v>
      </c>
      <c r="R102">
        <v>46.49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 t="s">
        <v>74</v>
      </c>
      <c r="AB102">
        <v>202301</v>
      </c>
      <c r="AC102">
        <v>202315</v>
      </c>
      <c r="AO102" t="s">
        <v>76</v>
      </c>
      <c r="AP102" t="s">
        <v>77</v>
      </c>
      <c r="AW102" t="s">
        <v>78</v>
      </c>
      <c r="AX102" t="s">
        <v>79</v>
      </c>
      <c r="BC102" t="s">
        <v>80</v>
      </c>
      <c r="BD102" t="s">
        <v>81</v>
      </c>
    </row>
    <row r="103" spans="1:56">
      <c r="A103">
        <v>30359</v>
      </c>
      <c r="B103" t="s">
        <v>264</v>
      </c>
      <c r="C103">
        <v>711</v>
      </c>
      <c r="D103" t="s">
        <v>72</v>
      </c>
      <c r="E103" t="s">
        <v>73</v>
      </c>
      <c r="F103">
        <v>1.369</v>
      </c>
      <c r="G103">
        <v>43.8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32</v>
      </c>
      <c r="Q103">
        <v>1.369</v>
      </c>
      <c r="R103">
        <v>43.8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 t="s">
        <v>74</v>
      </c>
      <c r="AB103">
        <v>202301</v>
      </c>
      <c r="AC103">
        <v>202315</v>
      </c>
      <c r="AO103" t="s">
        <v>76</v>
      </c>
      <c r="AP103" t="s">
        <v>77</v>
      </c>
      <c r="AQ103" t="s">
        <v>55</v>
      </c>
      <c r="AR103" t="s">
        <v>56</v>
      </c>
      <c r="BC103" t="s">
        <v>80</v>
      </c>
      <c r="BD103" t="s">
        <v>81</v>
      </c>
    </row>
    <row r="104" spans="1:56">
      <c r="A104">
        <v>30366</v>
      </c>
      <c r="B104" t="s">
        <v>266</v>
      </c>
      <c r="C104">
        <v>711</v>
      </c>
      <c r="D104" t="s">
        <v>72</v>
      </c>
      <c r="E104" t="s">
        <v>73</v>
      </c>
      <c r="F104">
        <v>1.6950000000000001</v>
      </c>
      <c r="G104">
        <v>54.24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32</v>
      </c>
      <c r="Q104">
        <v>1.6950000000000001</v>
      </c>
      <c r="R104">
        <v>54.24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 t="s">
        <v>74</v>
      </c>
      <c r="AB104">
        <v>202301</v>
      </c>
      <c r="AC104">
        <v>202315</v>
      </c>
      <c r="AO104" t="s">
        <v>76</v>
      </c>
      <c r="AP104" t="s">
        <v>77</v>
      </c>
      <c r="AQ104" t="s">
        <v>55</v>
      </c>
      <c r="AR104" t="s">
        <v>56</v>
      </c>
      <c r="BC104" t="s">
        <v>80</v>
      </c>
      <c r="BD104" t="s">
        <v>81</v>
      </c>
    </row>
    <row r="105" spans="1:56">
      <c r="A105">
        <v>30397</v>
      </c>
      <c r="B105" t="s">
        <v>268</v>
      </c>
      <c r="C105">
        <v>711</v>
      </c>
      <c r="D105" t="s">
        <v>72</v>
      </c>
      <c r="E105" t="s">
        <v>73</v>
      </c>
      <c r="F105">
        <v>1.4530000000000001</v>
      </c>
      <c r="G105">
        <v>46.49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32</v>
      </c>
      <c r="Q105">
        <v>1.4530000000000001</v>
      </c>
      <c r="R105">
        <v>46.49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 t="s">
        <v>74</v>
      </c>
      <c r="AB105">
        <v>202301</v>
      </c>
      <c r="AC105">
        <v>202315</v>
      </c>
      <c r="AO105" t="s">
        <v>76</v>
      </c>
      <c r="AP105" t="s">
        <v>77</v>
      </c>
      <c r="BC105" t="s">
        <v>80</v>
      </c>
      <c r="BD105" t="s">
        <v>81</v>
      </c>
    </row>
    <row r="106" spans="1:56">
      <c r="A106">
        <v>30400</v>
      </c>
      <c r="B106" t="s">
        <v>270</v>
      </c>
      <c r="C106">
        <v>711</v>
      </c>
      <c r="D106" t="s">
        <v>72</v>
      </c>
      <c r="E106" t="s">
        <v>73</v>
      </c>
      <c r="F106">
        <v>1.4530000000000001</v>
      </c>
      <c r="G106">
        <v>46.49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32</v>
      </c>
      <c r="Q106">
        <v>1.4530000000000001</v>
      </c>
      <c r="R106">
        <v>46.49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 t="s">
        <v>74</v>
      </c>
      <c r="AB106">
        <v>202301</v>
      </c>
      <c r="AC106">
        <v>202315</v>
      </c>
      <c r="AO106" t="s">
        <v>76</v>
      </c>
      <c r="AP106" t="s">
        <v>77</v>
      </c>
      <c r="BC106" t="s">
        <v>80</v>
      </c>
      <c r="BD106" t="s">
        <v>81</v>
      </c>
    </row>
    <row r="107" spans="1:56">
      <c r="A107">
        <v>30401</v>
      </c>
      <c r="B107" t="s">
        <v>272</v>
      </c>
      <c r="C107">
        <v>711</v>
      </c>
      <c r="D107" t="s">
        <v>72</v>
      </c>
      <c r="E107" t="s">
        <v>73</v>
      </c>
      <c r="F107">
        <v>1.4530000000000001</v>
      </c>
      <c r="G107">
        <v>46.49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32</v>
      </c>
      <c r="Q107">
        <v>1.4530000000000001</v>
      </c>
      <c r="R107">
        <v>46.49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 t="s">
        <v>74</v>
      </c>
      <c r="AB107">
        <v>202301</v>
      </c>
      <c r="AC107">
        <v>202315</v>
      </c>
      <c r="AO107" t="s">
        <v>76</v>
      </c>
      <c r="AP107" t="s">
        <v>77</v>
      </c>
      <c r="BC107" t="s">
        <v>80</v>
      </c>
      <c r="BD107" t="s">
        <v>81</v>
      </c>
    </row>
    <row r="108" spans="1:56">
      <c r="A108">
        <v>30410</v>
      </c>
      <c r="B108" t="s">
        <v>274</v>
      </c>
      <c r="C108">
        <v>711</v>
      </c>
      <c r="D108" t="s">
        <v>72</v>
      </c>
      <c r="E108" t="s">
        <v>73</v>
      </c>
      <c r="F108">
        <v>1.4530000000000001</v>
      </c>
      <c r="G108">
        <v>46.49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32</v>
      </c>
      <c r="Q108">
        <v>1.4530000000000001</v>
      </c>
      <c r="R108">
        <v>46.49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 t="s">
        <v>74</v>
      </c>
      <c r="AB108">
        <v>202301</v>
      </c>
      <c r="AC108">
        <v>202315</v>
      </c>
      <c r="AO108" t="s">
        <v>76</v>
      </c>
      <c r="AP108" t="s">
        <v>77</v>
      </c>
      <c r="BC108" t="s">
        <v>80</v>
      </c>
      <c r="BD108" t="s">
        <v>81</v>
      </c>
    </row>
    <row r="109" spans="1:56">
      <c r="A109">
        <v>30446</v>
      </c>
      <c r="B109" t="s">
        <v>276</v>
      </c>
      <c r="C109">
        <v>711</v>
      </c>
      <c r="D109" t="s">
        <v>72</v>
      </c>
      <c r="E109" t="s">
        <v>73</v>
      </c>
      <c r="F109">
        <v>1.516</v>
      </c>
      <c r="G109">
        <v>48.51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32</v>
      </c>
      <c r="Q109">
        <v>1.516</v>
      </c>
      <c r="R109">
        <v>48.51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 t="s">
        <v>74</v>
      </c>
      <c r="AB109">
        <v>202301</v>
      </c>
      <c r="AC109">
        <v>202315</v>
      </c>
      <c r="AO109" t="s">
        <v>76</v>
      </c>
      <c r="AP109" t="s">
        <v>77</v>
      </c>
      <c r="AQ109" t="s">
        <v>55</v>
      </c>
      <c r="AR109" t="s">
        <v>56</v>
      </c>
      <c r="AW109" t="s">
        <v>78</v>
      </c>
      <c r="AX109" t="s">
        <v>79</v>
      </c>
      <c r="BC109" t="s">
        <v>80</v>
      </c>
      <c r="BD109" t="s">
        <v>81</v>
      </c>
    </row>
    <row r="110" spans="1:56">
      <c r="A110">
        <v>30450</v>
      </c>
      <c r="B110" t="s">
        <v>278</v>
      </c>
      <c r="C110">
        <v>711</v>
      </c>
      <c r="D110" t="s">
        <v>72</v>
      </c>
      <c r="E110" t="s">
        <v>73</v>
      </c>
      <c r="F110">
        <v>1.516</v>
      </c>
      <c r="G110">
        <v>48.51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32</v>
      </c>
      <c r="Q110">
        <v>1.516</v>
      </c>
      <c r="R110">
        <v>48.51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 t="s">
        <v>74</v>
      </c>
      <c r="AB110">
        <v>202301</v>
      </c>
      <c r="AC110">
        <v>202315</v>
      </c>
      <c r="AO110" t="s">
        <v>76</v>
      </c>
      <c r="AP110" t="s">
        <v>77</v>
      </c>
      <c r="AW110" t="s">
        <v>78</v>
      </c>
      <c r="AX110" t="s">
        <v>79</v>
      </c>
      <c r="BC110" t="s">
        <v>80</v>
      </c>
      <c r="BD110" t="s">
        <v>81</v>
      </c>
    </row>
    <row r="111" spans="1:56">
      <c r="A111">
        <v>30451</v>
      </c>
      <c r="B111" t="s">
        <v>280</v>
      </c>
      <c r="C111">
        <v>711</v>
      </c>
      <c r="D111" t="s">
        <v>72</v>
      </c>
      <c r="E111" t="s">
        <v>73</v>
      </c>
      <c r="F111">
        <v>1.569</v>
      </c>
      <c r="G111">
        <v>50.2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32</v>
      </c>
      <c r="Q111">
        <v>1.569</v>
      </c>
      <c r="R111">
        <v>50.2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 t="s">
        <v>74</v>
      </c>
      <c r="AB111">
        <v>202301</v>
      </c>
      <c r="AC111">
        <v>202315</v>
      </c>
      <c r="AO111" t="s">
        <v>76</v>
      </c>
      <c r="AP111" t="s">
        <v>77</v>
      </c>
      <c r="BC111" t="s">
        <v>80</v>
      </c>
      <c r="BD111" t="s">
        <v>81</v>
      </c>
    </row>
    <row r="112" spans="1:56">
      <c r="A112">
        <v>30459</v>
      </c>
      <c r="B112" t="s">
        <v>282</v>
      </c>
      <c r="C112">
        <v>711</v>
      </c>
      <c r="D112" t="s">
        <v>72</v>
      </c>
      <c r="E112" t="s">
        <v>73</v>
      </c>
      <c r="F112">
        <v>1.569</v>
      </c>
      <c r="G112">
        <v>50.2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32</v>
      </c>
      <c r="Q112">
        <v>1.569</v>
      </c>
      <c r="R112">
        <v>50.2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 t="s">
        <v>74</v>
      </c>
      <c r="AB112">
        <v>202301</v>
      </c>
      <c r="AC112">
        <v>202315</v>
      </c>
      <c r="AO112" t="s">
        <v>76</v>
      </c>
      <c r="AP112" t="s">
        <v>77</v>
      </c>
      <c r="AQ112" t="s">
        <v>55</v>
      </c>
      <c r="AR112" t="s">
        <v>56</v>
      </c>
      <c r="AW112" t="s">
        <v>78</v>
      </c>
      <c r="AX112" t="s">
        <v>79</v>
      </c>
      <c r="BC112" t="s">
        <v>80</v>
      </c>
      <c r="BD112" t="s">
        <v>81</v>
      </c>
    </row>
    <row r="113" spans="1:56">
      <c r="A113">
        <v>30469</v>
      </c>
      <c r="B113" t="s">
        <v>284</v>
      </c>
      <c r="C113">
        <v>711</v>
      </c>
      <c r="D113" t="s">
        <v>72</v>
      </c>
      <c r="E113" t="s">
        <v>73</v>
      </c>
      <c r="F113">
        <v>1.516</v>
      </c>
      <c r="G113">
        <v>48.51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32</v>
      </c>
      <c r="Q113">
        <v>1.516</v>
      </c>
      <c r="R113">
        <v>48.51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 t="s">
        <v>74</v>
      </c>
      <c r="AB113">
        <v>202301</v>
      </c>
      <c r="AC113">
        <v>202315</v>
      </c>
      <c r="AO113" t="s">
        <v>76</v>
      </c>
      <c r="AP113" t="s">
        <v>77</v>
      </c>
      <c r="AQ113" t="s">
        <v>55</v>
      </c>
      <c r="AR113" t="s">
        <v>56</v>
      </c>
      <c r="BC113" t="s">
        <v>80</v>
      </c>
      <c r="BD113" t="s">
        <v>81</v>
      </c>
    </row>
    <row r="114" spans="1:56">
      <c r="A114">
        <v>30477</v>
      </c>
      <c r="B114" t="s">
        <v>286</v>
      </c>
      <c r="C114">
        <v>711</v>
      </c>
      <c r="D114" t="s">
        <v>72</v>
      </c>
      <c r="E114" t="s">
        <v>73</v>
      </c>
      <c r="F114">
        <v>1.6220000000000001</v>
      </c>
      <c r="G114">
        <v>51.9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32</v>
      </c>
      <c r="Q114">
        <v>1.6220000000000001</v>
      </c>
      <c r="R114">
        <v>51.9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 t="s">
        <v>74</v>
      </c>
      <c r="AB114">
        <v>202301</v>
      </c>
      <c r="AC114">
        <v>202315</v>
      </c>
      <c r="AO114" t="s">
        <v>76</v>
      </c>
      <c r="AP114" t="s">
        <v>77</v>
      </c>
      <c r="BC114" t="s">
        <v>80</v>
      </c>
      <c r="BD114" t="s">
        <v>81</v>
      </c>
    </row>
    <row r="115" spans="1:56">
      <c r="A115">
        <v>30512</v>
      </c>
      <c r="B115" t="s">
        <v>288</v>
      </c>
      <c r="C115">
        <v>711</v>
      </c>
      <c r="D115" t="s">
        <v>148</v>
      </c>
      <c r="E115" t="s">
        <v>149</v>
      </c>
      <c r="F115">
        <v>0.56499999999999995</v>
      </c>
      <c r="G115">
        <v>28.25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50</v>
      </c>
      <c r="Q115">
        <v>0.56499999999999995</v>
      </c>
      <c r="R115">
        <v>28.25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 t="s">
        <v>150</v>
      </c>
      <c r="AB115">
        <v>202301</v>
      </c>
      <c r="AC115">
        <v>202315</v>
      </c>
      <c r="AO115" t="s">
        <v>76</v>
      </c>
      <c r="AP115" t="s">
        <v>77</v>
      </c>
      <c r="BC115" t="s">
        <v>80</v>
      </c>
      <c r="BD115" t="s">
        <v>81</v>
      </c>
    </row>
    <row r="116" spans="1:56">
      <c r="A116">
        <v>30512</v>
      </c>
      <c r="B116" t="s">
        <v>288</v>
      </c>
      <c r="C116">
        <v>711</v>
      </c>
      <c r="D116" t="s">
        <v>72</v>
      </c>
      <c r="E116" t="s">
        <v>73</v>
      </c>
      <c r="F116">
        <v>1.4530000000000001</v>
      </c>
      <c r="G116">
        <v>46.49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32</v>
      </c>
      <c r="Q116">
        <v>1.4530000000000001</v>
      </c>
      <c r="R116">
        <v>46.49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 t="s">
        <v>74</v>
      </c>
      <c r="AB116">
        <v>202245</v>
      </c>
      <c r="AC116">
        <v>202320</v>
      </c>
      <c r="AO116" t="s">
        <v>76</v>
      </c>
      <c r="AP116" t="s">
        <v>77</v>
      </c>
      <c r="BC116" t="s">
        <v>80</v>
      </c>
      <c r="BD116" t="s">
        <v>81</v>
      </c>
    </row>
    <row r="117" spans="1:56">
      <c r="A117">
        <v>30516</v>
      </c>
      <c r="B117" t="s">
        <v>291</v>
      </c>
      <c r="C117">
        <v>711</v>
      </c>
      <c r="D117" t="s">
        <v>72</v>
      </c>
      <c r="E117" t="s">
        <v>73</v>
      </c>
      <c r="F117">
        <v>1.516</v>
      </c>
      <c r="G117">
        <v>48.51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32</v>
      </c>
      <c r="Q117">
        <v>1.516</v>
      </c>
      <c r="R117">
        <v>48.51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 t="s">
        <v>74</v>
      </c>
      <c r="AB117">
        <v>202301</v>
      </c>
      <c r="AC117">
        <v>202315</v>
      </c>
      <c r="AO117" t="s">
        <v>76</v>
      </c>
      <c r="AP117" t="s">
        <v>77</v>
      </c>
      <c r="AQ117" t="s">
        <v>55</v>
      </c>
      <c r="AR117" t="s">
        <v>56</v>
      </c>
      <c r="BC117" t="s">
        <v>80</v>
      </c>
      <c r="BD117" t="s">
        <v>81</v>
      </c>
    </row>
    <row r="118" spans="1:56">
      <c r="A118">
        <v>30559</v>
      </c>
      <c r="B118" t="s">
        <v>293</v>
      </c>
      <c r="C118">
        <v>711</v>
      </c>
      <c r="D118" t="s">
        <v>72</v>
      </c>
      <c r="E118" t="s">
        <v>73</v>
      </c>
      <c r="F118">
        <v>1.306</v>
      </c>
      <c r="G118">
        <v>41.79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32</v>
      </c>
      <c r="Q118">
        <v>1.306</v>
      </c>
      <c r="R118">
        <v>41.79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 t="s">
        <v>74</v>
      </c>
      <c r="AB118">
        <v>202301</v>
      </c>
      <c r="AC118">
        <v>202315</v>
      </c>
      <c r="AO118" t="s">
        <v>76</v>
      </c>
      <c r="AP118" t="s">
        <v>77</v>
      </c>
      <c r="BC118" t="s">
        <v>80</v>
      </c>
      <c r="BD118" t="s">
        <v>81</v>
      </c>
    </row>
    <row r="119" spans="1:56">
      <c r="A119">
        <v>30636</v>
      </c>
      <c r="B119" t="s">
        <v>295</v>
      </c>
      <c r="C119">
        <v>711</v>
      </c>
      <c r="D119" t="s">
        <v>148</v>
      </c>
      <c r="E119" t="s">
        <v>149</v>
      </c>
      <c r="F119">
        <v>0.627</v>
      </c>
      <c r="G119">
        <v>31.35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50</v>
      </c>
      <c r="Q119">
        <v>0.627</v>
      </c>
      <c r="R119">
        <v>31.35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 t="s">
        <v>150</v>
      </c>
      <c r="AB119">
        <v>202301</v>
      </c>
      <c r="AC119">
        <v>202315</v>
      </c>
      <c r="BC119" t="s">
        <v>80</v>
      </c>
      <c r="BD119" t="s">
        <v>81</v>
      </c>
    </row>
    <row r="120" spans="1:56">
      <c r="A120">
        <v>30636</v>
      </c>
      <c r="B120" t="s">
        <v>295</v>
      </c>
      <c r="C120">
        <v>711</v>
      </c>
      <c r="D120" t="s">
        <v>122</v>
      </c>
      <c r="E120" t="s">
        <v>123</v>
      </c>
      <c r="F120">
        <v>1.161</v>
      </c>
      <c r="G120">
        <v>58.05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50</v>
      </c>
      <c r="Q120">
        <v>1.161</v>
      </c>
      <c r="R120">
        <v>58.05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B120">
        <v>202245</v>
      </c>
      <c r="AC120">
        <v>202320</v>
      </c>
      <c r="BC120" t="s">
        <v>80</v>
      </c>
      <c r="BD120" t="s">
        <v>81</v>
      </c>
    </row>
    <row r="121" spans="1:56">
      <c r="A121">
        <v>30637</v>
      </c>
      <c r="B121" t="s">
        <v>298</v>
      </c>
      <c r="C121">
        <v>711</v>
      </c>
      <c r="D121" t="s">
        <v>148</v>
      </c>
      <c r="E121" t="s">
        <v>149</v>
      </c>
      <c r="F121">
        <v>0.627</v>
      </c>
      <c r="G121">
        <v>31.35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50</v>
      </c>
      <c r="Q121">
        <v>0.627</v>
      </c>
      <c r="R121">
        <v>31.35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 t="s">
        <v>150</v>
      </c>
      <c r="AB121">
        <v>202245</v>
      </c>
      <c r="AC121">
        <v>202320</v>
      </c>
      <c r="AM121" t="s">
        <v>47</v>
      </c>
      <c r="AN121" t="s">
        <v>48</v>
      </c>
      <c r="BC121" t="s">
        <v>80</v>
      </c>
      <c r="BD121" t="s">
        <v>81</v>
      </c>
    </row>
    <row r="122" spans="1:56">
      <c r="A122">
        <v>30637</v>
      </c>
      <c r="B122" t="s">
        <v>298</v>
      </c>
      <c r="C122">
        <v>711</v>
      </c>
      <c r="D122" t="s">
        <v>122</v>
      </c>
      <c r="E122" t="s">
        <v>123</v>
      </c>
      <c r="F122">
        <v>1.161</v>
      </c>
      <c r="G122">
        <v>58.05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50</v>
      </c>
      <c r="Q122">
        <v>1.161</v>
      </c>
      <c r="R122">
        <v>58.05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B122">
        <v>202245</v>
      </c>
      <c r="AC122">
        <v>202320</v>
      </c>
      <c r="AM122" t="s">
        <v>47</v>
      </c>
      <c r="AN122" t="s">
        <v>48</v>
      </c>
      <c r="BC122" t="s">
        <v>80</v>
      </c>
      <c r="BD122" t="s">
        <v>81</v>
      </c>
    </row>
    <row r="123" spans="1:56">
      <c r="A123">
        <v>30638</v>
      </c>
      <c r="B123" t="s">
        <v>301</v>
      </c>
      <c r="C123">
        <v>711</v>
      </c>
      <c r="D123" t="s">
        <v>148</v>
      </c>
      <c r="E123" t="s">
        <v>149</v>
      </c>
      <c r="F123">
        <v>0.57499999999999996</v>
      </c>
      <c r="G123">
        <v>28.75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50</v>
      </c>
      <c r="Q123">
        <v>0.57499999999999996</v>
      </c>
      <c r="R123">
        <v>28.75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 t="s">
        <v>150</v>
      </c>
      <c r="AB123">
        <v>202245</v>
      </c>
      <c r="AC123">
        <v>202320</v>
      </c>
      <c r="AM123" t="s">
        <v>47</v>
      </c>
      <c r="AN123" t="s">
        <v>48</v>
      </c>
      <c r="AO123" t="s">
        <v>76</v>
      </c>
      <c r="AP123" t="s">
        <v>77</v>
      </c>
      <c r="BC123" t="s">
        <v>80</v>
      </c>
      <c r="BD123" t="s">
        <v>81</v>
      </c>
    </row>
    <row r="124" spans="1:56">
      <c r="A124">
        <v>30638</v>
      </c>
      <c r="B124" t="s">
        <v>301</v>
      </c>
      <c r="C124">
        <v>711</v>
      </c>
      <c r="D124" t="s">
        <v>122</v>
      </c>
      <c r="E124" t="s">
        <v>123</v>
      </c>
      <c r="F124">
        <v>0.94399999999999995</v>
      </c>
      <c r="G124">
        <v>47.2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50</v>
      </c>
      <c r="Q124">
        <v>0.94399999999999995</v>
      </c>
      <c r="R124">
        <v>47.2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B124">
        <v>202245</v>
      </c>
      <c r="AC124">
        <v>202320</v>
      </c>
      <c r="AM124" t="s">
        <v>47</v>
      </c>
      <c r="AN124" t="s">
        <v>48</v>
      </c>
      <c r="AO124" t="s">
        <v>76</v>
      </c>
      <c r="AP124" t="s">
        <v>77</v>
      </c>
      <c r="BC124" t="s">
        <v>80</v>
      </c>
      <c r="BD124" t="s">
        <v>81</v>
      </c>
    </row>
    <row r="125" spans="1:56">
      <c r="A125">
        <v>30639</v>
      </c>
      <c r="B125" t="s">
        <v>304</v>
      </c>
      <c r="C125">
        <v>711</v>
      </c>
      <c r="D125" t="s">
        <v>148</v>
      </c>
      <c r="E125" t="s">
        <v>149</v>
      </c>
      <c r="F125">
        <v>0.57499999999999996</v>
      </c>
      <c r="G125">
        <v>28.75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50</v>
      </c>
      <c r="Q125">
        <v>0.57499999999999996</v>
      </c>
      <c r="R125">
        <v>28.75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 t="s">
        <v>150</v>
      </c>
      <c r="AB125">
        <v>202245</v>
      </c>
      <c r="AC125">
        <v>202320</v>
      </c>
      <c r="AM125" t="s">
        <v>47</v>
      </c>
      <c r="AN125" t="s">
        <v>48</v>
      </c>
      <c r="AO125" t="s">
        <v>76</v>
      </c>
      <c r="AP125" t="s">
        <v>77</v>
      </c>
      <c r="BC125" t="s">
        <v>80</v>
      </c>
      <c r="BD125" t="s">
        <v>81</v>
      </c>
    </row>
    <row r="126" spans="1:56">
      <c r="A126">
        <v>30642</v>
      </c>
      <c r="B126" t="s">
        <v>306</v>
      </c>
      <c r="C126">
        <v>711</v>
      </c>
      <c r="D126" t="s">
        <v>148</v>
      </c>
      <c r="E126" t="s">
        <v>149</v>
      </c>
      <c r="F126">
        <v>0.57499999999999996</v>
      </c>
      <c r="G126">
        <v>28.75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50</v>
      </c>
      <c r="Q126">
        <v>0.57499999999999996</v>
      </c>
      <c r="R126">
        <v>28.75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 t="s">
        <v>150</v>
      </c>
      <c r="AB126">
        <v>202245</v>
      </c>
      <c r="AC126">
        <v>202320</v>
      </c>
      <c r="AM126" t="s">
        <v>47</v>
      </c>
      <c r="AN126" t="s">
        <v>48</v>
      </c>
      <c r="BC126" t="s">
        <v>80</v>
      </c>
      <c r="BD126" t="s">
        <v>81</v>
      </c>
    </row>
    <row r="127" spans="1:56">
      <c r="A127">
        <v>30642</v>
      </c>
      <c r="B127" t="s">
        <v>306</v>
      </c>
      <c r="C127">
        <v>711</v>
      </c>
      <c r="D127" t="s">
        <v>122</v>
      </c>
      <c r="E127" t="s">
        <v>123</v>
      </c>
      <c r="F127">
        <v>0.94399999999999995</v>
      </c>
      <c r="G127">
        <v>47.2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50</v>
      </c>
      <c r="Q127">
        <v>0.94399999999999995</v>
      </c>
      <c r="R127">
        <v>47.2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B127">
        <v>202245</v>
      </c>
      <c r="AC127">
        <v>202320</v>
      </c>
      <c r="AM127" t="s">
        <v>47</v>
      </c>
      <c r="AN127" t="s">
        <v>48</v>
      </c>
      <c r="BC127" t="s">
        <v>80</v>
      </c>
      <c r="BD127" t="s">
        <v>81</v>
      </c>
    </row>
    <row r="128" spans="1:56">
      <c r="A128">
        <v>30643</v>
      </c>
      <c r="B128" t="s">
        <v>309</v>
      </c>
      <c r="C128">
        <v>711</v>
      </c>
      <c r="D128" t="s">
        <v>148</v>
      </c>
      <c r="E128" t="s">
        <v>149</v>
      </c>
      <c r="F128">
        <v>0.57499999999999996</v>
      </c>
      <c r="G128">
        <v>28.75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50</v>
      </c>
      <c r="Q128">
        <v>0.57499999999999996</v>
      </c>
      <c r="R128">
        <v>28.75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 t="s">
        <v>150</v>
      </c>
      <c r="AB128">
        <v>202245</v>
      </c>
      <c r="AC128">
        <v>202320</v>
      </c>
      <c r="BC128" t="s">
        <v>80</v>
      </c>
      <c r="BD128" t="s">
        <v>81</v>
      </c>
    </row>
    <row r="129" spans="1:56">
      <c r="A129">
        <v>30649</v>
      </c>
      <c r="B129" t="s">
        <v>311</v>
      </c>
      <c r="C129">
        <v>711</v>
      </c>
      <c r="D129" t="s">
        <v>148</v>
      </c>
      <c r="E129" t="s">
        <v>149</v>
      </c>
      <c r="F129">
        <v>0.69499999999999995</v>
      </c>
      <c r="G129">
        <v>34.75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50</v>
      </c>
      <c r="Q129">
        <v>0.69499999999999995</v>
      </c>
      <c r="R129">
        <v>34.75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 t="s">
        <v>150</v>
      </c>
      <c r="AB129">
        <v>202245</v>
      </c>
      <c r="AC129">
        <v>202320</v>
      </c>
      <c r="AM129" t="s">
        <v>47</v>
      </c>
      <c r="AN129" t="s">
        <v>48</v>
      </c>
      <c r="AO129" t="s">
        <v>76</v>
      </c>
      <c r="AP129" t="s">
        <v>77</v>
      </c>
      <c r="BC129" t="s">
        <v>80</v>
      </c>
      <c r="BD129" t="s">
        <v>81</v>
      </c>
    </row>
    <row r="130" spans="1:56">
      <c r="A130">
        <v>30649</v>
      </c>
      <c r="B130" t="s">
        <v>311</v>
      </c>
      <c r="C130">
        <v>711</v>
      </c>
      <c r="D130" t="s">
        <v>72</v>
      </c>
      <c r="E130" t="s">
        <v>73</v>
      </c>
      <c r="F130">
        <v>1.569</v>
      </c>
      <c r="G130">
        <v>50.2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32</v>
      </c>
      <c r="Q130">
        <v>1.569</v>
      </c>
      <c r="R130">
        <v>50.2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 t="s">
        <v>74</v>
      </c>
      <c r="AB130">
        <v>202245</v>
      </c>
      <c r="AC130">
        <v>202320</v>
      </c>
      <c r="AM130" t="s">
        <v>47</v>
      </c>
      <c r="AN130" t="s">
        <v>48</v>
      </c>
      <c r="AO130" t="s">
        <v>76</v>
      </c>
      <c r="AP130" t="s">
        <v>77</v>
      </c>
      <c r="BC130" t="s">
        <v>80</v>
      </c>
      <c r="BD130" t="s">
        <v>81</v>
      </c>
    </row>
    <row r="131" spans="1:56">
      <c r="A131">
        <v>30649</v>
      </c>
      <c r="B131" t="s">
        <v>311</v>
      </c>
      <c r="C131">
        <v>711</v>
      </c>
      <c r="D131" t="s">
        <v>122</v>
      </c>
      <c r="E131" t="s">
        <v>123</v>
      </c>
      <c r="F131">
        <v>1.3140000000000001</v>
      </c>
      <c r="G131">
        <v>65.7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50</v>
      </c>
      <c r="Q131">
        <v>1.3140000000000001</v>
      </c>
      <c r="R131">
        <v>65.7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B131">
        <v>202301</v>
      </c>
      <c r="AC131">
        <v>202315</v>
      </c>
      <c r="AM131" t="s">
        <v>47</v>
      </c>
      <c r="AN131" t="s">
        <v>48</v>
      </c>
      <c r="AO131" t="s">
        <v>76</v>
      </c>
      <c r="AP131" t="s">
        <v>77</v>
      </c>
      <c r="BC131" t="s">
        <v>80</v>
      </c>
      <c r="BD131" t="s">
        <v>81</v>
      </c>
    </row>
    <row r="132" spans="1:56">
      <c r="A132">
        <v>30651</v>
      </c>
      <c r="B132" t="s">
        <v>315</v>
      </c>
      <c r="C132">
        <v>711</v>
      </c>
      <c r="D132" t="s">
        <v>148</v>
      </c>
      <c r="E132" t="s">
        <v>149</v>
      </c>
      <c r="F132">
        <v>0.69499999999999995</v>
      </c>
      <c r="G132">
        <v>34.75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50</v>
      </c>
      <c r="Q132">
        <v>0.69499999999999995</v>
      </c>
      <c r="R132">
        <v>34.75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 t="s">
        <v>150</v>
      </c>
      <c r="AB132">
        <v>202245</v>
      </c>
      <c r="AC132">
        <v>202320</v>
      </c>
      <c r="AM132" t="s">
        <v>47</v>
      </c>
      <c r="AN132" t="s">
        <v>48</v>
      </c>
      <c r="BC132" t="s">
        <v>80</v>
      </c>
      <c r="BD132" t="s">
        <v>81</v>
      </c>
    </row>
    <row r="133" spans="1:56">
      <c r="A133">
        <v>30651</v>
      </c>
      <c r="B133" t="s">
        <v>315</v>
      </c>
      <c r="C133">
        <v>711</v>
      </c>
      <c r="D133" t="s">
        <v>122</v>
      </c>
      <c r="E133" t="s">
        <v>123</v>
      </c>
      <c r="F133">
        <v>1.3140000000000001</v>
      </c>
      <c r="G133">
        <v>65.7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50</v>
      </c>
      <c r="Q133">
        <v>1.3140000000000001</v>
      </c>
      <c r="R133">
        <v>65.7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B133">
        <v>202245</v>
      </c>
      <c r="AC133">
        <v>202320</v>
      </c>
      <c r="AM133" t="s">
        <v>47</v>
      </c>
      <c r="AN133" t="s">
        <v>48</v>
      </c>
      <c r="BC133" t="s">
        <v>80</v>
      </c>
      <c r="BD133" t="s">
        <v>81</v>
      </c>
    </row>
    <row r="134" spans="1:56">
      <c r="A134">
        <v>30654</v>
      </c>
      <c r="B134" t="s">
        <v>318</v>
      </c>
      <c r="C134">
        <v>711</v>
      </c>
      <c r="D134" t="s">
        <v>148</v>
      </c>
      <c r="E134" t="s">
        <v>149</v>
      </c>
      <c r="F134">
        <v>0.61599999999999999</v>
      </c>
      <c r="G134">
        <v>30.8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50</v>
      </c>
      <c r="Q134">
        <v>0.61599999999999999</v>
      </c>
      <c r="R134">
        <v>30.8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 t="s">
        <v>150</v>
      </c>
      <c r="AB134">
        <v>202245</v>
      </c>
      <c r="AC134">
        <v>202320</v>
      </c>
      <c r="AM134" t="s">
        <v>47</v>
      </c>
      <c r="AN134" t="s">
        <v>48</v>
      </c>
      <c r="AO134" t="s">
        <v>76</v>
      </c>
      <c r="AP134" t="s">
        <v>77</v>
      </c>
      <c r="BC134" t="s">
        <v>80</v>
      </c>
      <c r="BD134" t="s">
        <v>81</v>
      </c>
    </row>
    <row r="135" spans="1:56">
      <c r="A135">
        <v>30654</v>
      </c>
      <c r="B135" t="s">
        <v>318</v>
      </c>
      <c r="C135">
        <v>711</v>
      </c>
      <c r="D135" t="s">
        <v>122</v>
      </c>
      <c r="E135" t="s">
        <v>123</v>
      </c>
      <c r="F135">
        <v>1.161</v>
      </c>
      <c r="G135">
        <v>58.05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50</v>
      </c>
      <c r="Q135">
        <v>1.161</v>
      </c>
      <c r="R135">
        <v>58.05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B135">
        <v>202245</v>
      </c>
      <c r="AC135">
        <v>202320</v>
      </c>
      <c r="AM135" t="s">
        <v>47</v>
      </c>
      <c r="AN135" t="s">
        <v>48</v>
      </c>
      <c r="AO135" t="s">
        <v>76</v>
      </c>
      <c r="AP135" t="s">
        <v>77</v>
      </c>
      <c r="BC135" t="s">
        <v>80</v>
      </c>
      <c r="BD135" t="s">
        <v>81</v>
      </c>
    </row>
    <row r="136" spans="1:56">
      <c r="A136">
        <v>30656</v>
      </c>
      <c r="B136" t="s">
        <v>321</v>
      </c>
      <c r="C136">
        <v>711</v>
      </c>
      <c r="D136" t="s">
        <v>148</v>
      </c>
      <c r="E136" t="s">
        <v>149</v>
      </c>
      <c r="F136">
        <v>0.61599999999999999</v>
      </c>
      <c r="G136">
        <v>30.8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50</v>
      </c>
      <c r="Q136">
        <v>0.61599999999999999</v>
      </c>
      <c r="R136">
        <v>30.8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 t="s">
        <v>150</v>
      </c>
      <c r="AB136">
        <v>202245</v>
      </c>
      <c r="AC136">
        <v>202320</v>
      </c>
      <c r="AM136" t="s">
        <v>47</v>
      </c>
      <c r="AN136" t="s">
        <v>48</v>
      </c>
      <c r="AW136" t="s">
        <v>78</v>
      </c>
      <c r="AX136" t="s">
        <v>79</v>
      </c>
      <c r="BC136" t="s">
        <v>80</v>
      </c>
      <c r="BD136" t="s">
        <v>81</v>
      </c>
    </row>
    <row r="137" spans="1:56">
      <c r="A137">
        <v>30656</v>
      </c>
      <c r="B137" t="s">
        <v>321</v>
      </c>
      <c r="C137">
        <v>711</v>
      </c>
      <c r="D137" t="s">
        <v>122</v>
      </c>
      <c r="E137" t="s">
        <v>123</v>
      </c>
      <c r="F137">
        <v>1.161</v>
      </c>
      <c r="G137">
        <v>58.05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50</v>
      </c>
      <c r="Q137">
        <v>1.161</v>
      </c>
      <c r="R137">
        <v>58.05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B137">
        <v>202245</v>
      </c>
      <c r="AC137">
        <v>202320</v>
      </c>
      <c r="AM137" t="s">
        <v>47</v>
      </c>
      <c r="AN137" t="s">
        <v>48</v>
      </c>
      <c r="AW137" t="s">
        <v>78</v>
      </c>
      <c r="AX137" t="s">
        <v>79</v>
      </c>
      <c r="BC137" t="s">
        <v>80</v>
      </c>
      <c r="BD137" t="s">
        <v>81</v>
      </c>
    </row>
    <row r="138" spans="1:56">
      <c r="A138">
        <v>30657</v>
      </c>
      <c r="B138" t="s">
        <v>324</v>
      </c>
      <c r="C138">
        <v>711</v>
      </c>
      <c r="D138" t="s">
        <v>148</v>
      </c>
      <c r="E138" t="s">
        <v>149</v>
      </c>
      <c r="F138">
        <v>0.61599999999999999</v>
      </c>
      <c r="G138">
        <v>30.8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50</v>
      </c>
      <c r="Q138">
        <v>0.61599999999999999</v>
      </c>
      <c r="R138">
        <v>30.8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 t="s">
        <v>150</v>
      </c>
      <c r="AB138">
        <v>202245</v>
      </c>
      <c r="AC138">
        <v>202320</v>
      </c>
      <c r="AM138" t="s">
        <v>47</v>
      </c>
      <c r="AN138" t="s">
        <v>48</v>
      </c>
      <c r="AO138" t="s">
        <v>76</v>
      </c>
      <c r="AP138" t="s">
        <v>77</v>
      </c>
      <c r="BC138" t="s">
        <v>80</v>
      </c>
      <c r="BD138" t="s">
        <v>81</v>
      </c>
    </row>
    <row r="139" spans="1:56">
      <c r="A139">
        <v>30657</v>
      </c>
      <c r="B139" t="s">
        <v>324</v>
      </c>
      <c r="C139">
        <v>711</v>
      </c>
      <c r="D139" t="s">
        <v>122</v>
      </c>
      <c r="E139" t="s">
        <v>123</v>
      </c>
      <c r="F139">
        <v>1.161</v>
      </c>
      <c r="G139">
        <v>58.05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50</v>
      </c>
      <c r="Q139">
        <v>1.161</v>
      </c>
      <c r="R139">
        <v>58.05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B139">
        <v>202245</v>
      </c>
      <c r="AC139">
        <v>202320</v>
      </c>
      <c r="AM139" t="s">
        <v>47</v>
      </c>
      <c r="AN139" t="s">
        <v>48</v>
      </c>
      <c r="AO139" t="s">
        <v>76</v>
      </c>
      <c r="AP139" t="s">
        <v>77</v>
      </c>
      <c r="BC139" t="s">
        <v>80</v>
      </c>
      <c r="BD139" t="s">
        <v>81</v>
      </c>
    </row>
    <row r="140" spans="1:56">
      <c r="A140">
        <v>30658</v>
      </c>
      <c r="B140" t="s">
        <v>327</v>
      </c>
      <c r="C140">
        <v>711</v>
      </c>
      <c r="D140" t="s">
        <v>148</v>
      </c>
      <c r="E140" t="s">
        <v>149</v>
      </c>
      <c r="F140">
        <v>0.61599999999999999</v>
      </c>
      <c r="G140">
        <v>30.8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50</v>
      </c>
      <c r="Q140">
        <v>0.61599999999999999</v>
      </c>
      <c r="R140">
        <v>30.8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 t="s">
        <v>150</v>
      </c>
      <c r="AB140">
        <v>202245</v>
      </c>
      <c r="AC140">
        <v>202320</v>
      </c>
      <c r="AM140" t="s">
        <v>47</v>
      </c>
      <c r="AN140" t="s">
        <v>48</v>
      </c>
      <c r="AO140" t="s">
        <v>76</v>
      </c>
      <c r="AP140" t="s">
        <v>77</v>
      </c>
      <c r="BC140" t="s">
        <v>80</v>
      </c>
      <c r="BD140" t="s">
        <v>81</v>
      </c>
    </row>
    <row r="141" spans="1:56">
      <c r="A141">
        <v>30658</v>
      </c>
      <c r="B141" t="s">
        <v>327</v>
      </c>
      <c r="C141">
        <v>711</v>
      </c>
      <c r="D141" t="s">
        <v>122</v>
      </c>
      <c r="E141" t="s">
        <v>123</v>
      </c>
      <c r="F141">
        <v>1.161</v>
      </c>
      <c r="G141">
        <v>58.05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50</v>
      </c>
      <c r="Q141">
        <v>1.161</v>
      </c>
      <c r="R141">
        <v>58.05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B141">
        <v>202245</v>
      </c>
      <c r="AC141">
        <v>202320</v>
      </c>
      <c r="AM141" t="s">
        <v>47</v>
      </c>
      <c r="AN141" t="s">
        <v>48</v>
      </c>
      <c r="AO141" t="s">
        <v>76</v>
      </c>
      <c r="AP141" t="s">
        <v>77</v>
      </c>
      <c r="BC141" t="s">
        <v>80</v>
      </c>
      <c r="BD141" t="s">
        <v>81</v>
      </c>
    </row>
    <row r="142" spans="1:56">
      <c r="A142">
        <v>30662</v>
      </c>
      <c r="B142" t="s">
        <v>3470</v>
      </c>
      <c r="C142">
        <v>711</v>
      </c>
      <c r="D142" t="s">
        <v>148</v>
      </c>
      <c r="E142" t="s">
        <v>149</v>
      </c>
      <c r="F142">
        <v>0.627</v>
      </c>
      <c r="G142">
        <v>31.35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50</v>
      </c>
      <c r="Q142">
        <v>0.627</v>
      </c>
      <c r="R142">
        <v>31.35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 t="s">
        <v>150</v>
      </c>
      <c r="AB142">
        <v>202245</v>
      </c>
      <c r="AC142">
        <v>202320</v>
      </c>
      <c r="AM142" t="s">
        <v>47</v>
      </c>
      <c r="AN142" t="s">
        <v>48</v>
      </c>
      <c r="AO142" t="s">
        <v>76</v>
      </c>
      <c r="AP142" t="s">
        <v>77</v>
      </c>
      <c r="BC142" t="s">
        <v>80</v>
      </c>
      <c r="BD142" t="s">
        <v>81</v>
      </c>
    </row>
    <row r="143" spans="1:56">
      <c r="A143">
        <v>30662</v>
      </c>
      <c r="B143" t="s">
        <v>3470</v>
      </c>
      <c r="C143">
        <v>711</v>
      </c>
      <c r="D143" t="s">
        <v>122</v>
      </c>
      <c r="E143" t="s">
        <v>123</v>
      </c>
      <c r="F143">
        <v>1.3140000000000001</v>
      </c>
      <c r="G143">
        <v>65.7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50</v>
      </c>
      <c r="Q143">
        <v>1.3140000000000001</v>
      </c>
      <c r="R143">
        <v>65.7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B143">
        <v>202245</v>
      </c>
      <c r="AC143">
        <v>202320</v>
      </c>
      <c r="AM143" t="s">
        <v>47</v>
      </c>
      <c r="AN143" t="s">
        <v>48</v>
      </c>
      <c r="AO143" t="s">
        <v>76</v>
      </c>
      <c r="AP143" t="s">
        <v>77</v>
      </c>
      <c r="BC143" t="s">
        <v>80</v>
      </c>
      <c r="BD143" t="s">
        <v>81</v>
      </c>
    </row>
    <row r="144" spans="1:56">
      <c r="A144">
        <v>30664</v>
      </c>
      <c r="B144" t="s">
        <v>332</v>
      </c>
      <c r="C144">
        <v>711</v>
      </c>
      <c r="D144" t="s">
        <v>148</v>
      </c>
      <c r="E144" t="s">
        <v>149</v>
      </c>
      <c r="F144">
        <v>0.73499999999999999</v>
      </c>
      <c r="G144">
        <v>36.75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50</v>
      </c>
      <c r="Q144">
        <v>0.73499999999999999</v>
      </c>
      <c r="R144">
        <v>36.75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 t="s">
        <v>150</v>
      </c>
      <c r="AB144">
        <v>202245</v>
      </c>
      <c r="AC144">
        <v>202320</v>
      </c>
      <c r="AM144" t="s">
        <v>47</v>
      </c>
      <c r="AN144" t="s">
        <v>48</v>
      </c>
      <c r="AO144" t="s">
        <v>76</v>
      </c>
      <c r="AP144" t="s">
        <v>77</v>
      </c>
      <c r="BC144" t="s">
        <v>80</v>
      </c>
      <c r="BD144" t="s">
        <v>81</v>
      </c>
    </row>
    <row r="145" spans="1:58">
      <c r="A145">
        <v>30664</v>
      </c>
      <c r="B145" t="s">
        <v>332</v>
      </c>
      <c r="C145">
        <v>711</v>
      </c>
      <c r="D145" t="s">
        <v>122</v>
      </c>
      <c r="E145" t="s">
        <v>123</v>
      </c>
      <c r="F145">
        <v>1.456</v>
      </c>
      <c r="G145">
        <v>72.8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50</v>
      </c>
      <c r="Q145">
        <v>1.456</v>
      </c>
      <c r="R145">
        <v>72.8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B145">
        <v>202245</v>
      </c>
      <c r="AC145">
        <v>202320</v>
      </c>
      <c r="AM145" t="s">
        <v>47</v>
      </c>
      <c r="AN145" t="s">
        <v>48</v>
      </c>
      <c r="AO145" t="s">
        <v>76</v>
      </c>
      <c r="AP145" t="s">
        <v>77</v>
      </c>
      <c r="BC145" t="s">
        <v>80</v>
      </c>
      <c r="BD145" t="s">
        <v>81</v>
      </c>
    </row>
    <row r="146" spans="1:58">
      <c r="A146">
        <v>30668</v>
      </c>
      <c r="B146" t="s">
        <v>335</v>
      </c>
      <c r="C146">
        <v>711</v>
      </c>
      <c r="D146" t="s">
        <v>148</v>
      </c>
      <c r="E146" t="s">
        <v>149</v>
      </c>
      <c r="F146">
        <v>0.73499999999999999</v>
      </c>
      <c r="G146">
        <v>36.75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50</v>
      </c>
      <c r="Q146">
        <v>0.73499999999999999</v>
      </c>
      <c r="R146">
        <v>36.75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 t="s">
        <v>150</v>
      </c>
      <c r="AB146">
        <v>202245</v>
      </c>
      <c r="AC146">
        <v>202320</v>
      </c>
      <c r="AM146" t="s">
        <v>47</v>
      </c>
      <c r="AN146" t="s">
        <v>48</v>
      </c>
      <c r="BC146" t="s">
        <v>80</v>
      </c>
      <c r="BD146" t="s">
        <v>81</v>
      </c>
    </row>
    <row r="147" spans="1:58">
      <c r="A147">
        <v>30862</v>
      </c>
      <c r="B147" t="s">
        <v>337</v>
      </c>
      <c r="C147">
        <v>711</v>
      </c>
      <c r="D147" t="s">
        <v>148</v>
      </c>
      <c r="E147" t="s">
        <v>149</v>
      </c>
      <c r="F147">
        <v>0.47399999999999998</v>
      </c>
      <c r="G147">
        <v>23.7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50</v>
      </c>
      <c r="Q147">
        <v>0.47399999999999998</v>
      </c>
      <c r="R147">
        <v>23.7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 t="s">
        <v>150</v>
      </c>
      <c r="AB147">
        <v>202245</v>
      </c>
      <c r="AC147">
        <v>202320</v>
      </c>
      <c r="AM147" t="s">
        <v>47</v>
      </c>
      <c r="AN147" t="s">
        <v>48</v>
      </c>
      <c r="BC147" t="s">
        <v>80</v>
      </c>
      <c r="BD147" t="s">
        <v>81</v>
      </c>
    </row>
    <row r="148" spans="1:58">
      <c r="A148">
        <v>30867</v>
      </c>
      <c r="B148" t="s">
        <v>339</v>
      </c>
      <c r="C148">
        <v>711</v>
      </c>
      <c r="D148" t="s">
        <v>148</v>
      </c>
      <c r="E148" t="s">
        <v>149</v>
      </c>
      <c r="F148">
        <v>0.47399999999999998</v>
      </c>
      <c r="G148">
        <v>23.7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50</v>
      </c>
      <c r="Q148">
        <v>0.47399999999999998</v>
      </c>
      <c r="R148">
        <v>23.7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 t="s">
        <v>150</v>
      </c>
      <c r="AB148">
        <v>202245</v>
      </c>
      <c r="AC148">
        <v>202320</v>
      </c>
      <c r="AM148" t="s">
        <v>47</v>
      </c>
      <c r="AN148" t="s">
        <v>48</v>
      </c>
      <c r="BC148" t="s">
        <v>80</v>
      </c>
      <c r="BD148" t="s">
        <v>81</v>
      </c>
    </row>
    <row r="149" spans="1:58">
      <c r="A149">
        <v>30889</v>
      </c>
      <c r="B149" t="s">
        <v>341</v>
      </c>
      <c r="C149">
        <v>711</v>
      </c>
      <c r="D149" t="s">
        <v>148</v>
      </c>
      <c r="E149" t="s">
        <v>149</v>
      </c>
      <c r="F149">
        <v>0.57499999999999996</v>
      </c>
      <c r="G149">
        <v>28.75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50</v>
      </c>
      <c r="Q149">
        <v>0.57499999999999996</v>
      </c>
      <c r="R149">
        <v>28.75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 t="s">
        <v>150</v>
      </c>
      <c r="AB149">
        <v>202245</v>
      </c>
      <c r="AC149">
        <v>202320</v>
      </c>
      <c r="AM149" t="s">
        <v>47</v>
      </c>
      <c r="AN149" t="s">
        <v>48</v>
      </c>
      <c r="BC149" t="s">
        <v>80</v>
      </c>
      <c r="BD149" t="s">
        <v>81</v>
      </c>
    </row>
    <row r="150" spans="1:58">
      <c r="A150">
        <v>30889</v>
      </c>
      <c r="B150" t="s">
        <v>341</v>
      </c>
      <c r="C150">
        <v>711</v>
      </c>
      <c r="D150" t="s">
        <v>122</v>
      </c>
      <c r="E150" t="s">
        <v>123</v>
      </c>
      <c r="F150">
        <v>1.161</v>
      </c>
      <c r="G150">
        <v>58.05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50</v>
      </c>
      <c r="Q150">
        <v>1.161</v>
      </c>
      <c r="R150">
        <v>58.05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B150">
        <v>202245</v>
      </c>
      <c r="AC150">
        <v>202320</v>
      </c>
      <c r="AM150" t="s">
        <v>47</v>
      </c>
      <c r="AN150" t="s">
        <v>48</v>
      </c>
      <c r="BC150" t="s">
        <v>80</v>
      </c>
      <c r="BD150" t="s">
        <v>81</v>
      </c>
    </row>
    <row r="151" spans="1:58">
      <c r="A151">
        <v>30900</v>
      </c>
      <c r="B151" t="s">
        <v>344</v>
      </c>
      <c r="C151">
        <v>711</v>
      </c>
      <c r="D151" t="s">
        <v>148</v>
      </c>
      <c r="E151" t="s">
        <v>149</v>
      </c>
      <c r="F151">
        <v>0.57499999999999996</v>
      </c>
      <c r="G151">
        <v>28.75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50</v>
      </c>
      <c r="Q151">
        <v>0.57499999999999996</v>
      </c>
      <c r="R151">
        <v>28.75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 t="s">
        <v>150</v>
      </c>
      <c r="AB151">
        <v>202245</v>
      </c>
      <c r="AC151">
        <v>202320</v>
      </c>
      <c r="AE151" t="s">
        <v>172</v>
      </c>
      <c r="AF151" t="s">
        <v>173</v>
      </c>
      <c r="AM151" t="s">
        <v>47</v>
      </c>
      <c r="AN151" t="s">
        <v>48</v>
      </c>
      <c r="BC151" t="s">
        <v>80</v>
      </c>
      <c r="BD151" t="s">
        <v>81</v>
      </c>
    </row>
    <row r="152" spans="1:58">
      <c r="A152">
        <v>30902</v>
      </c>
      <c r="B152" t="s">
        <v>346</v>
      </c>
      <c r="C152">
        <v>711</v>
      </c>
      <c r="D152" t="s">
        <v>148</v>
      </c>
      <c r="E152" t="s">
        <v>149</v>
      </c>
      <c r="F152">
        <v>0.627</v>
      </c>
      <c r="G152">
        <v>31.35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50</v>
      </c>
      <c r="Q152">
        <v>0.627</v>
      </c>
      <c r="R152">
        <v>31.35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 t="s">
        <v>150</v>
      </c>
      <c r="AB152">
        <v>202245</v>
      </c>
      <c r="AC152">
        <v>202320</v>
      </c>
      <c r="AM152" t="s">
        <v>47</v>
      </c>
      <c r="AN152" t="s">
        <v>48</v>
      </c>
      <c r="AO152" t="s">
        <v>76</v>
      </c>
      <c r="AP152" t="s">
        <v>77</v>
      </c>
      <c r="BC152" t="s">
        <v>80</v>
      </c>
      <c r="BD152" t="s">
        <v>81</v>
      </c>
    </row>
    <row r="153" spans="1:58">
      <c r="A153">
        <v>30908</v>
      </c>
      <c r="B153" t="s">
        <v>349</v>
      </c>
      <c r="C153">
        <v>711</v>
      </c>
      <c r="D153" t="s">
        <v>148</v>
      </c>
      <c r="E153" t="s">
        <v>149</v>
      </c>
      <c r="F153">
        <v>0.61599999999999999</v>
      </c>
      <c r="G153">
        <v>30.8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50</v>
      </c>
      <c r="Q153">
        <v>0.61599999999999999</v>
      </c>
      <c r="R153">
        <v>30.8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 t="s">
        <v>150</v>
      </c>
      <c r="AB153">
        <v>202245</v>
      </c>
      <c r="AC153">
        <v>202320</v>
      </c>
      <c r="AM153" t="s">
        <v>47</v>
      </c>
      <c r="AN153" t="s">
        <v>48</v>
      </c>
      <c r="AO153" t="s">
        <v>76</v>
      </c>
      <c r="AP153" t="s">
        <v>77</v>
      </c>
      <c r="BC153" t="s">
        <v>80</v>
      </c>
      <c r="BD153" t="s">
        <v>81</v>
      </c>
    </row>
    <row r="154" spans="1:58">
      <c r="A154">
        <v>30916</v>
      </c>
      <c r="B154" t="s">
        <v>351</v>
      </c>
      <c r="C154">
        <v>711</v>
      </c>
      <c r="D154" t="s">
        <v>148</v>
      </c>
      <c r="E154" t="s">
        <v>149</v>
      </c>
      <c r="F154">
        <v>0.73499999999999999</v>
      </c>
      <c r="G154">
        <v>36.75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50</v>
      </c>
      <c r="Q154">
        <v>0.73499999999999999</v>
      </c>
      <c r="R154">
        <v>36.75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 t="s">
        <v>150</v>
      </c>
      <c r="AB154">
        <v>202245</v>
      </c>
      <c r="AC154">
        <v>202320</v>
      </c>
      <c r="AM154" t="s">
        <v>47</v>
      </c>
      <c r="AN154" t="s">
        <v>48</v>
      </c>
      <c r="AO154" t="s">
        <v>76</v>
      </c>
      <c r="AP154" t="s">
        <v>77</v>
      </c>
      <c r="BC154" t="s">
        <v>80</v>
      </c>
      <c r="BD154" t="s">
        <v>81</v>
      </c>
    </row>
    <row r="155" spans="1:58">
      <c r="A155">
        <v>30955</v>
      </c>
      <c r="B155" t="s">
        <v>353</v>
      </c>
      <c r="C155">
        <v>711</v>
      </c>
      <c r="D155" t="s">
        <v>148</v>
      </c>
      <c r="E155" t="s">
        <v>149</v>
      </c>
      <c r="F155">
        <v>0.73499999999999999</v>
      </c>
      <c r="G155">
        <v>36.75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50</v>
      </c>
      <c r="Q155">
        <v>0.73499999999999999</v>
      </c>
      <c r="R155">
        <v>36.75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 t="s">
        <v>150</v>
      </c>
      <c r="AB155">
        <v>202245</v>
      </c>
      <c r="AC155">
        <v>202320</v>
      </c>
      <c r="AM155" t="s">
        <v>47</v>
      </c>
      <c r="AN155" t="s">
        <v>48</v>
      </c>
      <c r="BC155" t="s">
        <v>80</v>
      </c>
      <c r="BD155" t="s">
        <v>81</v>
      </c>
    </row>
    <row r="156" spans="1:58">
      <c r="A156">
        <v>30955</v>
      </c>
      <c r="B156" t="s">
        <v>353</v>
      </c>
      <c r="C156">
        <v>711</v>
      </c>
      <c r="D156" t="s">
        <v>122</v>
      </c>
      <c r="E156" t="s">
        <v>123</v>
      </c>
      <c r="F156">
        <v>1.456</v>
      </c>
      <c r="G156">
        <v>72.8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50</v>
      </c>
      <c r="Q156">
        <v>1.456</v>
      </c>
      <c r="R156">
        <v>72.8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B156">
        <v>202245</v>
      </c>
      <c r="AC156">
        <v>202320</v>
      </c>
      <c r="AM156" t="s">
        <v>47</v>
      </c>
      <c r="AN156" t="s">
        <v>48</v>
      </c>
      <c r="BC156" t="s">
        <v>80</v>
      </c>
      <c r="BD156" t="s">
        <v>81</v>
      </c>
    </row>
    <row r="157" spans="1:58">
      <c r="A157">
        <v>30967</v>
      </c>
      <c r="B157" t="s">
        <v>356</v>
      </c>
      <c r="C157">
        <v>711</v>
      </c>
      <c r="D157" t="s">
        <v>72</v>
      </c>
      <c r="E157" t="s">
        <v>73</v>
      </c>
      <c r="F157">
        <v>1.306</v>
      </c>
      <c r="G157">
        <v>41.79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32</v>
      </c>
      <c r="Q157">
        <v>1.306</v>
      </c>
      <c r="R157">
        <v>41.79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 t="s">
        <v>74</v>
      </c>
      <c r="AB157">
        <v>202245</v>
      </c>
      <c r="AC157">
        <v>202320</v>
      </c>
      <c r="BC157" t="s">
        <v>80</v>
      </c>
      <c r="BD157" t="s">
        <v>81</v>
      </c>
    </row>
    <row r="158" spans="1:58">
      <c r="A158">
        <v>31054</v>
      </c>
      <c r="B158" t="s">
        <v>358</v>
      </c>
      <c r="C158">
        <v>711</v>
      </c>
      <c r="D158" t="s">
        <v>72</v>
      </c>
      <c r="E158" t="s">
        <v>73</v>
      </c>
      <c r="F158">
        <v>1.306</v>
      </c>
      <c r="G158">
        <v>41.79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32</v>
      </c>
      <c r="Q158">
        <v>1.306</v>
      </c>
      <c r="R158">
        <v>41.79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 t="s">
        <v>74</v>
      </c>
      <c r="AB158">
        <v>202301</v>
      </c>
      <c r="AC158">
        <v>202315</v>
      </c>
      <c r="BC158" t="s">
        <v>80</v>
      </c>
      <c r="BD158" t="s">
        <v>81</v>
      </c>
    </row>
    <row r="159" spans="1:58">
      <c r="A159">
        <v>31097</v>
      </c>
      <c r="B159" t="s">
        <v>360</v>
      </c>
      <c r="C159">
        <v>711</v>
      </c>
      <c r="D159" t="s">
        <v>64</v>
      </c>
      <c r="E159" t="s">
        <v>65</v>
      </c>
      <c r="F159">
        <v>0.504</v>
      </c>
      <c r="G159">
        <v>63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125</v>
      </c>
      <c r="Q159">
        <v>0.504</v>
      </c>
      <c r="R159">
        <v>63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B159">
        <v>202301</v>
      </c>
      <c r="AC159">
        <v>202315</v>
      </c>
      <c r="AM159" t="s">
        <v>47</v>
      </c>
      <c r="AN159" t="s">
        <v>48</v>
      </c>
      <c r="AQ159" t="s">
        <v>55</v>
      </c>
      <c r="AR159" t="s">
        <v>56</v>
      </c>
      <c r="BE159" t="s">
        <v>49</v>
      </c>
      <c r="BF159" t="s">
        <v>50</v>
      </c>
    </row>
    <row r="160" spans="1:58">
      <c r="A160">
        <v>31097</v>
      </c>
      <c r="B160" t="s">
        <v>360</v>
      </c>
      <c r="C160">
        <v>711</v>
      </c>
      <c r="D160" t="s">
        <v>52</v>
      </c>
      <c r="E160" t="s">
        <v>53</v>
      </c>
      <c r="F160">
        <v>0.31900000000000001</v>
      </c>
      <c r="G160">
        <v>66.989999999999995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210</v>
      </c>
      <c r="Q160">
        <v>0.31900000000000001</v>
      </c>
      <c r="R160">
        <v>66.989999999999995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B160">
        <v>202240</v>
      </c>
      <c r="AC160">
        <v>202339</v>
      </c>
      <c r="AM160" t="s">
        <v>47</v>
      </c>
      <c r="AN160" t="s">
        <v>48</v>
      </c>
      <c r="AQ160" t="s">
        <v>55</v>
      </c>
      <c r="AR160" t="s">
        <v>56</v>
      </c>
      <c r="BE160" t="s">
        <v>49</v>
      </c>
      <c r="BF160" t="s">
        <v>50</v>
      </c>
    </row>
    <row r="161" spans="1:58">
      <c r="A161">
        <v>31293</v>
      </c>
      <c r="B161" t="s">
        <v>363</v>
      </c>
      <c r="C161">
        <v>711</v>
      </c>
      <c r="D161" t="s">
        <v>148</v>
      </c>
      <c r="E161" t="s">
        <v>149</v>
      </c>
      <c r="F161">
        <v>0.51400000000000001</v>
      </c>
      <c r="G161">
        <v>25.7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50</v>
      </c>
      <c r="Q161">
        <v>0.51400000000000001</v>
      </c>
      <c r="R161">
        <v>25.7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 t="s">
        <v>150</v>
      </c>
      <c r="AB161">
        <v>202240</v>
      </c>
      <c r="AC161">
        <v>202339</v>
      </c>
      <c r="BC161" t="s">
        <v>80</v>
      </c>
      <c r="BD161" t="s">
        <v>81</v>
      </c>
    </row>
    <row r="162" spans="1:58">
      <c r="A162">
        <v>31411</v>
      </c>
      <c r="B162" t="s">
        <v>365</v>
      </c>
      <c r="C162">
        <v>711</v>
      </c>
      <c r="D162" t="s">
        <v>52</v>
      </c>
      <c r="E162" t="s">
        <v>53</v>
      </c>
      <c r="F162">
        <v>0.219</v>
      </c>
      <c r="G162">
        <v>45.99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210</v>
      </c>
      <c r="Q162">
        <v>0.219</v>
      </c>
      <c r="R162">
        <v>45.99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B162">
        <v>202245</v>
      </c>
      <c r="AC162">
        <v>202320</v>
      </c>
      <c r="AM162" t="s">
        <v>47</v>
      </c>
      <c r="AN162" t="s">
        <v>48</v>
      </c>
      <c r="BE162" t="s">
        <v>49</v>
      </c>
      <c r="BF162" t="s">
        <v>50</v>
      </c>
    </row>
    <row r="163" spans="1:58">
      <c r="A163">
        <v>31424</v>
      </c>
      <c r="B163" t="s">
        <v>367</v>
      </c>
      <c r="C163">
        <v>711</v>
      </c>
      <c r="D163" t="s">
        <v>148</v>
      </c>
      <c r="E163" t="s">
        <v>149</v>
      </c>
      <c r="F163">
        <v>0.38200000000000001</v>
      </c>
      <c r="G163">
        <v>19.100000000000001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50</v>
      </c>
      <c r="Q163">
        <v>0.38200000000000001</v>
      </c>
      <c r="R163">
        <v>19.100000000000001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 t="s">
        <v>150</v>
      </c>
      <c r="AB163">
        <v>202240</v>
      </c>
      <c r="AC163">
        <v>202339</v>
      </c>
      <c r="BC163" t="s">
        <v>80</v>
      </c>
      <c r="BD163" t="s">
        <v>81</v>
      </c>
    </row>
    <row r="164" spans="1:58">
      <c r="A164">
        <v>31440</v>
      </c>
      <c r="B164" t="s">
        <v>369</v>
      </c>
      <c r="C164">
        <v>711</v>
      </c>
      <c r="D164" t="s">
        <v>148</v>
      </c>
      <c r="E164" t="s">
        <v>149</v>
      </c>
      <c r="F164">
        <v>0.47399999999999998</v>
      </c>
      <c r="G164">
        <v>23.7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50</v>
      </c>
      <c r="Q164">
        <v>0.47399999999999998</v>
      </c>
      <c r="R164">
        <v>23.7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 t="s">
        <v>150</v>
      </c>
      <c r="AB164">
        <v>202245</v>
      </c>
      <c r="AC164">
        <v>202320</v>
      </c>
      <c r="AM164" t="s">
        <v>47</v>
      </c>
      <c r="AN164" t="s">
        <v>48</v>
      </c>
      <c r="BC164" t="s">
        <v>80</v>
      </c>
      <c r="BD164" t="s">
        <v>81</v>
      </c>
    </row>
    <row r="165" spans="1:58">
      <c r="A165">
        <v>32604</v>
      </c>
      <c r="B165" t="s">
        <v>371</v>
      </c>
      <c r="C165">
        <v>711</v>
      </c>
      <c r="D165" t="s">
        <v>72</v>
      </c>
      <c r="E165" t="s">
        <v>73</v>
      </c>
      <c r="F165">
        <v>1.306</v>
      </c>
      <c r="G165">
        <v>41.79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32</v>
      </c>
      <c r="Q165">
        <v>1.306</v>
      </c>
      <c r="R165">
        <v>41.79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 t="s">
        <v>74</v>
      </c>
      <c r="AB165">
        <v>202245</v>
      </c>
      <c r="AC165">
        <v>202320</v>
      </c>
      <c r="AO165" t="s">
        <v>76</v>
      </c>
      <c r="AP165" t="s">
        <v>77</v>
      </c>
      <c r="AQ165" t="s">
        <v>55</v>
      </c>
      <c r="AR165" t="s">
        <v>56</v>
      </c>
      <c r="BC165" t="s">
        <v>80</v>
      </c>
      <c r="BD165" t="s">
        <v>81</v>
      </c>
    </row>
    <row r="166" spans="1:58">
      <c r="A166">
        <v>32621</v>
      </c>
      <c r="B166" t="s">
        <v>373</v>
      </c>
      <c r="C166">
        <v>711</v>
      </c>
      <c r="D166" t="s">
        <v>72</v>
      </c>
      <c r="E166" t="s">
        <v>73</v>
      </c>
      <c r="F166">
        <v>1.569</v>
      </c>
      <c r="G166">
        <v>50.2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32</v>
      </c>
      <c r="Q166">
        <v>1.569</v>
      </c>
      <c r="R166">
        <v>50.2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 t="s">
        <v>74</v>
      </c>
      <c r="AB166">
        <v>202301</v>
      </c>
      <c r="AC166">
        <v>202315</v>
      </c>
      <c r="AO166" t="s">
        <v>76</v>
      </c>
      <c r="AP166" t="s">
        <v>77</v>
      </c>
      <c r="BC166" t="s">
        <v>80</v>
      </c>
      <c r="BD166" t="s">
        <v>81</v>
      </c>
    </row>
    <row r="167" spans="1:58">
      <c r="A167">
        <v>32726</v>
      </c>
      <c r="B167" t="s">
        <v>375</v>
      </c>
      <c r="C167">
        <v>711</v>
      </c>
      <c r="D167" t="s">
        <v>72</v>
      </c>
      <c r="E167" t="s">
        <v>73</v>
      </c>
      <c r="F167">
        <v>1.306</v>
      </c>
      <c r="G167">
        <v>41.79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32</v>
      </c>
      <c r="Q167">
        <v>1.306</v>
      </c>
      <c r="R167">
        <v>41.79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 t="s">
        <v>74</v>
      </c>
      <c r="AB167">
        <v>202301</v>
      </c>
      <c r="AC167">
        <v>202315</v>
      </c>
      <c r="AO167" t="s">
        <v>76</v>
      </c>
      <c r="AP167" t="s">
        <v>77</v>
      </c>
      <c r="BC167" t="s">
        <v>80</v>
      </c>
      <c r="BD167" t="s">
        <v>81</v>
      </c>
    </row>
    <row r="168" spans="1:58">
      <c r="A168">
        <v>32902</v>
      </c>
      <c r="B168" t="s">
        <v>377</v>
      </c>
      <c r="C168">
        <v>711</v>
      </c>
      <c r="D168" t="s">
        <v>72</v>
      </c>
      <c r="E168" t="s">
        <v>73</v>
      </c>
      <c r="F168">
        <v>1.569</v>
      </c>
      <c r="G168">
        <v>50.2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32</v>
      </c>
      <c r="Q168">
        <v>1.569</v>
      </c>
      <c r="R168">
        <v>50.2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 t="s">
        <v>74</v>
      </c>
      <c r="AB168">
        <v>202301</v>
      </c>
      <c r="AC168">
        <v>202315</v>
      </c>
      <c r="AO168" t="s">
        <v>76</v>
      </c>
      <c r="AP168" t="s">
        <v>77</v>
      </c>
      <c r="AW168" t="s">
        <v>78</v>
      </c>
      <c r="AX168" t="s">
        <v>79</v>
      </c>
      <c r="BC168" t="s">
        <v>80</v>
      </c>
      <c r="BD168" t="s">
        <v>81</v>
      </c>
    </row>
    <row r="169" spans="1:58">
      <c r="A169">
        <v>32941</v>
      </c>
      <c r="B169" t="s">
        <v>379</v>
      </c>
      <c r="C169">
        <v>711</v>
      </c>
      <c r="D169" t="s">
        <v>148</v>
      </c>
      <c r="E169" t="s">
        <v>149</v>
      </c>
      <c r="F169">
        <v>0.73499999999999999</v>
      </c>
      <c r="G169">
        <v>36.75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50</v>
      </c>
      <c r="Q169">
        <v>0.73499999999999999</v>
      </c>
      <c r="R169">
        <v>36.75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 t="s">
        <v>150</v>
      </c>
      <c r="AB169">
        <v>202301</v>
      </c>
      <c r="AC169">
        <v>202315</v>
      </c>
      <c r="AM169" t="s">
        <v>47</v>
      </c>
      <c r="AN169" t="s">
        <v>48</v>
      </c>
      <c r="BC169" t="s">
        <v>80</v>
      </c>
      <c r="BD169" t="s">
        <v>81</v>
      </c>
    </row>
    <row r="170" spans="1:58">
      <c r="A170">
        <v>33018</v>
      </c>
      <c r="B170" t="s">
        <v>381</v>
      </c>
      <c r="C170">
        <v>711</v>
      </c>
      <c r="D170" t="s">
        <v>122</v>
      </c>
      <c r="E170" t="s">
        <v>123</v>
      </c>
      <c r="F170">
        <v>1.7789999999999999</v>
      </c>
      <c r="G170">
        <v>88.95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50</v>
      </c>
      <c r="Q170">
        <v>1.7789999999999999</v>
      </c>
      <c r="R170">
        <v>88.95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B170">
        <v>202245</v>
      </c>
      <c r="AC170">
        <v>202320</v>
      </c>
      <c r="AG170" t="s">
        <v>383</v>
      </c>
      <c r="AH170" t="s">
        <v>384</v>
      </c>
      <c r="AM170" t="s">
        <v>47</v>
      </c>
      <c r="AN170" t="s">
        <v>48</v>
      </c>
      <c r="BC170" t="s">
        <v>80</v>
      </c>
      <c r="BD170" t="s">
        <v>81</v>
      </c>
    </row>
    <row r="171" spans="1:58">
      <c r="A171">
        <v>33026</v>
      </c>
      <c r="B171" t="s">
        <v>385</v>
      </c>
      <c r="C171">
        <v>711</v>
      </c>
      <c r="D171" t="s">
        <v>44</v>
      </c>
      <c r="E171" t="s">
        <v>45</v>
      </c>
      <c r="F171">
        <v>0.17</v>
      </c>
      <c r="G171">
        <v>47.6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280</v>
      </c>
      <c r="Q171">
        <v>0.17</v>
      </c>
      <c r="R171">
        <v>47.6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B171">
        <v>202245</v>
      </c>
      <c r="AC171">
        <v>202320</v>
      </c>
      <c r="AM171" t="s">
        <v>47</v>
      </c>
      <c r="AN171" t="s">
        <v>48</v>
      </c>
      <c r="BE171" t="s">
        <v>49</v>
      </c>
      <c r="BF171" t="s">
        <v>50</v>
      </c>
    </row>
    <row r="172" spans="1:58">
      <c r="A172">
        <v>33032</v>
      </c>
      <c r="B172" t="s">
        <v>387</v>
      </c>
      <c r="C172">
        <v>711</v>
      </c>
      <c r="D172" t="s">
        <v>44</v>
      </c>
      <c r="E172" t="s">
        <v>45</v>
      </c>
      <c r="F172">
        <v>0.17</v>
      </c>
      <c r="G172">
        <v>47.6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280</v>
      </c>
      <c r="Q172">
        <v>0.17</v>
      </c>
      <c r="R172">
        <v>47.6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B172">
        <v>202240</v>
      </c>
      <c r="AC172">
        <v>202339</v>
      </c>
      <c r="AM172" t="s">
        <v>47</v>
      </c>
      <c r="AN172" t="s">
        <v>48</v>
      </c>
      <c r="BE172" t="s">
        <v>49</v>
      </c>
      <c r="BF172" t="s">
        <v>50</v>
      </c>
    </row>
    <row r="173" spans="1:58">
      <c r="A173">
        <v>33038</v>
      </c>
      <c r="B173" t="s">
        <v>389</v>
      </c>
      <c r="C173">
        <v>711</v>
      </c>
      <c r="D173" t="s">
        <v>44</v>
      </c>
      <c r="E173" t="s">
        <v>45</v>
      </c>
      <c r="F173">
        <v>0.17</v>
      </c>
      <c r="G173">
        <v>47.6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280</v>
      </c>
      <c r="Q173">
        <v>0.17</v>
      </c>
      <c r="R173">
        <v>47.6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B173">
        <v>202240</v>
      </c>
      <c r="AC173">
        <v>202339</v>
      </c>
      <c r="AM173" t="s">
        <v>47</v>
      </c>
      <c r="AN173" t="s">
        <v>48</v>
      </c>
      <c r="BE173" t="s">
        <v>49</v>
      </c>
      <c r="BF173" t="s">
        <v>50</v>
      </c>
    </row>
    <row r="174" spans="1:58">
      <c r="A174">
        <v>33074</v>
      </c>
      <c r="B174" t="s">
        <v>391</v>
      </c>
      <c r="C174">
        <v>711</v>
      </c>
      <c r="D174" t="s">
        <v>148</v>
      </c>
      <c r="E174" t="s">
        <v>149</v>
      </c>
      <c r="F174">
        <v>0.59399999999999997</v>
      </c>
      <c r="G174">
        <v>29.7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50</v>
      </c>
      <c r="Q174">
        <v>0.59399999999999997</v>
      </c>
      <c r="R174">
        <v>29.7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 t="s">
        <v>150</v>
      </c>
      <c r="AB174">
        <v>202240</v>
      </c>
      <c r="AC174">
        <v>202339</v>
      </c>
      <c r="AM174" t="s">
        <v>47</v>
      </c>
      <c r="AN174" t="s">
        <v>48</v>
      </c>
      <c r="BC174" t="s">
        <v>80</v>
      </c>
      <c r="BD174" t="s">
        <v>81</v>
      </c>
    </row>
    <row r="175" spans="1:58">
      <c r="A175">
        <v>33082</v>
      </c>
      <c r="B175" t="s">
        <v>393</v>
      </c>
      <c r="C175">
        <v>711</v>
      </c>
      <c r="D175" t="s">
        <v>148</v>
      </c>
      <c r="E175" t="s">
        <v>149</v>
      </c>
      <c r="F175">
        <v>0.59399999999999997</v>
      </c>
      <c r="G175">
        <v>29.7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50</v>
      </c>
      <c r="Q175">
        <v>0.59399999999999997</v>
      </c>
      <c r="R175">
        <v>29.7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 t="s">
        <v>150</v>
      </c>
      <c r="AB175">
        <v>202245</v>
      </c>
      <c r="AC175">
        <v>202320</v>
      </c>
      <c r="AM175" t="s">
        <v>47</v>
      </c>
      <c r="AN175" t="s">
        <v>48</v>
      </c>
      <c r="BC175" t="s">
        <v>80</v>
      </c>
      <c r="BD175" t="s">
        <v>81</v>
      </c>
    </row>
    <row r="176" spans="1:58">
      <c r="A176">
        <v>33083</v>
      </c>
      <c r="B176" t="s">
        <v>395</v>
      </c>
      <c r="C176">
        <v>711</v>
      </c>
      <c r="D176" t="s">
        <v>148</v>
      </c>
      <c r="E176" t="s">
        <v>149</v>
      </c>
      <c r="F176">
        <v>0.59399999999999997</v>
      </c>
      <c r="G176">
        <v>29.7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50</v>
      </c>
      <c r="Q176">
        <v>0.59399999999999997</v>
      </c>
      <c r="R176">
        <v>29.7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 t="s">
        <v>150</v>
      </c>
      <c r="AB176">
        <v>202245</v>
      </c>
      <c r="AC176">
        <v>202320</v>
      </c>
      <c r="AM176" t="s">
        <v>47</v>
      </c>
      <c r="AN176" t="s">
        <v>48</v>
      </c>
      <c r="BC176" t="s">
        <v>80</v>
      </c>
      <c r="BD176" t="s">
        <v>81</v>
      </c>
    </row>
    <row r="177" spans="1:58">
      <c r="A177">
        <v>33085</v>
      </c>
      <c r="B177" t="s">
        <v>397</v>
      </c>
      <c r="C177">
        <v>711</v>
      </c>
      <c r="D177" t="s">
        <v>148</v>
      </c>
      <c r="E177" t="s">
        <v>149</v>
      </c>
      <c r="F177">
        <v>0.59399999999999997</v>
      </c>
      <c r="G177">
        <v>29.7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50</v>
      </c>
      <c r="Q177">
        <v>0.59399999999999997</v>
      </c>
      <c r="R177">
        <v>29.7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 t="s">
        <v>150</v>
      </c>
      <c r="AB177">
        <v>202245</v>
      </c>
      <c r="AC177">
        <v>202320</v>
      </c>
      <c r="AM177" t="s">
        <v>47</v>
      </c>
      <c r="AN177" t="s">
        <v>48</v>
      </c>
      <c r="BC177" t="s">
        <v>80</v>
      </c>
      <c r="BD177" t="s">
        <v>81</v>
      </c>
    </row>
    <row r="178" spans="1:58">
      <c r="A178">
        <v>33088</v>
      </c>
      <c r="B178" t="s">
        <v>399</v>
      </c>
      <c r="C178">
        <v>711</v>
      </c>
      <c r="D178" t="s">
        <v>148</v>
      </c>
      <c r="E178" t="s">
        <v>149</v>
      </c>
      <c r="F178">
        <v>0.59399999999999997</v>
      </c>
      <c r="G178">
        <v>29.7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50</v>
      </c>
      <c r="Q178">
        <v>0.59399999999999997</v>
      </c>
      <c r="R178">
        <v>29.7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 t="s">
        <v>150</v>
      </c>
      <c r="AB178">
        <v>202245</v>
      </c>
      <c r="AC178">
        <v>202320</v>
      </c>
      <c r="AM178" t="s">
        <v>47</v>
      </c>
      <c r="AN178" t="s">
        <v>48</v>
      </c>
      <c r="BC178" t="s">
        <v>80</v>
      </c>
      <c r="BD178" t="s">
        <v>81</v>
      </c>
    </row>
    <row r="179" spans="1:58">
      <c r="A179">
        <v>33116</v>
      </c>
      <c r="B179" t="s">
        <v>401</v>
      </c>
      <c r="C179">
        <v>711</v>
      </c>
      <c r="D179" t="s">
        <v>148</v>
      </c>
      <c r="E179" t="s">
        <v>149</v>
      </c>
      <c r="F179">
        <v>0.64700000000000002</v>
      </c>
      <c r="G179">
        <v>32.35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50</v>
      </c>
      <c r="Q179">
        <v>0.64700000000000002</v>
      </c>
      <c r="R179">
        <v>32.35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 t="s">
        <v>150</v>
      </c>
      <c r="AB179">
        <v>202245</v>
      </c>
      <c r="AC179">
        <v>202320</v>
      </c>
      <c r="AM179" t="s">
        <v>47</v>
      </c>
      <c r="AN179" t="s">
        <v>48</v>
      </c>
      <c r="BC179" t="s">
        <v>80</v>
      </c>
      <c r="BD179" t="s">
        <v>81</v>
      </c>
    </row>
    <row r="180" spans="1:58">
      <c r="A180">
        <v>33155</v>
      </c>
      <c r="B180" t="s">
        <v>403</v>
      </c>
      <c r="C180">
        <v>711</v>
      </c>
      <c r="D180" t="s">
        <v>148</v>
      </c>
      <c r="E180" t="s">
        <v>149</v>
      </c>
      <c r="F180">
        <v>0.59299999999999997</v>
      </c>
      <c r="G180">
        <v>29.65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50</v>
      </c>
      <c r="Q180">
        <v>0.59299999999999997</v>
      </c>
      <c r="R180">
        <v>29.65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 t="s">
        <v>150</v>
      </c>
      <c r="AB180">
        <v>202245</v>
      </c>
      <c r="AC180">
        <v>202320</v>
      </c>
      <c r="AM180" t="s">
        <v>47</v>
      </c>
      <c r="AN180" t="s">
        <v>48</v>
      </c>
      <c r="BC180" t="s">
        <v>80</v>
      </c>
      <c r="BD180" t="s">
        <v>81</v>
      </c>
    </row>
    <row r="181" spans="1:58">
      <c r="A181">
        <v>33186</v>
      </c>
      <c r="B181" t="s">
        <v>405</v>
      </c>
      <c r="C181">
        <v>711</v>
      </c>
      <c r="D181" t="s">
        <v>148</v>
      </c>
      <c r="E181" t="s">
        <v>149</v>
      </c>
      <c r="F181">
        <v>0.64700000000000002</v>
      </c>
      <c r="G181">
        <v>32.35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50</v>
      </c>
      <c r="Q181">
        <v>0.64700000000000002</v>
      </c>
      <c r="R181">
        <v>32.35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 t="s">
        <v>150</v>
      </c>
      <c r="AB181">
        <v>202245</v>
      </c>
      <c r="AC181">
        <v>202320</v>
      </c>
      <c r="AM181" t="s">
        <v>47</v>
      </c>
      <c r="AN181" t="s">
        <v>48</v>
      </c>
      <c r="BC181" t="s">
        <v>80</v>
      </c>
      <c r="BD181" t="s">
        <v>81</v>
      </c>
    </row>
    <row r="182" spans="1:58">
      <c r="A182">
        <v>33215</v>
      </c>
      <c r="B182" t="s">
        <v>407</v>
      </c>
      <c r="C182">
        <v>711</v>
      </c>
      <c r="D182" t="s">
        <v>72</v>
      </c>
      <c r="E182" t="s">
        <v>73</v>
      </c>
      <c r="F182">
        <v>1.369</v>
      </c>
      <c r="G182">
        <v>43.8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32</v>
      </c>
      <c r="Q182">
        <v>1.369</v>
      </c>
      <c r="R182">
        <v>43.8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 t="s">
        <v>74</v>
      </c>
      <c r="AB182">
        <v>202245</v>
      </c>
      <c r="AC182">
        <v>202320</v>
      </c>
      <c r="AO182" t="s">
        <v>76</v>
      </c>
      <c r="AP182" t="s">
        <v>77</v>
      </c>
      <c r="AQ182" t="s">
        <v>55</v>
      </c>
      <c r="AR182" t="s">
        <v>56</v>
      </c>
      <c r="BC182" t="s">
        <v>80</v>
      </c>
      <c r="BD182" t="s">
        <v>81</v>
      </c>
    </row>
    <row r="183" spans="1:58">
      <c r="A183">
        <v>33424</v>
      </c>
      <c r="B183" t="s">
        <v>409</v>
      </c>
      <c r="C183">
        <v>711</v>
      </c>
      <c r="D183" t="s">
        <v>44</v>
      </c>
      <c r="E183" t="s">
        <v>45</v>
      </c>
      <c r="F183">
        <v>0.128</v>
      </c>
      <c r="G183">
        <v>35.840000000000003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280</v>
      </c>
      <c r="Q183">
        <v>0.128</v>
      </c>
      <c r="R183">
        <v>35.840000000000003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B183">
        <v>202301</v>
      </c>
      <c r="AC183">
        <v>202315</v>
      </c>
      <c r="BE183" t="s">
        <v>49</v>
      </c>
      <c r="BF183" t="s">
        <v>50</v>
      </c>
    </row>
    <row r="184" spans="1:58">
      <c r="A184">
        <v>33536</v>
      </c>
      <c r="B184" t="s">
        <v>411</v>
      </c>
      <c r="C184">
        <v>711</v>
      </c>
      <c r="D184" t="s">
        <v>148</v>
      </c>
      <c r="E184" t="s">
        <v>149</v>
      </c>
      <c r="F184">
        <v>0.55400000000000005</v>
      </c>
      <c r="G184">
        <v>27.7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50</v>
      </c>
      <c r="Q184">
        <v>0.55400000000000005</v>
      </c>
      <c r="R184">
        <v>27.7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 t="s">
        <v>150</v>
      </c>
      <c r="AB184">
        <v>202240</v>
      </c>
      <c r="AC184">
        <v>202339</v>
      </c>
      <c r="AG184" t="s">
        <v>383</v>
      </c>
      <c r="AH184" t="s">
        <v>384</v>
      </c>
      <c r="AM184" t="s">
        <v>47</v>
      </c>
      <c r="AN184" t="s">
        <v>48</v>
      </c>
      <c r="BC184" t="s">
        <v>80</v>
      </c>
      <c r="BD184" t="s">
        <v>81</v>
      </c>
    </row>
    <row r="185" spans="1:58">
      <c r="A185">
        <v>33541</v>
      </c>
      <c r="B185" t="s">
        <v>413</v>
      </c>
      <c r="C185">
        <v>711</v>
      </c>
      <c r="D185" t="s">
        <v>148</v>
      </c>
      <c r="E185" t="s">
        <v>149</v>
      </c>
      <c r="F185">
        <v>0.55400000000000005</v>
      </c>
      <c r="G185">
        <v>27.7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50</v>
      </c>
      <c r="Q185">
        <v>0.55400000000000005</v>
      </c>
      <c r="R185">
        <v>27.7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 t="s">
        <v>150</v>
      </c>
      <c r="AB185">
        <v>202245</v>
      </c>
      <c r="AC185">
        <v>202320</v>
      </c>
      <c r="AG185" t="s">
        <v>383</v>
      </c>
      <c r="AH185" t="s">
        <v>384</v>
      </c>
      <c r="AM185" t="s">
        <v>47</v>
      </c>
      <c r="AN185" t="s">
        <v>48</v>
      </c>
      <c r="BC185" t="s">
        <v>80</v>
      </c>
      <c r="BD185" t="s">
        <v>81</v>
      </c>
    </row>
    <row r="186" spans="1:58">
      <c r="A186">
        <v>33578</v>
      </c>
      <c r="B186" t="s">
        <v>415</v>
      </c>
      <c r="C186">
        <v>711</v>
      </c>
      <c r="D186" t="s">
        <v>72</v>
      </c>
      <c r="E186" t="s">
        <v>73</v>
      </c>
      <c r="F186">
        <v>1.306</v>
      </c>
      <c r="G186">
        <v>41.79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32</v>
      </c>
      <c r="Q186">
        <v>1.306</v>
      </c>
      <c r="R186">
        <v>41.79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 t="s">
        <v>74</v>
      </c>
      <c r="AB186">
        <v>202245</v>
      </c>
      <c r="AC186">
        <v>202320</v>
      </c>
      <c r="AO186" t="s">
        <v>76</v>
      </c>
      <c r="AP186" t="s">
        <v>77</v>
      </c>
      <c r="AW186" t="s">
        <v>78</v>
      </c>
      <c r="AX186" t="s">
        <v>79</v>
      </c>
      <c r="BC186" t="s">
        <v>80</v>
      </c>
      <c r="BD186" t="s">
        <v>81</v>
      </c>
    </row>
    <row r="187" spans="1:58">
      <c r="A187">
        <v>34008</v>
      </c>
      <c r="B187" t="s">
        <v>417</v>
      </c>
      <c r="C187">
        <v>711</v>
      </c>
      <c r="D187" t="s">
        <v>148</v>
      </c>
      <c r="E187" t="s">
        <v>149</v>
      </c>
      <c r="F187">
        <v>0.68700000000000006</v>
      </c>
      <c r="G187">
        <v>34.35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50</v>
      </c>
      <c r="Q187">
        <v>0.68700000000000006</v>
      </c>
      <c r="R187">
        <v>34.35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 t="s">
        <v>150</v>
      </c>
      <c r="AB187">
        <v>202301</v>
      </c>
      <c r="AC187">
        <v>202315</v>
      </c>
      <c r="AG187" t="s">
        <v>383</v>
      </c>
      <c r="AH187" t="s">
        <v>384</v>
      </c>
      <c r="AO187" t="s">
        <v>76</v>
      </c>
      <c r="AP187" t="s">
        <v>77</v>
      </c>
      <c r="BC187" t="s">
        <v>80</v>
      </c>
      <c r="BD187" t="s">
        <v>81</v>
      </c>
    </row>
    <row r="188" spans="1:58">
      <c r="A188">
        <v>40097</v>
      </c>
      <c r="B188" t="s">
        <v>419</v>
      </c>
      <c r="C188">
        <v>711</v>
      </c>
      <c r="D188" t="s">
        <v>148</v>
      </c>
      <c r="E188" t="s">
        <v>149</v>
      </c>
      <c r="F188">
        <v>0.69299999999999995</v>
      </c>
      <c r="G188">
        <v>34.65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50</v>
      </c>
      <c r="Q188">
        <v>0.69299999999999995</v>
      </c>
      <c r="R188">
        <v>34.65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 t="s">
        <v>150</v>
      </c>
      <c r="AB188">
        <v>202240</v>
      </c>
      <c r="AC188">
        <v>202339</v>
      </c>
      <c r="AG188" t="s">
        <v>383</v>
      </c>
      <c r="AH188" t="s">
        <v>384</v>
      </c>
      <c r="AM188" t="s">
        <v>47</v>
      </c>
      <c r="AN188" t="s">
        <v>48</v>
      </c>
      <c r="BC188" t="s">
        <v>80</v>
      </c>
      <c r="BD188" t="s">
        <v>81</v>
      </c>
    </row>
    <row r="189" spans="1:58">
      <c r="A189">
        <v>40098</v>
      </c>
      <c r="B189" t="s">
        <v>421</v>
      </c>
      <c r="C189">
        <v>711</v>
      </c>
      <c r="D189" t="s">
        <v>422</v>
      </c>
      <c r="E189" t="s">
        <v>423</v>
      </c>
      <c r="F189">
        <v>61.316000000000003</v>
      </c>
      <c r="G189">
        <v>61.31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1</v>
      </c>
      <c r="Q189">
        <v>61.316000000000003</v>
      </c>
      <c r="R189">
        <v>61.31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B189">
        <v>202245</v>
      </c>
      <c r="AC189">
        <v>202320</v>
      </c>
      <c r="AG189" t="s">
        <v>383</v>
      </c>
      <c r="AH189" t="s">
        <v>384</v>
      </c>
      <c r="AY189" t="s">
        <v>425</v>
      </c>
      <c r="AZ189" t="s">
        <v>3492</v>
      </c>
    </row>
    <row r="190" spans="1:58">
      <c r="A190">
        <v>40099</v>
      </c>
      <c r="B190" t="s">
        <v>426</v>
      </c>
      <c r="C190">
        <v>711</v>
      </c>
      <c r="D190" t="s">
        <v>422</v>
      </c>
      <c r="E190" t="s">
        <v>423</v>
      </c>
      <c r="F190">
        <v>46.843000000000004</v>
      </c>
      <c r="G190">
        <v>46.84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1</v>
      </c>
      <c r="Q190">
        <v>46.843000000000004</v>
      </c>
      <c r="R190">
        <v>46.84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B190">
        <v>202245</v>
      </c>
      <c r="AC190">
        <v>202320</v>
      </c>
      <c r="AG190" t="s">
        <v>383</v>
      </c>
      <c r="AH190" t="s">
        <v>384</v>
      </c>
      <c r="AY190" t="s">
        <v>425</v>
      </c>
      <c r="AZ190" t="s">
        <v>3492</v>
      </c>
    </row>
    <row r="191" spans="1:58">
      <c r="A191">
        <v>40100</v>
      </c>
      <c r="B191" t="s">
        <v>428</v>
      </c>
      <c r="C191">
        <v>711</v>
      </c>
      <c r="D191" t="s">
        <v>422</v>
      </c>
      <c r="E191" t="s">
        <v>423</v>
      </c>
      <c r="F191">
        <v>48.685000000000002</v>
      </c>
      <c r="G191">
        <v>48.68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1</v>
      </c>
      <c r="Q191">
        <v>48.685000000000002</v>
      </c>
      <c r="R191">
        <v>48.68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B191">
        <v>202245</v>
      </c>
      <c r="AC191">
        <v>202320</v>
      </c>
      <c r="AG191" t="s">
        <v>383</v>
      </c>
      <c r="AH191" t="s">
        <v>384</v>
      </c>
      <c r="AY191" t="s">
        <v>425</v>
      </c>
      <c r="AZ191" t="s">
        <v>3492</v>
      </c>
    </row>
    <row r="192" spans="1:58">
      <c r="A192">
        <v>40101</v>
      </c>
      <c r="B192" t="s">
        <v>430</v>
      </c>
      <c r="C192">
        <v>711</v>
      </c>
      <c r="D192" t="s">
        <v>422</v>
      </c>
      <c r="E192" t="s">
        <v>423</v>
      </c>
      <c r="F192">
        <v>48.685000000000002</v>
      </c>
      <c r="G192">
        <v>48.68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1</v>
      </c>
      <c r="Q192">
        <v>48.685000000000002</v>
      </c>
      <c r="R192">
        <v>48.68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B192">
        <v>202245</v>
      </c>
      <c r="AC192">
        <v>202320</v>
      </c>
      <c r="AG192" t="s">
        <v>383</v>
      </c>
      <c r="AH192" t="s">
        <v>384</v>
      </c>
      <c r="AY192" t="s">
        <v>425</v>
      </c>
      <c r="AZ192" t="s">
        <v>3492</v>
      </c>
    </row>
    <row r="193" spans="1:58">
      <c r="A193">
        <v>40102</v>
      </c>
      <c r="B193" t="s">
        <v>432</v>
      </c>
      <c r="C193">
        <v>711</v>
      </c>
      <c r="D193" t="s">
        <v>422</v>
      </c>
      <c r="E193" t="s">
        <v>423</v>
      </c>
      <c r="F193">
        <v>52.895000000000003</v>
      </c>
      <c r="G193">
        <v>52.89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1</v>
      </c>
      <c r="Q193">
        <v>52.895000000000003</v>
      </c>
      <c r="R193">
        <v>52.89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B193">
        <v>202245</v>
      </c>
      <c r="AC193">
        <v>202320</v>
      </c>
      <c r="AG193" t="s">
        <v>383</v>
      </c>
      <c r="AH193" t="s">
        <v>384</v>
      </c>
      <c r="AY193" t="s">
        <v>425</v>
      </c>
      <c r="AZ193" t="s">
        <v>3492</v>
      </c>
    </row>
    <row r="194" spans="1:58">
      <c r="A194">
        <v>40103</v>
      </c>
      <c r="B194" t="s">
        <v>434</v>
      </c>
      <c r="C194">
        <v>711</v>
      </c>
      <c r="D194" t="s">
        <v>422</v>
      </c>
      <c r="E194" t="s">
        <v>423</v>
      </c>
      <c r="F194">
        <v>50.264000000000003</v>
      </c>
      <c r="G194">
        <v>50.26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1</v>
      </c>
      <c r="Q194">
        <v>50.264000000000003</v>
      </c>
      <c r="R194">
        <v>50.26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B194">
        <v>202245</v>
      </c>
      <c r="AC194">
        <v>202320</v>
      </c>
      <c r="AG194" t="s">
        <v>383</v>
      </c>
      <c r="AH194" t="s">
        <v>384</v>
      </c>
      <c r="AY194" t="s">
        <v>425</v>
      </c>
      <c r="AZ194" t="s">
        <v>3492</v>
      </c>
    </row>
    <row r="195" spans="1:58">
      <c r="A195">
        <v>40138</v>
      </c>
      <c r="B195" t="s">
        <v>436</v>
      </c>
      <c r="C195">
        <v>711</v>
      </c>
      <c r="D195" t="s">
        <v>64</v>
      </c>
      <c r="E195" t="s">
        <v>65</v>
      </c>
      <c r="F195">
        <v>0.54800000000000004</v>
      </c>
      <c r="G195">
        <v>68.5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125</v>
      </c>
      <c r="Q195">
        <v>0.54800000000000004</v>
      </c>
      <c r="R195">
        <v>68.5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B195">
        <v>202245</v>
      </c>
      <c r="AC195">
        <v>202320</v>
      </c>
      <c r="AQ195" t="s">
        <v>55</v>
      </c>
      <c r="AR195" t="s">
        <v>56</v>
      </c>
      <c r="BE195" t="s">
        <v>49</v>
      </c>
      <c r="BF195" t="s">
        <v>50</v>
      </c>
    </row>
    <row r="196" spans="1:58">
      <c r="A196">
        <v>40138</v>
      </c>
      <c r="B196" t="s">
        <v>436</v>
      </c>
      <c r="C196">
        <v>711</v>
      </c>
      <c r="D196" t="s">
        <v>52</v>
      </c>
      <c r="E196" t="s">
        <v>53</v>
      </c>
      <c r="F196">
        <v>0.36199999999999999</v>
      </c>
      <c r="G196">
        <v>76.02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210</v>
      </c>
      <c r="Q196">
        <v>0.36199999999999999</v>
      </c>
      <c r="R196">
        <v>76.02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B196">
        <v>202240</v>
      </c>
      <c r="AC196">
        <v>202339</v>
      </c>
      <c r="AQ196" t="s">
        <v>55</v>
      </c>
      <c r="AR196" t="s">
        <v>56</v>
      </c>
      <c r="BE196" t="s">
        <v>49</v>
      </c>
      <c r="BF196" t="s">
        <v>50</v>
      </c>
    </row>
    <row r="197" spans="1:58">
      <c r="A197">
        <v>40163</v>
      </c>
      <c r="B197" t="s">
        <v>439</v>
      </c>
      <c r="C197">
        <v>711</v>
      </c>
      <c r="D197" t="s">
        <v>148</v>
      </c>
      <c r="E197" t="s">
        <v>149</v>
      </c>
      <c r="F197">
        <v>0.57499999999999996</v>
      </c>
      <c r="G197">
        <v>28.75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50</v>
      </c>
      <c r="Q197">
        <v>0.57499999999999996</v>
      </c>
      <c r="R197">
        <v>28.75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 t="s">
        <v>150</v>
      </c>
      <c r="AB197">
        <v>202240</v>
      </c>
      <c r="AC197">
        <v>202339</v>
      </c>
      <c r="BC197" t="s">
        <v>80</v>
      </c>
      <c r="BD197" t="s">
        <v>81</v>
      </c>
    </row>
    <row r="198" spans="1:58">
      <c r="A198">
        <v>40166</v>
      </c>
      <c r="B198" t="s">
        <v>441</v>
      </c>
      <c r="C198">
        <v>711</v>
      </c>
      <c r="D198" t="s">
        <v>72</v>
      </c>
      <c r="E198" t="s">
        <v>73</v>
      </c>
      <c r="F198">
        <v>1.306</v>
      </c>
      <c r="G198">
        <v>41.79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32</v>
      </c>
      <c r="Q198">
        <v>1.306</v>
      </c>
      <c r="R198">
        <v>41.79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 t="s">
        <v>74</v>
      </c>
      <c r="AB198">
        <v>202245</v>
      </c>
      <c r="AC198">
        <v>202320</v>
      </c>
      <c r="AO198" t="s">
        <v>76</v>
      </c>
      <c r="AP198" t="s">
        <v>77</v>
      </c>
      <c r="AQ198" t="s">
        <v>55</v>
      </c>
      <c r="AR198" t="s">
        <v>56</v>
      </c>
      <c r="AW198" t="s">
        <v>78</v>
      </c>
      <c r="AX198" t="s">
        <v>79</v>
      </c>
      <c r="BC198" t="s">
        <v>80</v>
      </c>
      <c r="BD198" t="s">
        <v>81</v>
      </c>
    </row>
    <row r="199" spans="1:58">
      <c r="A199">
        <v>40167</v>
      </c>
      <c r="B199" t="s">
        <v>443</v>
      </c>
      <c r="C199">
        <v>711</v>
      </c>
      <c r="D199" t="s">
        <v>64</v>
      </c>
      <c r="E199" t="s">
        <v>65</v>
      </c>
      <c r="F199">
        <v>0.41</v>
      </c>
      <c r="G199">
        <v>51.25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125</v>
      </c>
      <c r="Q199">
        <v>0.41</v>
      </c>
      <c r="R199">
        <v>51.25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B199">
        <v>202301</v>
      </c>
      <c r="AC199">
        <v>202315</v>
      </c>
      <c r="AM199" t="s">
        <v>47</v>
      </c>
      <c r="AN199" t="s">
        <v>48</v>
      </c>
      <c r="AQ199" t="s">
        <v>55</v>
      </c>
      <c r="AR199" t="s">
        <v>56</v>
      </c>
      <c r="AW199" t="s">
        <v>78</v>
      </c>
      <c r="AX199" t="s">
        <v>79</v>
      </c>
      <c r="BE199" t="s">
        <v>49</v>
      </c>
      <c r="BF199" t="s">
        <v>50</v>
      </c>
    </row>
    <row r="200" spans="1:58">
      <c r="A200">
        <v>40169</v>
      </c>
      <c r="B200" t="s">
        <v>445</v>
      </c>
      <c r="C200">
        <v>711</v>
      </c>
      <c r="D200" t="s">
        <v>64</v>
      </c>
      <c r="E200" t="s">
        <v>65</v>
      </c>
      <c r="F200">
        <v>0.40300000000000002</v>
      </c>
      <c r="G200">
        <v>50.37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125</v>
      </c>
      <c r="Q200">
        <v>0.40300000000000002</v>
      </c>
      <c r="R200">
        <v>50.37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B200">
        <v>202240</v>
      </c>
      <c r="AC200">
        <v>202339</v>
      </c>
      <c r="AM200" t="s">
        <v>47</v>
      </c>
      <c r="AN200" t="s">
        <v>48</v>
      </c>
      <c r="AQ200" t="s">
        <v>55</v>
      </c>
      <c r="AR200" t="s">
        <v>56</v>
      </c>
      <c r="AW200" t="s">
        <v>78</v>
      </c>
      <c r="AX200" t="s">
        <v>79</v>
      </c>
      <c r="BE200" t="s">
        <v>49</v>
      </c>
      <c r="BF200" t="s">
        <v>50</v>
      </c>
    </row>
    <row r="201" spans="1:58">
      <c r="A201">
        <v>40180</v>
      </c>
      <c r="B201" t="s">
        <v>447</v>
      </c>
      <c r="C201">
        <v>711</v>
      </c>
      <c r="D201" t="s">
        <v>72</v>
      </c>
      <c r="E201" t="s">
        <v>73</v>
      </c>
      <c r="F201">
        <v>1.369</v>
      </c>
      <c r="G201">
        <v>43.8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32</v>
      </c>
      <c r="Q201">
        <v>1.369</v>
      </c>
      <c r="R201">
        <v>43.8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 t="s">
        <v>74</v>
      </c>
      <c r="AB201">
        <v>202240</v>
      </c>
      <c r="AC201">
        <v>202339</v>
      </c>
      <c r="AO201" t="s">
        <v>76</v>
      </c>
      <c r="AP201" t="s">
        <v>77</v>
      </c>
      <c r="AQ201" t="s">
        <v>55</v>
      </c>
      <c r="AR201" t="s">
        <v>56</v>
      </c>
      <c r="BC201" t="s">
        <v>80</v>
      </c>
      <c r="BD201" t="s">
        <v>81</v>
      </c>
    </row>
    <row r="202" spans="1:58">
      <c r="A202">
        <v>40192</v>
      </c>
      <c r="B202" t="s">
        <v>449</v>
      </c>
      <c r="C202">
        <v>711</v>
      </c>
      <c r="D202" t="s">
        <v>72</v>
      </c>
      <c r="E202" t="s">
        <v>73</v>
      </c>
      <c r="F202">
        <v>1.369</v>
      </c>
      <c r="G202">
        <v>43.8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32</v>
      </c>
      <c r="Q202">
        <v>1.369</v>
      </c>
      <c r="R202">
        <v>43.8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 t="s">
        <v>74</v>
      </c>
      <c r="AB202">
        <v>202301</v>
      </c>
      <c r="AC202">
        <v>202315</v>
      </c>
      <c r="AO202" t="s">
        <v>76</v>
      </c>
      <c r="AP202" t="s">
        <v>77</v>
      </c>
      <c r="AQ202" t="s">
        <v>55</v>
      </c>
      <c r="AR202" t="s">
        <v>56</v>
      </c>
      <c r="BC202" t="s">
        <v>80</v>
      </c>
      <c r="BD202" t="s">
        <v>81</v>
      </c>
    </row>
    <row r="203" spans="1:58">
      <c r="A203">
        <v>40195</v>
      </c>
      <c r="B203" t="s">
        <v>451</v>
      </c>
      <c r="C203">
        <v>711</v>
      </c>
      <c r="D203" t="s">
        <v>72</v>
      </c>
      <c r="E203" t="s">
        <v>73</v>
      </c>
      <c r="F203">
        <v>1.4530000000000001</v>
      </c>
      <c r="G203">
        <v>46.49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32</v>
      </c>
      <c r="Q203">
        <v>1.4530000000000001</v>
      </c>
      <c r="R203">
        <v>46.49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 t="s">
        <v>74</v>
      </c>
      <c r="AB203">
        <v>202301</v>
      </c>
      <c r="AC203">
        <v>202315</v>
      </c>
      <c r="AO203" t="s">
        <v>76</v>
      </c>
      <c r="AP203" t="s">
        <v>77</v>
      </c>
      <c r="AQ203" t="s">
        <v>55</v>
      </c>
      <c r="AR203" t="s">
        <v>56</v>
      </c>
      <c r="BC203" t="s">
        <v>80</v>
      </c>
      <c r="BD203" t="s">
        <v>81</v>
      </c>
    </row>
    <row r="204" spans="1:58">
      <c r="A204">
        <v>40196</v>
      </c>
      <c r="B204" t="s">
        <v>453</v>
      </c>
      <c r="C204">
        <v>711</v>
      </c>
      <c r="D204" t="s">
        <v>148</v>
      </c>
      <c r="E204" t="s">
        <v>149</v>
      </c>
      <c r="F204">
        <v>0.69499999999999995</v>
      </c>
      <c r="G204">
        <v>34.75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50</v>
      </c>
      <c r="Q204">
        <v>0.69499999999999995</v>
      </c>
      <c r="R204">
        <v>34.75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 t="s">
        <v>150</v>
      </c>
      <c r="AB204">
        <v>202301</v>
      </c>
      <c r="AC204">
        <v>202315</v>
      </c>
      <c r="AO204" t="s">
        <v>76</v>
      </c>
      <c r="AP204" t="s">
        <v>77</v>
      </c>
      <c r="AQ204" t="s">
        <v>55</v>
      </c>
      <c r="AR204" t="s">
        <v>56</v>
      </c>
      <c r="BC204" t="s">
        <v>80</v>
      </c>
      <c r="BD204" t="s">
        <v>81</v>
      </c>
    </row>
    <row r="205" spans="1:58">
      <c r="A205">
        <v>40196</v>
      </c>
      <c r="B205" t="s">
        <v>453</v>
      </c>
      <c r="C205">
        <v>711</v>
      </c>
      <c r="D205" t="s">
        <v>72</v>
      </c>
      <c r="E205" t="s">
        <v>73</v>
      </c>
      <c r="F205">
        <v>1.4530000000000001</v>
      </c>
      <c r="G205">
        <v>46.49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32</v>
      </c>
      <c r="Q205">
        <v>1.4530000000000001</v>
      </c>
      <c r="R205">
        <v>46.49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 t="s">
        <v>74</v>
      </c>
      <c r="AB205">
        <v>202245</v>
      </c>
      <c r="AC205">
        <v>202320</v>
      </c>
      <c r="AO205" t="s">
        <v>76</v>
      </c>
      <c r="AP205" t="s">
        <v>77</v>
      </c>
      <c r="AQ205" t="s">
        <v>55</v>
      </c>
      <c r="AR205" t="s">
        <v>56</v>
      </c>
      <c r="BC205" t="s">
        <v>80</v>
      </c>
      <c r="BD205" t="s">
        <v>81</v>
      </c>
    </row>
    <row r="206" spans="1:58">
      <c r="A206">
        <v>40196</v>
      </c>
      <c r="B206" t="s">
        <v>453</v>
      </c>
      <c r="C206">
        <v>711</v>
      </c>
      <c r="D206" t="s">
        <v>122</v>
      </c>
      <c r="E206" t="s">
        <v>123</v>
      </c>
      <c r="F206">
        <v>1.3140000000000001</v>
      </c>
      <c r="G206">
        <v>65.7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50</v>
      </c>
      <c r="Q206">
        <v>1.3140000000000001</v>
      </c>
      <c r="R206">
        <v>65.7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B206">
        <v>202301</v>
      </c>
      <c r="AC206">
        <v>202315</v>
      </c>
      <c r="AO206" t="s">
        <v>76</v>
      </c>
      <c r="AP206" t="s">
        <v>77</v>
      </c>
      <c r="AQ206" t="s">
        <v>55</v>
      </c>
      <c r="AR206" t="s">
        <v>56</v>
      </c>
      <c r="BC206" t="s">
        <v>80</v>
      </c>
      <c r="BD206" t="s">
        <v>81</v>
      </c>
    </row>
    <row r="207" spans="1:58">
      <c r="A207">
        <v>40198</v>
      </c>
      <c r="B207" t="s">
        <v>457</v>
      </c>
      <c r="C207">
        <v>711</v>
      </c>
      <c r="D207" t="s">
        <v>72</v>
      </c>
      <c r="E207" t="s">
        <v>73</v>
      </c>
      <c r="F207">
        <v>1.4530000000000001</v>
      </c>
      <c r="G207">
        <v>46.49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32</v>
      </c>
      <c r="Q207">
        <v>1.4530000000000001</v>
      </c>
      <c r="R207">
        <v>46.49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 t="s">
        <v>74</v>
      </c>
      <c r="AB207">
        <v>202245</v>
      </c>
      <c r="AC207">
        <v>202320</v>
      </c>
      <c r="AO207" t="s">
        <v>76</v>
      </c>
      <c r="AP207" t="s">
        <v>77</v>
      </c>
      <c r="AW207" t="s">
        <v>78</v>
      </c>
      <c r="AX207" t="s">
        <v>79</v>
      </c>
      <c r="BC207" t="s">
        <v>80</v>
      </c>
      <c r="BD207" t="s">
        <v>81</v>
      </c>
    </row>
    <row r="208" spans="1:58">
      <c r="A208">
        <v>40232</v>
      </c>
      <c r="B208" t="s">
        <v>459</v>
      </c>
      <c r="C208">
        <v>711</v>
      </c>
      <c r="D208" t="s">
        <v>72</v>
      </c>
      <c r="E208" t="s">
        <v>73</v>
      </c>
      <c r="F208">
        <v>1.306</v>
      </c>
      <c r="G208">
        <v>41.79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32</v>
      </c>
      <c r="Q208">
        <v>1.306</v>
      </c>
      <c r="R208">
        <v>41.79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 t="s">
        <v>74</v>
      </c>
      <c r="AB208">
        <v>202301</v>
      </c>
      <c r="AC208">
        <v>202315</v>
      </c>
      <c r="AO208" t="s">
        <v>76</v>
      </c>
      <c r="AP208" t="s">
        <v>77</v>
      </c>
      <c r="AQ208" t="s">
        <v>55</v>
      </c>
      <c r="AR208" t="s">
        <v>56</v>
      </c>
      <c r="AW208" t="s">
        <v>78</v>
      </c>
      <c r="AX208" t="s">
        <v>79</v>
      </c>
      <c r="BC208" t="s">
        <v>80</v>
      </c>
      <c r="BD208" t="s">
        <v>81</v>
      </c>
    </row>
    <row r="209" spans="1:58">
      <c r="A209">
        <v>40239</v>
      </c>
      <c r="B209" t="s">
        <v>461</v>
      </c>
      <c r="C209">
        <v>711</v>
      </c>
      <c r="D209" t="s">
        <v>148</v>
      </c>
      <c r="E209" t="s">
        <v>149</v>
      </c>
      <c r="F209">
        <v>0.627</v>
      </c>
      <c r="G209">
        <v>31.35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50</v>
      </c>
      <c r="Q209">
        <v>0.627</v>
      </c>
      <c r="R209">
        <v>31.35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 t="s">
        <v>150</v>
      </c>
      <c r="AB209">
        <v>202301</v>
      </c>
      <c r="AC209">
        <v>202315</v>
      </c>
      <c r="AM209" t="s">
        <v>47</v>
      </c>
      <c r="AN209" t="s">
        <v>48</v>
      </c>
      <c r="BC209" t="s">
        <v>80</v>
      </c>
      <c r="BD209" t="s">
        <v>81</v>
      </c>
    </row>
    <row r="210" spans="1:58">
      <c r="A210">
        <v>40239</v>
      </c>
      <c r="B210" t="s">
        <v>461</v>
      </c>
      <c r="C210">
        <v>711</v>
      </c>
      <c r="D210" t="s">
        <v>122</v>
      </c>
      <c r="E210" t="s">
        <v>123</v>
      </c>
      <c r="F210">
        <v>1.3140000000000001</v>
      </c>
      <c r="G210">
        <v>65.7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50</v>
      </c>
      <c r="Q210">
        <v>1.3140000000000001</v>
      </c>
      <c r="R210">
        <v>65.7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B210">
        <v>202245</v>
      </c>
      <c r="AC210">
        <v>202320</v>
      </c>
      <c r="AM210" t="s">
        <v>47</v>
      </c>
      <c r="AN210" t="s">
        <v>48</v>
      </c>
      <c r="BC210" t="s">
        <v>80</v>
      </c>
      <c r="BD210" t="s">
        <v>81</v>
      </c>
    </row>
    <row r="211" spans="1:58">
      <c r="A211">
        <v>40297</v>
      </c>
      <c r="B211" t="s">
        <v>464</v>
      </c>
      <c r="C211">
        <v>711</v>
      </c>
      <c r="D211" t="s">
        <v>72</v>
      </c>
      <c r="E211" t="s">
        <v>73</v>
      </c>
      <c r="F211">
        <v>1.369</v>
      </c>
      <c r="G211">
        <v>43.8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32</v>
      </c>
      <c r="Q211">
        <v>1.369</v>
      </c>
      <c r="R211">
        <v>43.8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 t="s">
        <v>74</v>
      </c>
      <c r="AB211">
        <v>202245</v>
      </c>
      <c r="AC211">
        <v>202320</v>
      </c>
      <c r="AO211" t="s">
        <v>76</v>
      </c>
      <c r="AP211" t="s">
        <v>77</v>
      </c>
      <c r="AW211" t="s">
        <v>78</v>
      </c>
      <c r="AX211" t="s">
        <v>79</v>
      </c>
      <c r="BC211" t="s">
        <v>80</v>
      </c>
      <c r="BD211" t="s">
        <v>81</v>
      </c>
    </row>
    <row r="212" spans="1:58">
      <c r="A212">
        <v>40323</v>
      </c>
      <c r="B212" t="s">
        <v>466</v>
      </c>
      <c r="C212">
        <v>711</v>
      </c>
      <c r="D212" t="s">
        <v>52</v>
      </c>
      <c r="E212" t="s">
        <v>53</v>
      </c>
      <c r="F212">
        <v>0.224</v>
      </c>
      <c r="G212">
        <v>47.04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210</v>
      </c>
      <c r="Q212">
        <v>0.224</v>
      </c>
      <c r="R212">
        <v>47.04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B212">
        <v>202301</v>
      </c>
      <c r="AC212">
        <v>202315</v>
      </c>
      <c r="AM212" t="s">
        <v>47</v>
      </c>
      <c r="AN212" t="s">
        <v>48</v>
      </c>
      <c r="BE212" t="s">
        <v>49</v>
      </c>
      <c r="BF212" t="s">
        <v>50</v>
      </c>
    </row>
    <row r="213" spans="1:58">
      <c r="A213">
        <v>40383</v>
      </c>
      <c r="B213" t="s">
        <v>468</v>
      </c>
      <c r="C213">
        <v>711</v>
      </c>
      <c r="D213" t="s">
        <v>64</v>
      </c>
      <c r="E213" t="s">
        <v>65</v>
      </c>
      <c r="F213">
        <v>0.504</v>
      </c>
      <c r="G213">
        <v>63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125</v>
      </c>
      <c r="Q213">
        <v>0.504</v>
      </c>
      <c r="R213">
        <v>63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B213">
        <v>202240</v>
      </c>
      <c r="AC213">
        <v>202339</v>
      </c>
      <c r="AM213" t="s">
        <v>47</v>
      </c>
      <c r="AN213" t="s">
        <v>48</v>
      </c>
      <c r="AQ213" t="s">
        <v>55</v>
      </c>
      <c r="AR213" t="s">
        <v>56</v>
      </c>
      <c r="BE213" t="s">
        <v>49</v>
      </c>
      <c r="BF213" t="s">
        <v>50</v>
      </c>
    </row>
    <row r="214" spans="1:58">
      <c r="A214">
        <v>40383</v>
      </c>
      <c r="B214" t="s">
        <v>468</v>
      </c>
      <c r="C214">
        <v>711</v>
      </c>
      <c r="D214" t="s">
        <v>52</v>
      </c>
      <c r="E214" t="s">
        <v>53</v>
      </c>
      <c r="F214">
        <v>0.31900000000000001</v>
      </c>
      <c r="G214">
        <v>66.989999999999995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210</v>
      </c>
      <c r="Q214">
        <v>0.31900000000000001</v>
      </c>
      <c r="R214">
        <v>66.989999999999995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B214">
        <v>202240</v>
      </c>
      <c r="AC214">
        <v>202339</v>
      </c>
      <c r="AM214" t="s">
        <v>47</v>
      </c>
      <c r="AN214" t="s">
        <v>48</v>
      </c>
      <c r="AQ214" t="s">
        <v>55</v>
      </c>
      <c r="AR214" t="s">
        <v>56</v>
      </c>
      <c r="BE214" t="s">
        <v>49</v>
      </c>
      <c r="BF214" t="s">
        <v>50</v>
      </c>
    </row>
    <row r="215" spans="1:58">
      <c r="A215">
        <v>40384</v>
      </c>
      <c r="B215" t="s">
        <v>471</v>
      </c>
      <c r="C215">
        <v>711</v>
      </c>
      <c r="D215" t="s">
        <v>52</v>
      </c>
      <c r="E215" t="s">
        <v>53</v>
      </c>
      <c r="F215">
        <v>0.26600000000000001</v>
      </c>
      <c r="G215">
        <v>55.86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210</v>
      </c>
      <c r="Q215">
        <v>0.26600000000000001</v>
      </c>
      <c r="R215">
        <v>55.86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B215">
        <v>202240</v>
      </c>
      <c r="AC215">
        <v>202339</v>
      </c>
      <c r="AM215" t="s">
        <v>47</v>
      </c>
      <c r="AN215" t="s">
        <v>48</v>
      </c>
      <c r="AQ215" t="s">
        <v>55</v>
      </c>
      <c r="AR215" t="s">
        <v>56</v>
      </c>
      <c r="BE215" t="s">
        <v>49</v>
      </c>
      <c r="BF215" t="s">
        <v>50</v>
      </c>
    </row>
    <row r="216" spans="1:58">
      <c r="A216">
        <v>40389</v>
      </c>
      <c r="B216" t="s">
        <v>473</v>
      </c>
      <c r="C216">
        <v>711</v>
      </c>
      <c r="D216" t="s">
        <v>72</v>
      </c>
      <c r="E216" t="s">
        <v>73</v>
      </c>
      <c r="F216">
        <v>1.306</v>
      </c>
      <c r="G216">
        <v>41.79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32</v>
      </c>
      <c r="Q216">
        <v>1.306</v>
      </c>
      <c r="R216">
        <v>41.79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 t="s">
        <v>74</v>
      </c>
      <c r="AB216">
        <v>202240</v>
      </c>
      <c r="AC216">
        <v>202339</v>
      </c>
      <c r="AO216" t="s">
        <v>76</v>
      </c>
      <c r="AP216" t="s">
        <v>77</v>
      </c>
      <c r="AQ216" t="s">
        <v>55</v>
      </c>
      <c r="AR216" t="s">
        <v>56</v>
      </c>
      <c r="BC216" t="s">
        <v>80</v>
      </c>
      <c r="BD216" t="s">
        <v>81</v>
      </c>
    </row>
    <row r="217" spans="1:58">
      <c r="A217">
        <v>40449</v>
      </c>
      <c r="B217" t="s">
        <v>475</v>
      </c>
      <c r="C217">
        <v>711</v>
      </c>
      <c r="D217" t="s">
        <v>52</v>
      </c>
      <c r="E217" t="s">
        <v>53</v>
      </c>
      <c r="F217">
        <v>0.33500000000000002</v>
      </c>
      <c r="G217">
        <v>70.349999999999994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210</v>
      </c>
      <c r="Q217">
        <v>0.33500000000000002</v>
      </c>
      <c r="R217">
        <v>70.349999999999994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B217">
        <v>202301</v>
      </c>
      <c r="AC217">
        <v>202315</v>
      </c>
      <c r="AQ217" t="s">
        <v>55</v>
      </c>
      <c r="AR217" t="s">
        <v>56</v>
      </c>
      <c r="BE217" t="s">
        <v>49</v>
      </c>
      <c r="BF217" t="s">
        <v>50</v>
      </c>
    </row>
    <row r="218" spans="1:58">
      <c r="A218">
        <v>40450</v>
      </c>
      <c r="B218" t="s">
        <v>477</v>
      </c>
      <c r="C218">
        <v>711</v>
      </c>
      <c r="D218" t="s">
        <v>44</v>
      </c>
      <c r="E218" t="s">
        <v>45</v>
      </c>
      <c r="F218">
        <v>0.17699999999999999</v>
      </c>
      <c r="G218">
        <v>49.56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280</v>
      </c>
      <c r="Q218">
        <v>0.17699999999999999</v>
      </c>
      <c r="R218">
        <v>49.56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B218">
        <v>202240</v>
      </c>
      <c r="AC218">
        <v>202339</v>
      </c>
      <c r="BE218" t="s">
        <v>49</v>
      </c>
      <c r="BF218" t="s">
        <v>50</v>
      </c>
    </row>
    <row r="219" spans="1:58">
      <c r="A219">
        <v>40508</v>
      </c>
      <c r="B219" t="s">
        <v>479</v>
      </c>
      <c r="C219">
        <v>711</v>
      </c>
      <c r="D219" t="s">
        <v>148</v>
      </c>
      <c r="E219" t="s">
        <v>149</v>
      </c>
      <c r="F219">
        <v>0.57499999999999996</v>
      </c>
      <c r="G219">
        <v>28.75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50</v>
      </c>
      <c r="Q219">
        <v>0.57499999999999996</v>
      </c>
      <c r="R219">
        <v>28.75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 t="s">
        <v>150</v>
      </c>
      <c r="AB219">
        <v>202240</v>
      </c>
      <c r="AC219">
        <v>202339</v>
      </c>
      <c r="BC219" t="s">
        <v>80</v>
      </c>
      <c r="BD219" t="s">
        <v>81</v>
      </c>
    </row>
    <row r="220" spans="1:58">
      <c r="A220">
        <v>40551</v>
      </c>
      <c r="B220" t="s">
        <v>481</v>
      </c>
      <c r="C220">
        <v>711</v>
      </c>
      <c r="D220" t="s">
        <v>52</v>
      </c>
      <c r="E220" t="s">
        <v>53</v>
      </c>
      <c r="F220">
        <v>0.20399999999999999</v>
      </c>
      <c r="G220">
        <v>42.84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210</v>
      </c>
      <c r="Q220">
        <v>0.20399999999999999</v>
      </c>
      <c r="R220">
        <v>42.84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B220">
        <v>202245</v>
      </c>
      <c r="AC220">
        <v>202320</v>
      </c>
      <c r="AM220" t="s">
        <v>47</v>
      </c>
      <c r="AN220" t="s">
        <v>48</v>
      </c>
      <c r="AQ220" t="s">
        <v>55</v>
      </c>
      <c r="AR220" t="s">
        <v>56</v>
      </c>
      <c r="BE220" t="s">
        <v>49</v>
      </c>
      <c r="BF220" t="s">
        <v>50</v>
      </c>
    </row>
    <row r="221" spans="1:58">
      <c r="A221">
        <v>40565</v>
      </c>
      <c r="B221" t="s">
        <v>483</v>
      </c>
      <c r="C221">
        <v>711</v>
      </c>
      <c r="D221" t="s">
        <v>44</v>
      </c>
      <c r="E221" t="s">
        <v>45</v>
      </c>
      <c r="F221">
        <v>0.17699999999999999</v>
      </c>
      <c r="G221">
        <v>49.56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280</v>
      </c>
      <c r="Q221">
        <v>0.17699999999999999</v>
      </c>
      <c r="R221">
        <v>49.56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B221">
        <v>202240</v>
      </c>
      <c r="AC221">
        <v>202339</v>
      </c>
      <c r="AM221" t="s">
        <v>47</v>
      </c>
      <c r="AN221" t="s">
        <v>48</v>
      </c>
      <c r="BE221" t="s">
        <v>49</v>
      </c>
      <c r="BF221" t="s">
        <v>50</v>
      </c>
    </row>
    <row r="222" spans="1:58">
      <c r="A222">
        <v>40566</v>
      </c>
      <c r="B222" t="s">
        <v>485</v>
      </c>
      <c r="C222">
        <v>711</v>
      </c>
      <c r="D222" t="s">
        <v>44</v>
      </c>
      <c r="E222" t="s">
        <v>45</v>
      </c>
      <c r="F222">
        <v>0.17699999999999999</v>
      </c>
      <c r="G222">
        <v>49.56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280</v>
      </c>
      <c r="Q222">
        <v>0.17699999999999999</v>
      </c>
      <c r="R222">
        <v>49.56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B222">
        <v>202240</v>
      </c>
      <c r="AC222">
        <v>202339</v>
      </c>
      <c r="AM222" t="s">
        <v>47</v>
      </c>
      <c r="AN222" t="s">
        <v>48</v>
      </c>
      <c r="BE222" t="s">
        <v>49</v>
      </c>
      <c r="BF222" t="s">
        <v>50</v>
      </c>
    </row>
    <row r="223" spans="1:58">
      <c r="A223">
        <v>40569</v>
      </c>
      <c r="B223" t="s">
        <v>487</v>
      </c>
      <c r="C223">
        <v>711</v>
      </c>
      <c r="D223" t="s">
        <v>44</v>
      </c>
      <c r="E223" t="s">
        <v>45</v>
      </c>
      <c r="F223">
        <v>0.17699999999999999</v>
      </c>
      <c r="G223">
        <v>49.56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280</v>
      </c>
      <c r="Q223">
        <v>0.17699999999999999</v>
      </c>
      <c r="R223">
        <v>49.56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B223">
        <v>202240</v>
      </c>
      <c r="AC223">
        <v>202339</v>
      </c>
      <c r="AM223" t="s">
        <v>47</v>
      </c>
      <c r="AN223" t="s">
        <v>48</v>
      </c>
      <c r="BE223" t="s">
        <v>49</v>
      </c>
      <c r="BF223" t="s">
        <v>50</v>
      </c>
    </row>
    <row r="224" spans="1:58">
      <c r="A224">
        <v>40570</v>
      </c>
      <c r="B224" t="s">
        <v>489</v>
      </c>
      <c r="C224">
        <v>711</v>
      </c>
      <c r="D224" t="s">
        <v>44</v>
      </c>
      <c r="E224" t="s">
        <v>45</v>
      </c>
      <c r="F224">
        <v>0.17699999999999999</v>
      </c>
      <c r="G224">
        <v>49.56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280</v>
      </c>
      <c r="Q224">
        <v>0.17699999999999999</v>
      </c>
      <c r="R224">
        <v>49.56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B224">
        <v>202240</v>
      </c>
      <c r="AC224">
        <v>202339</v>
      </c>
      <c r="AM224" t="s">
        <v>47</v>
      </c>
      <c r="AN224" t="s">
        <v>48</v>
      </c>
      <c r="BE224" t="s">
        <v>49</v>
      </c>
      <c r="BF224" t="s">
        <v>50</v>
      </c>
    </row>
    <row r="225" spans="1:58">
      <c r="A225">
        <v>40576</v>
      </c>
      <c r="B225" t="s">
        <v>491</v>
      </c>
      <c r="C225">
        <v>711</v>
      </c>
      <c r="D225" t="s">
        <v>44</v>
      </c>
      <c r="E225" t="s">
        <v>45</v>
      </c>
      <c r="F225">
        <v>0.17699999999999999</v>
      </c>
      <c r="G225">
        <v>49.56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280</v>
      </c>
      <c r="Q225">
        <v>0.17699999999999999</v>
      </c>
      <c r="R225">
        <v>49.56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B225">
        <v>202240</v>
      </c>
      <c r="AC225">
        <v>202339</v>
      </c>
      <c r="AM225" t="s">
        <v>47</v>
      </c>
      <c r="AN225" t="s">
        <v>48</v>
      </c>
      <c r="BE225" t="s">
        <v>49</v>
      </c>
      <c r="BF225" t="s">
        <v>50</v>
      </c>
    </row>
    <row r="226" spans="1:58">
      <c r="A226">
        <v>40578</v>
      </c>
      <c r="B226" t="s">
        <v>493</v>
      </c>
      <c r="C226">
        <v>711</v>
      </c>
      <c r="D226" t="s">
        <v>44</v>
      </c>
      <c r="E226" t="s">
        <v>45</v>
      </c>
      <c r="F226">
        <v>0.17699999999999999</v>
      </c>
      <c r="G226">
        <v>49.56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280</v>
      </c>
      <c r="Q226">
        <v>0.17699999999999999</v>
      </c>
      <c r="R226">
        <v>49.56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B226">
        <v>202240</v>
      </c>
      <c r="AC226">
        <v>202339</v>
      </c>
      <c r="AM226" t="s">
        <v>47</v>
      </c>
      <c r="AN226" t="s">
        <v>48</v>
      </c>
      <c r="BE226" t="s">
        <v>49</v>
      </c>
      <c r="BF226" t="s">
        <v>50</v>
      </c>
    </row>
    <row r="227" spans="1:58">
      <c r="A227">
        <v>40579</v>
      </c>
      <c r="B227" t="s">
        <v>495</v>
      </c>
      <c r="C227">
        <v>711</v>
      </c>
      <c r="D227" t="s">
        <v>44</v>
      </c>
      <c r="E227" t="s">
        <v>45</v>
      </c>
      <c r="F227">
        <v>0.17699999999999999</v>
      </c>
      <c r="G227">
        <v>49.56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280</v>
      </c>
      <c r="Q227">
        <v>0.17699999999999999</v>
      </c>
      <c r="R227">
        <v>49.56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B227">
        <v>202240</v>
      </c>
      <c r="AC227">
        <v>202339</v>
      </c>
      <c r="AM227" t="s">
        <v>47</v>
      </c>
      <c r="AN227" t="s">
        <v>48</v>
      </c>
      <c r="BE227" t="s">
        <v>49</v>
      </c>
      <c r="BF227" t="s">
        <v>50</v>
      </c>
    </row>
    <row r="228" spans="1:58">
      <c r="A228">
        <v>40580</v>
      </c>
      <c r="B228" t="s">
        <v>497</v>
      </c>
      <c r="C228">
        <v>711</v>
      </c>
      <c r="D228" t="s">
        <v>44</v>
      </c>
      <c r="E228" t="s">
        <v>45</v>
      </c>
      <c r="F228">
        <v>0.17699999999999999</v>
      </c>
      <c r="G228">
        <v>49.56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280</v>
      </c>
      <c r="Q228">
        <v>0.17699999999999999</v>
      </c>
      <c r="R228">
        <v>49.56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B228">
        <v>202240</v>
      </c>
      <c r="AC228">
        <v>202339</v>
      </c>
      <c r="AM228" t="s">
        <v>47</v>
      </c>
      <c r="AN228" t="s">
        <v>48</v>
      </c>
      <c r="BE228" t="s">
        <v>49</v>
      </c>
      <c r="BF228" t="s">
        <v>50</v>
      </c>
    </row>
    <row r="229" spans="1:58">
      <c r="A229">
        <v>40586</v>
      </c>
      <c r="B229" t="s">
        <v>499</v>
      </c>
      <c r="C229">
        <v>711</v>
      </c>
      <c r="D229" t="s">
        <v>148</v>
      </c>
      <c r="E229" t="s">
        <v>149</v>
      </c>
      <c r="F229">
        <v>0.38200000000000001</v>
      </c>
      <c r="G229">
        <v>19.100000000000001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50</v>
      </c>
      <c r="Q229">
        <v>0.38200000000000001</v>
      </c>
      <c r="R229">
        <v>19.100000000000001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 t="s">
        <v>150</v>
      </c>
      <c r="AB229">
        <v>202240</v>
      </c>
      <c r="AC229">
        <v>202339</v>
      </c>
      <c r="AM229" t="s">
        <v>47</v>
      </c>
      <c r="AN229" t="s">
        <v>48</v>
      </c>
      <c r="BC229" t="s">
        <v>80</v>
      </c>
      <c r="BD229" t="s">
        <v>81</v>
      </c>
    </row>
    <row r="230" spans="1:58">
      <c r="A230">
        <v>40602</v>
      </c>
      <c r="B230" t="s">
        <v>501</v>
      </c>
      <c r="C230">
        <v>711</v>
      </c>
      <c r="D230" t="s">
        <v>72</v>
      </c>
      <c r="E230" t="s">
        <v>73</v>
      </c>
      <c r="F230">
        <v>1.4530000000000001</v>
      </c>
      <c r="G230">
        <v>46.49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32</v>
      </c>
      <c r="Q230">
        <v>1.4530000000000001</v>
      </c>
      <c r="R230">
        <v>46.49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 t="s">
        <v>74</v>
      </c>
      <c r="AB230">
        <v>202245</v>
      </c>
      <c r="AC230">
        <v>202320</v>
      </c>
      <c r="AO230" t="s">
        <v>76</v>
      </c>
      <c r="AP230" t="s">
        <v>77</v>
      </c>
      <c r="AQ230" t="s">
        <v>55</v>
      </c>
      <c r="AR230" t="s">
        <v>56</v>
      </c>
      <c r="AW230" t="s">
        <v>78</v>
      </c>
      <c r="AX230" t="s">
        <v>79</v>
      </c>
      <c r="BC230" t="s">
        <v>80</v>
      </c>
      <c r="BD230" t="s">
        <v>81</v>
      </c>
    </row>
    <row r="231" spans="1:58">
      <c r="A231">
        <v>40607</v>
      </c>
      <c r="B231" t="s">
        <v>503</v>
      </c>
      <c r="C231">
        <v>711</v>
      </c>
      <c r="D231" t="s">
        <v>148</v>
      </c>
      <c r="E231" t="s">
        <v>149</v>
      </c>
      <c r="F231">
        <v>0.51400000000000001</v>
      </c>
      <c r="G231">
        <v>25.7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50</v>
      </c>
      <c r="Q231">
        <v>0.51400000000000001</v>
      </c>
      <c r="R231">
        <v>25.7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 t="s">
        <v>150</v>
      </c>
      <c r="AB231">
        <v>202301</v>
      </c>
      <c r="AC231">
        <v>202315</v>
      </c>
      <c r="AM231" t="s">
        <v>47</v>
      </c>
      <c r="AN231" t="s">
        <v>48</v>
      </c>
      <c r="AW231" t="s">
        <v>78</v>
      </c>
      <c r="AX231" t="s">
        <v>79</v>
      </c>
      <c r="BC231" t="s">
        <v>80</v>
      </c>
      <c r="BD231" t="s">
        <v>81</v>
      </c>
    </row>
    <row r="232" spans="1:58">
      <c r="A232">
        <v>40608</v>
      </c>
      <c r="B232" t="s">
        <v>505</v>
      </c>
      <c r="C232">
        <v>711</v>
      </c>
      <c r="D232" t="s">
        <v>64</v>
      </c>
      <c r="E232" t="s">
        <v>65</v>
      </c>
      <c r="F232">
        <v>0.504</v>
      </c>
      <c r="G232">
        <v>63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125</v>
      </c>
      <c r="Q232">
        <v>0.504</v>
      </c>
      <c r="R232">
        <v>63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B232">
        <v>202245</v>
      </c>
      <c r="AC232">
        <v>202320</v>
      </c>
      <c r="AM232" t="s">
        <v>47</v>
      </c>
      <c r="AN232" t="s">
        <v>48</v>
      </c>
      <c r="AQ232" t="s">
        <v>55</v>
      </c>
      <c r="AR232" t="s">
        <v>56</v>
      </c>
      <c r="BE232" t="s">
        <v>49</v>
      </c>
      <c r="BF232" t="s">
        <v>50</v>
      </c>
    </row>
    <row r="233" spans="1:58">
      <c r="A233">
        <v>40608</v>
      </c>
      <c r="B233" t="s">
        <v>505</v>
      </c>
      <c r="C233">
        <v>711</v>
      </c>
      <c r="D233" t="s">
        <v>52</v>
      </c>
      <c r="E233" t="s">
        <v>53</v>
      </c>
      <c r="F233">
        <v>0.31900000000000001</v>
      </c>
      <c r="G233">
        <v>66.989999999999995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210</v>
      </c>
      <c r="Q233">
        <v>0.31900000000000001</v>
      </c>
      <c r="R233">
        <v>66.989999999999995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B233">
        <v>202240</v>
      </c>
      <c r="AC233">
        <v>202339</v>
      </c>
      <c r="AM233" t="s">
        <v>47</v>
      </c>
      <c r="AN233" t="s">
        <v>48</v>
      </c>
      <c r="AQ233" t="s">
        <v>55</v>
      </c>
      <c r="AR233" t="s">
        <v>56</v>
      </c>
      <c r="BE233" t="s">
        <v>49</v>
      </c>
      <c r="BF233" t="s">
        <v>50</v>
      </c>
    </row>
    <row r="234" spans="1:58">
      <c r="A234">
        <v>40609</v>
      </c>
      <c r="B234" t="s">
        <v>508</v>
      </c>
      <c r="C234">
        <v>711</v>
      </c>
      <c r="D234" t="s">
        <v>64</v>
      </c>
      <c r="E234" t="s">
        <v>65</v>
      </c>
      <c r="F234">
        <v>0.504</v>
      </c>
      <c r="G234">
        <v>63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125</v>
      </c>
      <c r="Q234">
        <v>0.504</v>
      </c>
      <c r="R234">
        <v>63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B234">
        <v>202240</v>
      </c>
      <c r="AC234">
        <v>202339</v>
      </c>
      <c r="AM234" t="s">
        <v>47</v>
      </c>
      <c r="AN234" t="s">
        <v>48</v>
      </c>
      <c r="AQ234" t="s">
        <v>55</v>
      </c>
      <c r="AR234" t="s">
        <v>56</v>
      </c>
      <c r="BE234" t="s">
        <v>49</v>
      </c>
      <c r="BF234" t="s">
        <v>50</v>
      </c>
    </row>
    <row r="235" spans="1:58">
      <c r="A235">
        <v>40609</v>
      </c>
      <c r="B235" t="s">
        <v>508</v>
      </c>
      <c r="C235">
        <v>711</v>
      </c>
      <c r="D235" t="s">
        <v>52</v>
      </c>
      <c r="E235" t="s">
        <v>53</v>
      </c>
      <c r="F235">
        <v>0.31900000000000001</v>
      </c>
      <c r="G235">
        <v>66.989999999999995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210</v>
      </c>
      <c r="Q235">
        <v>0.31900000000000001</v>
      </c>
      <c r="R235">
        <v>66.989999999999995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B235">
        <v>202240</v>
      </c>
      <c r="AC235">
        <v>202339</v>
      </c>
      <c r="AM235" t="s">
        <v>47</v>
      </c>
      <c r="AN235" t="s">
        <v>48</v>
      </c>
      <c r="AQ235" t="s">
        <v>55</v>
      </c>
      <c r="AR235" t="s">
        <v>56</v>
      </c>
      <c r="BE235" t="s">
        <v>49</v>
      </c>
      <c r="BF235" t="s">
        <v>50</v>
      </c>
    </row>
    <row r="236" spans="1:58">
      <c r="A236">
        <v>40610</v>
      </c>
      <c r="B236" t="s">
        <v>511</v>
      </c>
      <c r="C236">
        <v>711</v>
      </c>
      <c r="D236" t="s">
        <v>64</v>
      </c>
      <c r="E236" t="s">
        <v>65</v>
      </c>
      <c r="F236">
        <v>0.504</v>
      </c>
      <c r="G236">
        <v>63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125</v>
      </c>
      <c r="Q236">
        <v>0.504</v>
      </c>
      <c r="R236">
        <v>63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B236">
        <v>202240</v>
      </c>
      <c r="AC236">
        <v>202339</v>
      </c>
      <c r="AM236" t="s">
        <v>47</v>
      </c>
      <c r="AN236" t="s">
        <v>48</v>
      </c>
      <c r="AQ236" t="s">
        <v>55</v>
      </c>
      <c r="AR236" t="s">
        <v>56</v>
      </c>
      <c r="BE236" t="s">
        <v>49</v>
      </c>
      <c r="BF236" t="s">
        <v>50</v>
      </c>
    </row>
    <row r="237" spans="1:58">
      <c r="A237">
        <v>40610</v>
      </c>
      <c r="B237" t="s">
        <v>511</v>
      </c>
      <c r="C237">
        <v>711</v>
      </c>
      <c r="D237" t="s">
        <v>52</v>
      </c>
      <c r="E237" t="s">
        <v>53</v>
      </c>
      <c r="F237">
        <v>0.31900000000000001</v>
      </c>
      <c r="G237">
        <v>66.989999999999995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210</v>
      </c>
      <c r="Q237">
        <v>0.31900000000000001</v>
      </c>
      <c r="R237">
        <v>66.989999999999995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B237">
        <v>202240</v>
      </c>
      <c r="AC237">
        <v>202339</v>
      </c>
      <c r="AM237" t="s">
        <v>47</v>
      </c>
      <c r="AN237" t="s">
        <v>48</v>
      </c>
      <c r="AQ237" t="s">
        <v>55</v>
      </c>
      <c r="AR237" t="s">
        <v>56</v>
      </c>
      <c r="BE237" t="s">
        <v>49</v>
      </c>
      <c r="BF237" t="s">
        <v>50</v>
      </c>
    </row>
    <row r="238" spans="1:58">
      <c r="A238">
        <v>40621</v>
      </c>
      <c r="B238" t="s">
        <v>514</v>
      </c>
      <c r="C238">
        <v>711</v>
      </c>
      <c r="D238" t="s">
        <v>72</v>
      </c>
      <c r="E238" t="s">
        <v>73</v>
      </c>
      <c r="F238">
        <v>1.4530000000000001</v>
      </c>
      <c r="G238">
        <v>46.49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32</v>
      </c>
      <c r="Q238">
        <v>1.4530000000000001</v>
      </c>
      <c r="R238">
        <v>46.49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 t="s">
        <v>74</v>
      </c>
      <c r="AB238">
        <v>202240</v>
      </c>
      <c r="AC238">
        <v>202339</v>
      </c>
      <c r="AO238" t="s">
        <v>76</v>
      </c>
      <c r="AP238" t="s">
        <v>77</v>
      </c>
      <c r="AQ238" t="s">
        <v>55</v>
      </c>
      <c r="AR238" t="s">
        <v>56</v>
      </c>
      <c r="AW238" t="s">
        <v>78</v>
      </c>
      <c r="AX238" t="s">
        <v>79</v>
      </c>
      <c r="BC238" t="s">
        <v>80</v>
      </c>
      <c r="BD238" t="s">
        <v>81</v>
      </c>
    </row>
    <row r="239" spans="1:58">
      <c r="A239">
        <v>40682</v>
      </c>
      <c r="B239" t="s">
        <v>516</v>
      </c>
      <c r="C239">
        <v>711</v>
      </c>
      <c r="D239" t="s">
        <v>52</v>
      </c>
      <c r="E239" t="s">
        <v>53</v>
      </c>
      <c r="F239">
        <v>0.27500000000000002</v>
      </c>
      <c r="G239">
        <v>57.75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210</v>
      </c>
      <c r="Q239">
        <v>0.27500000000000002</v>
      </c>
      <c r="R239">
        <v>57.75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B239">
        <v>202240</v>
      </c>
      <c r="AC239">
        <v>202339</v>
      </c>
      <c r="BE239" t="s">
        <v>49</v>
      </c>
      <c r="BF239" t="s">
        <v>50</v>
      </c>
    </row>
    <row r="240" spans="1:58">
      <c r="A240">
        <v>40708</v>
      </c>
      <c r="B240" t="s">
        <v>518</v>
      </c>
      <c r="C240">
        <v>711</v>
      </c>
      <c r="D240" t="s">
        <v>519</v>
      </c>
      <c r="E240" t="s">
        <v>520</v>
      </c>
      <c r="F240">
        <v>0.69699999999999995</v>
      </c>
      <c r="G240">
        <v>48.79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70</v>
      </c>
      <c r="Q240">
        <v>0.69699999999999995</v>
      </c>
      <c r="R240">
        <v>48.79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B240">
        <v>202240</v>
      </c>
      <c r="AC240">
        <v>202339</v>
      </c>
      <c r="AM240" t="s">
        <v>47</v>
      </c>
      <c r="AN240" t="s">
        <v>48</v>
      </c>
      <c r="BE240" t="s">
        <v>49</v>
      </c>
      <c r="BF240" t="s">
        <v>50</v>
      </c>
    </row>
    <row r="241" spans="1:58">
      <c r="A241">
        <v>40708</v>
      </c>
      <c r="B241" t="s">
        <v>518</v>
      </c>
      <c r="C241">
        <v>711</v>
      </c>
      <c r="D241" t="s">
        <v>64</v>
      </c>
      <c r="E241" t="s">
        <v>65</v>
      </c>
      <c r="F241">
        <v>0.52500000000000002</v>
      </c>
      <c r="G241">
        <v>65.62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125</v>
      </c>
      <c r="Q241">
        <v>0.52500000000000002</v>
      </c>
      <c r="R241">
        <v>65.62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B241">
        <v>202307</v>
      </c>
      <c r="AC241">
        <v>202317</v>
      </c>
      <c r="AM241" t="s">
        <v>47</v>
      </c>
      <c r="AN241" t="s">
        <v>48</v>
      </c>
      <c r="BE241" t="s">
        <v>49</v>
      </c>
      <c r="BF241" t="s">
        <v>50</v>
      </c>
    </row>
    <row r="242" spans="1:58">
      <c r="A242">
        <v>40709</v>
      </c>
      <c r="B242" t="s">
        <v>523</v>
      </c>
      <c r="C242">
        <v>711</v>
      </c>
      <c r="D242" t="s">
        <v>519</v>
      </c>
      <c r="E242" t="s">
        <v>520</v>
      </c>
      <c r="F242">
        <v>0.69699999999999995</v>
      </c>
      <c r="G242">
        <v>48.79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70</v>
      </c>
      <c r="Q242">
        <v>0.69699999999999995</v>
      </c>
      <c r="R242">
        <v>48.79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B242">
        <v>202240</v>
      </c>
      <c r="AC242">
        <v>202339</v>
      </c>
      <c r="AM242" t="s">
        <v>47</v>
      </c>
      <c r="AN242" t="s">
        <v>48</v>
      </c>
      <c r="BE242" t="s">
        <v>49</v>
      </c>
      <c r="BF242" t="s">
        <v>50</v>
      </c>
    </row>
    <row r="243" spans="1:58">
      <c r="A243">
        <v>40709</v>
      </c>
      <c r="B243" t="s">
        <v>523</v>
      </c>
      <c r="C243">
        <v>711</v>
      </c>
      <c r="D243" t="s">
        <v>64</v>
      </c>
      <c r="E243" t="s">
        <v>65</v>
      </c>
      <c r="F243">
        <v>0.52500000000000002</v>
      </c>
      <c r="G243">
        <v>65.62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125</v>
      </c>
      <c r="Q243">
        <v>0.52500000000000002</v>
      </c>
      <c r="R243">
        <v>65.62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B243">
        <v>202307</v>
      </c>
      <c r="AC243">
        <v>202317</v>
      </c>
      <c r="AM243" t="s">
        <v>47</v>
      </c>
      <c r="AN243" t="s">
        <v>48</v>
      </c>
      <c r="BE243" t="s">
        <v>49</v>
      </c>
      <c r="BF243" t="s">
        <v>50</v>
      </c>
    </row>
    <row r="244" spans="1:58">
      <c r="A244">
        <v>40710</v>
      </c>
      <c r="B244" t="s">
        <v>526</v>
      </c>
      <c r="C244">
        <v>711</v>
      </c>
      <c r="D244" t="s">
        <v>64</v>
      </c>
      <c r="E244" t="s">
        <v>65</v>
      </c>
      <c r="F244">
        <v>0.52500000000000002</v>
      </c>
      <c r="G244">
        <v>65.62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125</v>
      </c>
      <c r="Q244">
        <v>0.52500000000000002</v>
      </c>
      <c r="R244">
        <v>65.62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B244">
        <v>202240</v>
      </c>
      <c r="AC244">
        <v>202339</v>
      </c>
      <c r="AM244" t="s">
        <v>47</v>
      </c>
      <c r="AN244" t="s">
        <v>48</v>
      </c>
      <c r="BE244" t="s">
        <v>49</v>
      </c>
      <c r="BF244" t="s">
        <v>50</v>
      </c>
    </row>
    <row r="245" spans="1:58">
      <c r="A245">
        <v>40711</v>
      </c>
      <c r="B245" t="s">
        <v>528</v>
      </c>
      <c r="C245">
        <v>711</v>
      </c>
      <c r="D245" t="s">
        <v>519</v>
      </c>
      <c r="E245" t="s">
        <v>520</v>
      </c>
      <c r="F245">
        <v>0.69699999999999995</v>
      </c>
      <c r="G245">
        <v>48.79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70</v>
      </c>
      <c r="Q245">
        <v>0.69699999999999995</v>
      </c>
      <c r="R245">
        <v>48.79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B245">
        <v>202240</v>
      </c>
      <c r="AC245">
        <v>202339</v>
      </c>
      <c r="AM245" t="s">
        <v>47</v>
      </c>
      <c r="AN245" t="s">
        <v>48</v>
      </c>
      <c r="BE245" t="s">
        <v>49</v>
      </c>
      <c r="BF245" t="s">
        <v>50</v>
      </c>
    </row>
    <row r="246" spans="1:58">
      <c r="A246">
        <v>40712</v>
      </c>
      <c r="B246" t="s">
        <v>530</v>
      </c>
      <c r="C246">
        <v>711</v>
      </c>
      <c r="D246" t="s">
        <v>519</v>
      </c>
      <c r="E246" t="s">
        <v>520</v>
      </c>
      <c r="F246">
        <v>0.69699999999999995</v>
      </c>
      <c r="G246">
        <v>48.79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70</v>
      </c>
      <c r="Q246">
        <v>0.69699999999999995</v>
      </c>
      <c r="R246">
        <v>48.79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B246">
        <v>202307</v>
      </c>
      <c r="AC246">
        <v>202317</v>
      </c>
      <c r="AM246" t="s">
        <v>47</v>
      </c>
      <c r="AN246" t="s">
        <v>48</v>
      </c>
      <c r="BE246" t="s">
        <v>49</v>
      </c>
      <c r="BF246" t="s">
        <v>50</v>
      </c>
    </row>
    <row r="247" spans="1:58">
      <c r="A247">
        <v>40713</v>
      </c>
      <c r="B247" t="s">
        <v>532</v>
      </c>
      <c r="C247">
        <v>711</v>
      </c>
      <c r="D247" t="s">
        <v>519</v>
      </c>
      <c r="E247" t="s">
        <v>520</v>
      </c>
      <c r="F247">
        <v>0.69699999999999995</v>
      </c>
      <c r="G247">
        <v>48.79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70</v>
      </c>
      <c r="Q247">
        <v>0.69699999999999995</v>
      </c>
      <c r="R247">
        <v>48.79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B247">
        <v>202307</v>
      </c>
      <c r="AC247">
        <v>202317</v>
      </c>
      <c r="AM247" t="s">
        <v>47</v>
      </c>
      <c r="AN247" t="s">
        <v>48</v>
      </c>
      <c r="BE247" t="s">
        <v>49</v>
      </c>
      <c r="BF247" t="s">
        <v>50</v>
      </c>
    </row>
    <row r="248" spans="1:58">
      <c r="A248">
        <v>40714</v>
      </c>
      <c r="B248" t="s">
        <v>534</v>
      </c>
      <c r="C248">
        <v>711</v>
      </c>
      <c r="D248" t="s">
        <v>519</v>
      </c>
      <c r="E248" t="s">
        <v>520</v>
      </c>
      <c r="F248">
        <v>0.69699999999999995</v>
      </c>
      <c r="G248">
        <v>48.79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70</v>
      </c>
      <c r="Q248">
        <v>0.69699999999999995</v>
      </c>
      <c r="R248">
        <v>48.79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B248">
        <v>202307</v>
      </c>
      <c r="AC248">
        <v>202317</v>
      </c>
      <c r="AM248" t="s">
        <v>47</v>
      </c>
      <c r="AN248" t="s">
        <v>48</v>
      </c>
      <c r="BE248" t="s">
        <v>49</v>
      </c>
      <c r="BF248" t="s">
        <v>50</v>
      </c>
    </row>
    <row r="249" spans="1:58">
      <c r="A249">
        <v>40714</v>
      </c>
      <c r="B249" t="s">
        <v>534</v>
      </c>
      <c r="C249">
        <v>711</v>
      </c>
      <c r="D249" t="s">
        <v>64</v>
      </c>
      <c r="E249" t="s">
        <v>65</v>
      </c>
      <c r="F249">
        <v>0.52500000000000002</v>
      </c>
      <c r="G249">
        <v>65.62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125</v>
      </c>
      <c r="Q249">
        <v>0.52500000000000002</v>
      </c>
      <c r="R249">
        <v>65.62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B249">
        <v>202307</v>
      </c>
      <c r="AC249">
        <v>202317</v>
      </c>
      <c r="AM249" t="s">
        <v>47</v>
      </c>
      <c r="AN249" t="s">
        <v>48</v>
      </c>
      <c r="BE249" t="s">
        <v>49</v>
      </c>
      <c r="BF249" t="s">
        <v>50</v>
      </c>
    </row>
    <row r="250" spans="1:58">
      <c r="A250">
        <v>40716</v>
      </c>
      <c r="B250" t="s">
        <v>537</v>
      </c>
      <c r="C250">
        <v>711</v>
      </c>
      <c r="D250" t="s">
        <v>519</v>
      </c>
      <c r="E250" t="s">
        <v>520</v>
      </c>
      <c r="F250">
        <v>0.76100000000000001</v>
      </c>
      <c r="G250">
        <v>53.27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70</v>
      </c>
      <c r="Q250">
        <v>0.76100000000000001</v>
      </c>
      <c r="R250">
        <v>53.27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B250">
        <v>202240</v>
      </c>
      <c r="AC250">
        <v>202339</v>
      </c>
      <c r="AM250" t="s">
        <v>47</v>
      </c>
      <c r="AN250" t="s">
        <v>48</v>
      </c>
      <c r="BE250" t="s">
        <v>49</v>
      </c>
      <c r="BF250" t="s">
        <v>50</v>
      </c>
    </row>
    <row r="251" spans="1:58">
      <c r="A251">
        <v>40718</v>
      </c>
      <c r="B251" t="s">
        <v>539</v>
      </c>
      <c r="C251">
        <v>711</v>
      </c>
      <c r="D251" t="s">
        <v>519</v>
      </c>
      <c r="E251" t="s">
        <v>520</v>
      </c>
      <c r="F251">
        <v>0.76100000000000001</v>
      </c>
      <c r="G251">
        <v>53.27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70</v>
      </c>
      <c r="Q251">
        <v>0.76100000000000001</v>
      </c>
      <c r="R251">
        <v>53.27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B251">
        <v>202307</v>
      </c>
      <c r="AC251">
        <v>202317</v>
      </c>
      <c r="AM251" t="s">
        <v>47</v>
      </c>
      <c r="AN251" t="s">
        <v>48</v>
      </c>
      <c r="BE251" t="s">
        <v>49</v>
      </c>
      <c r="BF251" t="s">
        <v>50</v>
      </c>
    </row>
    <row r="252" spans="1:58">
      <c r="A252">
        <v>40719</v>
      </c>
      <c r="B252" t="s">
        <v>541</v>
      </c>
      <c r="C252">
        <v>711</v>
      </c>
      <c r="D252" t="s">
        <v>519</v>
      </c>
      <c r="E252" t="s">
        <v>520</v>
      </c>
      <c r="F252">
        <v>0.76100000000000001</v>
      </c>
      <c r="G252">
        <v>53.27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70</v>
      </c>
      <c r="Q252">
        <v>0.76100000000000001</v>
      </c>
      <c r="R252">
        <v>53.27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B252">
        <v>202307</v>
      </c>
      <c r="AC252">
        <v>202317</v>
      </c>
      <c r="AM252" t="s">
        <v>47</v>
      </c>
      <c r="AN252" t="s">
        <v>48</v>
      </c>
      <c r="BE252" t="s">
        <v>49</v>
      </c>
      <c r="BF252" t="s">
        <v>50</v>
      </c>
    </row>
    <row r="253" spans="1:58">
      <c r="A253">
        <v>40751</v>
      </c>
      <c r="B253" t="s">
        <v>543</v>
      </c>
      <c r="C253">
        <v>711</v>
      </c>
      <c r="D253" t="s">
        <v>64</v>
      </c>
      <c r="E253" t="s">
        <v>65</v>
      </c>
      <c r="F253">
        <v>0.51900000000000002</v>
      </c>
      <c r="G253">
        <v>64.87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125</v>
      </c>
      <c r="Q253">
        <v>0.51900000000000002</v>
      </c>
      <c r="R253">
        <v>64.87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B253">
        <v>202307</v>
      </c>
      <c r="AC253">
        <v>202317</v>
      </c>
      <c r="AM253" t="s">
        <v>47</v>
      </c>
      <c r="AN253" t="s">
        <v>48</v>
      </c>
      <c r="BE253" t="s">
        <v>49</v>
      </c>
      <c r="BF253" t="s">
        <v>50</v>
      </c>
    </row>
    <row r="254" spans="1:58">
      <c r="A254">
        <v>40751</v>
      </c>
      <c r="B254" t="s">
        <v>543</v>
      </c>
      <c r="C254">
        <v>711</v>
      </c>
      <c r="D254" t="s">
        <v>52</v>
      </c>
      <c r="E254" t="s">
        <v>53</v>
      </c>
      <c r="F254">
        <v>0.39800000000000002</v>
      </c>
      <c r="G254">
        <v>83.58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210</v>
      </c>
      <c r="Q254">
        <v>0.39800000000000002</v>
      </c>
      <c r="R254">
        <v>83.58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B254">
        <v>202240</v>
      </c>
      <c r="AC254">
        <v>202339</v>
      </c>
      <c r="AM254" t="s">
        <v>47</v>
      </c>
      <c r="AN254" t="s">
        <v>48</v>
      </c>
      <c r="BE254" t="s">
        <v>49</v>
      </c>
      <c r="BF254" t="s">
        <v>50</v>
      </c>
    </row>
    <row r="255" spans="1:58">
      <c r="A255">
        <v>40759</v>
      </c>
      <c r="B255" t="s">
        <v>546</v>
      </c>
      <c r="C255">
        <v>711</v>
      </c>
      <c r="D255" t="s">
        <v>64</v>
      </c>
      <c r="E255" t="s">
        <v>65</v>
      </c>
      <c r="F255">
        <v>0.51900000000000002</v>
      </c>
      <c r="G255">
        <v>64.87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125</v>
      </c>
      <c r="Q255">
        <v>0.51900000000000002</v>
      </c>
      <c r="R255">
        <v>64.87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B255">
        <v>202240</v>
      </c>
      <c r="AC255">
        <v>202339</v>
      </c>
      <c r="AM255" t="s">
        <v>47</v>
      </c>
      <c r="AN255" t="s">
        <v>48</v>
      </c>
      <c r="BE255" t="s">
        <v>49</v>
      </c>
      <c r="BF255" t="s">
        <v>50</v>
      </c>
    </row>
    <row r="256" spans="1:58">
      <c r="A256">
        <v>40759</v>
      </c>
      <c r="B256" t="s">
        <v>546</v>
      </c>
      <c r="C256">
        <v>711</v>
      </c>
      <c r="D256" t="s">
        <v>52</v>
      </c>
      <c r="E256" t="s">
        <v>53</v>
      </c>
      <c r="F256">
        <v>0.39800000000000002</v>
      </c>
      <c r="G256">
        <v>83.58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210</v>
      </c>
      <c r="Q256">
        <v>0.39800000000000002</v>
      </c>
      <c r="R256">
        <v>83.58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B256">
        <v>202240</v>
      </c>
      <c r="AC256">
        <v>202339</v>
      </c>
      <c r="AM256" t="s">
        <v>47</v>
      </c>
      <c r="AN256" t="s">
        <v>48</v>
      </c>
      <c r="BE256" t="s">
        <v>49</v>
      </c>
      <c r="BF256" t="s">
        <v>50</v>
      </c>
    </row>
    <row r="257" spans="1:58">
      <c r="A257">
        <v>40760</v>
      </c>
      <c r="B257" t="s">
        <v>549</v>
      </c>
      <c r="C257">
        <v>711</v>
      </c>
      <c r="D257" t="s">
        <v>64</v>
      </c>
      <c r="E257" t="s">
        <v>65</v>
      </c>
      <c r="F257">
        <v>0.51900000000000002</v>
      </c>
      <c r="G257">
        <v>64.87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125</v>
      </c>
      <c r="Q257">
        <v>0.51900000000000002</v>
      </c>
      <c r="R257">
        <v>64.87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B257">
        <v>202240</v>
      </c>
      <c r="AC257">
        <v>202339</v>
      </c>
      <c r="AM257" t="s">
        <v>47</v>
      </c>
      <c r="AN257" t="s">
        <v>48</v>
      </c>
      <c r="BE257" t="s">
        <v>49</v>
      </c>
      <c r="BF257" t="s">
        <v>50</v>
      </c>
    </row>
    <row r="258" spans="1:58">
      <c r="A258">
        <v>40760</v>
      </c>
      <c r="B258" t="s">
        <v>549</v>
      </c>
      <c r="C258">
        <v>711</v>
      </c>
      <c r="D258" t="s">
        <v>52</v>
      </c>
      <c r="E258" t="s">
        <v>53</v>
      </c>
      <c r="F258">
        <v>0.39800000000000002</v>
      </c>
      <c r="G258">
        <v>83.58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210</v>
      </c>
      <c r="Q258">
        <v>0.39800000000000002</v>
      </c>
      <c r="R258">
        <v>83.58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B258">
        <v>202240</v>
      </c>
      <c r="AC258">
        <v>202339</v>
      </c>
      <c r="AM258" t="s">
        <v>47</v>
      </c>
      <c r="AN258" t="s">
        <v>48</v>
      </c>
      <c r="BE258" t="s">
        <v>49</v>
      </c>
      <c r="BF258" t="s">
        <v>50</v>
      </c>
    </row>
    <row r="259" spans="1:58">
      <c r="A259">
        <v>40787</v>
      </c>
      <c r="B259" t="s">
        <v>552</v>
      </c>
      <c r="C259">
        <v>711</v>
      </c>
      <c r="D259" t="s">
        <v>519</v>
      </c>
      <c r="E259" t="s">
        <v>520</v>
      </c>
      <c r="F259">
        <v>0.69699999999999995</v>
      </c>
      <c r="G259">
        <v>48.79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70</v>
      </c>
      <c r="Q259">
        <v>0.69699999999999995</v>
      </c>
      <c r="R259">
        <v>48.79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B259">
        <v>202240</v>
      </c>
      <c r="AC259">
        <v>202339</v>
      </c>
      <c r="AM259" t="s">
        <v>47</v>
      </c>
      <c r="AN259" t="s">
        <v>48</v>
      </c>
      <c r="BE259" t="s">
        <v>49</v>
      </c>
      <c r="BF259" t="s">
        <v>50</v>
      </c>
    </row>
    <row r="260" spans="1:58">
      <c r="A260">
        <v>40789</v>
      </c>
      <c r="B260" t="s">
        <v>554</v>
      </c>
      <c r="C260">
        <v>711</v>
      </c>
      <c r="D260" t="s">
        <v>519</v>
      </c>
      <c r="E260" t="s">
        <v>520</v>
      </c>
      <c r="F260">
        <v>0.69699999999999995</v>
      </c>
      <c r="G260">
        <v>48.79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70</v>
      </c>
      <c r="Q260">
        <v>0.69699999999999995</v>
      </c>
      <c r="R260">
        <v>48.79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B260">
        <v>202307</v>
      </c>
      <c r="AC260">
        <v>202317</v>
      </c>
      <c r="AM260" t="s">
        <v>47</v>
      </c>
      <c r="AN260" t="s">
        <v>48</v>
      </c>
      <c r="BE260" t="s">
        <v>49</v>
      </c>
      <c r="BF260" t="s">
        <v>50</v>
      </c>
    </row>
    <row r="261" spans="1:58">
      <c r="A261">
        <v>40789</v>
      </c>
      <c r="B261" t="s">
        <v>554</v>
      </c>
      <c r="C261">
        <v>711</v>
      </c>
      <c r="D261" t="s">
        <v>64</v>
      </c>
      <c r="E261" t="s">
        <v>65</v>
      </c>
      <c r="F261">
        <v>0.52500000000000002</v>
      </c>
      <c r="G261">
        <v>65.62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125</v>
      </c>
      <c r="Q261">
        <v>0.52500000000000002</v>
      </c>
      <c r="R261">
        <v>65.62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B261">
        <v>202307</v>
      </c>
      <c r="AC261">
        <v>202317</v>
      </c>
      <c r="AM261" t="s">
        <v>47</v>
      </c>
      <c r="AN261" t="s">
        <v>48</v>
      </c>
      <c r="BE261" t="s">
        <v>49</v>
      </c>
      <c r="BF261" t="s">
        <v>50</v>
      </c>
    </row>
    <row r="262" spans="1:58">
      <c r="A262">
        <v>40790</v>
      </c>
      <c r="B262" t="s">
        <v>557</v>
      </c>
      <c r="C262">
        <v>711</v>
      </c>
      <c r="D262" t="s">
        <v>519</v>
      </c>
      <c r="E262" t="s">
        <v>520</v>
      </c>
      <c r="F262">
        <v>0.69699999999999995</v>
      </c>
      <c r="G262">
        <v>48.79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70</v>
      </c>
      <c r="Q262">
        <v>0.69699999999999995</v>
      </c>
      <c r="R262">
        <v>48.79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B262">
        <v>202240</v>
      </c>
      <c r="AC262">
        <v>202339</v>
      </c>
      <c r="AM262" t="s">
        <v>47</v>
      </c>
      <c r="AN262" t="s">
        <v>48</v>
      </c>
      <c r="BE262" t="s">
        <v>49</v>
      </c>
      <c r="BF262" t="s">
        <v>50</v>
      </c>
    </row>
    <row r="263" spans="1:58">
      <c r="A263">
        <v>40790</v>
      </c>
      <c r="B263" t="s">
        <v>557</v>
      </c>
      <c r="C263">
        <v>711</v>
      </c>
      <c r="D263" t="s">
        <v>64</v>
      </c>
      <c r="E263" t="s">
        <v>65</v>
      </c>
      <c r="F263">
        <v>0.52500000000000002</v>
      </c>
      <c r="G263">
        <v>65.62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125</v>
      </c>
      <c r="Q263">
        <v>0.52500000000000002</v>
      </c>
      <c r="R263">
        <v>65.62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B263">
        <v>202307</v>
      </c>
      <c r="AC263">
        <v>202317</v>
      </c>
      <c r="AM263" t="s">
        <v>47</v>
      </c>
      <c r="AN263" t="s">
        <v>48</v>
      </c>
      <c r="BE263" t="s">
        <v>49</v>
      </c>
      <c r="BF263" t="s">
        <v>50</v>
      </c>
    </row>
    <row r="264" spans="1:58">
      <c r="A264">
        <v>40791</v>
      </c>
      <c r="B264" t="s">
        <v>560</v>
      </c>
      <c r="C264">
        <v>711</v>
      </c>
      <c r="D264" t="s">
        <v>519</v>
      </c>
      <c r="E264" t="s">
        <v>520</v>
      </c>
      <c r="F264">
        <v>0.69699999999999995</v>
      </c>
      <c r="G264">
        <v>48.79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70</v>
      </c>
      <c r="Q264">
        <v>0.69699999999999995</v>
      </c>
      <c r="R264">
        <v>48.79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B264">
        <v>202240</v>
      </c>
      <c r="AC264">
        <v>202339</v>
      </c>
      <c r="AM264" t="s">
        <v>47</v>
      </c>
      <c r="AN264" t="s">
        <v>48</v>
      </c>
      <c r="BE264" t="s">
        <v>49</v>
      </c>
      <c r="BF264" t="s">
        <v>50</v>
      </c>
    </row>
    <row r="265" spans="1:58">
      <c r="A265">
        <v>40791</v>
      </c>
      <c r="B265" t="s">
        <v>560</v>
      </c>
      <c r="C265">
        <v>711</v>
      </c>
      <c r="D265" t="s">
        <v>64</v>
      </c>
      <c r="E265" t="s">
        <v>65</v>
      </c>
      <c r="F265">
        <v>0.52500000000000002</v>
      </c>
      <c r="G265">
        <v>65.62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125</v>
      </c>
      <c r="Q265">
        <v>0.52500000000000002</v>
      </c>
      <c r="R265">
        <v>65.62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B265">
        <v>202307</v>
      </c>
      <c r="AC265">
        <v>202317</v>
      </c>
      <c r="AM265" t="s">
        <v>47</v>
      </c>
      <c r="AN265" t="s">
        <v>48</v>
      </c>
      <c r="BE265" t="s">
        <v>49</v>
      </c>
      <c r="BF265" t="s">
        <v>50</v>
      </c>
    </row>
    <row r="266" spans="1:58">
      <c r="A266">
        <v>40793</v>
      </c>
      <c r="B266" t="s">
        <v>563</v>
      </c>
      <c r="C266">
        <v>711</v>
      </c>
      <c r="D266" t="s">
        <v>519</v>
      </c>
      <c r="E266" t="s">
        <v>520</v>
      </c>
      <c r="F266">
        <v>0.69699999999999995</v>
      </c>
      <c r="G266">
        <v>48.79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70</v>
      </c>
      <c r="Q266">
        <v>0.69699999999999995</v>
      </c>
      <c r="R266">
        <v>48.79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B266">
        <v>202240</v>
      </c>
      <c r="AC266">
        <v>202339</v>
      </c>
      <c r="AM266" t="s">
        <v>47</v>
      </c>
      <c r="AN266" t="s">
        <v>48</v>
      </c>
      <c r="BE266" t="s">
        <v>49</v>
      </c>
      <c r="BF266" t="s">
        <v>50</v>
      </c>
    </row>
    <row r="267" spans="1:58">
      <c r="A267">
        <v>40794</v>
      </c>
      <c r="B267" t="s">
        <v>565</v>
      </c>
      <c r="C267">
        <v>711</v>
      </c>
      <c r="D267" t="s">
        <v>519</v>
      </c>
      <c r="E267" t="s">
        <v>520</v>
      </c>
      <c r="F267">
        <v>0.69699999999999995</v>
      </c>
      <c r="G267">
        <v>48.79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70</v>
      </c>
      <c r="Q267">
        <v>0.69699999999999995</v>
      </c>
      <c r="R267">
        <v>48.79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B267">
        <v>202307</v>
      </c>
      <c r="AC267">
        <v>202317</v>
      </c>
      <c r="AM267" t="s">
        <v>47</v>
      </c>
      <c r="AN267" t="s">
        <v>48</v>
      </c>
      <c r="BE267" t="s">
        <v>49</v>
      </c>
      <c r="BF267" t="s">
        <v>50</v>
      </c>
    </row>
    <row r="268" spans="1:58">
      <c r="A268">
        <v>40794</v>
      </c>
      <c r="B268" t="s">
        <v>565</v>
      </c>
      <c r="C268">
        <v>711</v>
      </c>
      <c r="D268" t="s">
        <v>64</v>
      </c>
      <c r="E268" t="s">
        <v>65</v>
      </c>
      <c r="F268">
        <v>0.52500000000000002</v>
      </c>
      <c r="G268">
        <v>65.62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125</v>
      </c>
      <c r="Q268">
        <v>0.52500000000000002</v>
      </c>
      <c r="R268">
        <v>65.62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B268">
        <v>202307</v>
      </c>
      <c r="AC268">
        <v>202317</v>
      </c>
      <c r="AM268" t="s">
        <v>47</v>
      </c>
      <c r="AN268" t="s">
        <v>48</v>
      </c>
      <c r="BE268" t="s">
        <v>49</v>
      </c>
      <c r="BF268" t="s">
        <v>50</v>
      </c>
    </row>
    <row r="269" spans="1:58">
      <c r="A269">
        <v>40795</v>
      </c>
      <c r="B269" t="s">
        <v>568</v>
      </c>
      <c r="C269">
        <v>711</v>
      </c>
      <c r="D269" t="s">
        <v>519</v>
      </c>
      <c r="E269" t="s">
        <v>520</v>
      </c>
      <c r="F269">
        <v>0.82199999999999995</v>
      </c>
      <c r="G269">
        <v>57.54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70</v>
      </c>
      <c r="Q269">
        <v>0.82199999999999995</v>
      </c>
      <c r="R269">
        <v>57.54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B269">
        <v>202240</v>
      </c>
      <c r="AC269">
        <v>202339</v>
      </c>
      <c r="AM269" t="s">
        <v>47</v>
      </c>
      <c r="AN269" t="s">
        <v>48</v>
      </c>
      <c r="BE269" t="s">
        <v>49</v>
      </c>
      <c r="BF269" t="s">
        <v>50</v>
      </c>
    </row>
    <row r="270" spans="1:58">
      <c r="A270">
        <v>40795</v>
      </c>
      <c r="B270" t="s">
        <v>568</v>
      </c>
      <c r="C270">
        <v>711</v>
      </c>
      <c r="D270" t="s">
        <v>64</v>
      </c>
      <c r="E270" t="s">
        <v>65</v>
      </c>
      <c r="F270">
        <v>0.66100000000000003</v>
      </c>
      <c r="G270">
        <v>82.62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125</v>
      </c>
      <c r="Q270">
        <v>0.66100000000000003</v>
      </c>
      <c r="R270">
        <v>82.62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B270">
        <v>202307</v>
      </c>
      <c r="AC270">
        <v>202317</v>
      </c>
      <c r="AM270" t="s">
        <v>47</v>
      </c>
      <c r="AN270" t="s">
        <v>48</v>
      </c>
      <c r="BE270" t="s">
        <v>49</v>
      </c>
      <c r="BF270" t="s">
        <v>50</v>
      </c>
    </row>
    <row r="271" spans="1:58">
      <c r="A271">
        <v>40796</v>
      </c>
      <c r="B271" t="s">
        <v>571</v>
      </c>
      <c r="C271">
        <v>711</v>
      </c>
      <c r="D271" t="s">
        <v>519</v>
      </c>
      <c r="E271" t="s">
        <v>520</v>
      </c>
      <c r="F271">
        <v>0.82199999999999995</v>
      </c>
      <c r="G271">
        <v>57.54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70</v>
      </c>
      <c r="Q271">
        <v>0.82199999999999995</v>
      </c>
      <c r="R271">
        <v>57.54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B271">
        <v>202240</v>
      </c>
      <c r="AC271">
        <v>202339</v>
      </c>
      <c r="AM271" t="s">
        <v>47</v>
      </c>
      <c r="AN271" t="s">
        <v>48</v>
      </c>
      <c r="BE271" t="s">
        <v>49</v>
      </c>
      <c r="BF271" t="s">
        <v>50</v>
      </c>
    </row>
    <row r="272" spans="1:58">
      <c r="A272">
        <v>40796</v>
      </c>
      <c r="B272" t="s">
        <v>571</v>
      </c>
      <c r="C272">
        <v>711</v>
      </c>
      <c r="D272" t="s">
        <v>64</v>
      </c>
      <c r="E272" t="s">
        <v>65</v>
      </c>
      <c r="F272">
        <v>0.66100000000000003</v>
      </c>
      <c r="G272">
        <v>82.62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125</v>
      </c>
      <c r="Q272">
        <v>0.66100000000000003</v>
      </c>
      <c r="R272">
        <v>82.62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B272">
        <v>202307</v>
      </c>
      <c r="AC272">
        <v>202317</v>
      </c>
      <c r="AM272" t="s">
        <v>47</v>
      </c>
      <c r="AN272" t="s">
        <v>48</v>
      </c>
      <c r="BE272" t="s">
        <v>49</v>
      </c>
      <c r="BF272" t="s">
        <v>50</v>
      </c>
    </row>
    <row r="273" spans="1:58">
      <c r="A273">
        <v>40798</v>
      </c>
      <c r="B273" t="s">
        <v>574</v>
      </c>
      <c r="C273">
        <v>711</v>
      </c>
      <c r="D273" t="s">
        <v>64</v>
      </c>
      <c r="E273" t="s">
        <v>65</v>
      </c>
      <c r="F273">
        <v>0.89900000000000002</v>
      </c>
      <c r="G273">
        <v>112.37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125</v>
      </c>
      <c r="Q273">
        <v>0.89900000000000002</v>
      </c>
      <c r="R273">
        <v>112.37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B273">
        <v>202240</v>
      </c>
      <c r="AC273">
        <v>202339</v>
      </c>
      <c r="AM273" t="s">
        <v>47</v>
      </c>
      <c r="AN273" t="s">
        <v>48</v>
      </c>
      <c r="BE273" t="s">
        <v>49</v>
      </c>
      <c r="BF273" t="s">
        <v>50</v>
      </c>
    </row>
    <row r="274" spans="1:58">
      <c r="A274">
        <v>40800</v>
      </c>
      <c r="B274" t="s">
        <v>576</v>
      </c>
      <c r="C274">
        <v>711</v>
      </c>
      <c r="D274" t="s">
        <v>52</v>
      </c>
      <c r="E274" t="s">
        <v>53</v>
      </c>
      <c r="F274">
        <v>0.214</v>
      </c>
      <c r="G274">
        <v>44.94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210</v>
      </c>
      <c r="Q274">
        <v>0.214</v>
      </c>
      <c r="R274">
        <v>44.94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B274">
        <v>202240</v>
      </c>
      <c r="AC274">
        <v>202339</v>
      </c>
      <c r="AM274" t="s">
        <v>47</v>
      </c>
      <c r="AN274" t="s">
        <v>48</v>
      </c>
      <c r="AQ274" t="s">
        <v>55</v>
      </c>
      <c r="AR274" t="s">
        <v>56</v>
      </c>
      <c r="BE274" t="s">
        <v>49</v>
      </c>
      <c r="BF274" t="s">
        <v>50</v>
      </c>
    </row>
    <row r="275" spans="1:58">
      <c r="A275">
        <v>40801</v>
      </c>
      <c r="B275" t="s">
        <v>578</v>
      </c>
      <c r="C275">
        <v>711</v>
      </c>
      <c r="D275" t="s">
        <v>148</v>
      </c>
      <c r="E275" t="s">
        <v>149</v>
      </c>
      <c r="F275">
        <v>0.47399999999999998</v>
      </c>
      <c r="G275">
        <v>23.7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50</v>
      </c>
      <c r="Q275">
        <v>0.47399999999999998</v>
      </c>
      <c r="R275">
        <v>23.7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 t="s">
        <v>150</v>
      </c>
      <c r="AB275">
        <v>202240</v>
      </c>
      <c r="AC275">
        <v>202339</v>
      </c>
      <c r="AM275" t="s">
        <v>47</v>
      </c>
      <c r="AN275" t="s">
        <v>48</v>
      </c>
      <c r="BC275" t="s">
        <v>80</v>
      </c>
      <c r="BD275" t="s">
        <v>81</v>
      </c>
    </row>
    <row r="276" spans="1:58">
      <c r="A276">
        <v>40809</v>
      </c>
      <c r="B276" t="s">
        <v>580</v>
      </c>
      <c r="C276">
        <v>711</v>
      </c>
      <c r="D276" t="s">
        <v>148</v>
      </c>
      <c r="E276" t="s">
        <v>149</v>
      </c>
      <c r="F276">
        <v>0.47399999999999998</v>
      </c>
      <c r="G276">
        <v>23.7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50</v>
      </c>
      <c r="Q276">
        <v>0.47399999999999998</v>
      </c>
      <c r="R276">
        <v>23.7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 t="s">
        <v>150</v>
      </c>
      <c r="AB276">
        <v>202245</v>
      </c>
      <c r="AC276">
        <v>202320</v>
      </c>
      <c r="AM276" t="s">
        <v>47</v>
      </c>
      <c r="AN276" t="s">
        <v>48</v>
      </c>
      <c r="BC276" t="s">
        <v>80</v>
      </c>
      <c r="BD276" t="s">
        <v>81</v>
      </c>
    </row>
    <row r="277" spans="1:58">
      <c r="A277">
        <v>40810</v>
      </c>
      <c r="B277" t="s">
        <v>582</v>
      </c>
      <c r="C277">
        <v>711</v>
      </c>
      <c r="D277" t="s">
        <v>519</v>
      </c>
      <c r="E277" t="s">
        <v>520</v>
      </c>
      <c r="F277">
        <v>0.69699999999999995</v>
      </c>
      <c r="G277">
        <v>48.79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70</v>
      </c>
      <c r="Q277">
        <v>0.69699999999999995</v>
      </c>
      <c r="R277">
        <v>48.79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B277">
        <v>202245</v>
      </c>
      <c r="AC277">
        <v>202320</v>
      </c>
      <c r="AM277" t="s">
        <v>47</v>
      </c>
      <c r="AN277" t="s">
        <v>48</v>
      </c>
      <c r="BE277" t="s">
        <v>49</v>
      </c>
      <c r="BF277" t="s">
        <v>50</v>
      </c>
    </row>
    <row r="278" spans="1:58">
      <c r="A278">
        <v>40814</v>
      </c>
      <c r="B278" t="s">
        <v>584</v>
      </c>
      <c r="C278">
        <v>711</v>
      </c>
      <c r="D278" t="s">
        <v>72</v>
      </c>
      <c r="E278" t="s">
        <v>73</v>
      </c>
      <c r="F278">
        <v>1.4530000000000001</v>
      </c>
      <c r="G278">
        <v>46.49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32</v>
      </c>
      <c r="Q278">
        <v>1.4530000000000001</v>
      </c>
      <c r="R278">
        <v>46.49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 t="s">
        <v>74</v>
      </c>
      <c r="AB278">
        <v>202307</v>
      </c>
      <c r="AC278">
        <v>202317</v>
      </c>
      <c r="AO278" t="s">
        <v>76</v>
      </c>
      <c r="AP278" t="s">
        <v>77</v>
      </c>
      <c r="AW278" t="s">
        <v>78</v>
      </c>
      <c r="AX278" t="s">
        <v>79</v>
      </c>
      <c r="BC278" t="s">
        <v>80</v>
      </c>
      <c r="BD278" t="s">
        <v>81</v>
      </c>
    </row>
    <row r="279" spans="1:58">
      <c r="A279">
        <v>40862</v>
      </c>
      <c r="B279" t="s">
        <v>586</v>
      </c>
      <c r="C279">
        <v>711</v>
      </c>
      <c r="D279" t="s">
        <v>148</v>
      </c>
      <c r="E279" t="s">
        <v>149</v>
      </c>
      <c r="F279">
        <v>0.80300000000000005</v>
      </c>
      <c r="G279">
        <v>40.15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50</v>
      </c>
      <c r="Q279">
        <v>0.80300000000000005</v>
      </c>
      <c r="R279">
        <v>40.15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 t="s">
        <v>150</v>
      </c>
      <c r="AB279">
        <v>202301</v>
      </c>
      <c r="AC279">
        <v>202315</v>
      </c>
      <c r="AG279" t="s">
        <v>383</v>
      </c>
      <c r="AH279" t="s">
        <v>384</v>
      </c>
      <c r="BC279" t="s">
        <v>80</v>
      </c>
      <c r="BD279" t="s">
        <v>81</v>
      </c>
    </row>
    <row r="280" spans="1:58">
      <c r="A280">
        <v>40868</v>
      </c>
      <c r="B280" t="s">
        <v>588</v>
      </c>
      <c r="C280">
        <v>711</v>
      </c>
      <c r="D280" t="s">
        <v>148</v>
      </c>
      <c r="E280" t="s">
        <v>149</v>
      </c>
      <c r="F280">
        <v>0.81599999999999995</v>
      </c>
      <c r="G280">
        <v>40.799999999999997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50</v>
      </c>
      <c r="Q280">
        <v>0.81599999999999995</v>
      </c>
      <c r="R280">
        <v>40.799999999999997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 t="s">
        <v>150</v>
      </c>
      <c r="AB280">
        <v>202245</v>
      </c>
      <c r="AC280">
        <v>202320</v>
      </c>
      <c r="AG280" t="s">
        <v>383</v>
      </c>
      <c r="AH280" t="s">
        <v>384</v>
      </c>
      <c r="BC280" t="s">
        <v>80</v>
      </c>
      <c r="BD280" t="s">
        <v>81</v>
      </c>
    </row>
    <row r="281" spans="1:58">
      <c r="A281">
        <v>40883</v>
      </c>
      <c r="B281" t="s">
        <v>590</v>
      </c>
      <c r="C281">
        <v>711</v>
      </c>
      <c r="D281" t="s">
        <v>148</v>
      </c>
      <c r="E281" t="s">
        <v>149</v>
      </c>
      <c r="F281">
        <v>0.72899999999999998</v>
      </c>
      <c r="G281">
        <v>36.450000000000003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50</v>
      </c>
      <c r="Q281">
        <v>0.72899999999999998</v>
      </c>
      <c r="R281">
        <v>36.450000000000003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 t="s">
        <v>150</v>
      </c>
      <c r="AB281">
        <v>202245</v>
      </c>
      <c r="AC281">
        <v>202320</v>
      </c>
      <c r="AG281" t="s">
        <v>383</v>
      </c>
      <c r="AH281" t="s">
        <v>384</v>
      </c>
      <c r="AM281" t="s">
        <v>47</v>
      </c>
      <c r="AN281" t="s">
        <v>48</v>
      </c>
      <c r="BC281" t="s">
        <v>80</v>
      </c>
      <c r="BD281" t="s">
        <v>81</v>
      </c>
    </row>
    <row r="282" spans="1:58">
      <c r="A282">
        <v>40893</v>
      </c>
      <c r="B282" t="s">
        <v>592</v>
      </c>
      <c r="C282">
        <v>711</v>
      </c>
      <c r="D282" t="s">
        <v>148</v>
      </c>
      <c r="E282" t="s">
        <v>149</v>
      </c>
      <c r="F282">
        <v>0.72899999999999998</v>
      </c>
      <c r="G282">
        <v>36.450000000000003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50</v>
      </c>
      <c r="Q282">
        <v>0.72899999999999998</v>
      </c>
      <c r="R282">
        <v>36.450000000000003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 t="s">
        <v>150</v>
      </c>
      <c r="AB282">
        <v>202245</v>
      </c>
      <c r="AC282">
        <v>202320</v>
      </c>
      <c r="AG282" t="s">
        <v>383</v>
      </c>
      <c r="AH282" t="s">
        <v>384</v>
      </c>
      <c r="AM282" t="s">
        <v>47</v>
      </c>
      <c r="AN282" t="s">
        <v>48</v>
      </c>
      <c r="BC282" t="s">
        <v>80</v>
      </c>
      <c r="BD282" t="s">
        <v>81</v>
      </c>
    </row>
    <row r="283" spans="1:58">
      <c r="A283">
        <v>40919</v>
      </c>
      <c r="B283" t="s">
        <v>594</v>
      </c>
      <c r="C283">
        <v>711</v>
      </c>
      <c r="D283" t="s">
        <v>72</v>
      </c>
      <c r="E283" t="s">
        <v>73</v>
      </c>
      <c r="F283">
        <v>1.6220000000000001</v>
      </c>
      <c r="G283">
        <v>51.9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32</v>
      </c>
      <c r="Q283">
        <v>1.6220000000000001</v>
      </c>
      <c r="R283">
        <v>51.9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 t="s">
        <v>74</v>
      </c>
      <c r="AB283">
        <v>202245</v>
      </c>
      <c r="AC283">
        <v>202320</v>
      </c>
      <c r="AG283" t="s">
        <v>383</v>
      </c>
      <c r="AH283" t="s">
        <v>384</v>
      </c>
      <c r="AO283" t="s">
        <v>76</v>
      </c>
      <c r="AP283" t="s">
        <v>77</v>
      </c>
      <c r="BC283" t="s">
        <v>80</v>
      </c>
      <c r="BD283" t="s">
        <v>81</v>
      </c>
    </row>
    <row r="284" spans="1:58">
      <c r="A284">
        <v>40920</v>
      </c>
      <c r="B284" t="s">
        <v>596</v>
      </c>
      <c r="C284">
        <v>711</v>
      </c>
      <c r="D284" t="s">
        <v>72</v>
      </c>
      <c r="E284" t="s">
        <v>73</v>
      </c>
      <c r="F284">
        <v>1.6220000000000001</v>
      </c>
      <c r="G284">
        <v>51.9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32</v>
      </c>
      <c r="Q284">
        <v>1.6220000000000001</v>
      </c>
      <c r="R284">
        <v>51.9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 t="s">
        <v>74</v>
      </c>
      <c r="AB284">
        <v>202301</v>
      </c>
      <c r="AC284">
        <v>202315</v>
      </c>
      <c r="AG284" t="s">
        <v>383</v>
      </c>
      <c r="AH284" t="s">
        <v>384</v>
      </c>
      <c r="AO284" t="s">
        <v>76</v>
      </c>
      <c r="AP284" t="s">
        <v>77</v>
      </c>
      <c r="BC284" t="s">
        <v>80</v>
      </c>
      <c r="BD284" t="s">
        <v>81</v>
      </c>
    </row>
    <row r="285" spans="1:58">
      <c r="A285">
        <v>40931</v>
      </c>
      <c r="B285" t="s">
        <v>598</v>
      </c>
      <c r="C285">
        <v>711</v>
      </c>
      <c r="D285" t="s">
        <v>72</v>
      </c>
      <c r="E285" t="s">
        <v>73</v>
      </c>
      <c r="F285">
        <v>1.8979999999999999</v>
      </c>
      <c r="G285">
        <v>60.73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32</v>
      </c>
      <c r="Q285">
        <v>1.8979999999999999</v>
      </c>
      <c r="R285">
        <v>60.73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 t="s">
        <v>74</v>
      </c>
      <c r="AB285">
        <v>202301</v>
      </c>
      <c r="AC285">
        <v>202315</v>
      </c>
      <c r="AG285" t="s">
        <v>383</v>
      </c>
      <c r="AH285" t="s">
        <v>384</v>
      </c>
      <c r="AO285" t="s">
        <v>76</v>
      </c>
      <c r="AP285" t="s">
        <v>77</v>
      </c>
      <c r="BC285" t="s">
        <v>80</v>
      </c>
      <c r="BD285" t="s">
        <v>81</v>
      </c>
    </row>
    <row r="286" spans="1:58">
      <c r="A286">
        <v>40962</v>
      </c>
      <c r="B286" t="s">
        <v>600</v>
      </c>
      <c r="C286">
        <v>711</v>
      </c>
      <c r="D286" t="s">
        <v>72</v>
      </c>
      <c r="E286" t="s">
        <v>73</v>
      </c>
      <c r="F286">
        <v>1.7789999999999999</v>
      </c>
      <c r="G286">
        <v>56.92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32</v>
      </c>
      <c r="Q286">
        <v>1.7789999999999999</v>
      </c>
      <c r="R286">
        <v>56.92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 t="s">
        <v>74</v>
      </c>
      <c r="AB286">
        <v>202301</v>
      </c>
      <c r="AC286">
        <v>202315</v>
      </c>
      <c r="AG286" t="s">
        <v>383</v>
      </c>
      <c r="AH286" t="s">
        <v>384</v>
      </c>
      <c r="AO286" t="s">
        <v>76</v>
      </c>
      <c r="AP286" t="s">
        <v>77</v>
      </c>
      <c r="BC286" t="s">
        <v>80</v>
      </c>
      <c r="BD286" t="s">
        <v>81</v>
      </c>
    </row>
    <row r="287" spans="1:58">
      <c r="A287">
        <v>40963</v>
      </c>
      <c r="B287" t="s">
        <v>602</v>
      </c>
      <c r="C287">
        <v>711</v>
      </c>
      <c r="D287" t="s">
        <v>72</v>
      </c>
      <c r="E287" t="s">
        <v>73</v>
      </c>
      <c r="F287">
        <v>1.516</v>
      </c>
      <c r="G287">
        <v>48.51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32</v>
      </c>
      <c r="Q287">
        <v>1.516</v>
      </c>
      <c r="R287">
        <v>48.51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 t="s">
        <v>74</v>
      </c>
      <c r="AB287">
        <v>202301</v>
      </c>
      <c r="AC287">
        <v>202315</v>
      </c>
      <c r="AO287" t="s">
        <v>76</v>
      </c>
      <c r="AP287" t="s">
        <v>77</v>
      </c>
      <c r="BC287" t="s">
        <v>80</v>
      </c>
      <c r="BD287" t="s">
        <v>81</v>
      </c>
    </row>
    <row r="288" spans="1:58">
      <c r="A288">
        <v>40964</v>
      </c>
      <c r="B288" t="s">
        <v>604</v>
      </c>
      <c r="C288">
        <v>711</v>
      </c>
      <c r="D288" t="s">
        <v>72</v>
      </c>
      <c r="E288" t="s">
        <v>73</v>
      </c>
      <c r="F288">
        <v>3.532</v>
      </c>
      <c r="G288">
        <v>113.02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32</v>
      </c>
      <c r="Q288">
        <v>3.532</v>
      </c>
      <c r="R288">
        <v>113.02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 t="s">
        <v>74</v>
      </c>
      <c r="AB288">
        <v>202301</v>
      </c>
      <c r="AC288">
        <v>202315</v>
      </c>
      <c r="AG288" t="s">
        <v>383</v>
      </c>
      <c r="AH288" t="s">
        <v>384</v>
      </c>
      <c r="AO288" t="s">
        <v>76</v>
      </c>
      <c r="AP288" t="s">
        <v>77</v>
      </c>
      <c r="BC288" t="s">
        <v>80</v>
      </c>
      <c r="BD288" t="s">
        <v>81</v>
      </c>
    </row>
    <row r="289" spans="1:58">
      <c r="A289">
        <v>40965</v>
      </c>
      <c r="B289" t="s">
        <v>606</v>
      </c>
      <c r="C289">
        <v>711</v>
      </c>
      <c r="D289" t="s">
        <v>72</v>
      </c>
      <c r="E289" t="s">
        <v>73</v>
      </c>
      <c r="F289">
        <v>3.532</v>
      </c>
      <c r="G289">
        <v>113.02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32</v>
      </c>
      <c r="Q289">
        <v>3.532</v>
      </c>
      <c r="R289">
        <v>113.02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 t="s">
        <v>74</v>
      </c>
      <c r="AB289">
        <v>202301</v>
      </c>
      <c r="AC289">
        <v>202315</v>
      </c>
      <c r="AG289" t="s">
        <v>383</v>
      </c>
      <c r="AH289" t="s">
        <v>384</v>
      </c>
      <c r="AO289" t="s">
        <v>76</v>
      </c>
      <c r="AP289" t="s">
        <v>77</v>
      </c>
      <c r="BC289" t="s">
        <v>80</v>
      </c>
      <c r="BD289" t="s">
        <v>81</v>
      </c>
    </row>
    <row r="290" spans="1:58">
      <c r="A290">
        <v>40966</v>
      </c>
      <c r="B290" t="s">
        <v>608</v>
      </c>
      <c r="C290">
        <v>711</v>
      </c>
      <c r="D290" t="s">
        <v>72</v>
      </c>
      <c r="E290" t="s">
        <v>73</v>
      </c>
      <c r="F290">
        <v>1.879</v>
      </c>
      <c r="G290">
        <v>60.12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32</v>
      </c>
      <c r="Q290">
        <v>1.879</v>
      </c>
      <c r="R290">
        <v>60.12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 t="s">
        <v>74</v>
      </c>
      <c r="AB290">
        <v>202301</v>
      </c>
      <c r="AC290">
        <v>202315</v>
      </c>
      <c r="AG290" t="s">
        <v>383</v>
      </c>
      <c r="AH290" t="s">
        <v>384</v>
      </c>
      <c r="AO290" t="s">
        <v>76</v>
      </c>
      <c r="AP290" t="s">
        <v>77</v>
      </c>
      <c r="BC290" t="s">
        <v>80</v>
      </c>
      <c r="BD290" t="s">
        <v>81</v>
      </c>
    </row>
    <row r="291" spans="1:58">
      <c r="A291">
        <v>40980</v>
      </c>
      <c r="B291" t="s">
        <v>610</v>
      </c>
      <c r="C291">
        <v>711</v>
      </c>
      <c r="D291" t="s">
        <v>72</v>
      </c>
      <c r="E291" t="s">
        <v>73</v>
      </c>
      <c r="F291">
        <v>1.635</v>
      </c>
      <c r="G291">
        <v>52.32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32</v>
      </c>
      <c r="Q291">
        <v>1.635</v>
      </c>
      <c r="R291">
        <v>52.32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 t="s">
        <v>74</v>
      </c>
      <c r="AB291">
        <v>202301</v>
      </c>
      <c r="AC291">
        <v>202315</v>
      </c>
      <c r="AG291" t="s">
        <v>383</v>
      </c>
      <c r="AH291" t="s">
        <v>384</v>
      </c>
      <c r="AO291" t="s">
        <v>76</v>
      </c>
      <c r="AP291" t="s">
        <v>77</v>
      </c>
      <c r="BC291" t="s">
        <v>80</v>
      </c>
      <c r="BD291" t="s">
        <v>81</v>
      </c>
    </row>
    <row r="292" spans="1:58">
      <c r="A292">
        <v>40988</v>
      </c>
      <c r="B292" t="s">
        <v>612</v>
      </c>
      <c r="C292">
        <v>711</v>
      </c>
      <c r="D292" t="s">
        <v>72</v>
      </c>
      <c r="E292" t="s">
        <v>73</v>
      </c>
      <c r="F292">
        <v>1.369</v>
      </c>
      <c r="G292">
        <v>43.8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32</v>
      </c>
      <c r="Q292">
        <v>1.369</v>
      </c>
      <c r="R292">
        <v>43.8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 t="s">
        <v>74</v>
      </c>
      <c r="AB292">
        <v>202301</v>
      </c>
      <c r="AC292">
        <v>202315</v>
      </c>
      <c r="AO292" t="s">
        <v>76</v>
      </c>
      <c r="AP292" t="s">
        <v>77</v>
      </c>
      <c r="BC292" t="s">
        <v>80</v>
      </c>
      <c r="BD292" t="s">
        <v>81</v>
      </c>
    </row>
    <row r="293" spans="1:58">
      <c r="A293">
        <v>40994</v>
      </c>
      <c r="B293" t="s">
        <v>614</v>
      </c>
      <c r="C293">
        <v>711</v>
      </c>
      <c r="D293" t="s">
        <v>72</v>
      </c>
      <c r="E293" t="s">
        <v>73</v>
      </c>
      <c r="F293">
        <v>1.635</v>
      </c>
      <c r="G293">
        <v>52.32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32</v>
      </c>
      <c r="Q293">
        <v>1.635</v>
      </c>
      <c r="R293">
        <v>52.32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 t="s">
        <v>74</v>
      </c>
      <c r="AB293">
        <v>202301</v>
      </c>
      <c r="AC293">
        <v>202315</v>
      </c>
      <c r="AG293" t="s">
        <v>383</v>
      </c>
      <c r="AH293" t="s">
        <v>384</v>
      </c>
      <c r="AO293" t="s">
        <v>76</v>
      </c>
      <c r="AP293" t="s">
        <v>77</v>
      </c>
      <c r="BC293" t="s">
        <v>80</v>
      </c>
      <c r="BD293" t="s">
        <v>81</v>
      </c>
    </row>
    <row r="294" spans="1:58">
      <c r="A294">
        <v>41043</v>
      </c>
      <c r="B294" t="s">
        <v>616</v>
      </c>
      <c r="C294">
        <v>711</v>
      </c>
      <c r="D294" t="s">
        <v>72</v>
      </c>
      <c r="E294" t="s">
        <v>73</v>
      </c>
      <c r="F294">
        <v>1.585</v>
      </c>
      <c r="G294">
        <v>50.72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32</v>
      </c>
      <c r="Q294">
        <v>1.585</v>
      </c>
      <c r="R294">
        <v>50.72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 t="s">
        <v>74</v>
      </c>
      <c r="AB294">
        <v>202301</v>
      </c>
      <c r="AC294">
        <v>202315</v>
      </c>
      <c r="AG294" t="s">
        <v>383</v>
      </c>
      <c r="AH294" t="s">
        <v>384</v>
      </c>
      <c r="AO294" t="s">
        <v>76</v>
      </c>
      <c r="AP294" t="s">
        <v>77</v>
      </c>
      <c r="BC294" t="s">
        <v>80</v>
      </c>
      <c r="BD294" t="s">
        <v>81</v>
      </c>
    </row>
    <row r="295" spans="1:58">
      <c r="A295">
        <v>41059</v>
      </c>
      <c r="B295" t="s">
        <v>618</v>
      </c>
      <c r="C295">
        <v>711</v>
      </c>
      <c r="D295" t="s">
        <v>44</v>
      </c>
      <c r="E295" t="s">
        <v>45</v>
      </c>
      <c r="F295">
        <v>0.153</v>
      </c>
      <c r="G295">
        <v>42.84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280</v>
      </c>
      <c r="Q295">
        <v>0.153</v>
      </c>
      <c r="R295">
        <v>42.84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B295">
        <v>202301</v>
      </c>
      <c r="AC295">
        <v>202315</v>
      </c>
      <c r="AM295" t="s">
        <v>47</v>
      </c>
      <c r="AN295" t="s">
        <v>48</v>
      </c>
      <c r="BE295" t="s">
        <v>49</v>
      </c>
      <c r="BF295" t="s">
        <v>50</v>
      </c>
    </row>
    <row r="296" spans="1:58">
      <c r="A296">
        <v>41073</v>
      </c>
      <c r="B296" t="s">
        <v>620</v>
      </c>
      <c r="C296">
        <v>711</v>
      </c>
      <c r="D296" t="s">
        <v>122</v>
      </c>
      <c r="E296" t="s">
        <v>123</v>
      </c>
      <c r="F296">
        <v>1.5409999999999999</v>
      </c>
      <c r="G296">
        <v>77.05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50</v>
      </c>
      <c r="Q296">
        <v>1.5409999999999999</v>
      </c>
      <c r="R296">
        <v>77.05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B296">
        <v>202240</v>
      </c>
      <c r="AC296">
        <v>202339</v>
      </c>
      <c r="AG296" t="s">
        <v>383</v>
      </c>
      <c r="AH296" t="s">
        <v>384</v>
      </c>
      <c r="AM296" t="s">
        <v>47</v>
      </c>
      <c r="AN296" t="s">
        <v>48</v>
      </c>
      <c r="BC296" t="s">
        <v>80</v>
      </c>
      <c r="BD296" t="s">
        <v>81</v>
      </c>
    </row>
    <row r="297" spans="1:58">
      <c r="A297">
        <v>41095</v>
      </c>
      <c r="B297" t="s">
        <v>622</v>
      </c>
      <c r="C297">
        <v>711</v>
      </c>
      <c r="D297" t="s">
        <v>64</v>
      </c>
      <c r="E297" t="s">
        <v>65</v>
      </c>
      <c r="F297">
        <v>0.51900000000000002</v>
      </c>
      <c r="G297">
        <v>64.87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125</v>
      </c>
      <c r="Q297">
        <v>0.51900000000000002</v>
      </c>
      <c r="R297">
        <v>64.87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B297">
        <v>202245</v>
      </c>
      <c r="AC297">
        <v>202320</v>
      </c>
      <c r="AM297" t="s">
        <v>47</v>
      </c>
      <c r="AN297" t="s">
        <v>48</v>
      </c>
      <c r="BE297" t="s">
        <v>49</v>
      </c>
      <c r="BF297" t="s">
        <v>50</v>
      </c>
    </row>
    <row r="298" spans="1:58">
      <c r="A298">
        <v>41095</v>
      </c>
      <c r="B298" t="s">
        <v>622</v>
      </c>
      <c r="C298">
        <v>711</v>
      </c>
      <c r="D298" t="s">
        <v>52</v>
      </c>
      <c r="E298" t="s">
        <v>53</v>
      </c>
      <c r="F298">
        <v>0.39800000000000002</v>
      </c>
      <c r="G298">
        <v>83.58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210</v>
      </c>
      <c r="Q298">
        <v>0.39800000000000002</v>
      </c>
      <c r="R298">
        <v>83.58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B298">
        <v>202240</v>
      </c>
      <c r="AC298">
        <v>202339</v>
      </c>
      <c r="AM298" t="s">
        <v>47</v>
      </c>
      <c r="AN298" t="s">
        <v>48</v>
      </c>
      <c r="BE298" t="s">
        <v>49</v>
      </c>
      <c r="BF298" t="s">
        <v>50</v>
      </c>
    </row>
    <row r="299" spans="1:58">
      <c r="A299">
        <v>41124</v>
      </c>
      <c r="B299" t="s">
        <v>625</v>
      </c>
      <c r="C299">
        <v>711</v>
      </c>
      <c r="D299" t="s">
        <v>148</v>
      </c>
      <c r="E299" t="s">
        <v>149</v>
      </c>
      <c r="F299">
        <v>0.745</v>
      </c>
      <c r="G299">
        <v>37.25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50</v>
      </c>
      <c r="Q299">
        <v>0.745</v>
      </c>
      <c r="R299">
        <v>37.25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 t="s">
        <v>150</v>
      </c>
      <c r="AB299">
        <v>202240</v>
      </c>
      <c r="AC299">
        <v>202339</v>
      </c>
      <c r="AG299" t="s">
        <v>383</v>
      </c>
      <c r="AH299" t="s">
        <v>384</v>
      </c>
      <c r="AM299" t="s">
        <v>47</v>
      </c>
      <c r="AN299" t="s">
        <v>48</v>
      </c>
      <c r="BC299" t="s">
        <v>80</v>
      </c>
      <c r="BD299" t="s">
        <v>81</v>
      </c>
    </row>
    <row r="300" spans="1:58">
      <c r="A300">
        <v>41127</v>
      </c>
      <c r="B300" t="s">
        <v>627</v>
      </c>
      <c r="C300">
        <v>711</v>
      </c>
      <c r="D300" t="s">
        <v>148</v>
      </c>
      <c r="E300" t="s">
        <v>149</v>
      </c>
      <c r="F300">
        <v>0.745</v>
      </c>
      <c r="G300">
        <v>37.25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50</v>
      </c>
      <c r="Q300">
        <v>0.745</v>
      </c>
      <c r="R300">
        <v>37.25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 t="s">
        <v>150</v>
      </c>
      <c r="AB300">
        <v>202245</v>
      </c>
      <c r="AC300">
        <v>202320</v>
      </c>
      <c r="AG300" t="s">
        <v>383</v>
      </c>
      <c r="AH300" t="s">
        <v>384</v>
      </c>
      <c r="AM300" t="s">
        <v>47</v>
      </c>
      <c r="AN300" t="s">
        <v>48</v>
      </c>
      <c r="BC300" t="s">
        <v>80</v>
      </c>
      <c r="BD300" t="s">
        <v>81</v>
      </c>
    </row>
    <row r="301" spans="1:58">
      <c r="A301">
        <v>41128</v>
      </c>
      <c r="B301" t="s">
        <v>629</v>
      </c>
      <c r="C301">
        <v>711</v>
      </c>
      <c r="D301" t="s">
        <v>148</v>
      </c>
      <c r="E301" t="s">
        <v>149</v>
      </c>
      <c r="F301">
        <v>0.745</v>
      </c>
      <c r="G301">
        <v>37.25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50</v>
      </c>
      <c r="Q301">
        <v>0.745</v>
      </c>
      <c r="R301">
        <v>37.25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 t="s">
        <v>150</v>
      </c>
      <c r="AB301">
        <v>202245</v>
      </c>
      <c r="AC301">
        <v>202320</v>
      </c>
      <c r="AG301" t="s">
        <v>383</v>
      </c>
      <c r="AH301" t="s">
        <v>384</v>
      </c>
      <c r="AM301" t="s">
        <v>47</v>
      </c>
      <c r="AN301" t="s">
        <v>48</v>
      </c>
      <c r="BC301" t="s">
        <v>80</v>
      </c>
      <c r="BD301" t="s">
        <v>81</v>
      </c>
    </row>
    <row r="302" spans="1:58">
      <c r="A302">
        <v>41129</v>
      </c>
      <c r="B302" t="s">
        <v>631</v>
      </c>
      <c r="C302">
        <v>711</v>
      </c>
      <c r="D302" t="s">
        <v>148</v>
      </c>
      <c r="E302" t="s">
        <v>149</v>
      </c>
      <c r="F302">
        <v>0.745</v>
      </c>
      <c r="G302">
        <v>37.25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50</v>
      </c>
      <c r="Q302">
        <v>0.745</v>
      </c>
      <c r="R302">
        <v>37.25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 t="s">
        <v>150</v>
      </c>
      <c r="AB302">
        <v>202245</v>
      </c>
      <c r="AC302">
        <v>202320</v>
      </c>
      <c r="AG302" t="s">
        <v>383</v>
      </c>
      <c r="AH302" t="s">
        <v>384</v>
      </c>
      <c r="AM302" t="s">
        <v>47</v>
      </c>
      <c r="AN302" t="s">
        <v>48</v>
      </c>
      <c r="BC302" t="s">
        <v>80</v>
      </c>
      <c r="BD302" t="s">
        <v>81</v>
      </c>
    </row>
    <row r="303" spans="1:58">
      <c r="A303">
        <v>41131</v>
      </c>
      <c r="B303" t="s">
        <v>633</v>
      </c>
      <c r="C303">
        <v>711</v>
      </c>
      <c r="D303" t="s">
        <v>148</v>
      </c>
      <c r="E303" t="s">
        <v>149</v>
      </c>
      <c r="F303">
        <v>0.77700000000000002</v>
      </c>
      <c r="G303">
        <v>38.85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50</v>
      </c>
      <c r="Q303">
        <v>0.77700000000000002</v>
      </c>
      <c r="R303">
        <v>38.85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 t="s">
        <v>150</v>
      </c>
      <c r="AB303">
        <v>202245</v>
      </c>
      <c r="AC303">
        <v>202320</v>
      </c>
      <c r="AG303" t="s">
        <v>383</v>
      </c>
      <c r="AH303" t="s">
        <v>384</v>
      </c>
      <c r="AM303" t="s">
        <v>47</v>
      </c>
      <c r="AN303" t="s">
        <v>48</v>
      </c>
      <c r="BC303" t="s">
        <v>80</v>
      </c>
      <c r="BD303" t="s">
        <v>81</v>
      </c>
    </row>
    <row r="304" spans="1:58">
      <c r="A304">
        <v>41165</v>
      </c>
      <c r="B304" t="s">
        <v>635</v>
      </c>
      <c r="C304">
        <v>711</v>
      </c>
      <c r="D304" t="s">
        <v>148</v>
      </c>
      <c r="E304" t="s">
        <v>149</v>
      </c>
      <c r="F304">
        <v>0.67500000000000004</v>
      </c>
      <c r="G304">
        <v>33.75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50</v>
      </c>
      <c r="Q304">
        <v>0.67500000000000004</v>
      </c>
      <c r="R304">
        <v>33.75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 t="s">
        <v>150</v>
      </c>
      <c r="AB304">
        <v>202245</v>
      </c>
      <c r="AC304">
        <v>202320</v>
      </c>
      <c r="AG304" t="s">
        <v>383</v>
      </c>
      <c r="AH304" t="s">
        <v>384</v>
      </c>
      <c r="AM304" t="s">
        <v>47</v>
      </c>
      <c r="AN304" t="s">
        <v>48</v>
      </c>
      <c r="BC304" t="s">
        <v>80</v>
      </c>
      <c r="BD304" t="s">
        <v>81</v>
      </c>
    </row>
    <row r="305" spans="1:58">
      <c r="A305">
        <v>41166</v>
      </c>
      <c r="B305" t="s">
        <v>637</v>
      </c>
      <c r="C305">
        <v>711</v>
      </c>
      <c r="D305" t="s">
        <v>148</v>
      </c>
      <c r="E305" t="s">
        <v>149</v>
      </c>
      <c r="F305">
        <v>0.72899999999999998</v>
      </c>
      <c r="G305">
        <v>36.450000000000003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50</v>
      </c>
      <c r="Q305">
        <v>0.72899999999999998</v>
      </c>
      <c r="R305">
        <v>36.450000000000003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 t="s">
        <v>150</v>
      </c>
      <c r="AB305">
        <v>202245</v>
      </c>
      <c r="AC305">
        <v>202320</v>
      </c>
      <c r="AG305" t="s">
        <v>383</v>
      </c>
      <c r="AH305" t="s">
        <v>384</v>
      </c>
      <c r="AM305" t="s">
        <v>47</v>
      </c>
      <c r="AN305" t="s">
        <v>48</v>
      </c>
      <c r="BC305" t="s">
        <v>80</v>
      </c>
      <c r="BD305" t="s">
        <v>81</v>
      </c>
    </row>
    <row r="306" spans="1:58">
      <c r="A306">
        <v>41167</v>
      </c>
      <c r="B306" t="s">
        <v>639</v>
      </c>
      <c r="C306">
        <v>711</v>
      </c>
      <c r="D306" t="s">
        <v>148</v>
      </c>
      <c r="E306" t="s">
        <v>149</v>
      </c>
      <c r="F306">
        <v>0.67500000000000004</v>
      </c>
      <c r="G306">
        <v>33.75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50</v>
      </c>
      <c r="Q306">
        <v>0.67500000000000004</v>
      </c>
      <c r="R306">
        <v>33.75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 t="s">
        <v>150</v>
      </c>
      <c r="AB306">
        <v>202245</v>
      </c>
      <c r="AC306">
        <v>202320</v>
      </c>
      <c r="AG306" t="s">
        <v>383</v>
      </c>
      <c r="AH306" t="s">
        <v>384</v>
      </c>
      <c r="AM306" t="s">
        <v>47</v>
      </c>
      <c r="AN306" t="s">
        <v>48</v>
      </c>
      <c r="BC306" t="s">
        <v>80</v>
      </c>
      <c r="BD306" t="s">
        <v>81</v>
      </c>
    </row>
    <row r="307" spans="1:58">
      <c r="A307">
        <v>41174</v>
      </c>
      <c r="B307" t="s">
        <v>641</v>
      </c>
      <c r="C307">
        <v>711</v>
      </c>
      <c r="D307" t="s">
        <v>148</v>
      </c>
      <c r="E307" t="s">
        <v>149</v>
      </c>
      <c r="F307">
        <v>0.63600000000000001</v>
      </c>
      <c r="G307">
        <v>31.8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50</v>
      </c>
      <c r="Q307">
        <v>0.63600000000000001</v>
      </c>
      <c r="R307">
        <v>31.8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 t="s">
        <v>150</v>
      </c>
      <c r="AB307">
        <v>202245</v>
      </c>
      <c r="AC307">
        <v>202320</v>
      </c>
      <c r="AG307" t="s">
        <v>383</v>
      </c>
      <c r="AH307" t="s">
        <v>384</v>
      </c>
      <c r="AM307" t="s">
        <v>47</v>
      </c>
      <c r="AN307" t="s">
        <v>48</v>
      </c>
      <c r="BC307" t="s">
        <v>80</v>
      </c>
      <c r="BD307" t="s">
        <v>81</v>
      </c>
    </row>
    <row r="308" spans="1:58">
      <c r="A308">
        <v>41184</v>
      </c>
      <c r="B308" t="s">
        <v>643</v>
      </c>
      <c r="C308">
        <v>711</v>
      </c>
      <c r="D308" t="s">
        <v>122</v>
      </c>
      <c r="E308" t="s">
        <v>123</v>
      </c>
      <c r="F308">
        <v>1.016</v>
      </c>
      <c r="G308">
        <v>50.8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50</v>
      </c>
      <c r="Q308">
        <v>1.016</v>
      </c>
      <c r="R308">
        <v>50.8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B308">
        <v>202245</v>
      </c>
      <c r="AC308">
        <v>202320</v>
      </c>
      <c r="AG308" t="s">
        <v>383</v>
      </c>
      <c r="AH308" t="s">
        <v>384</v>
      </c>
      <c r="AM308" t="s">
        <v>47</v>
      </c>
      <c r="AN308" t="s">
        <v>48</v>
      </c>
      <c r="BA308" t="s">
        <v>645</v>
      </c>
      <c r="BB308" t="s">
        <v>3493</v>
      </c>
    </row>
    <row r="309" spans="1:58">
      <c r="A309">
        <v>41189</v>
      </c>
      <c r="B309" t="s">
        <v>646</v>
      </c>
      <c r="C309">
        <v>711</v>
      </c>
      <c r="D309" t="s">
        <v>148</v>
      </c>
      <c r="E309" t="s">
        <v>149</v>
      </c>
      <c r="F309">
        <v>0.72899999999999998</v>
      </c>
      <c r="G309">
        <v>36.450000000000003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50</v>
      </c>
      <c r="Q309">
        <v>0.72899999999999998</v>
      </c>
      <c r="R309">
        <v>36.450000000000003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 t="s">
        <v>150</v>
      </c>
      <c r="AB309">
        <v>202245</v>
      </c>
      <c r="AC309">
        <v>202320</v>
      </c>
      <c r="AG309" t="s">
        <v>383</v>
      </c>
      <c r="AH309" t="s">
        <v>384</v>
      </c>
      <c r="AM309" t="s">
        <v>47</v>
      </c>
      <c r="AN309" t="s">
        <v>48</v>
      </c>
      <c r="BC309" t="s">
        <v>80</v>
      </c>
      <c r="BD309" t="s">
        <v>81</v>
      </c>
    </row>
    <row r="310" spans="1:58">
      <c r="A310">
        <v>41191</v>
      </c>
      <c r="B310" t="s">
        <v>648</v>
      </c>
      <c r="C310">
        <v>711</v>
      </c>
      <c r="D310" t="s">
        <v>148</v>
      </c>
      <c r="E310" t="s">
        <v>149</v>
      </c>
      <c r="F310">
        <v>0.72899999999999998</v>
      </c>
      <c r="G310">
        <v>36.450000000000003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50</v>
      </c>
      <c r="Q310">
        <v>0.72899999999999998</v>
      </c>
      <c r="R310">
        <v>36.450000000000003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 t="s">
        <v>150</v>
      </c>
      <c r="AB310">
        <v>202245</v>
      </c>
      <c r="AC310">
        <v>202320</v>
      </c>
      <c r="AG310" t="s">
        <v>383</v>
      </c>
      <c r="AH310" t="s">
        <v>384</v>
      </c>
      <c r="AM310" t="s">
        <v>47</v>
      </c>
      <c r="AN310" t="s">
        <v>48</v>
      </c>
      <c r="BC310" t="s">
        <v>80</v>
      </c>
      <c r="BD310" t="s">
        <v>81</v>
      </c>
    </row>
    <row r="311" spans="1:58">
      <c r="A311">
        <v>41193</v>
      </c>
      <c r="B311" t="s">
        <v>650</v>
      </c>
      <c r="C311">
        <v>711</v>
      </c>
      <c r="D311" t="s">
        <v>122</v>
      </c>
      <c r="E311" t="s">
        <v>123</v>
      </c>
      <c r="F311">
        <v>1.5640000000000001</v>
      </c>
      <c r="G311">
        <v>78.2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50</v>
      </c>
      <c r="Q311">
        <v>1.5640000000000001</v>
      </c>
      <c r="R311">
        <v>78.2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B311">
        <v>202245</v>
      </c>
      <c r="AC311">
        <v>202320</v>
      </c>
      <c r="AG311" t="s">
        <v>383</v>
      </c>
      <c r="AH311" t="s">
        <v>384</v>
      </c>
      <c r="AM311" t="s">
        <v>47</v>
      </c>
      <c r="AN311" t="s">
        <v>48</v>
      </c>
      <c r="BC311" t="s">
        <v>80</v>
      </c>
      <c r="BD311" t="s">
        <v>81</v>
      </c>
    </row>
    <row r="312" spans="1:58">
      <c r="A312">
        <v>41194</v>
      </c>
      <c r="B312" t="s">
        <v>652</v>
      </c>
      <c r="C312">
        <v>711</v>
      </c>
      <c r="D312" t="s">
        <v>122</v>
      </c>
      <c r="E312" t="s">
        <v>123</v>
      </c>
      <c r="F312">
        <v>1.5640000000000001</v>
      </c>
      <c r="G312">
        <v>78.2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50</v>
      </c>
      <c r="Q312">
        <v>1.5640000000000001</v>
      </c>
      <c r="R312">
        <v>78.2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B312">
        <v>202245</v>
      </c>
      <c r="AC312">
        <v>202320</v>
      </c>
      <c r="AG312" t="s">
        <v>383</v>
      </c>
      <c r="AH312" t="s">
        <v>384</v>
      </c>
      <c r="AM312" t="s">
        <v>47</v>
      </c>
      <c r="AN312" t="s">
        <v>48</v>
      </c>
      <c r="BC312" t="s">
        <v>80</v>
      </c>
      <c r="BD312" t="s">
        <v>81</v>
      </c>
    </row>
    <row r="313" spans="1:58">
      <c r="A313">
        <v>41198</v>
      </c>
      <c r="B313" t="s">
        <v>654</v>
      </c>
      <c r="C313">
        <v>711</v>
      </c>
      <c r="D313" t="s">
        <v>148</v>
      </c>
      <c r="E313" t="s">
        <v>149</v>
      </c>
      <c r="F313">
        <v>0.503</v>
      </c>
      <c r="G313">
        <v>25.15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50</v>
      </c>
      <c r="Q313">
        <v>0.503</v>
      </c>
      <c r="R313">
        <v>25.15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 t="s">
        <v>150</v>
      </c>
      <c r="AB313">
        <v>202245</v>
      </c>
      <c r="AC313">
        <v>202320</v>
      </c>
      <c r="AM313" t="s">
        <v>47</v>
      </c>
      <c r="AN313" t="s">
        <v>48</v>
      </c>
      <c r="BC313" t="s">
        <v>80</v>
      </c>
      <c r="BD313" t="s">
        <v>81</v>
      </c>
    </row>
    <row r="314" spans="1:58">
      <c r="A314">
        <v>41210</v>
      </c>
      <c r="B314" t="s">
        <v>656</v>
      </c>
      <c r="C314">
        <v>711</v>
      </c>
      <c r="D314" t="s">
        <v>72</v>
      </c>
      <c r="E314" t="s">
        <v>73</v>
      </c>
      <c r="F314">
        <v>1.4530000000000001</v>
      </c>
      <c r="G314">
        <v>46.49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32</v>
      </c>
      <c r="Q314">
        <v>1.4530000000000001</v>
      </c>
      <c r="R314">
        <v>46.49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 t="s">
        <v>74</v>
      </c>
      <c r="AB314">
        <v>202245</v>
      </c>
      <c r="AC314">
        <v>202320</v>
      </c>
      <c r="AO314" t="s">
        <v>76</v>
      </c>
      <c r="AP314" t="s">
        <v>77</v>
      </c>
      <c r="AW314" t="s">
        <v>78</v>
      </c>
      <c r="AX314" t="s">
        <v>79</v>
      </c>
      <c r="BC314" t="s">
        <v>80</v>
      </c>
      <c r="BD314" t="s">
        <v>81</v>
      </c>
    </row>
    <row r="315" spans="1:58">
      <c r="A315">
        <v>41211</v>
      </c>
      <c r="B315" t="s">
        <v>658</v>
      </c>
      <c r="C315">
        <v>711</v>
      </c>
      <c r="D315" t="s">
        <v>72</v>
      </c>
      <c r="E315" t="s">
        <v>73</v>
      </c>
      <c r="F315">
        <v>1.516</v>
      </c>
      <c r="G315">
        <v>48.51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32</v>
      </c>
      <c r="Q315">
        <v>1.516</v>
      </c>
      <c r="R315">
        <v>48.51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 t="s">
        <v>74</v>
      </c>
      <c r="AB315">
        <v>202301</v>
      </c>
      <c r="AC315">
        <v>202315</v>
      </c>
      <c r="BC315" t="s">
        <v>80</v>
      </c>
      <c r="BD315" t="s">
        <v>81</v>
      </c>
    </row>
    <row r="316" spans="1:58">
      <c r="A316">
        <v>41212</v>
      </c>
      <c r="B316" t="s">
        <v>660</v>
      </c>
      <c r="C316">
        <v>711</v>
      </c>
      <c r="D316" t="s">
        <v>44</v>
      </c>
      <c r="E316" t="s">
        <v>45</v>
      </c>
      <c r="F316">
        <v>0.161</v>
      </c>
      <c r="G316">
        <v>45.08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280</v>
      </c>
      <c r="Q316">
        <v>0.161</v>
      </c>
      <c r="R316">
        <v>45.08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B316">
        <v>202301</v>
      </c>
      <c r="AC316">
        <v>202315</v>
      </c>
      <c r="AM316" t="s">
        <v>47</v>
      </c>
      <c r="AN316" t="s">
        <v>48</v>
      </c>
      <c r="BE316" t="s">
        <v>49</v>
      </c>
      <c r="BF316" t="s">
        <v>50</v>
      </c>
    </row>
    <row r="317" spans="1:58">
      <c r="A317">
        <v>41214</v>
      </c>
      <c r="B317" t="s">
        <v>662</v>
      </c>
      <c r="C317">
        <v>711</v>
      </c>
      <c r="D317" t="s">
        <v>44</v>
      </c>
      <c r="E317" t="s">
        <v>45</v>
      </c>
      <c r="F317">
        <v>0.161</v>
      </c>
      <c r="G317">
        <v>45.08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280</v>
      </c>
      <c r="Q317">
        <v>0.161</v>
      </c>
      <c r="R317">
        <v>45.08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B317">
        <v>202240</v>
      </c>
      <c r="AC317">
        <v>202339</v>
      </c>
      <c r="AM317" t="s">
        <v>47</v>
      </c>
      <c r="AN317" t="s">
        <v>48</v>
      </c>
      <c r="BE317" t="s">
        <v>49</v>
      </c>
      <c r="BF317" t="s">
        <v>50</v>
      </c>
    </row>
    <row r="318" spans="1:58">
      <c r="A318">
        <v>41215</v>
      </c>
      <c r="B318" t="s">
        <v>664</v>
      </c>
      <c r="C318">
        <v>711</v>
      </c>
      <c r="D318" t="s">
        <v>44</v>
      </c>
      <c r="E318" t="s">
        <v>45</v>
      </c>
      <c r="F318">
        <v>0.161</v>
      </c>
      <c r="G318">
        <v>45.08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280</v>
      </c>
      <c r="Q318">
        <v>0.161</v>
      </c>
      <c r="R318">
        <v>45.08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B318">
        <v>202240</v>
      </c>
      <c r="AC318">
        <v>202339</v>
      </c>
      <c r="AM318" t="s">
        <v>47</v>
      </c>
      <c r="AN318" t="s">
        <v>48</v>
      </c>
      <c r="BE318" t="s">
        <v>49</v>
      </c>
      <c r="BF318" t="s">
        <v>50</v>
      </c>
    </row>
    <row r="319" spans="1:58">
      <c r="A319">
        <v>41216</v>
      </c>
      <c r="B319" t="s">
        <v>666</v>
      </c>
      <c r="C319">
        <v>711</v>
      </c>
      <c r="D319" t="s">
        <v>44</v>
      </c>
      <c r="E319" t="s">
        <v>45</v>
      </c>
      <c r="F319">
        <v>0.161</v>
      </c>
      <c r="G319">
        <v>45.08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280</v>
      </c>
      <c r="Q319">
        <v>0.161</v>
      </c>
      <c r="R319">
        <v>45.08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B319">
        <v>202240</v>
      </c>
      <c r="AC319">
        <v>202339</v>
      </c>
      <c r="AM319" t="s">
        <v>47</v>
      </c>
      <c r="AN319" t="s">
        <v>48</v>
      </c>
      <c r="BE319" t="s">
        <v>49</v>
      </c>
      <c r="BF319" t="s">
        <v>50</v>
      </c>
    </row>
    <row r="320" spans="1:58">
      <c r="A320">
        <v>41217</v>
      </c>
      <c r="B320" t="s">
        <v>668</v>
      </c>
      <c r="C320">
        <v>711</v>
      </c>
      <c r="D320" t="s">
        <v>44</v>
      </c>
      <c r="E320" t="s">
        <v>45</v>
      </c>
      <c r="F320">
        <v>0.161</v>
      </c>
      <c r="G320">
        <v>45.08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280</v>
      </c>
      <c r="Q320">
        <v>0.161</v>
      </c>
      <c r="R320">
        <v>45.08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B320">
        <v>202240</v>
      </c>
      <c r="AC320">
        <v>202339</v>
      </c>
      <c r="AM320" t="s">
        <v>47</v>
      </c>
      <c r="AN320" t="s">
        <v>48</v>
      </c>
      <c r="BE320" t="s">
        <v>49</v>
      </c>
      <c r="BF320" t="s">
        <v>50</v>
      </c>
    </row>
    <row r="321" spans="1:58">
      <c r="A321">
        <v>41218</v>
      </c>
      <c r="B321" t="s">
        <v>670</v>
      </c>
      <c r="C321">
        <v>711</v>
      </c>
      <c r="D321" t="s">
        <v>44</v>
      </c>
      <c r="E321" t="s">
        <v>45</v>
      </c>
      <c r="F321">
        <v>0.161</v>
      </c>
      <c r="G321">
        <v>45.08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280</v>
      </c>
      <c r="Q321">
        <v>0.161</v>
      </c>
      <c r="R321">
        <v>45.08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B321">
        <v>202240</v>
      </c>
      <c r="AC321">
        <v>202339</v>
      </c>
      <c r="AM321" t="s">
        <v>47</v>
      </c>
      <c r="AN321" t="s">
        <v>48</v>
      </c>
      <c r="BE321" t="s">
        <v>49</v>
      </c>
      <c r="BF321" t="s">
        <v>50</v>
      </c>
    </row>
    <row r="322" spans="1:58">
      <c r="A322">
        <v>41219</v>
      </c>
      <c r="B322" t="s">
        <v>672</v>
      </c>
      <c r="C322">
        <v>711</v>
      </c>
      <c r="D322" t="s">
        <v>44</v>
      </c>
      <c r="E322" t="s">
        <v>45</v>
      </c>
      <c r="F322">
        <v>0.161</v>
      </c>
      <c r="G322">
        <v>45.08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280</v>
      </c>
      <c r="Q322">
        <v>0.161</v>
      </c>
      <c r="R322">
        <v>45.08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B322">
        <v>202240</v>
      </c>
      <c r="AC322">
        <v>202339</v>
      </c>
      <c r="AM322" t="s">
        <v>47</v>
      </c>
      <c r="AN322" t="s">
        <v>48</v>
      </c>
      <c r="BE322" t="s">
        <v>49</v>
      </c>
      <c r="BF322" t="s">
        <v>50</v>
      </c>
    </row>
    <row r="323" spans="1:58">
      <c r="A323">
        <v>41228</v>
      </c>
      <c r="B323" t="s">
        <v>674</v>
      </c>
      <c r="C323">
        <v>711</v>
      </c>
      <c r="D323" t="s">
        <v>52</v>
      </c>
      <c r="E323" t="s">
        <v>53</v>
      </c>
      <c r="F323">
        <v>0.38900000000000001</v>
      </c>
      <c r="G323">
        <v>81.69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210</v>
      </c>
      <c r="Q323">
        <v>0.38900000000000001</v>
      </c>
      <c r="R323">
        <v>81.69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B323">
        <v>202240</v>
      </c>
      <c r="AC323">
        <v>202339</v>
      </c>
      <c r="BE323" t="s">
        <v>49</v>
      </c>
      <c r="BF323" t="s">
        <v>50</v>
      </c>
    </row>
    <row r="324" spans="1:58">
      <c r="A324">
        <v>41240</v>
      </c>
      <c r="B324" t="s">
        <v>676</v>
      </c>
      <c r="C324">
        <v>711</v>
      </c>
      <c r="D324" t="s">
        <v>52</v>
      </c>
      <c r="E324" t="s">
        <v>53</v>
      </c>
      <c r="F324">
        <v>0.33100000000000002</v>
      </c>
      <c r="G324">
        <v>69.510000000000005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210</v>
      </c>
      <c r="Q324">
        <v>0.33100000000000002</v>
      </c>
      <c r="R324">
        <v>69.510000000000005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B324">
        <v>202240</v>
      </c>
      <c r="AC324">
        <v>202339</v>
      </c>
      <c r="AM324" t="s">
        <v>47</v>
      </c>
      <c r="AN324" t="s">
        <v>48</v>
      </c>
      <c r="BE324" t="s">
        <v>49</v>
      </c>
      <c r="BF324" t="s">
        <v>50</v>
      </c>
    </row>
    <row r="325" spans="1:58">
      <c r="A325">
        <v>41242</v>
      </c>
      <c r="B325" t="s">
        <v>678</v>
      </c>
      <c r="C325">
        <v>711</v>
      </c>
      <c r="D325" t="s">
        <v>52</v>
      </c>
      <c r="E325" t="s">
        <v>53</v>
      </c>
      <c r="F325">
        <v>0.33100000000000002</v>
      </c>
      <c r="G325">
        <v>69.510000000000005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210</v>
      </c>
      <c r="Q325">
        <v>0.33100000000000002</v>
      </c>
      <c r="R325">
        <v>69.510000000000005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B325">
        <v>202240</v>
      </c>
      <c r="AC325">
        <v>202339</v>
      </c>
      <c r="AM325" t="s">
        <v>47</v>
      </c>
      <c r="AN325" t="s">
        <v>48</v>
      </c>
      <c r="BE325" t="s">
        <v>49</v>
      </c>
      <c r="BF325" t="s">
        <v>50</v>
      </c>
    </row>
    <row r="326" spans="1:58">
      <c r="A326">
        <v>41244</v>
      </c>
      <c r="B326" t="s">
        <v>680</v>
      </c>
      <c r="C326">
        <v>711</v>
      </c>
      <c r="D326" t="s">
        <v>52</v>
      </c>
      <c r="E326" t="s">
        <v>53</v>
      </c>
      <c r="F326">
        <v>0.33100000000000002</v>
      </c>
      <c r="G326">
        <v>69.510000000000005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210</v>
      </c>
      <c r="Q326">
        <v>0.33100000000000002</v>
      </c>
      <c r="R326">
        <v>69.510000000000005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B326">
        <v>202240</v>
      </c>
      <c r="AC326">
        <v>202339</v>
      </c>
      <c r="AM326" t="s">
        <v>47</v>
      </c>
      <c r="AN326" t="s">
        <v>48</v>
      </c>
      <c r="BE326" t="s">
        <v>49</v>
      </c>
      <c r="BF326" t="s">
        <v>50</v>
      </c>
    </row>
    <row r="327" spans="1:58">
      <c r="A327">
        <v>41248</v>
      </c>
      <c r="B327" t="s">
        <v>682</v>
      </c>
      <c r="C327">
        <v>711</v>
      </c>
      <c r="D327" t="s">
        <v>52</v>
      </c>
      <c r="E327" t="s">
        <v>53</v>
      </c>
      <c r="F327">
        <v>0.33100000000000002</v>
      </c>
      <c r="G327">
        <v>69.510000000000005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210</v>
      </c>
      <c r="Q327">
        <v>0.33100000000000002</v>
      </c>
      <c r="R327">
        <v>69.510000000000005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B327">
        <v>202240</v>
      </c>
      <c r="AC327">
        <v>202339</v>
      </c>
      <c r="AM327" t="s">
        <v>47</v>
      </c>
      <c r="AN327" t="s">
        <v>48</v>
      </c>
      <c r="BE327" t="s">
        <v>49</v>
      </c>
      <c r="BF327" t="s">
        <v>50</v>
      </c>
    </row>
    <row r="328" spans="1:58">
      <c r="A328">
        <v>41249</v>
      </c>
      <c r="B328" t="s">
        <v>684</v>
      </c>
      <c r="C328">
        <v>711</v>
      </c>
      <c r="D328" t="s">
        <v>52</v>
      </c>
      <c r="E328" t="s">
        <v>53</v>
      </c>
      <c r="F328">
        <v>0.33100000000000002</v>
      </c>
      <c r="G328">
        <v>69.510000000000005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210</v>
      </c>
      <c r="Q328">
        <v>0.33100000000000002</v>
      </c>
      <c r="R328">
        <v>69.510000000000005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B328">
        <v>202240</v>
      </c>
      <c r="AC328">
        <v>202339</v>
      </c>
      <c r="AM328" t="s">
        <v>47</v>
      </c>
      <c r="AN328" t="s">
        <v>48</v>
      </c>
      <c r="BE328" t="s">
        <v>49</v>
      </c>
      <c r="BF328" t="s">
        <v>50</v>
      </c>
    </row>
    <row r="329" spans="1:58">
      <c r="A329">
        <v>41257</v>
      </c>
      <c r="B329" t="s">
        <v>686</v>
      </c>
      <c r="C329">
        <v>711</v>
      </c>
      <c r="D329" t="s">
        <v>148</v>
      </c>
      <c r="E329" t="s">
        <v>149</v>
      </c>
      <c r="F329">
        <v>0.72899999999999998</v>
      </c>
      <c r="G329">
        <v>36.450000000000003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50</v>
      </c>
      <c r="Q329">
        <v>0.72899999999999998</v>
      </c>
      <c r="R329">
        <v>36.450000000000003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 t="s">
        <v>150</v>
      </c>
      <c r="AB329">
        <v>202240</v>
      </c>
      <c r="AC329">
        <v>202339</v>
      </c>
      <c r="AM329" t="s">
        <v>47</v>
      </c>
      <c r="AN329" t="s">
        <v>48</v>
      </c>
      <c r="BC329" t="s">
        <v>80</v>
      </c>
      <c r="BD329" t="s">
        <v>81</v>
      </c>
    </row>
    <row r="330" spans="1:58">
      <c r="A330">
        <v>41260</v>
      </c>
      <c r="B330" t="s">
        <v>688</v>
      </c>
      <c r="C330">
        <v>711</v>
      </c>
      <c r="D330" t="s">
        <v>122</v>
      </c>
      <c r="E330" t="s">
        <v>123</v>
      </c>
      <c r="F330">
        <v>1.32</v>
      </c>
      <c r="G330">
        <v>66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50</v>
      </c>
      <c r="Q330">
        <v>1.32</v>
      </c>
      <c r="R330">
        <v>66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B330">
        <v>202245</v>
      </c>
      <c r="AC330">
        <v>202320</v>
      </c>
      <c r="AG330" t="s">
        <v>383</v>
      </c>
      <c r="AH330" t="s">
        <v>384</v>
      </c>
      <c r="AM330" t="s">
        <v>47</v>
      </c>
      <c r="AN330" t="s">
        <v>48</v>
      </c>
      <c r="BC330" t="s">
        <v>80</v>
      </c>
      <c r="BD330" t="s">
        <v>81</v>
      </c>
    </row>
    <row r="331" spans="1:58">
      <c r="A331">
        <v>41261</v>
      </c>
      <c r="B331" t="s">
        <v>690</v>
      </c>
      <c r="C331">
        <v>711</v>
      </c>
      <c r="D331" t="s">
        <v>122</v>
      </c>
      <c r="E331" t="s">
        <v>123</v>
      </c>
      <c r="F331">
        <v>1.32</v>
      </c>
      <c r="G331">
        <v>66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50</v>
      </c>
      <c r="Q331">
        <v>1.32</v>
      </c>
      <c r="R331">
        <v>66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B331">
        <v>202245</v>
      </c>
      <c r="AC331">
        <v>202320</v>
      </c>
      <c r="AG331" t="s">
        <v>383</v>
      </c>
      <c r="AH331" t="s">
        <v>384</v>
      </c>
      <c r="AM331" t="s">
        <v>47</v>
      </c>
      <c r="AN331" t="s">
        <v>48</v>
      </c>
      <c r="BC331" t="s">
        <v>80</v>
      </c>
      <c r="BD331" t="s">
        <v>81</v>
      </c>
    </row>
    <row r="332" spans="1:58">
      <c r="A332">
        <v>41268</v>
      </c>
      <c r="B332" t="s">
        <v>692</v>
      </c>
      <c r="C332">
        <v>711</v>
      </c>
      <c r="D332" t="s">
        <v>122</v>
      </c>
      <c r="E332" t="s">
        <v>123</v>
      </c>
      <c r="F332">
        <v>1.7789999999999999</v>
      </c>
      <c r="G332">
        <v>88.95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50</v>
      </c>
      <c r="Q332">
        <v>1.7789999999999999</v>
      </c>
      <c r="R332">
        <v>88.95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B332">
        <v>202245</v>
      </c>
      <c r="AC332">
        <v>202320</v>
      </c>
      <c r="AG332" t="s">
        <v>383</v>
      </c>
      <c r="AH332" t="s">
        <v>384</v>
      </c>
      <c r="AM332" t="s">
        <v>47</v>
      </c>
      <c r="AN332" t="s">
        <v>48</v>
      </c>
      <c r="BC332" t="s">
        <v>80</v>
      </c>
      <c r="BD332" t="s">
        <v>81</v>
      </c>
    </row>
    <row r="333" spans="1:58">
      <c r="A333">
        <v>41269</v>
      </c>
      <c r="B333" t="s">
        <v>694</v>
      </c>
      <c r="C333">
        <v>711</v>
      </c>
      <c r="D333" t="s">
        <v>122</v>
      </c>
      <c r="E333" t="s">
        <v>123</v>
      </c>
      <c r="F333">
        <v>1.8320000000000001</v>
      </c>
      <c r="G333">
        <v>91.6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50</v>
      </c>
      <c r="Q333">
        <v>1.8320000000000001</v>
      </c>
      <c r="R333">
        <v>91.6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B333">
        <v>202245</v>
      </c>
      <c r="AC333">
        <v>202320</v>
      </c>
      <c r="AG333" t="s">
        <v>383</v>
      </c>
      <c r="AH333" t="s">
        <v>384</v>
      </c>
      <c r="AM333" t="s">
        <v>47</v>
      </c>
      <c r="AN333" t="s">
        <v>48</v>
      </c>
      <c r="BC333" t="s">
        <v>80</v>
      </c>
      <c r="BD333" t="s">
        <v>81</v>
      </c>
    </row>
    <row r="334" spans="1:58">
      <c r="A334">
        <v>41289</v>
      </c>
      <c r="B334" t="s">
        <v>696</v>
      </c>
      <c r="C334">
        <v>711</v>
      </c>
      <c r="D334" t="s">
        <v>148</v>
      </c>
      <c r="E334" t="s">
        <v>149</v>
      </c>
      <c r="F334">
        <v>0.61399999999999999</v>
      </c>
      <c r="G334">
        <v>30.7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50</v>
      </c>
      <c r="Q334">
        <v>0.61399999999999999</v>
      </c>
      <c r="R334">
        <v>30.7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 t="s">
        <v>150</v>
      </c>
      <c r="AB334">
        <v>202245</v>
      </c>
      <c r="AC334">
        <v>202320</v>
      </c>
      <c r="AM334" t="s">
        <v>47</v>
      </c>
      <c r="AN334" t="s">
        <v>48</v>
      </c>
      <c r="BC334" t="s">
        <v>80</v>
      </c>
      <c r="BD334" t="s">
        <v>81</v>
      </c>
    </row>
    <row r="335" spans="1:58">
      <c r="A335">
        <v>41341</v>
      </c>
      <c r="B335" t="s">
        <v>698</v>
      </c>
      <c r="C335">
        <v>711</v>
      </c>
      <c r="D335" t="s">
        <v>72</v>
      </c>
      <c r="E335" t="s">
        <v>73</v>
      </c>
      <c r="F335">
        <v>1.4530000000000001</v>
      </c>
      <c r="G335">
        <v>46.49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32</v>
      </c>
      <c r="Q335">
        <v>1.4530000000000001</v>
      </c>
      <c r="R335">
        <v>46.49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 t="s">
        <v>74</v>
      </c>
      <c r="AB335">
        <v>202245</v>
      </c>
      <c r="AC335">
        <v>202320</v>
      </c>
      <c r="AO335" t="s">
        <v>76</v>
      </c>
      <c r="AP335" t="s">
        <v>77</v>
      </c>
      <c r="BC335" t="s">
        <v>80</v>
      </c>
      <c r="BD335" t="s">
        <v>81</v>
      </c>
    </row>
    <row r="336" spans="1:58">
      <c r="A336">
        <v>41398</v>
      </c>
      <c r="B336" t="s">
        <v>700</v>
      </c>
      <c r="C336">
        <v>711</v>
      </c>
      <c r="D336" t="s">
        <v>148</v>
      </c>
      <c r="E336" t="s">
        <v>149</v>
      </c>
      <c r="F336">
        <v>0.70699999999999996</v>
      </c>
      <c r="G336">
        <v>35.35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50</v>
      </c>
      <c r="Q336">
        <v>0.70699999999999996</v>
      </c>
      <c r="R336">
        <v>35.35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 t="s">
        <v>150</v>
      </c>
      <c r="AB336">
        <v>202301</v>
      </c>
      <c r="AC336">
        <v>202315</v>
      </c>
      <c r="BC336" t="s">
        <v>80</v>
      </c>
      <c r="BD336" t="s">
        <v>81</v>
      </c>
    </row>
    <row r="337" spans="1:58">
      <c r="A337">
        <v>41423</v>
      </c>
      <c r="B337" t="s">
        <v>702</v>
      </c>
      <c r="C337">
        <v>711</v>
      </c>
      <c r="D337" t="s">
        <v>64</v>
      </c>
      <c r="E337" t="s">
        <v>65</v>
      </c>
      <c r="F337">
        <v>0.504</v>
      </c>
      <c r="G337">
        <v>63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125</v>
      </c>
      <c r="Q337">
        <v>0.504</v>
      </c>
      <c r="R337">
        <v>63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B337">
        <v>202245</v>
      </c>
      <c r="AC337">
        <v>202320</v>
      </c>
      <c r="AM337" t="s">
        <v>47</v>
      </c>
      <c r="AN337" t="s">
        <v>48</v>
      </c>
      <c r="AQ337" t="s">
        <v>55</v>
      </c>
      <c r="AR337" t="s">
        <v>56</v>
      </c>
      <c r="BE337" t="s">
        <v>49</v>
      </c>
      <c r="BF337" t="s">
        <v>50</v>
      </c>
    </row>
    <row r="338" spans="1:58">
      <c r="A338">
        <v>41423</v>
      </c>
      <c r="B338" t="s">
        <v>702</v>
      </c>
      <c r="C338">
        <v>711</v>
      </c>
      <c r="D338" t="s">
        <v>52</v>
      </c>
      <c r="E338" t="s">
        <v>53</v>
      </c>
      <c r="F338">
        <v>0.31900000000000001</v>
      </c>
      <c r="G338">
        <v>66.989999999999995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210</v>
      </c>
      <c r="Q338">
        <v>0.31900000000000001</v>
      </c>
      <c r="R338">
        <v>66.989999999999995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B338">
        <v>202240</v>
      </c>
      <c r="AC338">
        <v>202339</v>
      </c>
      <c r="AM338" t="s">
        <v>47</v>
      </c>
      <c r="AN338" t="s">
        <v>48</v>
      </c>
      <c r="AQ338" t="s">
        <v>55</v>
      </c>
      <c r="AR338" t="s">
        <v>56</v>
      </c>
      <c r="BE338" t="s">
        <v>49</v>
      </c>
      <c r="BF338" t="s">
        <v>50</v>
      </c>
    </row>
    <row r="339" spans="1:58">
      <c r="A339">
        <v>41543</v>
      </c>
      <c r="B339" t="s">
        <v>705</v>
      </c>
      <c r="C339">
        <v>711</v>
      </c>
      <c r="D339" t="s">
        <v>148</v>
      </c>
      <c r="E339" t="s">
        <v>149</v>
      </c>
      <c r="F339">
        <v>0.38200000000000001</v>
      </c>
      <c r="G339">
        <v>19.100000000000001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50</v>
      </c>
      <c r="Q339">
        <v>0.38200000000000001</v>
      </c>
      <c r="R339">
        <v>19.100000000000001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 t="s">
        <v>150</v>
      </c>
      <c r="AB339">
        <v>202240</v>
      </c>
      <c r="AC339">
        <v>202339</v>
      </c>
      <c r="AM339" t="s">
        <v>47</v>
      </c>
      <c r="AN339" t="s">
        <v>48</v>
      </c>
      <c r="BC339" t="s">
        <v>80</v>
      </c>
      <c r="BD339" t="s">
        <v>81</v>
      </c>
    </row>
    <row r="340" spans="1:58">
      <c r="A340">
        <v>41552</v>
      </c>
      <c r="B340" t="s">
        <v>707</v>
      </c>
      <c r="C340">
        <v>711</v>
      </c>
      <c r="D340" t="s">
        <v>64</v>
      </c>
      <c r="E340" t="s">
        <v>65</v>
      </c>
      <c r="F340">
        <v>0.73599999999999999</v>
      </c>
      <c r="G340">
        <v>92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125</v>
      </c>
      <c r="Q340">
        <v>0.73599999999999999</v>
      </c>
      <c r="R340">
        <v>92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B340">
        <v>202245</v>
      </c>
      <c r="AC340">
        <v>202320</v>
      </c>
      <c r="AM340" t="s">
        <v>47</v>
      </c>
      <c r="AN340" t="s">
        <v>48</v>
      </c>
      <c r="BE340" t="s">
        <v>49</v>
      </c>
      <c r="BF340" t="s">
        <v>50</v>
      </c>
    </row>
    <row r="341" spans="1:58">
      <c r="A341">
        <v>41586</v>
      </c>
      <c r="B341" t="s">
        <v>709</v>
      </c>
      <c r="C341">
        <v>711</v>
      </c>
      <c r="D341" t="s">
        <v>72</v>
      </c>
      <c r="E341" t="s">
        <v>73</v>
      </c>
      <c r="F341">
        <v>1.758</v>
      </c>
      <c r="G341">
        <v>56.25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32</v>
      </c>
      <c r="Q341">
        <v>1.758</v>
      </c>
      <c r="R341">
        <v>56.25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 t="s">
        <v>74</v>
      </c>
      <c r="AB341">
        <v>202240</v>
      </c>
      <c r="AC341">
        <v>202339</v>
      </c>
      <c r="AO341" t="s">
        <v>76</v>
      </c>
      <c r="AP341" t="s">
        <v>77</v>
      </c>
      <c r="BC341" t="s">
        <v>80</v>
      </c>
      <c r="BD341" t="s">
        <v>81</v>
      </c>
    </row>
    <row r="342" spans="1:58">
      <c r="A342">
        <v>41588</v>
      </c>
      <c r="B342" t="s">
        <v>711</v>
      </c>
      <c r="C342">
        <v>711</v>
      </c>
      <c r="D342" t="s">
        <v>72</v>
      </c>
      <c r="E342" t="s">
        <v>73</v>
      </c>
      <c r="F342">
        <v>1.95</v>
      </c>
      <c r="G342">
        <v>62.4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32</v>
      </c>
      <c r="Q342">
        <v>1.95</v>
      </c>
      <c r="R342">
        <v>62.4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 t="s">
        <v>74</v>
      </c>
      <c r="AB342">
        <v>202301</v>
      </c>
      <c r="AC342">
        <v>202315</v>
      </c>
      <c r="AO342" t="s">
        <v>76</v>
      </c>
      <c r="AP342" t="s">
        <v>77</v>
      </c>
      <c r="BC342" t="s">
        <v>80</v>
      </c>
      <c r="BD342" t="s">
        <v>81</v>
      </c>
    </row>
    <row r="343" spans="1:58">
      <c r="A343">
        <v>41589</v>
      </c>
      <c r="B343" t="s">
        <v>713</v>
      </c>
      <c r="C343">
        <v>711</v>
      </c>
      <c r="D343" t="s">
        <v>72</v>
      </c>
      <c r="E343" t="s">
        <v>73</v>
      </c>
      <c r="F343">
        <v>1.6220000000000001</v>
      </c>
      <c r="G343">
        <v>51.9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32</v>
      </c>
      <c r="Q343">
        <v>1.6220000000000001</v>
      </c>
      <c r="R343">
        <v>51.9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 t="s">
        <v>74</v>
      </c>
      <c r="AB343">
        <v>202301</v>
      </c>
      <c r="AC343">
        <v>202315</v>
      </c>
      <c r="AO343" t="s">
        <v>76</v>
      </c>
      <c r="AP343" t="s">
        <v>77</v>
      </c>
      <c r="BC343" t="s">
        <v>80</v>
      </c>
      <c r="BD343" t="s">
        <v>81</v>
      </c>
    </row>
    <row r="344" spans="1:58">
      <c r="A344">
        <v>41682</v>
      </c>
      <c r="B344" t="s">
        <v>715</v>
      </c>
      <c r="C344">
        <v>711</v>
      </c>
      <c r="D344" t="s">
        <v>44</v>
      </c>
      <c r="E344" t="s">
        <v>45</v>
      </c>
      <c r="F344">
        <v>0.128</v>
      </c>
      <c r="G344">
        <v>35.840000000000003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280</v>
      </c>
      <c r="Q344">
        <v>0.128</v>
      </c>
      <c r="R344">
        <v>35.840000000000003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B344">
        <v>202301</v>
      </c>
      <c r="AC344">
        <v>202315</v>
      </c>
      <c r="AM344" t="s">
        <v>47</v>
      </c>
      <c r="AN344" t="s">
        <v>48</v>
      </c>
      <c r="BE344" t="s">
        <v>49</v>
      </c>
      <c r="BF344" t="s">
        <v>50</v>
      </c>
    </row>
    <row r="345" spans="1:58">
      <c r="A345">
        <v>41724</v>
      </c>
      <c r="B345" t="s">
        <v>717</v>
      </c>
      <c r="C345">
        <v>711</v>
      </c>
      <c r="D345" t="s">
        <v>64</v>
      </c>
      <c r="E345" t="s">
        <v>65</v>
      </c>
      <c r="F345">
        <v>0.67500000000000004</v>
      </c>
      <c r="G345">
        <v>84.37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125</v>
      </c>
      <c r="Q345">
        <v>0.67500000000000004</v>
      </c>
      <c r="R345">
        <v>84.37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B345">
        <v>202240</v>
      </c>
      <c r="AC345">
        <v>202339</v>
      </c>
      <c r="AM345" t="s">
        <v>47</v>
      </c>
      <c r="AN345" t="s">
        <v>48</v>
      </c>
      <c r="BE345" t="s">
        <v>49</v>
      </c>
      <c r="BF345" t="s">
        <v>50</v>
      </c>
    </row>
    <row r="346" spans="1:58">
      <c r="A346">
        <v>41863</v>
      </c>
      <c r="B346" t="s">
        <v>719</v>
      </c>
      <c r="C346">
        <v>711</v>
      </c>
      <c r="D346" t="s">
        <v>44</v>
      </c>
      <c r="E346" t="s">
        <v>45</v>
      </c>
      <c r="F346">
        <v>0.17699999999999999</v>
      </c>
      <c r="G346">
        <v>49.56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280</v>
      </c>
      <c r="Q346">
        <v>0.17699999999999999</v>
      </c>
      <c r="R346">
        <v>49.56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B346">
        <v>202240</v>
      </c>
      <c r="AC346">
        <v>202339</v>
      </c>
      <c r="AM346" t="s">
        <v>47</v>
      </c>
      <c r="AN346" t="s">
        <v>48</v>
      </c>
      <c r="BE346" t="s">
        <v>49</v>
      </c>
      <c r="BF346" t="s">
        <v>50</v>
      </c>
    </row>
    <row r="347" spans="1:58">
      <c r="A347">
        <v>41868</v>
      </c>
      <c r="B347" t="s">
        <v>721</v>
      </c>
      <c r="C347">
        <v>711</v>
      </c>
      <c r="D347" t="s">
        <v>148</v>
      </c>
      <c r="E347" t="s">
        <v>149</v>
      </c>
      <c r="F347">
        <v>0.503</v>
      </c>
      <c r="G347">
        <v>25.15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50</v>
      </c>
      <c r="Q347">
        <v>0.503</v>
      </c>
      <c r="R347">
        <v>25.15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 t="s">
        <v>150</v>
      </c>
      <c r="AB347">
        <v>202240</v>
      </c>
      <c r="AC347">
        <v>202339</v>
      </c>
      <c r="AM347" t="s">
        <v>47</v>
      </c>
      <c r="AN347" t="s">
        <v>48</v>
      </c>
      <c r="BC347" t="s">
        <v>80</v>
      </c>
      <c r="BD347" t="s">
        <v>81</v>
      </c>
    </row>
    <row r="348" spans="1:58">
      <c r="A348">
        <v>42037</v>
      </c>
      <c r="B348" t="s">
        <v>723</v>
      </c>
      <c r="C348">
        <v>711</v>
      </c>
      <c r="D348" t="s">
        <v>122</v>
      </c>
      <c r="E348" t="s">
        <v>123</v>
      </c>
      <c r="F348">
        <v>1.51</v>
      </c>
      <c r="G348">
        <v>75.5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50</v>
      </c>
      <c r="Q348">
        <v>1.51</v>
      </c>
      <c r="R348">
        <v>75.5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B348">
        <v>202245</v>
      </c>
      <c r="AC348">
        <v>202320</v>
      </c>
      <c r="AG348" t="s">
        <v>383</v>
      </c>
      <c r="AH348" t="s">
        <v>384</v>
      </c>
      <c r="AM348" t="s">
        <v>47</v>
      </c>
      <c r="AN348" t="s">
        <v>48</v>
      </c>
      <c r="BC348" t="s">
        <v>80</v>
      </c>
      <c r="BD348" t="s">
        <v>81</v>
      </c>
    </row>
    <row r="349" spans="1:58">
      <c r="A349">
        <v>42170</v>
      </c>
      <c r="B349" t="s">
        <v>725</v>
      </c>
      <c r="C349">
        <v>711</v>
      </c>
      <c r="D349" t="s">
        <v>148</v>
      </c>
      <c r="E349" t="s">
        <v>149</v>
      </c>
      <c r="F349">
        <v>0.65300000000000002</v>
      </c>
      <c r="G349">
        <v>32.65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50</v>
      </c>
      <c r="Q349">
        <v>0.65300000000000002</v>
      </c>
      <c r="R349">
        <v>32.65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 t="s">
        <v>150</v>
      </c>
      <c r="AB349">
        <v>202245</v>
      </c>
      <c r="AC349">
        <v>202320</v>
      </c>
      <c r="AG349" t="s">
        <v>383</v>
      </c>
      <c r="AH349" t="s">
        <v>384</v>
      </c>
      <c r="AM349" t="s">
        <v>47</v>
      </c>
      <c r="AN349" t="s">
        <v>48</v>
      </c>
      <c r="BC349" t="s">
        <v>80</v>
      </c>
      <c r="BD349" t="s">
        <v>81</v>
      </c>
    </row>
    <row r="350" spans="1:58">
      <c r="A350">
        <v>42171</v>
      </c>
      <c r="B350" t="s">
        <v>727</v>
      </c>
      <c r="C350">
        <v>711</v>
      </c>
      <c r="D350" t="s">
        <v>148</v>
      </c>
      <c r="E350" t="s">
        <v>149</v>
      </c>
      <c r="F350">
        <v>0.65300000000000002</v>
      </c>
      <c r="G350">
        <v>32.65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50</v>
      </c>
      <c r="Q350">
        <v>0.65300000000000002</v>
      </c>
      <c r="R350">
        <v>32.65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 t="s">
        <v>150</v>
      </c>
      <c r="AB350">
        <v>202245</v>
      </c>
      <c r="AC350">
        <v>202320</v>
      </c>
      <c r="AG350" t="s">
        <v>383</v>
      </c>
      <c r="AH350" t="s">
        <v>384</v>
      </c>
      <c r="AM350" t="s">
        <v>47</v>
      </c>
      <c r="AN350" t="s">
        <v>48</v>
      </c>
      <c r="BC350" t="s">
        <v>80</v>
      </c>
      <c r="BD350" t="s">
        <v>81</v>
      </c>
    </row>
    <row r="351" spans="1:58">
      <c r="A351">
        <v>42282</v>
      </c>
      <c r="B351" t="s">
        <v>729</v>
      </c>
      <c r="C351">
        <v>711</v>
      </c>
      <c r="D351" t="s">
        <v>148</v>
      </c>
      <c r="E351" t="s">
        <v>149</v>
      </c>
      <c r="F351">
        <v>0.38200000000000001</v>
      </c>
      <c r="G351">
        <v>19.100000000000001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50</v>
      </c>
      <c r="Q351">
        <v>0.38200000000000001</v>
      </c>
      <c r="R351">
        <v>19.100000000000001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 t="s">
        <v>150</v>
      </c>
      <c r="AB351">
        <v>202245</v>
      </c>
      <c r="AC351">
        <v>202320</v>
      </c>
      <c r="AM351" t="s">
        <v>47</v>
      </c>
      <c r="AN351" t="s">
        <v>48</v>
      </c>
      <c r="BC351" t="s">
        <v>80</v>
      </c>
      <c r="BD351" t="s">
        <v>81</v>
      </c>
    </row>
    <row r="352" spans="1:58">
      <c r="A352">
        <v>42309</v>
      </c>
      <c r="B352" t="s">
        <v>731</v>
      </c>
      <c r="C352">
        <v>711</v>
      </c>
      <c r="D352" t="s">
        <v>52</v>
      </c>
      <c r="E352" t="s">
        <v>53</v>
      </c>
      <c r="F352">
        <v>0.33500000000000002</v>
      </c>
      <c r="G352">
        <v>70.349999999999994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210</v>
      </c>
      <c r="Q352">
        <v>0.33500000000000002</v>
      </c>
      <c r="R352">
        <v>70.349999999999994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B352">
        <v>202245</v>
      </c>
      <c r="AC352">
        <v>202320</v>
      </c>
      <c r="AM352" t="s">
        <v>47</v>
      </c>
      <c r="AN352" t="s">
        <v>48</v>
      </c>
      <c r="AQ352" t="s">
        <v>55</v>
      </c>
      <c r="AR352" t="s">
        <v>56</v>
      </c>
      <c r="BE352" t="s">
        <v>49</v>
      </c>
      <c r="BF352" t="s">
        <v>50</v>
      </c>
    </row>
    <row r="353" spans="1:58">
      <c r="A353">
        <v>42310</v>
      </c>
      <c r="B353" t="s">
        <v>733</v>
      </c>
      <c r="C353">
        <v>711</v>
      </c>
      <c r="D353" t="s">
        <v>64</v>
      </c>
      <c r="E353" t="s">
        <v>65</v>
      </c>
      <c r="F353">
        <v>0.752</v>
      </c>
      <c r="G353">
        <v>94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125</v>
      </c>
      <c r="Q353">
        <v>0.752</v>
      </c>
      <c r="R353">
        <v>94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B353">
        <v>202240</v>
      </c>
      <c r="AC353">
        <v>202339</v>
      </c>
      <c r="AM353" t="s">
        <v>47</v>
      </c>
      <c r="AN353" t="s">
        <v>48</v>
      </c>
      <c r="BE353" t="s">
        <v>49</v>
      </c>
      <c r="BF353" t="s">
        <v>50</v>
      </c>
    </row>
    <row r="354" spans="1:58">
      <c r="A354">
        <v>42311</v>
      </c>
      <c r="B354" t="s">
        <v>735</v>
      </c>
      <c r="C354">
        <v>711</v>
      </c>
      <c r="D354" t="s">
        <v>148</v>
      </c>
      <c r="E354" t="s">
        <v>149</v>
      </c>
      <c r="F354">
        <v>0.61599999999999999</v>
      </c>
      <c r="G354">
        <v>30.8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50</v>
      </c>
      <c r="Q354">
        <v>0.61599999999999999</v>
      </c>
      <c r="R354">
        <v>30.8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 t="s">
        <v>150</v>
      </c>
      <c r="AB354">
        <v>202240</v>
      </c>
      <c r="AC354">
        <v>202339</v>
      </c>
      <c r="BC354" t="s">
        <v>80</v>
      </c>
      <c r="BD354" t="s">
        <v>81</v>
      </c>
    </row>
    <row r="355" spans="1:58">
      <c r="A355">
        <v>42333</v>
      </c>
      <c r="B355" t="s">
        <v>737</v>
      </c>
      <c r="C355">
        <v>711</v>
      </c>
      <c r="D355" t="s">
        <v>148</v>
      </c>
      <c r="E355" t="s">
        <v>149</v>
      </c>
      <c r="F355">
        <v>0.47399999999999998</v>
      </c>
      <c r="G355">
        <v>23.7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50</v>
      </c>
      <c r="Q355">
        <v>0.47399999999999998</v>
      </c>
      <c r="R355">
        <v>23.7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 t="s">
        <v>150</v>
      </c>
      <c r="AB355">
        <v>202245</v>
      </c>
      <c r="AC355">
        <v>202320</v>
      </c>
      <c r="AM355" t="s">
        <v>47</v>
      </c>
      <c r="AN355" t="s">
        <v>48</v>
      </c>
      <c r="BC355" t="s">
        <v>80</v>
      </c>
      <c r="BD355" t="s">
        <v>81</v>
      </c>
    </row>
    <row r="356" spans="1:58">
      <c r="A356">
        <v>42349</v>
      </c>
      <c r="B356" t="s">
        <v>739</v>
      </c>
      <c r="C356">
        <v>711</v>
      </c>
      <c r="D356" t="s">
        <v>52</v>
      </c>
      <c r="E356" t="s">
        <v>53</v>
      </c>
      <c r="F356">
        <v>0.193</v>
      </c>
      <c r="G356">
        <v>40.53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210</v>
      </c>
      <c r="Q356">
        <v>0.193</v>
      </c>
      <c r="R356">
        <v>40.53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B356">
        <v>202245</v>
      </c>
      <c r="AC356">
        <v>202320</v>
      </c>
      <c r="AM356" t="s">
        <v>47</v>
      </c>
      <c r="AN356" t="s">
        <v>48</v>
      </c>
      <c r="AQ356" t="s">
        <v>55</v>
      </c>
      <c r="AR356" t="s">
        <v>56</v>
      </c>
      <c r="BE356" t="s">
        <v>49</v>
      </c>
      <c r="BF356" t="s">
        <v>50</v>
      </c>
    </row>
    <row r="357" spans="1:58">
      <c r="A357">
        <v>42350</v>
      </c>
      <c r="B357" t="s">
        <v>741</v>
      </c>
      <c r="C357">
        <v>711</v>
      </c>
      <c r="D357" t="s">
        <v>52</v>
      </c>
      <c r="E357" t="s">
        <v>53</v>
      </c>
      <c r="F357">
        <v>0.25</v>
      </c>
      <c r="G357">
        <v>52.5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210</v>
      </c>
      <c r="Q357">
        <v>0.25</v>
      </c>
      <c r="R357">
        <v>52.5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B357">
        <v>202240</v>
      </c>
      <c r="AC357">
        <v>202339</v>
      </c>
      <c r="AM357" t="s">
        <v>47</v>
      </c>
      <c r="AN357" t="s">
        <v>48</v>
      </c>
      <c r="BE357" t="s">
        <v>49</v>
      </c>
      <c r="BF357" t="s">
        <v>50</v>
      </c>
    </row>
    <row r="358" spans="1:58">
      <c r="A358">
        <v>42351</v>
      </c>
      <c r="B358" t="s">
        <v>743</v>
      </c>
      <c r="C358">
        <v>711</v>
      </c>
      <c r="D358" t="s">
        <v>52</v>
      </c>
      <c r="E358" t="s">
        <v>53</v>
      </c>
      <c r="F358">
        <v>0.25</v>
      </c>
      <c r="G358">
        <v>52.5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210</v>
      </c>
      <c r="Q358">
        <v>0.25</v>
      </c>
      <c r="R358">
        <v>52.5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B358">
        <v>202240</v>
      </c>
      <c r="AC358">
        <v>202339</v>
      </c>
      <c r="AM358" t="s">
        <v>47</v>
      </c>
      <c r="AN358" t="s">
        <v>48</v>
      </c>
      <c r="BE358" t="s">
        <v>49</v>
      </c>
      <c r="BF358" t="s">
        <v>50</v>
      </c>
    </row>
    <row r="359" spans="1:58">
      <c r="A359">
        <v>42352</v>
      </c>
      <c r="B359" t="s">
        <v>745</v>
      </c>
      <c r="C359">
        <v>711</v>
      </c>
      <c r="D359" t="s">
        <v>52</v>
      </c>
      <c r="E359" t="s">
        <v>53</v>
      </c>
      <c r="F359">
        <v>0.25</v>
      </c>
      <c r="G359">
        <v>52.5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210</v>
      </c>
      <c r="Q359">
        <v>0.25</v>
      </c>
      <c r="R359">
        <v>52.5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B359">
        <v>202240</v>
      </c>
      <c r="AC359">
        <v>202339</v>
      </c>
      <c r="AM359" t="s">
        <v>47</v>
      </c>
      <c r="AN359" t="s">
        <v>48</v>
      </c>
      <c r="BE359" t="s">
        <v>49</v>
      </c>
      <c r="BF359" t="s">
        <v>50</v>
      </c>
    </row>
    <row r="360" spans="1:58">
      <c r="A360">
        <v>42358</v>
      </c>
      <c r="B360" t="s">
        <v>747</v>
      </c>
      <c r="C360">
        <v>711</v>
      </c>
      <c r="D360" t="s">
        <v>148</v>
      </c>
      <c r="E360" t="s">
        <v>149</v>
      </c>
      <c r="F360">
        <v>0.503</v>
      </c>
      <c r="G360">
        <v>25.15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50</v>
      </c>
      <c r="Q360">
        <v>0.503</v>
      </c>
      <c r="R360">
        <v>25.15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 t="s">
        <v>150</v>
      </c>
      <c r="AB360">
        <v>202240</v>
      </c>
      <c r="AC360">
        <v>202339</v>
      </c>
      <c r="BC360" t="s">
        <v>80</v>
      </c>
      <c r="BD360" t="s">
        <v>81</v>
      </c>
    </row>
    <row r="361" spans="1:58">
      <c r="A361">
        <v>42359</v>
      </c>
      <c r="B361" t="s">
        <v>749</v>
      </c>
      <c r="C361">
        <v>711</v>
      </c>
      <c r="D361" t="s">
        <v>148</v>
      </c>
      <c r="E361" t="s">
        <v>149</v>
      </c>
      <c r="F361">
        <v>0.51400000000000001</v>
      </c>
      <c r="G361">
        <v>25.7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50</v>
      </c>
      <c r="Q361">
        <v>0.51400000000000001</v>
      </c>
      <c r="R361">
        <v>25.7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 t="s">
        <v>150</v>
      </c>
      <c r="AB361">
        <v>202245</v>
      </c>
      <c r="AC361">
        <v>202320</v>
      </c>
      <c r="AM361" t="s">
        <v>47</v>
      </c>
      <c r="AN361" t="s">
        <v>48</v>
      </c>
      <c r="AQ361" t="s">
        <v>55</v>
      </c>
      <c r="AR361" t="s">
        <v>56</v>
      </c>
      <c r="BC361" t="s">
        <v>80</v>
      </c>
      <c r="BD361" t="s">
        <v>81</v>
      </c>
    </row>
    <row r="362" spans="1:58">
      <c r="A362">
        <v>42360</v>
      </c>
      <c r="B362" t="s">
        <v>751</v>
      </c>
      <c r="C362">
        <v>711</v>
      </c>
      <c r="D362" t="s">
        <v>52</v>
      </c>
      <c r="E362" t="s">
        <v>53</v>
      </c>
      <c r="F362">
        <v>0.224</v>
      </c>
      <c r="G362">
        <v>47.04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210</v>
      </c>
      <c r="Q362">
        <v>0.224</v>
      </c>
      <c r="R362">
        <v>47.04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B362">
        <v>202245</v>
      </c>
      <c r="AC362">
        <v>202320</v>
      </c>
      <c r="AM362" t="s">
        <v>47</v>
      </c>
      <c r="AN362" t="s">
        <v>48</v>
      </c>
      <c r="AQ362" t="s">
        <v>55</v>
      </c>
      <c r="AR362" t="s">
        <v>56</v>
      </c>
      <c r="BE362" t="s">
        <v>49</v>
      </c>
      <c r="BF362" t="s">
        <v>50</v>
      </c>
    </row>
    <row r="363" spans="1:58">
      <c r="A363">
        <v>42361</v>
      </c>
      <c r="B363" t="s">
        <v>753</v>
      </c>
      <c r="C363">
        <v>711</v>
      </c>
      <c r="D363" t="s">
        <v>148</v>
      </c>
      <c r="E363" t="s">
        <v>149</v>
      </c>
      <c r="F363">
        <v>0.78200000000000003</v>
      </c>
      <c r="G363">
        <v>39.1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50</v>
      </c>
      <c r="Q363">
        <v>0.78200000000000003</v>
      </c>
      <c r="R363">
        <v>39.1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 t="s">
        <v>150</v>
      </c>
      <c r="AB363">
        <v>202240</v>
      </c>
      <c r="AC363">
        <v>202339</v>
      </c>
      <c r="AG363" t="s">
        <v>383</v>
      </c>
      <c r="AH363" t="s">
        <v>384</v>
      </c>
      <c r="AM363" t="s">
        <v>47</v>
      </c>
      <c r="AN363" t="s">
        <v>48</v>
      </c>
      <c r="BC363" t="s">
        <v>80</v>
      </c>
      <c r="BD363" t="s">
        <v>81</v>
      </c>
    </row>
    <row r="364" spans="1:58">
      <c r="A364">
        <v>42362</v>
      </c>
      <c r="B364" t="s">
        <v>755</v>
      </c>
      <c r="C364">
        <v>711</v>
      </c>
      <c r="D364" t="s">
        <v>148</v>
      </c>
      <c r="E364" t="s">
        <v>149</v>
      </c>
      <c r="F364">
        <v>0.78200000000000003</v>
      </c>
      <c r="G364">
        <v>39.1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50</v>
      </c>
      <c r="Q364">
        <v>0.78200000000000003</v>
      </c>
      <c r="R364">
        <v>39.1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 t="s">
        <v>150</v>
      </c>
      <c r="AB364">
        <v>202245</v>
      </c>
      <c r="AC364">
        <v>202320</v>
      </c>
      <c r="AG364" t="s">
        <v>383</v>
      </c>
      <c r="AH364" t="s">
        <v>384</v>
      </c>
      <c r="AM364" t="s">
        <v>47</v>
      </c>
      <c r="AN364" t="s">
        <v>48</v>
      </c>
      <c r="BC364" t="s">
        <v>80</v>
      </c>
      <c r="BD364" t="s">
        <v>81</v>
      </c>
    </row>
    <row r="365" spans="1:58">
      <c r="A365">
        <v>42365</v>
      </c>
      <c r="B365" t="s">
        <v>757</v>
      </c>
      <c r="C365">
        <v>711</v>
      </c>
      <c r="D365" t="s">
        <v>148</v>
      </c>
      <c r="E365" t="s">
        <v>149</v>
      </c>
      <c r="F365">
        <v>0.6</v>
      </c>
      <c r="G365">
        <v>30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50</v>
      </c>
      <c r="Q365">
        <v>0.6</v>
      </c>
      <c r="R365">
        <v>30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 t="s">
        <v>150</v>
      </c>
      <c r="AB365">
        <v>202245</v>
      </c>
      <c r="AC365">
        <v>202320</v>
      </c>
      <c r="BC365" t="s">
        <v>80</v>
      </c>
      <c r="BD365" t="s">
        <v>81</v>
      </c>
    </row>
    <row r="366" spans="1:58">
      <c r="A366">
        <v>42369</v>
      </c>
      <c r="B366" t="s">
        <v>759</v>
      </c>
      <c r="C366">
        <v>711</v>
      </c>
      <c r="D366" t="s">
        <v>64</v>
      </c>
      <c r="E366" t="s">
        <v>65</v>
      </c>
      <c r="F366">
        <v>0.38200000000000001</v>
      </c>
      <c r="G366">
        <v>47.75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125</v>
      </c>
      <c r="Q366">
        <v>0.38200000000000001</v>
      </c>
      <c r="R366">
        <v>47.75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B366">
        <v>202245</v>
      </c>
      <c r="AC366">
        <v>202320</v>
      </c>
      <c r="AM366" t="s">
        <v>47</v>
      </c>
      <c r="AN366" t="s">
        <v>48</v>
      </c>
      <c r="AQ366" t="s">
        <v>55</v>
      </c>
      <c r="AR366" t="s">
        <v>56</v>
      </c>
      <c r="BE366" t="s">
        <v>49</v>
      </c>
      <c r="BF366" t="s">
        <v>50</v>
      </c>
    </row>
    <row r="367" spans="1:58">
      <c r="A367">
        <v>42370</v>
      </c>
      <c r="B367" t="s">
        <v>761</v>
      </c>
      <c r="C367">
        <v>711</v>
      </c>
      <c r="D367" t="s">
        <v>148</v>
      </c>
      <c r="E367" t="s">
        <v>149</v>
      </c>
      <c r="F367">
        <v>0.38200000000000001</v>
      </c>
      <c r="G367">
        <v>19.100000000000001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50</v>
      </c>
      <c r="Q367">
        <v>0.38200000000000001</v>
      </c>
      <c r="R367">
        <v>19.100000000000001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 t="s">
        <v>150</v>
      </c>
      <c r="AB367">
        <v>202240</v>
      </c>
      <c r="AC367">
        <v>202339</v>
      </c>
      <c r="AM367" t="s">
        <v>47</v>
      </c>
      <c r="AN367" t="s">
        <v>48</v>
      </c>
      <c r="BC367" t="s">
        <v>80</v>
      </c>
      <c r="BD367" t="s">
        <v>81</v>
      </c>
    </row>
    <row r="368" spans="1:58">
      <c r="A368">
        <v>42428</v>
      </c>
      <c r="B368" t="s">
        <v>3471</v>
      </c>
      <c r="C368">
        <v>711</v>
      </c>
      <c r="D368" t="s">
        <v>148</v>
      </c>
      <c r="E368" t="s">
        <v>149</v>
      </c>
      <c r="F368">
        <v>0.55000000000000004</v>
      </c>
      <c r="G368">
        <v>27.5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50</v>
      </c>
      <c r="Q368">
        <v>0.55000000000000004</v>
      </c>
      <c r="R368">
        <v>27.5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 t="s">
        <v>150</v>
      </c>
      <c r="AB368">
        <v>202245</v>
      </c>
      <c r="AC368">
        <v>202320</v>
      </c>
      <c r="BC368" t="s">
        <v>80</v>
      </c>
      <c r="BD368" t="s">
        <v>81</v>
      </c>
    </row>
    <row r="369" spans="1:58">
      <c r="A369">
        <v>42530</v>
      </c>
      <c r="B369" t="s">
        <v>763</v>
      </c>
      <c r="C369">
        <v>711</v>
      </c>
      <c r="D369" t="s">
        <v>148</v>
      </c>
      <c r="E369" t="s">
        <v>149</v>
      </c>
      <c r="F369">
        <v>0.79</v>
      </c>
      <c r="G369">
        <v>39.5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50</v>
      </c>
      <c r="Q369">
        <v>0.79</v>
      </c>
      <c r="R369">
        <v>39.5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 t="s">
        <v>150</v>
      </c>
      <c r="AB369">
        <v>202245</v>
      </c>
      <c r="AC369">
        <v>202320</v>
      </c>
      <c r="BC369" t="s">
        <v>80</v>
      </c>
      <c r="BD369" t="s">
        <v>81</v>
      </c>
    </row>
    <row r="370" spans="1:58">
      <c r="A370">
        <v>42535</v>
      </c>
      <c r="B370" t="s">
        <v>765</v>
      </c>
      <c r="C370">
        <v>711</v>
      </c>
      <c r="D370" t="s">
        <v>122</v>
      </c>
      <c r="E370" t="s">
        <v>123</v>
      </c>
      <c r="F370">
        <v>1.016</v>
      </c>
      <c r="G370">
        <v>50.8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50</v>
      </c>
      <c r="Q370">
        <v>1.016</v>
      </c>
      <c r="R370">
        <v>50.8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B370">
        <v>202245</v>
      </c>
      <c r="AC370">
        <v>202320</v>
      </c>
      <c r="AG370" t="s">
        <v>383</v>
      </c>
      <c r="AH370" t="s">
        <v>384</v>
      </c>
      <c r="AM370" t="s">
        <v>47</v>
      </c>
      <c r="AN370" t="s">
        <v>48</v>
      </c>
      <c r="BA370" t="s">
        <v>645</v>
      </c>
      <c r="BB370" t="s">
        <v>3493</v>
      </c>
    </row>
    <row r="371" spans="1:58">
      <c r="A371">
        <v>42562</v>
      </c>
      <c r="B371" t="s">
        <v>767</v>
      </c>
      <c r="C371">
        <v>711</v>
      </c>
      <c r="D371" t="s">
        <v>44</v>
      </c>
      <c r="E371" t="s">
        <v>45</v>
      </c>
      <c r="F371">
        <v>0.14799999999999999</v>
      </c>
      <c r="G371">
        <v>41.44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280</v>
      </c>
      <c r="Q371">
        <v>0.14799999999999999</v>
      </c>
      <c r="R371">
        <v>41.44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B371">
        <v>202245</v>
      </c>
      <c r="AC371">
        <v>202320</v>
      </c>
      <c r="AE371" t="s">
        <v>172</v>
      </c>
      <c r="AF371" t="s">
        <v>173</v>
      </c>
      <c r="AM371" t="s">
        <v>47</v>
      </c>
      <c r="AN371" t="s">
        <v>48</v>
      </c>
      <c r="BE371" t="s">
        <v>49</v>
      </c>
      <c r="BF371" t="s">
        <v>50</v>
      </c>
    </row>
    <row r="372" spans="1:58">
      <c r="A372">
        <v>42563</v>
      </c>
      <c r="B372" t="s">
        <v>769</v>
      </c>
      <c r="C372">
        <v>711</v>
      </c>
      <c r="D372" t="s">
        <v>44</v>
      </c>
      <c r="E372" t="s">
        <v>45</v>
      </c>
      <c r="F372">
        <v>0.14799999999999999</v>
      </c>
      <c r="G372">
        <v>41.44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280</v>
      </c>
      <c r="Q372">
        <v>0.14799999999999999</v>
      </c>
      <c r="R372">
        <v>41.44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B372">
        <v>202240</v>
      </c>
      <c r="AC372">
        <v>202339</v>
      </c>
      <c r="AE372" t="s">
        <v>172</v>
      </c>
      <c r="AF372" t="s">
        <v>173</v>
      </c>
      <c r="AM372" t="s">
        <v>47</v>
      </c>
      <c r="AN372" t="s">
        <v>48</v>
      </c>
      <c r="BE372" t="s">
        <v>49</v>
      </c>
      <c r="BF372" t="s">
        <v>50</v>
      </c>
    </row>
    <row r="373" spans="1:58">
      <c r="A373">
        <v>42565</v>
      </c>
      <c r="B373" t="s">
        <v>771</v>
      </c>
      <c r="C373">
        <v>711</v>
      </c>
      <c r="D373" t="s">
        <v>44</v>
      </c>
      <c r="E373" t="s">
        <v>45</v>
      </c>
      <c r="F373">
        <v>0.14799999999999999</v>
      </c>
      <c r="G373">
        <v>41.44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280</v>
      </c>
      <c r="Q373">
        <v>0.14799999999999999</v>
      </c>
      <c r="R373">
        <v>41.44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B373">
        <v>202240</v>
      </c>
      <c r="AC373">
        <v>202339</v>
      </c>
      <c r="AE373" t="s">
        <v>172</v>
      </c>
      <c r="AF373" t="s">
        <v>173</v>
      </c>
      <c r="AM373" t="s">
        <v>47</v>
      </c>
      <c r="AN373" t="s">
        <v>48</v>
      </c>
      <c r="BE373" t="s">
        <v>49</v>
      </c>
      <c r="BF373" t="s">
        <v>50</v>
      </c>
    </row>
    <row r="374" spans="1:58">
      <c r="A374">
        <v>42567</v>
      </c>
      <c r="B374" t="s">
        <v>773</v>
      </c>
      <c r="C374">
        <v>711</v>
      </c>
      <c r="D374" t="s">
        <v>44</v>
      </c>
      <c r="E374" t="s">
        <v>45</v>
      </c>
      <c r="F374">
        <v>0.14799999999999999</v>
      </c>
      <c r="G374">
        <v>41.44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280</v>
      </c>
      <c r="Q374">
        <v>0.14799999999999999</v>
      </c>
      <c r="R374">
        <v>41.44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B374">
        <v>202240</v>
      </c>
      <c r="AC374">
        <v>202339</v>
      </c>
      <c r="AE374" t="s">
        <v>172</v>
      </c>
      <c r="AF374" t="s">
        <v>173</v>
      </c>
      <c r="AM374" t="s">
        <v>47</v>
      </c>
      <c r="AN374" t="s">
        <v>48</v>
      </c>
      <c r="BE374" t="s">
        <v>49</v>
      </c>
      <c r="BF374" t="s">
        <v>50</v>
      </c>
    </row>
    <row r="375" spans="1:58">
      <c r="A375">
        <v>42570</v>
      </c>
      <c r="B375" t="s">
        <v>775</v>
      </c>
      <c r="C375">
        <v>711</v>
      </c>
      <c r="D375" t="s">
        <v>44</v>
      </c>
      <c r="E375" t="s">
        <v>45</v>
      </c>
      <c r="F375">
        <v>0.14799999999999999</v>
      </c>
      <c r="G375">
        <v>41.44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280</v>
      </c>
      <c r="Q375">
        <v>0.14799999999999999</v>
      </c>
      <c r="R375">
        <v>41.44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B375">
        <v>202240</v>
      </c>
      <c r="AC375">
        <v>202339</v>
      </c>
      <c r="AE375" t="s">
        <v>172</v>
      </c>
      <c r="AF375" t="s">
        <v>173</v>
      </c>
      <c r="AM375" t="s">
        <v>47</v>
      </c>
      <c r="AN375" t="s">
        <v>48</v>
      </c>
      <c r="BE375" t="s">
        <v>49</v>
      </c>
      <c r="BF375" t="s">
        <v>50</v>
      </c>
    </row>
    <row r="376" spans="1:58">
      <c r="A376">
        <v>43081</v>
      </c>
      <c r="B376" t="s">
        <v>777</v>
      </c>
      <c r="C376">
        <v>711</v>
      </c>
      <c r="D376" t="s">
        <v>148</v>
      </c>
      <c r="E376" t="s">
        <v>149</v>
      </c>
      <c r="F376">
        <v>0.69299999999999995</v>
      </c>
      <c r="G376">
        <v>34.65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50</v>
      </c>
      <c r="Q376">
        <v>0.69299999999999995</v>
      </c>
      <c r="R376">
        <v>34.65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 t="s">
        <v>150</v>
      </c>
      <c r="AB376">
        <v>202240</v>
      </c>
      <c r="AC376">
        <v>202339</v>
      </c>
      <c r="AG376" t="s">
        <v>383</v>
      </c>
      <c r="AH376" t="s">
        <v>384</v>
      </c>
      <c r="AM376" t="s">
        <v>47</v>
      </c>
      <c r="AN376" t="s">
        <v>48</v>
      </c>
      <c r="BC376" t="s">
        <v>80</v>
      </c>
      <c r="BD376" t="s">
        <v>81</v>
      </c>
    </row>
    <row r="377" spans="1:58">
      <c r="A377">
        <v>52773</v>
      </c>
      <c r="B377" t="s">
        <v>779</v>
      </c>
      <c r="C377">
        <v>711</v>
      </c>
      <c r="D377" t="s">
        <v>64</v>
      </c>
      <c r="E377" t="s">
        <v>65</v>
      </c>
      <c r="F377">
        <v>0.35699999999999998</v>
      </c>
      <c r="G377">
        <v>44.62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125</v>
      </c>
      <c r="Q377">
        <v>0.35699999999999998</v>
      </c>
      <c r="R377">
        <v>44.62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B377">
        <v>202240</v>
      </c>
      <c r="AC377">
        <v>202339</v>
      </c>
      <c r="AM377" t="s">
        <v>47</v>
      </c>
      <c r="AN377" t="s">
        <v>48</v>
      </c>
      <c r="BE377" t="s">
        <v>49</v>
      </c>
      <c r="BF377" t="s">
        <v>50</v>
      </c>
    </row>
    <row r="378" spans="1:58">
      <c r="A378">
        <v>52935</v>
      </c>
      <c r="B378" t="s">
        <v>781</v>
      </c>
      <c r="C378">
        <v>711</v>
      </c>
      <c r="D378" t="s">
        <v>72</v>
      </c>
      <c r="E378" t="s">
        <v>73</v>
      </c>
      <c r="F378">
        <v>1.4530000000000001</v>
      </c>
      <c r="G378">
        <v>46.49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32</v>
      </c>
      <c r="Q378">
        <v>1.4530000000000001</v>
      </c>
      <c r="R378">
        <v>46.49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 t="s">
        <v>74</v>
      </c>
      <c r="AB378">
        <v>202240</v>
      </c>
      <c r="AC378">
        <v>202339</v>
      </c>
      <c r="AO378" t="s">
        <v>76</v>
      </c>
      <c r="AP378" t="s">
        <v>77</v>
      </c>
      <c r="BC378" t="s">
        <v>80</v>
      </c>
      <c r="BD378" t="s">
        <v>81</v>
      </c>
    </row>
    <row r="379" spans="1:58">
      <c r="A379">
        <v>53017</v>
      </c>
      <c r="B379" t="s">
        <v>783</v>
      </c>
      <c r="C379">
        <v>711</v>
      </c>
      <c r="D379" t="s">
        <v>72</v>
      </c>
      <c r="E379" t="s">
        <v>73</v>
      </c>
      <c r="F379">
        <v>1.569</v>
      </c>
      <c r="G379">
        <v>50.2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32</v>
      </c>
      <c r="Q379">
        <v>1.569</v>
      </c>
      <c r="R379">
        <v>50.2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 t="s">
        <v>74</v>
      </c>
      <c r="AB379">
        <v>202301</v>
      </c>
      <c r="AC379">
        <v>202315</v>
      </c>
      <c r="AO379" t="s">
        <v>76</v>
      </c>
      <c r="AP379" t="s">
        <v>77</v>
      </c>
      <c r="AQ379" t="s">
        <v>55</v>
      </c>
      <c r="AR379" t="s">
        <v>56</v>
      </c>
      <c r="BC379" t="s">
        <v>80</v>
      </c>
      <c r="BD379" t="s">
        <v>81</v>
      </c>
    </row>
    <row r="380" spans="1:58">
      <c r="A380">
        <v>53160</v>
      </c>
      <c r="B380" t="s">
        <v>785</v>
      </c>
      <c r="C380">
        <v>711</v>
      </c>
      <c r="D380" t="s">
        <v>148</v>
      </c>
      <c r="E380" t="s">
        <v>149</v>
      </c>
      <c r="F380">
        <v>0.67500000000000004</v>
      </c>
      <c r="G380">
        <v>33.75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50</v>
      </c>
      <c r="Q380">
        <v>0.67500000000000004</v>
      </c>
      <c r="R380">
        <v>33.75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 t="s">
        <v>150</v>
      </c>
      <c r="AB380">
        <v>202301</v>
      </c>
      <c r="AC380">
        <v>202315</v>
      </c>
      <c r="AM380" t="s">
        <v>47</v>
      </c>
      <c r="AN380" t="s">
        <v>48</v>
      </c>
      <c r="BC380" t="s">
        <v>80</v>
      </c>
      <c r="BD380" t="s">
        <v>81</v>
      </c>
    </row>
    <row r="381" spans="1:58">
      <c r="A381">
        <v>53202</v>
      </c>
      <c r="B381" t="s">
        <v>787</v>
      </c>
      <c r="C381">
        <v>711</v>
      </c>
      <c r="D381" t="s">
        <v>148</v>
      </c>
      <c r="E381" t="s">
        <v>149</v>
      </c>
      <c r="F381">
        <v>0.59299999999999997</v>
      </c>
      <c r="G381">
        <v>29.65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50</v>
      </c>
      <c r="Q381">
        <v>0.59299999999999997</v>
      </c>
      <c r="R381">
        <v>29.65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 t="s">
        <v>150</v>
      </c>
      <c r="AB381">
        <v>202245</v>
      </c>
      <c r="AC381">
        <v>202320</v>
      </c>
      <c r="AM381" t="s">
        <v>47</v>
      </c>
      <c r="AN381" t="s">
        <v>48</v>
      </c>
      <c r="BC381" t="s">
        <v>80</v>
      </c>
      <c r="BD381" t="s">
        <v>81</v>
      </c>
    </row>
    <row r="382" spans="1:58">
      <c r="A382">
        <v>53406</v>
      </c>
      <c r="B382" t="s">
        <v>789</v>
      </c>
      <c r="C382">
        <v>711</v>
      </c>
      <c r="D382" t="s">
        <v>52</v>
      </c>
      <c r="E382" t="s">
        <v>53</v>
      </c>
      <c r="F382">
        <v>0.193</v>
      </c>
      <c r="G382">
        <v>40.53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210</v>
      </c>
      <c r="Q382">
        <v>0.193</v>
      </c>
      <c r="R382">
        <v>40.53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B382">
        <v>202245</v>
      </c>
      <c r="AC382">
        <v>202320</v>
      </c>
      <c r="AM382" t="s">
        <v>47</v>
      </c>
      <c r="AN382" t="s">
        <v>48</v>
      </c>
      <c r="AQ382" t="s">
        <v>55</v>
      </c>
      <c r="AR382" t="s">
        <v>56</v>
      </c>
      <c r="BE382" t="s">
        <v>49</v>
      </c>
      <c r="BF382" t="s">
        <v>50</v>
      </c>
    </row>
    <row r="383" spans="1:58">
      <c r="A383">
        <v>53446</v>
      </c>
      <c r="B383" t="s">
        <v>791</v>
      </c>
      <c r="C383">
        <v>711</v>
      </c>
      <c r="D383" t="s">
        <v>148</v>
      </c>
      <c r="E383" t="s">
        <v>149</v>
      </c>
      <c r="F383">
        <v>0.38200000000000001</v>
      </c>
      <c r="G383">
        <v>19.100000000000001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50</v>
      </c>
      <c r="Q383">
        <v>0.38200000000000001</v>
      </c>
      <c r="R383">
        <v>19.100000000000001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 t="s">
        <v>150</v>
      </c>
      <c r="AB383">
        <v>202240</v>
      </c>
      <c r="AC383">
        <v>202339</v>
      </c>
      <c r="AM383" t="s">
        <v>47</v>
      </c>
      <c r="AN383" t="s">
        <v>48</v>
      </c>
      <c r="BC383" t="s">
        <v>80</v>
      </c>
      <c r="BD383" t="s">
        <v>81</v>
      </c>
    </row>
    <row r="384" spans="1:58">
      <c r="A384">
        <v>53567</v>
      </c>
      <c r="B384" t="s">
        <v>793</v>
      </c>
      <c r="C384">
        <v>711</v>
      </c>
      <c r="D384" t="s">
        <v>72</v>
      </c>
      <c r="E384" t="s">
        <v>73</v>
      </c>
      <c r="F384">
        <v>1.4530000000000001</v>
      </c>
      <c r="G384">
        <v>46.49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32</v>
      </c>
      <c r="Q384">
        <v>1.4530000000000001</v>
      </c>
      <c r="R384">
        <v>46.49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 t="s">
        <v>74</v>
      </c>
      <c r="AB384">
        <v>202245</v>
      </c>
      <c r="AC384">
        <v>202320</v>
      </c>
      <c r="AO384" t="s">
        <v>76</v>
      </c>
      <c r="AP384" t="s">
        <v>77</v>
      </c>
      <c r="BC384" t="s">
        <v>80</v>
      </c>
      <c r="BD384" t="s">
        <v>81</v>
      </c>
    </row>
    <row r="385" spans="1:58">
      <c r="A385">
        <v>53571</v>
      </c>
      <c r="B385" t="s">
        <v>795</v>
      </c>
      <c r="C385">
        <v>711</v>
      </c>
      <c r="D385" t="s">
        <v>72</v>
      </c>
      <c r="E385" t="s">
        <v>73</v>
      </c>
      <c r="F385">
        <v>1.369</v>
      </c>
      <c r="G385">
        <v>43.8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32</v>
      </c>
      <c r="Q385">
        <v>1.369</v>
      </c>
      <c r="R385">
        <v>43.8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 t="s">
        <v>74</v>
      </c>
      <c r="AB385">
        <v>202301</v>
      </c>
      <c r="AC385">
        <v>202315</v>
      </c>
      <c r="AO385" t="s">
        <v>76</v>
      </c>
      <c r="AP385" t="s">
        <v>77</v>
      </c>
      <c r="BC385" t="s">
        <v>80</v>
      </c>
      <c r="BD385" t="s">
        <v>81</v>
      </c>
    </row>
    <row r="386" spans="1:58">
      <c r="A386">
        <v>53593</v>
      </c>
      <c r="B386" t="s">
        <v>797</v>
      </c>
      <c r="C386">
        <v>711</v>
      </c>
      <c r="D386" t="s">
        <v>148</v>
      </c>
      <c r="E386" t="s">
        <v>149</v>
      </c>
      <c r="F386">
        <v>0.73499999999999999</v>
      </c>
      <c r="G386">
        <v>36.75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50</v>
      </c>
      <c r="Q386">
        <v>0.73499999999999999</v>
      </c>
      <c r="R386">
        <v>36.75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 t="s">
        <v>150</v>
      </c>
      <c r="AB386">
        <v>202301</v>
      </c>
      <c r="AC386">
        <v>202315</v>
      </c>
      <c r="AM386" t="s">
        <v>47</v>
      </c>
      <c r="AN386" t="s">
        <v>48</v>
      </c>
      <c r="BC386" t="s">
        <v>80</v>
      </c>
      <c r="BD386" t="s">
        <v>81</v>
      </c>
    </row>
    <row r="387" spans="1:58">
      <c r="A387">
        <v>53599</v>
      </c>
      <c r="B387" t="s">
        <v>799</v>
      </c>
      <c r="C387">
        <v>711</v>
      </c>
      <c r="D387" t="s">
        <v>148</v>
      </c>
      <c r="E387" t="s">
        <v>149</v>
      </c>
      <c r="F387">
        <v>0.57499999999999996</v>
      </c>
      <c r="G387">
        <v>28.75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50</v>
      </c>
      <c r="Q387">
        <v>0.57499999999999996</v>
      </c>
      <c r="R387">
        <v>28.75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 t="s">
        <v>150</v>
      </c>
      <c r="AB387">
        <v>202245</v>
      </c>
      <c r="AC387">
        <v>202320</v>
      </c>
      <c r="BC387" t="s">
        <v>80</v>
      </c>
      <c r="BD387" t="s">
        <v>81</v>
      </c>
    </row>
    <row r="388" spans="1:58">
      <c r="A388">
        <v>53600</v>
      </c>
      <c r="B388" t="s">
        <v>801</v>
      </c>
      <c r="C388">
        <v>711</v>
      </c>
      <c r="D388" t="s">
        <v>148</v>
      </c>
      <c r="E388" t="s">
        <v>149</v>
      </c>
      <c r="F388">
        <v>0.47399999999999998</v>
      </c>
      <c r="G388">
        <v>23.7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50</v>
      </c>
      <c r="Q388">
        <v>0.47399999999999998</v>
      </c>
      <c r="R388">
        <v>23.7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 t="s">
        <v>150</v>
      </c>
      <c r="AB388">
        <v>202245</v>
      </c>
      <c r="AC388">
        <v>202320</v>
      </c>
      <c r="BC388" t="s">
        <v>80</v>
      </c>
      <c r="BD388" t="s">
        <v>81</v>
      </c>
    </row>
    <row r="389" spans="1:58">
      <c r="A389">
        <v>53898</v>
      </c>
      <c r="B389" t="s">
        <v>803</v>
      </c>
      <c r="C389">
        <v>711</v>
      </c>
      <c r="D389" t="s">
        <v>72</v>
      </c>
      <c r="E389" t="s">
        <v>73</v>
      </c>
      <c r="F389">
        <v>1.7529999999999999</v>
      </c>
      <c r="G389">
        <v>56.09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32</v>
      </c>
      <c r="Q389">
        <v>1.7529999999999999</v>
      </c>
      <c r="R389">
        <v>56.09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 t="s">
        <v>74</v>
      </c>
      <c r="AB389">
        <v>202245</v>
      </c>
      <c r="AC389">
        <v>202320</v>
      </c>
      <c r="AG389" t="s">
        <v>383</v>
      </c>
      <c r="AH389" t="s">
        <v>384</v>
      </c>
      <c r="AO389" t="s">
        <v>76</v>
      </c>
      <c r="AP389" t="s">
        <v>77</v>
      </c>
      <c r="AW389" t="s">
        <v>78</v>
      </c>
      <c r="AX389" t="s">
        <v>79</v>
      </c>
      <c r="BC389" t="s">
        <v>80</v>
      </c>
      <c r="BD389" t="s">
        <v>81</v>
      </c>
    </row>
    <row r="390" spans="1:58">
      <c r="A390">
        <v>54217</v>
      </c>
      <c r="B390" t="s">
        <v>805</v>
      </c>
      <c r="C390">
        <v>711</v>
      </c>
      <c r="D390" t="s">
        <v>148</v>
      </c>
      <c r="E390" t="s">
        <v>149</v>
      </c>
      <c r="F390">
        <v>0.69499999999999995</v>
      </c>
      <c r="G390">
        <v>34.75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50</v>
      </c>
      <c r="Q390">
        <v>0.69499999999999995</v>
      </c>
      <c r="R390">
        <v>34.75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 t="s">
        <v>150</v>
      </c>
      <c r="AB390">
        <v>202301</v>
      </c>
      <c r="AC390">
        <v>202315</v>
      </c>
      <c r="AO390" t="s">
        <v>76</v>
      </c>
      <c r="AP390" t="s">
        <v>77</v>
      </c>
      <c r="AQ390" t="s">
        <v>55</v>
      </c>
      <c r="AR390" t="s">
        <v>56</v>
      </c>
      <c r="BC390" t="s">
        <v>80</v>
      </c>
      <c r="BD390" t="s">
        <v>81</v>
      </c>
    </row>
    <row r="391" spans="1:58">
      <c r="A391">
        <v>54217</v>
      </c>
      <c r="B391" t="s">
        <v>805</v>
      </c>
      <c r="C391">
        <v>711</v>
      </c>
      <c r="D391" t="s">
        <v>72</v>
      </c>
      <c r="E391" t="s">
        <v>73</v>
      </c>
      <c r="F391">
        <v>1.569</v>
      </c>
      <c r="G391">
        <v>50.2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32</v>
      </c>
      <c r="Q391">
        <v>1.569</v>
      </c>
      <c r="R391">
        <v>50.2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 t="s">
        <v>74</v>
      </c>
      <c r="AB391">
        <v>202245</v>
      </c>
      <c r="AC391">
        <v>202320</v>
      </c>
      <c r="AO391" t="s">
        <v>76</v>
      </c>
      <c r="AP391" t="s">
        <v>77</v>
      </c>
      <c r="AQ391" t="s">
        <v>55</v>
      </c>
      <c r="AR391" t="s">
        <v>56</v>
      </c>
      <c r="BC391" t="s">
        <v>80</v>
      </c>
      <c r="BD391" t="s">
        <v>81</v>
      </c>
    </row>
    <row r="392" spans="1:58">
      <c r="A392">
        <v>54228</v>
      </c>
      <c r="B392" t="s">
        <v>808</v>
      </c>
      <c r="C392">
        <v>711</v>
      </c>
      <c r="D392" t="s">
        <v>72</v>
      </c>
      <c r="E392" t="s">
        <v>73</v>
      </c>
      <c r="F392">
        <v>1.714</v>
      </c>
      <c r="G392">
        <v>54.84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32</v>
      </c>
      <c r="Q392">
        <v>1.714</v>
      </c>
      <c r="R392">
        <v>54.84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 t="s">
        <v>74</v>
      </c>
      <c r="AB392">
        <v>202301</v>
      </c>
      <c r="AC392">
        <v>202315</v>
      </c>
      <c r="AG392" t="s">
        <v>383</v>
      </c>
      <c r="AH392" t="s">
        <v>384</v>
      </c>
      <c r="AO392" t="s">
        <v>76</v>
      </c>
      <c r="AP392" t="s">
        <v>77</v>
      </c>
      <c r="BC392" t="s">
        <v>80</v>
      </c>
      <c r="BD392" t="s">
        <v>81</v>
      </c>
    </row>
    <row r="393" spans="1:58">
      <c r="A393">
        <v>54288</v>
      </c>
      <c r="B393" t="s">
        <v>810</v>
      </c>
      <c r="C393">
        <v>711</v>
      </c>
      <c r="D393" t="s">
        <v>72</v>
      </c>
      <c r="E393" t="s">
        <v>73</v>
      </c>
      <c r="F393">
        <v>1.516</v>
      </c>
      <c r="G393">
        <v>48.51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32</v>
      </c>
      <c r="Q393">
        <v>1.516</v>
      </c>
      <c r="R393">
        <v>48.51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 t="s">
        <v>74</v>
      </c>
      <c r="AB393">
        <v>202301</v>
      </c>
      <c r="AC393">
        <v>202315</v>
      </c>
      <c r="AO393" t="s">
        <v>76</v>
      </c>
      <c r="AP393" t="s">
        <v>77</v>
      </c>
      <c r="BC393" t="s">
        <v>80</v>
      </c>
      <c r="BD393" t="s">
        <v>81</v>
      </c>
    </row>
    <row r="394" spans="1:58">
      <c r="A394">
        <v>54313</v>
      </c>
      <c r="B394" t="s">
        <v>812</v>
      </c>
      <c r="C394">
        <v>711</v>
      </c>
      <c r="D394" t="s">
        <v>148</v>
      </c>
      <c r="E394" t="s">
        <v>149</v>
      </c>
      <c r="F394">
        <v>0.69499999999999995</v>
      </c>
      <c r="G394">
        <v>34.75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50</v>
      </c>
      <c r="Q394">
        <v>0.69499999999999995</v>
      </c>
      <c r="R394">
        <v>34.75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 t="s">
        <v>150</v>
      </c>
      <c r="AB394">
        <v>202301</v>
      </c>
      <c r="AC394">
        <v>202315</v>
      </c>
      <c r="AM394" t="s">
        <v>47</v>
      </c>
      <c r="AN394" t="s">
        <v>48</v>
      </c>
      <c r="BC394" t="s">
        <v>80</v>
      </c>
      <c r="BD394" t="s">
        <v>81</v>
      </c>
    </row>
    <row r="395" spans="1:58">
      <c r="A395">
        <v>54313</v>
      </c>
      <c r="B395" t="s">
        <v>812</v>
      </c>
      <c r="C395">
        <v>711</v>
      </c>
      <c r="D395" t="s">
        <v>122</v>
      </c>
      <c r="E395" t="s">
        <v>123</v>
      </c>
      <c r="F395">
        <v>1.3140000000000001</v>
      </c>
      <c r="G395">
        <v>65.7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50</v>
      </c>
      <c r="Q395">
        <v>1.3140000000000001</v>
      </c>
      <c r="R395">
        <v>65.7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B395">
        <v>202245</v>
      </c>
      <c r="AC395">
        <v>202320</v>
      </c>
      <c r="AM395" t="s">
        <v>47</v>
      </c>
      <c r="AN395" t="s">
        <v>48</v>
      </c>
      <c r="BC395" t="s">
        <v>80</v>
      </c>
      <c r="BD395" t="s">
        <v>81</v>
      </c>
    </row>
    <row r="396" spans="1:58">
      <c r="A396">
        <v>54345</v>
      </c>
      <c r="B396" t="s">
        <v>815</v>
      </c>
      <c r="C396">
        <v>711</v>
      </c>
      <c r="D396" t="s">
        <v>72</v>
      </c>
      <c r="E396" t="s">
        <v>73</v>
      </c>
      <c r="F396">
        <v>1.569</v>
      </c>
      <c r="G396">
        <v>50.2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32</v>
      </c>
      <c r="Q396">
        <v>1.569</v>
      </c>
      <c r="R396">
        <v>50.2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 t="s">
        <v>74</v>
      </c>
      <c r="AB396">
        <v>202245</v>
      </c>
      <c r="AC396">
        <v>202320</v>
      </c>
      <c r="AO396" t="s">
        <v>76</v>
      </c>
      <c r="AP396" t="s">
        <v>77</v>
      </c>
      <c r="BC396" t="s">
        <v>80</v>
      </c>
      <c r="BD396" t="s">
        <v>81</v>
      </c>
    </row>
    <row r="397" spans="1:58">
      <c r="A397">
        <v>54772</v>
      </c>
      <c r="B397" t="s">
        <v>817</v>
      </c>
      <c r="C397">
        <v>711</v>
      </c>
      <c r="D397" t="s">
        <v>52</v>
      </c>
      <c r="E397" t="s">
        <v>53</v>
      </c>
      <c r="F397">
        <v>0.34100000000000003</v>
      </c>
      <c r="G397">
        <v>71.61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210</v>
      </c>
      <c r="Q397">
        <v>0.34100000000000003</v>
      </c>
      <c r="R397">
        <v>71.61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B397">
        <v>202301</v>
      </c>
      <c r="AC397">
        <v>202315</v>
      </c>
      <c r="AQ397" t="s">
        <v>55</v>
      </c>
      <c r="AR397" t="s">
        <v>56</v>
      </c>
      <c r="BE397" t="s">
        <v>49</v>
      </c>
      <c r="BF397" t="s">
        <v>50</v>
      </c>
    </row>
    <row r="398" spans="1:58">
      <c r="A398">
        <v>54773</v>
      </c>
      <c r="B398" t="s">
        <v>819</v>
      </c>
      <c r="C398">
        <v>711</v>
      </c>
      <c r="D398" t="s">
        <v>52</v>
      </c>
      <c r="E398" t="s">
        <v>53</v>
      </c>
      <c r="F398">
        <v>0.34100000000000003</v>
      </c>
      <c r="G398">
        <v>71.61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210</v>
      </c>
      <c r="Q398">
        <v>0.34100000000000003</v>
      </c>
      <c r="R398">
        <v>71.61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B398">
        <v>202240</v>
      </c>
      <c r="AC398">
        <v>202339</v>
      </c>
      <c r="AM398" t="s">
        <v>47</v>
      </c>
      <c r="AN398" t="s">
        <v>48</v>
      </c>
      <c r="AQ398" t="s">
        <v>55</v>
      </c>
      <c r="AR398" t="s">
        <v>56</v>
      </c>
      <c r="BE398" t="s">
        <v>49</v>
      </c>
      <c r="BF398" t="s">
        <v>50</v>
      </c>
    </row>
    <row r="399" spans="1:58">
      <c r="A399">
        <v>54869</v>
      </c>
      <c r="B399" t="s">
        <v>821</v>
      </c>
      <c r="C399">
        <v>711</v>
      </c>
      <c r="D399" t="s">
        <v>148</v>
      </c>
      <c r="E399" t="s">
        <v>149</v>
      </c>
      <c r="F399">
        <v>0.57499999999999996</v>
      </c>
      <c r="G399">
        <v>28.75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50</v>
      </c>
      <c r="Q399">
        <v>0.57499999999999996</v>
      </c>
      <c r="R399">
        <v>28.75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 t="s">
        <v>150</v>
      </c>
      <c r="AB399">
        <v>202240</v>
      </c>
      <c r="AC399">
        <v>202339</v>
      </c>
      <c r="BC399" t="s">
        <v>80</v>
      </c>
      <c r="BD399" t="s">
        <v>81</v>
      </c>
    </row>
    <row r="400" spans="1:58">
      <c r="A400">
        <v>54923</v>
      </c>
      <c r="B400" t="s">
        <v>823</v>
      </c>
      <c r="C400">
        <v>711</v>
      </c>
      <c r="D400" t="s">
        <v>72</v>
      </c>
      <c r="E400" t="s">
        <v>73</v>
      </c>
      <c r="F400">
        <v>1.306</v>
      </c>
      <c r="G400">
        <v>41.79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32</v>
      </c>
      <c r="Q400">
        <v>1.306</v>
      </c>
      <c r="R400">
        <v>41.79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 t="s">
        <v>74</v>
      </c>
      <c r="AB400">
        <v>202245</v>
      </c>
      <c r="AC400">
        <v>202320</v>
      </c>
      <c r="AO400" t="s">
        <v>76</v>
      </c>
      <c r="AP400" t="s">
        <v>77</v>
      </c>
      <c r="BC400" t="s">
        <v>80</v>
      </c>
      <c r="BD400" t="s">
        <v>81</v>
      </c>
    </row>
    <row r="401" spans="1:58">
      <c r="A401">
        <v>55007</v>
      </c>
      <c r="B401" t="s">
        <v>825</v>
      </c>
      <c r="C401">
        <v>711</v>
      </c>
      <c r="D401" t="s">
        <v>148</v>
      </c>
      <c r="E401" t="s">
        <v>149</v>
      </c>
      <c r="F401">
        <v>0.71799999999999997</v>
      </c>
      <c r="G401">
        <v>35.9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50</v>
      </c>
      <c r="Q401">
        <v>0.71799999999999997</v>
      </c>
      <c r="R401">
        <v>35.9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 t="s">
        <v>150</v>
      </c>
      <c r="AB401">
        <v>202301</v>
      </c>
      <c r="AC401">
        <v>202315</v>
      </c>
      <c r="AG401" t="s">
        <v>383</v>
      </c>
      <c r="AH401" t="s">
        <v>384</v>
      </c>
      <c r="AM401" t="s">
        <v>47</v>
      </c>
      <c r="AN401" t="s">
        <v>48</v>
      </c>
      <c r="BC401" t="s">
        <v>80</v>
      </c>
      <c r="BD401" t="s">
        <v>81</v>
      </c>
    </row>
    <row r="402" spans="1:58">
      <c r="A402">
        <v>55009</v>
      </c>
      <c r="B402" t="s">
        <v>827</v>
      </c>
      <c r="C402">
        <v>711</v>
      </c>
      <c r="D402" t="s">
        <v>148</v>
      </c>
      <c r="E402" t="s">
        <v>149</v>
      </c>
      <c r="F402">
        <v>0.71799999999999997</v>
      </c>
      <c r="G402">
        <v>35.9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50</v>
      </c>
      <c r="Q402">
        <v>0.71799999999999997</v>
      </c>
      <c r="R402">
        <v>35.9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 t="s">
        <v>150</v>
      </c>
      <c r="AB402">
        <v>202245</v>
      </c>
      <c r="AC402">
        <v>202320</v>
      </c>
      <c r="AG402" t="s">
        <v>383</v>
      </c>
      <c r="AH402" t="s">
        <v>384</v>
      </c>
      <c r="AM402" t="s">
        <v>47</v>
      </c>
      <c r="AN402" t="s">
        <v>48</v>
      </c>
      <c r="BC402" t="s">
        <v>80</v>
      </c>
      <c r="BD402" t="s">
        <v>81</v>
      </c>
    </row>
    <row r="403" spans="1:58">
      <c r="A403">
        <v>55028</v>
      </c>
      <c r="B403" t="s">
        <v>829</v>
      </c>
      <c r="C403">
        <v>711</v>
      </c>
      <c r="D403" t="s">
        <v>148</v>
      </c>
      <c r="E403" t="s">
        <v>149</v>
      </c>
      <c r="F403">
        <v>0.64700000000000002</v>
      </c>
      <c r="G403">
        <v>32.35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50</v>
      </c>
      <c r="Q403">
        <v>0.64700000000000002</v>
      </c>
      <c r="R403">
        <v>32.35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 t="s">
        <v>150</v>
      </c>
      <c r="AB403">
        <v>202245</v>
      </c>
      <c r="AC403">
        <v>202320</v>
      </c>
      <c r="AM403" t="s">
        <v>47</v>
      </c>
      <c r="AN403" t="s">
        <v>48</v>
      </c>
      <c r="BC403" t="s">
        <v>80</v>
      </c>
      <c r="BD403" t="s">
        <v>81</v>
      </c>
    </row>
    <row r="404" spans="1:58">
      <c r="A404">
        <v>55041</v>
      </c>
      <c r="B404" t="s">
        <v>831</v>
      </c>
      <c r="C404">
        <v>711</v>
      </c>
      <c r="D404" t="s">
        <v>832</v>
      </c>
      <c r="E404" t="s">
        <v>520</v>
      </c>
      <c r="F404">
        <v>0.82899999999999996</v>
      </c>
      <c r="G404">
        <v>59.68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72</v>
      </c>
      <c r="Q404">
        <v>0.82899999999999996</v>
      </c>
      <c r="R404">
        <v>59.68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B404">
        <v>202245</v>
      </c>
      <c r="AC404">
        <v>202320</v>
      </c>
      <c r="AM404" t="s">
        <v>47</v>
      </c>
      <c r="AN404" t="s">
        <v>48</v>
      </c>
      <c r="BC404" t="s">
        <v>80</v>
      </c>
      <c r="BD404" t="s">
        <v>81</v>
      </c>
    </row>
    <row r="405" spans="1:58">
      <c r="A405">
        <v>55042</v>
      </c>
      <c r="B405" t="s">
        <v>834</v>
      </c>
      <c r="C405">
        <v>711</v>
      </c>
      <c r="D405" t="s">
        <v>832</v>
      </c>
      <c r="E405" t="s">
        <v>520</v>
      </c>
      <c r="F405">
        <v>0.82899999999999996</v>
      </c>
      <c r="G405">
        <v>59.68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72</v>
      </c>
      <c r="Q405">
        <v>0.82899999999999996</v>
      </c>
      <c r="R405">
        <v>59.68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B405">
        <v>202245</v>
      </c>
      <c r="AC405">
        <v>202320</v>
      </c>
      <c r="AM405" t="s">
        <v>47</v>
      </c>
      <c r="AN405" t="s">
        <v>48</v>
      </c>
      <c r="BC405" t="s">
        <v>80</v>
      </c>
      <c r="BD405" t="s">
        <v>81</v>
      </c>
    </row>
    <row r="406" spans="1:58">
      <c r="A406">
        <v>55053</v>
      </c>
      <c r="B406" t="s">
        <v>836</v>
      </c>
      <c r="C406">
        <v>711</v>
      </c>
      <c r="D406" t="s">
        <v>148</v>
      </c>
      <c r="E406" t="s">
        <v>149</v>
      </c>
      <c r="F406">
        <v>0.55400000000000005</v>
      </c>
      <c r="G406">
        <v>27.7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50</v>
      </c>
      <c r="Q406">
        <v>0.55400000000000005</v>
      </c>
      <c r="R406">
        <v>27.7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 t="s">
        <v>150</v>
      </c>
      <c r="AB406">
        <v>202245</v>
      </c>
      <c r="AC406">
        <v>202320</v>
      </c>
      <c r="AG406" t="s">
        <v>383</v>
      </c>
      <c r="AH406" t="s">
        <v>384</v>
      </c>
      <c r="AM406" t="s">
        <v>47</v>
      </c>
      <c r="AN406" t="s">
        <v>48</v>
      </c>
      <c r="BC406" t="s">
        <v>80</v>
      </c>
      <c r="BD406" t="s">
        <v>81</v>
      </c>
    </row>
    <row r="407" spans="1:58">
      <c r="A407">
        <v>55060</v>
      </c>
      <c r="B407" t="s">
        <v>838</v>
      </c>
      <c r="C407">
        <v>711</v>
      </c>
      <c r="D407" t="s">
        <v>148</v>
      </c>
      <c r="E407" t="s">
        <v>149</v>
      </c>
      <c r="F407">
        <v>0.57699999999999996</v>
      </c>
      <c r="G407">
        <v>28.85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50</v>
      </c>
      <c r="Q407">
        <v>0.57699999999999996</v>
      </c>
      <c r="R407">
        <v>28.85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 t="s">
        <v>150</v>
      </c>
      <c r="AB407">
        <v>202245</v>
      </c>
      <c r="AC407">
        <v>202320</v>
      </c>
      <c r="AG407" t="s">
        <v>383</v>
      </c>
      <c r="AH407" t="s">
        <v>384</v>
      </c>
      <c r="AM407" t="s">
        <v>47</v>
      </c>
      <c r="AN407" t="s">
        <v>48</v>
      </c>
      <c r="BC407" t="s">
        <v>80</v>
      </c>
      <c r="BD407" t="s">
        <v>81</v>
      </c>
    </row>
    <row r="408" spans="1:58">
      <c r="A408">
        <v>55089</v>
      </c>
      <c r="B408" t="s">
        <v>840</v>
      </c>
      <c r="C408">
        <v>711</v>
      </c>
      <c r="D408" t="s">
        <v>148</v>
      </c>
      <c r="E408" t="s">
        <v>149</v>
      </c>
      <c r="F408">
        <v>0.69299999999999995</v>
      </c>
      <c r="G408">
        <v>34.65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50</v>
      </c>
      <c r="Q408">
        <v>0.69299999999999995</v>
      </c>
      <c r="R408">
        <v>34.65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 t="s">
        <v>150</v>
      </c>
      <c r="AB408">
        <v>202301</v>
      </c>
      <c r="AC408">
        <v>202315</v>
      </c>
      <c r="AG408" t="s">
        <v>383</v>
      </c>
      <c r="AH408" t="s">
        <v>384</v>
      </c>
      <c r="AM408" t="s">
        <v>47</v>
      </c>
      <c r="AN408" t="s">
        <v>48</v>
      </c>
      <c r="BC408" t="s">
        <v>80</v>
      </c>
      <c r="BD408" t="s">
        <v>81</v>
      </c>
    </row>
    <row r="409" spans="1:58">
      <c r="A409">
        <v>55463</v>
      </c>
      <c r="B409" t="s">
        <v>842</v>
      </c>
      <c r="C409">
        <v>711</v>
      </c>
      <c r="D409" t="s">
        <v>72</v>
      </c>
      <c r="E409" t="s">
        <v>73</v>
      </c>
      <c r="F409">
        <v>1.369</v>
      </c>
      <c r="G409">
        <v>43.8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32</v>
      </c>
      <c r="Q409">
        <v>1.369</v>
      </c>
      <c r="R409">
        <v>43.8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 t="s">
        <v>74</v>
      </c>
      <c r="AB409">
        <v>202245</v>
      </c>
      <c r="AC409">
        <v>202320</v>
      </c>
      <c r="AO409" t="s">
        <v>76</v>
      </c>
      <c r="AP409" t="s">
        <v>77</v>
      </c>
      <c r="AW409" t="s">
        <v>78</v>
      </c>
      <c r="AX409" t="s">
        <v>79</v>
      </c>
      <c r="BC409" t="s">
        <v>80</v>
      </c>
      <c r="BD409" t="s">
        <v>81</v>
      </c>
    </row>
    <row r="410" spans="1:58">
      <c r="A410">
        <v>55667</v>
      </c>
      <c r="B410" t="s">
        <v>844</v>
      </c>
      <c r="C410">
        <v>711</v>
      </c>
      <c r="D410" t="s">
        <v>72</v>
      </c>
      <c r="E410" t="s">
        <v>73</v>
      </c>
      <c r="F410">
        <v>3.2290000000000001</v>
      </c>
      <c r="G410">
        <v>103.32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32</v>
      </c>
      <c r="Q410">
        <v>3.2290000000000001</v>
      </c>
      <c r="R410">
        <v>103.32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 t="s">
        <v>74</v>
      </c>
      <c r="AB410">
        <v>202301</v>
      </c>
      <c r="AC410">
        <v>202315</v>
      </c>
      <c r="AG410" t="s">
        <v>383</v>
      </c>
      <c r="AH410" t="s">
        <v>384</v>
      </c>
      <c r="AO410" t="s">
        <v>76</v>
      </c>
      <c r="AP410" t="s">
        <v>77</v>
      </c>
      <c r="BC410" t="s">
        <v>80</v>
      </c>
      <c r="BD410" t="s">
        <v>81</v>
      </c>
    </row>
    <row r="411" spans="1:58">
      <c r="A411">
        <v>55735</v>
      </c>
      <c r="B411" t="s">
        <v>846</v>
      </c>
      <c r="C411">
        <v>711</v>
      </c>
      <c r="D411" t="s">
        <v>148</v>
      </c>
      <c r="E411" t="s">
        <v>149</v>
      </c>
      <c r="F411">
        <v>0.627</v>
      </c>
      <c r="G411">
        <v>31.35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50</v>
      </c>
      <c r="Q411">
        <v>0.627</v>
      </c>
      <c r="R411">
        <v>31.35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 t="s">
        <v>150</v>
      </c>
      <c r="AB411">
        <v>202301</v>
      </c>
      <c r="AC411">
        <v>202315</v>
      </c>
      <c r="AM411" t="s">
        <v>47</v>
      </c>
      <c r="AN411" t="s">
        <v>48</v>
      </c>
      <c r="BC411" t="s">
        <v>80</v>
      </c>
      <c r="BD411" t="s">
        <v>81</v>
      </c>
    </row>
    <row r="412" spans="1:58">
      <c r="A412">
        <v>55782</v>
      </c>
      <c r="B412" t="s">
        <v>848</v>
      </c>
      <c r="C412">
        <v>711</v>
      </c>
      <c r="D412" t="s">
        <v>148</v>
      </c>
      <c r="E412" t="s">
        <v>149</v>
      </c>
      <c r="F412">
        <v>0.47399999999999998</v>
      </c>
      <c r="G412">
        <v>23.7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50</v>
      </c>
      <c r="Q412">
        <v>0.47399999999999998</v>
      </c>
      <c r="R412">
        <v>23.7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 t="s">
        <v>150</v>
      </c>
      <c r="AB412">
        <v>202301</v>
      </c>
      <c r="AC412">
        <v>202315</v>
      </c>
      <c r="AM412" t="s">
        <v>47</v>
      </c>
      <c r="AN412" t="s">
        <v>48</v>
      </c>
      <c r="BC412" t="s">
        <v>80</v>
      </c>
      <c r="BD412" t="s">
        <v>81</v>
      </c>
    </row>
    <row r="413" spans="1:58">
      <c r="A413">
        <v>55855</v>
      </c>
      <c r="B413" t="s">
        <v>850</v>
      </c>
      <c r="C413">
        <v>711</v>
      </c>
      <c r="D413" t="s">
        <v>64</v>
      </c>
      <c r="E413" t="s">
        <v>65</v>
      </c>
      <c r="F413">
        <v>0.51900000000000002</v>
      </c>
      <c r="G413">
        <v>64.87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125</v>
      </c>
      <c r="Q413">
        <v>0.51900000000000002</v>
      </c>
      <c r="R413">
        <v>64.87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B413">
        <v>202245</v>
      </c>
      <c r="AC413">
        <v>202320</v>
      </c>
      <c r="AM413" t="s">
        <v>47</v>
      </c>
      <c r="AN413" t="s">
        <v>48</v>
      </c>
      <c r="AQ413" t="s">
        <v>55</v>
      </c>
      <c r="AR413" t="s">
        <v>56</v>
      </c>
      <c r="BE413" t="s">
        <v>49</v>
      </c>
      <c r="BF413" t="s">
        <v>50</v>
      </c>
    </row>
    <row r="414" spans="1:58">
      <c r="A414">
        <v>55855</v>
      </c>
      <c r="B414" t="s">
        <v>850</v>
      </c>
      <c r="C414">
        <v>711</v>
      </c>
      <c r="D414" t="s">
        <v>52</v>
      </c>
      <c r="E414" t="s">
        <v>53</v>
      </c>
      <c r="F414">
        <v>0.33700000000000002</v>
      </c>
      <c r="G414">
        <v>70.77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210</v>
      </c>
      <c r="Q414">
        <v>0.33700000000000002</v>
      </c>
      <c r="R414">
        <v>70.77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B414">
        <v>202240</v>
      </c>
      <c r="AC414">
        <v>202339</v>
      </c>
      <c r="AM414" t="s">
        <v>47</v>
      </c>
      <c r="AN414" t="s">
        <v>48</v>
      </c>
      <c r="AQ414" t="s">
        <v>55</v>
      </c>
      <c r="AR414" t="s">
        <v>56</v>
      </c>
      <c r="BE414" t="s">
        <v>49</v>
      </c>
      <c r="BF414" t="s">
        <v>50</v>
      </c>
    </row>
    <row r="415" spans="1:58">
      <c r="A415">
        <v>55856</v>
      </c>
      <c r="B415" t="s">
        <v>853</v>
      </c>
      <c r="C415">
        <v>711</v>
      </c>
      <c r="D415" t="s">
        <v>64</v>
      </c>
      <c r="E415" t="s">
        <v>65</v>
      </c>
      <c r="F415">
        <v>0.51900000000000002</v>
      </c>
      <c r="G415">
        <v>64.87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125</v>
      </c>
      <c r="Q415">
        <v>0.51900000000000002</v>
      </c>
      <c r="R415">
        <v>64.87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B415">
        <v>202240</v>
      </c>
      <c r="AC415">
        <v>202339</v>
      </c>
      <c r="AM415" t="s">
        <v>47</v>
      </c>
      <c r="AN415" t="s">
        <v>48</v>
      </c>
      <c r="AQ415" t="s">
        <v>55</v>
      </c>
      <c r="AR415" t="s">
        <v>56</v>
      </c>
      <c r="BE415" t="s">
        <v>49</v>
      </c>
      <c r="BF415" t="s">
        <v>50</v>
      </c>
    </row>
    <row r="416" spans="1:58">
      <c r="A416">
        <v>55856</v>
      </c>
      <c r="B416" t="s">
        <v>853</v>
      </c>
      <c r="C416">
        <v>711</v>
      </c>
      <c r="D416" t="s">
        <v>52</v>
      </c>
      <c r="E416" t="s">
        <v>53</v>
      </c>
      <c r="F416">
        <v>0.33700000000000002</v>
      </c>
      <c r="G416">
        <v>70.77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210</v>
      </c>
      <c r="Q416">
        <v>0.33700000000000002</v>
      </c>
      <c r="R416">
        <v>70.77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B416">
        <v>202240</v>
      </c>
      <c r="AC416">
        <v>202339</v>
      </c>
      <c r="AM416" t="s">
        <v>47</v>
      </c>
      <c r="AN416" t="s">
        <v>48</v>
      </c>
      <c r="AQ416" t="s">
        <v>55</v>
      </c>
      <c r="AR416" t="s">
        <v>56</v>
      </c>
      <c r="BE416" t="s">
        <v>49</v>
      </c>
      <c r="BF416" t="s">
        <v>50</v>
      </c>
    </row>
    <row r="417" spans="1:58">
      <c r="A417">
        <v>55857</v>
      </c>
      <c r="B417" t="s">
        <v>856</v>
      </c>
      <c r="C417">
        <v>711</v>
      </c>
      <c r="D417" t="s">
        <v>64</v>
      </c>
      <c r="E417" t="s">
        <v>65</v>
      </c>
      <c r="F417">
        <v>0.51900000000000002</v>
      </c>
      <c r="G417">
        <v>64.87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125</v>
      </c>
      <c r="Q417">
        <v>0.51900000000000002</v>
      </c>
      <c r="R417">
        <v>64.87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B417">
        <v>202240</v>
      </c>
      <c r="AC417">
        <v>202339</v>
      </c>
      <c r="AM417" t="s">
        <v>47</v>
      </c>
      <c r="AN417" t="s">
        <v>48</v>
      </c>
      <c r="AQ417" t="s">
        <v>55</v>
      </c>
      <c r="AR417" t="s">
        <v>56</v>
      </c>
      <c r="BE417" t="s">
        <v>49</v>
      </c>
      <c r="BF417" t="s">
        <v>50</v>
      </c>
    </row>
    <row r="418" spans="1:58">
      <c r="A418">
        <v>55857</v>
      </c>
      <c r="B418" t="s">
        <v>856</v>
      </c>
      <c r="C418">
        <v>711</v>
      </c>
      <c r="D418" t="s">
        <v>52</v>
      </c>
      <c r="E418" t="s">
        <v>53</v>
      </c>
      <c r="F418">
        <v>0.33700000000000002</v>
      </c>
      <c r="G418">
        <v>70.77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210</v>
      </c>
      <c r="Q418">
        <v>0.33700000000000002</v>
      </c>
      <c r="R418">
        <v>70.77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B418">
        <v>202240</v>
      </c>
      <c r="AC418">
        <v>202339</v>
      </c>
      <c r="AM418" t="s">
        <v>47</v>
      </c>
      <c r="AN418" t="s">
        <v>48</v>
      </c>
      <c r="AQ418" t="s">
        <v>55</v>
      </c>
      <c r="AR418" t="s">
        <v>56</v>
      </c>
      <c r="BE418" t="s">
        <v>49</v>
      </c>
      <c r="BF418" t="s">
        <v>50</v>
      </c>
    </row>
    <row r="419" spans="1:58">
      <c r="A419">
        <v>55858</v>
      </c>
      <c r="B419" t="s">
        <v>859</v>
      </c>
      <c r="C419">
        <v>711</v>
      </c>
      <c r="D419" t="s">
        <v>64</v>
      </c>
      <c r="E419" t="s">
        <v>65</v>
      </c>
      <c r="F419">
        <v>0.51900000000000002</v>
      </c>
      <c r="G419">
        <v>64.87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125</v>
      </c>
      <c r="Q419">
        <v>0.51900000000000002</v>
      </c>
      <c r="R419">
        <v>64.87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B419">
        <v>202240</v>
      </c>
      <c r="AC419">
        <v>202339</v>
      </c>
      <c r="AM419" t="s">
        <v>47</v>
      </c>
      <c r="AN419" t="s">
        <v>48</v>
      </c>
      <c r="AQ419" t="s">
        <v>55</v>
      </c>
      <c r="AR419" t="s">
        <v>56</v>
      </c>
      <c r="BE419" t="s">
        <v>49</v>
      </c>
      <c r="BF419" t="s">
        <v>50</v>
      </c>
    </row>
    <row r="420" spans="1:58">
      <c r="A420">
        <v>55858</v>
      </c>
      <c r="B420" t="s">
        <v>859</v>
      </c>
      <c r="C420">
        <v>711</v>
      </c>
      <c r="D420" t="s">
        <v>52</v>
      </c>
      <c r="E420" t="s">
        <v>53</v>
      </c>
      <c r="F420">
        <v>0.33700000000000002</v>
      </c>
      <c r="G420">
        <v>70.77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210</v>
      </c>
      <c r="Q420">
        <v>0.33700000000000002</v>
      </c>
      <c r="R420">
        <v>70.77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B420">
        <v>202240</v>
      </c>
      <c r="AC420">
        <v>202339</v>
      </c>
      <c r="AM420" t="s">
        <v>47</v>
      </c>
      <c r="AN420" t="s">
        <v>48</v>
      </c>
      <c r="AQ420" t="s">
        <v>55</v>
      </c>
      <c r="AR420" t="s">
        <v>56</v>
      </c>
      <c r="BE420" t="s">
        <v>49</v>
      </c>
      <c r="BF420" t="s">
        <v>50</v>
      </c>
    </row>
    <row r="421" spans="1:58">
      <c r="A421">
        <v>55859</v>
      </c>
      <c r="B421" t="s">
        <v>862</v>
      </c>
      <c r="C421">
        <v>711</v>
      </c>
      <c r="D421" t="s">
        <v>64</v>
      </c>
      <c r="E421" t="s">
        <v>65</v>
      </c>
      <c r="F421">
        <v>0.51900000000000002</v>
      </c>
      <c r="G421">
        <v>64.87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125</v>
      </c>
      <c r="Q421">
        <v>0.51900000000000002</v>
      </c>
      <c r="R421">
        <v>64.87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B421">
        <v>202240</v>
      </c>
      <c r="AC421">
        <v>202339</v>
      </c>
      <c r="AM421" t="s">
        <v>47</v>
      </c>
      <c r="AN421" t="s">
        <v>48</v>
      </c>
      <c r="AQ421" t="s">
        <v>55</v>
      </c>
      <c r="AR421" t="s">
        <v>56</v>
      </c>
      <c r="BE421" t="s">
        <v>49</v>
      </c>
      <c r="BF421" t="s">
        <v>50</v>
      </c>
    </row>
    <row r="422" spans="1:58">
      <c r="A422">
        <v>55859</v>
      </c>
      <c r="B422" t="s">
        <v>862</v>
      </c>
      <c r="C422">
        <v>711</v>
      </c>
      <c r="D422" t="s">
        <v>52</v>
      </c>
      <c r="E422" t="s">
        <v>53</v>
      </c>
      <c r="F422">
        <v>0.33700000000000002</v>
      </c>
      <c r="G422">
        <v>70.77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210</v>
      </c>
      <c r="Q422">
        <v>0.33700000000000002</v>
      </c>
      <c r="R422">
        <v>70.77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B422">
        <v>202240</v>
      </c>
      <c r="AC422">
        <v>202339</v>
      </c>
      <c r="AM422" t="s">
        <v>47</v>
      </c>
      <c r="AN422" t="s">
        <v>48</v>
      </c>
      <c r="AQ422" t="s">
        <v>55</v>
      </c>
      <c r="AR422" t="s">
        <v>56</v>
      </c>
      <c r="BE422" t="s">
        <v>49</v>
      </c>
      <c r="BF422" t="s">
        <v>50</v>
      </c>
    </row>
    <row r="423" spans="1:58">
      <c r="A423">
        <v>55888</v>
      </c>
      <c r="B423" t="s">
        <v>865</v>
      </c>
      <c r="C423">
        <v>711</v>
      </c>
      <c r="D423" t="s">
        <v>64</v>
      </c>
      <c r="E423" t="s">
        <v>65</v>
      </c>
      <c r="F423">
        <v>0.51900000000000002</v>
      </c>
      <c r="G423">
        <v>64.87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125</v>
      </c>
      <c r="Q423">
        <v>0.51900000000000002</v>
      </c>
      <c r="R423">
        <v>64.87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B423">
        <v>202240</v>
      </c>
      <c r="AC423">
        <v>202339</v>
      </c>
      <c r="AM423" t="s">
        <v>47</v>
      </c>
      <c r="AN423" t="s">
        <v>48</v>
      </c>
      <c r="BE423" t="s">
        <v>49</v>
      </c>
      <c r="BF423" t="s">
        <v>50</v>
      </c>
    </row>
    <row r="424" spans="1:58">
      <c r="A424">
        <v>55888</v>
      </c>
      <c r="B424" t="s">
        <v>865</v>
      </c>
      <c r="C424">
        <v>711</v>
      </c>
      <c r="D424" t="s">
        <v>52</v>
      </c>
      <c r="E424" t="s">
        <v>53</v>
      </c>
      <c r="F424">
        <v>0.39800000000000002</v>
      </c>
      <c r="G424">
        <v>83.58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210</v>
      </c>
      <c r="Q424">
        <v>0.39800000000000002</v>
      </c>
      <c r="R424">
        <v>83.58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B424">
        <v>202240</v>
      </c>
      <c r="AC424">
        <v>202339</v>
      </c>
      <c r="AM424" t="s">
        <v>47</v>
      </c>
      <c r="AN424" t="s">
        <v>48</v>
      </c>
      <c r="BE424" t="s">
        <v>49</v>
      </c>
      <c r="BF424" t="s">
        <v>50</v>
      </c>
    </row>
    <row r="425" spans="1:58">
      <c r="A425">
        <v>55916</v>
      </c>
      <c r="B425" t="s">
        <v>868</v>
      </c>
      <c r="C425">
        <v>711</v>
      </c>
      <c r="D425" t="s">
        <v>72</v>
      </c>
      <c r="E425" t="s">
        <v>73</v>
      </c>
      <c r="F425">
        <v>1.8720000000000001</v>
      </c>
      <c r="G425">
        <v>59.9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32</v>
      </c>
      <c r="Q425">
        <v>1.8720000000000001</v>
      </c>
      <c r="R425">
        <v>59.9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 t="s">
        <v>74</v>
      </c>
      <c r="AB425">
        <v>202240</v>
      </c>
      <c r="AC425">
        <v>202339</v>
      </c>
      <c r="AG425" t="s">
        <v>383</v>
      </c>
      <c r="AH425" t="s">
        <v>384</v>
      </c>
      <c r="AO425" t="s">
        <v>76</v>
      </c>
      <c r="AP425" t="s">
        <v>77</v>
      </c>
      <c r="BC425" t="s">
        <v>80</v>
      </c>
      <c r="BD425" t="s">
        <v>81</v>
      </c>
    </row>
    <row r="426" spans="1:58">
      <c r="A426">
        <v>56144</v>
      </c>
      <c r="B426" t="s">
        <v>3473</v>
      </c>
      <c r="C426">
        <v>711</v>
      </c>
      <c r="D426" t="s">
        <v>148</v>
      </c>
      <c r="E426" t="s">
        <v>149</v>
      </c>
      <c r="F426">
        <v>0.69499999999999995</v>
      </c>
      <c r="G426">
        <v>34.75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50</v>
      </c>
      <c r="Q426">
        <v>0.69499999999999995</v>
      </c>
      <c r="R426">
        <v>34.75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 t="s">
        <v>150</v>
      </c>
      <c r="AB426">
        <v>202301</v>
      </c>
      <c r="AC426">
        <v>202315</v>
      </c>
      <c r="AM426" t="s">
        <v>47</v>
      </c>
      <c r="AN426" t="s">
        <v>48</v>
      </c>
      <c r="AO426" t="s">
        <v>76</v>
      </c>
      <c r="AP426" t="s">
        <v>77</v>
      </c>
      <c r="BC426" t="s">
        <v>80</v>
      </c>
      <c r="BD426" t="s">
        <v>81</v>
      </c>
    </row>
    <row r="427" spans="1:58">
      <c r="A427">
        <v>56146</v>
      </c>
      <c r="B427" t="s">
        <v>870</v>
      </c>
      <c r="C427">
        <v>711</v>
      </c>
      <c r="D427" t="s">
        <v>148</v>
      </c>
      <c r="E427" t="s">
        <v>149</v>
      </c>
      <c r="F427">
        <v>0.627</v>
      </c>
      <c r="G427">
        <v>31.35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50</v>
      </c>
      <c r="Q427">
        <v>0.627</v>
      </c>
      <c r="R427">
        <v>31.35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 t="s">
        <v>150</v>
      </c>
      <c r="AB427">
        <v>202245</v>
      </c>
      <c r="AC427">
        <v>202320</v>
      </c>
      <c r="AM427" t="s">
        <v>47</v>
      </c>
      <c r="AN427" t="s">
        <v>48</v>
      </c>
      <c r="BC427" t="s">
        <v>80</v>
      </c>
      <c r="BD427" t="s">
        <v>81</v>
      </c>
    </row>
    <row r="428" spans="1:58">
      <c r="A428">
        <v>56154</v>
      </c>
      <c r="B428" t="s">
        <v>872</v>
      </c>
      <c r="C428">
        <v>711</v>
      </c>
      <c r="D428" t="s">
        <v>72</v>
      </c>
      <c r="E428" t="s">
        <v>73</v>
      </c>
      <c r="F428">
        <v>3.55</v>
      </c>
      <c r="G428">
        <v>113.6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32</v>
      </c>
      <c r="Q428">
        <v>3.55</v>
      </c>
      <c r="R428">
        <v>113.6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 t="s">
        <v>74</v>
      </c>
      <c r="AB428">
        <v>202245</v>
      </c>
      <c r="AC428">
        <v>202320</v>
      </c>
      <c r="AO428" t="s">
        <v>76</v>
      </c>
      <c r="AP428" t="s">
        <v>77</v>
      </c>
      <c r="BC428" t="s">
        <v>80</v>
      </c>
      <c r="BD428" t="s">
        <v>81</v>
      </c>
    </row>
    <row r="429" spans="1:58">
      <c r="A429">
        <v>56287</v>
      </c>
      <c r="B429" t="s">
        <v>874</v>
      </c>
      <c r="C429">
        <v>711</v>
      </c>
      <c r="D429" t="s">
        <v>52</v>
      </c>
      <c r="E429" t="s">
        <v>53</v>
      </c>
      <c r="F429">
        <v>0.22900000000000001</v>
      </c>
      <c r="G429">
        <v>48.09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210</v>
      </c>
      <c r="Q429">
        <v>0.22900000000000001</v>
      </c>
      <c r="R429">
        <v>48.09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B429">
        <v>202301</v>
      </c>
      <c r="AC429">
        <v>202315</v>
      </c>
      <c r="AQ429" t="s">
        <v>55</v>
      </c>
      <c r="AR429" t="s">
        <v>56</v>
      </c>
      <c r="BE429" t="s">
        <v>49</v>
      </c>
      <c r="BF429" t="s">
        <v>50</v>
      </c>
    </row>
    <row r="430" spans="1:58">
      <c r="A430">
        <v>56595</v>
      </c>
      <c r="B430" t="s">
        <v>876</v>
      </c>
      <c r="C430">
        <v>711</v>
      </c>
      <c r="D430" t="s">
        <v>72</v>
      </c>
      <c r="E430" t="s">
        <v>73</v>
      </c>
      <c r="F430">
        <v>1.758</v>
      </c>
      <c r="G430">
        <v>56.25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32</v>
      </c>
      <c r="Q430">
        <v>1.758</v>
      </c>
      <c r="R430">
        <v>56.25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 t="s">
        <v>74</v>
      </c>
      <c r="AB430">
        <v>202240</v>
      </c>
      <c r="AC430">
        <v>202339</v>
      </c>
      <c r="AO430" t="s">
        <v>76</v>
      </c>
      <c r="AP430" t="s">
        <v>77</v>
      </c>
      <c r="BC430" t="s">
        <v>80</v>
      </c>
      <c r="BD430" t="s">
        <v>81</v>
      </c>
    </row>
    <row r="431" spans="1:58">
      <c r="A431">
        <v>56623</v>
      </c>
      <c r="B431" t="s">
        <v>878</v>
      </c>
      <c r="C431">
        <v>711</v>
      </c>
      <c r="D431" t="s">
        <v>148</v>
      </c>
      <c r="E431" t="s">
        <v>149</v>
      </c>
      <c r="F431">
        <v>0.745</v>
      </c>
      <c r="G431">
        <v>37.25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50</v>
      </c>
      <c r="Q431">
        <v>0.745</v>
      </c>
      <c r="R431">
        <v>37.25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 t="s">
        <v>150</v>
      </c>
      <c r="AB431">
        <v>202301</v>
      </c>
      <c r="AC431">
        <v>202315</v>
      </c>
      <c r="AG431" t="s">
        <v>383</v>
      </c>
      <c r="AH431" t="s">
        <v>384</v>
      </c>
      <c r="AM431" t="s">
        <v>47</v>
      </c>
      <c r="AN431" t="s">
        <v>48</v>
      </c>
      <c r="BC431" t="s">
        <v>80</v>
      </c>
      <c r="BD431" t="s">
        <v>81</v>
      </c>
    </row>
    <row r="432" spans="1:58">
      <c r="A432">
        <v>56626</v>
      </c>
      <c r="B432" t="s">
        <v>880</v>
      </c>
      <c r="C432">
        <v>711</v>
      </c>
      <c r="D432" t="s">
        <v>122</v>
      </c>
      <c r="E432" t="s">
        <v>123</v>
      </c>
      <c r="F432">
        <v>1.337</v>
      </c>
      <c r="G432">
        <v>66.849999999999994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50</v>
      </c>
      <c r="Q432">
        <v>1.337</v>
      </c>
      <c r="R432">
        <v>66.849999999999994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B432">
        <v>202245</v>
      </c>
      <c r="AC432">
        <v>202320</v>
      </c>
      <c r="AM432" t="s">
        <v>47</v>
      </c>
      <c r="AN432" t="s">
        <v>48</v>
      </c>
      <c r="BE432" t="s">
        <v>49</v>
      </c>
      <c r="BF432" t="s">
        <v>50</v>
      </c>
    </row>
    <row r="433" spans="1:58">
      <c r="A433">
        <v>56627</v>
      </c>
      <c r="B433" t="s">
        <v>882</v>
      </c>
      <c r="C433">
        <v>711</v>
      </c>
      <c r="D433" t="s">
        <v>122</v>
      </c>
      <c r="E433" t="s">
        <v>123</v>
      </c>
      <c r="F433">
        <v>1.337</v>
      </c>
      <c r="G433">
        <v>66.849999999999994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50</v>
      </c>
      <c r="Q433">
        <v>1.337</v>
      </c>
      <c r="R433">
        <v>66.849999999999994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B433">
        <v>202310</v>
      </c>
      <c r="AC433">
        <v>202316</v>
      </c>
      <c r="AM433" t="s">
        <v>47</v>
      </c>
      <c r="AN433" t="s">
        <v>48</v>
      </c>
      <c r="BE433" t="s">
        <v>49</v>
      </c>
      <c r="BF433" t="s">
        <v>50</v>
      </c>
    </row>
    <row r="434" spans="1:58">
      <c r="A434">
        <v>56795</v>
      </c>
      <c r="B434" t="s">
        <v>884</v>
      </c>
      <c r="C434">
        <v>711</v>
      </c>
      <c r="D434" t="s">
        <v>72</v>
      </c>
      <c r="E434" t="s">
        <v>73</v>
      </c>
      <c r="F434">
        <v>1.569</v>
      </c>
      <c r="G434">
        <v>50.2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32</v>
      </c>
      <c r="Q434">
        <v>1.569</v>
      </c>
      <c r="R434">
        <v>50.2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 t="s">
        <v>74</v>
      </c>
      <c r="AB434">
        <v>202310</v>
      </c>
      <c r="AC434">
        <v>202316</v>
      </c>
      <c r="AO434" t="s">
        <v>76</v>
      </c>
      <c r="AP434" t="s">
        <v>77</v>
      </c>
      <c r="AQ434" t="s">
        <v>55</v>
      </c>
      <c r="AR434" t="s">
        <v>56</v>
      </c>
      <c r="BC434" t="s">
        <v>80</v>
      </c>
      <c r="BD434" t="s">
        <v>81</v>
      </c>
    </row>
    <row r="435" spans="1:58">
      <c r="A435">
        <v>56854</v>
      </c>
      <c r="B435" t="s">
        <v>886</v>
      </c>
      <c r="C435">
        <v>711</v>
      </c>
      <c r="D435" t="s">
        <v>72</v>
      </c>
      <c r="E435" t="s">
        <v>73</v>
      </c>
      <c r="F435">
        <v>1.8979999999999999</v>
      </c>
      <c r="G435">
        <v>60.73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32</v>
      </c>
      <c r="Q435">
        <v>1.8979999999999999</v>
      </c>
      <c r="R435">
        <v>60.73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 t="s">
        <v>74</v>
      </c>
      <c r="AB435">
        <v>202301</v>
      </c>
      <c r="AC435">
        <v>202315</v>
      </c>
      <c r="AG435" t="s">
        <v>383</v>
      </c>
      <c r="AH435" t="s">
        <v>384</v>
      </c>
      <c r="AO435" t="s">
        <v>76</v>
      </c>
      <c r="AP435" t="s">
        <v>77</v>
      </c>
      <c r="BC435" t="s">
        <v>80</v>
      </c>
      <c r="BD435" t="s">
        <v>81</v>
      </c>
    </row>
    <row r="436" spans="1:58">
      <c r="A436">
        <v>56863</v>
      </c>
      <c r="B436" t="s">
        <v>888</v>
      </c>
      <c r="C436">
        <v>711</v>
      </c>
      <c r="D436" t="s">
        <v>148</v>
      </c>
      <c r="E436" t="s">
        <v>149</v>
      </c>
      <c r="F436">
        <v>0.64700000000000002</v>
      </c>
      <c r="G436">
        <v>32.35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50</v>
      </c>
      <c r="Q436">
        <v>0.64700000000000002</v>
      </c>
      <c r="R436">
        <v>32.35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 t="s">
        <v>150</v>
      </c>
      <c r="AB436">
        <v>202301</v>
      </c>
      <c r="AC436">
        <v>202315</v>
      </c>
      <c r="AM436" t="s">
        <v>47</v>
      </c>
      <c r="AN436" t="s">
        <v>48</v>
      </c>
      <c r="BC436" t="s">
        <v>80</v>
      </c>
      <c r="BD436" t="s">
        <v>81</v>
      </c>
    </row>
    <row r="437" spans="1:58">
      <c r="A437">
        <v>56981</v>
      </c>
      <c r="B437" t="s">
        <v>3475</v>
      </c>
      <c r="C437">
        <v>711</v>
      </c>
      <c r="D437" t="s">
        <v>148</v>
      </c>
      <c r="E437" t="s">
        <v>149</v>
      </c>
      <c r="F437">
        <v>0.55000000000000004</v>
      </c>
      <c r="G437">
        <v>27.5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50</v>
      </c>
      <c r="Q437">
        <v>0.55000000000000004</v>
      </c>
      <c r="R437">
        <v>27.5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 t="s">
        <v>150</v>
      </c>
      <c r="AB437">
        <v>202245</v>
      </c>
      <c r="AC437">
        <v>202320</v>
      </c>
      <c r="BC437" t="s">
        <v>80</v>
      </c>
      <c r="BD437" t="s">
        <v>81</v>
      </c>
    </row>
    <row r="438" spans="1:58">
      <c r="A438">
        <v>57109</v>
      </c>
      <c r="B438" t="s">
        <v>890</v>
      </c>
      <c r="C438">
        <v>711</v>
      </c>
      <c r="D438" t="s">
        <v>148</v>
      </c>
      <c r="E438" t="s">
        <v>149</v>
      </c>
      <c r="F438">
        <v>0.69499999999999995</v>
      </c>
      <c r="G438">
        <v>34.75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50</v>
      </c>
      <c r="Q438">
        <v>0.69499999999999995</v>
      </c>
      <c r="R438">
        <v>34.75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 t="s">
        <v>150</v>
      </c>
      <c r="AB438">
        <v>202245</v>
      </c>
      <c r="AC438">
        <v>202320</v>
      </c>
      <c r="AM438" t="s">
        <v>47</v>
      </c>
      <c r="AN438" t="s">
        <v>48</v>
      </c>
      <c r="BC438" t="s">
        <v>80</v>
      </c>
      <c r="BD438" t="s">
        <v>81</v>
      </c>
    </row>
    <row r="439" spans="1:58">
      <c r="A439">
        <v>57182</v>
      </c>
      <c r="B439" t="s">
        <v>892</v>
      </c>
      <c r="C439">
        <v>711</v>
      </c>
      <c r="D439" t="s">
        <v>148</v>
      </c>
      <c r="E439" t="s">
        <v>149</v>
      </c>
      <c r="F439">
        <v>0.73499999999999999</v>
      </c>
      <c r="G439">
        <v>36.75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50</v>
      </c>
      <c r="Q439">
        <v>0.73499999999999999</v>
      </c>
      <c r="R439">
        <v>36.75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 t="s">
        <v>150</v>
      </c>
      <c r="AB439">
        <v>202245</v>
      </c>
      <c r="AC439">
        <v>202320</v>
      </c>
      <c r="AM439" t="s">
        <v>47</v>
      </c>
      <c r="AN439" t="s">
        <v>48</v>
      </c>
      <c r="BC439" t="s">
        <v>80</v>
      </c>
      <c r="BD439" t="s">
        <v>81</v>
      </c>
    </row>
    <row r="440" spans="1:58">
      <c r="A440">
        <v>57182</v>
      </c>
      <c r="B440" t="s">
        <v>892</v>
      </c>
      <c r="C440">
        <v>711</v>
      </c>
      <c r="D440" t="s">
        <v>122</v>
      </c>
      <c r="E440" t="s">
        <v>123</v>
      </c>
      <c r="F440">
        <v>1.456</v>
      </c>
      <c r="G440">
        <v>72.8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50</v>
      </c>
      <c r="Q440">
        <v>1.456</v>
      </c>
      <c r="R440">
        <v>72.8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B440">
        <v>202245</v>
      </c>
      <c r="AC440">
        <v>202320</v>
      </c>
      <c r="AM440" t="s">
        <v>47</v>
      </c>
      <c r="AN440" t="s">
        <v>48</v>
      </c>
      <c r="BC440" t="s">
        <v>80</v>
      </c>
      <c r="BD440" t="s">
        <v>81</v>
      </c>
    </row>
    <row r="441" spans="1:58">
      <c r="A441">
        <v>57346</v>
      </c>
      <c r="B441" t="s">
        <v>895</v>
      </c>
      <c r="C441">
        <v>711</v>
      </c>
      <c r="D441" t="s">
        <v>64</v>
      </c>
      <c r="E441" t="s">
        <v>65</v>
      </c>
      <c r="F441">
        <v>0.51900000000000002</v>
      </c>
      <c r="G441">
        <v>64.87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125</v>
      </c>
      <c r="Q441">
        <v>0.51900000000000002</v>
      </c>
      <c r="R441">
        <v>64.87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B441">
        <v>202301</v>
      </c>
      <c r="AC441">
        <v>202315</v>
      </c>
      <c r="AM441" t="s">
        <v>47</v>
      </c>
      <c r="AN441" t="s">
        <v>48</v>
      </c>
      <c r="AQ441" t="s">
        <v>55</v>
      </c>
      <c r="AR441" t="s">
        <v>56</v>
      </c>
      <c r="BE441" t="s">
        <v>49</v>
      </c>
      <c r="BF441" t="s">
        <v>50</v>
      </c>
    </row>
    <row r="442" spans="1:58">
      <c r="A442">
        <v>57346</v>
      </c>
      <c r="B442" t="s">
        <v>895</v>
      </c>
      <c r="C442">
        <v>711</v>
      </c>
      <c r="D442" t="s">
        <v>52</v>
      </c>
      <c r="E442" t="s">
        <v>53</v>
      </c>
      <c r="F442">
        <v>0.33700000000000002</v>
      </c>
      <c r="G442">
        <v>70.77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210</v>
      </c>
      <c r="Q442">
        <v>0.33700000000000002</v>
      </c>
      <c r="R442">
        <v>70.77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B442">
        <v>202240</v>
      </c>
      <c r="AC442">
        <v>202339</v>
      </c>
      <c r="AM442" t="s">
        <v>47</v>
      </c>
      <c r="AN442" t="s">
        <v>48</v>
      </c>
      <c r="AQ442" t="s">
        <v>55</v>
      </c>
      <c r="AR442" t="s">
        <v>56</v>
      </c>
      <c r="BE442" t="s">
        <v>49</v>
      </c>
      <c r="BF442" t="s">
        <v>50</v>
      </c>
    </row>
    <row r="443" spans="1:58">
      <c r="A443">
        <v>57348</v>
      </c>
      <c r="B443" t="s">
        <v>898</v>
      </c>
      <c r="C443">
        <v>711</v>
      </c>
      <c r="D443" t="s">
        <v>52</v>
      </c>
      <c r="E443" t="s">
        <v>53</v>
      </c>
      <c r="F443">
        <v>0.32300000000000001</v>
      </c>
      <c r="G443">
        <v>67.83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210</v>
      </c>
      <c r="Q443">
        <v>0.32300000000000001</v>
      </c>
      <c r="R443">
        <v>67.83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B443">
        <v>202240</v>
      </c>
      <c r="AC443">
        <v>202339</v>
      </c>
      <c r="AM443" t="s">
        <v>47</v>
      </c>
      <c r="AN443" t="s">
        <v>48</v>
      </c>
      <c r="BE443" t="s">
        <v>49</v>
      </c>
      <c r="BF443" t="s">
        <v>50</v>
      </c>
    </row>
    <row r="444" spans="1:58">
      <c r="A444">
        <v>57487</v>
      </c>
      <c r="B444" t="s">
        <v>900</v>
      </c>
      <c r="C444">
        <v>711</v>
      </c>
      <c r="D444" t="s">
        <v>148</v>
      </c>
      <c r="E444" t="s">
        <v>149</v>
      </c>
      <c r="F444">
        <v>0.56499999999999995</v>
      </c>
      <c r="G444">
        <v>28.25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50</v>
      </c>
      <c r="Q444">
        <v>0.56499999999999995</v>
      </c>
      <c r="R444">
        <v>28.25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 t="s">
        <v>150</v>
      </c>
      <c r="AB444">
        <v>202301</v>
      </c>
      <c r="AC444">
        <v>202315</v>
      </c>
      <c r="AG444" t="s">
        <v>383</v>
      </c>
      <c r="AH444" t="s">
        <v>384</v>
      </c>
      <c r="AM444" t="s">
        <v>47</v>
      </c>
      <c r="AN444" t="s">
        <v>48</v>
      </c>
      <c r="BC444" t="s">
        <v>80</v>
      </c>
      <c r="BD444" t="s">
        <v>81</v>
      </c>
    </row>
    <row r="445" spans="1:58">
      <c r="A445">
        <v>57504</v>
      </c>
      <c r="B445" t="s">
        <v>902</v>
      </c>
      <c r="C445">
        <v>711</v>
      </c>
      <c r="D445" t="s">
        <v>64</v>
      </c>
      <c r="E445" t="s">
        <v>65</v>
      </c>
      <c r="F445">
        <v>0.372</v>
      </c>
      <c r="G445">
        <v>46.5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125</v>
      </c>
      <c r="Q445">
        <v>0.372</v>
      </c>
      <c r="R445">
        <v>46.5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B445">
        <v>202245</v>
      </c>
      <c r="AC445">
        <v>202320</v>
      </c>
      <c r="AM445" t="s">
        <v>47</v>
      </c>
      <c r="AN445" t="s">
        <v>48</v>
      </c>
      <c r="BE445" t="s">
        <v>49</v>
      </c>
      <c r="BF445" t="s">
        <v>50</v>
      </c>
    </row>
    <row r="446" spans="1:58">
      <c r="A446">
        <v>57520</v>
      </c>
      <c r="B446" t="s">
        <v>904</v>
      </c>
      <c r="C446">
        <v>711</v>
      </c>
      <c r="D446" t="s">
        <v>64</v>
      </c>
      <c r="E446" t="s">
        <v>65</v>
      </c>
      <c r="F446">
        <v>0.51900000000000002</v>
      </c>
      <c r="G446">
        <v>64.87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125</v>
      </c>
      <c r="Q446">
        <v>0.51900000000000002</v>
      </c>
      <c r="R446">
        <v>64.87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B446">
        <v>202240</v>
      </c>
      <c r="AC446">
        <v>202339</v>
      </c>
      <c r="AM446" t="s">
        <v>47</v>
      </c>
      <c r="AN446" t="s">
        <v>48</v>
      </c>
      <c r="AQ446" t="s">
        <v>55</v>
      </c>
      <c r="AR446" t="s">
        <v>56</v>
      </c>
      <c r="BE446" t="s">
        <v>49</v>
      </c>
      <c r="BF446" t="s">
        <v>50</v>
      </c>
    </row>
    <row r="447" spans="1:58">
      <c r="A447">
        <v>57520</v>
      </c>
      <c r="B447" t="s">
        <v>904</v>
      </c>
      <c r="C447">
        <v>711</v>
      </c>
      <c r="D447" t="s">
        <v>52</v>
      </c>
      <c r="E447" t="s">
        <v>53</v>
      </c>
      <c r="F447">
        <v>0.33700000000000002</v>
      </c>
      <c r="G447">
        <v>70.77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210</v>
      </c>
      <c r="Q447">
        <v>0.33700000000000002</v>
      </c>
      <c r="R447">
        <v>70.77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B447">
        <v>202240</v>
      </c>
      <c r="AC447">
        <v>202339</v>
      </c>
      <c r="AM447" t="s">
        <v>47</v>
      </c>
      <c r="AN447" t="s">
        <v>48</v>
      </c>
      <c r="AQ447" t="s">
        <v>55</v>
      </c>
      <c r="AR447" t="s">
        <v>56</v>
      </c>
      <c r="BE447" t="s">
        <v>49</v>
      </c>
      <c r="BF447" t="s">
        <v>50</v>
      </c>
    </row>
    <row r="448" spans="1:58">
      <c r="A448">
        <v>57532</v>
      </c>
      <c r="B448" t="s">
        <v>907</v>
      </c>
      <c r="C448">
        <v>711</v>
      </c>
      <c r="D448" t="s">
        <v>52</v>
      </c>
      <c r="E448" t="s">
        <v>53</v>
      </c>
      <c r="F448">
        <v>0.214</v>
      </c>
      <c r="G448">
        <v>44.94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210</v>
      </c>
      <c r="Q448">
        <v>0.214</v>
      </c>
      <c r="R448">
        <v>44.94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B448">
        <v>202240</v>
      </c>
      <c r="AC448">
        <v>202339</v>
      </c>
      <c r="AM448" t="s">
        <v>47</v>
      </c>
      <c r="AN448" t="s">
        <v>48</v>
      </c>
      <c r="AQ448" t="s">
        <v>55</v>
      </c>
      <c r="AR448" t="s">
        <v>56</v>
      </c>
      <c r="BE448" t="s">
        <v>49</v>
      </c>
      <c r="BF448" t="s">
        <v>50</v>
      </c>
    </row>
    <row r="449" spans="1:58">
      <c r="A449">
        <v>57729</v>
      </c>
      <c r="B449" t="s">
        <v>909</v>
      </c>
      <c r="C449">
        <v>711</v>
      </c>
      <c r="D449" t="s">
        <v>64</v>
      </c>
      <c r="E449" t="s">
        <v>65</v>
      </c>
      <c r="F449">
        <v>0.35699999999999998</v>
      </c>
      <c r="G449">
        <v>44.62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125</v>
      </c>
      <c r="Q449">
        <v>0.35699999999999998</v>
      </c>
      <c r="R449">
        <v>44.62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B449">
        <v>202301</v>
      </c>
      <c r="AC449">
        <v>202315</v>
      </c>
      <c r="AM449" t="s">
        <v>47</v>
      </c>
      <c r="AN449" t="s">
        <v>48</v>
      </c>
      <c r="BE449" t="s">
        <v>49</v>
      </c>
      <c r="BF449" t="s">
        <v>50</v>
      </c>
    </row>
    <row r="450" spans="1:58">
      <c r="A450">
        <v>57926</v>
      </c>
      <c r="B450" t="s">
        <v>911</v>
      </c>
      <c r="C450">
        <v>711</v>
      </c>
      <c r="D450" t="s">
        <v>832</v>
      </c>
      <c r="E450" t="s">
        <v>520</v>
      </c>
      <c r="F450">
        <v>0.92700000000000005</v>
      </c>
      <c r="G450">
        <v>66.739999999999995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72</v>
      </c>
      <c r="Q450">
        <v>0.92700000000000005</v>
      </c>
      <c r="R450">
        <v>66.739999999999995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B450">
        <v>202301</v>
      </c>
      <c r="AC450">
        <v>202315</v>
      </c>
      <c r="AM450" t="s">
        <v>47</v>
      </c>
      <c r="AN450" t="s">
        <v>48</v>
      </c>
      <c r="BC450" t="s">
        <v>80</v>
      </c>
      <c r="BD450" t="s">
        <v>81</v>
      </c>
    </row>
    <row r="451" spans="1:58">
      <c r="A451">
        <v>58198</v>
      </c>
      <c r="B451" t="s">
        <v>913</v>
      </c>
      <c r="C451">
        <v>711</v>
      </c>
      <c r="D451" t="s">
        <v>72</v>
      </c>
      <c r="E451" t="s">
        <v>73</v>
      </c>
      <c r="F451">
        <v>1.516</v>
      </c>
      <c r="G451">
        <v>48.51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32</v>
      </c>
      <c r="Q451">
        <v>1.516</v>
      </c>
      <c r="R451">
        <v>48.51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 t="s">
        <v>74</v>
      </c>
      <c r="AB451">
        <v>202301</v>
      </c>
      <c r="AC451">
        <v>202315</v>
      </c>
      <c r="AG451" t="s">
        <v>383</v>
      </c>
      <c r="AH451" t="s">
        <v>384</v>
      </c>
      <c r="AO451" t="s">
        <v>76</v>
      </c>
      <c r="AP451" t="s">
        <v>77</v>
      </c>
      <c r="AQ451" t="s">
        <v>55</v>
      </c>
      <c r="AR451" t="s">
        <v>56</v>
      </c>
      <c r="BC451" t="s">
        <v>80</v>
      </c>
      <c r="BD451" t="s">
        <v>81</v>
      </c>
    </row>
    <row r="452" spans="1:58">
      <c r="A452">
        <v>58463</v>
      </c>
      <c r="B452" t="s">
        <v>915</v>
      </c>
      <c r="C452">
        <v>711</v>
      </c>
      <c r="D452" t="s">
        <v>519</v>
      </c>
      <c r="E452" t="s">
        <v>520</v>
      </c>
      <c r="F452">
        <v>0.89700000000000002</v>
      </c>
      <c r="G452">
        <v>62.79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70</v>
      </c>
      <c r="Q452">
        <v>0.89700000000000002</v>
      </c>
      <c r="R452">
        <v>62.79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B452">
        <v>202301</v>
      </c>
      <c r="AC452">
        <v>202315</v>
      </c>
      <c r="AM452" t="s">
        <v>47</v>
      </c>
      <c r="AN452" t="s">
        <v>48</v>
      </c>
      <c r="BE452" t="s">
        <v>49</v>
      </c>
      <c r="BF452" t="s">
        <v>50</v>
      </c>
    </row>
    <row r="453" spans="1:58">
      <c r="A453">
        <v>58495</v>
      </c>
      <c r="B453" t="s">
        <v>917</v>
      </c>
      <c r="C453">
        <v>711</v>
      </c>
      <c r="D453" t="s">
        <v>148</v>
      </c>
      <c r="E453" t="s">
        <v>149</v>
      </c>
      <c r="F453">
        <v>0.82899999999999996</v>
      </c>
      <c r="G453">
        <v>41.45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50</v>
      </c>
      <c r="Q453">
        <v>0.82899999999999996</v>
      </c>
      <c r="R453">
        <v>41.45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 t="s">
        <v>150</v>
      </c>
      <c r="AB453">
        <v>202307</v>
      </c>
      <c r="AC453">
        <v>202317</v>
      </c>
      <c r="AO453" t="s">
        <v>76</v>
      </c>
      <c r="AP453" t="s">
        <v>77</v>
      </c>
      <c r="BC453" t="s">
        <v>80</v>
      </c>
      <c r="BD453" t="s">
        <v>81</v>
      </c>
    </row>
    <row r="454" spans="1:58">
      <c r="A454">
        <v>58571</v>
      </c>
      <c r="B454" t="s">
        <v>919</v>
      </c>
      <c r="C454">
        <v>711</v>
      </c>
      <c r="D454" t="s">
        <v>148</v>
      </c>
      <c r="E454" t="s">
        <v>149</v>
      </c>
      <c r="F454">
        <v>0.56499999999999995</v>
      </c>
      <c r="G454">
        <v>28.25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50</v>
      </c>
      <c r="Q454">
        <v>0.56499999999999995</v>
      </c>
      <c r="R454">
        <v>28.25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 t="s">
        <v>150</v>
      </c>
      <c r="AB454">
        <v>202245</v>
      </c>
      <c r="AC454">
        <v>202320</v>
      </c>
      <c r="AG454" t="s">
        <v>383</v>
      </c>
      <c r="AH454" t="s">
        <v>384</v>
      </c>
      <c r="AM454" t="s">
        <v>47</v>
      </c>
      <c r="AN454" t="s">
        <v>48</v>
      </c>
      <c r="BC454" t="s">
        <v>80</v>
      </c>
      <c r="BD454" t="s">
        <v>81</v>
      </c>
    </row>
    <row r="455" spans="1:58">
      <c r="A455">
        <v>58595</v>
      </c>
      <c r="B455" t="s">
        <v>921</v>
      </c>
      <c r="C455">
        <v>711</v>
      </c>
      <c r="D455" t="s">
        <v>72</v>
      </c>
      <c r="E455" t="s">
        <v>73</v>
      </c>
      <c r="F455">
        <v>1.4530000000000001</v>
      </c>
      <c r="G455">
        <v>46.49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32</v>
      </c>
      <c r="Q455">
        <v>1.4530000000000001</v>
      </c>
      <c r="R455">
        <v>46.49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 t="s">
        <v>74</v>
      </c>
      <c r="AB455">
        <v>202245</v>
      </c>
      <c r="AC455">
        <v>202320</v>
      </c>
      <c r="AO455" t="s">
        <v>76</v>
      </c>
      <c r="AP455" t="s">
        <v>77</v>
      </c>
      <c r="AW455" t="s">
        <v>78</v>
      </c>
      <c r="AX455" t="s">
        <v>79</v>
      </c>
      <c r="BC455" t="s">
        <v>80</v>
      </c>
      <c r="BD455" t="s">
        <v>81</v>
      </c>
    </row>
    <row r="456" spans="1:58">
      <c r="A456">
        <v>58694</v>
      </c>
      <c r="B456" t="s">
        <v>923</v>
      </c>
      <c r="C456">
        <v>711</v>
      </c>
      <c r="D456" t="s">
        <v>148</v>
      </c>
      <c r="E456" t="s">
        <v>149</v>
      </c>
      <c r="F456">
        <v>0.57699999999999996</v>
      </c>
      <c r="G456">
        <v>28.85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50</v>
      </c>
      <c r="Q456">
        <v>0.57699999999999996</v>
      </c>
      <c r="R456">
        <v>28.85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 t="s">
        <v>150</v>
      </c>
      <c r="AB456">
        <v>202301</v>
      </c>
      <c r="AC456">
        <v>202315</v>
      </c>
      <c r="AM456" t="s">
        <v>47</v>
      </c>
      <c r="AN456" t="s">
        <v>48</v>
      </c>
      <c r="BC456" t="s">
        <v>80</v>
      </c>
      <c r="BD456" t="s">
        <v>81</v>
      </c>
    </row>
    <row r="457" spans="1:58">
      <c r="A457">
        <v>58731</v>
      </c>
      <c r="B457" t="s">
        <v>925</v>
      </c>
      <c r="C457">
        <v>711</v>
      </c>
      <c r="D457" t="s">
        <v>148</v>
      </c>
      <c r="E457" t="s">
        <v>149</v>
      </c>
      <c r="F457">
        <v>0.57699999999999996</v>
      </c>
      <c r="G457">
        <v>28.85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50</v>
      </c>
      <c r="Q457">
        <v>0.57699999999999996</v>
      </c>
      <c r="R457">
        <v>28.85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 t="s">
        <v>150</v>
      </c>
      <c r="AB457">
        <v>202245</v>
      </c>
      <c r="AC457">
        <v>202320</v>
      </c>
      <c r="AM457" t="s">
        <v>47</v>
      </c>
      <c r="AN457" t="s">
        <v>48</v>
      </c>
      <c r="BC457" t="s">
        <v>80</v>
      </c>
      <c r="BD457" t="s">
        <v>81</v>
      </c>
    </row>
    <row r="458" spans="1:58">
      <c r="A458">
        <v>58744</v>
      </c>
      <c r="B458" t="s">
        <v>927</v>
      </c>
      <c r="C458">
        <v>711</v>
      </c>
      <c r="D458" t="s">
        <v>148</v>
      </c>
      <c r="E458" t="s">
        <v>149</v>
      </c>
      <c r="F458">
        <v>0.59399999999999997</v>
      </c>
      <c r="G458">
        <v>29.7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50</v>
      </c>
      <c r="Q458">
        <v>0.59399999999999997</v>
      </c>
      <c r="R458">
        <v>29.7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 t="s">
        <v>150</v>
      </c>
      <c r="AB458">
        <v>202245</v>
      </c>
      <c r="AC458">
        <v>202320</v>
      </c>
      <c r="AM458" t="s">
        <v>47</v>
      </c>
      <c r="AN458" t="s">
        <v>48</v>
      </c>
      <c r="BC458" t="s">
        <v>80</v>
      </c>
      <c r="BD458" t="s">
        <v>81</v>
      </c>
    </row>
    <row r="459" spans="1:58">
      <c r="A459">
        <v>58830</v>
      </c>
      <c r="B459" t="s">
        <v>929</v>
      </c>
      <c r="C459">
        <v>711</v>
      </c>
      <c r="D459" t="s">
        <v>72</v>
      </c>
      <c r="E459" t="s">
        <v>73</v>
      </c>
      <c r="F459">
        <v>1.4530000000000001</v>
      </c>
      <c r="G459">
        <v>46.49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32</v>
      </c>
      <c r="Q459">
        <v>1.4530000000000001</v>
      </c>
      <c r="R459">
        <v>46.49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 t="s">
        <v>74</v>
      </c>
      <c r="AB459">
        <v>202245</v>
      </c>
      <c r="AC459">
        <v>202320</v>
      </c>
      <c r="AO459" t="s">
        <v>76</v>
      </c>
      <c r="AP459" t="s">
        <v>77</v>
      </c>
      <c r="AW459" t="s">
        <v>78</v>
      </c>
      <c r="AX459" t="s">
        <v>79</v>
      </c>
      <c r="BC459" t="s">
        <v>80</v>
      </c>
      <c r="BD459" t="s">
        <v>81</v>
      </c>
    </row>
    <row r="460" spans="1:58">
      <c r="A460">
        <v>58884</v>
      </c>
      <c r="B460" t="s">
        <v>931</v>
      </c>
      <c r="C460">
        <v>711</v>
      </c>
      <c r="D460" t="s">
        <v>72</v>
      </c>
      <c r="E460" t="s">
        <v>73</v>
      </c>
      <c r="F460">
        <v>1.516</v>
      </c>
      <c r="G460">
        <v>48.51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32</v>
      </c>
      <c r="Q460">
        <v>1.516</v>
      </c>
      <c r="R460">
        <v>48.51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 t="s">
        <v>74</v>
      </c>
      <c r="AB460">
        <v>202301</v>
      </c>
      <c r="AC460">
        <v>202315</v>
      </c>
      <c r="AO460" t="s">
        <v>76</v>
      </c>
      <c r="AP460" t="s">
        <v>77</v>
      </c>
      <c r="AQ460" t="s">
        <v>55</v>
      </c>
      <c r="AR460" t="s">
        <v>56</v>
      </c>
      <c r="AW460" t="s">
        <v>78</v>
      </c>
      <c r="AX460" t="s">
        <v>79</v>
      </c>
      <c r="BC460" t="s">
        <v>80</v>
      </c>
      <c r="BD460" t="s">
        <v>81</v>
      </c>
    </row>
    <row r="461" spans="1:58">
      <c r="A461">
        <v>58953</v>
      </c>
      <c r="B461" t="s">
        <v>933</v>
      </c>
      <c r="C461">
        <v>711</v>
      </c>
      <c r="D461" t="s">
        <v>148</v>
      </c>
      <c r="E461" t="s">
        <v>149</v>
      </c>
      <c r="F461">
        <v>0.63200000000000001</v>
      </c>
      <c r="G461">
        <v>31.6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50</v>
      </c>
      <c r="Q461">
        <v>0.63200000000000001</v>
      </c>
      <c r="R461">
        <v>31.6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 t="s">
        <v>150</v>
      </c>
      <c r="AB461">
        <v>202301</v>
      </c>
      <c r="AC461">
        <v>202315</v>
      </c>
      <c r="AM461" t="s">
        <v>47</v>
      </c>
      <c r="AN461" t="s">
        <v>48</v>
      </c>
      <c r="BC461" t="s">
        <v>80</v>
      </c>
      <c r="BD461" t="s">
        <v>81</v>
      </c>
    </row>
    <row r="462" spans="1:58">
      <c r="A462">
        <v>58970</v>
      </c>
      <c r="B462" t="s">
        <v>935</v>
      </c>
      <c r="C462">
        <v>711</v>
      </c>
      <c r="D462" t="s">
        <v>148</v>
      </c>
      <c r="E462" t="s">
        <v>149</v>
      </c>
      <c r="F462">
        <v>0.59399999999999997</v>
      </c>
      <c r="G462">
        <v>29.7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50</v>
      </c>
      <c r="Q462">
        <v>0.59399999999999997</v>
      </c>
      <c r="R462">
        <v>29.7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 t="s">
        <v>150</v>
      </c>
      <c r="AB462">
        <v>202245</v>
      </c>
      <c r="AC462">
        <v>202320</v>
      </c>
      <c r="AG462" t="s">
        <v>383</v>
      </c>
      <c r="AH462" t="s">
        <v>384</v>
      </c>
      <c r="AM462" t="s">
        <v>47</v>
      </c>
      <c r="AN462" t="s">
        <v>48</v>
      </c>
      <c r="BC462" t="s">
        <v>80</v>
      </c>
      <c r="BD462" t="s">
        <v>81</v>
      </c>
    </row>
    <row r="463" spans="1:58">
      <c r="A463">
        <v>58971</v>
      </c>
      <c r="B463" t="s">
        <v>937</v>
      </c>
      <c r="C463">
        <v>711</v>
      </c>
      <c r="D463" t="s">
        <v>72</v>
      </c>
      <c r="E463" t="s">
        <v>73</v>
      </c>
      <c r="F463">
        <v>1.369</v>
      </c>
      <c r="G463">
        <v>43.8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32</v>
      </c>
      <c r="Q463">
        <v>1.369</v>
      </c>
      <c r="R463">
        <v>43.8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 t="s">
        <v>74</v>
      </c>
      <c r="AB463">
        <v>202245</v>
      </c>
      <c r="AC463">
        <v>202320</v>
      </c>
      <c r="AO463" t="s">
        <v>76</v>
      </c>
      <c r="AP463" t="s">
        <v>77</v>
      </c>
      <c r="AQ463" t="s">
        <v>55</v>
      </c>
      <c r="AR463" t="s">
        <v>56</v>
      </c>
      <c r="BC463" t="s">
        <v>80</v>
      </c>
      <c r="BD463" t="s">
        <v>81</v>
      </c>
    </row>
    <row r="464" spans="1:58">
      <c r="A464">
        <v>58993</v>
      </c>
      <c r="B464" t="s">
        <v>939</v>
      </c>
      <c r="C464">
        <v>711</v>
      </c>
      <c r="D464" t="s">
        <v>72</v>
      </c>
      <c r="E464" t="s">
        <v>73</v>
      </c>
      <c r="F464">
        <v>1.7470000000000001</v>
      </c>
      <c r="G464">
        <v>55.9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32</v>
      </c>
      <c r="Q464">
        <v>1.7470000000000001</v>
      </c>
      <c r="R464">
        <v>55.9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 t="s">
        <v>74</v>
      </c>
      <c r="AB464">
        <v>202301</v>
      </c>
      <c r="AC464">
        <v>202315</v>
      </c>
      <c r="AG464" t="s">
        <v>383</v>
      </c>
      <c r="AH464" t="s">
        <v>384</v>
      </c>
      <c r="AO464" t="s">
        <v>76</v>
      </c>
      <c r="AP464" t="s">
        <v>77</v>
      </c>
      <c r="AQ464" t="s">
        <v>55</v>
      </c>
      <c r="AR464" t="s">
        <v>56</v>
      </c>
      <c r="BC464" t="s">
        <v>80</v>
      </c>
      <c r="BD464" t="s">
        <v>81</v>
      </c>
    </row>
    <row r="465" spans="1:58">
      <c r="A465">
        <v>59081</v>
      </c>
      <c r="B465" t="s">
        <v>941</v>
      </c>
      <c r="C465">
        <v>711</v>
      </c>
      <c r="D465" t="s">
        <v>64</v>
      </c>
      <c r="E465" t="s">
        <v>65</v>
      </c>
      <c r="F465">
        <v>0.51900000000000002</v>
      </c>
      <c r="G465">
        <v>64.87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125</v>
      </c>
      <c r="Q465">
        <v>0.51900000000000002</v>
      </c>
      <c r="R465">
        <v>64.87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B465">
        <v>202301</v>
      </c>
      <c r="AC465">
        <v>202315</v>
      </c>
      <c r="AM465" t="s">
        <v>47</v>
      </c>
      <c r="AN465" t="s">
        <v>48</v>
      </c>
      <c r="AQ465" t="s">
        <v>55</v>
      </c>
      <c r="AR465" t="s">
        <v>56</v>
      </c>
      <c r="BE465" t="s">
        <v>49</v>
      </c>
      <c r="BF465" t="s">
        <v>50</v>
      </c>
    </row>
    <row r="466" spans="1:58">
      <c r="A466">
        <v>59081</v>
      </c>
      <c r="B466" t="s">
        <v>941</v>
      </c>
      <c r="C466">
        <v>711</v>
      </c>
      <c r="D466" t="s">
        <v>52</v>
      </c>
      <c r="E466" t="s">
        <v>53</v>
      </c>
      <c r="F466">
        <v>0.33700000000000002</v>
      </c>
      <c r="G466">
        <v>70.77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210</v>
      </c>
      <c r="Q466">
        <v>0.33700000000000002</v>
      </c>
      <c r="R466">
        <v>70.77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B466">
        <v>202240</v>
      </c>
      <c r="AC466">
        <v>202339</v>
      </c>
      <c r="AM466" t="s">
        <v>47</v>
      </c>
      <c r="AN466" t="s">
        <v>48</v>
      </c>
      <c r="AQ466" t="s">
        <v>55</v>
      </c>
      <c r="AR466" t="s">
        <v>56</v>
      </c>
      <c r="BE466" t="s">
        <v>49</v>
      </c>
      <c r="BF466" t="s">
        <v>50</v>
      </c>
    </row>
    <row r="467" spans="1:58">
      <c r="A467">
        <v>59083</v>
      </c>
      <c r="B467" t="s">
        <v>944</v>
      </c>
      <c r="C467">
        <v>711</v>
      </c>
      <c r="D467" t="s">
        <v>64</v>
      </c>
      <c r="E467" t="s">
        <v>65</v>
      </c>
      <c r="F467">
        <v>0.51900000000000002</v>
      </c>
      <c r="G467">
        <v>64.87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125</v>
      </c>
      <c r="Q467">
        <v>0.51900000000000002</v>
      </c>
      <c r="R467">
        <v>64.87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B467">
        <v>202240</v>
      </c>
      <c r="AC467">
        <v>202339</v>
      </c>
      <c r="AM467" t="s">
        <v>47</v>
      </c>
      <c r="AN467" t="s">
        <v>48</v>
      </c>
      <c r="AQ467" t="s">
        <v>55</v>
      </c>
      <c r="AR467" t="s">
        <v>56</v>
      </c>
      <c r="BE467" t="s">
        <v>49</v>
      </c>
      <c r="BF467" t="s">
        <v>50</v>
      </c>
    </row>
    <row r="468" spans="1:58">
      <c r="A468">
        <v>59083</v>
      </c>
      <c r="B468" t="s">
        <v>944</v>
      </c>
      <c r="C468">
        <v>711</v>
      </c>
      <c r="D468" t="s">
        <v>52</v>
      </c>
      <c r="E468" t="s">
        <v>53</v>
      </c>
      <c r="F468">
        <v>0.33700000000000002</v>
      </c>
      <c r="G468">
        <v>70.77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210</v>
      </c>
      <c r="Q468">
        <v>0.33700000000000002</v>
      </c>
      <c r="R468">
        <v>70.77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B468">
        <v>202240</v>
      </c>
      <c r="AC468">
        <v>202339</v>
      </c>
      <c r="AM468" t="s">
        <v>47</v>
      </c>
      <c r="AN468" t="s">
        <v>48</v>
      </c>
      <c r="AQ468" t="s">
        <v>55</v>
      </c>
      <c r="AR468" t="s">
        <v>56</v>
      </c>
      <c r="BE468" t="s">
        <v>49</v>
      </c>
      <c r="BF468" t="s">
        <v>50</v>
      </c>
    </row>
    <row r="469" spans="1:58">
      <c r="A469">
        <v>59084</v>
      </c>
      <c r="B469" t="s">
        <v>947</v>
      </c>
      <c r="C469">
        <v>711</v>
      </c>
      <c r="D469" t="s">
        <v>64</v>
      </c>
      <c r="E469" t="s">
        <v>65</v>
      </c>
      <c r="F469">
        <v>0.51900000000000002</v>
      </c>
      <c r="G469">
        <v>64.87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125</v>
      </c>
      <c r="Q469">
        <v>0.51900000000000002</v>
      </c>
      <c r="R469">
        <v>64.87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B469">
        <v>202240</v>
      </c>
      <c r="AC469">
        <v>202339</v>
      </c>
      <c r="AM469" t="s">
        <v>47</v>
      </c>
      <c r="AN469" t="s">
        <v>48</v>
      </c>
      <c r="AQ469" t="s">
        <v>55</v>
      </c>
      <c r="AR469" t="s">
        <v>56</v>
      </c>
      <c r="BE469" t="s">
        <v>49</v>
      </c>
      <c r="BF469" t="s">
        <v>50</v>
      </c>
    </row>
    <row r="470" spans="1:58">
      <c r="A470">
        <v>59084</v>
      </c>
      <c r="B470" t="s">
        <v>947</v>
      </c>
      <c r="C470">
        <v>711</v>
      </c>
      <c r="D470" t="s">
        <v>52</v>
      </c>
      <c r="E470" t="s">
        <v>53</v>
      </c>
      <c r="F470">
        <v>0.33700000000000002</v>
      </c>
      <c r="G470">
        <v>70.77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210</v>
      </c>
      <c r="Q470">
        <v>0.33700000000000002</v>
      </c>
      <c r="R470">
        <v>70.77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B470">
        <v>202240</v>
      </c>
      <c r="AC470">
        <v>202339</v>
      </c>
      <c r="AM470" t="s">
        <v>47</v>
      </c>
      <c r="AN470" t="s">
        <v>48</v>
      </c>
      <c r="AQ470" t="s">
        <v>55</v>
      </c>
      <c r="AR470" t="s">
        <v>56</v>
      </c>
      <c r="BE470" t="s">
        <v>49</v>
      </c>
      <c r="BF470" t="s">
        <v>50</v>
      </c>
    </row>
    <row r="471" spans="1:58">
      <c r="A471">
        <v>59144</v>
      </c>
      <c r="B471" t="s">
        <v>950</v>
      </c>
      <c r="C471">
        <v>711</v>
      </c>
      <c r="D471" t="s">
        <v>72</v>
      </c>
      <c r="E471" t="s">
        <v>73</v>
      </c>
      <c r="F471">
        <v>1.306</v>
      </c>
      <c r="G471">
        <v>41.79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32</v>
      </c>
      <c r="Q471">
        <v>1.306</v>
      </c>
      <c r="R471">
        <v>41.79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 t="s">
        <v>74</v>
      </c>
      <c r="AB471">
        <v>202240</v>
      </c>
      <c r="AC471">
        <v>202339</v>
      </c>
      <c r="AO471" t="s">
        <v>76</v>
      </c>
      <c r="AP471" t="s">
        <v>77</v>
      </c>
      <c r="AQ471" t="s">
        <v>55</v>
      </c>
      <c r="AR471" t="s">
        <v>56</v>
      </c>
      <c r="AW471" t="s">
        <v>78</v>
      </c>
      <c r="AX471" t="s">
        <v>79</v>
      </c>
      <c r="BC471" t="s">
        <v>80</v>
      </c>
      <c r="BD471" t="s">
        <v>81</v>
      </c>
    </row>
    <row r="472" spans="1:58">
      <c r="A472">
        <v>59510</v>
      </c>
      <c r="B472" t="s">
        <v>952</v>
      </c>
      <c r="C472">
        <v>711</v>
      </c>
      <c r="D472" t="s">
        <v>122</v>
      </c>
      <c r="E472" t="s">
        <v>123</v>
      </c>
      <c r="F472">
        <v>1.7789999999999999</v>
      </c>
      <c r="G472">
        <v>88.95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50</v>
      </c>
      <c r="Q472">
        <v>1.7789999999999999</v>
      </c>
      <c r="R472">
        <v>88.95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B472">
        <v>202301</v>
      </c>
      <c r="AC472">
        <v>202315</v>
      </c>
      <c r="AG472" t="s">
        <v>383</v>
      </c>
      <c r="AH472" t="s">
        <v>384</v>
      </c>
      <c r="AM472" t="s">
        <v>47</v>
      </c>
      <c r="AN472" t="s">
        <v>48</v>
      </c>
      <c r="BC472" t="s">
        <v>80</v>
      </c>
      <c r="BD472" t="s">
        <v>81</v>
      </c>
    </row>
    <row r="473" spans="1:58">
      <c r="A473">
        <v>59575</v>
      </c>
      <c r="B473" t="s">
        <v>954</v>
      </c>
      <c r="C473">
        <v>711</v>
      </c>
      <c r="D473" t="s">
        <v>148</v>
      </c>
      <c r="E473" t="s">
        <v>149</v>
      </c>
      <c r="F473">
        <v>0.745</v>
      </c>
      <c r="G473">
        <v>37.25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50</v>
      </c>
      <c r="Q473">
        <v>0.745</v>
      </c>
      <c r="R473">
        <v>37.25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 t="s">
        <v>150</v>
      </c>
      <c r="AB473">
        <v>202245</v>
      </c>
      <c r="AC473">
        <v>202320</v>
      </c>
      <c r="AG473" t="s">
        <v>383</v>
      </c>
      <c r="AH473" t="s">
        <v>384</v>
      </c>
      <c r="AM473" t="s">
        <v>47</v>
      </c>
      <c r="AN473" t="s">
        <v>48</v>
      </c>
      <c r="BC473" t="s">
        <v>80</v>
      </c>
      <c r="BD473" t="s">
        <v>81</v>
      </c>
    </row>
    <row r="474" spans="1:58">
      <c r="A474">
        <v>59577</v>
      </c>
      <c r="B474" t="s">
        <v>956</v>
      </c>
      <c r="C474">
        <v>711</v>
      </c>
      <c r="D474" t="s">
        <v>148</v>
      </c>
      <c r="E474" t="s">
        <v>149</v>
      </c>
      <c r="F474">
        <v>0.745</v>
      </c>
      <c r="G474">
        <v>37.25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50</v>
      </c>
      <c r="Q474">
        <v>0.745</v>
      </c>
      <c r="R474">
        <v>37.25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 t="s">
        <v>150</v>
      </c>
      <c r="AB474">
        <v>202245</v>
      </c>
      <c r="AC474">
        <v>202320</v>
      </c>
      <c r="AG474" t="s">
        <v>383</v>
      </c>
      <c r="AH474" t="s">
        <v>384</v>
      </c>
      <c r="AM474" t="s">
        <v>47</v>
      </c>
      <c r="AN474" t="s">
        <v>48</v>
      </c>
      <c r="BC474" t="s">
        <v>80</v>
      </c>
      <c r="BD474" t="s">
        <v>81</v>
      </c>
    </row>
    <row r="475" spans="1:58">
      <c r="A475">
        <v>59838</v>
      </c>
      <c r="B475" t="s">
        <v>958</v>
      </c>
      <c r="C475">
        <v>711</v>
      </c>
      <c r="D475" t="s">
        <v>832</v>
      </c>
      <c r="E475" t="s">
        <v>520</v>
      </c>
      <c r="F475">
        <v>0.83599999999999997</v>
      </c>
      <c r="G475">
        <v>60.19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72</v>
      </c>
      <c r="Q475">
        <v>0.83599999999999997</v>
      </c>
      <c r="R475">
        <v>60.19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B475">
        <v>202301</v>
      </c>
      <c r="AC475">
        <v>202315</v>
      </c>
      <c r="AM475" t="s">
        <v>47</v>
      </c>
      <c r="AN475" t="s">
        <v>48</v>
      </c>
      <c r="BC475" t="s">
        <v>80</v>
      </c>
      <c r="BD475" t="s">
        <v>81</v>
      </c>
    </row>
    <row r="476" spans="1:58">
      <c r="A476">
        <v>59889</v>
      </c>
      <c r="B476" t="s">
        <v>960</v>
      </c>
      <c r="C476">
        <v>711</v>
      </c>
      <c r="D476" t="s">
        <v>148</v>
      </c>
      <c r="E476" t="s">
        <v>149</v>
      </c>
      <c r="F476">
        <v>0.69499999999999995</v>
      </c>
      <c r="G476">
        <v>34.75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50</v>
      </c>
      <c r="Q476">
        <v>0.69499999999999995</v>
      </c>
      <c r="R476">
        <v>34.75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 t="s">
        <v>150</v>
      </c>
      <c r="AB476">
        <v>202245</v>
      </c>
      <c r="AC476">
        <v>202320</v>
      </c>
      <c r="AO476" t="s">
        <v>76</v>
      </c>
      <c r="AP476" t="s">
        <v>77</v>
      </c>
      <c r="BC476" t="s">
        <v>80</v>
      </c>
      <c r="BD476" t="s">
        <v>81</v>
      </c>
    </row>
    <row r="477" spans="1:58">
      <c r="A477">
        <v>59889</v>
      </c>
      <c r="B477" t="s">
        <v>960</v>
      </c>
      <c r="C477">
        <v>711</v>
      </c>
      <c r="D477" t="s">
        <v>72</v>
      </c>
      <c r="E477" t="s">
        <v>73</v>
      </c>
      <c r="F477">
        <v>1.569</v>
      </c>
      <c r="G477">
        <v>50.2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32</v>
      </c>
      <c r="Q477">
        <v>1.569</v>
      </c>
      <c r="R477">
        <v>50.2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 t="s">
        <v>74</v>
      </c>
      <c r="AB477">
        <v>202245</v>
      </c>
      <c r="AC477">
        <v>202320</v>
      </c>
      <c r="AO477" t="s">
        <v>76</v>
      </c>
      <c r="AP477" t="s">
        <v>77</v>
      </c>
      <c r="BC477" t="s">
        <v>80</v>
      </c>
      <c r="BD477" t="s">
        <v>81</v>
      </c>
    </row>
    <row r="478" spans="1:58">
      <c r="A478">
        <v>59889</v>
      </c>
      <c r="B478" t="s">
        <v>960</v>
      </c>
      <c r="C478">
        <v>711</v>
      </c>
      <c r="D478" t="s">
        <v>122</v>
      </c>
      <c r="E478" t="s">
        <v>123</v>
      </c>
      <c r="F478">
        <v>1.3140000000000001</v>
      </c>
      <c r="G478">
        <v>65.7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50</v>
      </c>
      <c r="Q478">
        <v>1.3140000000000001</v>
      </c>
      <c r="R478">
        <v>65.7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B478">
        <v>202301</v>
      </c>
      <c r="AC478">
        <v>202315</v>
      </c>
      <c r="AO478" t="s">
        <v>76</v>
      </c>
      <c r="AP478" t="s">
        <v>77</v>
      </c>
      <c r="BC478" t="s">
        <v>80</v>
      </c>
      <c r="BD478" t="s">
        <v>81</v>
      </c>
    </row>
    <row r="479" spans="1:58">
      <c r="A479">
        <v>60128</v>
      </c>
      <c r="B479" t="s">
        <v>964</v>
      </c>
      <c r="C479">
        <v>711</v>
      </c>
      <c r="D479" t="s">
        <v>148</v>
      </c>
      <c r="E479" t="s">
        <v>149</v>
      </c>
      <c r="F479">
        <v>0.67500000000000004</v>
      </c>
      <c r="G479">
        <v>33.75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50</v>
      </c>
      <c r="Q479">
        <v>0.67500000000000004</v>
      </c>
      <c r="R479">
        <v>33.75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 t="s">
        <v>150</v>
      </c>
      <c r="AB479">
        <v>202245</v>
      </c>
      <c r="AC479">
        <v>202320</v>
      </c>
      <c r="AG479" t="s">
        <v>383</v>
      </c>
      <c r="AH479" t="s">
        <v>384</v>
      </c>
      <c r="AM479" t="s">
        <v>47</v>
      </c>
      <c r="AN479" t="s">
        <v>48</v>
      </c>
      <c r="BC479" t="s">
        <v>80</v>
      </c>
      <c r="BD479" t="s">
        <v>81</v>
      </c>
    </row>
    <row r="480" spans="1:58">
      <c r="A480">
        <v>60143</v>
      </c>
      <c r="B480" t="s">
        <v>966</v>
      </c>
      <c r="C480">
        <v>711</v>
      </c>
      <c r="D480" t="s">
        <v>64</v>
      </c>
      <c r="E480" t="s">
        <v>65</v>
      </c>
      <c r="F480">
        <v>0.40300000000000002</v>
      </c>
      <c r="G480">
        <v>50.37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125</v>
      </c>
      <c r="Q480">
        <v>0.40300000000000002</v>
      </c>
      <c r="R480">
        <v>50.37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B480">
        <v>202245</v>
      </c>
      <c r="AC480">
        <v>202320</v>
      </c>
      <c r="AM480" t="s">
        <v>47</v>
      </c>
      <c r="AN480" t="s">
        <v>48</v>
      </c>
      <c r="AQ480" t="s">
        <v>55</v>
      </c>
      <c r="AR480" t="s">
        <v>56</v>
      </c>
      <c r="AW480" t="s">
        <v>78</v>
      </c>
      <c r="AX480" t="s">
        <v>79</v>
      </c>
      <c r="BE480" t="s">
        <v>49</v>
      </c>
      <c r="BF480" t="s">
        <v>50</v>
      </c>
    </row>
    <row r="481" spans="1:56">
      <c r="A481">
        <v>60351</v>
      </c>
      <c r="B481" t="s">
        <v>968</v>
      </c>
      <c r="C481">
        <v>711</v>
      </c>
      <c r="D481" t="s">
        <v>72</v>
      </c>
      <c r="E481" t="s">
        <v>73</v>
      </c>
      <c r="F481">
        <v>3.55</v>
      </c>
      <c r="G481">
        <v>113.6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32</v>
      </c>
      <c r="Q481">
        <v>3.55</v>
      </c>
      <c r="R481">
        <v>113.6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 t="s">
        <v>74</v>
      </c>
      <c r="AB481">
        <v>202245</v>
      </c>
      <c r="AC481">
        <v>202320</v>
      </c>
      <c r="AG481" t="s">
        <v>383</v>
      </c>
      <c r="AH481" t="s">
        <v>384</v>
      </c>
      <c r="AO481" t="s">
        <v>76</v>
      </c>
      <c r="AP481" t="s">
        <v>77</v>
      </c>
      <c r="BC481" t="s">
        <v>80</v>
      </c>
      <c r="BD481" t="s">
        <v>81</v>
      </c>
    </row>
    <row r="482" spans="1:56">
      <c r="A482">
        <v>60479</v>
      </c>
      <c r="B482" t="s">
        <v>970</v>
      </c>
      <c r="C482">
        <v>711</v>
      </c>
      <c r="D482" t="s">
        <v>72</v>
      </c>
      <c r="E482" t="s">
        <v>73</v>
      </c>
      <c r="F482">
        <v>1.6950000000000001</v>
      </c>
      <c r="G482">
        <v>54.24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32</v>
      </c>
      <c r="Q482">
        <v>1.6950000000000001</v>
      </c>
      <c r="R482">
        <v>54.24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 t="s">
        <v>74</v>
      </c>
      <c r="AB482">
        <v>202301</v>
      </c>
      <c r="AC482">
        <v>202315</v>
      </c>
      <c r="AG482" t="s">
        <v>383</v>
      </c>
      <c r="AH482" t="s">
        <v>384</v>
      </c>
      <c r="AO482" t="s">
        <v>76</v>
      </c>
      <c r="AP482" t="s">
        <v>77</v>
      </c>
      <c r="BC482" t="s">
        <v>80</v>
      </c>
      <c r="BD482" t="s">
        <v>81</v>
      </c>
    </row>
    <row r="483" spans="1:56">
      <c r="A483">
        <v>60489</v>
      </c>
      <c r="B483" t="s">
        <v>972</v>
      </c>
      <c r="C483">
        <v>711</v>
      </c>
      <c r="D483" t="s">
        <v>72</v>
      </c>
      <c r="E483" t="s">
        <v>73</v>
      </c>
      <c r="F483">
        <v>3.55</v>
      </c>
      <c r="G483">
        <v>113.6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32</v>
      </c>
      <c r="Q483">
        <v>3.55</v>
      </c>
      <c r="R483">
        <v>113.6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 t="s">
        <v>74</v>
      </c>
      <c r="AB483">
        <v>202301</v>
      </c>
      <c r="AC483">
        <v>202315</v>
      </c>
      <c r="AG483" t="s">
        <v>383</v>
      </c>
      <c r="AH483" t="s">
        <v>384</v>
      </c>
      <c r="BC483" t="s">
        <v>80</v>
      </c>
      <c r="BD483" t="s">
        <v>81</v>
      </c>
    </row>
    <row r="484" spans="1:56">
      <c r="A484">
        <v>60495</v>
      </c>
      <c r="B484" t="s">
        <v>974</v>
      </c>
      <c r="C484">
        <v>711</v>
      </c>
      <c r="D484" t="s">
        <v>148</v>
      </c>
      <c r="E484" t="s">
        <v>149</v>
      </c>
      <c r="F484">
        <v>0.503</v>
      </c>
      <c r="G484">
        <v>25.15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50</v>
      </c>
      <c r="Q484">
        <v>0.503</v>
      </c>
      <c r="R484">
        <v>25.15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 t="s">
        <v>150</v>
      </c>
      <c r="AB484">
        <v>202301</v>
      </c>
      <c r="AC484">
        <v>202315</v>
      </c>
      <c r="BC484" t="s">
        <v>80</v>
      </c>
      <c r="BD484" t="s">
        <v>81</v>
      </c>
    </row>
    <row r="485" spans="1:56">
      <c r="A485">
        <v>60555</v>
      </c>
      <c r="B485" t="s">
        <v>976</v>
      </c>
      <c r="C485">
        <v>711</v>
      </c>
      <c r="D485" t="s">
        <v>122</v>
      </c>
      <c r="E485" t="s">
        <v>123</v>
      </c>
      <c r="F485">
        <v>1.756</v>
      </c>
      <c r="G485">
        <v>87.8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50</v>
      </c>
      <c r="Q485">
        <v>1.756</v>
      </c>
      <c r="R485">
        <v>87.8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B485">
        <v>202301</v>
      </c>
      <c r="AC485">
        <v>202315</v>
      </c>
      <c r="AG485" t="s">
        <v>383</v>
      </c>
      <c r="AH485" t="s">
        <v>384</v>
      </c>
      <c r="AM485" t="s">
        <v>47</v>
      </c>
      <c r="AN485" t="s">
        <v>48</v>
      </c>
      <c r="BC485" t="s">
        <v>80</v>
      </c>
      <c r="BD485" t="s">
        <v>81</v>
      </c>
    </row>
    <row r="486" spans="1:56">
      <c r="A486">
        <v>60641</v>
      </c>
      <c r="B486" t="s">
        <v>978</v>
      </c>
      <c r="C486">
        <v>711</v>
      </c>
      <c r="D486" t="s">
        <v>148</v>
      </c>
      <c r="E486" t="s">
        <v>149</v>
      </c>
      <c r="F486">
        <v>0.83699999999999997</v>
      </c>
      <c r="G486">
        <v>41.85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50</v>
      </c>
      <c r="Q486">
        <v>0.83699999999999997</v>
      </c>
      <c r="R486">
        <v>41.85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 t="s">
        <v>150</v>
      </c>
      <c r="AB486">
        <v>202245</v>
      </c>
      <c r="AC486">
        <v>202320</v>
      </c>
      <c r="AG486" t="s">
        <v>383</v>
      </c>
      <c r="AH486" t="s">
        <v>384</v>
      </c>
      <c r="AM486" t="s">
        <v>47</v>
      </c>
      <c r="AN486" t="s">
        <v>48</v>
      </c>
      <c r="BC486" t="s">
        <v>80</v>
      </c>
      <c r="BD486" t="s">
        <v>81</v>
      </c>
    </row>
    <row r="487" spans="1:56">
      <c r="A487">
        <v>60777</v>
      </c>
      <c r="B487" t="s">
        <v>980</v>
      </c>
      <c r="C487">
        <v>711</v>
      </c>
      <c r="D487" t="s">
        <v>148</v>
      </c>
      <c r="E487" t="s">
        <v>149</v>
      </c>
      <c r="F487">
        <v>0.71799999999999997</v>
      </c>
      <c r="G487">
        <v>35.9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50</v>
      </c>
      <c r="Q487">
        <v>0.71799999999999997</v>
      </c>
      <c r="R487">
        <v>35.9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 t="s">
        <v>150</v>
      </c>
      <c r="AB487">
        <v>202301</v>
      </c>
      <c r="AC487">
        <v>202315</v>
      </c>
      <c r="AG487" t="s">
        <v>383</v>
      </c>
      <c r="AH487" t="s">
        <v>384</v>
      </c>
      <c r="AM487" t="s">
        <v>47</v>
      </c>
      <c r="AN487" t="s">
        <v>48</v>
      </c>
      <c r="BC487" t="s">
        <v>80</v>
      </c>
      <c r="BD487" t="s">
        <v>81</v>
      </c>
    </row>
    <row r="488" spans="1:56">
      <c r="A488">
        <v>60780</v>
      </c>
      <c r="B488" t="s">
        <v>982</v>
      </c>
      <c r="C488">
        <v>711</v>
      </c>
      <c r="D488" t="s">
        <v>148</v>
      </c>
      <c r="E488" t="s">
        <v>149</v>
      </c>
      <c r="F488">
        <v>0.71799999999999997</v>
      </c>
      <c r="G488">
        <v>35.9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50</v>
      </c>
      <c r="Q488">
        <v>0.71799999999999997</v>
      </c>
      <c r="R488">
        <v>35.9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 t="s">
        <v>150</v>
      </c>
      <c r="AB488">
        <v>202245</v>
      </c>
      <c r="AC488">
        <v>202320</v>
      </c>
      <c r="AG488" t="s">
        <v>383</v>
      </c>
      <c r="AH488" t="s">
        <v>384</v>
      </c>
      <c r="AM488" t="s">
        <v>47</v>
      </c>
      <c r="AN488" t="s">
        <v>48</v>
      </c>
      <c r="BC488" t="s">
        <v>80</v>
      </c>
      <c r="BD488" t="s">
        <v>81</v>
      </c>
    </row>
    <row r="489" spans="1:56">
      <c r="A489">
        <v>61262</v>
      </c>
      <c r="B489" t="s">
        <v>984</v>
      </c>
      <c r="C489">
        <v>711</v>
      </c>
      <c r="D489" t="s">
        <v>148</v>
      </c>
      <c r="E489" t="s">
        <v>149</v>
      </c>
      <c r="F489">
        <v>0.55400000000000005</v>
      </c>
      <c r="G489">
        <v>27.7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50</v>
      </c>
      <c r="Q489">
        <v>0.55400000000000005</v>
      </c>
      <c r="R489">
        <v>27.7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 t="s">
        <v>150</v>
      </c>
      <c r="AB489">
        <v>202245</v>
      </c>
      <c r="AC489">
        <v>202320</v>
      </c>
      <c r="AG489" t="s">
        <v>383</v>
      </c>
      <c r="AH489" t="s">
        <v>384</v>
      </c>
      <c r="AM489" t="s">
        <v>47</v>
      </c>
      <c r="AN489" t="s">
        <v>48</v>
      </c>
      <c r="BC489" t="s">
        <v>80</v>
      </c>
      <c r="BD489" t="s">
        <v>81</v>
      </c>
    </row>
    <row r="490" spans="1:56">
      <c r="A490">
        <v>61271</v>
      </c>
      <c r="B490" t="s">
        <v>986</v>
      </c>
      <c r="C490">
        <v>711</v>
      </c>
      <c r="D490" t="s">
        <v>148</v>
      </c>
      <c r="E490" t="s">
        <v>149</v>
      </c>
      <c r="F490">
        <v>0.58899999999999997</v>
      </c>
      <c r="G490">
        <v>29.45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50</v>
      </c>
      <c r="Q490">
        <v>0.58899999999999997</v>
      </c>
      <c r="R490">
        <v>29.45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 t="s">
        <v>150</v>
      </c>
      <c r="AB490">
        <v>202245</v>
      </c>
      <c r="AC490">
        <v>202320</v>
      </c>
      <c r="AG490" t="s">
        <v>383</v>
      </c>
      <c r="AH490" t="s">
        <v>384</v>
      </c>
      <c r="AM490" t="s">
        <v>47</v>
      </c>
      <c r="AN490" t="s">
        <v>48</v>
      </c>
      <c r="BC490" t="s">
        <v>80</v>
      </c>
      <c r="BD490" t="s">
        <v>81</v>
      </c>
    </row>
    <row r="491" spans="1:56">
      <c r="A491">
        <v>61276</v>
      </c>
      <c r="B491" t="s">
        <v>988</v>
      </c>
      <c r="C491">
        <v>711</v>
      </c>
      <c r="D491" t="s">
        <v>148</v>
      </c>
      <c r="E491" t="s">
        <v>149</v>
      </c>
      <c r="F491">
        <v>0.58899999999999997</v>
      </c>
      <c r="G491">
        <v>29.45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50</v>
      </c>
      <c r="Q491">
        <v>0.58899999999999997</v>
      </c>
      <c r="R491">
        <v>29.45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 t="s">
        <v>150</v>
      </c>
      <c r="AB491">
        <v>202245</v>
      </c>
      <c r="AC491">
        <v>202320</v>
      </c>
      <c r="AG491" t="s">
        <v>383</v>
      </c>
      <c r="AH491" t="s">
        <v>384</v>
      </c>
      <c r="AM491" t="s">
        <v>47</v>
      </c>
      <c r="AN491" t="s">
        <v>48</v>
      </c>
      <c r="BC491" t="s">
        <v>80</v>
      </c>
      <c r="BD491" t="s">
        <v>81</v>
      </c>
    </row>
    <row r="492" spans="1:56">
      <c r="A492">
        <v>61278</v>
      </c>
      <c r="B492" t="s">
        <v>990</v>
      </c>
      <c r="C492">
        <v>711</v>
      </c>
      <c r="D492" t="s">
        <v>148</v>
      </c>
      <c r="E492" t="s">
        <v>149</v>
      </c>
      <c r="F492">
        <v>0.58899999999999997</v>
      </c>
      <c r="G492">
        <v>29.45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50</v>
      </c>
      <c r="Q492">
        <v>0.58899999999999997</v>
      </c>
      <c r="R492">
        <v>29.45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 t="s">
        <v>150</v>
      </c>
      <c r="AB492">
        <v>202245</v>
      </c>
      <c r="AC492">
        <v>202320</v>
      </c>
      <c r="AG492" t="s">
        <v>383</v>
      </c>
      <c r="AH492" t="s">
        <v>384</v>
      </c>
      <c r="AM492" t="s">
        <v>47</v>
      </c>
      <c r="AN492" t="s">
        <v>48</v>
      </c>
      <c r="BC492" t="s">
        <v>80</v>
      </c>
      <c r="BD492" t="s">
        <v>81</v>
      </c>
    </row>
    <row r="493" spans="1:56">
      <c r="A493">
        <v>61283</v>
      </c>
      <c r="B493" t="s">
        <v>992</v>
      </c>
      <c r="C493">
        <v>711</v>
      </c>
      <c r="D493" t="s">
        <v>148</v>
      </c>
      <c r="E493" t="s">
        <v>149</v>
      </c>
      <c r="F493">
        <v>0.58899999999999997</v>
      </c>
      <c r="G493">
        <v>29.45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50</v>
      </c>
      <c r="Q493">
        <v>0.58899999999999997</v>
      </c>
      <c r="R493">
        <v>29.45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 t="s">
        <v>150</v>
      </c>
      <c r="AB493">
        <v>202245</v>
      </c>
      <c r="AC493">
        <v>202320</v>
      </c>
      <c r="AG493" t="s">
        <v>383</v>
      </c>
      <c r="AH493" t="s">
        <v>384</v>
      </c>
      <c r="AM493" t="s">
        <v>47</v>
      </c>
      <c r="AN493" t="s">
        <v>48</v>
      </c>
      <c r="BC493" t="s">
        <v>80</v>
      </c>
      <c r="BD493" t="s">
        <v>81</v>
      </c>
    </row>
    <row r="494" spans="1:56">
      <c r="A494">
        <v>61284</v>
      </c>
      <c r="B494" t="s">
        <v>994</v>
      </c>
      <c r="C494">
        <v>711</v>
      </c>
      <c r="D494" t="s">
        <v>148</v>
      </c>
      <c r="E494" t="s">
        <v>149</v>
      </c>
      <c r="F494">
        <v>0.58899999999999997</v>
      </c>
      <c r="G494">
        <v>29.45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50</v>
      </c>
      <c r="Q494">
        <v>0.58899999999999997</v>
      </c>
      <c r="R494">
        <v>29.45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 t="s">
        <v>150</v>
      </c>
      <c r="AB494">
        <v>202245</v>
      </c>
      <c r="AC494">
        <v>202320</v>
      </c>
      <c r="AG494" t="s">
        <v>383</v>
      </c>
      <c r="AH494" t="s">
        <v>384</v>
      </c>
      <c r="AM494" t="s">
        <v>47</v>
      </c>
      <c r="AN494" t="s">
        <v>48</v>
      </c>
      <c r="BC494" t="s">
        <v>80</v>
      </c>
      <c r="BD494" t="s">
        <v>81</v>
      </c>
    </row>
    <row r="495" spans="1:56">
      <c r="A495">
        <v>61286</v>
      </c>
      <c r="B495" t="s">
        <v>996</v>
      </c>
      <c r="C495">
        <v>711</v>
      </c>
      <c r="D495" t="s">
        <v>148</v>
      </c>
      <c r="E495" t="s">
        <v>149</v>
      </c>
      <c r="F495">
        <v>0.58899999999999997</v>
      </c>
      <c r="G495">
        <v>29.45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50</v>
      </c>
      <c r="Q495">
        <v>0.58899999999999997</v>
      </c>
      <c r="R495">
        <v>29.45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 t="s">
        <v>150</v>
      </c>
      <c r="AB495">
        <v>202245</v>
      </c>
      <c r="AC495">
        <v>202320</v>
      </c>
      <c r="AG495" t="s">
        <v>383</v>
      </c>
      <c r="AH495" t="s">
        <v>384</v>
      </c>
      <c r="AM495" t="s">
        <v>47</v>
      </c>
      <c r="AN495" t="s">
        <v>48</v>
      </c>
      <c r="BC495" t="s">
        <v>80</v>
      </c>
      <c r="BD495" t="s">
        <v>81</v>
      </c>
    </row>
    <row r="496" spans="1:56">
      <c r="A496">
        <v>61293</v>
      </c>
      <c r="B496" t="s">
        <v>998</v>
      </c>
      <c r="C496">
        <v>711</v>
      </c>
      <c r="D496" t="s">
        <v>148</v>
      </c>
      <c r="E496" t="s">
        <v>149</v>
      </c>
      <c r="F496">
        <v>0.58899999999999997</v>
      </c>
      <c r="G496">
        <v>29.45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50</v>
      </c>
      <c r="Q496">
        <v>0.58899999999999997</v>
      </c>
      <c r="R496">
        <v>29.45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 t="s">
        <v>150</v>
      </c>
      <c r="AB496">
        <v>202245</v>
      </c>
      <c r="AC496">
        <v>202320</v>
      </c>
      <c r="AG496" t="s">
        <v>383</v>
      </c>
      <c r="AH496" t="s">
        <v>384</v>
      </c>
      <c r="AM496" t="s">
        <v>47</v>
      </c>
      <c r="AN496" t="s">
        <v>48</v>
      </c>
      <c r="BC496" t="s">
        <v>80</v>
      </c>
      <c r="BD496" t="s">
        <v>81</v>
      </c>
    </row>
    <row r="497" spans="1:58">
      <c r="A497">
        <v>61298</v>
      </c>
      <c r="B497" t="s">
        <v>1000</v>
      </c>
      <c r="C497">
        <v>711</v>
      </c>
      <c r="D497" t="s">
        <v>148</v>
      </c>
      <c r="E497" t="s">
        <v>149</v>
      </c>
      <c r="F497">
        <v>0.58899999999999997</v>
      </c>
      <c r="G497">
        <v>29.45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50</v>
      </c>
      <c r="Q497">
        <v>0.58899999999999997</v>
      </c>
      <c r="R497">
        <v>29.45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 t="s">
        <v>150</v>
      </c>
      <c r="AB497">
        <v>202245</v>
      </c>
      <c r="AC497">
        <v>202320</v>
      </c>
      <c r="AG497" t="s">
        <v>383</v>
      </c>
      <c r="AH497" t="s">
        <v>384</v>
      </c>
      <c r="AM497" t="s">
        <v>47</v>
      </c>
      <c r="AN497" t="s">
        <v>48</v>
      </c>
      <c r="BC497" t="s">
        <v>80</v>
      </c>
      <c r="BD497" t="s">
        <v>81</v>
      </c>
    </row>
    <row r="498" spans="1:58">
      <c r="A498">
        <v>61345</v>
      </c>
      <c r="B498" t="s">
        <v>1002</v>
      </c>
      <c r="C498">
        <v>711</v>
      </c>
      <c r="D498" t="s">
        <v>148</v>
      </c>
      <c r="E498" t="s">
        <v>149</v>
      </c>
      <c r="F498">
        <v>0.58899999999999997</v>
      </c>
      <c r="G498">
        <v>29.45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50</v>
      </c>
      <c r="Q498">
        <v>0.58899999999999997</v>
      </c>
      <c r="R498">
        <v>29.45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 t="s">
        <v>150</v>
      </c>
      <c r="AB498">
        <v>202245</v>
      </c>
      <c r="AC498">
        <v>202320</v>
      </c>
      <c r="AG498" t="s">
        <v>383</v>
      </c>
      <c r="AH498" t="s">
        <v>384</v>
      </c>
      <c r="AM498" t="s">
        <v>47</v>
      </c>
      <c r="AN498" t="s">
        <v>48</v>
      </c>
      <c r="BC498" t="s">
        <v>80</v>
      </c>
      <c r="BD498" t="s">
        <v>81</v>
      </c>
    </row>
    <row r="499" spans="1:58">
      <c r="A499">
        <v>61386</v>
      </c>
      <c r="B499" t="s">
        <v>1004</v>
      </c>
      <c r="C499">
        <v>711</v>
      </c>
      <c r="D499" t="s">
        <v>148</v>
      </c>
      <c r="E499" t="s">
        <v>149</v>
      </c>
      <c r="F499">
        <v>0.59299999999999997</v>
      </c>
      <c r="G499">
        <v>29.65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50</v>
      </c>
      <c r="Q499">
        <v>0.59299999999999997</v>
      </c>
      <c r="R499">
        <v>29.65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 t="s">
        <v>150</v>
      </c>
      <c r="AB499">
        <v>202245</v>
      </c>
      <c r="AC499">
        <v>202320</v>
      </c>
      <c r="AM499" t="s">
        <v>47</v>
      </c>
      <c r="AN499" t="s">
        <v>48</v>
      </c>
      <c r="BC499" t="s">
        <v>80</v>
      </c>
      <c r="BD499" t="s">
        <v>81</v>
      </c>
    </row>
    <row r="500" spans="1:58">
      <c r="A500">
        <v>61678</v>
      </c>
      <c r="B500" t="s">
        <v>1006</v>
      </c>
      <c r="C500">
        <v>711</v>
      </c>
      <c r="D500" t="s">
        <v>72</v>
      </c>
      <c r="E500" t="s">
        <v>73</v>
      </c>
      <c r="F500">
        <v>1.4530000000000001</v>
      </c>
      <c r="G500">
        <v>46.49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32</v>
      </c>
      <c r="Q500">
        <v>1.4530000000000001</v>
      </c>
      <c r="R500">
        <v>46.49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 t="s">
        <v>74</v>
      </c>
      <c r="AB500">
        <v>202245</v>
      </c>
      <c r="AC500">
        <v>202320</v>
      </c>
      <c r="AO500" t="s">
        <v>76</v>
      </c>
      <c r="AP500" t="s">
        <v>77</v>
      </c>
      <c r="AW500" t="s">
        <v>78</v>
      </c>
      <c r="AX500" t="s">
        <v>79</v>
      </c>
      <c r="BC500" t="s">
        <v>80</v>
      </c>
      <c r="BD500" t="s">
        <v>81</v>
      </c>
    </row>
    <row r="501" spans="1:58">
      <c r="A501">
        <v>61679</v>
      </c>
      <c r="B501" t="s">
        <v>1008</v>
      </c>
      <c r="C501">
        <v>711</v>
      </c>
      <c r="D501" t="s">
        <v>72</v>
      </c>
      <c r="E501" t="s">
        <v>73</v>
      </c>
      <c r="F501">
        <v>1.4530000000000001</v>
      </c>
      <c r="G501">
        <v>46.49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32</v>
      </c>
      <c r="Q501">
        <v>1.4530000000000001</v>
      </c>
      <c r="R501">
        <v>46.49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 t="s">
        <v>74</v>
      </c>
      <c r="AB501">
        <v>202301</v>
      </c>
      <c r="AC501">
        <v>202315</v>
      </c>
      <c r="AO501" t="s">
        <v>76</v>
      </c>
      <c r="AP501" t="s">
        <v>77</v>
      </c>
      <c r="AW501" t="s">
        <v>78</v>
      </c>
      <c r="AX501" t="s">
        <v>79</v>
      </c>
      <c r="BC501" t="s">
        <v>80</v>
      </c>
      <c r="BD501" t="s">
        <v>81</v>
      </c>
    </row>
    <row r="502" spans="1:58">
      <c r="A502">
        <v>61715</v>
      </c>
      <c r="B502" t="s">
        <v>1010</v>
      </c>
      <c r="C502">
        <v>711</v>
      </c>
      <c r="D502" t="s">
        <v>72</v>
      </c>
      <c r="E502" t="s">
        <v>73</v>
      </c>
      <c r="F502">
        <v>1.369</v>
      </c>
      <c r="G502">
        <v>43.8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32</v>
      </c>
      <c r="Q502">
        <v>1.369</v>
      </c>
      <c r="R502">
        <v>43.8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 t="s">
        <v>74</v>
      </c>
      <c r="AB502">
        <v>202301</v>
      </c>
      <c r="AC502">
        <v>202315</v>
      </c>
      <c r="AO502" t="s">
        <v>76</v>
      </c>
      <c r="AP502" t="s">
        <v>77</v>
      </c>
      <c r="AW502" t="s">
        <v>78</v>
      </c>
      <c r="AX502" t="s">
        <v>79</v>
      </c>
      <c r="BC502" t="s">
        <v>80</v>
      </c>
      <c r="BD502" t="s">
        <v>81</v>
      </c>
    </row>
    <row r="503" spans="1:58">
      <c r="A503">
        <v>61716</v>
      </c>
      <c r="B503" t="s">
        <v>1012</v>
      </c>
      <c r="C503">
        <v>711</v>
      </c>
      <c r="D503" t="s">
        <v>72</v>
      </c>
      <c r="E503" t="s">
        <v>73</v>
      </c>
      <c r="F503">
        <v>1.369</v>
      </c>
      <c r="G503">
        <v>43.8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32</v>
      </c>
      <c r="Q503">
        <v>1.369</v>
      </c>
      <c r="R503">
        <v>43.8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 t="s">
        <v>74</v>
      </c>
      <c r="AB503">
        <v>202301</v>
      </c>
      <c r="AC503">
        <v>202315</v>
      </c>
      <c r="AO503" t="s">
        <v>76</v>
      </c>
      <c r="AP503" t="s">
        <v>77</v>
      </c>
      <c r="AW503" t="s">
        <v>78</v>
      </c>
      <c r="AX503" t="s">
        <v>79</v>
      </c>
      <c r="BC503" t="s">
        <v>80</v>
      </c>
      <c r="BD503" t="s">
        <v>81</v>
      </c>
    </row>
    <row r="504" spans="1:58">
      <c r="A504">
        <v>62008</v>
      </c>
      <c r="B504" t="s">
        <v>1014</v>
      </c>
      <c r="C504">
        <v>711</v>
      </c>
      <c r="D504" t="s">
        <v>52</v>
      </c>
      <c r="E504" t="s">
        <v>53</v>
      </c>
      <c r="F504">
        <v>0.22900000000000001</v>
      </c>
      <c r="G504">
        <v>48.09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210</v>
      </c>
      <c r="Q504">
        <v>0.22900000000000001</v>
      </c>
      <c r="R504">
        <v>48.09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B504">
        <v>202301</v>
      </c>
      <c r="AC504">
        <v>202315</v>
      </c>
      <c r="AM504" t="s">
        <v>47</v>
      </c>
      <c r="AN504" t="s">
        <v>48</v>
      </c>
      <c r="AQ504" t="s">
        <v>55</v>
      </c>
      <c r="AR504" t="s">
        <v>56</v>
      </c>
      <c r="BE504" t="s">
        <v>49</v>
      </c>
      <c r="BF504" t="s">
        <v>50</v>
      </c>
    </row>
    <row r="505" spans="1:58">
      <c r="A505">
        <v>62008</v>
      </c>
      <c r="B505" t="s">
        <v>1014</v>
      </c>
      <c r="C505">
        <v>711</v>
      </c>
      <c r="D505" t="s">
        <v>1016</v>
      </c>
      <c r="E505" t="s">
        <v>1017</v>
      </c>
      <c r="F505">
        <v>0.13600000000000001</v>
      </c>
      <c r="G505">
        <v>51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375</v>
      </c>
      <c r="Q505">
        <v>0.13600000000000001</v>
      </c>
      <c r="R505">
        <v>51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B505">
        <v>202240</v>
      </c>
      <c r="AC505">
        <v>202339</v>
      </c>
      <c r="AM505" t="s">
        <v>47</v>
      </c>
      <c r="AN505" t="s">
        <v>48</v>
      </c>
      <c r="AQ505" t="s">
        <v>55</v>
      </c>
      <c r="AR505" t="s">
        <v>56</v>
      </c>
      <c r="BE505" t="s">
        <v>49</v>
      </c>
      <c r="BF505" t="s">
        <v>50</v>
      </c>
    </row>
    <row r="506" spans="1:58">
      <c r="A506">
        <v>62009</v>
      </c>
      <c r="B506" t="s">
        <v>1019</v>
      </c>
      <c r="C506">
        <v>711</v>
      </c>
      <c r="D506" t="s">
        <v>52</v>
      </c>
      <c r="E506" t="s">
        <v>53</v>
      </c>
      <c r="F506">
        <v>0.22900000000000001</v>
      </c>
      <c r="G506">
        <v>48.09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210</v>
      </c>
      <c r="Q506">
        <v>0.22900000000000001</v>
      </c>
      <c r="R506">
        <v>48.09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B506">
        <v>202240</v>
      </c>
      <c r="AC506">
        <v>202339</v>
      </c>
      <c r="AM506" t="s">
        <v>47</v>
      </c>
      <c r="AN506" t="s">
        <v>48</v>
      </c>
      <c r="AQ506" t="s">
        <v>55</v>
      </c>
      <c r="AR506" t="s">
        <v>56</v>
      </c>
      <c r="BE506" t="s">
        <v>49</v>
      </c>
      <c r="BF506" t="s">
        <v>50</v>
      </c>
    </row>
    <row r="507" spans="1:58">
      <c r="A507">
        <v>62009</v>
      </c>
      <c r="B507" t="s">
        <v>1019</v>
      </c>
      <c r="C507">
        <v>711</v>
      </c>
      <c r="D507" t="s">
        <v>1016</v>
      </c>
      <c r="E507" t="s">
        <v>1017</v>
      </c>
      <c r="F507">
        <v>0.13600000000000001</v>
      </c>
      <c r="G507">
        <v>51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375</v>
      </c>
      <c r="Q507">
        <v>0.13600000000000001</v>
      </c>
      <c r="R507">
        <v>51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B507">
        <v>202240</v>
      </c>
      <c r="AC507">
        <v>202339</v>
      </c>
      <c r="AM507" t="s">
        <v>47</v>
      </c>
      <c r="AN507" t="s">
        <v>48</v>
      </c>
      <c r="AQ507" t="s">
        <v>55</v>
      </c>
      <c r="AR507" t="s">
        <v>56</v>
      </c>
      <c r="BE507" t="s">
        <v>49</v>
      </c>
      <c r="BF507" t="s">
        <v>50</v>
      </c>
    </row>
    <row r="508" spans="1:58">
      <c r="A508">
        <v>62010</v>
      </c>
      <c r="B508" t="s">
        <v>1022</v>
      </c>
      <c r="C508">
        <v>711</v>
      </c>
      <c r="D508" t="s">
        <v>52</v>
      </c>
      <c r="E508" t="s">
        <v>53</v>
      </c>
      <c r="F508">
        <v>0.22900000000000001</v>
      </c>
      <c r="G508">
        <v>48.09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210</v>
      </c>
      <c r="Q508">
        <v>0.22900000000000001</v>
      </c>
      <c r="R508">
        <v>48.09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B508">
        <v>202240</v>
      </c>
      <c r="AC508">
        <v>202339</v>
      </c>
      <c r="AM508" t="s">
        <v>47</v>
      </c>
      <c r="AN508" t="s">
        <v>48</v>
      </c>
      <c r="AQ508" t="s">
        <v>55</v>
      </c>
      <c r="AR508" t="s">
        <v>56</v>
      </c>
      <c r="BE508" t="s">
        <v>49</v>
      </c>
      <c r="BF508" t="s">
        <v>50</v>
      </c>
    </row>
    <row r="509" spans="1:58">
      <c r="A509">
        <v>62010</v>
      </c>
      <c r="B509" t="s">
        <v>1022</v>
      </c>
      <c r="C509">
        <v>711</v>
      </c>
      <c r="D509" t="s">
        <v>1016</v>
      </c>
      <c r="E509" t="s">
        <v>1017</v>
      </c>
      <c r="F509">
        <v>0.13600000000000001</v>
      </c>
      <c r="G509">
        <v>51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375</v>
      </c>
      <c r="Q509">
        <v>0.13600000000000001</v>
      </c>
      <c r="R509">
        <v>51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B509">
        <v>202240</v>
      </c>
      <c r="AC509">
        <v>202339</v>
      </c>
      <c r="AM509" t="s">
        <v>47</v>
      </c>
      <c r="AN509" t="s">
        <v>48</v>
      </c>
      <c r="AQ509" t="s">
        <v>55</v>
      </c>
      <c r="AR509" t="s">
        <v>56</v>
      </c>
      <c r="BE509" t="s">
        <v>49</v>
      </c>
      <c r="BF509" t="s">
        <v>50</v>
      </c>
    </row>
    <row r="510" spans="1:58">
      <c r="A510">
        <v>62012</v>
      </c>
      <c r="B510" t="s">
        <v>1025</v>
      </c>
      <c r="C510">
        <v>711</v>
      </c>
      <c r="D510" t="s">
        <v>52</v>
      </c>
      <c r="E510" t="s">
        <v>53</v>
      </c>
      <c r="F510">
        <v>0.22900000000000001</v>
      </c>
      <c r="G510">
        <v>48.09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210</v>
      </c>
      <c r="Q510">
        <v>0.22900000000000001</v>
      </c>
      <c r="R510">
        <v>48.09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B510">
        <v>202240</v>
      </c>
      <c r="AC510">
        <v>202339</v>
      </c>
      <c r="AM510" t="s">
        <v>47</v>
      </c>
      <c r="AN510" t="s">
        <v>48</v>
      </c>
      <c r="AQ510" t="s">
        <v>55</v>
      </c>
      <c r="AR510" t="s">
        <v>56</v>
      </c>
      <c r="BE510" t="s">
        <v>49</v>
      </c>
      <c r="BF510" t="s">
        <v>50</v>
      </c>
    </row>
    <row r="511" spans="1:58">
      <c r="A511">
        <v>62012</v>
      </c>
      <c r="B511" t="s">
        <v>1025</v>
      </c>
      <c r="C511">
        <v>711</v>
      </c>
      <c r="D511" t="s">
        <v>1016</v>
      </c>
      <c r="E511" t="s">
        <v>1017</v>
      </c>
      <c r="F511">
        <v>0.13600000000000001</v>
      </c>
      <c r="G511">
        <v>51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375</v>
      </c>
      <c r="Q511">
        <v>0.13600000000000001</v>
      </c>
      <c r="R511">
        <v>51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B511">
        <v>202240</v>
      </c>
      <c r="AC511">
        <v>202339</v>
      </c>
      <c r="AM511" t="s">
        <v>47</v>
      </c>
      <c r="AN511" t="s">
        <v>48</v>
      </c>
      <c r="AQ511" t="s">
        <v>55</v>
      </c>
      <c r="AR511" t="s">
        <v>56</v>
      </c>
      <c r="BE511" t="s">
        <v>49</v>
      </c>
      <c r="BF511" t="s">
        <v>50</v>
      </c>
    </row>
    <row r="512" spans="1:58">
      <c r="A512">
        <v>62014</v>
      </c>
      <c r="B512" t="s">
        <v>1028</v>
      </c>
      <c r="C512">
        <v>711</v>
      </c>
      <c r="D512" t="s">
        <v>52</v>
      </c>
      <c r="E512" t="s">
        <v>53</v>
      </c>
      <c r="F512">
        <v>0.22900000000000001</v>
      </c>
      <c r="G512">
        <v>48.09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210</v>
      </c>
      <c r="Q512">
        <v>0.22900000000000001</v>
      </c>
      <c r="R512">
        <v>48.09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B512">
        <v>202240</v>
      </c>
      <c r="AC512">
        <v>202339</v>
      </c>
      <c r="AM512" t="s">
        <v>47</v>
      </c>
      <c r="AN512" t="s">
        <v>48</v>
      </c>
      <c r="AQ512" t="s">
        <v>55</v>
      </c>
      <c r="AR512" t="s">
        <v>56</v>
      </c>
      <c r="BE512" t="s">
        <v>49</v>
      </c>
      <c r="BF512" t="s">
        <v>50</v>
      </c>
    </row>
    <row r="513" spans="1:58">
      <c r="A513">
        <v>62014</v>
      </c>
      <c r="B513" t="s">
        <v>1028</v>
      </c>
      <c r="C513">
        <v>711</v>
      </c>
      <c r="D513" t="s">
        <v>1016</v>
      </c>
      <c r="E513" t="s">
        <v>1017</v>
      </c>
      <c r="F513">
        <v>0.13600000000000001</v>
      </c>
      <c r="G513">
        <v>51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375</v>
      </c>
      <c r="Q513">
        <v>0.13600000000000001</v>
      </c>
      <c r="R513">
        <v>51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B513">
        <v>202240</v>
      </c>
      <c r="AC513">
        <v>202339</v>
      </c>
      <c r="AM513" t="s">
        <v>47</v>
      </c>
      <c r="AN513" t="s">
        <v>48</v>
      </c>
      <c r="AQ513" t="s">
        <v>55</v>
      </c>
      <c r="AR513" t="s">
        <v>56</v>
      </c>
      <c r="BE513" t="s">
        <v>49</v>
      </c>
      <c r="BF513" t="s">
        <v>50</v>
      </c>
    </row>
    <row r="514" spans="1:58">
      <c r="A514">
        <v>62017</v>
      </c>
      <c r="B514" t="s">
        <v>1031</v>
      </c>
      <c r="C514">
        <v>711</v>
      </c>
      <c r="D514" t="s">
        <v>52</v>
      </c>
      <c r="E514" t="s">
        <v>53</v>
      </c>
      <c r="F514">
        <v>0.22900000000000001</v>
      </c>
      <c r="G514">
        <v>48.09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210</v>
      </c>
      <c r="Q514">
        <v>0.22900000000000001</v>
      </c>
      <c r="R514">
        <v>48.09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B514">
        <v>202240</v>
      </c>
      <c r="AC514">
        <v>202339</v>
      </c>
      <c r="AE514" t="s">
        <v>172</v>
      </c>
      <c r="AF514" t="s">
        <v>173</v>
      </c>
      <c r="AM514" t="s">
        <v>47</v>
      </c>
      <c r="AN514" t="s">
        <v>48</v>
      </c>
      <c r="AQ514" t="s">
        <v>55</v>
      </c>
      <c r="AR514" t="s">
        <v>56</v>
      </c>
      <c r="BE514" t="s">
        <v>49</v>
      </c>
      <c r="BF514" t="s">
        <v>50</v>
      </c>
    </row>
    <row r="515" spans="1:58">
      <c r="A515">
        <v>62017</v>
      </c>
      <c r="B515" t="s">
        <v>1031</v>
      </c>
      <c r="C515">
        <v>711</v>
      </c>
      <c r="D515" t="s">
        <v>1016</v>
      </c>
      <c r="E515" t="s">
        <v>1017</v>
      </c>
      <c r="F515">
        <v>0.13600000000000001</v>
      </c>
      <c r="G515">
        <v>51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375</v>
      </c>
      <c r="Q515">
        <v>0.13600000000000001</v>
      </c>
      <c r="R515">
        <v>51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B515">
        <v>202240</v>
      </c>
      <c r="AC515">
        <v>202339</v>
      </c>
      <c r="AE515" t="s">
        <v>172</v>
      </c>
      <c r="AF515" t="s">
        <v>173</v>
      </c>
      <c r="AM515" t="s">
        <v>47</v>
      </c>
      <c r="AN515" t="s">
        <v>48</v>
      </c>
      <c r="AQ515" t="s">
        <v>55</v>
      </c>
      <c r="AR515" t="s">
        <v>56</v>
      </c>
      <c r="BE515" t="s">
        <v>49</v>
      </c>
      <c r="BF515" t="s">
        <v>50</v>
      </c>
    </row>
    <row r="516" spans="1:58">
      <c r="A516">
        <v>62022</v>
      </c>
      <c r="B516" t="s">
        <v>1034</v>
      </c>
      <c r="C516">
        <v>711</v>
      </c>
      <c r="D516" t="s">
        <v>52</v>
      </c>
      <c r="E516" t="s">
        <v>53</v>
      </c>
      <c r="F516">
        <v>0.22900000000000001</v>
      </c>
      <c r="G516">
        <v>48.09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210</v>
      </c>
      <c r="Q516">
        <v>0.22900000000000001</v>
      </c>
      <c r="R516">
        <v>48.09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B516">
        <v>202240</v>
      </c>
      <c r="AC516">
        <v>202339</v>
      </c>
      <c r="AM516" t="s">
        <v>47</v>
      </c>
      <c r="AN516" t="s">
        <v>48</v>
      </c>
      <c r="AQ516" t="s">
        <v>55</v>
      </c>
      <c r="AR516" t="s">
        <v>56</v>
      </c>
      <c r="BE516" t="s">
        <v>49</v>
      </c>
      <c r="BF516" t="s">
        <v>50</v>
      </c>
    </row>
    <row r="517" spans="1:58">
      <c r="A517">
        <v>62022</v>
      </c>
      <c r="B517" t="s">
        <v>1034</v>
      </c>
      <c r="C517">
        <v>711</v>
      </c>
      <c r="D517" t="s">
        <v>1016</v>
      </c>
      <c r="E517" t="s">
        <v>1017</v>
      </c>
      <c r="F517">
        <v>0.13600000000000001</v>
      </c>
      <c r="G517">
        <v>51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375</v>
      </c>
      <c r="Q517">
        <v>0.13600000000000001</v>
      </c>
      <c r="R517">
        <v>51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B517">
        <v>202240</v>
      </c>
      <c r="AC517">
        <v>202339</v>
      </c>
      <c r="AM517" t="s">
        <v>47</v>
      </c>
      <c r="AN517" t="s">
        <v>48</v>
      </c>
      <c r="AQ517" t="s">
        <v>55</v>
      </c>
      <c r="AR517" t="s">
        <v>56</v>
      </c>
      <c r="BE517" t="s">
        <v>49</v>
      </c>
      <c r="BF517" t="s">
        <v>50</v>
      </c>
    </row>
    <row r="518" spans="1:58">
      <c r="A518">
        <v>62032</v>
      </c>
      <c r="B518" t="s">
        <v>1037</v>
      </c>
      <c r="C518">
        <v>711</v>
      </c>
      <c r="D518" t="s">
        <v>52</v>
      </c>
      <c r="E518" t="s">
        <v>53</v>
      </c>
      <c r="F518">
        <v>0.22900000000000001</v>
      </c>
      <c r="G518">
        <v>48.09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210</v>
      </c>
      <c r="Q518">
        <v>0.22900000000000001</v>
      </c>
      <c r="R518">
        <v>48.09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B518">
        <v>202240</v>
      </c>
      <c r="AC518">
        <v>202339</v>
      </c>
      <c r="AM518" t="s">
        <v>47</v>
      </c>
      <c r="AN518" t="s">
        <v>48</v>
      </c>
      <c r="AQ518" t="s">
        <v>55</v>
      </c>
      <c r="AR518" t="s">
        <v>56</v>
      </c>
      <c r="BE518" t="s">
        <v>49</v>
      </c>
      <c r="BF518" t="s">
        <v>50</v>
      </c>
    </row>
    <row r="519" spans="1:58">
      <c r="A519">
        <v>62032</v>
      </c>
      <c r="B519" t="s">
        <v>1037</v>
      </c>
      <c r="C519">
        <v>711</v>
      </c>
      <c r="D519" t="s">
        <v>1016</v>
      </c>
      <c r="E519" t="s">
        <v>1017</v>
      </c>
      <c r="F519">
        <v>0.13600000000000001</v>
      </c>
      <c r="G519">
        <v>51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375</v>
      </c>
      <c r="Q519">
        <v>0.13600000000000001</v>
      </c>
      <c r="R519">
        <v>51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B519">
        <v>202240</v>
      </c>
      <c r="AC519">
        <v>202339</v>
      </c>
      <c r="AM519" t="s">
        <v>47</v>
      </c>
      <c r="AN519" t="s">
        <v>48</v>
      </c>
      <c r="AQ519" t="s">
        <v>55</v>
      </c>
      <c r="AR519" t="s">
        <v>56</v>
      </c>
      <c r="BE519" t="s">
        <v>49</v>
      </c>
      <c r="BF519" t="s">
        <v>50</v>
      </c>
    </row>
    <row r="520" spans="1:58">
      <c r="A520">
        <v>62037</v>
      </c>
      <c r="B520" t="s">
        <v>1040</v>
      </c>
      <c r="C520">
        <v>711</v>
      </c>
      <c r="D520" t="s">
        <v>52</v>
      </c>
      <c r="E520" t="s">
        <v>53</v>
      </c>
      <c r="F520">
        <v>0.22900000000000001</v>
      </c>
      <c r="G520">
        <v>48.09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210</v>
      </c>
      <c r="Q520">
        <v>0.22900000000000001</v>
      </c>
      <c r="R520">
        <v>48.09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B520">
        <v>202240</v>
      </c>
      <c r="AC520">
        <v>202339</v>
      </c>
      <c r="AQ520" t="s">
        <v>55</v>
      </c>
      <c r="AR520" t="s">
        <v>56</v>
      </c>
      <c r="BE520" t="s">
        <v>49</v>
      </c>
      <c r="BF520" t="s">
        <v>50</v>
      </c>
    </row>
    <row r="521" spans="1:58">
      <c r="A521">
        <v>62037</v>
      </c>
      <c r="B521" t="s">
        <v>1040</v>
      </c>
      <c r="C521">
        <v>711</v>
      </c>
      <c r="D521" t="s">
        <v>1016</v>
      </c>
      <c r="E521" t="s">
        <v>1017</v>
      </c>
      <c r="F521">
        <v>0.13600000000000001</v>
      </c>
      <c r="G521">
        <v>51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375</v>
      </c>
      <c r="Q521">
        <v>0.13600000000000001</v>
      </c>
      <c r="R521">
        <v>51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B521">
        <v>202240</v>
      </c>
      <c r="AC521">
        <v>202339</v>
      </c>
      <c r="AQ521" t="s">
        <v>55</v>
      </c>
      <c r="AR521" t="s">
        <v>56</v>
      </c>
      <c r="BE521" t="s">
        <v>49</v>
      </c>
      <c r="BF521" t="s">
        <v>50</v>
      </c>
    </row>
    <row r="522" spans="1:58">
      <c r="A522">
        <v>62039</v>
      </c>
      <c r="B522" t="s">
        <v>1043</v>
      </c>
      <c r="C522">
        <v>711</v>
      </c>
      <c r="D522" t="s">
        <v>52</v>
      </c>
      <c r="E522" t="s">
        <v>53</v>
      </c>
      <c r="F522">
        <v>0.22900000000000001</v>
      </c>
      <c r="G522">
        <v>48.09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210</v>
      </c>
      <c r="Q522">
        <v>0.22900000000000001</v>
      </c>
      <c r="R522">
        <v>48.09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B522">
        <v>202240</v>
      </c>
      <c r="AC522">
        <v>202339</v>
      </c>
      <c r="AM522" t="s">
        <v>47</v>
      </c>
      <c r="AN522" t="s">
        <v>48</v>
      </c>
      <c r="AQ522" t="s">
        <v>55</v>
      </c>
      <c r="AR522" t="s">
        <v>56</v>
      </c>
      <c r="BE522" t="s">
        <v>49</v>
      </c>
      <c r="BF522" t="s">
        <v>50</v>
      </c>
    </row>
    <row r="523" spans="1:58">
      <c r="A523">
        <v>62039</v>
      </c>
      <c r="B523" t="s">
        <v>1043</v>
      </c>
      <c r="C523">
        <v>711</v>
      </c>
      <c r="D523" t="s">
        <v>1016</v>
      </c>
      <c r="E523" t="s">
        <v>1017</v>
      </c>
      <c r="F523">
        <v>0.13600000000000001</v>
      </c>
      <c r="G523">
        <v>51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375</v>
      </c>
      <c r="Q523">
        <v>0.13600000000000001</v>
      </c>
      <c r="R523">
        <v>51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B523">
        <v>202240</v>
      </c>
      <c r="AC523">
        <v>202339</v>
      </c>
      <c r="AM523" t="s">
        <v>47</v>
      </c>
      <c r="AN523" t="s">
        <v>48</v>
      </c>
      <c r="AQ523" t="s">
        <v>55</v>
      </c>
      <c r="AR523" t="s">
        <v>56</v>
      </c>
      <c r="BE523" t="s">
        <v>49</v>
      </c>
      <c r="BF523" t="s">
        <v>50</v>
      </c>
    </row>
    <row r="524" spans="1:58">
      <c r="A524">
        <v>62040</v>
      </c>
      <c r="B524" t="s">
        <v>1046</v>
      </c>
      <c r="C524">
        <v>711</v>
      </c>
      <c r="D524" t="s">
        <v>52</v>
      </c>
      <c r="E524" t="s">
        <v>53</v>
      </c>
      <c r="F524">
        <v>0.22900000000000001</v>
      </c>
      <c r="G524">
        <v>48.09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210</v>
      </c>
      <c r="Q524">
        <v>0.22900000000000001</v>
      </c>
      <c r="R524">
        <v>48.09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B524">
        <v>202240</v>
      </c>
      <c r="AC524">
        <v>202339</v>
      </c>
      <c r="AM524" t="s">
        <v>47</v>
      </c>
      <c r="AN524" t="s">
        <v>48</v>
      </c>
      <c r="AQ524" t="s">
        <v>55</v>
      </c>
      <c r="AR524" t="s">
        <v>56</v>
      </c>
      <c r="BE524" t="s">
        <v>49</v>
      </c>
      <c r="BF524" t="s">
        <v>50</v>
      </c>
    </row>
    <row r="525" spans="1:58">
      <c r="A525">
        <v>62040</v>
      </c>
      <c r="B525" t="s">
        <v>1046</v>
      </c>
      <c r="C525">
        <v>711</v>
      </c>
      <c r="D525" t="s">
        <v>1016</v>
      </c>
      <c r="E525" t="s">
        <v>1017</v>
      </c>
      <c r="F525">
        <v>0.13600000000000001</v>
      </c>
      <c r="G525">
        <v>51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375</v>
      </c>
      <c r="Q525">
        <v>0.13600000000000001</v>
      </c>
      <c r="R525">
        <v>51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B525">
        <v>202240</v>
      </c>
      <c r="AC525">
        <v>202339</v>
      </c>
      <c r="AM525" t="s">
        <v>47</v>
      </c>
      <c r="AN525" t="s">
        <v>48</v>
      </c>
      <c r="AQ525" t="s">
        <v>55</v>
      </c>
      <c r="AR525" t="s">
        <v>56</v>
      </c>
      <c r="BE525" t="s">
        <v>49</v>
      </c>
      <c r="BF525" t="s">
        <v>50</v>
      </c>
    </row>
    <row r="526" spans="1:58">
      <c r="A526">
        <v>62042</v>
      </c>
      <c r="B526" t="s">
        <v>1049</v>
      </c>
      <c r="C526">
        <v>711</v>
      </c>
      <c r="D526" t="s">
        <v>52</v>
      </c>
      <c r="E526" t="s">
        <v>53</v>
      </c>
      <c r="F526">
        <v>0.22900000000000001</v>
      </c>
      <c r="G526">
        <v>48.09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210</v>
      </c>
      <c r="Q526">
        <v>0.22900000000000001</v>
      </c>
      <c r="R526">
        <v>48.09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B526">
        <v>202240</v>
      </c>
      <c r="AC526">
        <v>202339</v>
      </c>
      <c r="AM526" t="s">
        <v>47</v>
      </c>
      <c r="AN526" t="s">
        <v>48</v>
      </c>
      <c r="AQ526" t="s">
        <v>55</v>
      </c>
      <c r="AR526" t="s">
        <v>56</v>
      </c>
      <c r="BE526" t="s">
        <v>49</v>
      </c>
      <c r="BF526" t="s">
        <v>50</v>
      </c>
    </row>
    <row r="527" spans="1:58">
      <c r="A527">
        <v>62042</v>
      </c>
      <c r="B527" t="s">
        <v>1049</v>
      </c>
      <c r="C527">
        <v>711</v>
      </c>
      <c r="D527" t="s">
        <v>1016</v>
      </c>
      <c r="E527" t="s">
        <v>1017</v>
      </c>
      <c r="F527">
        <v>0.13600000000000001</v>
      </c>
      <c r="G527">
        <v>51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375</v>
      </c>
      <c r="Q527">
        <v>0.13600000000000001</v>
      </c>
      <c r="R527">
        <v>51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B527">
        <v>202240</v>
      </c>
      <c r="AC527">
        <v>202339</v>
      </c>
      <c r="AM527" t="s">
        <v>47</v>
      </c>
      <c r="AN527" t="s">
        <v>48</v>
      </c>
      <c r="AQ527" t="s">
        <v>55</v>
      </c>
      <c r="AR527" t="s">
        <v>56</v>
      </c>
      <c r="BE527" t="s">
        <v>49</v>
      </c>
      <c r="BF527" t="s">
        <v>50</v>
      </c>
    </row>
    <row r="528" spans="1:58">
      <c r="A528">
        <v>62043</v>
      </c>
      <c r="B528" t="s">
        <v>1052</v>
      </c>
      <c r="C528">
        <v>711</v>
      </c>
      <c r="D528" t="s">
        <v>52</v>
      </c>
      <c r="E528" t="s">
        <v>53</v>
      </c>
      <c r="F528">
        <v>0.22900000000000001</v>
      </c>
      <c r="G528">
        <v>48.09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210</v>
      </c>
      <c r="Q528">
        <v>0.22900000000000001</v>
      </c>
      <c r="R528">
        <v>48.09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B528">
        <v>202240</v>
      </c>
      <c r="AC528">
        <v>202339</v>
      </c>
      <c r="AM528" t="s">
        <v>47</v>
      </c>
      <c r="AN528" t="s">
        <v>48</v>
      </c>
      <c r="AQ528" t="s">
        <v>55</v>
      </c>
      <c r="AR528" t="s">
        <v>56</v>
      </c>
      <c r="BE528" t="s">
        <v>49</v>
      </c>
      <c r="BF528" t="s">
        <v>50</v>
      </c>
    </row>
    <row r="529" spans="1:58">
      <c r="A529">
        <v>62043</v>
      </c>
      <c r="B529" t="s">
        <v>1052</v>
      </c>
      <c r="C529">
        <v>711</v>
      </c>
      <c r="D529" t="s">
        <v>1016</v>
      </c>
      <c r="E529" t="s">
        <v>1017</v>
      </c>
      <c r="F529">
        <v>0.13600000000000001</v>
      </c>
      <c r="G529">
        <v>51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375</v>
      </c>
      <c r="Q529">
        <v>0.13600000000000001</v>
      </c>
      <c r="R529">
        <v>51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B529">
        <v>202240</v>
      </c>
      <c r="AC529">
        <v>202339</v>
      </c>
      <c r="AM529" t="s">
        <v>47</v>
      </c>
      <c r="AN529" t="s">
        <v>48</v>
      </c>
      <c r="AQ529" t="s">
        <v>55</v>
      </c>
      <c r="AR529" t="s">
        <v>56</v>
      </c>
      <c r="BE529" t="s">
        <v>49</v>
      </c>
      <c r="BF529" t="s">
        <v>50</v>
      </c>
    </row>
    <row r="530" spans="1:58">
      <c r="A530">
        <v>62044</v>
      </c>
      <c r="B530" t="s">
        <v>1055</v>
      </c>
      <c r="C530">
        <v>711</v>
      </c>
      <c r="D530" t="s">
        <v>52</v>
      </c>
      <c r="E530" t="s">
        <v>53</v>
      </c>
      <c r="F530">
        <v>0.22900000000000001</v>
      </c>
      <c r="G530">
        <v>48.09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210</v>
      </c>
      <c r="Q530">
        <v>0.22900000000000001</v>
      </c>
      <c r="R530">
        <v>48.09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B530">
        <v>202240</v>
      </c>
      <c r="AC530">
        <v>202339</v>
      </c>
      <c r="AM530" t="s">
        <v>47</v>
      </c>
      <c r="AN530" t="s">
        <v>48</v>
      </c>
      <c r="AQ530" t="s">
        <v>55</v>
      </c>
      <c r="AR530" t="s">
        <v>56</v>
      </c>
      <c r="BE530" t="s">
        <v>49</v>
      </c>
      <c r="BF530" t="s">
        <v>50</v>
      </c>
    </row>
    <row r="531" spans="1:58">
      <c r="A531">
        <v>62044</v>
      </c>
      <c r="B531" t="s">
        <v>1055</v>
      </c>
      <c r="C531">
        <v>711</v>
      </c>
      <c r="D531" t="s">
        <v>1016</v>
      </c>
      <c r="E531" t="s">
        <v>1017</v>
      </c>
      <c r="F531">
        <v>0.13600000000000001</v>
      </c>
      <c r="G531">
        <v>51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375</v>
      </c>
      <c r="Q531">
        <v>0.13600000000000001</v>
      </c>
      <c r="R531">
        <v>51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B531">
        <v>202240</v>
      </c>
      <c r="AC531">
        <v>202339</v>
      </c>
      <c r="AM531" t="s">
        <v>47</v>
      </c>
      <c r="AN531" t="s">
        <v>48</v>
      </c>
      <c r="AQ531" t="s">
        <v>55</v>
      </c>
      <c r="AR531" t="s">
        <v>56</v>
      </c>
      <c r="BE531" t="s">
        <v>49</v>
      </c>
      <c r="BF531" t="s">
        <v>50</v>
      </c>
    </row>
    <row r="532" spans="1:58">
      <c r="A532">
        <v>62049</v>
      </c>
      <c r="B532" t="s">
        <v>1058</v>
      </c>
      <c r="C532">
        <v>711</v>
      </c>
      <c r="D532" t="s">
        <v>52</v>
      </c>
      <c r="E532" t="s">
        <v>53</v>
      </c>
      <c r="F532">
        <v>0.22900000000000001</v>
      </c>
      <c r="G532">
        <v>48.09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210</v>
      </c>
      <c r="Q532">
        <v>0.22900000000000001</v>
      </c>
      <c r="R532">
        <v>48.09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B532">
        <v>202240</v>
      </c>
      <c r="AC532">
        <v>202339</v>
      </c>
      <c r="AM532" t="s">
        <v>47</v>
      </c>
      <c r="AN532" t="s">
        <v>48</v>
      </c>
      <c r="AQ532" t="s">
        <v>55</v>
      </c>
      <c r="AR532" t="s">
        <v>56</v>
      </c>
      <c r="BE532" t="s">
        <v>49</v>
      </c>
      <c r="BF532" t="s">
        <v>50</v>
      </c>
    </row>
    <row r="533" spans="1:58">
      <c r="A533">
        <v>62049</v>
      </c>
      <c r="B533" t="s">
        <v>1058</v>
      </c>
      <c r="C533">
        <v>711</v>
      </c>
      <c r="D533" t="s">
        <v>1016</v>
      </c>
      <c r="E533" t="s">
        <v>1017</v>
      </c>
      <c r="F533">
        <v>0.13600000000000001</v>
      </c>
      <c r="G533">
        <v>51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375</v>
      </c>
      <c r="Q533">
        <v>0.13600000000000001</v>
      </c>
      <c r="R533">
        <v>51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B533">
        <v>202240</v>
      </c>
      <c r="AC533">
        <v>202339</v>
      </c>
      <c r="AM533" t="s">
        <v>47</v>
      </c>
      <c r="AN533" t="s">
        <v>48</v>
      </c>
      <c r="AQ533" t="s">
        <v>55</v>
      </c>
      <c r="AR533" t="s">
        <v>56</v>
      </c>
      <c r="BE533" t="s">
        <v>49</v>
      </c>
      <c r="BF533" t="s">
        <v>50</v>
      </c>
    </row>
    <row r="534" spans="1:58">
      <c r="A534">
        <v>62731</v>
      </c>
      <c r="B534" t="s">
        <v>1061</v>
      </c>
      <c r="C534">
        <v>711</v>
      </c>
      <c r="D534" t="s">
        <v>832</v>
      </c>
      <c r="E534" t="s">
        <v>520</v>
      </c>
      <c r="F534">
        <v>0.95599999999999996</v>
      </c>
      <c r="G534">
        <v>68.83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72</v>
      </c>
      <c r="Q534">
        <v>0.95599999999999996</v>
      </c>
      <c r="R534">
        <v>68.83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B534">
        <v>202301</v>
      </c>
      <c r="AC534">
        <v>202315</v>
      </c>
      <c r="AG534" t="s">
        <v>383</v>
      </c>
      <c r="AH534" t="s">
        <v>384</v>
      </c>
      <c r="AM534" t="s">
        <v>47</v>
      </c>
      <c r="AN534" t="s">
        <v>48</v>
      </c>
      <c r="BC534" t="s">
        <v>80</v>
      </c>
      <c r="BD534" t="s">
        <v>81</v>
      </c>
    </row>
    <row r="535" spans="1:58">
      <c r="A535">
        <v>62861</v>
      </c>
      <c r="B535" t="s">
        <v>1063</v>
      </c>
      <c r="C535">
        <v>711</v>
      </c>
      <c r="D535" t="s">
        <v>148</v>
      </c>
      <c r="E535" t="s">
        <v>149</v>
      </c>
      <c r="F535">
        <v>0.745</v>
      </c>
      <c r="G535">
        <v>37.25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50</v>
      </c>
      <c r="Q535">
        <v>0.745</v>
      </c>
      <c r="R535">
        <v>37.25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 t="s">
        <v>150</v>
      </c>
      <c r="AB535">
        <v>202245</v>
      </c>
      <c r="AC535">
        <v>202320</v>
      </c>
      <c r="AG535" t="s">
        <v>383</v>
      </c>
      <c r="AH535" t="s">
        <v>384</v>
      </c>
      <c r="AM535" t="s">
        <v>47</v>
      </c>
      <c r="AN535" t="s">
        <v>48</v>
      </c>
      <c r="BC535" t="s">
        <v>80</v>
      </c>
      <c r="BD535" t="s">
        <v>81</v>
      </c>
    </row>
    <row r="536" spans="1:58">
      <c r="A536">
        <v>62880</v>
      </c>
      <c r="B536" t="s">
        <v>1065</v>
      </c>
      <c r="C536">
        <v>711</v>
      </c>
      <c r="D536" t="s">
        <v>122</v>
      </c>
      <c r="E536" t="s">
        <v>123</v>
      </c>
      <c r="F536">
        <v>1.016</v>
      </c>
      <c r="G536">
        <v>50.8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50</v>
      </c>
      <c r="Q536">
        <v>1.016</v>
      </c>
      <c r="R536">
        <v>50.8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B536">
        <v>202245</v>
      </c>
      <c r="AC536">
        <v>202320</v>
      </c>
      <c r="AG536" t="s">
        <v>383</v>
      </c>
      <c r="AH536" t="s">
        <v>384</v>
      </c>
      <c r="AM536" t="s">
        <v>47</v>
      </c>
      <c r="AN536" t="s">
        <v>48</v>
      </c>
      <c r="BA536" t="s">
        <v>645</v>
      </c>
      <c r="BB536" t="s">
        <v>3493</v>
      </c>
    </row>
    <row r="537" spans="1:58">
      <c r="A537">
        <v>62944</v>
      </c>
      <c r="B537" t="s">
        <v>1067</v>
      </c>
      <c r="C537">
        <v>711</v>
      </c>
      <c r="D537" t="s">
        <v>72</v>
      </c>
      <c r="E537" t="s">
        <v>73</v>
      </c>
      <c r="F537">
        <v>1.716</v>
      </c>
      <c r="G537">
        <v>54.91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32</v>
      </c>
      <c r="Q537">
        <v>1.716</v>
      </c>
      <c r="R537">
        <v>54.91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 t="s">
        <v>74</v>
      </c>
      <c r="AB537">
        <v>202245</v>
      </c>
      <c r="AC537">
        <v>202320</v>
      </c>
      <c r="AG537" t="s">
        <v>383</v>
      </c>
      <c r="AH537" t="s">
        <v>384</v>
      </c>
      <c r="AO537" t="s">
        <v>76</v>
      </c>
      <c r="AP537" t="s">
        <v>77</v>
      </c>
      <c r="AW537" t="s">
        <v>78</v>
      </c>
      <c r="AX537" t="s">
        <v>79</v>
      </c>
      <c r="BC537" t="s">
        <v>80</v>
      </c>
      <c r="BD537" t="s">
        <v>81</v>
      </c>
    </row>
    <row r="538" spans="1:58">
      <c r="A538">
        <v>63006</v>
      </c>
      <c r="B538" t="s">
        <v>1069</v>
      </c>
      <c r="C538">
        <v>711</v>
      </c>
      <c r="D538" t="s">
        <v>122</v>
      </c>
      <c r="E538" t="s">
        <v>123</v>
      </c>
      <c r="F538">
        <v>1.379</v>
      </c>
      <c r="G538">
        <v>68.95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50</v>
      </c>
      <c r="Q538">
        <v>1.379</v>
      </c>
      <c r="R538">
        <v>68.95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B538">
        <v>202301</v>
      </c>
      <c r="AC538">
        <v>202315</v>
      </c>
      <c r="AG538" t="s">
        <v>383</v>
      </c>
      <c r="AH538" t="s">
        <v>384</v>
      </c>
      <c r="AM538" t="s">
        <v>47</v>
      </c>
      <c r="AN538" t="s">
        <v>48</v>
      </c>
      <c r="BC538" t="s">
        <v>80</v>
      </c>
      <c r="BD538" t="s">
        <v>81</v>
      </c>
    </row>
    <row r="539" spans="1:58">
      <c r="A539">
        <v>63008</v>
      </c>
      <c r="B539" t="s">
        <v>1071</v>
      </c>
      <c r="C539">
        <v>711</v>
      </c>
      <c r="D539" t="s">
        <v>122</v>
      </c>
      <c r="E539" t="s">
        <v>123</v>
      </c>
      <c r="F539">
        <v>1.5640000000000001</v>
      </c>
      <c r="G539">
        <v>78.2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50</v>
      </c>
      <c r="Q539">
        <v>1.5640000000000001</v>
      </c>
      <c r="R539">
        <v>78.2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B539">
        <v>202245</v>
      </c>
      <c r="AC539">
        <v>202320</v>
      </c>
      <c r="AG539" t="s">
        <v>383</v>
      </c>
      <c r="AH539" t="s">
        <v>384</v>
      </c>
      <c r="AM539" t="s">
        <v>47</v>
      </c>
      <c r="AN539" t="s">
        <v>48</v>
      </c>
      <c r="BC539" t="s">
        <v>80</v>
      </c>
      <c r="BD539" t="s">
        <v>81</v>
      </c>
    </row>
    <row r="540" spans="1:58">
      <c r="A540">
        <v>63016</v>
      </c>
      <c r="B540" t="s">
        <v>1073</v>
      </c>
      <c r="C540">
        <v>711</v>
      </c>
      <c r="D540" t="s">
        <v>122</v>
      </c>
      <c r="E540" t="s">
        <v>123</v>
      </c>
      <c r="F540">
        <v>1.5640000000000001</v>
      </c>
      <c r="G540">
        <v>78.2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50</v>
      </c>
      <c r="Q540">
        <v>1.5640000000000001</v>
      </c>
      <c r="R540">
        <v>78.2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B540">
        <v>202245</v>
      </c>
      <c r="AC540">
        <v>202320</v>
      </c>
      <c r="AG540" t="s">
        <v>383</v>
      </c>
      <c r="AH540" t="s">
        <v>384</v>
      </c>
      <c r="AM540" t="s">
        <v>47</v>
      </c>
      <c r="AN540" t="s">
        <v>48</v>
      </c>
      <c r="BC540" t="s">
        <v>80</v>
      </c>
      <c r="BD540" t="s">
        <v>81</v>
      </c>
    </row>
    <row r="541" spans="1:58">
      <c r="A541">
        <v>63033</v>
      </c>
      <c r="B541" t="s">
        <v>1075</v>
      </c>
      <c r="C541">
        <v>711</v>
      </c>
      <c r="D541" t="s">
        <v>148</v>
      </c>
      <c r="E541" t="s">
        <v>149</v>
      </c>
      <c r="F541">
        <v>0.745</v>
      </c>
      <c r="G541">
        <v>37.25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50</v>
      </c>
      <c r="Q541">
        <v>0.745</v>
      </c>
      <c r="R541">
        <v>37.25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 t="s">
        <v>150</v>
      </c>
      <c r="AB541">
        <v>202245</v>
      </c>
      <c r="AC541">
        <v>202320</v>
      </c>
      <c r="AG541" t="s">
        <v>383</v>
      </c>
      <c r="AH541" t="s">
        <v>384</v>
      </c>
      <c r="AM541" t="s">
        <v>47</v>
      </c>
      <c r="AN541" t="s">
        <v>48</v>
      </c>
      <c r="BC541" t="s">
        <v>80</v>
      </c>
      <c r="BD541" t="s">
        <v>81</v>
      </c>
    </row>
    <row r="542" spans="1:58">
      <c r="A542">
        <v>63131</v>
      </c>
      <c r="B542" t="s">
        <v>1077</v>
      </c>
      <c r="C542">
        <v>711</v>
      </c>
      <c r="D542" t="s">
        <v>72</v>
      </c>
      <c r="E542" t="s">
        <v>73</v>
      </c>
      <c r="F542">
        <v>1.516</v>
      </c>
      <c r="G542">
        <v>48.51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32</v>
      </c>
      <c r="Q542">
        <v>1.516</v>
      </c>
      <c r="R542">
        <v>48.51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 t="s">
        <v>74</v>
      </c>
      <c r="AB542">
        <v>202245</v>
      </c>
      <c r="AC542">
        <v>202320</v>
      </c>
      <c r="AO542" t="s">
        <v>76</v>
      </c>
      <c r="AP542" t="s">
        <v>77</v>
      </c>
      <c r="AW542" t="s">
        <v>78</v>
      </c>
      <c r="AX542" t="s">
        <v>79</v>
      </c>
      <c r="BC542" t="s">
        <v>80</v>
      </c>
      <c r="BD542" t="s">
        <v>81</v>
      </c>
    </row>
    <row r="543" spans="1:58">
      <c r="A543">
        <v>63235</v>
      </c>
      <c r="B543" t="s">
        <v>1079</v>
      </c>
      <c r="C543">
        <v>711</v>
      </c>
      <c r="D543" t="s">
        <v>122</v>
      </c>
      <c r="E543" t="s">
        <v>123</v>
      </c>
      <c r="F543">
        <v>1.752</v>
      </c>
      <c r="G543">
        <v>87.6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50</v>
      </c>
      <c r="Q543">
        <v>1.752</v>
      </c>
      <c r="R543">
        <v>87.6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B543">
        <v>202301</v>
      </c>
      <c r="AC543">
        <v>202315</v>
      </c>
      <c r="AG543" t="s">
        <v>383</v>
      </c>
      <c r="AH543" t="s">
        <v>384</v>
      </c>
      <c r="AM543" t="s">
        <v>47</v>
      </c>
      <c r="AN543" t="s">
        <v>48</v>
      </c>
      <c r="BE543" t="s">
        <v>49</v>
      </c>
      <c r="BF543" t="s">
        <v>50</v>
      </c>
    </row>
    <row r="544" spans="1:58">
      <c r="A544">
        <v>63502</v>
      </c>
      <c r="B544" t="s">
        <v>1081</v>
      </c>
      <c r="C544">
        <v>711</v>
      </c>
      <c r="D544" t="s">
        <v>72</v>
      </c>
      <c r="E544" t="s">
        <v>73</v>
      </c>
      <c r="F544">
        <v>2.99</v>
      </c>
      <c r="G544">
        <v>95.68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32</v>
      </c>
      <c r="Q544">
        <v>2.99</v>
      </c>
      <c r="R544">
        <v>95.68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 t="s">
        <v>74</v>
      </c>
      <c r="AB544">
        <v>202245</v>
      </c>
      <c r="AC544">
        <v>202320</v>
      </c>
      <c r="AO544" t="s">
        <v>76</v>
      </c>
      <c r="AP544" t="s">
        <v>77</v>
      </c>
      <c r="BC544" t="s">
        <v>80</v>
      </c>
      <c r="BD544" t="s">
        <v>81</v>
      </c>
    </row>
    <row r="545" spans="1:58">
      <c r="A545">
        <v>63505</v>
      </c>
      <c r="B545" t="s">
        <v>1083</v>
      </c>
      <c r="C545">
        <v>711</v>
      </c>
      <c r="D545" t="s">
        <v>44</v>
      </c>
      <c r="E545" t="s">
        <v>45</v>
      </c>
      <c r="F545">
        <v>0.17</v>
      </c>
      <c r="G545">
        <v>47.6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280</v>
      </c>
      <c r="Q545">
        <v>0.17</v>
      </c>
      <c r="R545">
        <v>47.6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B545">
        <v>202301</v>
      </c>
      <c r="AC545">
        <v>202315</v>
      </c>
      <c r="AM545" t="s">
        <v>47</v>
      </c>
      <c r="AN545" t="s">
        <v>48</v>
      </c>
      <c r="BE545" t="s">
        <v>49</v>
      </c>
      <c r="BF545" t="s">
        <v>50</v>
      </c>
    </row>
    <row r="546" spans="1:58">
      <c r="A546">
        <v>63755</v>
      </c>
      <c r="B546" t="s">
        <v>1085</v>
      </c>
      <c r="C546">
        <v>711</v>
      </c>
      <c r="D546" t="s">
        <v>148</v>
      </c>
      <c r="E546" t="s">
        <v>149</v>
      </c>
      <c r="F546">
        <v>0.67500000000000004</v>
      </c>
      <c r="G546">
        <v>33.75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50</v>
      </c>
      <c r="Q546">
        <v>0.67500000000000004</v>
      </c>
      <c r="R546">
        <v>33.75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 t="s">
        <v>150</v>
      </c>
      <c r="AB546">
        <v>202240</v>
      </c>
      <c r="AC546">
        <v>202339</v>
      </c>
      <c r="AG546" t="s">
        <v>383</v>
      </c>
      <c r="AH546" t="s">
        <v>384</v>
      </c>
      <c r="AM546" t="s">
        <v>47</v>
      </c>
      <c r="AN546" t="s">
        <v>48</v>
      </c>
      <c r="BC546" t="s">
        <v>80</v>
      </c>
      <c r="BD546" t="s">
        <v>81</v>
      </c>
    </row>
    <row r="547" spans="1:58">
      <c r="A547">
        <v>63760</v>
      </c>
      <c r="B547" t="s">
        <v>1087</v>
      </c>
      <c r="C547">
        <v>711</v>
      </c>
      <c r="D547" t="s">
        <v>148</v>
      </c>
      <c r="E547" t="s">
        <v>149</v>
      </c>
      <c r="F547">
        <v>0.69299999999999995</v>
      </c>
      <c r="G547">
        <v>34.65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50</v>
      </c>
      <c r="Q547">
        <v>0.69299999999999995</v>
      </c>
      <c r="R547">
        <v>34.65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 t="s">
        <v>150</v>
      </c>
      <c r="AB547">
        <v>202245</v>
      </c>
      <c r="AC547">
        <v>202320</v>
      </c>
      <c r="AG547" t="s">
        <v>383</v>
      </c>
      <c r="AH547" t="s">
        <v>384</v>
      </c>
      <c r="AM547" t="s">
        <v>47</v>
      </c>
      <c r="AN547" t="s">
        <v>48</v>
      </c>
      <c r="BC547" t="s">
        <v>80</v>
      </c>
      <c r="BD547" t="s">
        <v>81</v>
      </c>
    </row>
    <row r="548" spans="1:58">
      <c r="A548">
        <v>63800</v>
      </c>
      <c r="B548" t="s">
        <v>1089</v>
      </c>
      <c r="C548">
        <v>711</v>
      </c>
      <c r="D548" t="s">
        <v>148</v>
      </c>
      <c r="E548" t="s">
        <v>149</v>
      </c>
      <c r="F548">
        <v>0.67500000000000004</v>
      </c>
      <c r="G548">
        <v>33.75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50</v>
      </c>
      <c r="Q548">
        <v>0.67500000000000004</v>
      </c>
      <c r="R548">
        <v>33.75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 t="s">
        <v>150</v>
      </c>
      <c r="AB548">
        <v>202245</v>
      </c>
      <c r="AC548">
        <v>202320</v>
      </c>
      <c r="AG548" t="s">
        <v>383</v>
      </c>
      <c r="AH548" t="s">
        <v>384</v>
      </c>
      <c r="AM548" t="s">
        <v>47</v>
      </c>
      <c r="AN548" t="s">
        <v>48</v>
      </c>
      <c r="BC548" t="s">
        <v>80</v>
      </c>
      <c r="BD548" t="s">
        <v>81</v>
      </c>
    </row>
    <row r="549" spans="1:58">
      <c r="A549">
        <v>63807</v>
      </c>
      <c r="B549" t="s">
        <v>1091</v>
      </c>
      <c r="C549">
        <v>711</v>
      </c>
      <c r="D549" t="s">
        <v>148</v>
      </c>
      <c r="E549" t="s">
        <v>149</v>
      </c>
      <c r="F549">
        <v>0.58899999999999997</v>
      </c>
      <c r="G549">
        <v>29.45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50</v>
      </c>
      <c r="Q549">
        <v>0.58899999999999997</v>
      </c>
      <c r="R549">
        <v>29.45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 t="s">
        <v>150</v>
      </c>
      <c r="AB549">
        <v>202245</v>
      </c>
      <c r="AC549">
        <v>202320</v>
      </c>
      <c r="AG549" t="s">
        <v>383</v>
      </c>
      <c r="AH549" t="s">
        <v>384</v>
      </c>
      <c r="AM549" t="s">
        <v>47</v>
      </c>
      <c r="AN549" t="s">
        <v>48</v>
      </c>
      <c r="BC549" t="s">
        <v>80</v>
      </c>
      <c r="BD549" t="s">
        <v>81</v>
      </c>
    </row>
    <row r="550" spans="1:58">
      <c r="A550">
        <v>63811</v>
      </c>
      <c r="B550" t="s">
        <v>1093</v>
      </c>
      <c r="C550">
        <v>711</v>
      </c>
      <c r="D550" t="s">
        <v>148</v>
      </c>
      <c r="E550" t="s">
        <v>149</v>
      </c>
      <c r="F550">
        <v>0.58899999999999997</v>
      </c>
      <c r="G550">
        <v>29.45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50</v>
      </c>
      <c r="Q550">
        <v>0.58899999999999997</v>
      </c>
      <c r="R550">
        <v>29.45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 t="s">
        <v>150</v>
      </c>
      <c r="AB550">
        <v>202245</v>
      </c>
      <c r="AC550">
        <v>202320</v>
      </c>
      <c r="AG550" t="s">
        <v>383</v>
      </c>
      <c r="AH550" t="s">
        <v>384</v>
      </c>
      <c r="AM550" t="s">
        <v>47</v>
      </c>
      <c r="AN550" t="s">
        <v>48</v>
      </c>
      <c r="BC550" t="s">
        <v>80</v>
      </c>
      <c r="BD550" t="s">
        <v>81</v>
      </c>
    </row>
    <row r="551" spans="1:58">
      <c r="A551">
        <v>63885</v>
      </c>
      <c r="B551" t="s">
        <v>1095</v>
      </c>
      <c r="C551">
        <v>711</v>
      </c>
      <c r="D551" t="s">
        <v>72</v>
      </c>
      <c r="E551" t="s">
        <v>73</v>
      </c>
      <c r="F551">
        <v>3.2690000000000001</v>
      </c>
      <c r="G551">
        <v>104.6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32</v>
      </c>
      <c r="Q551">
        <v>3.2690000000000001</v>
      </c>
      <c r="R551">
        <v>104.6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 t="s">
        <v>74</v>
      </c>
      <c r="AB551">
        <v>202245</v>
      </c>
      <c r="AC551">
        <v>202320</v>
      </c>
      <c r="AG551" t="s">
        <v>383</v>
      </c>
      <c r="AH551" t="s">
        <v>384</v>
      </c>
      <c r="AO551" t="s">
        <v>76</v>
      </c>
      <c r="AP551" t="s">
        <v>77</v>
      </c>
      <c r="BC551" t="s">
        <v>80</v>
      </c>
      <c r="BD551" t="s">
        <v>81</v>
      </c>
    </row>
    <row r="552" spans="1:58">
      <c r="A552">
        <v>63936</v>
      </c>
      <c r="B552" t="s">
        <v>1097</v>
      </c>
      <c r="C552">
        <v>711</v>
      </c>
      <c r="D552" t="s">
        <v>148</v>
      </c>
      <c r="E552" t="s">
        <v>149</v>
      </c>
      <c r="F552">
        <v>0.67500000000000004</v>
      </c>
      <c r="G552">
        <v>33.75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50</v>
      </c>
      <c r="Q552">
        <v>0.67500000000000004</v>
      </c>
      <c r="R552">
        <v>33.75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 t="s">
        <v>150</v>
      </c>
      <c r="AB552">
        <v>202301</v>
      </c>
      <c r="AC552">
        <v>202315</v>
      </c>
      <c r="AG552" t="s">
        <v>383</v>
      </c>
      <c r="AH552" t="s">
        <v>384</v>
      </c>
      <c r="AM552" t="s">
        <v>47</v>
      </c>
      <c r="AN552" t="s">
        <v>48</v>
      </c>
      <c r="BC552" t="s">
        <v>80</v>
      </c>
      <c r="BD552" t="s">
        <v>81</v>
      </c>
    </row>
    <row r="553" spans="1:58">
      <c r="A553">
        <v>63941</v>
      </c>
      <c r="B553" t="s">
        <v>1099</v>
      </c>
      <c r="C553">
        <v>711</v>
      </c>
      <c r="D553" t="s">
        <v>148</v>
      </c>
      <c r="E553" t="s">
        <v>149</v>
      </c>
      <c r="F553">
        <v>0.71799999999999997</v>
      </c>
      <c r="G553">
        <v>35.9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50</v>
      </c>
      <c r="Q553">
        <v>0.71799999999999997</v>
      </c>
      <c r="R553">
        <v>35.9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 t="s">
        <v>150</v>
      </c>
      <c r="AB553">
        <v>202245</v>
      </c>
      <c r="AC553">
        <v>202320</v>
      </c>
      <c r="AG553" t="s">
        <v>383</v>
      </c>
      <c r="AH553" t="s">
        <v>384</v>
      </c>
      <c r="AM553" t="s">
        <v>47</v>
      </c>
      <c r="AN553" t="s">
        <v>48</v>
      </c>
      <c r="BC553" t="s">
        <v>80</v>
      </c>
      <c r="BD553" t="s">
        <v>81</v>
      </c>
    </row>
    <row r="554" spans="1:58">
      <c r="A554">
        <v>63984</v>
      </c>
      <c r="B554" t="s">
        <v>1101</v>
      </c>
      <c r="C554">
        <v>711</v>
      </c>
      <c r="D554" t="s">
        <v>148</v>
      </c>
      <c r="E554" t="s">
        <v>149</v>
      </c>
      <c r="F554">
        <v>0.67500000000000004</v>
      </c>
      <c r="G554">
        <v>33.75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50</v>
      </c>
      <c r="Q554">
        <v>0.67500000000000004</v>
      </c>
      <c r="R554">
        <v>33.75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 t="s">
        <v>150</v>
      </c>
      <c r="AB554">
        <v>202245</v>
      </c>
      <c r="AC554">
        <v>202320</v>
      </c>
      <c r="AG554" t="s">
        <v>383</v>
      </c>
      <c r="AH554" t="s">
        <v>384</v>
      </c>
      <c r="AM554" t="s">
        <v>47</v>
      </c>
      <c r="AN554" t="s">
        <v>48</v>
      </c>
      <c r="BC554" t="s">
        <v>80</v>
      </c>
      <c r="BD554" t="s">
        <v>81</v>
      </c>
    </row>
    <row r="555" spans="1:58">
      <c r="A555">
        <v>64040</v>
      </c>
      <c r="B555" t="s">
        <v>1103</v>
      </c>
      <c r="C555">
        <v>711</v>
      </c>
      <c r="D555" t="s">
        <v>148</v>
      </c>
      <c r="E555" t="s">
        <v>149</v>
      </c>
      <c r="F555">
        <v>0.69299999999999995</v>
      </c>
      <c r="G555">
        <v>34.65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50</v>
      </c>
      <c r="Q555">
        <v>0.69299999999999995</v>
      </c>
      <c r="R555">
        <v>34.65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 t="s">
        <v>150</v>
      </c>
      <c r="AB555">
        <v>202240</v>
      </c>
      <c r="AC555">
        <v>202339</v>
      </c>
      <c r="AG555" t="s">
        <v>383</v>
      </c>
      <c r="AH555" t="s">
        <v>384</v>
      </c>
      <c r="AM555" t="s">
        <v>47</v>
      </c>
      <c r="AN555" t="s">
        <v>48</v>
      </c>
      <c r="BC555" t="s">
        <v>80</v>
      </c>
      <c r="BD555" t="s">
        <v>81</v>
      </c>
    </row>
    <row r="556" spans="1:58">
      <c r="A556">
        <v>64051</v>
      </c>
      <c r="B556" t="s">
        <v>1105</v>
      </c>
      <c r="C556">
        <v>711</v>
      </c>
      <c r="D556" t="s">
        <v>44</v>
      </c>
      <c r="E556" t="s">
        <v>45</v>
      </c>
      <c r="F556">
        <v>0.17</v>
      </c>
      <c r="G556">
        <v>47.6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280</v>
      </c>
      <c r="Q556">
        <v>0.17</v>
      </c>
      <c r="R556">
        <v>47.6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B556">
        <v>202245</v>
      </c>
      <c r="AC556">
        <v>202320</v>
      </c>
      <c r="AM556" t="s">
        <v>47</v>
      </c>
      <c r="AN556" t="s">
        <v>48</v>
      </c>
      <c r="BE556" t="s">
        <v>49</v>
      </c>
      <c r="BF556" t="s">
        <v>50</v>
      </c>
    </row>
    <row r="557" spans="1:58">
      <c r="A557">
        <v>64052</v>
      </c>
      <c r="B557" t="s">
        <v>1107</v>
      </c>
      <c r="C557">
        <v>711</v>
      </c>
      <c r="D557" t="s">
        <v>44</v>
      </c>
      <c r="E557" t="s">
        <v>45</v>
      </c>
      <c r="F557">
        <v>0.17</v>
      </c>
      <c r="G557">
        <v>47.6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280</v>
      </c>
      <c r="Q557">
        <v>0.17</v>
      </c>
      <c r="R557">
        <v>47.6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B557">
        <v>202240</v>
      </c>
      <c r="AC557">
        <v>202339</v>
      </c>
      <c r="AM557" t="s">
        <v>47</v>
      </c>
      <c r="AN557" t="s">
        <v>48</v>
      </c>
      <c r="BE557" t="s">
        <v>49</v>
      </c>
      <c r="BF557" t="s">
        <v>50</v>
      </c>
    </row>
    <row r="558" spans="1:58">
      <c r="A558">
        <v>64054</v>
      </c>
      <c r="B558" t="s">
        <v>1109</v>
      </c>
      <c r="C558">
        <v>711</v>
      </c>
      <c r="D558" t="s">
        <v>44</v>
      </c>
      <c r="E558" t="s">
        <v>45</v>
      </c>
      <c r="F558">
        <v>0.17</v>
      </c>
      <c r="G558">
        <v>47.6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280</v>
      </c>
      <c r="Q558">
        <v>0.17</v>
      </c>
      <c r="R558">
        <v>47.6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B558">
        <v>202240</v>
      </c>
      <c r="AC558">
        <v>202339</v>
      </c>
      <c r="AM558" t="s">
        <v>47</v>
      </c>
      <c r="AN558" t="s">
        <v>48</v>
      </c>
      <c r="BE558" t="s">
        <v>49</v>
      </c>
      <c r="BF558" t="s">
        <v>50</v>
      </c>
    </row>
    <row r="559" spans="1:58">
      <c r="A559">
        <v>64099</v>
      </c>
      <c r="B559" t="s">
        <v>1111</v>
      </c>
      <c r="C559">
        <v>711</v>
      </c>
      <c r="D559" t="s">
        <v>64</v>
      </c>
      <c r="E559" t="s">
        <v>65</v>
      </c>
      <c r="F559">
        <v>0.72499999999999998</v>
      </c>
      <c r="G559">
        <v>90.62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125</v>
      </c>
      <c r="Q559">
        <v>0.72499999999999998</v>
      </c>
      <c r="R559">
        <v>90.62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B559">
        <v>202240</v>
      </c>
      <c r="AC559">
        <v>202339</v>
      </c>
      <c r="AM559" t="s">
        <v>47</v>
      </c>
      <c r="AN559" t="s">
        <v>48</v>
      </c>
      <c r="BE559" t="s">
        <v>49</v>
      </c>
      <c r="BF559" t="s">
        <v>50</v>
      </c>
    </row>
    <row r="560" spans="1:58">
      <c r="A560">
        <v>64200</v>
      </c>
      <c r="B560" t="s">
        <v>1113</v>
      </c>
      <c r="C560">
        <v>711</v>
      </c>
      <c r="D560" t="s">
        <v>52</v>
      </c>
      <c r="E560" t="s">
        <v>53</v>
      </c>
      <c r="F560">
        <v>0.20399999999999999</v>
      </c>
      <c r="G560">
        <v>42.84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210</v>
      </c>
      <c r="Q560">
        <v>0.20399999999999999</v>
      </c>
      <c r="R560">
        <v>42.84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B560">
        <v>202240</v>
      </c>
      <c r="AC560">
        <v>202339</v>
      </c>
      <c r="AM560" t="s">
        <v>47</v>
      </c>
      <c r="AN560" t="s">
        <v>48</v>
      </c>
      <c r="AQ560" t="s">
        <v>55</v>
      </c>
      <c r="AR560" t="s">
        <v>56</v>
      </c>
      <c r="BE560" t="s">
        <v>49</v>
      </c>
      <c r="BF560" t="s">
        <v>50</v>
      </c>
    </row>
    <row r="561" spans="1:58">
      <c r="A561">
        <v>64205</v>
      </c>
      <c r="B561" t="s">
        <v>1115</v>
      </c>
      <c r="C561">
        <v>711</v>
      </c>
      <c r="D561" t="s">
        <v>832</v>
      </c>
      <c r="E561" t="s">
        <v>520</v>
      </c>
      <c r="F561">
        <v>0.83599999999999997</v>
      </c>
      <c r="G561">
        <v>60.19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72</v>
      </c>
      <c r="Q561">
        <v>0.83599999999999997</v>
      </c>
      <c r="R561">
        <v>60.19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B561">
        <v>202240</v>
      </c>
      <c r="AC561">
        <v>202339</v>
      </c>
      <c r="AE561" t="s">
        <v>172</v>
      </c>
      <c r="AF561" t="s">
        <v>173</v>
      </c>
      <c r="BC561" t="s">
        <v>80</v>
      </c>
      <c r="BD561" t="s">
        <v>81</v>
      </c>
    </row>
    <row r="562" spans="1:58">
      <c r="A562">
        <v>64274</v>
      </c>
      <c r="B562" t="s">
        <v>1117</v>
      </c>
      <c r="C562">
        <v>711</v>
      </c>
      <c r="D562" t="s">
        <v>519</v>
      </c>
      <c r="E562" t="s">
        <v>520</v>
      </c>
      <c r="F562">
        <v>0.69699999999999995</v>
      </c>
      <c r="G562">
        <v>48.79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70</v>
      </c>
      <c r="Q562">
        <v>0.69699999999999995</v>
      </c>
      <c r="R562">
        <v>48.79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B562">
        <v>202245</v>
      </c>
      <c r="AC562">
        <v>202320</v>
      </c>
      <c r="AM562" t="s">
        <v>47</v>
      </c>
      <c r="AN562" t="s">
        <v>48</v>
      </c>
      <c r="BE562" t="s">
        <v>49</v>
      </c>
      <c r="BF562" t="s">
        <v>50</v>
      </c>
    </row>
    <row r="563" spans="1:58">
      <c r="A563">
        <v>64274</v>
      </c>
      <c r="B563" t="s">
        <v>1117</v>
      </c>
      <c r="C563">
        <v>711</v>
      </c>
      <c r="D563" t="s">
        <v>64</v>
      </c>
      <c r="E563" t="s">
        <v>65</v>
      </c>
      <c r="F563">
        <v>0.52500000000000002</v>
      </c>
      <c r="G563">
        <v>65.62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125</v>
      </c>
      <c r="Q563">
        <v>0.52500000000000002</v>
      </c>
      <c r="R563">
        <v>65.62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B563">
        <v>202307</v>
      </c>
      <c r="AC563">
        <v>202317</v>
      </c>
      <c r="AM563" t="s">
        <v>47</v>
      </c>
      <c r="AN563" t="s">
        <v>48</v>
      </c>
      <c r="BE563" t="s">
        <v>49</v>
      </c>
      <c r="BF563" t="s">
        <v>50</v>
      </c>
    </row>
    <row r="564" spans="1:58">
      <c r="A564">
        <v>64353</v>
      </c>
      <c r="B564" t="s">
        <v>1120</v>
      </c>
      <c r="C564">
        <v>711</v>
      </c>
      <c r="D564" t="s">
        <v>148</v>
      </c>
      <c r="E564" t="s">
        <v>149</v>
      </c>
      <c r="F564">
        <v>0.63600000000000001</v>
      </c>
      <c r="G564">
        <v>31.8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50</v>
      </c>
      <c r="Q564">
        <v>0.63600000000000001</v>
      </c>
      <c r="R564">
        <v>31.8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 t="s">
        <v>150</v>
      </c>
      <c r="AB564">
        <v>202240</v>
      </c>
      <c r="AC564">
        <v>202339</v>
      </c>
      <c r="AM564" t="s">
        <v>47</v>
      </c>
      <c r="AN564" t="s">
        <v>48</v>
      </c>
      <c r="BC564" t="s">
        <v>80</v>
      </c>
      <c r="BD564" t="s">
        <v>81</v>
      </c>
    </row>
    <row r="565" spans="1:58">
      <c r="A565">
        <v>64402</v>
      </c>
      <c r="B565" t="s">
        <v>1122</v>
      </c>
      <c r="C565">
        <v>711</v>
      </c>
      <c r="D565" t="s">
        <v>148</v>
      </c>
      <c r="E565" t="s">
        <v>149</v>
      </c>
      <c r="F565">
        <v>0.38200000000000001</v>
      </c>
      <c r="G565">
        <v>19.100000000000001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50</v>
      </c>
      <c r="Q565">
        <v>0.38200000000000001</v>
      </c>
      <c r="R565">
        <v>19.100000000000001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 t="s">
        <v>150</v>
      </c>
      <c r="AB565">
        <v>202245</v>
      </c>
      <c r="AC565">
        <v>202320</v>
      </c>
      <c r="AM565" t="s">
        <v>47</v>
      </c>
      <c r="AN565" t="s">
        <v>48</v>
      </c>
      <c r="BC565" t="s">
        <v>80</v>
      </c>
      <c r="BD565" t="s">
        <v>81</v>
      </c>
    </row>
    <row r="566" spans="1:58">
      <c r="A566">
        <v>64501</v>
      </c>
      <c r="B566" t="s">
        <v>1124</v>
      </c>
      <c r="C566">
        <v>711</v>
      </c>
      <c r="D566" t="s">
        <v>122</v>
      </c>
      <c r="E566" t="s">
        <v>123</v>
      </c>
      <c r="F566">
        <v>1.51</v>
      </c>
      <c r="G566">
        <v>75.5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50</v>
      </c>
      <c r="Q566">
        <v>1.51</v>
      </c>
      <c r="R566">
        <v>75.5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B566">
        <v>202245</v>
      </c>
      <c r="AC566">
        <v>202320</v>
      </c>
      <c r="AG566" t="s">
        <v>383</v>
      </c>
      <c r="AH566" t="s">
        <v>384</v>
      </c>
      <c r="AM566" t="s">
        <v>47</v>
      </c>
      <c r="AN566" t="s">
        <v>48</v>
      </c>
      <c r="BC566" t="s">
        <v>80</v>
      </c>
      <c r="BD566" t="s">
        <v>81</v>
      </c>
    </row>
    <row r="567" spans="1:58">
      <c r="A567">
        <v>64502</v>
      </c>
      <c r="B567" t="s">
        <v>1126</v>
      </c>
      <c r="C567">
        <v>711</v>
      </c>
      <c r="D567" t="s">
        <v>122</v>
      </c>
      <c r="E567" t="s">
        <v>123</v>
      </c>
      <c r="F567">
        <v>1.51</v>
      </c>
      <c r="G567">
        <v>75.5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50</v>
      </c>
      <c r="Q567">
        <v>1.51</v>
      </c>
      <c r="R567">
        <v>75.5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B567">
        <v>202245</v>
      </c>
      <c r="AC567">
        <v>202320</v>
      </c>
      <c r="AG567" t="s">
        <v>383</v>
      </c>
      <c r="AH567" t="s">
        <v>384</v>
      </c>
      <c r="AM567" t="s">
        <v>47</v>
      </c>
      <c r="AN567" t="s">
        <v>48</v>
      </c>
      <c r="BC567" t="s">
        <v>80</v>
      </c>
      <c r="BD567" t="s">
        <v>81</v>
      </c>
    </row>
    <row r="568" spans="1:58">
      <c r="A568">
        <v>64505</v>
      </c>
      <c r="B568" t="s">
        <v>1128</v>
      </c>
      <c r="C568">
        <v>711</v>
      </c>
      <c r="D568" t="s">
        <v>122</v>
      </c>
      <c r="E568" t="s">
        <v>123</v>
      </c>
      <c r="F568">
        <v>1.51</v>
      </c>
      <c r="G568">
        <v>75.5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50</v>
      </c>
      <c r="Q568">
        <v>1.51</v>
      </c>
      <c r="R568">
        <v>75.5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B568">
        <v>202245</v>
      </c>
      <c r="AC568">
        <v>202320</v>
      </c>
      <c r="AG568" t="s">
        <v>383</v>
      </c>
      <c r="AH568" t="s">
        <v>384</v>
      </c>
      <c r="AM568" t="s">
        <v>47</v>
      </c>
      <c r="AN568" t="s">
        <v>48</v>
      </c>
      <c r="BC568" t="s">
        <v>80</v>
      </c>
      <c r="BD568" t="s">
        <v>81</v>
      </c>
    </row>
    <row r="569" spans="1:58">
      <c r="A569">
        <v>64508</v>
      </c>
      <c r="B569" t="s">
        <v>1130</v>
      </c>
      <c r="C569">
        <v>711</v>
      </c>
      <c r="D569" t="s">
        <v>148</v>
      </c>
      <c r="E569" t="s">
        <v>149</v>
      </c>
      <c r="F569">
        <v>0.78200000000000003</v>
      </c>
      <c r="G569">
        <v>39.1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50</v>
      </c>
      <c r="Q569">
        <v>0.78200000000000003</v>
      </c>
      <c r="R569">
        <v>39.1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 t="s">
        <v>150</v>
      </c>
      <c r="AB569">
        <v>202245</v>
      </c>
      <c r="AC569">
        <v>202320</v>
      </c>
      <c r="AG569" t="s">
        <v>383</v>
      </c>
      <c r="AH569" t="s">
        <v>384</v>
      </c>
      <c r="AM569" t="s">
        <v>47</v>
      </c>
      <c r="AN569" t="s">
        <v>48</v>
      </c>
      <c r="BC569" t="s">
        <v>80</v>
      </c>
      <c r="BD569" t="s">
        <v>81</v>
      </c>
    </row>
    <row r="570" spans="1:58">
      <c r="A570">
        <v>64509</v>
      </c>
      <c r="B570" t="s">
        <v>1132</v>
      </c>
      <c r="C570">
        <v>711</v>
      </c>
      <c r="D570" t="s">
        <v>148</v>
      </c>
      <c r="E570" t="s">
        <v>149</v>
      </c>
      <c r="F570">
        <v>0.78200000000000003</v>
      </c>
      <c r="G570">
        <v>39.1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50</v>
      </c>
      <c r="Q570">
        <v>0.78200000000000003</v>
      </c>
      <c r="R570">
        <v>39.1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 t="s">
        <v>150</v>
      </c>
      <c r="AB570">
        <v>202245</v>
      </c>
      <c r="AC570">
        <v>202320</v>
      </c>
      <c r="AG570" t="s">
        <v>383</v>
      </c>
      <c r="AH570" t="s">
        <v>384</v>
      </c>
      <c r="AM570" t="s">
        <v>47</v>
      </c>
      <c r="AN570" t="s">
        <v>48</v>
      </c>
      <c r="BC570" t="s">
        <v>80</v>
      </c>
      <c r="BD570" t="s">
        <v>81</v>
      </c>
    </row>
    <row r="571" spans="1:58">
      <c r="A571">
        <v>64540</v>
      </c>
      <c r="B571" t="s">
        <v>1134</v>
      </c>
      <c r="C571">
        <v>711</v>
      </c>
      <c r="D571" t="s">
        <v>52</v>
      </c>
      <c r="E571" t="s">
        <v>53</v>
      </c>
      <c r="F571">
        <v>0.2</v>
      </c>
      <c r="G571">
        <v>42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210</v>
      </c>
      <c r="Q571">
        <v>0.2</v>
      </c>
      <c r="R571">
        <v>42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B571">
        <v>202245</v>
      </c>
      <c r="AC571">
        <v>202320</v>
      </c>
      <c r="AQ571" t="s">
        <v>55</v>
      </c>
      <c r="AR571" t="s">
        <v>56</v>
      </c>
      <c r="BE571" t="s">
        <v>49</v>
      </c>
      <c r="BF571" t="s">
        <v>50</v>
      </c>
    </row>
    <row r="572" spans="1:58">
      <c r="A572">
        <v>64584</v>
      </c>
      <c r="B572" t="s">
        <v>1136</v>
      </c>
      <c r="C572">
        <v>711</v>
      </c>
      <c r="D572" t="s">
        <v>44</v>
      </c>
      <c r="E572" t="s">
        <v>45</v>
      </c>
      <c r="F572">
        <v>0.17</v>
      </c>
      <c r="G572">
        <v>47.6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280</v>
      </c>
      <c r="Q572">
        <v>0.17</v>
      </c>
      <c r="R572">
        <v>47.6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B572">
        <v>202240</v>
      </c>
      <c r="AC572">
        <v>202339</v>
      </c>
      <c r="AM572" t="s">
        <v>47</v>
      </c>
      <c r="AN572" t="s">
        <v>48</v>
      </c>
      <c r="BE572" t="s">
        <v>49</v>
      </c>
      <c r="BF572" t="s">
        <v>50</v>
      </c>
    </row>
    <row r="573" spans="1:58">
      <c r="A573">
        <v>64927</v>
      </c>
      <c r="B573" t="s">
        <v>1138</v>
      </c>
      <c r="C573">
        <v>711</v>
      </c>
      <c r="D573" t="s">
        <v>72</v>
      </c>
      <c r="E573" t="s">
        <v>73</v>
      </c>
      <c r="F573">
        <v>1.7270000000000001</v>
      </c>
      <c r="G573">
        <v>55.26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32</v>
      </c>
      <c r="Q573">
        <v>1.7270000000000001</v>
      </c>
      <c r="R573">
        <v>55.26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 t="s">
        <v>74</v>
      </c>
      <c r="AB573">
        <v>202240</v>
      </c>
      <c r="AC573">
        <v>202339</v>
      </c>
      <c r="AG573" t="s">
        <v>383</v>
      </c>
      <c r="AH573" t="s">
        <v>384</v>
      </c>
      <c r="AO573" t="s">
        <v>76</v>
      </c>
      <c r="AP573" t="s">
        <v>77</v>
      </c>
      <c r="AW573" t="s">
        <v>78</v>
      </c>
      <c r="AX573" t="s">
        <v>79</v>
      </c>
      <c r="BC573" t="s">
        <v>80</v>
      </c>
      <c r="BD573" t="s">
        <v>81</v>
      </c>
    </row>
    <row r="574" spans="1:58">
      <c r="A574">
        <v>65099</v>
      </c>
      <c r="B574" t="s">
        <v>1140</v>
      </c>
      <c r="C574">
        <v>711</v>
      </c>
      <c r="D574" t="s">
        <v>72</v>
      </c>
      <c r="E574" t="s">
        <v>73</v>
      </c>
      <c r="F574">
        <v>1.306</v>
      </c>
      <c r="G574">
        <v>41.79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32</v>
      </c>
      <c r="Q574">
        <v>1.306</v>
      </c>
      <c r="R574">
        <v>41.79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 t="s">
        <v>74</v>
      </c>
      <c r="AB574">
        <v>202301</v>
      </c>
      <c r="AC574">
        <v>202315</v>
      </c>
      <c r="BC574" t="s">
        <v>80</v>
      </c>
      <c r="BD574" t="s">
        <v>81</v>
      </c>
    </row>
    <row r="575" spans="1:58">
      <c r="A575">
        <v>65219</v>
      </c>
      <c r="B575" t="s">
        <v>1142</v>
      </c>
      <c r="C575">
        <v>711</v>
      </c>
      <c r="D575" t="s">
        <v>519</v>
      </c>
      <c r="E575" t="s">
        <v>520</v>
      </c>
      <c r="F575">
        <v>0.76100000000000001</v>
      </c>
      <c r="G575">
        <v>53.27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70</v>
      </c>
      <c r="Q575">
        <v>0.76100000000000001</v>
      </c>
      <c r="R575">
        <v>53.27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B575">
        <v>202301</v>
      </c>
      <c r="AC575">
        <v>202315</v>
      </c>
      <c r="AM575" t="s">
        <v>47</v>
      </c>
      <c r="AN575" t="s">
        <v>48</v>
      </c>
      <c r="BE575" t="s">
        <v>49</v>
      </c>
      <c r="BF575" t="s">
        <v>50</v>
      </c>
    </row>
    <row r="576" spans="1:58">
      <c r="A576">
        <v>65236</v>
      </c>
      <c r="B576" t="s">
        <v>1144</v>
      </c>
      <c r="C576">
        <v>711</v>
      </c>
      <c r="D576" t="s">
        <v>72</v>
      </c>
      <c r="E576" t="s">
        <v>73</v>
      </c>
      <c r="F576">
        <v>1.7789999999999999</v>
      </c>
      <c r="G576">
        <v>56.92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32</v>
      </c>
      <c r="Q576">
        <v>1.7789999999999999</v>
      </c>
      <c r="R576">
        <v>56.92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 t="s">
        <v>74</v>
      </c>
      <c r="AB576">
        <v>202307</v>
      </c>
      <c r="AC576">
        <v>202317</v>
      </c>
      <c r="AG576" t="s">
        <v>383</v>
      </c>
      <c r="AH576" t="s">
        <v>384</v>
      </c>
      <c r="AO576" t="s">
        <v>76</v>
      </c>
      <c r="AP576" t="s">
        <v>77</v>
      </c>
      <c r="BC576" t="s">
        <v>80</v>
      </c>
      <c r="BD576" t="s">
        <v>81</v>
      </c>
    </row>
    <row r="577" spans="1:56">
      <c r="A577">
        <v>65310</v>
      </c>
      <c r="B577" t="s">
        <v>1146</v>
      </c>
      <c r="C577">
        <v>711</v>
      </c>
      <c r="D577" t="s">
        <v>148</v>
      </c>
      <c r="E577" t="s">
        <v>149</v>
      </c>
      <c r="F577">
        <v>0.61399999999999999</v>
      </c>
      <c r="G577">
        <v>30.7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50</v>
      </c>
      <c r="Q577">
        <v>0.61399999999999999</v>
      </c>
      <c r="R577">
        <v>30.7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 t="s">
        <v>150</v>
      </c>
      <c r="AB577">
        <v>202301</v>
      </c>
      <c r="AC577">
        <v>202315</v>
      </c>
      <c r="AM577" t="s">
        <v>47</v>
      </c>
      <c r="AN577" t="s">
        <v>48</v>
      </c>
      <c r="BC577" t="s">
        <v>80</v>
      </c>
      <c r="BD577" t="s">
        <v>81</v>
      </c>
    </row>
    <row r="578" spans="1:56">
      <c r="A578">
        <v>65443</v>
      </c>
      <c r="B578" t="s">
        <v>1148</v>
      </c>
      <c r="C578">
        <v>711</v>
      </c>
      <c r="D578" t="s">
        <v>148</v>
      </c>
      <c r="E578" t="s">
        <v>149</v>
      </c>
      <c r="F578">
        <v>0.57699999999999996</v>
      </c>
      <c r="G578">
        <v>28.85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50</v>
      </c>
      <c r="Q578">
        <v>0.57699999999999996</v>
      </c>
      <c r="R578">
        <v>28.85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 t="s">
        <v>150</v>
      </c>
      <c r="AB578">
        <v>202245</v>
      </c>
      <c r="AC578">
        <v>202320</v>
      </c>
      <c r="AM578" t="s">
        <v>47</v>
      </c>
      <c r="AN578" t="s">
        <v>48</v>
      </c>
      <c r="BC578" t="s">
        <v>80</v>
      </c>
      <c r="BD578" t="s">
        <v>81</v>
      </c>
    </row>
    <row r="579" spans="1:56">
      <c r="A579">
        <v>65522</v>
      </c>
      <c r="B579" t="s">
        <v>1150</v>
      </c>
      <c r="C579">
        <v>711</v>
      </c>
      <c r="D579" t="s">
        <v>148</v>
      </c>
      <c r="E579" t="s">
        <v>149</v>
      </c>
      <c r="F579">
        <v>0.627</v>
      </c>
      <c r="G579">
        <v>31.35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50</v>
      </c>
      <c r="Q579">
        <v>0.627</v>
      </c>
      <c r="R579">
        <v>31.35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 t="s">
        <v>150</v>
      </c>
      <c r="AB579">
        <v>202245</v>
      </c>
      <c r="AC579">
        <v>202320</v>
      </c>
      <c r="AM579" t="s">
        <v>47</v>
      </c>
      <c r="AN579" t="s">
        <v>48</v>
      </c>
      <c r="AO579" t="s">
        <v>76</v>
      </c>
      <c r="AP579" t="s">
        <v>77</v>
      </c>
      <c r="BC579" t="s">
        <v>80</v>
      </c>
      <c r="BD579" t="s">
        <v>81</v>
      </c>
    </row>
    <row r="580" spans="1:56">
      <c r="A580">
        <v>65522</v>
      </c>
      <c r="B580" t="s">
        <v>1150</v>
      </c>
      <c r="C580">
        <v>711</v>
      </c>
      <c r="D580" t="s">
        <v>122</v>
      </c>
      <c r="E580" t="s">
        <v>123</v>
      </c>
      <c r="F580">
        <v>1.161</v>
      </c>
      <c r="G580">
        <v>58.05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50</v>
      </c>
      <c r="Q580">
        <v>1.161</v>
      </c>
      <c r="R580">
        <v>58.05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B580">
        <v>202245</v>
      </c>
      <c r="AC580">
        <v>202320</v>
      </c>
      <c r="AM580" t="s">
        <v>47</v>
      </c>
      <c r="AN580" t="s">
        <v>48</v>
      </c>
      <c r="AO580" t="s">
        <v>76</v>
      </c>
      <c r="AP580" t="s">
        <v>77</v>
      </c>
      <c r="BC580" t="s">
        <v>80</v>
      </c>
      <c r="BD580" t="s">
        <v>81</v>
      </c>
    </row>
    <row r="581" spans="1:56">
      <c r="A581">
        <v>65582</v>
      </c>
      <c r="B581" t="s">
        <v>1153</v>
      </c>
      <c r="C581">
        <v>711</v>
      </c>
      <c r="D581" t="s">
        <v>148</v>
      </c>
      <c r="E581" t="s">
        <v>149</v>
      </c>
      <c r="F581">
        <v>0.69299999999999995</v>
      </c>
      <c r="G581">
        <v>34.65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50</v>
      </c>
      <c r="Q581">
        <v>0.69299999999999995</v>
      </c>
      <c r="R581">
        <v>34.65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 t="s">
        <v>150</v>
      </c>
      <c r="AB581">
        <v>202245</v>
      </c>
      <c r="AC581">
        <v>202320</v>
      </c>
      <c r="AG581" t="s">
        <v>383</v>
      </c>
      <c r="AH581" t="s">
        <v>384</v>
      </c>
      <c r="AM581" t="s">
        <v>47</v>
      </c>
      <c r="AN581" t="s">
        <v>48</v>
      </c>
      <c r="BC581" t="s">
        <v>80</v>
      </c>
      <c r="BD581" t="s">
        <v>81</v>
      </c>
    </row>
    <row r="582" spans="1:56">
      <c r="A582">
        <v>65743</v>
      </c>
      <c r="B582" t="s">
        <v>1155</v>
      </c>
      <c r="C582">
        <v>711</v>
      </c>
      <c r="D582" t="s">
        <v>72</v>
      </c>
      <c r="E582" t="s">
        <v>73</v>
      </c>
      <c r="F582">
        <v>1.8320000000000001</v>
      </c>
      <c r="G582">
        <v>58.62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32</v>
      </c>
      <c r="Q582">
        <v>1.8320000000000001</v>
      </c>
      <c r="R582">
        <v>58.62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 t="s">
        <v>74</v>
      </c>
      <c r="AB582">
        <v>202301</v>
      </c>
      <c r="AC582">
        <v>202315</v>
      </c>
      <c r="AG582" t="s">
        <v>383</v>
      </c>
      <c r="AH582" t="s">
        <v>384</v>
      </c>
      <c r="AO582" t="s">
        <v>76</v>
      </c>
      <c r="AP582" t="s">
        <v>77</v>
      </c>
      <c r="BC582" t="s">
        <v>80</v>
      </c>
      <c r="BD582" t="s">
        <v>81</v>
      </c>
    </row>
    <row r="583" spans="1:56">
      <c r="A583">
        <v>65758</v>
      </c>
      <c r="B583" t="s">
        <v>1157</v>
      </c>
      <c r="C583">
        <v>711</v>
      </c>
      <c r="D583" t="s">
        <v>148</v>
      </c>
      <c r="E583" t="s">
        <v>149</v>
      </c>
      <c r="F583">
        <v>0.69299999999999995</v>
      </c>
      <c r="G583">
        <v>34.65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50</v>
      </c>
      <c r="Q583">
        <v>0.69299999999999995</v>
      </c>
      <c r="R583">
        <v>34.65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 t="s">
        <v>150</v>
      </c>
      <c r="AB583">
        <v>202301</v>
      </c>
      <c r="AC583">
        <v>202315</v>
      </c>
      <c r="AG583" t="s">
        <v>383</v>
      </c>
      <c r="AH583" t="s">
        <v>384</v>
      </c>
      <c r="AM583" t="s">
        <v>47</v>
      </c>
      <c r="AN583" t="s">
        <v>48</v>
      </c>
      <c r="BC583" t="s">
        <v>80</v>
      </c>
      <c r="BD583" t="s">
        <v>81</v>
      </c>
    </row>
    <row r="584" spans="1:56">
      <c r="A584">
        <v>65769</v>
      </c>
      <c r="B584" t="s">
        <v>1159</v>
      </c>
      <c r="C584">
        <v>711</v>
      </c>
      <c r="D584" t="s">
        <v>148</v>
      </c>
      <c r="E584" t="s">
        <v>149</v>
      </c>
      <c r="F584">
        <v>0.67</v>
      </c>
      <c r="G584">
        <v>33.5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50</v>
      </c>
      <c r="Q584">
        <v>0.67</v>
      </c>
      <c r="R584">
        <v>33.5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 t="s">
        <v>150</v>
      </c>
      <c r="AB584">
        <v>202245</v>
      </c>
      <c r="AC584">
        <v>202320</v>
      </c>
      <c r="AG584" t="s">
        <v>383</v>
      </c>
      <c r="AH584" t="s">
        <v>384</v>
      </c>
      <c r="AM584" t="s">
        <v>47</v>
      </c>
      <c r="AN584" t="s">
        <v>48</v>
      </c>
      <c r="BC584" t="s">
        <v>80</v>
      </c>
      <c r="BD584" t="s">
        <v>81</v>
      </c>
    </row>
    <row r="585" spans="1:56">
      <c r="A585">
        <v>65774</v>
      </c>
      <c r="B585" t="s">
        <v>1161</v>
      </c>
      <c r="C585">
        <v>711</v>
      </c>
      <c r="D585" t="s">
        <v>148</v>
      </c>
      <c r="E585" t="s">
        <v>149</v>
      </c>
      <c r="F585">
        <v>0.67</v>
      </c>
      <c r="G585">
        <v>33.5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50</v>
      </c>
      <c r="Q585">
        <v>0.67</v>
      </c>
      <c r="R585">
        <v>33.5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 t="s">
        <v>150</v>
      </c>
      <c r="AB585">
        <v>202245</v>
      </c>
      <c r="AC585">
        <v>202320</v>
      </c>
      <c r="AG585" t="s">
        <v>383</v>
      </c>
      <c r="AH585" t="s">
        <v>384</v>
      </c>
      <c r="AM585" t="s">
        <v>47</v>
      </c>
      <c r="AN585" t="s">
        <v>48</v>
      </c>
      <c r="BC585" t="s">
        <v>80</v>
      </c>
      <c r="BD585" t="s">
        <v>81</v>
      </c>
    </row>
    <row r="586" spans="1:56">
      <c r="A586">
        <v>65796</v>
      </c>
      <c r="B586" t="s">
        <v>1163</v>
      </c>
      <c r="C586">
        <v>711</v>
      </c>
      <c r="D586" t="s">
        <v>148</v>
      </c>
      <c r="E586" t="s">
        <v>149</v>
      </c>
      <c r="F586">
        <v>0.67500000000000004</v>
      </c>
      <c r="G586">
        <v>33.75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50</v>
      </c>
      <c r="Q586">
        <v>0.67500000000000004</v>
      </c>
      <c r="R586">
        <v>33.75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 t="s">
        <v>150</v>
      </c>
      <c r="AB586">
        <v>202245</v>
      </c>
      <c r="AC586">
        <v>202320</v>
      </c>
      <c r="AG586" t="s">
        <v>383</v>
      </c>
      <c r="AH586" t="s">
        <v>384</v>
      </c>
      <c r="AM586" t="s">
        <v>47</v>
      </c>
      <c r="AN586" t="s">
        <v>48</v>
      </c>
      <c r="BC586" t="s">
        <v>80</v>
      </c>
      <c r="BD586" t="s">
        <v>81</v>
      </c>
    </row>
    <row r="587" spans="1:56">
      <c r="A587">
        <v>65800</v>
      </c>
      <c r="B587" t="s">
        <v>1165</v>
      </c>
      <c r="C587">
        <v>711</v>
      </c>
      <c r="D587" t="s">
        <v>148</v>
      </c>
      <c r="E587" t="s">
        <v>149</v>
      </c>
      <c r="F587">
        <v>0.67500000000000004</v>
      </c>
      <c r="G587">
        <v>33.75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50</v>
      </c>
      <c r="Q587">
        <v>0.67500000000000004</v>
      </c>
      <c r="R587">
        <v>33.75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 t="s">
        <v>150</v>
      </c>
      <c r="AB587">
        <v>202301</v>
      </c>
      <c r="AC587">
        <v>202315</v>
      </c>
      <c r="AG587" t="s">
        <v>383</v>
      </c>
      <c r="AH587" t="s">
        <v>384</v>
      </c>
      <c r="AM587" t="s">
        <v>47</v>
      </c>
      <c r="AN587" t="s">
        <v>48</v>
      </c>
      <c r="BC587" t="s">
        <v>80</v>
      </c>
      <c r="BD587" t="s">
        <v>81</v>
      </c>
    </row>
    <row r="588" spans="1:56">
      <c r="A588">
        <v>65801</v>
      </c>
      <c r="B588" t="s">
        <v>1167</v>
      </c>
      <c r="C588">
        <v>711</v>
      </c>
      <c r="D588" t="s">
        <v>148</v>
      </c>
      <c r="E588" t="s">
        <v>149</v>
      </c>
      <c r="F588">
        <v>0.67500000000000004</v>
      </c>
      <c r="G588">
        <v>33.75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50</v>
      </c>
      <c r="Q588">
        <v>0.67500000000000004</v>
      </c>
      <c r="R588">
        <v>33.75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 t="s">
        <v>150</v>
      </c>
      <c r="AB588">
        <v>202245</v>
      </c>
      <c r="AC588">
        <v>202320</v>
      </c>
      <c r="AG588" t="s">
        <v>383</v>
      </c>
      <c r="AH588" t="s">
        <v>384</v>
      </c>
      <c r="AM588" t="s">
        <v>47</v>
      </c>
      <c r="AN588" t="s">
        <v>48</v>
      </c>
      <c r="BC588" t="s">
        <v>80</v>
      </c>
      <c r="BD588" t="s">
        <v>81</v>
      </c>
    </row>
    <row r="589" spans="1:56">
      <c r="A589">
        <v>65802</v>
      </c>
      <c r="B589" t="s">
        <v>1169</v>
      </c>
      <c r="C589">
        <v>711</v>
      </c>
      <c r="D589" t="s">
        <v>148</v>
      </c>
      <c r="E589" t="s">
        <v>149</v>
      </c>
      <c r="F589">
        <v>0.67500000000000004</v>
      </c>
      <c r="G589">
        <v>33.75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50</v>
      </c>
      <c r="Q589">
        <v>0.67500000000000004</v>
      </c>
      <c r="R589">
        <v>33.75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 t="s">
        <v>150</v>
      </c>
      <c r="AB589">
        <v>202245</v>
      </c>
      <c r="AC589">
        <v>202320</v>
      </c>
      <c r="AG589" t="s">
        <v>383</v>
      </c>
      <c r="AH589" t="s">
        <v>384</v>
      </c>
      <c r="AM589" t="s">
        <v>47</v>
      </c>
      <c r="AN589" t="s">
        <v>48</v>
      </c>
      <c r="BC589" t="s">
        <v>80</v>
      </c>
      <c r="BD589" t="s">
        <v>81</v>
      </c>
    </row>
    <row r="590" spans="1:56">
      <c r="A590">
        <v>65959</v>
      </c>
      <c r="B590" t="s">
        <v>1171</v>
      </c>
      <c r="C590">
        <v>711</v>
      </c>
      <c r="D590" t="s">
        <v>148</v>
      </c>
      <c r="E590" t="s">
        <v>149</v>
      </c>
      <c r="F590">
        <v>0.57699999999999996</v>
      </c>
      <c r="G590">
        <v>28.85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50</v>
      </c>
      <c r="Q590">
        <v>0.57699999999999996</v>
      </c>
      <c r="R590">
        <v>28.85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 t="s">
        <v>150</v>
      </c>
      <c r="AB590">
        <v>202245</v>
      </c>
      <c r="AC590">
        <v>202320</v>
      </c>
      <c r="AG590" t="s">
        <v>383</v>
      </c>
      <c r="AH590" t="s">
        <v>384</v>
      </c>
      <c r="AM590" t="s">
        <v>47</v>
      </c>
      <c r="AN590" t="s">
        <v>48</v>
      </c>
      <c r="BC590" t="s">
        <v>80</v>
      </c>
      <c r="BD590" t="s">
        <v>81</v>
      </c>
    </row>
    <row r="591" spans="1:56">
      <c r="A591">
        <v>65962</v>
      </c>
      <c r="B591" t="s">
        <v>1173</v>
      </c>
      <c r="C591">
        <v>711</v>
      </c>
      <c r="D591" t="s">
        <v>148</v>
      </c>
      <c r="E591" t="s">
        <v>149</v>
      </c>
      <c r="F591">
        <v>0.59399999999999997</v>
      </c>
      <c r="G591">
        <v>29.7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50</v>
      </c>
      <c r="Q591">
        <v>0.59399999999999997</v>
      </c>
      <c r="R591">
        <v>29.7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 t="s">
        <v>150</v>
      </c>
      <c r="AB591">
        <v>202245</v>
      </c>
      <c r="AC591">
        <v>202320</v>
      </c>
      <c r="AM591" t="s">
        <v>47</v>
      </c>
      <c r="AN591" t="s">
        <v>48</v>
      </c>
      <c r="BC591" t="s">
        <v>80</v>
      </c>
      <c r="BD591" t="s">
        <v>81</v>
      </c>
    </row>
    <row r="592" spans="1:56">
      <c r="A592">
        <v>65988</v>
      </c>
      <c r="B592" t="s">
        <v>1175</v>
      </c>
      <c r="C592">
        <v>711</v>
      </c>
      <c r="D592" t="s">
        <v>148</v>
      </c>
      <c r="E592" t="s">
        <v>149</v>
      </c>
      <c r="F592">
        <v>0.58899999999999997</v>
      </c>
      <c r="G592">
        <v>29.45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50</v>
      </c>
      <c r="Q592">
        <v>0.58899999999999997</v>
      </c>
      <c r="R592">
        <v>29.45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 t="s">
        <v>150</v>
      </c>
      <c r="AB592">
        <v>202245</v>
      </c>
      <c r="AC592">
        <v>202320</v>
      </c>
      <c r="AG592" t="s">
        <v>383</v>
      </c>
      <c r="AH592" t="s">
        <v>384</v>
      </c>
      <c r="AM592" t="s">
        <v>47</v>
      </c>
      <c r="AN592" t="s">
        <v>48</v>
      </c>
      <c r="BC592" t="s">
        <v>80</v>
      </c>
      <c r="BD592" t="s">
        <v>81</v>
      </c>
    </row>
    <row r="593" spans="1:58">
      <c r="A593">
        <v>66021</v>
      </c>
      <c r="B593" t="s">
        <v>1177</v>
      </c>
      <c r="C593">
        <v>711</v>
      </c>
      <c r="D593" t="s">
        <v>148</v>
      </c>
      <c r="E593" t="s">
        <v>149</v>
      </c>
      <c r="F593">
        <v>0.58899999999999997</v>
      </c>
      <c r="G593">
        <v>29.45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50</v>
      </c>
      <c r="Q593">
        <v>0.58899999999999997</v>
      </c>
      <c r="R593">
        <v>29.45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 t="s">
        <v>150</v>
      </c>
      <c r="AB593">
        <v>202245</v>
      </c>
      <c r="AC593">
        <v>202320</v>
      </c>
      <c r="AG593" t="s">
        <v>383</v>
      </c>
      <c r="AH593" t="s">
        <v>384</v>
      </c>
      <c r="AM593" t="s">
        <v>47</v>
      </c>
      <c r="AN593" t="s">
        <v>48</v>
      </c>
      <c r="BC593" t="s">
        <v>80</v>
      </c>
      <c r="BD593" t="s">
        <v>81</v>
      </c>
    </row>
    <row r="594" spans="1:58">
      <c r="A594">
        <v>66043</v>
      </c>
      <c r="B594" t="s">
        <v>1179</v>
      </c>
      <c r="C594">
        <v>711</v>
      </c>
      <c r="D594" t="s">
        <v>44</v>
      </c>
      <c r="E594" t="s">
        <v>45</v>
      </c>
      <c r="F594">
        <v>0.153</v>
      </c>
      <c r="G594">
        <v>42.84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280</v>
      </c>
      <c r="Q594">
        <v>0.153</v>
      </c>
      <c r="R594">
        <v>42.84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B594">
        <v>202245</v>
      </c>
      <c r="AC594">
        <v>202320</v>
      </c>
      <c r="AM594" t="s">
        <v>47</v>
      </c>
      <c r="AN594" t="s">
        <v>48</v>
      </c>
      <c r="BE594" t="s">
        <v>49</v>
      </c>
      <c r="BF594" t="s">
        <v>50</v>
      </c>
    </row>
    <row r="595" spans="1:58">
      <c r="A595">
        <v>66049</v>
      </c>
      <c r="B595" t="s">
        <v>1181</v>
      </c>
      <c r="C595">
        <v>711</v>
      </c>
      <c r="D595" t="s">
        <v>148</v>
      </c>
      <c r="E595" t="s">
        <v>149</v>
      </c>
      <c r="F595">
        <v>0.39800000000000002</v>
      </c>
      <c r="G595">
        <v>19.899999999999999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50</v>
      </c>
      <c r="Q595">
        <v>0.39800000000000002</v>
      </c>
      <c r="R595">
        <v>19.899999999999999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 t="s">
        <v>150</v>
      </c>
      <c r="AB595">
        <v>202240</v>
      </c>
      <c r="AC595">
        <v>202339</v>
      </c>
      <c r="AM595" t="s">
        <v>47</v>
      </c>
      <c r="AN595" t="s">
        <v>48</v>
      </c>
      <c r="BC595" t="s">
        <v>80</v>
      </c>
      <c r="BD595" t="s">
        <v>81</v>
      </c>
    </row>
    <row r="596" spans="1:58">
      <c r="A596">
        <v>66053</v>
      </c>
      <c r="B596" t="s">
        <v>1183</v>
      </c>
      <c r="C596">
        <v>711</v>
      </c>
      <c r="D596" t="s">
        <v>72</v>
      </c>
      <c r="E596" t="s">
        <v>73</v>
      </c>
      <c r="F596">
        <v>1.7789999999999999</v>
      </c>
      <c r="G596">
        <v>56.92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32</v>
      </c>
      <c r="Q596">
        <v>1.7789999999999999</v>
      </c>
      <c r="R596">
        <v>56.92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 t="s">
        <v>74</v>
      </c>
      <c r="AB596">
        <v>202245</v>
      </c>
      <c r="AC596">
        <v>202320</v>
      </c>
      <c r="AG596" t="s">
        <v>383</v>
      </c>
      <c r="AH596" t="s">
        <v>384</v>
      </c>
      <c r="AO596" t="s">
        <v>76</v>
      </c>
      <c r="AP596" t="s">
        <v>77</v>
      </c>
      <c r="AW596" t="s">
        <v>78</v>
      </c>
      <c r="AX596" t="s">
        <v>79</v>
      </c>
      <c r="BC596" t="s">
        <v>80</v>
      </c>
      <c r="BD596" t="s">
        <v>81</v>
      </c>
    </row>
    <row r="597" spans="1:58">
      <c r="A597">
        <v>66054</v>
      </c>
      <c r="B597" t="s">
        <v>1185</v>
      </c>
      <c r="C597">
        <v>711</v>
      </c>
      <c r="D597" t="s">
        <v>72</v>
      </c>
      <c r="E597" t="s">
        <v>73</v>
      </c>
      <c r="F597">
        <v>1.7789999999999999</v>
      </c>
      <c r="G597">
        <v>56.92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32</v>
      </c>
      <c r="Q597">
        <v>1.7789999999999999</v>
      </c>
      <c r="R597">
        <v>56.92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 t="s">
        <v>74</v>
      </c>
      <c r="AB597">
        <v>202301</v>
      </c>
      <c r="AC597">
        <v>202315</v>
      </c>
      <c r="AG597" t="s">
        <v>383</v>
      </c>
      <c r="AH597" t="s">
        <v>384</v>
      </c>
      <c r="AO597" t="s">
        <v>76</v>
      </c>
      <c r="AP597" t="s">
        <v>77</v>
      </c>
      <c r="AW597" t="s">
        <v>78</v>
      </c>
      <c r="AX597" t="s">
        <v>79</v>
      </c>
      <c r="BC597" t="s">
        <v>80</v>
      </c>
      <c r="BD597" t="s">
        <v>81</v>
      </c>
    </row>
    <row r="598" spans="1:58">
      <c r="A598">
        <v>66055</v>
      </c>
      <c r="B598" t="s">
        <v>1187</v>
      </c>
      <c r="C598">
        <v>711</v>
      </c>
      <c r="D598" t="s">
        <v>72</v>
      </c>
      <c r="E598" t="s">
        <v>73</v>
      </c>
      <c r="F598">
        <v>1.7789999999999999</v>
      </c>
      <c r="G598">
        <v>56.92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32</v>
      </c>
      <c r="Q598">
        <v>1.7789999999999999</v>
      </c>
      <c r="R598">
        <v>56.92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 t="s">
        <v>74</v>
      </c>
      <c r="AB598">
        <v>202301</v>
      </c>
      <c r="AC598">
        <v>202315</v>
      </c>
      <c r="AG598" t="s">
        <v>383</v>
      </c>
      <c r="AH598" t="s">
        <v>384</v>
      </c>
      <c r="AO598" t="s">
        <v>76</v>
      </c>
      <c r="AP598" t="s">
        <v>77</v>
      </c>
      <c r="AW598" t="s">
        <v>78</v>
      </c>
      <c r="AX598" t="s">
        <v>79</v>
      </c>
      <c r="BC598" t="s">
        <v>80</v>
      </c>
      <c r="BD598" t="s">
        <v>81</v>
      </c>
    </row>
    <row r="599" spans="1:58">
      <c r="A599">
        <v>66056</v>
      </c>
      <c r="B599" t="s">
        <v>1189</v>
      </c>
      <c r="C599">
        <v>711</v>
      </c>
      <c r="D599" t="s">
        <v>72</v>
      </c>
      <c r="E599" t="s">
        <v>73</v>
      </c>
      <c r="F599">
        <v>1.9059999999999999</v>
      </c>
      <c r="G599">
        <v>60.99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32</v>
      </c>
      <c r="Q599">
        <v>1.9059999999999999</v>
      </c>
      <c r="R599">
        <v>60.99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 t="s">
        <v>74</v>
      </c>
      <c r="AB599">
        <v>202301</v>
      </c>
      <c r="AC599">
        <v>202315</v>
      </c>
      <c r="AG599" t="s">
        <v>383</v>
      </c>
      <c r="AH599" t="s">
        <v>384</v>
      </c>
      <c r="AO599" t="s">
        <v>76</v>
      </c>
      <c r="AP599" t="s">
        <v>77</v>
      </c>
      <c r="BC599" t="s">
        <v>80</v>
      </c>
      <c r="BD599" t="s">
        <v>81</v>
      </c>
    </row>
    <row r="600" spans="1:58">
      <c r="A600">
        <v>66070</v>
      </c>
      <c r="B600" t="s">
        <v>1191</v>
      </c>
      <c r="C600">
        <v>711</v>
      </c>
      <c r="D600" t="s">
        <v>64</v>
      </c>
      <c r="E600" t="s">
        <v>65</v>
      </c>
      <c r="F600">
        <v>0.504</v>
      </c>
      <c r="G600">
        <v>63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125</v>
      </c>
      <c r="Q600">
        <v>0.504</v>
      </c>
      <c r="R600">
        <v>63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B600">
        <v>202301</v>
      </c>
      <c r="AC600">
        <v>202315</v>
      </c>
      <c r="AM600" t="s">
        <v>47</v>
      </c>
      <c r="AN600" t="s">
        <v>48</v>
      </c>
      <c r="AQ600" t="s">
        <v>55</v>
      </c>
      <c r="AR600" t="s">
        <v>56</v>
      </c>
      <c r="BE600" t="s">
        <v>49</v>
      </c>
      <c r="BF600" t="s">
        <v>50</v>
      </c>
    </row>
    <row r="601" spans="1:58">
      <c r="A601">
        <v>66070</v>
      </c>
      <c r="B601" t="s">
        <v>1191</v>
      </c>
      <c r="C601">
        <v>711</v>
      </c>
      <c r="D601" t="s">
        <v>52</v>
      </c>
      <c r="E601" t="s">
        <v>53</v>
      </c>
      <c r="F601">
        <v>0.31900000000000001</v>
      </c>
      <c r="G601">
        <v>66.989999999999995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210</v>
      </c>
      <c r="Q601">
        <v>0.31900000000000001</v>
      </c>
      <c r="R601">
        <v>66.989999999999995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B601">
        <v>202240</v>
      </c>
      <c r="AC601">
        <v>202339</v>
      </c>
      <c r="AM601" t="s">
        <v>47</v>
      </c>
      <c r="AN601" t="s">
        <v>48</v>
      </c>
      <c r="AQ601" t="s">
        <v>55</v>
      </c>
      <c r="AR601" t="s">
        <v>56</v>
      </c>
      <c r="BE601" t="s">
        <v>49</v>
      </c>
      <c r="BF601" t="s">
        <v>50</v>
      </c>
    </row>
    <row r="602" spans="1:58">
      <c r="A602">
        <v>66222</v>
      </c>
      <c r="B602" t="s">
        <v>1194</v>
      </c>
      <c r="C602">
        <v>711</v>
      </c>
      <c r="D602" t="s">
        <v>148</v>
      </c>
      <c r="E602" t="s">
        <v>149</v>
      </c>
      <c r="F602">
        <v>0.78200000000000003</v>
      </c>
      <c r="G602">
        <v>39.1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50</v>
      </c>
      <c r="Q602">
        <v>0.78200000000000003</v>
      </c>
      <c r="R602">
        <v>39.1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 t="s">
        <v>150</v>
      </c>
      <c r="AB602">
        <v>202240</v>
      </c>
      <c r="AC602">
        <v>202339</v>
      </c>
      <c r="AG602" t="s">
        <v>383</v>
      </c>
      <c r="AH602" t="s">
        <v>384</v>
      </c>
      <c r="AM602" t="s">
        <v>47</v>
      </c>
      <c r="AN602" t="s">
        <v>48</v>
      </c>
      <c r="BC602" t="s">
        <v>80</v>
      </c>
      <c r="BD602" t="s">
        <v>81</v>
      </c>
    </row>
    <row r="603" spans="1:58">
      <c r="A603">
        <v>66257</v>
      </c>
      <c r="B603" t="s">
        <v>1196</v>
      </c>
      <c r="C603">
        <v>711</v>
      </c>
      <c r="D603" t="s">
        <v>148</v>
      </c>
      <c r="E603" t="s">
        <v>149</v>
      </c>
      <c r="F603">
        <v>0.72899999999999998</v>
      </c>
      <c r="G603">
        <v>36.450000000000003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50</v>
      </c>
      <c r="Q603">
        <v>0.72899999999999998</v>
      </c>
      <c r="R603">
        <v>36.450000000000003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 t="s">
        <v>150</v>
      </c>
      <c r="AB603">
        <v>202245</v>
      </c>
      <c r="AC603">
        <v>202320</v>
      </c>
      <c r="AG603" t="s">
        <v>383</v>
      </c>
      <c r="AH603" t="s">
        <v>384</v>
      </c>
      <c r="AM603" t="s">
        <v>47</v>
      </c>
      <c r="AN603" t="s">
        <v>48</v>
      </c>
      <c r="BC603" t="s">
        <v>80</v>
      </c>
      <c r="BD603" t="s">
        <v>81</v>
      </c>
    </row>
    <row r="604" spans="1:58">
      <c r="A604">
        <v>66260</v>
      </c>
      <c r="B604" t="s">
        <v>1198</v>
      </c>
      <c r="C604">
        <v>711</v>
      </c>
      <c r="D604" t="s">
        <v>148</v>
      </c>
      <c r="E604" t="s">
        <v>149</v>
      </c>
      <c r="F604">
        <v>0.67500000000000004</v>
      </c>
      <c r="G604">
        <v>33.75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50</v>
      </c>
      <c r="Q604">
        <v>0.67500000000000004</v>
      </c>
      <c r="R604">
        <v>33.75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 t="s">
        <v>150</v>
      </c>
      <c r="AB604">
        <v>202245</v>
      </c>
      <c r="AC604">
        <v>202320</v>
      </c>
      <c r="AG604" t="s">
        <v>383</v>
      </c>
      <c r="AH604" t="s">
        <v>384</v>
      </c>
      <c r="AM604" t="s">
        <v>47</v>
      </c>
      <c r="AN604" t="s">
        <v>48</v>
      </c>
      <c r="BC604" t="s">
        <v>80</v>
      </c>
      <c r="BD604" t="s">
        <v>81</v>
      </c>
    </row>
    <row r="605" spans="1:58">
      <c r="A605">
        <v>66277</v>
      </c>
      <c r="B605" t="s">
        <v>1200</v>
      </c>
      <c r="C605">
        <v>711</v>
      </c>
      <c r="D605" t="s">
        <v>122</v>
      </c>
      <c r="E605" t="s">
        <v>123</v>
      </c>
      <c r="F605">
        <v>1.016</v>
      </c>
      <c r="G605">
        <v>50.8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50</v>
      </c>
      <c r="Q605">
        <v>1.016</v>
      </c>
      <c r="R605">
        <v>50.8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B605">
        <v>202245</v>
      </c>
      <c r="AC605">
        <v>202320</v>
      </c>
      <c r="AG605" t="s">
        <v>383</v>
      </c>
      <c r="AH605" t="s">
        <v>384</v>
      </c>
      <c r="AM605" t="s">
        <v>47</v>
      </c>
      <c r="AN605" t="s">
        <v>48</v>
      </c>
      <c r="BA605" t="s">
        <v>645</v>
      </c>
      <c r="BB605" t="s">
        <v>3493</v>
      </c>
    </row>
    <row r="606" spans="1:58">
      <c r="A606">
        <v>66278</v>
      </c>
      <c r="B606" t="s">
        <v>1202</v>
      </c>
      <c r="C606">
        <v>711</v>
      </c>
      <c r="D606" t="s">
        <v>148</v>
      </c>
      <c r="E606" t="s">
        <v>149</v>
      </c>
      <c r="F606">
        <v>0.69299999999999995</v>
      </c>
      <c r="G606">
        <v>34.65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50</v>
      </c>
      <c r="Q606">
        <v>0.69299999999999995</v>
      </c>
      <c r="R606">
        <v>34.65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 t="s">
        <v>150</v>
      </c>
      <c r="AB606">
        <v>202245</v>
      </c>
      <c r="AC606">
        <v>202320</v>
      </c>
      <c r="AG606" t="s">
        <v>383</v>
      </c>
      <c r="AH606" t="s">
        <v>384</v>
      </c>
      <c r="AM606" t="s">
        <v>47</v>
      </c>
      <c r="AN606" t="s">
        <v>48</v>
      </c>
      <c r="BC606" t="s">
        <v>80</v>
      </c>
      <c r="BD606" t="s">
        <v>81</v>
      </c>
    </row>
    <row r="607" spans="1:58">
      <c r="A607">
        <v>66319</v>
      </c>
      <c r="B607" t="s">
        <v>1204</v>
      </c>
      <c r="C607">
        <v>711</v>
      </c>
      <c r="D607" t="s">
        <v>148</v>
      </c>
      <c r="E607" t="s">
        <v>149</v>
      </c>
      <c r="F607">
        <v>0.72899999999999998</v>
      </c>
      <c r="G607">
        <v>36.450000000000003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50</v>
      </c>
      <c r="Q607">
        <v>0.72899999999999998</v>
      </c>
      <c r="R607">
        <v>36.450000000000003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 t="s">
        <v>150</v>
      </c>
      <c r="AB607">
        <v>202245</v>
      </c>
      <c r="AC607">
        <v>202320</v>
      </c>
      <c r="AG607" t="s">
        <v>383</v>
      </c>
      <c r="AH607" t="s">
        <v>384</v>
      </c>
      <c r="AM607" t="s">
        <v>47</v>
      </c>
      <c r="AN607" t="s">
        <v>48</v>
      </c>
      <c r="BC607" t="s">
        <v>80</v>
      </c>
      <c r="BD607" t="s">
        <v>81</v>
      </c>
    </row>
    <row r="608" spans="1:58">
      <c r="A608">
        <v>66321</v>
      </c>
      <c r="B608" t="s">
        <v>1206</v>
      </c>
      <c r="C608">
        <v>711</v>
      </c>
      <c r="D608" t="s">
        <v>148</v>
      </c>
      <c r="E608" t="s">
        <v>149</v>
      </c>
      <c r="F608">
        <v>0.69299999999999995</v>
      </c>
      <c r="G608">
        <v>34.65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50</v>
      </c>
      <c r="Q608">
        <v>0.69299999999999995</v>
      </c>
      <c r="R608">
        <v>34.65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 t="s">
        <v>150</v>
      </c>
      <c r="AB608">
        <v>202245</v>
      </c>
      <c r="AC608">
        <v>202320</v>
      </c>
      <c r="AG608" t="s">
        <v>383</v>
      </c>
      <c r="AH608" t="s">
        <v>384</v>
      </c>
      <c r="AM608" t="s">
        <v>47</v>
      </c>
      <c r="AN608" t="s">
        <v>48</v>
      </c>
      <c r="BC608" t="s">
        <v>80</v>
      </c>
      <c r="BD608" t="s">
        <v>81</v>
      </c>
    </row>
    <row r="609" spans="1:58">
      <c r="A609">
        <v>66322</v>
      </c>
      <c r="B609" t="s">
        <v>1208</v>
      </c>
      <c r="C609">
        <v>711</v>
      </c>
      <c r="D609" t="s">
        <v>148</v>
      </c>
      <c r="E609" t="s">
        <v>149</v>
      </c>
      <c r="F609">
        <v>0.77700000000000002</v>
      </c>
      <c r="G609">
        <v>38.85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50</v>
      </c>
      <c r="Q609">
        <v>0.77700000000000002</v>
      </c>
      <c r="R609">
        <v>38.85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 t="s">
        <v>150</v>
      </c>
      <c r="AB609">
        <v>202245</v>
      </c>
      <c r="AC609">
        <v>202320</v>
      </c>
      <c r="AG609" t="s">
        <v>383</v>
      </c>
      <c r="AH609" t="s">
        <v>384</v>
      </c>
      <c r="AM609" t="s">
        <v>47</v>
      </c>
      <c r="AN609" t="s">
        <v>48</v>
      </c>
      <c r="BC609" t="s">
        <v>80</v>
      </c>
      <c r="BD609" t="s">
        <v>81</v>
      </c>
    </row>
    <row r="610" spans="1:58">
      <c r="A610">
        <v>66337</v>
      </c>
      <c r="B610" t="s">
        <v>1210</v>
      </c>
      <c r="C610">
        <v>711</v>
      </c>
      <c r="D610" t="s">
        <v>148</v>
      </c>
      <c r="E610" t="s">
        <v>149</v>
      </c>
      <c r="F610">
        <v>0.70299999999999996</v>
      </c>
      <c r="G610">
        <v>35.15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50</v>
      </c>
      <c r="Q610">
        <v>0.70299999999999996</v>
      </c>
      <c r="R610">
        <v>35.15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 t="s">
        <v>150</v>
      </c>
      <c r="AB610">
        <v>202245</v>
      </c>
      <c r="AC610">
        <v>202320</v>
      </c>
      <c r="BC610" t="s">
        <v>80</v>
      </c>
      <c r="BD610" t="s">
        <v>81</v>
      </c>
    </row>
    <row r="611" spans="1:58">
      <c r="A611">
        <v>66364</v>
      </c>
      <c r="B611" t="s">
        <v>1212</v>
      </c>
      <c r="C611">
        <v>711</v>
      </c>
      <c r="D611" t="s">
        <v>148</v>
      </c>
      <c r="E611" t="s">
        <v>149</v>
      </c>
      <c r="F611">
        <v>0.47399999999999998</v>
      </c>
      <c r="G611">
        <v>23.7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50</v>
      </c>
      <c r="Q611">
        <v>0.47399999999999998</v>
      </c>
      <c r="R611">
        <v>23.7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 t="s">
        <v>150</v>
      </c>
      <c r="AB611">
        <v>202245</v>
      </c>
      <c r="AC611">
        <v>202320</v>
      </c>
      <c r="BC611" t="s">
        <v>80</v>
      </c>
      <c r="BD611" t="s">
        <v>81</v>
      </c>
    </row>
    <row r="612" spans="1:58">
      <c r="A612">
        <v>66369</v>
      </c>
      <c r="B612" t="s">
        <v>1214</v>
      </c>
      <c r="C612">
        <v>711</v>
      </c>
      <c r="D612" t="s">
        <v>519</v>
      </c>
      <c r="E612" t="s">
        <v>520</v>
      </c>
      <c r="F612">
        <v>0.76100000000000001</v>
      </c>
      <c r="G612">
        <v>53.27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70</v>
      </c>
      <c r="Q612">
        <v>0.76100000000000001</v>
      </c>
      <c r="R612">
        <v>53.27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B612">
        <v>202245</v>
      </c>
      <c r="AC612">
        <v>202320</v>
      </c>
      <c r="AM612" t="s">
        <v>47</v>
      </c>
      <c r="AN612" t="s">
        <v>48</v>
      </c>
      <c r="BE612" t="s">
        <v>49</v>
      </c>
      <c r="BF612" t="s">
        <v>50</v>
      </c>
    </row>
    <row r="613" spans="1:58">
      <c r="A613">
        <v>66370</v>
      </c>
      <c r="B613" t="s">
        <v>1216</v>
      </c>
      <c r="C613">
        <v>711</v>
      </c>
      <c r="D613" t="s">
        <v>519</v>
      </c>
      <c r="E613" t="s">
        <v>520</v>
      </c>
      <c r="F613">
        <v>0.76100000000000001</v>
      </c>
      <c r="G613">
        <v>53.27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70</v>
      </c>
      <c r="Q613">
        <v>0.76100000000000001</v>
      </c>
      <c r="R613">
        <v>53.27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B613">
        <v>202307</v>
      </c>
      <c r="AC613">
        <v>202317</v>
      </c>
      <c r="BE613" t="s">
        <v>49</v>
      </c>
      <c r="BF613" t="s">
        <v>50</v>
      </c>
    </row>
    <row r="614" spans="1:58">
      <c r="A614">
        <v>66370</v>
      </c>
      <c r="B614" t="s">
        <v>1216</v>
      </c>
      <c r="C614">
        <v>711</v>
      </c>
      <c r="D614" t="s">
        <v>64</v>
      </c>
      <c r="E614" t="s">
        <v>65</v>
      </c>
      <c r="F614">
        <v>0.58699999999999997</v>
      </c>
      <c r="G614">
        <v>73.37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125</v>
      </c>
      <c r="Q614">
        <v>0.58699999999999997</v>
      </c>
      <c r="R614">
        <v>73.37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B614">
        <v>202307</v>
      </c>
      <c r="AC614">
        <v>202317</v>
      </c>
      <c r="BE614" t="s">
        <v>49</v>
      </c>
      <c r="BF614" t="s">
        <v>50</v>
      </c>
    </row>
    <row r="615" spans="1:58">
      <c r="A615">
        <v>66376</v>
      </c>
      <c r="B615" t="s">
        <v>1219</v>
      </c>
      <c r="C615">
        <v>711</v>
      </c>
      <c r="D615" t="s">
        <v>64</v>
      </c>
      <c r="E615" t="s">
        <v>65</v>
      </c>
      <c r="F615">
        <v>0.65600000000000003</v>
      </c>
      <c r="G615">
        <v>82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125</v>
      </c>
      <c r="Q615">
        <v>0.65600000000000003</v>
      </c>
      <c r="R615">
        <v>82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B615">
        <v>202240</v>
      </c>
      <c r="AC615">
        <v>202339</v>
      </c>
      <c r="AM615" t="s">
        <v>47</v>
      </c>
      <c r="AN615" t="s">
        <v>48</v>
      </c>
      <c r="BE615" t="s">
        <v>49</v>
      </c>
      <c r="BF615" t="s">
        <v>50</v>
      </c>
    </row>
    <row r="616" spans="1:58">
      <c r="A616">
        <v>66381</v>
      </c>
      <c r="B616" t="s">
        <v>1221</v>
      </c>
      <c r="C616">
        <v>711</v>
      </c>
      <c r="D616" t="s">
        <v>122</v>
      </c>
      <c r="E616" t="s">
        <v>123</v>
      </c>
      <c r="F616">
        <v>1.337</v>
      </c>
      <c r="G616">
        <v>66.849999999999994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50</v>
      </c>
      <c r="Q616">
        <v>1.337</v>
      </c>
      <c r="R616">
        <v>66.849999999999994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B616">
        <v>202240</v>
      </c>
      <c r="AC616">
        <v>202339</v>
      </c>
      <c r="BE616" t="s">
        <v>49</v>
      </c>
      <c r="BF616" t="s">
        <v>50</v>
      </c>
    </row>
    <row r="617" spans="1:58">
      <c r="A617">
        <v>66417</v>
      </c>
      <c r="B617" t="s">
        <v>1223</v>
      </c>
      <c r="C617">
        <v>711</v>
      </c>
      <c r="D617" t="s">
        <v>64</v>
      </c>
      <c r="E617" t="s">
        <v>65</v>
      </c>
      <c r="F617">
        <v>0.56599999999999995</v>
      </c>
      <c r="G617">
        <v>70.75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125</v>
      </c>
      <c r="Q617">
        <v>0.56599999999999995</v>
      </c>
      <c r="R617">
        <v>70.75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B617">
        <v>202310</v>
      </c>
      <c r="AC617">
        <v>202316</v>
      </c>
      <c r="AM617" t="s">
        <v>47</v>
      </c>
      <c r="AN617" t="s">
        <v>48</v>
      </c>
      <c r="AQ617" t="s">
        <v>55</v>
      </c>
      <c r="AR617" t="s">
        <v>56</v>
      </c>
      <c r="BE617" t="s">
        <v>49</v>
      </c>
      <c r="BF617" t="s">
        <v>50</v>
      </c>
    </row>
    <row r="618" spans="1:58">
      <c r="A618">
        <v>66417</v>
      </c>
      <c r="B618" t="s">
        <v>1223</v>
      </c>
      <c r="C618">
        <v>711</v>
      </c>
      <c r="D618" t="s">
        <v>52</v>
      </c>
      <c r="E618" t="s">
        <v>53</v>
      </c>
      <c r="F618">
        <v>0.38200000000000001</v>
      </c>
      <c r="G618">
        <v>80.22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210</v>
      </c>
      <c r="Q618">
        <v>0.38200000000000001</v>
      </c>
      <c r="R618">
        <v>80.22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B618">
        <v>202240</v>
      </c>
      <c r="AC618">
        <v>202339</v>
      </c>
      <c r="AM618" t="s">
        <v>47</v>
      </c>
      <c r="AN618" t="s">
        <v>48</v>
      </c>
      <c r="AQ618" t="s">
        <v>55</v>
      </c>
      <c r="AR618" t="s">
        <v>56</v>
      </c>
      <c r="BE618" t="s">
        <v>49</v>
      </c>
      <c r="BF618" t="s">
        <v>50</v>
      </c>
    </row>
    <row r="619" spans="1:58">
      <c r="A619">
        <v>66485</v>
      </c>
      <c r="B619" t="s">
        <v>1226</v>
      </c>
      <c r="C619">
        <v>711</v>
      </c>
      <c r="D619" t="s">
        <v>64</v>
      </c>
      <c r="E619" t="s">
        <v>65</v>
      </c>
      <c r="F619">
        <v>0.76100000000000001</v>
      </c>
      <c r="G619">
        <v>95.12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125</v>
      </c>
      <c r="Q619">
        <v>0.76100000000000001</v>
      </c>
      <c r="R619">
        <v>95.12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B619">
        <v>202240</v>
      </c>
      <c r="AC619">
        <v>202339</v>
      </c>
      <c r="AM619" t="s">
        <v>47</v>
      </c>
      <c r="AN619" t="s">
        <v>48</v>
      </c>
      <c r="BE619" t="s">
        <v>49</v>
      </c>
      <c r="BF619" t="s">
        <v>50</v>
      </c>
    </row>
    <row r="620" spans="1:58">
      <c r="A620">
        <v>66496</v>
      </c>
      <c r="B620" t="s">
        <v>1228</v>
      </c>
      <c r="C620">
        <v>711</v>
      </c>
      <c r="D620" t="s">
        <v>148</v>
      </c>
      <c r="E620" t="s">
        <v>149</v>
      </c>
      <c r="F620">
        <v>0.72699999999999998</v>
      </c>
      <c r="G620">
        <v>36.35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50</v>
      </c>
      <c r="Q620">
        <v>0.72699999999999998</v>
      </c>
      <c r="R620">
        <v>36.35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 t="s">
        <v>150</v>
      </c>
      <c r="AB620">
        <v>202240</v>
      </c>
      <c r="AC620">
        <v>202339</v>
      </c>
      <c r="BC620" t="s">
        <v>80</v>
      </c>
      <c r="BD620" t="s">
        <v>81</v>
      </c>
    </row>
    <row r="621" spans="1:58">
      <c r="A621">
        <v>66497</v>
      </c>
      <c r="B621" t="s">
        <v>1230</v>
      </c>
      <c r="C621">
        <v>711</v>
      </c>
      <c r="D621" t="s">
        <v>148</v>
      </c>
      <c r="E621" t="s">
        <v>149</v>
      </c>
      <c r="F621">
        <v>0.67500000000000004</v>
      </c>
      <c r="G621">
        <v>33.75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50</v>
      </c>
      <c r="Q621">
        <v>0.67500000000000004</v>
      </c>
      <c r="R621">
        <v>33.75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 t="s">
        <v>150</v>
      </c>
      <c r="AB621">
        <v>202245</v>
      </c>
      <c r="AC621">
        <v>202320</v>
      </c>
      <c r="AG621" t="s">
        <v>383</v>
      </c>
      <c r="AH621" t="s">
        <v>384</v>
      </c>
      <c r="AM621" t="s">
        <v>47</v>
      </c>
      <c r="AN621" t="s">
        <v>48</v>
      </c>
      <c r="BC621" t="s">
        <v>80</v>
      </c>
      <c r="BD621" t="s">
        <v>81</v>
      </c>
    </row>
    <row r="622" spans="1:58">
      <c r="A622">
        <v>66635</v>
      </c>
      <c r="B622" t="s">
        <v>1232</v>
      </c>
      <c r="C622">
        <v>711</v>
      </c>
      <c r="D622" t="s">
        <v>148</v>
      </c>
      <c r="E622" t="s">
        <v>149</v>
      </c>
      <c r="F622">
        <v>0.68300000000000005</v>
      </c>
      <c r="G622">
        <v>34.15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50</v>
      </c>
      <c r="Q622">
        <v>0.68300000000000005</v>
      </c>
      <c r="R622">
        <v>34.15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 t="s">
        <v>150</v>
      </c>
      <c r="AB622">
        <v>202245</v>
      </c>
      <c r="AC622">
        <v>202320</v>
      </c>
      <c r="AG622" t="s">
        <v>383</v>
      </c>
      <c r="AH622" t="s">
        <v>384</v>
      </c>
      <c r="AM622" t="s">
        <v>47</v>
      </c>
      <c r="AN622" t="s">
        <v>48</v>
      </c>
      <c r="BC622" t="s">
        <v>80</v>
      </c>
      <c r="BD622" t="s">
        <v>81</v>
      </c>
    </row>
    <row r="623" spans="1:58">
      <c r="A623">
        <v>66643</v>
      </c>
      <c r="B623" t="s">
        <v>1234</v>
      </c>
      <c r="C623">
        <v>711</v>
      </c>
      <c r="D623" t="s">
        <v>148</v>
      </c>
      <c r="E623" t="s">
        <v>149</v>
      </c>
      <c r="F623">
        <v>0.57699999999999996</v>
      </c>
      <c r="G623">
        <v>28.85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50</v>
      </c>
      <c r="Q623">
        <v>0.57699999999999996</v>
      </c>
      <c r="R623">
        <v>28.85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 t="s">
        <v>150</v>
      </c>
      <c r="AB623">
        <v>202245</v>
      </c>
      <c r="AC623">
        <v>202320</v>
      </c>
      <c r="AM623" t="s">
        <v>47</v>
      </c>
      <c r="AN623" t="s">
        <v>48</v>
      </c>
      <c r="BC623" t="s">
        <v>80</v>
      </c>
      <c r="BD623" t="s">
        <v>81</v>
      </c>
    </row>
    <row r="624" spans="1:58">
      <c r="A624">
        <v>66890</v>
      </c>
      <c r="B624" t="s">
        <v>1236</v>
      </c>
      <c r="C624">
        <v>711</v>
      </c>
      <c r="D624" t="s">
        <v>72</v>
      </c>
      <c r="E624" t="s">
        <v>73</v>
      </c>
      <c r="F624">
        <v>3.55</v>
      </c>
      <c r="G624">
        <v>113.6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32</v>
      </c>
      <c r="Q624">
        <v>3.55</v>
      </c>
      <c r="R624">
        <v>113.6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 t="s">
        <v>74</v>
      </c>
      <c r="AB624">
        <v>202245</v>
      </c>
      <c r="AC624">
        <v>202320</v>
      </c>
      <c r="AG624" t="s">
        <v>383</v>
      </c>
      <c r="AH624" t="s">
        <v>384</v>
      </c>
      <c r="BC624" t="s">
        <v>80</v>
      </c>
      <c r="BD624" t="s">
        <v>81</v>
      </c>
    </row>
    <row r="625" spans="1:58">
      <c r="A625">
        <v>66951</v>
      </c>
      <c r="B625" t="s">
        <v>1238</v>
      </c>
      <c r="C625">
        <v>711</v>
      </c>
      <c r="D625" t="s">
        <v>64</v>
      </c>
      <c r="E625" t="s">
        <v>65</v>
      </c>
      <c r="F625">
        <v>0.35699999999999998</v>
      </c>
      <c r="G625">
        <v>44.62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125</v>
      </c>
      <c r="Q625">
        <v>0.35699999999999998</v>
      </c>
      <c r="R625">
        <v>44.62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B625">
        <v>202301</v>
      </c>
      <c r="AC625">
        <v>202315</v>
      </c>
      <c r="AM625" t="s">
        <v>47</v>
      </c>
      <c r="AN625" t="s">
        <v>48</v>
      </c>
      <c r="BE625" t="s">
        <v>49</v>
      </c>
      <c r="BF625" t="s">
        <v>50</v>
      </c>
    </row>
    <row r="626" spans="1:58">
      <c r="A626">
        <v>67047</v>
      </c>
      <c r="B626" t="s">
        <v>1240</v>
      </c>
      <c r="C626">
        <v>711</v>
      </c>
      <c r="D626" t="s">
        <v>148</v>
      </c>
      <c r="E626" t="s">
        <v>149</v>
      </c>
      <c r="F626">
        <v>0.47399999999999998</v>
      </c>
      <c r="G626">
        <v>23.7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50</v>
      </c>
      <c r="Q626">
        <v>0.47399999999999998</v>
      </c>
      <c r="R626">
        <v>23.7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 t="s">
        <v>150</v>
      </c>
      <c r="AB626">
        <v>202240</v>
      </c>
      <c r="AC626">
        <v>202339</v>
      </c>
      <c r="AM626" t="s">
        <v>47</v>
      </c>
      <c r="AN626" t="s">
        <v>48</v>
      </c>
      <c r="BC626" t="s">
        <v>80</v>
      </c>
      <c r="BD626" t="s">
        <v>81</v>
      </c>
    </row>
    <row r="627" spans="1:58">
      <c r="A627">
        <v>67222</v>
      </c>
      <c r="B627" t="s">
        <v>1242</v>
      </c>
      <c r="C627">
        <v>711</v>
      </c>
      <c r="D627" t="s">
        <v>148</v>
      </c>
      <c r="E627" t="s">
        <v>149</v>
      </c>
      <c r="F627">
        <v>0.627</v>
      </c>
      <c r="G627">
        <v>31.35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50</v>
      </c>
      <c r="Q627">
        <v>0.627</v>
      </c>
      <c r="R627">
        <v>31.35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 t="s">
        <v>150</v>
      </c>
      <c r="AB627">
        <v>202245</v>
      </c>
      <c r="AC627">
        <v>202320</v>
      </c>
      <c r="AM627" t="s">
        <v>47</v>
      </c>
      <c r="AN627" t="s">
        <v>48</v>
      </c>
      <c r="BC627" t="s">
        <v>80</v>
      </c>
      <c r="BD627" t="s">
        <v>81</v>
      </c>
    </row>
    <row r="628" spans="1:58">
      <c r="A628">
        <v>67223</v>
      </c>
      <c r="B628" t="s">
        <v>1244</v>
      </c>
      <c r="C628">
        <v>711</v>
      </c>
      <c r="D628" t="s">
        <v>148</v>
      </c>
      <c r="E628" t="s">
        <v>149</v>
      </c>
      <c r="F628">
        <v>0.61599999999999999</v>
      </c>
      <c r="G628">
        <v>30.8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50</v>
      </c>
      <c r="Q628">
        <v>0.61599999999999999</v>
      </c>
      <c r="R628">
        <v>30.8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 t="s">
        <v>150</v>
      </c>
      <c r="AB628">
        <v>202245</v>
      </c>
      <c r="AC628">
        <v>202320</v>
      </c>
      <c r="AM628" t="s">
        <v>47</v>
      </c>
      <c r="AN628" t="s">
        <v>48</v>
      </c>
      <c r="BC628" t="s">
        <v>80</v>
      </c>
      <c r="BD628" t="s">
        <v>81</v>
      </c>
    </row>
    <row r="629" spans="1:58">
      <c r="A629">
        <v>67223</v>
      </c>
      <c r="B629" t="s">
        <v>1244</v>
      </c>
      <c r="C629">
        <v>711</v>
      </c>
      <c r="D629" t="s">
        <v>122</v>
      </c>
      <c r="E629" t="s">
        <v>123</v>
      </c>
      <c r="F629">
        <v>1.161</v>
      </c>
      <c r="G629">
        <v>58.05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50</v>
      </c>
      <c r="Q629">
        <v>1.161</v>
      </c>
      <c r="R629">
        <v>58.05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B629">
        <v>202245</v>
      </c>
      <c r="AC629">
        <v>202320</v>
      </c>
      <c r="AM629" t="s">
        <v>47</v>
      </c>
      <c r="AN629" t="s">
        <v>48</v>
      </c>
      <c r="BC629" t="s">
        <v>80</v>
      </c>
      <c r="BD629" t="s">
        <v>81</v>
      </c>
    </row>
    <row r="630" spans="1:58">
      <c r="A630">
        <v>67224</v>
      </c>
      <c r="B630" t="s">
        <v>1247</v>
      </c>
      <c r="C630">
        <v>711</v>
      </c>
      <c r="D630" t="s">
        <v>148</v>
      </c>
      <c r="E630" t="s">
        <v>149</v>
      </c>
      <c r="F630">
        <v>0.73499999999999999</v>
      </c>
      <c r="G630">
        <v>36.75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50</v>
      </c>
      <c r="Q630">
        <v>0.73499999999999999</v>
      </c>
      <c r="R630">
        <v>36.75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 t="s">
        <v>150</v>
      </c>
      <c r="AB630">
        <v>202245</v>
      </c>
      <c r="AC630">
        <v>202320</v>
      </c>
      <c r="AM630" t="s">
        <v>47</v>
      </c>
      <c r="AN630" t="s">
        <v>48</v>
      </c>
      <c r="BC630" t="s">
        <v>80</v>
      </c>
      <c r="BD630" t="s">
        <v>81</v>
      </c>
    </row>
    <row r="631" spans="1:58">
      <c r="A631">
        <v>67224</v>
      </c>
      <c r="B631" t="s">
        <v>1247</v>
      </c>
      <c r="C631">
        <v>711</v>
      </c>
      <c r="D631" t="s">
        <v>122</v>
      </c>
      <c r="E631" t="s">
        <v>123</v>
      </c>
      <c r="F631">
        <v>1.456</v>
      </c>
      <c r="G631">
        <v>72.8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50</v>
      </c>
      <c r="Q631">
        <v>1.456</v>
      </c>
      <c r="R631">
        <v>72.8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B631">
        <v>202245</v>
      </c>
      <c r="AC631">
        <v>202320</v>
      </c>
      <c r="AM631" t="s">
        <v>47</v>
      </c>
      <c r="AN631" t="s">
        <v>48</v>
      </c>
      <c r="BC631" t="s">
        <v>80</v>
      </c>
      <c r="BD631" t="s">
        <v>81</v>
      </c>
    </row>
    <row r="632" spans="1:58">
      <c r="A632">
        <v>67242</v>
      </c>
      <c r="B632" t="s">
        <v>1250</v>
      </c>
      <c r="C632">
        <v>711</v>
      </c>
      <c r="D632" t="s">
        <v>72</v>
      </c>
      <c r="E632" t="s">
        <v>73</v>
      </c>
      <c r="F632">
        <v>1.7789999999999999</v>
      </c>
      <c r="G632">
        <v>56.92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32</v>
      </c>
      <c r="Q632">
        <v>1.7789999999999999</v>
      </c>
      <c r="R632">
        <v>56.92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 t="s">
        <v>74</v>
      </c>
      <c r="AB632">
        <v>202245</v>
      </c>
      <c r="AC632">
        <v>202320</v>
      </c>
      <c r="AG632" t="s">
        <v>383</v>
      </c>
      <c r="AH632" t="s">
        <v>384</v>
      </c>
      <c r="AO632" t="s">
        <v>76</v>
      </c>
      <c r="AP632" t="s">
        <v>77</v>
      </c>
      <c r="AW632" t="s">
        <v>78</v>
      </c>
      <c r="AX632" t="s">
        <v>79</v>
      </c>
      <c r="BC632" t="s">
        <v>80</v>
      </c>
      <c r="BD632" t="s">
        <v>81</v>
      </c>
    </row>
    <row r="633" spans="1:58">
      <c r="A633">
        <v>67304</v>
      </c>
      <c r="B633" t="s">
        <v>1252</v>
      </c>
      <c r="C633">
        <v>711</v>
      </c>
      <c r="D633" t="s">
        <v>148</v>
      </c>
      <c r="E633" t="s">
        <v>149</v>
      </c>
      <c r="F633">
        <v>0.58899999999999997</v>
      </c>
      <c r="G633">
        <v>29.45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50</v>
      </c>
      <c r="Q633">
        <v>0.58899999999999997</v>
      </c>
      <c r="R633">
        <v>29.45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 t="s">
        <v>150</v>
      </c>
      <c r="AB633">
        <v>202301</v>
      </c>
      <c r="AC633">
        <v>202315</v>
      </c>
      <c r="AO633" t="s">
        <v>76</v>
      </c>
      <c r="AP633" t="s">
        <v>77</v>
      </c>
      <c r="BC633" t="s">
        <v>80</v>
      </c>
      <c r="BD633" t="s">
        <v>81</v>
      </c>
    </row>
    <row r="634" spans="1:58">
      <c r="A634">
        <v>67370</v>
      </c>
      <c r="B634" t="s">
        <v>1254</v>
      </c>
      <c r="C634">
        <v>711</v>
      </c>
      <c r="D634" t="s">
        <v>122</v>
      </c>
      <c r="E634" t="s">
        <v>123</v>
      </c>
      <c r="F634">
        <v>1.379</v>
      </c>
      <c r="G634">
        <v>68.95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50</v>
      </c>
      <c r="Q634">
        <v>1.379</v>
      </c>
      <c r="R634">
        <v>68.95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B634">
        <v>202245</v>
      </c>
      <c r="AC634">
        <v>202320</v>
      </c>
      <c r="AG634" t="s">
        <v>383</v>
      </c>
      <c r="AH634" t="s">
        <v>384</v>
      </c>
      <c r="AM634" t="s">
        <v>47</v>
      </c>
      <c r="AN634" t="s">
        <v>48</v>
      </c>
      <c r="BC634" t="s">
        <v>80</v>
      </c>
      <c r="BD634" t="s">
        <v>81</v>
      </c>
    </row>
    <row r="635" spans="1:58">
      <c r="A635">
        <v>67458</v>
      </c>
      <c r="B635" t="s">
        <v>1256</v>
      </c>
      <c r="C635">
        <v>711</v>
      </c>
      <c r="D635" t="s">
        <v>148</v>
      </c>
      <c r="E635" t="s">
        <v>149</v>
      </c>
      <c r="F635">
        <v>0.38200000000000001</v>
      </c>
      <c r="G635">
        <v>19.100000000000001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50</v>
      </c>
      <c r="Q635">
        <v>0.38200000000000001</v>
      </c>
      <c r="R635">
        <v>19.100000000000001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 t="s">
        <v>150</v>
      </c>
      <c r="AB635">
        <v>202245</v>
      </c>
      <c r="AC635">
        <v>202320</v>
      </c>
      <c r="AM635" t="s">
        <v>47</v>
      </c>
      <c r="AN635" t="s">
        <v>48</v>
      </c>
      <c r="BC635" t="s">
        <v>80</v>
      </c>
      <c r="BD635" t="s">
        <v>81</v>
      </c>
    </row>
    <row r="636" spans="1:58">
      <c r="A636">
        <v>67763</v>
      </c>
      <c r="B636" t="s">
        <v>1258</v>
      </c>
      <c r="C636">
        <v>711</v>
      </c>
      <c r="D636" t="s">
        <v>148</v>
      </c>
      <c r="E636" t="s">
        <v>149</v>
      </c>
      <c r="F636">
        <v>0.67500000000000004</v>
      </c>
      <c r="G636">
        <v>33.75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50</v>
      </c>
      <c r="Q636">
        <v>0.67500000000000004</v>
      </c>
      <c r="R636">
        <v>33.75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 t="s">
        <v>150</v>
      </c>
      <c r="AB636">
        <v>202245</v>
      </c>
      <c r="AC636">
        <v>202320</v>
      </c>
      <c r="AM636" t="s">
        <v>47</v>
      </c>
      <c r="AN636" t="s">
        <v>48</v>
      </c>
      <c r="BC636" t="s">
        <v>80</v>
      </c>
      <c r="BD636" t="s">
        <v>81</v>
      </c>
    </row>
    <row r="637" spans="1:58">
      <c r="A637">
        <v>67796</v>
      </c>
      <c r="B637" t="s">
        <v>1260</v>
      </c>
      <c r="C637">
        <v>711</v>
      </c>
      <c r="D637" t="s">
        <v>148</v>
      </c>
      <c r="E637" t="s">
        <v>149</v>
      </c>
      <c r="F637">
        <v>0.35799999999999998</v>
      </c>
      <c r="G637">
        <v>17.899999999999999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50</v>
      </c>
      <c r="Q637">
        <v>0.35799999999999998</v>
      </c>
      <c r="R637">
        <v>17.899999999999999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 t="s">
        <v>150</v>
      </c>
      <c r="AB637">
        <v>202245</v>
      </c>
      <c r="AC637">
        <v>202320</v>
      </c>
      <c r="BC637" t="s">
        <v>80</v>
      </c>
      <c r="BD637" t="s">
        <v>81</v>
      </c>
    </row>
    <row r="638" spans="1:58">
      <c r="A638">
        <v>67799</v>
      </c>
      <c r="B638" t="s">
        <v>1262</v>
      </c>
      <c r="C638">
        <v>711</v>
      </c>
      <c r="D638" t="s">
        <v>148</v>
      </c>
      <c r="E638" t="s">
        <v>149</v>
      </c>
      <c r="F638">
        <v>0.33700000000000002</v>
      </c>
      <c r="G638">
        <v>16.850000000000001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50</v>
      </c>
      <c r="Q638">
        <v>0.33700000000000002</v>
      </c>
      <c r="R638">
        <v>16.850000000000001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 t="s">
        <v>150</v>
      </c>
      <c r="AB638">
        <v>202245</v>
      </c>
      <c r="AC638">
        <v>202320</v>
      </c>
      <c r="AE638" t="s">
        <v>172</v>
      </c>
      <c r="AF638" t="s">
        <v>173</v>
      </c>
      <c r="BC638" t="s">
        <v>80</v>
      </c>
      <c r="BD638" t="s">
        <v>81</v>
      </c>
    </row>
    <row r="639" spans="1:58">
      <c r="A639">
        <v>67911</v>
      </c>
      <c r="B639" t="s">
        <v>1264</v>
      </c>
      <c r="C639">
        <v>711</v>
      </c>
      <c r="D639" t="s">
        <v>148</v>
      </c>
      <c r="E639" t="s">
        <v>149</v>
      </c>
      <c r="F639">
        <v>0.58899999999999997</v>
      </c>
      <c r="G639">
        <v>29.45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50</v>
      </c>
      <c r="Q639">
        <v>0.58899999999999997</v>
      </c>
      <c r="R639">
        <v>29.45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 t="s">
        <v>150</v>
      </c>
      <c r="AB639">
        <v>202245</v>
      </c>
      <c r="AC639">
        <v>202320</v>
      </c>
      <c r="AG639" t="s">
        <v>383</v>
      </c>
      <c r="AH639" t="s">
        <v>384</v>
      </c>
      <c r="AM639" t="s">
        <v>47</v>
      </c>
      <c r="AN639" t="s">
        <v>48</v>
      </c>
      <c r="BC639" t="s">
        <v>80</v>
      </c>
      <c r="BD639" t="s">
        <v>81</v>
      </c>
    </row>
    <row r="640" spans="1:58">
      <c r="A640">
        <v>67926</v>
      </c>
      <c r="B640" t="s">
        <v>1266</v>
      </c>
      <c r="C640">
        <v>711</v>
      </c>
      <c r="D640" t="s">
        <v>148</v>
      </c>
      <c r="E640" t="s">
        <v>149</v>
      </c>
      <c r="F640">
        <v>0.72899999999999998</v>
      </c>
      <c r="G640">
        <v>36.450000000000003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50</v>
      </c>
      <c r="Q640">
        <v>0.72899999999999998</v>
      </c>
      <c r="R640">
        <v>36.450000000000003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 t="s">
        <v>150</v>
      </c>
      <c r="AB640">
        <v>202245</v>
      </c>
      <c r="AC640">
        <v>202320</v>
      </c>
      <c r="AG640" t="s">
        <v>383</v>
      </c>
      <c r="AH640" t="s">
        <v>384</v>
      </c>
      <c r="AM640" t="s">
        <v>47</v>
      </c>
      <c r="AN640" t="s">
        <v>48</v>
      </c>
      <c r="BC640" t="s">
        <v>80</v>
      </c>
      <c r="BD640" t="s">
        <v>81</v>
      </c>
    </row>
    <row r="641" spans="1:58">
      <c r="A641">
        <v>68009</v>
      </c>
      <c r="B641" t="s">
        <v>1268</v>
      </c>
      <c r="C641">
        <v>711</v>
      </c>
      <c r="D641" t="s">
        <v>148</v>
      </c>
      <c r="E641" t="s">
        <v>149</v>
      </c>
      <c r="F641">
        <v>0.67500000000000004</v>
      </c>
      <c r="G641">
        <v>33.75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50</v>
      </c>
      <c r="Q641">
        <v>0.67500000000000004</v>
      </c>
      <c r="R641">
        <v>33.75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 t="s">
        <v>150</v>
      </c>
      <c r="AB641">
        <v>202245</v>
      </c>
      <c r="AC641">
        <v>202320</v>
      </c>
      <c r="AG641" t="s">
        <v>383</v>
      </c>
      <c r="AH641" t="s">
        <v>384</v>
      </c>
      <c r="AM641" t="s">
        <v>47</v>
      </c>
      <c r="AN641" t="s">
        <v>48</v>
      </c>
      <c r="BC641" t="s">
        <v>80</v>
      </c>
      <c r="BD641" t="s">
        <v>81</v>
      </c>
    </row>
    <row r="642" spans="1:58">
      <c r="A642">
        <v>68037</v>
      </c>
      <c r="B642" t="s">
        <v>1270</v>
      </c>
      <c r="C642">
        <v>711</v>
      </c>
      <c r="D642" t="s">
        <v>148</v>
      </c>
      <c r="E642" t="s">
        <v>149</v>
      </c>
      <c r="F642">
        <v>0.67500000000000004</v>
      </c>
      <c r="G642">
        <v>33.75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50</v>
      </c>
      <c r="Q642">
        <v>0.67500000000000004</v>
      </c>
      <c r="R642">
        <v>33.75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 t="s">
        <v>150</v>
      </c>
      <c r="AB642">
        <v>202245</v>
      </c>
      <c r="AC642">
        <v>202320</v>
      </c>
      <c r="AG642" t="s">
        <v>383</v>
      </c>
      <c r="AH642" t="s">
        <v>384</v>
      </c>
      <c r="AM642" t="s">
        <v>47</v>
      </c>
      <c r="AN642" t="s">
        <v>48</v>
      </c>
      <c r="BC642" t="s">
        <v>80</v>
      </c>
      <c r="BD642" t="s">
        <v>81</v>
      </c>
    </row>
    <row r="643" spans="1:58">
      <c r="A643">
        <v>68240</v>
      </c>
      <c r="B643" t="s">
        <v>1272</v>
      </c>
      <c r="C643">
        <v>711</v>
      </c>
      <c r="D643" t="s">
        <v>72</v>
      </c>
      <c r="E643" t="s">
        <v>73</v>
      </c>
      <c r="F643">
        <v>1.7789999999999999</v>
      </c>
      <c r="G643">
        <v>56.92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32</v>
      </c>
      <c r="Q643">
        <v>1.7789999999999999</v>
      </c>
      <c r="R643">
        <v>56.92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 t="s">
        <v>74</v>
      </c>
      <c r="AB643">
        <v>202245</v>
      </c>
      <c r="AC643">
        <v>202320</v>
      </c>
      <c r="AG643" t="s">
        <v>383</v>
      </c>
      <c r="AH643" t="s">
        <v>384</v>
      </c>
      <c r="AO643" t="s">
        <v>76</v>
      </c>
      <c r="AP643" t="s">
        <v>77</v>
      </c>
      <c r="BC643" t="s">
        <v>80</v>
      </c>
      <c r="BD643" t="s">
        <v>81</v>
      </c>
    </row>
    <row r="644" spans="1:58">
      <c r="A644">
        <v>68260</v>
      </c>
      <c r="B644" t="s">
        <v>1274</v>
      </c>
      <c r="C644">
        <v>711</v>
      </c>
      <c r="D644" t="s">
        <v>72</v>
      </c>
      <c r="E644" t="s">
        <v>73</v>
      </c>
      <c r="F644">
        <v>3.9</v>
      </c>
      <c r="G644">
        <v>124.8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32</v>
      </c>
      <c r="Q644">
        <v>3.9</v>
      </c>
      <c r="R644">
        <v>124.8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 t="s">
        <v>74</v>
      </c>
      <c r="AB644">
        <v>202301</v>
      </c>
      <c r="AC644">
        <v>202315</v>
      </c>
      <c r="AG644" t="s">
        <v>383</v>
      </c>
      <c r="AH644" t="s">
        <v>384</v>
      </c>
      <c r="AO644" t="s">
        <v>76</v>
      </c>
      <c r="AP644" t="s">
        <v>77</v>
      </c>
      <c r="BC644" t="s">
        <v>80</v>
      </c>
      <c r="BD644" t="s">
        <v>81</v>
      </c>
    </row>
    <row r="645" spans="1:58">
      <c r="A645">
        <v>68261</v>
      </c>
      <c r="B645" t="s">
        <v>1276</v>
      </c>
      <c r="C645">
        <v>711</v>
      </c>
      <c r="D645" t="s">
        <v>72</v>
      </c>
      <c r="E645" t="s">
        <v>73</v>
      </c>
      <c r="F645">
        <v>3.532</v>
      </c>
      <c r="G645">
        <v>113.02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32</v>
      </c>
      <c r="Q645">
        <v>3.532</v>
      </c>
      <c r="R645">
        <v>113.02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 t="s">
        <v>74</v>
      </c>
      <c r="AB645">
        <v>202301</v>
      </c>
      <c r="AC645">
        <v>202315</v>
      </c>
      <c r="AG645" t="s">
        <v>383</v>
      </c>
      <c r="AH645" t="s">
        <v>384</v>
      </c>
      <c r="AO645" t="s">
        <v>76</v>
      </c>
      <c r="AP645" t="s">
        <v>77</v>
      </c>
      <c r="AW645" t="s">
        <v>78</v>
      </c>
      <c r="AX645" t="s">
        <v>79</v>
      </c>
      <c r="BC645" t="s">
        <v>80</v>
      </c>
      <c r="BD645" t="s">
        <v>81</v>
      </c>
    </row>
    <row r="646" spans="1:58">
      <c r="A646">
        <v>68291</v>
      </c>
      <c r="B646" t="s">
        <v>1278</v>
      </c>
      <c r="C646">
        <v>711</v>
      </c>
      <c r="D646" t="s">
        <v>72</v>
      </c>
      <c r="E646" t="s">
        <v>73</v>
      </c>
      <c r="F646">
        <v>1.569</v>
      </c>
      <c r="G646">
        <v>50.2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32</v>
      </c>
      <c r="Q646">
        <v>1.569</v>
      </c>
      <c r="R646">
        <v>50.2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 t="s">
        <v>74</v>
      </c>
      <c r="AB646">
        <v>202301</v>
      </c>
      <c r="AC646">
        <v>202315</v>
      </c>
      <c r="AO646" t="s">
        <v>76</v>
      </c>
      <c r="AP646" t="s">
        <v>77</v>
      </c>
      <c r="BC646" t="s">
        <v>80</v>
      </c>
      <c r="BD646" t="s">
        <v>81</v>
      </c>
    </row>
    <row r="647" spans="1:58">
      <c r="A647">
        <v>68307</v>
      </c>
      <c r="B647" t="s">
        <v>1280</v>
      </c>
      <c r="C647">
        <v>711</v>
      </c>
      <c r="D647" t="s">
        <v>72</v>
      </c>
      <c r="E647" t="s">
        <v>73</v>
      </c>
      <c r="F647">
        <v>1.7789999999999999</v>
      </c>
      <c r="G647">
        <v>56.92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32</v>
      </c>
      <c r="Q647">
        <v>1.7789999999999999</v>
      </c>
      <c r="R647">
        <v>56.92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 t="s">
        <v>74</v>
      </c>
      <c r="AB647">
        <v>202301</v>
      </c>
      <c r="AC647">
        <v>202315</v>
      </c>
      <c r="AG647" t="s">
        <v>383</v>
      </c>
      <c r="AH647" t="s">
        <v>384</v>
      </c>
      <c r="AO647" t="s">
        <v>76</v>
      </c>
      <c r="AP647" t="s">
        <v>77</v>
      </c>
      <c r="BC647" t="s">
        <v>80</v>
      </c>
      <c r="BD647" t="s">
        <v>81</v>
      </c>
    </row>
    <row r="648" spans="1:58">
      <c r="A648">
        <v>68456</v>
      </c>
      <c r="B648" t="s">
        <v>1282</v>
      </c>
      <c r="C648">
        <v>711</v>
      </c>
      <c r="D648" t="s">
        <v>64</v>
      </c>
      <c r="E648" t="s">
        <v>65</v>
      </c>
      <c r="F648">
        <v>0.66100000000000003</v>
      </c>
      <c r="G648">
        <v>82.62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125</v>
      </c>
      <c r="Q648">
        <v>0.66100000000000003</v>
      </c>
      <c r="R648">
        <v>82.62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B648">
        <v>202301</v>
      </c>
      <c r="AC648">
        <v>202315</v>
      </c>
      <c r="AM648" t="s">
        <v>47</v>
      </c>
      <c r="AN648" t="s">
        <v>48</v>
      </c>
      <c r="BE648" t="s">
        <v>49</v>
      </c>
      <c r="BF648" t="s">
        <v>50</v>
      </c>
    </row>
    <row r="649" spans="1:58">
      <c r="A649">
        <v>68462</v>
      </c>
      <c r="B649" t="s">
        <v>1284</v>
      </c>
      <c r="C649">
        <v>711</v>
      </c>
      <c r="D649" t="s">
        <v>64</v>
      </c>
      <c r="E649" t="s">
        <v>65</v>
      </c>
      <c r="F649">
        <v>0.52700000000000002</v>
      </c>
      <c r="G649">
        <v>65.87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125</v>
      </c>
      <c r="Q649">
        <v>0.52700000000000002</v>
      </c>
      <c r="R649">
        <v>65.87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B649">
        <v>202240</v>
      </c>
      <c r="AC649">
        <v>202339</v>
      </c>
      <c r="AM649" t="s">
        <v>47</v>
      </c>
      <c r="AN649" t="s">
        <v>48</v>
      </c>
      <c r="BE649" t="s">
        <v>49</v>
      </c>
      <c r="BF649" t="s">
        <v>50</v>
      </c>
    </row>
    <row r="650" spans="1:58">
      <c r="A650">
        <v>68463</v>
      </c>
      <c r="B650" t="s">
        <v>1286</v>
      </c>
      <c r="C650">
        <v>711</v>
      </c>
      <c r="D650" t="s">
        <v>64</v>
      </c>
      <c r="E650" t="s">
        <v>65</v>
      </c>
      <c r="F650">
        <v>0.52700000000000002</v>
      </c>
      <c r="G650">
        <v>65.87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125</v>
      </c>
      <c r="Q650">
        <v>0.52700000000000002</v>
      </c>
      <c r="R650">
        <v>65.87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B650">
        <v>202240</v>
      </c>
      <c r="AC650">
        <v>202339</v>
      </c>
      <c r="AM650" t="s">
        <v>47</v>
      </c>
      <c r="AN650" t="s">
        <v>48</v>
      </c>
      <c r="BE650" t="s">
        <v>49</v>
      </c>
      <c r="BF650" t="s">
        <v>50</v>
      </c>
    </row>
    <row r="651" spans="1:58">
      <c r="A651">
        <v>68492</v>
      </c>
      <c r="B651" t="s">
        <v>1288</v>
      </c>
      <c r="C651">
        <v>711</v>
      </c>
      <c r="D651" t="s">
        <v>64</v>
      </c>
      <c r="E651" t="s">
        <v>65</v>
      </c>
      <c r="F651">
        <v>0.51900000000000002</v>
      </c>
      <c r="G651">
        <v>64.87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125</v>
      </c>
      <c r="Q651">
        <v>0.51900000000000002</v>
      </c>
      <c r="R651">
        <v>64.87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B651">
        <v>202240</v>
      </c>
      <c r="AC651">
        <v>202339</v>
      </c>
      <c r="AM651" t="s">
        <v>47</v>
      </c>
      <c r="AN651" t="s">
        <v>48</v>
      </c>
      <c r="BE651" t="s">
        <v>49</v>
      </c>
      <c r="BF651" t="s">
        <v>50</v>
      </c>
    </row>
    <row r="652" spans="1:58">
      <c r="A652">
        <v>68492</v>
      </c>
      <c r="B652" t="s">
        <v>1288</v>
      </c>
      <c r="C652">
        <v>711</v>
      </c>
      <c r="D652" t="s">
        <v>52</v>
      </c>
      <c r="E652" t="s">
        <v>53</v>
      </c>
      <c r="F652">
        <v>0.39800000000000002</v>
      </c>
      <c r="G652">
        <v>83.58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210</v>
      </c>
      <c r="Q652">
        <v>0.39800000000000002</v>
      </c>
      <c r="R652">
        <v>83.58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B652">
        <v>202240</v>
      </c>
      <c r="AC652">
        <v>202339</v>
      </c>
      <c r="AM652" t="s">
        <v>47</v>
      </c>
      <c r="AN652" t="s">
        <v>48</v>
      </c>
      <c r="BE652" t="s">
        <v>49</v>
      </c>
      <c r="BF652" t="s">
        <v>50</v>
      </c>
    </row>
    <row r="653" spans="1:58">
      <c r="A653">
        <v>68493</v>
      </c>
      <c r="B653" t="s">
        <v>1291</v>
      </c>
      <c r="C653">
        <v>711</v>
      </c>
      <c r="D653" t="s">
        <v>64</v>
      </c>
      <c r="E653" t="s">
        <v>65</v>
      </c>
      <c r="F653">
        <v>0.51900000000000002</v>
      </c>
      <c r="G653">
        <v>64.87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125</v>
      </c>
      <c r="Q653">
        <v>0.51900000000000002</v>
      </c>
      <c r="R653">
        <v>64.87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B653">
        <v>202240</v>
      </c>
      <c r="AC653">
        <v>202339</v>
      </c>
      <c r="AM653" t="s">
        <v>47</v>
      </c>
      <c r="AN653" t="s">
        <v>48</v>
      </c>
      <c r="BE653" t="s">
        <v>49</v>
      </c>
      <c r="BF653" t="s">
        <v>50</v>
      </c>
    </row>
    <row r="654" spans="1:58">
      <c r="A654">
        <v>68493</v>
      </c>
      <c r="B654" t="s">
        <v>1291</v>
      </c>
      <c r="C654">
        <v>711</v>
      </c>
      <c r="D654" t="s">
        <v>52</v>
      </c>
      <c r="E654" t="s">
        <v>53</v>
      </c>
      <c r="F654">
        <v>0.39800000000000002</v>
      </c>
      <c r="G654">
        <v>83.58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210</v>
      </c>
      <c r="Q654">
        <v>0.39800000000000002</v>
      </c>
      <c r="R654">
        <v>83.58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B654">
        <v>202240</v>
      </c>
      <c r="AC654">
        <v>202339</v>
      </c>
      <c r="AM654" t="s">
        <v>47</v>
      </c>
      <c r="AN654" t="s">
        <v>48</v>
      </c>
      <c r="BE654" t="s">
        <v>49</v>
      </c>
      <c r="BF654" t="s">
        <v>50</v>
      </c>
    </row>
    <row r="655" spans="1:58">
      <c r="A655">
        <v>68619</v>
      </c>
      <c r="B655" t="s">
        <v>1294</v>
      </c>
      <c r="C655">
        <v>711</v>
      </c>
      <c r="D655" t="s">
        <v>72</v>
      </c>
      <c r="E655" t="s">
        <v>73</v>
      </c>
      <c r="F655">
        <v>3.5059999999999998</v>
      </c>
      <c r="G655">
        <v>112.19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32</v>
      </c>
      <c r="Q655">
        <v>3.5059999999999998</v>
      </c>
      <c r="R655">
        <v>112.19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 t="s">
        <v>74</v>
      </c>
      <c r="AB655">
        <v>202240</v>
      </c>
      <c r="AC655">
        <v>202339</v>
      </c>
      <c r="AG655" t="s">
        <v>383</v>
      </c>
      <c r="AH655" t="s">
        <v>384</v>
      </c>
      <c r="AO655" t="s">
        <v>76</v>
      </c>
      <c r="AP655" t="s">
        <v>77</v>
      </c>
      <c r="BC655" t="s">
        <v>80</v>
      </c>
      <c r="BD655" t="s">
        <v>81</v>
      </c>
    </row>
    <row r="656" spans="1:58">
      <c r="A656">
        <v>68662</v>
      </c>
      <c r="B656" t="s">
        <v>1296</v>
      </c>
      <c r="C656">
        <v>711</v>
      </c>
      <c r="D656" t="s">
        <v>72</v>
      </c>
      <c r="E656" t="s">
        <v>73</v>
      </c>
      <c r="F656">
        <v>1.6950000000000001</v>
      </c>
      <c r="G656">
        <v>54.24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32</v>
      </c>
      <c r="Q656">
        <v>1.6950000000000001</v>
      </c>
      <c r="R656">
        <v>54.24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 t="s">
        <v>74</v>
      </c>
      <c r="AB656">
        <v>202301</v>
      </c>
      <c r="AC656">
        <v>202315</v>
      </c>
      <c r="AO656" t="s">
        <v>76</v>
      </c>
      <c r="AP656" t="s">
        <v>77</v>
      </c>
      <c r="AW656" t="s">
        <v>78</v>
      </c>
      <c r="AX656" t="s">
        <v>79</v>
      </c>
      <c r="BC656" t="s">
        <v>80</v>
      </c>
      <c r="BD656" t="s">
        <v>81</v>
      </c>
    </row>
    <row r="657" spans="1:58">
      <c r="A657">
        <v>68721</v>
      </c>
      <c r="B657" t="s">
        <v>1298</v>
      </c>
      <c r="C657">
        <v>711</v>
      </c>
      <c r="D657" t="s">
        <v>148</v>
      </c>
      <c r="E657" t="s">
        <v>149</v>
      </c>
      <c r="F657">
        <v>0.71799999999999997</v>
      </c>
      <c r="G657">
        <v>35.9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50</v>
      </c>
      <c r="Q657">
        <v>0.71799999999999997</v>
      </c>
      <c r="R657">
        <v>35.9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 t="s">
        <v>150</v>
      </c>
      <c r="AB657">
        <v>202301</v>
      </c>
      <c r="AC657">
        <v>202315</v>
      </c>
      <c r="AG657" t="s">
        <v>383</v>
      </c>
      <c r="AH657" t="s">
        <v>384</v>
      </c>
      <c r="AM657" t="s">
        <v>47</v>
      </c>
      <c r="AN657" t="s">
        <v>48</v>
      </c>
      <c r="BC657" t="s">
        <v>80</v>
      </c>
      <c r="BD657" t="s">
        <v>81</v>
      </c>
    </row>
    <row r="658" spans="1:58">
      <c r="A658">
        <v>68723</v>
      </c>
      <c r="B658" t="s">
        <v>1300</v>
      </c>
      <c r="C658">
        <v>711</v>
      </c>
      <c r="D658" t="s">
        <v>148</v>
      </c>
      <c r="E658" t="s">
        <v>149</v>
      </c>
      <c r="F658">
        <v>0.71799999999999997</v>
      </c>
      <c r="G658">
        <v>35.9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50</v>
      </c>
      <c r="Q658">
        <v>0.71799999999999997</v>
      </c>
      <c r="R658">
        <v>35.9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 t="s">
        <v>150</v>
      </c>
      <c r="AB658">
        <v>202245</v>
      </c>
      <c r="AC658">
        <v>202320</v>
      </c>
      <c r="AG658" t="s">
        <v>383</v>
      </c>
      <c r="AH658" t="s">
        <v>384</v>
      </c>
      <c r="AM658" t="s">
        <v>47</v>
      </c>
      <c r="AN658" t="s">
        <v>48</v>
      </c>
      <c r="BC658" t="s">
        <v>80</v>
      </c>
      <c r="BD658" t="s">
        <v>81</v>
      </c>
    </row>
    <row r="659" spans="1:58">
      <c r="A659">
        <v>68724</v>
      </c>
      <c r="B659" t="s">
        <v>1302</v>
      </c>
      <c r="C659">
        <v>711</v>
      </c>
      <c r="D659" t="s">
        <v>148</v>
      </c>
      <c r="E659" t="s">
        <v>149</v>
      </c>
      <c r="F659">
        <v>0.71799999999999997</v>
      </c>
      <c r="G659">
        <v>35.9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50</v>
      </c>
      <c r="Q659">
        <v>0.71799999999999997</v>
      </c>
      <c r="R659">
        <v>35.9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 t="s">
        <v>150</v>
      </c>
      <c r="AB659">
        <v>202245</v>
      </c>
      <c r="AC659">
        <v>202320</v>
      </c>
      <c r="AG659" t="s">
        <v>383</v>
      </c>
      <c r="AH659" t="s">
        <v>384</v>
      </c>
      <c r="AM659" t="s">
        <v>47</v>
      </c>
      <c r="AN659" t="s">
        <v>48</v>
      </c>
      <c r="BC659" t="s">
        <v>80</v>
      </c>
      <c r="BD659" t="s">
        <v>81</v>
      </c>
    </row>
    <row r="660" spans="1:58">
      <c r="A660">
        <v>68737</v>
      </c>
      <c r="B660" t="s">
        <v>1304</v>
      </c>
      <c r="C660">
        <v>711</v>
      </c>
      <c r="D660" t="s">
        <v>148</v>
      </c>
      <c r="E660" t="s">
        <v>149</v>
      </c>
      <c r="F660">
        <v>0.67500000000000004</v>
      </c>
      <c r="G660">
        <v>33.75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50</v>
      </c>
      <c r="Q660">
        <v>0.67500000000000004</v>
      </c>
      <c r="R660">
        <v>33.75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 t="s">
        <v>150</v>
      </c>
      <c r="AB660">
        <v>202245</v>
      </c>
      <c r="AC660">
        <v>202320</v>
      </c>
      <c r="AM660" t="s">
        <v>47</v>
      </c>
      <c r="AN660" t="s">
        <v>48</v>
      </c>
      <c r="BC660" t="s">
        <v>80</v>
      </c>
      <c r="BD660" t="s">
        <v>81</v>
      </c>
    </row>
    <row r="661" spans="1:58">
      <c r="A661">
        <v>68739</v>
      </c>
      <c r="B661" t="s">
        <v>1306</v>
      </c>
      <c r="C661">
        <v>711</v>
      </c>
      <c r="D661" t="s">
        <v>148</v>
      </c>
      <c r="E661" t="s">
        <v>149</v>
      </c>
      <c r="F661">
        <v>0.7</v>
      </c>
      <c r="G661">
        <v>35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50</v>
      </c>
      <c r="Q661">
        <v>0.7</v>
      </c>
      <c r="R661">
        <v>35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 t="s">
        <v>150</v>
      </c>
      <c r="AB661">
        <v>202245</v>
      </c>
      <c r="AC661">
        <v>202320</v>
      </c>
      <c r="AM661" t="s">
        <v>47</v>
      </c>
      <c r="AN661" t="s">
        <v>48</v>
      </c>
      <c r="BC661" t="s">
        <v>80</v>
      </c>
      <c r="BD661" t="s">
        <v>81</v>
      </c>
    </row>
    <row r="662" spans="1:58">
      <c r="A662">
        <v>68821</v>
      </c>
      <c r="B662" t="s">
        <v>1308</v>
      </c>
      <c r="C662">
        <v>711</v>
      </c>
      <c r="D662" t="s">
        <v>832</v>
      </c>
      <c r="E662" t="s">
        <v>520</v>
      </c>
      <c r="F662">
        <v>0.85</v>
      </c>
      <c r="G662">
        <v>61.2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72</v>
      </c>
      <c r="Q662">
        <v>0.85</v>
      </c>
      <c r="R662">
        <v>61.2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B662">
        <v>202245</v>
      </c>
      <c r="AC662">
        <v>202320</v>
      </c>
      <c r="AM662" t="s">
        <v>47</v>
      </c>
      <c r="AN662" t="s">
        <v>48</v>
      </c>
      <c r="BC662" t="s">
        <v>80</v>
      </c>
      <c r="BD662" t="s">
        <v>81</v>
      </c>
    </row>
    <row r="663" spans="1:58">
      <c r="A663">
        <v>68824</v>
      </c>
      <c r="B663" t="s">
        <v>1310</v>
      </c>
      <c r="C663">
        <v>711</v>
      </c>
      <c r="D663" t="s">
        <v>832</v>
      </c>
      <c r="E663" t="s">
        <v>520</v>
      </c>
      <c r="F663">
        <v>0.85</v>
      </c>
      <c r="G663">
        <v>61.2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72</v>
      </c>
      <c r="Q663">
        <v>0.85</v>
      </c>
      <c r="R663">
        <v>61.2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B663">
        <v>202245</v>
      </c>
      <c r="AC663">
        <v>202320</v>
      </c>
      <c r="AM663" t="s">
        <v>47</v>
      </c>
      <c r="AN663" t="s">
        <v>48</v>
      </c>
      <c r="BC663" t="s">
        <v>80</v>
      </c>
      <c r="BD663" t="s">
        <v>81</v>
      </c>
    </row>
    <row r="664" spans="1:58">
      <c r="A664">
        <v>68825</v>
      </c>
      <c r="B664" t="s">
        <v>1312</v>
      </c>
      <c r="C664">
        <v>711</v>
      </c>
      <c r="D664" t="s">
        <v>832</v>
      </c>
      <c r="E664" t="s">
        <v>520</v>
      </c>
      <c r="F664">
        <v>0.85</v>
      </c>
      <c r="G664">
        <v>61.2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72</v>
      </c>
      <c r="Q664">
        <v>0.85</v>
      </c>
      <c r="R664">
        <v>61.2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B664">
        <v>202245</v>
      </c>
      <c r="AC664">
        <v>202320</v>
      </c>
      <c r="AM664" t="s">
        <v>47</v>
      </c>
      <c r="AN664" t="s">
        <v>48</v>
      </c>
      <c r="BC664" t="s">
        <v>80</v>
      </c>
      <c r="BD664" t="s">
        <v>81</v>
      </c>
    </row>
    <row r="665" spans="1:58">
      <c r="A665">
        <v>68896</v>
      </c>
      <c r="B665" t="s">
        <v>1314</v>
      </c>
      <c r="C665">
        <v>711</v>
      </c>
      <c r="D665" t="s">
        <v>148</v>
      </c>
      <c r="E665" t="s">
        <v>149</v>
      </c>
      <c r="F665">
        <v>0.70699999999999996</v>
      </c>
      <c r="G665">
        <v>35.35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50</v>
      </c>
      <c r="Q665">
        <v>0.70699999999999996</v>
      </c>
      <c r="R665">
        <v>35.35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 t="s">
        <v>150</v>
      </c>
      <c r="AB665">
        <v>202245</v>
      </c>
      <c r="AC665">
        <v>202320</v>
      </c>
      <c r="AG665" t="s">
        <v>383</v>
      </c>
      <c r="AH665" t="s">
        <v>384</v>
      </c>
      <c r="AM665" t="s">
        <v>47</v>
      </c>
      <c r="AN665" t="s">
        <v>48</v>
      </c>
      <c r="BC665" t="s">
        <v>80</v>
      </c>
      <c r="BD665" t="s">
        <v>81</v>
      </c>
    </row>
    <row r="666" spans="1:58">
      <c r="A666">
        <v>68904</v>
      </c>
      <c r="B666" t="s">
        <v>1316</v>
      </c>
      <c r="C666">
        <v>711</v>
      </c>
      <c r="D666" t="s">
        <v>148</v>
      </c>
      <c r="E666" t="s">
        <v>149</v>
      </c>
      <c r="F666">
        <v>0.71799999999999997</v>
      </c>
      <c r="G666">
        <v>35.9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50</v>
      </c>
      <c r="Q666">
        <v>0.71799999999999997</v>
      </c>
      <c r="R666">
        <v>35.9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 t="s">
        <v>150</v>
      </c>
      <c r="AB666">
        <v>202245</v>
      </c>
      <c r="AC666">
        <v>202320</v>
      </c>
      <c r="AG666" t="s">
        <v>383</v>
      </c>
      <c r="AH666" t="s">
        <v>384</v>
      </c>
      <c r="AM666" t="s">
        <v>47</v>
      </c>
      <c r="AN666" t="s">
        <v>48</v>
      </c>
      <c r="BC666" t="s">
        <v>80</v>
      </c>
      <c r="BD666" t="s">
        <v>81</v>
      </c>
    </row>
    <row r="667" spans="1:58">
      <c r="A667">
        <v>68957</v>
      </c>
      <c r="B667" t="s">
        <v>1318</v>
      </c>
      <c r="C667">
        <v>711</v>
      </c>
      <c r="D667" t="s">
        <v>52</v>
      </c>
      <c r="E667" t="s">
        <v>53</v>
      </c>
      <c r="F667">
        <v>0.32</v>
      </c>
      <c r="G667">
        <v>67.2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210</v>
      </c>
      <c r="Q667">
        <v>0.32</v>
      </c>
      <c r="R667">
        <v>67.2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B667">
        <v>202245</v>
      </c>
      <c r="AC667">
        <v>202320</v>
      </c>
      <c r="AM667" t="s">
        <v>47</v>
      </c>
      <c r="AN667" t="s">
        <v>48</v>
      </c>
      <c r="BE667" t="s">
        <v>49</v>
      </c>
      <c r="BF667" t="s">
        <v>50</v>
      </c>
    </row>
    <row r="668" spans="1:58">
      <c r="A668">
        <v>68958</v>
      </c>
      <c r="B668" t="s">
        <v>1320</v>
      </c>
      <c r="C668">
        <v>711</v>
      </c>
      <c r="D668" t="s">
        <v>52</v>
      </c>
      <c r="E668" t="s">
        <v>53</v>
      </c>
      <c r="F668">
        <v>0.32</v>
      </c>
      <c r="G668">
        <v>67.2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210</v>
      </c>
      <c r="Q668">
        <v>0.32</v>
      </c>
      <c r="R668">
        <v>67.2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B668">
        <v>202240</v>
      </c>
      <c r="AC668">
        <v>202339</v>
      </c>
      <c r="AM668" t="s">
        <v>47</v>
      </c>
      <c r="AN668" t="s">
        <v>48</v>
      </c>
      <c r="BE668" t="s">
        <v>49</v>
      </c>
      <c r="BF668" t="s">
        <v>50</v>
      </c>
    </row>
    <row r="669" spans="1:58">
      <c r="A669">
        <v>69013</v>
      </c>
      <c r="B669" t="s">
        <v>1322</v>
      </c>
      <c r="C669">
        <v>711</v>
      </c>
      <c r="D669" t="s">
        <v>122</v>
      </c>
      <c r="E669" t="s">
        <v>123</v>
      </c>
      <c r="F669">
        <v>1.51</v>
      </c>
      <c r="G669">
        <v>75.5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50</v>
      </c>
      <c r="Q669">
        <v>1.51</v>
      </c>
      <c r="R669">
        <v>75.5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B669">
        <v>202240</v>
      </c>
      <c r="AC669">
        <v>202339</v>
      </c>
      <c r="AG669" t="s">
        <v>383</v>
      </c>
      <c r="AH669" t="s">
        <v>384</v>
      </c>
      <c r="AM669" t="s">
        <v>47</v>
      </c>
      <c r="AN669" t="s">
        <v>48</v>
      </c>
      <c r="BC669" t="s">
        <v>80</v>
      </c>
      <c r="BD669" t="s">
        <v>81</v>
      </c>
    </row>
    <row r="670" spans="1:58">
      <c r="A670">
        <v>69120</v>
      </c>
      <c r="B670" t="s">
        <v>1324</v>
      </c>
      <c r="C670">
        <v>711</v>
      </c>
      <c r="D670" t="s">
        <v>148</v>
      </c>
      <c r="E670" t="s">
        <v>149</v>
      </c>
      <c r="F670">
        <v>0.39800000000000002</v>
      </c>
      <c r="G670">
        <v>19.899999999999999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50</v>
      </c>
      <c r="Q670">
        <v>0.39800000000000002</v>
      </c>
      <c r="R670">
        <v>19.899999999999999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 t="s">
        <v>150</v>
      </c>
      <c r="AB670">
        <v>202245</v>
      </c>
      <c r="AC670">
        <v>202320</v>
      </c>
      <c r="AM670" t="s">
        <v>47</v>
      </c>
      <c r="AN670" t="s">
        <v>48</v>
      </c>
      <c r="BC670" t="s">
        <v>80</v>
      </c>
      <c r="BD670" t="s">
        <v>81</v>
      </c>
    </row>
    <row r="671" spans="1:58">
      <c r="A671">
        <v>69242</v>
      </c>
      <c r="B671" t="s">
        <v>1326</v>
      </c>
      <c r="C671">
        <v>711</v>
      </c>
      <c r="D671" t="s">
        <v>148</v>
      </c>
      <c r="E671" t="s">
        <v>149</v>
      </c>
      <c r="F671">
        <v>0.47399999999999998</v>
      </c>
      <c r="G671">
        <v>23.7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50</v>
      </c>
      <c r="Q671">
        <v>0.47399999999999998</v>
      </c>
      <c r="R671">
        <v>23.7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 t="s">
        <v>150</v>
      </c>
      <c r="AB671">
        <v>202245</v>
      </c>
      <c r="AC671">
        <v>202320</v>
      </c>
      <c r="AM671" t="s">
        <v>47</v>
      </c>
      <c r="AN671" t="s">
        <v>48</v>
      </c>
      <c r="BC671" t="s">
        <v>80</v>
      </c>
      <c r="BD671" t="s">
        <v>81</v>
      </c>
    </row>
    <row r="672" spans="1:58">
      <c r="A672">
        <v>69277</v>
      </c>
      <c r="B672" t="s">
        <v>1328</v>
      </c>
      <c r="C672">
        <v>711</v>
      </c>
      <c r="D672" t="s">
        <v>148</v>
      </c>
      <c r="E672" t="s">
        <v>149</v>
      </c>
      <c r="F672">
        <v>0.503</v>
      </c>
      <c r="G672">
        <v>25.15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50</v>
      </c>
      <c r="Q672">
        <v>0.503</v>
      </c>
      <c r="R672">
        <v>25.15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 t="s">
        <v>150</v>
      </c>
      <c r="AB672">
        <v>202245</v>
      </c>
      <c r="AC672">
        <v>202320</v>
      </c>
      <c r="AM672" t="s">
        <v>47</v>
      </c>
      <c r="AN672" t="s">
        <v>48</v>
      </c>
      <c r="BC672" t="s">
        <v>80</v>
      </c>
      <c r="BD672" t="s">
        <v>81</v>
      </c>
    </row>
    <row r="673" spans="1:58">
      <c r="A673">
        <v>69311</v>
      </c>
      <c r="B673" t="s">
        <v>1330</v>
      </c>
      <c r="C673">
        <v>711</v>
      </c>
      <c r="D673" t="s">
        <v>148</v>
      </c>
      <c r="E673" t="s">
        <v>149</v>
      </c>
      <c r="F673">
        <v>0.33700000000000002</v>
      </c>
      <c r="G673">
        <v>16.850000000000001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50</v>
      </c>
      <c r="Q673">
        <v>0.33700000000000002</v>
      </c>
      <c r="R673">
        <v>16.850000000000001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 t="s">
        <v>150</v>
      </c>
      <c r="AB673">
        <v>202245</v>
      </c>
      <c r="AC673">
        <v>202320</v>
      </c>
      <c r="BC673" t="s">
        <v>80</v>
      </c>
      <c r="BD673" t="s">
        <v>81</v>
      </c>
    </row>
    <row r="674" spans="1:58">
      <c r="A674">
        <v>69376</v>
      </c>
      <c r="B674" t="s">
        <v>1332</v>
      </c>
      <c r="C674">
        <v>711</v>
      </c>
      <c r="D674" t="s">
        <v>122</v>
      </c>
      <c r="E674" t="s">
        <v>123</v>
      </c>
      <c r="F674">
        <v>1.756</v>
      </c>
      <c r="G674">
        <v>87.8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50</v>
      </c>
      <c r="Q674">
        <v>1.756</v>
      </c>
      <c r="R674">
        <v>87.8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B674">
        <v>202245</v>
      </c>
      <c r="AC674">
        <v>202320</v>
      </c>
      <c r="AG674" t="s">
        <v>383</v>
      </c>
      <c r="AH674" t="s">
        <v>384</v>
      </c>
      <c r="AM674" t="s">
        <v>47</v>
      </c>
      <c r="AN674" t="s">
        <v>48</v>
      </c>
      <c r="BC674" t="s">
        <v>80</v>
      </c>
      <c r="BD674" t="s">
        <v>81</v>
      </c>
    </row>
    <row r="675" spans="1:58">
      <c r="A675">
        <v>70088</v>
      </c>
      <c r="B675" t="s">
        <v>1334</v>
      </c>
      <c r="C675">
        <v>711</v>
      </c>
      <c r="D675" t="s">
        <v>148</v>
      </c>
      <c r="E675" t="s">
        <v>149</v>
      </c>
      <c r="F675">
        <v>0.69499999999999995</v>
      </c>
      <c r="G675">
        <v>34.75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50</v>
      </c>
      <c r="Q675">
        <v>0.69499999999999995</v>
      </c>
      <c r="R675">
        <v>34.75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 t="s">
        <v>150</v>
      </c>
      <c r="AB675">
        <v>202245</v>
      </c>
      <c r="AC675">
        <v>202320</v>
      </c>
      <c r="AM675" t="s">
        <v>47</v>
      </c>
      <c r="AN675" t="s">
        <v>48</v>
      </c>
      <c r="AO675" t="s">
        <v>76</v>
      </c>
      <c r="AP675" t="s">
        <v>77</v>
      </c>
      <c r="BC675" t="s">
        <v>80</v>
      </c>
      <c r="BD675" t="s">
        <v>81</v>
      </c>
    </row>
    <row r="676" spans="1:58">
      <c r="A676">
        <v>70088</v>
      </c>
      <c r="B676" t="s">
        <v>1334</v>
      </c>
      <c r="C676">
        <v>711</v>
      </c>
      <c r="D676" t="s">
        <v>72</v>
      </c>
      <c r="E676" t="s">
        <v>73</v>
      </c>
      <c r="F676">
        <v>1.569</v>
      </c>
      <c r="G676">
        <v>50.2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32</v>
      </c>
      <c r="Q676">
        <v>1.569</v>
      </c>
      <c r="R676">
        <v>50.2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 t="s">
        <v>74</v>
      </c>
      <c r="AB676">
        <v>202245</v>
      </c>
      <c r="AC676">
        <v>202320</v>
      </c>
      <c r="AM676" t="s">
        <v>47</v>
      </c>
      <c r="AN676" t="s">
        <v>48</v>
      </c>
      <c r="AO676" t="s">
        <v>76</v>
      </c>
      <c r="AP676" t="s">
        <v>77</v>
      </c>
      <c r="BC676" t="s">
        <v>80</v>
      </c>
      <c r="BD676" t="s">
        <v>81</v>
      </c>
    </row>
    <row r="677" spans="1:58">
      <c r="A677">
        <v>70088</v>
      </c>
      <c r="B677" t="s">
        <v>1334</v>
      </c>
      <c r="C677">
        <v>711</v>
      </c>
      <c r="D677" t="s">
        <v>122</v>
      </c>
      <c r="E677" t="s">
        <v>123</v>
      </c>
      <c r="F677">
        <v>1.3140000000000001</v>
      </c>
      <c r="G677">
        <v>65.7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50</v>
      </c>
      <c r="Q677">
        <v>1.3140000000000001</v>
      </c>
      <c r="R677">
        <v>65.7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B677">
        <v>202301</v>
      </c>
      <c r="AC677">
        <v>202315</v>
      </c>
      <c r="AM677" t="s">
        <v>47</v>
      </c>
      <c r="AN677" t="s">
        <v>48</v>
      </c>
      <c r="AO677" t="s">
        <v>76</v>
      </c>
      <c r="AP677" t="s">
        <v>77</v>
      </c>
      <c r="BC677" t="s">
        <v>80</v>
      </c>
      <c r="BD677" t="s">
        <v>81</v>
      </c>
    </row>
    <row r="678" spans="1:58">
      <c r="A678">
        <v>70094</v>
      </c>
      <c r="B678" t="s">
        <v>1338</v>
      </c>
      <c r="C678">
        <v>711</v>
      </c>
      <c r="D678" t="s">
        <v>148</v>
      </c>
      <c r="E678" t="s">
        <v>149</v>
      </c>
      <c r="F678">
        <v>0.47399999999999998</v>
      </c>
      <c r="G678">
        <v>23.7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50</v>
      </c>
      <c r="Q678">
        <v>0.47399999999999998</v>
      </c>
      <c r="R678">
        <v>23.7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 t="s">
        <v>150</v>
      </c>
      <c r="AB678">
        <v>202245</v>
      </c>
      <c r="AC678">
        <v>202320</v>
      </c>
      <c r="BC678" t="s">
        <v>80</v>
      </c>
      <c r="BD678" t="s">
        <v>81</v>
      </c>
    </row>
    <row r="679" spans="1:58">
      <c r="A679">
        <v>70215</v>
      </c>
      <c r="B679" t="s">
        <v>1340</v>
      </c>
      <c r="C679">
        <v>711</v>
      </c>
      <c r="D679" t="s">
        <v>44</v>
      </c>
      <c r="E679" t="s">
        <v>45</v>
      </c>
      <c r="F679">
        <v>0.17</v>
      </c>
      <c r="G679">
        <v>47.6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280</v>
      </c>
      <c r="Q679">
        <v>0.17</v>
      </c>
      <c r="R679">
        <v>47.6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B679">
        <v>202245</v>
      </c>
      <c r="AC679">
        <v>202320</v>
      </c>
      <c r="AM679" t="s">
        <v>47</v>
      </c>
      <c r="AN679" t="s">
        <v>48</v>
      </c>
      <c r="BE679" t="s">
        <v>49</v>
      </c>
      <c r="BF679" t="s">
        <v>50</v>
      </c>
    </row>
    <row r="680" spans="1:58">
      <c r="A680">
        <v>70218</v>
      </c>
      <c r="B680" t="s">
        <v>1342</v>
      </c>
      <c r="C680">
        <v>711</v>
      </c>
      <c r="D680" t="s">
        <v>44</v>
      </c>
      <c r="E680" t="s">
        <v>45</v>
      </c>
      <c r="F680">
        <v>0.17</v>
      </c>
      <c r="G680">
        <v>47.6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280</v>
      </c>
      <c r="Q680">
        <v>0.17</v>
      </c>
      <c r="R680">
        <v>47.6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B680">
        <v>202240</v>
      </c>
      <c r="AC680">
        <v>202339</v>
      </c>
      <c r="AM680" t="s">
        <v>47</v>
      </c>
      <c r="AN680" t="s">
        <v>48</v>
      </c>
      <c r="BE680" t="s">
        <v>49</v>
      </c>
      <c r="BF680" t="s">
        <v>50</v>
      </c>
    </row>
    <row r="681" spans="1:58">
      <c r="A681">
        <v>70220</v>
      </c>
      <c r="B681" t="s">
        <v>1344</v>
      </c>
      <c r="C681">
        <v>711</v>
      </c>
      <c r="D681" t="s">
        <v>44</v>
      </c>
      <c r="E681" t="s">
        <v>45</v>
      </c>
      <c r="F681">
        <v>0.17</v>
      </c>
      <c r="G681">
        <v>47.6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280</v>
      </c>
      <c r="Q681">
        <v>0.17</v>
      </c>
      <c r="R681">
        <v>47.6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B681">
        <v>202240</v>
      </c>
      <c r="AC681">
        <v>202339</v>
      </c>
      <c r="AM681" t="s">
        <v>47</v>
      </c>
      <c r="AN681" t="s">
        <v>48</v>
      </c>
      <c r="BE681" t="s">
        <v>49</v>
      </c>
      <c r="BF681" t="s">
        <v>50</v>
      </c>
    </row>
    <row r="682" spans="1:58">
      <c r="A682">
        <v>70223</v>
      </c>
      <c r="B682" t="s">
        <v>1346</v>
      </c>
      <c r="C682">
        <v>711</v>
      </c>
      <c r="D682" t="s">
        <v>44</v>
      </c>
      <c r="E682" t="s">
        <v>45</v>
      </c>
      <c r="F682">
        <v>0.17</v>
      </c>
      <c r="G682">
        <v>47.6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280</v>
      </c>
      <c r="Q682">
        <v>0.17</v>
      </c>
      <c r="R682">
        <v>47.6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B682">
        <v>202240</v>
      </c>
      <c r="AC682">
        <v>202339</v>
      </c>
      <c r="AM682" t="s">
        <v>47</v>
      </c>
      <c r="AN682" t="s">
        <v>48</v>
      </c>
      <c r="BE682" t="s">
        <v>49</v>
      </c>
      <c r="BF682" t="s">
        <v>50</v>
      </c>
    </row>
    <row r="683" spans="1:58">
      <c r="A683">
        <v>70225</v>
      </c>
      <c r="B683" t="s">
        <v>1348</v>
      </c>
      <c r="C683">
        <v>711</v>
      </c>
      <c r="D683" t="s">
        <v>44</v>
      </c>
      <c r="E683" t="s">
        <v>45</v>
      </c>
      <c r="F683">
        <v>0.17</v>
      </c>
      <c r="G683">
        <v>47.6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280</v>
      </c>
      <c r="Q683">
        <v>0.17</v>
      </c>
      <c r="R683">
        <v>47.6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B683">
        <v>202240</v>
      </c>
      <c r="AC683">
        <v>202339</v>
      </c>
      <c r="AM683" t="s">
        <v>47</v>
      </c>
      <c r="AN683" t="s">
        <v>48</v>
      </c>
      <c r="BE683" t="s">
        <v>49</v>
      </c>
      <c r="BF683" t="s">
        <v>50</v>
      </c>
    </row>
    <row r="684" spans="1:58">
      <c r="A684">
        <v>70226</v>
      </c>
      <c r="B684" t="s">
        <v>1350</v>
      </c>
      <c r="C684">
        <v>711</v>
      </c>
      <c r="D684" t="s">
        <v>44</v>
      </c>
      <c r="E684" t="s">
        <v>45</v>
      </c>
      <c r="F684">
        <v>0.17</v>
      </c>
      <c r="G684">
        <v>47.6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280</v>
      </c>
      <c r="Q684">
        <v>0.17</v>
      </c>
      <c r="R684">
        <v>47.6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B684">
        <v>202240</v>
      </c>
      <c r="AC684">
        <v>202339</v>
      </c>
      <c r="AM684" t="s">
        <v>47</v>
      </c>
      <c r="AN684" t="s">
        <v>48</v>
      </c>
      <c r="BE684" t="s">
        <v>49</v>
      </c>
      <c r="BF684" t="s">
        <v>50</v>
      </c>
    </row>
    <row r="685" spans="1:58">
      <c r="A685">
        <v>70266</v>
      </c>
      <c r="B685" t="s">
        <v>1352</v>
      </c>
      <c r="C685">
        <v>711</v>
      </c>
      <c r="D685" t="s">
        <v>148</v>
      </c>
      <c r="E685" t="s">
        <v>149</v>
      </c>
      <c r="F685">
        <v>0.67500000000000004</v>
      </c>
      <c r="G685">
        <v>33.75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50</v>
      </c>
      <c r="Q685">
        <v>0.67500000000000004</v>
      </c>
      <c r="R685">
        <v>33.75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 t="s">
        <v>150</v>
      </c>
      <c r="AB685">
        <v>202240</v>
      </c>
      <c r="AC685">
        <v>202339</v>
      </c>
      <c r="AG685" t="s">
        <v>383</v>
      </c>
      <c r="AH685" t="s">
        <v>384</v>
      </c>
      <c r="AM685" t="s">
        <v>47</v>
      </c>
      <c r="AN685" t="s">
        <v>48</v>
      </c>
      <c r="BC685" t="s">
        <v>80</v>
      </c>
      <c r="BD685" t="s">
        <v>81</v>
      </c>
    </row>
    <row r="686" spans="1:58">
      <c r="A686">
        <v>70280</v>
      </c>
      <c r="B686" t="s">
        <v>1354</v>
      </c>
      <c r="C686">
        <v>711</v>
      </c>
      <c r="D686" t="s">
        <v>44</v>
      </c>
      <c r="E686" t="s">
        <v>45</v>
      </c>
      <c r="F686">
        <v>0.17</v>
      </c>
      <c r="G686">
        <v>47.6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280</v>
      </c>
      <c r="Q686">
        <v>0.17</v>
      </c>
      <c r="R686">
        <v>47.6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B686">
        <v>202245</v>
      </c>
      <c r="AC686">
        <v>202320</v>
      </c>
      <c r="AM686" t="s">
        <v>47</v>
      </c>
      <c r="AN686" t="s">
        <v>48</v>
      </c>
      <c r="BE686" t="s">
        <v>49</v>
      </c>
      <c r="BF686" t="s">
        <v>50</v>
      </c>
    </row>
    <row r="687" spans="1:58">
      <c r="A687">
        <v>70281</v>
      </c>
      <c r="B687" t="s">
        <v>1356</v>
      </c>
      <c r="C687">
        <v>711</v>
      </c>
      <c r="D687" t="s">
        <v>44</v>
      </c>
      <c r="E687" t="s">
        <v>45</v>
      </c>
      <c r="F687">
        <v>0.17</v>
      </c>
      <c r="G687">
        <v>47.6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280</v>
      </c>
      <c r="Q687">
        <v>0.17</v>
      </c>
      <c r="R687">
        <v>47.6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B687">
        <v>202240</v>
      </c>
      <c r="AC687">
        <v>202339</v>
      </c>
      <c r="AM687" t="s">
        <v>47</v>
      </c>
      <c r="AN687" t="s">
        <v>48</v>
      </c>
      <c r="BE687" t="s">
        <v>49</v>
      </c>
      <c r="BF687" t="s">
        <v>50</v>
      </c>
    </row>
    <row r="688" spans="1:58">
      <c r="A688">
        <v>70283</v>
      </c>
      <c r="B688" t="s">
        <v>1358</v>
      </c>
      <c r="C688">
        <v>711</v>
      </c>
      <c r="D688" t="s">
        <v>44</v>
      </c>
      <c r="E688" t="s">
        <v>45</v>
      </c>
      <c r="F688">
        <v>0.17</v>
      </c>
      <c r="G688">
        <v>47.6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280</v>
      </c>
      <c r="Q688">
        <v>0.17</v>
      </c>
      <c r="R688">
        <v>47.6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B688">
        <v>202240</v>
      </c>
      <c r="AC688">
        <v>202339</v>
      </c>
      <c r="AM688" t="s">
        <v>47</v>
      </c>
      <c r="AN688" t="s">
        <v>48</v>
      </c>
      <c r="BE688" t="s">
        <v>49</v>
      </c>
      <c r="BF688" t="s">
        <v>50</v>
      </c>
    </row>
    <row r="689" spans="1:58">
      <c r="A689">
        <v>70414</v>
      </c>
      <c r="B689" t="s">
        <v>1360</v>
      </c>
      <c r="C689">
        <v>711</v>
      </c>
      <c r="D689" t="s">
        <v>72</v>
      </c>
      <c r="E689" t="s">
        <v>73</v>
      </c>
      <c r="F689">
        <v>1.516</v>
      </c>
      <c r="G689">
        <v>48.51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32</v>
      </c>
      <c r="Q689">
        <v>1.516</v>
      </c>
      <c r="R689">
        <v>48.51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 t="s">
        <v>74</v>
      </c>
      <c r="AB689">
        <v>202240</v>
      </c>
      <c r="AC689">
        <v>202339</v>
      </c>
      <c r="AE689" t="s">
        <v>172</v>
      </c>
      <c r="AF689" t="s">
        <v>173</v>
      </c>
      <c r="AO689" t="s">
        <v>76</v>
      </c>
      <c r="AP689" t="s">
        <v>77</v>
      </c>
      <c r="BC689" t="s">
        <v>80</v>
      </c>
      <c r="BD689" t="s">
        <v>81</v>
      </c>
    </row>
    <row r="690" spans="1:58">
      <c r="A690">
        <v>70422</v>
      </c>
      <c r="B690" t="s">
        <v>1362</v>
      </c>
      <c r="C690">
        <v>711</v>
      </c>
      <c r="D690" t="s">
        <v>72</v>
      </c>
      <c r="E690" t="s">
        <v>73</v>
      </c>
      <c r="F690">
        <v>2.077</v>
      </c>
      <c r="G690">
        <v>66.459999999999994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32</v>
      </c>
      <c r="Q690">
        <v>2.077</v>
      </c>
      <c r="R690">
        <v>66.459999999999994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 t="s">
        <v>74</v>
      </c>
      <c r="AB690">
        <v>202301</v>
      </c>
      <c r="AC690">
        <v>202315</v>
      </c>
      <c r="AG690" t="s">
        <v>383</v>
      </c>
      <c r="AH690" t="s">
        <v>384</v>
      </c>
      <c r="AO690" t="s">
        <v>76</v>
      </c>
      <c r="AP690" t="s">
        <v>77</v>
      </c>
      <c r="BC690" t="s">
        <v>80</v>
      </c>
      <c r="BD690" t="s">
        <v>81</v>
      </c>
    </row>
    <row r="691" spans="1:58">
      <c r="A691">
        <v>70442</v>
      </c>
      <c r="B691" t="s">
        <v>1364</v>
      </c>
      <c r="C691">
        <v>711</v>
      </c>
      <c r="D691" t="s">
        <v>72</v>
      </c>
      <c r="E691" t="s">
        <v>73</v>
      </c>
      <c r="F691">
        <v>3.55</v>
      </c>
      <c r="G691">
        <v>113.6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32</v>
      </c>
      <c r="Q691">
        <v>3.55</v>
      </c>
      <c r="R691">
        <v>113.6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 t="s">
        <v>74</v>
      </c>
      <c r="AB691">
        <v>202301</v>
      </c>
      <c r="AC691">
        <v>202315</v>
      </c>
      <c r="AG691" t="s">
        <v>383</v>
      </c>
      <c r="AH691" t="s">
        <v>384</v>
      </c>
      <c r="BC691" t="s">
        <v>80</v>
      </c>
      <c r="BD691" t="s">
        <v>81</v>
      </c>
    </row>
    <row r="692" spans="1:58">
      <c r="A692">
        <v>70475</v>
      </c>
      <c r="B692" t="s">
        <v>1366</v>
      </c>
      <c r="C692">
        <v>711</v>
      </c>
      <c r="D692" t="s">
        <v>148</v>
      </c>
      <c r="E692" t="s">
        <v>149</v>
      </c>
      <c r="F692">
        <v>0.745</v>
      </c>
      <c r="G692">
        <v>37.25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50</v>
      </c>
      <c r="Q692">
        <v>0.745</v>
      </c>
      <c r="R692">
        <v>37.25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 t="s">
        <v>150</v>
      </c>
      <c r="AB692">
        <v>202301</v>
      </c>
      <c r="AC692">
        <v>202315</v>
      </c>
      <c r="AG692" t="s">
        <v>383</v>
      </c>
      <c r="AH692" t="s">
        <v>384</v>
      </c>
      <c r="AM692" t="s">
        <v>47</v>
      </c>
      <c r="AN692" t="s">
        <v>48</v>
      </c>
      <c r="BC692" t="s">
        <v>80</v>
      </c>
      <c r="BD692" t="s">
        <v>81</v>
      </c>
    </row>
    <row r="693" spans="1:58">
      <c r="A693">
        <v>70476</v>
      </c>
      <c r="B693" t="s">
        <v>1368</v>
      </c>
      <c r="C693">
        <v>711</v>
      </c>
      <c r="D693" t="s">
        <v>148</v>
      </c>
      <c r="E693" t="s">
        <v>149</v>
      </c>
      <c r="F693">
        <v>0.745</v>
      </c>
      <c r="G693">
        <v>37.25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50</v>
      </c>
      <c r="Q693">
        <v>0.745</v>
      </c>
      <c r="R693">
        <v>37.25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 t="s">
        <v>150</v>
      </c>
      <c r="AB693">
        <v>202245</v>
      </c>
      <c r="AC693">
        <v>202320</v>
      </c>
      <c r="AG693" t="s">
        <v>383</v>
      </c>
      <c r="AH693" t="s">
        <v>384</v>
      </c>
      <c r="AM693" t="s">
        <v>47</v>
      </c>
      <c r="AN693" t="s">
        <v>48</v>
      </c>
      <c r="BC693" t="s">
        <v>80</v>
      </c>
      <c r="BD693" t="s">
        <v>81</v>
      </c>
    </row>
    <row r="694" spans="1:58">
      <c r="A694">
        <v>70477</v>
      </c>
      <c r="B694" t="s">
        <v>1370</v>
      </c>
      <c r="C694">
        <v>711</v>
      </c>
      <c r="D694" t="s">
        <v>148</v>
      </c>
      <c r="E694" t="s">
        <v>149</v>
      </c>
      <c r="F694">
        <v>0.745</v>
      </c>
      <c r="G694">
        <v>37.25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50</v>
      </c>
      <c r="Q694">
        <v>0.745</v>
      </c>
      <c r="R694">
        <v>37.25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 t="s">
        <v>150</v>
      </c>
      <c r="AB694">
        <v>202245</v>
      </c>
      <c r="AC694">
        <v>202320</v>
      </c>
      <c r="AG694" t="s">
        <v>383</v>
      </c>
      <c r="AH694" t="s">
        <v>384</v>
      </c>
      <c r="AM694" t="s">
        <v>47</v>
      </c>
      <c r="AN694" t="s">
        <v>48</v>
      </c>
      <c r="BC694" t="s">
        <v>80</v>
      </c>
      <c r="BD694" t="s">
        <v>81</v>
      </c>
    </row>
    <row r="695" spans="1:58">
      <c r="A695">
        <v>70494</v>
      </c>
      <c r="B695" t="s">
        <v>1372</v>
      </c>
      <c r="C695">
        <v>711</v>
      </c>
      <c r="D695" t="s">
        <v>148</v>
      </c>
      <c r="E695" t="s">
        <v>149</v>
      </c>
      <c r="F695">
        <v>0.57699999999999996</v>
      </c>
      <c r="G695">
        <v>28.85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50</v>
      </c>
      <c r="Q695">
        <v>0.57699999999999996</v>
      </c>
      <c r="R695">
        <v>28.85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 t="s">
        <v>150</v>
      </c>
      <c r="AB695">
        <v>202245</v>
      </c>
      <c r="AC695">
        <v>202320</v>
      </c>
      <c r="AM695" t="s">
        <v>47</v>
      </c>
      <c r="AN695" t="s">
        <v>48</v>
      </c>
      <c r="BC695" t="s">
        <v>80</v>
      </c>
      <c r="BD695" t="s">
        <v>81</v>
      </c>
    </row>
    <row r="696" spans="1:58">
      <c r="A696">
        <v>70540</v>
      </c>
      <c r="B696" t="s">
        <v>1374</v>
      </c>
      <c r="C696">
        <v>711</v>
      </c>
      <c r="D696" t="s">
        <v>64</v>
      </c>
      <c r="E696" t="s">
        <v>65</v>
      </c>
      <c r="F696">
        <v>0.71399999999999997</v>
      </c>
      <c r="G696">
        <v>89.25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125</v>
      </c>
      <c r="Q696">
        <v>0.71399999999999997</v>
      </c>
      <c r="R696">
        <v>89.25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B696">
        <v>202245</v>
      </c>
      <c r="AC696">
        <v>202320</v>
      </c>
      <c r="AM696" t="s">
        <v>47</v>
      </c>
      <c r="AN696" t="s">
        <v>48</v>
      </c>
      <c r="BE696" t="s">
        <v>49</v>
      </c>
      <c r="BF696" t="s">
        <v>50</v>
      </c>
    </row>
    <row r="697" spans="1:58">
      <c r="A697">
        <v>70547</v>
      </c>
      <c r="B697" t="s">
        <v>1376</v>
      </c>
      <c r="C697">
        <v>711</v>
      </c>
      <c r="D697" t="s">
        <v>148</v>
      </c>
      <c r="E697" t="s">
        <v>149</v>
      </c>
      <c r="F697">
        <v>0.752</v>
      </c>
      <c r="G697">
        <v>37.6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50</v>
      </c>
      <c r="Q697">
        <v>0.752</v>
      </c>
      <c r="R697">
        <v>37.6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 t="s">
        <v>150</v>
      </c>
      <c r="AB697">
        <v>202240</v>
      </c>
      <c r="AC697">
        <v>202339</v>
      </c>
      <c r="AG697" t="s">
        <v>383</v>
      </c>
      <c r="AH697" t="s">
        <v>384</v>
      </c>
      <c r="AM697" t="s">
        <v>47</v>
      </c>
      <c r="AN697" t="s">
        <v>48</v>
      </c>
      <c r="BC697" t="s">
        <v>80</v>
      </c>
      <c r="BD697" t="s">
        <v>81</v>
      </c>
    </row>
    <row r="698" spans="1:58">
      <c r="A698">
        <v>70572</v>
      </c>
      <c r="B698" t="s">
        <v>1378</v>
      </c>
      <c r="C698">
        <v>711</v>
      </c>
      <c r="D698" t="s">
        <v>148</v>
      </c>
      <c r="E698" t="s">
        <v>149</v>
      </c>
      <c r="F698">
        <v>0.58899999999999997</v>
      </c>
      <c r="G698">
        <v>29.45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50</v>
      </c>
      <c r="Q698">
        <v>0.58899999999999997</v>
      </c>
      <c r="R698">
        <v>29.45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 t="s">
        <v>150</v>
      </c>
      <c r="AB698">
        <v>202245</v>
      </c>
      <c r="AC698">
        <v>202320</v>
      </c>
      <c r="AG698" t="s">
        <v>383</v>
      </c>
      <c r="AH698" t="s">
        <v>384</v>
      </c>
      <c r="AM698" t="s">
        <v>47</v>
      </c>
      <c r="AN698" t="s">
        <v>48</v>
      </c>
      <c r="BC698" t="s">
        <v>80</v>
      </c>
      <c r="BD698" t="s">
        <v>81</v>
      </c>
    </row>
    <row r="699" spans="1:58">
      <c r="A699">
        <v>70573</v>
      </c>
      <c r="B699" t="s">
        <v>1380</v>
      </c>
      <c r="C699">
        <v>711</v>
      </c>
      <c r="D699" t="s">
        <v>148</v>
      </c>
      <c r="E699" t="s">
        <v>149</v>
      </c>
      <c r="F699">
        <v>0.58899999999999997</v>
      </c>
      <c r="G699">
        <v>29.45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50</v>
      </c>
      <c r="Q699">
        <v>0.58899999999999997</v>
      </c>
      <c r="R699">
        <v>29.45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 t="s">
        <v>150</v>
      </c>
      <c r="AB699">
        <v>202245</v>
      </c>
      <c r="AC699">
        <v>202320</v>
      </c>
      <c r="AG699" t="s">
        <v>383</v>
      </c>
      <c r="AH699" t="s">
        <v>384</v>
      </c>
      <c r="AM699" t="s">
        <v>47</v>
      </c>
      <c r="AN699" t="s">
        <v>48</v>
      </c>
      <c r="BC699" t="s">
        <v>80</v>
      </c>
      <c r="BD699" t="s">
        <v>81</v>
      </c>
    </row>
    <row r="700" spans="1:58">
      <c r="A700">
        <v>70579</v>
      </c>
      <c r="B700" t="s">
        <v>1382</v>
      </c>
      <c r="C700">
        <v>711</v>
      </c>
      <c r="D700" t="s">
        <v>148</v>
      </c>
      <c r="E700" t="s">
        <v>149</v>
      </c>
      <c r="F700">
        <v>0.68700000000000006</v>
      </c>
      <c r="G700">
        <v>34.35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50</v>
      </c>
      <c r="Q700">
        <v>0.68700000000000006</v>
      </c>
      <c r="R700">
        <v>34.35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 t="s">
        <v>150</v>
      </c>
      <c r="AB700">
        <v>202245</v>
      </c>
      <c r="AC700">
        <v>202320</v>
      </c>
      <c r="AG700" t="s">
        <v>383</v>
      </c>
      <c r="AH700" t="s">
        <v>384</v>
      </c>
      <c r="AM700" t="s">
        <v>47</v>
      </c>
      <c r="AN700" t="s">
        <v>48</v>
      </c>
      <c r="BC700" t="s">
        <v>80</v>
      </c>
      <c r="BD700" t="s">
        <v>81</v>
      </c>
    </row>
    <row r="701" spans="1:58">
      <c r="A701">
        <v>70580</v>
      </c>
      <c r="B701" t="s">
        <v>1384</v>
      </c>
      <c r="C701">
        <v>711</v>
      </c>
      <c r="D701" t="s">
        <v>64</v>
      </c>
      <c r="E701" t="s">
        <v>65</v>
      </c>
      <c r="F701">
        <v>0.51400000000000001</v>
      </c>
      <c r="G701">
        <v>64.25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125</v>
      </c>
      <c r="Q701">
        <v>0.51400000000000001</v>
      </c>
      <c r="R701">
        <v>64.25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B701">
        <v>202245</v>
      </c>
      <c r="AC701">
        <v>202320</v>
      </c>
      <c r="AM701" t="s">
        <v>47</v>
      </c>
      <c r="AN701" t="s">
        <v>48</v>
      </c>
      <c r="AQ701" t="s">
        <v>55</v>
      </c>
      <c r="AR701" t="s">
        <v>56</v>
      </c>
      <c r="BE701" t="s">
        <v>49</v>
      </c>
      <c r="BF701" t="s">
        <v>50</v>
      </c>
    </row>
    <row r="702" spans="1:58">
      <c r="A702">
        <v>70580</v>
      </c>
      <c r="B702" t="s">
        <v>1384</v>
      </c>
      <c r="C702">
        <v>711</v>
      </c>
      <c r="D702" t="s">
        <v>52</v>
      </c>
      <c r="E702" t="s">
        <v>53</v>
      </c>
      <c r="F702">
        <v>0.32800000000000001</v>
      </c>
      <c r="G702">
        <v>68.88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210</v>
      </c>
      <c r="Q702">
        <v>0.32800000000000001</v>
      </c>
      <c r="R702">
        <v>68.88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B702">
        <v>202240</v>
      </c>
      <c r="AC702">
        <v>202339</v>
      </c>
      <c r="AM702" t="s">
        <v>47</v>
      </c>
      <c r="AN702" t="s">
        <v>48</v>
      </c>
      <c r="AQ702" t="s">
        <v>55</v>
      </c>
      <c r="AR702" t="s">
        <v>56</v>
      </c>
      <c r="BE702" t="s">
        <v>49</v>
      </c>
      <c r="BF702" t="s">
        <v>50</v>
      </c>
    </row>
    <row r="703" spans="1:58">
      <c r="A703">
        <v>70582</v>
      </c>
      <c r="B703" t="s">
        <v>1387</v>
      </c>
      <c r="C703">
        <v>711</v>
      </c>
      <c r="D703" t="s">
        <v>64</v>
      </c>
      <c r="E703" t="s">
        <v>65</v>
      </c>
      <c r="F703">
        <v>0.51400000000000001</v>
      </c>
      <c r="G703">
        <v>64.25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125</v>
      </c>
      <c r="Q703">
        <v>0.51400000000000001</v>
      </c>
      <c r="R703">
        <v>64.25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B703">
        <v>202240</v>
      </c>
      <c r="AC703">
        <v>202339</v>
      </c>
      <c r="AM703" t="s">
        <v>47</v>
      </c>
      <c r="AN703" t="s">
        <v>48</v>
      </c>
      <c r="AQ703" t="s">
        <v>55</v>
      </c>
      <c r="AR703" t="s">
        <v>56</v>
      </c>
      <c r="BE703" t="s">
        <v>49</v>
      </c>
      <c r="BF703" t="s">
        <v>50</v>
      </c>
    </row>
    <row r="704" spans="1:58">
      <c r="A704">
        <v>70582</v>
      </c>
      <c r="B704" t="s">
        <v>1387</v>
      </c>
      <c r="C704">
        <v>711</v>
      </c>
      <c r="D704" t="s">
        <v>52</v>
      </c>
      <c r="E704" t="s">
        <v>53</v>
      </c>
      <c r="F704">
        <v>0.32800000000000001</v>
      </c>
      <c r="G704">
        <v>68.88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210</v>
      </c>
      <c r="Q704">
        <v>0.32800000000000001</v>
      </c>
      <c r="R704">
        <v>68.88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B704">
        <v>202240</v>
      </c>
      <c r="AC704">
        <v>202339</v>
      </c>
      <c r="AM704" t="s">
        <v>47</v>
      </c>
      <c r="AN704" t="s">
        <v>48</v>
      </c>
      <c r="AQ704" t="s">
        <v>55</v>
      </c>
      <c r="AR704" t="s">
        <v>56</v>
      </c>
      <c r="BE704" t="s">
        <v>49</v>
      </c>
      <c r="BF704" t="s">
        <v>50</v>
      </c>
    </row>
    <row r="705" spans="1:58">
      <c r="A705">
        <v>70583</v>
      </c>
      <c r="B705" t="s">
        <v>1390</v>
      </c>
      <c r="C705">
        <v>711</v>
      </c>
      <c r="D705" t="s">
        <v>64</v>
      </c>
      <c r="E705" t="s">
        <v>65</v>
      </c>
      <c r="F705">
        <v>0.51400000000000001</v>
      </c>
      <c r="G705">
        <v>64.25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125</v>
      </c>
      <c r="Q705">
        <v>0.51400000000000001</v>
      </c>
      <c r="R705">
        <v>64.25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B705">
        <v>202240</v>
      </c>
      <c r="AC705">
        <v>202339</v>
      </c>
      <c r="AM705" t="s">
        <v>47</v>
      </c>
      <c r="AN705" t="s">
        <v>48</v>
      </c>
      <c r="AQ705" t="s">
        <v>55</v>
      </c>
      <c r="AR705" t="s">
        <v>56</v>
      </c>
      <c r="BE705" t="s">
        <v>49</v>
      </c>
      <c r="BF705" t="s">
        <v>50</v>
      </c>
    </row>
    <row r="706" spans="1:58">
      <c r="A706">
        <v>70583</v>
      </c>
      <c r="B706" t="s">
        <v>1390</v>
      </c>
      <c r="C706">
        <v>711</v>
      </c>
      <c r="D706" t="s">
        <v>52</v>
      </c>
      <c r="E706" t="s">
        <v>53</v>
      </c>
      <c r="F706">
        <v>0.32800000000000001</v>
      </c>
      <c r="G706">
        <v>68.88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210</v>
      </c>
      <c r="Q706">
        <v>0.32800000000000001</v>
      </c>
      <c r="R706">
        <v>68.88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B706">
        <v>202240</v>
      </c>
      <c r="AC706">
        <v>202339</v>
      </c>
      <c r="AM706" t="s">
        <v>47</v>
      </c>
      <c r="AN706" t="s">
        <v>48</v>
      </c>
      <c r="AQ706" t="s">
        <v>55</v>
      </c>
      <c r="AR706" t="s">
        <v>56</v>
      </c>
      <c r="BE706" t="s">
        <v>49</v>
      </c>
      <c r="BF706" t="s">
        <v>50</v>
      </c>
    </row>
    <row r="707" spans="1:58">
      <c r="A707">
        <v>70585</v>
      </c>
      <c r="B707" t="s">
        <v>1393</v>
      </c>
      <c r="C707">
        <v>711</v>
      </c>
      <c r="D707" t="s">
        <v>64</v>
      </c>
      <c r="E707" t="s">
        <v>65</v>
      </c>
      <c r="F707">
        <v>0.51400000000000001</v>
      </c>
      <c r="G707">
        <v>64.25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125</v>
      </c>
      <c r="Q707">
        <v>0.51400000000000001</v>
      </c>
      <c r="R707">
        <v>64.25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B707">
        <v>202240</v>
      </c>
      <c r="AC707">
        <v>202339</v>
      </c>
      <c r="AM707" t="s">
        <v>47</v>
      </c>
      <c r="AN707" t="s">
        <v>48</v>
      </c>
      <c r="AQ707" t="s">
        <v>55</v>
      </c>
      <c r="AR707" t="s">
        <v>56</v>
      </c>
      <c r="BE707" t="s">
        <v>49</v>
      </c>
      <c r="BF707" t="s">
        <v>50</v>
      </c>
    </row>
    <row r="708" spans="1:58">
      <c r="A708">
        <v>70585</v>
      </c>
      <c r="B708" t="s">
        <v>1393</v>
      </c>
      <c r="C708">
        <v>711</v>
      </c>
      <c r="D708" t="s">
        <v>52</v>
      </c>
      <c r="E708" t="s">
        <v>53</v>
      </c>
      <c r="F708">
        <v>0.32800000000000001</v>
      </c>
      <c r="G708">
        <v>68.88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210</v>
      </c>
      <c r="Q708">
        <v>0.32800000000000001</v>
      </c>
      <c r="R708">
        <v>68.88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B708">
        <v>202240</v>
      </c>
      <c r="AC708">
        <v>202339</v>
      </c>
      <c r="AM708" t="s">
        <v>47</v>
      </c>
      <c r="AN708" t="s">
        <v>48</v>
      </c>
      <c r="AQ708" t="s">
        <v>55</v>
      </c>
      <c r="AR708" t="s">
        <v>56</v>
      </c>
      <c r="BE708" t="s">
        <v>49</v>
      </c>
      <c r="BF708" t="s">
        <v>50</v>
      </c>
    </row>
    <row r="709" spans="1:58">
      <c r="A709">
        <v>70588</v>
      </c>
      <c r="B709" t="s">
        <v>1396</v>
      </c>
      <c r="C709">
        <v>711</v>
      </c>
      <c r="D709" t="s">
        <v>64</v>
      </c>
      <c r="E709" t="s">
        <v>65</v>
      </c>
      <c r="F709">
        <v>0.51400000000000001</v>
      </c>
      <c r="G709">
        <v>64.25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125</v>
      </c>
      <c r="Q709">
        <v>0.51400000000000001</v>
      </c>
      <c r="R709">
        <v>64.25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B709">
        <v>202240</v>
      </c>
      <c r="AC709">
        <v>202339</v>
      </c>
      <c r="AM709" t="s">
        <v>47</v>
      </c>
      <c r="AN709" t="s">
        <v>48</v>
      </c>
      <c r="AQ709" t="s">
        <v>55</v>
      </c>
      <c r="AR709" t="s">
        <v>56</v>
      </c>
      <c r="BE709" t="s">
        <v>49</v>
      </c>
      <c r="BF709" t="s">
        <v>50</v>
      </c>
    </row>
    <row r="710" spans="1:58">
      <c r="A710">
        <v>70588</v>
      </c>
      <c r="B710" t="s">
        <v>1396</v>
      </c>
      <c r="C710">
        <v>711</v>
      </c>
      <c r="D710" t="s">
        <v>52</v>
      </c>
      <c r="E710" t="s">
        <v>53</v>
      </c>
      <c r="F710">
        <v>0.32800000000000001</v>
      </c>
      <c r="G710">
        <v>68.88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210</v>
      </c>
      <c r="Q710">
        <v>0.32800000000000001</v>
      </c>
      <c r="R710">
        <v>68.88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B710">
        <v>202240</v>
      </c>
      <c r="AC710">
        <v>202339</v>
      </c>
      <c r="AM710" t="s">
        <v>47</v>
      </c>
      <c r="AN710" t="s">
        <v>48</v>
      </c>
      <c r="AQ710" t="s">
        <v>55</v>
      </c>
      <c r="AR710" t="s">
        <v>56</v>
      </c>
      <c r="BE710" t="s">
        <v>49</v>
      </c>
      <c r="BF710" t="s">
        <v>50</v>
      </c>
    </row>
    <row r="711" spans="1:58">
      <c r="A711">
        <v>70589</v>
      </c>
      <c r="B711" t="s">
        <v>1399</v>
      </c>
      <c r="C711">
        <v>711</v>
      </c>
      <c r="D711" t="s">
        <v>64</v>
      </c>
      <c r="E711" t="s">
        <v>65</v>
      </c>
      <c r="F711">
        <v>0.51400000000000001</v>
      </c>
      <c r="G711">
        <v>64.25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125</v>
      </c>
      <c r="Q711">
        <v>0.51400000000000001</v>
      </c>
      <c r="R711">
        <v>64.25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B711">
        <v>202240</v>
      </c>
      <c r="AC711">
        <v>202339</v>
      </c>
      <c r="AM711" t="s">
        <v>47</v>
      </c>
      <c r="AN711" t="s">
        <v>48</v>
      </c>
      <c r="AQ711" t="s">
        <v>55</v>
      </c>
      <c r="AR711" t="s">
        <v>56</v>
      </c>
      <c r="BE711" t="s">
        <v>49</v>
      </c>
      <c r="BF711" t="s">
        <v>50</v>
      </c>
    </row>
    <row r="712" spans="1:58">
      <c r="A712">
        <v>70589</v>
      </c>
      <c r="B712" t="s">
        <v>1399</v>
      </c>
      <c r="C712">
        <v>711</v>
      </c>
      <c r="D712" t="s">
        <v>52</v>
      </c>
      <c r="E712" t="s">
        <v>53</v>
      </c>
      <c r="F712">
        <v>0.32800000000000001</v>
      </c>
      <c r="G712">
        <v>68.88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210</v>
      </c>
      <c r="Q712">
        <v>0.32800000000000001</v>
      </c>
      <c r="R712">
        <v>68.88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B712">
        <v>202240</v>
      </c>
      <c r="AC712">
        <v>202339</v>
      </c>
      <c r="AM712" t="s">
        <v>47</v>
      </c>
      <c r="AN712" t="s">
        <v>48</v>
      </c>
      <c r="AQ712" t="s">
        <v>55</v>
      </c>
      <c r="AR712" t="s">
        <v>56</v>
      </c>
      <c r="BE712" t="s">
        <v>49</v>
      </c>
      <c r="BF712" t="s">
        <v>50</v>
      </c>
    </row>
    <row r="713" spans="1:58">
      <c r="A713">
        <v>70591</v>
      </c>
      <c r="B713" t="s">
        <v>1402</v>
      </c>
      <c r="C713">
        <v>711</v>
      </c>
      <c r="D713" t="s">
        <v>64</v>
      </c>
      <c r="E713" t="s">
        <v>65</v>
      </c>
      <c r="F713">
        <v>0.51400000000000001</v>
      </c>
      <c r="G713">
        <v>64.25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125</v>
      </c>
      <c r="Q713">
        <v>0.51400000000000001</v>
      </c>
      <c r="R713">
        <v>64.25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B713">
        <v>202240</v>
      </c>
      <c r="AC713">
        <v>202339</v>
      </c>
      <c r="AM713" t="s">
        <v>47</v>
      </c>
      <c r="AN713" t="s">
        <v>48</v>
      </c>
      <c r="AQ713" t="s">
        <v>55</v>
      </c>
      <c r="AR713" t="s">
        <v>56</v>
      </c>
      <c r="BE713" t="s">
        <v>49</v>
      </c>
      <c r="BF713" t="s">
        <v>50</v>
      </c>
    </row>
    <row r="714" spans="1:58">
      <c r="A714">
        <v>70591</v>
      </c>
      <c r="B714" t="s">
        <v>1402</v>
      </c>
      <c r="C714">
        <v>711</v>
      </c>
      <c r="D714" t="s">
        <v>52</v>
      </c>
      <c r="E714" t="s">
        <v>53</v>
      </c>
      <c r="F714">
        <v>0.32800000000000001</v>
      </c>
      <c r="G714">
        <v>68.88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210</v>
      </c>
      <c r="Q714">
        <v>0.32800000000000001</v>
      </c>
      <c r="R714">
        <v>68.88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B714">
        <v>202240</v>
      </c>
      <c r="AC714">
        <v>202339</v>
      </c>
      <c r="AM714" t="s">
        <v>47</v>
      </c>
      <c r="AN714" t="s">
        <v>48</v>
      </c>
      <c r="AQ714" t="s">
        <v>55</v>
      </c>
      <c r="AR714" t="s">
        <v>56</v>
      </c>
      <c r="BE714" t="s">
        <v>49</v>
      </c>
      <c r="BF714" t="s">
        <v>50</v>
      </c>
    </row>
    <row r="715" spans="1:58">
      <c r="A715">
        <v>70621</v>
      </c>
      <c r="B715" t="s">
        <v>1405</v>
      </c>
      <c r="C715">
        <v>711</v>
      </c>
      <c r="D715" t="s">
        <v>148</v>
      </c>
      <c r="E715" t="s">
        <v>149</v>
      </c>
      <c r="F715">
        <v>0.66100000000000003</v>
      </c>
      <c r="G715">
        <v>33.049999999999997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50</v>
      </c>
      <c r="Q715">
        <v>0.66100000000000003</v>
      </c>
      <c r="R715">
        <v>33.049999999999997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 t="s">
        <v>150</v>
      </c>
      <c r="AB715">
        <v>202240</v>
      </c>
      <c r="AC715">
        <v>202339</v>
      </c>
      <c r="AG715" t="s">
        <v>383</v>
      </c>
      <c r="AH715" t="s">
        <v>384</v>
      </c>
      <c r="AM715" t="s">
        <v>47</v>
      </c>
      <c r="AN715" t="s">
        <v>48</v>
      </c>
      <c r="BC715" t="s">
        <v>80</v>
      </c>
      <c r="BD715" t="s">
        <v>81</v>
      </c>
    </row>
    <row r="716" spans="1:58">
      <c r="A716">
        <v>70728</v>
      </c>
      <c r="B716" t="s">
        <v>1407</v>
      </c>
      <c r="C716">
        <v>711</v>
      </c>
      <c r="D716" t="s">
        <v>72</v>
      </c>
      <c r="E716" t="s">
        <v>73</v>
      </c>
      <c r="F716">
        <v>1.569</v>
      </c>
      <c r="G716">
        <v>50.2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32</v>
      </c>
      <c r="Q716">
        <v>1.569</v>
      </c>
      <c r="R716">
        <v>50.2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 t="s">
        <v>74</v>
      </c>
      <c r="AB716">
        <v>202245</v>
      </c>
      <c r="AC716">
        <v>202320</v>
      </c>
      <c r="AO716" t="s">
        <v>76</v>
      </c>
      <c r="AP716" t="s">
        <v>77</v>
      </c>
      <c r="AQ716" t="s">
        <v>55</v>
      </c>
      <c r="AR716" t="s">
        <v>56</v>
      </c>
      <c r="BC716" t="s">
        <v>80</v>
      </c>
      <c r="BD716" t="s">
        <v>81</v>
      </c>
    </row>
    <row r="717" spans="1:58">
      <c r="A717">
        <v>70736</v>
      </c>
      <c r="B717" t="s">
        <v>1409</v>
      </c>
      <c r="C717">
        <v>711</v>
      </c>
      <c r="D717" t="s">
        <v>72</v>
      </c>
      <c r="E717" t="s">
        <v>73</v>
      </c>
      <c r="F717">
        <v>1.893</v>
      </c>
      <c r="G717">
        <v>60.57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32</v>
      </c>
      <c r="Q717">
        <v>1.893</v>
      </c>
      <c r="R717">
        <v>60.57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 t="s">
        <v>74</v>
      </c>
      <c r="AB717">
        <v>202301</v>
      </c>
      <c r="AC717">
        <v>202315</v>
      </c>
      <c r="AG717" t="s">
        <v>383</v>
      </c>
      <c r="AH717" t="s">
        <v>384</v>
      </c>
      <c r="AO717" t="s">
        <v>76</v>
      </c>
      <c r="AP717" t="s">
        <v>77</v>
      </c>
      <c r="AW717" t="s">
        <v>78</v>
      </c>
      <c r="AX717" t="s">
        <v>79</v>
      </c>
      <c r="BC717" t="s">
        <v>80</v>
      </c>
      <c r="BD717" t="s">
        <v>81</v>
      </c>
    </row>
    <row r="718" spans="1:58">
      <c r="A718">
        <v>70737</v>
      </c>
      <c r="B718" t="s">
        <v>1411</v>
      </c>
      <c r="C718">
        <v>711</v>
      </c>
      <c r="D718" t="s">
        <v>72</v>
      </c>
      <c r="E718" t="s">
        <v>73</v>
      </c>
      <c r="F718">
        <v>1.893</v>
      </c>
      <c r="G718">
        <v>60.57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32</v>
      </c>
      <c r="Q718">
        <v>1.893</v>
      </c>
      <c r="R718">
        <v>60.57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 t="s">
        <v>74</v>
      </c>
      <c r="AB718">
        <v>202301</v>
      </c>
      <c r="AC718">
        <v>202315</v>
      </c>
      <c r="AG718" t="s">
        <v>383</v>
      </c>
      <c r="AH718" t="s">
        <v>384</v>
      </c>
      <c r="AO718" t="s">
        <v>76</v>
      </c>
      <c r="AP718" t="s">
        <v>77</v>
      </c>
      <c r="AW718" t="s">
        <v>78</v>
      </c>
      <c r="AX718" t="s">
        <v>79</v>
      </c>
      <c r="BC718" t="s">
        <v>80</v>
      </c>
      <c r="BD718" t="s">
        <v>81</v>
      </c>
    </row>
    <row r="719" spans="1:58">
      <c r="A719">
        <v>70783</v>
      </c>
      <c r="B719" t="s">
        <v>1413</v>
      </c>
      <c r="C719">
        <v>711</v>
      </c>
      <c r="D719" t="s">
        <v>148</v>
      </c>
      <c r="E719" t="s">
        <v>149</v>
      </c>
      <c r="F719">
        <v>0.70299999999999996</v>
      </c>
      <c r="G719">
        <v>35.15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50</v>
      </c>
      <c r="Q719">
        <v>0.70299999999999996</v>
      </c>
      <c r="R719">
        <v>35.15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 t="s">
        <v>150</v>
      </c>
      <c r="AB719">
        <v>202301</v>
      </c>
      <c r="AC719">
        <v>202315</v>
      </c>
      <c r="AO719" t="s">
        <v>76</v>
      </c>
      <c r="AP719" t="s">
        <v>77</v>
      </c>
      <c r="BC719" t="s">
        <v>80</v>
      </c>
      <c r="BD719" t="s">
        <v>81</v>
      </c>
    </row>
    <row r="720" spans="1:58">
      <c r="A720">
        <v>70784</v>
      </c>
      <c r="B720" t="s">
        <v>1415</v>
      </c>
      <c r="C720">
        <v>711</v>
      </c>
      <c r="D720" t="s">
        <v>148</v>
      </c>
      <c r="E720" t="s">
        <v>149</v>
      </c>
      <c r="F720">
        <v>0.72699999999999998</v>
      </c>
      <c r="G720">
        <v>36.35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50</v>
      </c>
      <c r="Q720">
        <v>0.72699999999999998</v>
      </c>
      <c r="R720">
        <v>36.35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 t="s">
        <v>150</v>
      </c>
      <c r="AB720">
        <v>202245</v>
      </c>
      <c r="AC720">
        <v>202320</v>
      </c>
      <c r="AO720" t="s">
        <v>76</v>
      </c>
      <c r="AP720" t="s">
        <v>77</v>
      </c>
      <c r="BC720" t="s">
        <v>80</v>
      </c>
      <c r="BD720" t="s">
        <v>81</v>
      </c>
    </row>
    <row r="721" spans="1:58">
      <c r="A721">
        <v>70785</v>
      </c>
      <c r="B721" t="s">
        <v>1417</v>
      </c>
      <c r="C721">
        <v>711</v>
      </c>
      <c r="D721" t="s">
        <v>148</v>
      </c>
      <c r="E721" t="s">
        <v>149</v>
      </c>
      <c r="F721">
        <v>0.47399999999999998</v>
      </c>
      <c r="G721">
        <v>23.7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50</v>
      </c>
      <c r="Q721">
        <v>0.47399999999999998</v>
      </c>
      <c r="R721">
        <v>23.7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 t="s">
        <v>150</v>
      </c>
      <c r="AB721">
        <v>202245</v>
      </c>
      <c r="AC721">
        <v>202320</v>
      </c>
      <c r="BC721" t="s">
        <v>80</v>
      </c>
      <c r="BD721" t="s">
        <v>81</v>
      </c>
    </row>
    <row r="722" spans="1:58">
      <c r="A722">
        <v>70821</v>
      </c>
      <c r="B722" t="s">
        <v>1419</v>
      </c>
      <c r="C722">
        <v>711</v>
      </c>
      <c r="D722" t="s">
        <v>148</v>
      </c>
      <c r="E722" t="s">
        <v>149</v>
      </c>
      <c r="F722">
        <v>0.57499999999999996</v>
      </c>
      <c r="G722">
        <v>28.75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50</v>
      </c>
      <c r="Q722">
        <v>0.57499999999999996</v>
      </c>
      <c r="R722">
        <v>28.75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 t="s">
        <v>150</v>
      </c>
      <c r="AB722">
        <v>202245</v>
      </c>
      <c r="AC722">
        <v>202320</v>
      </c>
      <c r="AM722" t="s">
        <v>47</v>
      </c>
      <c r="AN722" t="s">
        <v>48</v>
      </c>
      <c r="BC722" t="s">
        <v>80</v>
      </c>
      <c r="BD722" t="s">
        <v>81</v>
      </c>
    </row>
    <row r="723" spans="1:58">
      <c r="A723">
        <v>70823</v>
      </c>
      <c r="B723" t="s">
        <v>3477</v>
      </c>
      <c r="C723">
        <v>711</v>
      </c>
      <c r="D723" t="s">
        <v>148</v>
      </c>
      <c r="E723" t="s">
        <v>149</v>
      </c>
      <c r="F723">
        <v>0.69499999999999995</v>
      </c>
      <c r="G723">
        <v>34.75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50</v>
      </c>
      <c r="Q723">
        <v>0.69499999999999995</v>
      </c>
      <c r="R723">
        <v>34.75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 t="s">
        <v>150</v>
      </c>
      <c r="AB723">
        <v>202245</v>
      </c>
      <c r="AC723">
        <v>202320</v>
      </c>
      <c r="AM723" t="s">
        <v>47</v>
      </c>
      <c r="AN723" t="s">
        <v>48</v>
      </c>
      <c r="BC723" t="s">
        <v>80</v>
      </c>
      <c r="BD723" t="s">
        <v>81</v>
      </c>
    </row>
    <row r="724" spans="1:58">
      <c r="A724">
        <v>70825</v>
      </c>
      <c r="B724" t="s">
        <v>1421</v>
      </c>
      <c r="C724">
        <v>711</v>
      </c>
      <c r="D724" t="s">
        <v>64</v>
      </c>
      <c r="E724" t="s">
        <v>65</v>
      </c>
      <c r="F724">
        <v>0.55700000000000005</v>
      </c>
      <c r="G724">
        <v>69.62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125</v>
      </c>
      <c r="Q724">
        <v>0.55700000000000005</v>
      </c>
      <c r="R724">
        <v>69.62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B724">
        <v>202245</v>
      </c>
      <c r="AC724">
        <v>202320</v>
      </c>
      <c r="AO724" t="s">
        <v>76</v>
      </c>
      <c r="AP724" t="s">
        <v>77</v>
      </c>
      <c r="AQ724" t="s">
        <v>55</v>
      </c>
      <c r="AR724" t="s">
        <v>56</v>
      </c>
      <c r="AW724" t="s">
        <v>78</v>
      </c>
      <c r="AX724" t="s">
        <v>79</v>
      </c>
      <c r="BE724" t="s">
        <v>49</v>
      </c>
      <c r="BF724" t="s">
        <v>50</v>
      </c>
    </row>
    <row r="725" spans="1:58">
      <c r="A725">
        <v>70825</v>
      </c>
      <c r="B725" t="s">
        <v>1421</v>
      </c>
      <c r="C725">
        <v>711</v>
      </c>
      <c r="D725" t="s">
        <v>72</v>
      </c>
      <c r="E725" t="s">
        <v>73</v>
      </c>
      <c r="F725">
        <v>1.4530000000000001</v>
      </c>
      <c r="G725">
        <v>46.49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32</v>
      </c>
      <c r="Q725">
        <v>1.4530000000000001</v>
      </c>
      <c r="R725">
        <v>46.49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 t="s">
        <v>74</v>
      </c>
      <c r="AB725">
        <v>202240</v>
      </c>
      <c r="AC725">
        <v>202339</v>
      </c>
      <c r="AO725" t="s">
        <v>76</v>
      </c>
      <c r="AP725" t="s">
        <v>77</v>
      </c>
      <c r="AQ725" t="s">
        <v>55</v>
      </c>
      <c r="AR725" t="s">
        <v>56</v>
      </c>
      <c r="AW725" t="s">
        <v>78</v>
      </c>
      <c r="AX725" t="s">
        <v>79</v>
      </c>
      <c r="BC725" t="s">
        <v>80</v>
      </c>
      <c r="BD725" t="s">
        <v>81</v>
      </c>
    </row>
    <row r="726" spans="1:58">
      <c r="A726">
        <v>70829</v>
      </c>
      <c r="B726" t="s">
        <v>1424</v>
      </c>
      <c r="C726">
        <v>711</v>
      </c>
      <c r="D726" t="s">
        <v>148</v>
      </c>
      <c r="E726" t="s">
        <v>149</v>
      </c>
      <c r="F726">
        <v>0.73499999999999999</v>
      </c>
      <c r="G726">
        <v>36.75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50</v>
      </c>
      <c r="Q726">
        <v>0.73499999999999999</v>
      </c>
      <c r="R726">
        <v>36.75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 t="s">
        <v>150</v>
      </c>
      <c r="AB726">
        <v>202301</v>
      </c>
      <c r="AC726">
        <v>202315</v>
      </c>
      <c r="AM726" t="s">
        <v>47</v>
      </c>
      <c r="AN726" t="s">
        <v>48</v>
      </c>
      <c r="BC726" t="s">
        <v>80</v>
      </c>
      <c r="BD726" t="s">
        <v>81</v>
      </c>
    </row>
    <row r="727" spans="1:58">
      <c r="A727">
        <v>70848</v>
      </c>
      <c r="B727" t="s">
        <v>1426</v>
      </c>
      <c r="C727">
        <v>711</v>
      </c>
      <c r="D727" t="s">
        <v>148</v>
      </c>
      <c r="E727" t="s">
        <v>149</v>
      </c>
      <c r="F727">
        <v>0.89</v>
      </c>
      <c r="G727">
        <v>44.5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50</v>
      </c>
      <c r="Q727">
        <v>0.89</v>
      </c>
      <c r="R727">
        <v>44.5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 t="s">
        <v>150</v>
      </c>
      <c r="AB727">
        <v>202245</v>
      </c>
      <c r="AC727">
        <v>202320</v>
      </c>
      <c r="AG727" t="s">
        <v>383</v>
      </c>
      <c r="AH727" t="s">
        <v>384</v>
      </c>
      <c r="AM727" t="s">
        <v>47</v>
      </c>
      <c r="AN727" t="s">
        <v>48</v>
      </c>
      <c r="BC727" t="s">
        <v>80</v>
      </c>
      <c r="BD727" t="s">
        <v>81</v>
      </c>
    </row>
    <row r="728" spans="1:58">
      <c r="A728">
        <v>70883</v>
      </c>
      <c r="B728" t="s">
        <v>1428</v>
      </c>
      <c r="C728">
        <v>711</v>
      </c>
      <c r="D728" t="s">
        <v>148</v>
      </c>
      <c r="E728" t="s">
        <v>149</v>
      </c>
      <c r="F728">
        <v>0.56499999999999995</v>
      </c>
      <c r="G728">
        <v>28.25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50</v>
      </c>
      <c r="Q728">
        <v>0.56499999999999995</v>
      </c>
      <c r="R728">
        <v>28.25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 t="s">
        <v>150</v>
      </c>
      <c r="AB728">
        <v>202245</v>
      </c>
      <c r="AC728">
        <v>202320</v>
      </c>
      <c r="AG728" t="s">
        <v>383</v>
      </c>
      <c r="AH728" t="s">
        <v>384</v>
      </c>
      <c r="AM728" t="s">
        <v>47</v>
      </c>
      <c r="AN728" t="s">
        <v>48</v>
      </c>
      <c r="BC728" t="s">
        <v>80</v>
      </c>
      <c r="BD728" t="s">
        <v>81</v>
      </c>
    </row>
    <row r="729" spans="1:58">
      <c r="A729">
        <v>71011</v>
      </c>
      <c r="B729" t="s">
        <v>1430</v>
      </c>
      <c r="C729">
        <v>711</v>
      </c>
      <c r="D729" t="s">
        <v>64</v>
      </c>
      <c r="E729" t="s">
        <v>65</v>
      </c>
      <c r="F729">
        <v>0.55200000000000005</v>
      </c>
      <c r="G729">
        <v>69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125</v>
      </c>
      <c r="Q729">
        <v>0.55200000000000005</v>
      </c>
      <c r="R729">
        <v>69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B729">
        <v>202245</v>
      </c>
      <c r="AC729">
        <v>202320</v>
      </c>
      <c r="AM729" t="s">
        <v>47</v>
      </c>
      <c r="AN729" t="s">
        <v>48</v>
      </c>
      <c r="AQ729" t="s">
        <v>55</v>
      </c>
      <c r="AR729" t="s">
        <v>56</v>
      </c>
      <c r="BE729" t="s">
        <v>49</v>
      </c>
      <c r="BF729" t="s">
        <v>50</v>
      </c>
    </row>
    <row r="730" spans="1:58">
      <c r="A730">
        <v>71152</v>
      </c>
      <c r="B730" t="s">
        <v>1432</v>
      </c>
      <c r="C730">
        <v>711</v>
      </c>
      <c r="D730" t="s">
        <v>148</v>
      </c>
      <c r="E730" t="s">
        <v>149</v>
      </c>
      <c r="F730">
        <v>0.71799999999999997</v>
      </c>
      <c r="G730">
        <v>35.9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50</v>
      </c>
      <c r="Q730">
        <v>0.71799999999999997</v>
      </c>
      <c r="R730">
        <v>35.9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 t="s">
        <v>150</v>
      </c>
      <c r="AB730">
        <v>202240</v>
      </c>
      <c r="AC730">
        <v>202339</v>
      </c>
      <c r="AG730" t="s">
        <v>383</v>
      </c>
      <c r="AH730" t="s">
        <v>384</v>
      </c>
      <c r="AM730" t="s">
        <v>47</v>
      </c>
      <c r="AN730" t="s">
        <v>48</v>
      </c>
      <c r="BC730" t="s">
        <v>80</v>
      </c>
      <c r="BD730" t="s">
        <v>81</v>
      </c>
    </row>
    <row r="731" spans="1:58">
      <c r="A731">
        <v>71217</v>
      </c>
      <c r="B731" t="s">
        <v>1434</v>
      </c>
      <c r="C731">
        <v>711</v>
      </c>
      <c r="D731" t="s">
        <v>148</v>
      </c>
      <c r="E731" t="s">
        <v>149</v>
      </c>
      <c r="F731">
        <v>0.33700000000000002</v>
      </c>
      <c r="G731">
        <v>16.850000000000001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50</v>
      </c>
      <c r="Q731">
        <v>0.33700000000000002</v>
      </c>
      <c r="R731">
        <v>16.850000000000001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 t="s">
        <v>150</v>
      </c>
      <c r="AB731">
        <v>202245</v>
      </c>
      <c r="AC731">
        <v>202320</v>
      </c>
      <c r="AE731" t="s">
        <v>172</v>
      </c>
      <c r="AF731" t="s">
        <v>173</v>
      </c>
      <c r="BC731" t="s">
        <v>80</v>
      </c>
      <c r="BD731" t="s">
        <v>81</v>
      </c>
    </row>
    <row r="732" spans="1:58">
      <c r="A732">
        <v>71306</v>
      </c>
      <c r="B732" t="s">
        <v>1436</v>
      </c>
      <c r="C732">
        <v>711</v>
      </c>
      <c r="D732" t="s">
        <v>72</v>
      </c>
      <c r="E732" t="s">
        <v>73</v>
      </c>
      <c r="F732">
        <v>1.7789999999999999</v>
      </c>
      <c r="G732">
        <v>56.92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32</v>
      </c>
      <c r="Q732">
        <v>1.7789999999999999</v>
      </c>
      <c r="R732">
        <v>56.92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 t="s">
        <v>74</v>
      </c>
      <c r="AB732">
        <v>202245</v>
      </c>
      <c r="AC732">
        <v>202320</v>
      </c>
      <c r="AG732" t="s">
        <v>383</v>
      </c>
      <c r="AH732" t="s">
        <v>384</v>
      </c>
      <c r="AO732" t="s">
        <v>76</v>
      </c>
      <c r="AP732" t="s">
        <v>77</v>
      </c>
      <c r="BC732" t="s">
        <v>80</v>
      </c>
      <c r="BD732" t="s">
        <v>81</v>
      </c>
    </row>
    <row r="733" spans="1:58">
      <c r="A733">
        <v>71307</v>
      </c>
      <c r="B733" t="s">
        <v>1438</v>
      </c>
      <c r="C733">
        <v>711</v>
      </c>
      <c r="D733" t="s">
        <v>72</v>
      </c>
      <c r="E733" t="s">
        <v>73</v>
      </c>
      <c r="F733">
        <v>1.893</v>
      </c>
      <c r="G733">
        <v>60.57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32</v>
      </c>
      <c r="Q733">
        <v>1.893</v>
      </c>
      <c r="R733">
        <v>60.57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 t="s">
        <v>74</v>
      </c>
      <c r="AB733">
        <v>202301</v>
      </c>
      <c r="AC733">
        <v>202315</v>
      </c>
      <c r="AG733" t="s">
        <v>383</v>
      </c>
      <c r="AH733" t="s">
        <v>384</v>
      </c>
      <c r="AO733" t="s">
        <v>76</v>
      </c>
      <c r="AP733" t="s">
        <v>77</v>
      </c>
      <c r="AW733" t="s">
        <v>78</v>
      </c>
      <c r="AX733" t="s">
        <v>79</v>
      </c>
      <c r="BC733" t="s">
        <v>80</v>
      </c>
      <c r="BD733" t="s">
        <v>81</v>
      </c>
    </row>
    <row r="734" spans="1:58">
      <c r="A734">
        <v>71461</v>
      </c>
      <c r="B734" t="s">
        <v>1440</v>
      </c>
      <c r="C734">
        <v>711</v>
      </c>
      <c r="D734" t="s">
        <v>148</v>
      </c>
      <c r="E734" t="s">
        <v>149</v>
      </c>
      <c r="F734">
        <v>0.73499999999999999</v>
      </c>
      <c r="G734">
        <v>36.75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50</v>
      </c>
      <c r="Q734">
        <v>0.73499999999999999</v>
      </c>
      <c r="R734">
        <v>36.75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 t="s">
        <v>150</v>
      </c>
      <c r="AB734">
        <v>202301</v>
      </c>
      <c r="AC734">
        <v>202315</v>
      </c>
      <c r="AM734" t="s">
        <v>47</v>
      </c>
      <c r="AN734" t="s">
        <v>48</v>
      </c>
      <c r="BC734" t="s">
        <v>80</v>
      </c>
      <c r="BD734" t="s">
        <v>81</v>
      </c>
    </row>
    <row r="735" spans="1:58">
      <c r="A735">
        <v>71461</v>
      </c>
      <c r="B735" t="s">
        <v>1440</v>
      </c>
      <c r="C735">
        <v>711</v>
      </c>
      <c r="D735" t="s">
        <v>122</v>
      </c>
      <c r="E735" t="s">
        <v>123</v>
      </c>
      <c r="F735">
        <v>1.3140000000000001</v>
      </c>
      <c r="G735">
        <v>65.7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50</v>
      </c>
      <c r="Q735">
        <v>1.3140000000000001</v>
      </c>
      <c r="R735">
        <v>65.7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B735">
        <v>202245</v>
      </c>
      <c r="AC735">
        <v>202320</v>
      </c>
      <c r="AM735" t="s">
        <v>47</v>
      </c>
      <c r="AN735" t="s">
        <v>48</v>
      </c>
      <c r="BC735" t="s">
        <v>80</v>
      </c>
      <c r="BD735" t="s">
        <v>81</v>
      </c>
    </row>
    <row r="736" spans="1:58">
      <c r="A736">
        <v>71508</v>
      </c>
      <c r="B736" t="s">
        <v>1443</v>
      </c>
      <c r="C736">
        <v>711</v>
      </c>
      <c r="D736" t="s">
        <v>148</v>
      </c>
      <c r="E736" t="s">
        <v>149</v>
      </c>
      <c r="F736">
        <v>0.69299999999999995</v>
      </c>
      <c r="G736">
        <v>34.65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50</v>
      </c>
      <c r="Q736">
        <v>0.69299999999999995</v>
      </c>
      <c r="R736">
        <v>34.65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 t="s">
        <v>150</v>
      </c>
      <c r="AB736">
        <v>202245</v>
      </c>
      <c r="AC736">
        <v>202320</v>
      </c>
      <c r="AG736" t="s">
        <v>383</v>
      </c>
      <c r="AH736" t="s">
        <v>384</v>
      </c>
      <c r="AM736" t="s">
        <v>47</v>
      </c>
      <c r="AN736" t="s">
        <v>48</v>
      </c>
      <c r="BC736" t="s">
        <v>80</v>
      </c>
      <c r="BD736" t="s">
        <v>81</v>
      </c>
    </row>
    <row r="737" spans="1:58">
      <c r="A737">
        <v>71515</v>
      </c>
      <c r="B737" t="s">
        <v>1445</v>
      </c>
      <c r="C737">
        <v>711</v>
      </c>
      <c r="D737" t="s">
        <v>148</v>
      </c>
      <c r="E737" t="s">
        <v>149</v>
      </c>
      <c r="F737">
        <v>0.57699999999999996</v>
      </c>
      <c r="G737">
        <v>28.85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50</v>
      </c>
      <c r="Q737">
        <v>0.57699999999999996</v>
      </c>
      <c r="R737">
        <v>28.85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 t="s">
        <v>150</v>
      </c>
      <c r="AB737">
        <v>202245</v>
      </c>
      <c r="AC737">
        <v>202320</v>
      </c>
      <c r="AM737" t="s">
        <v>47</v>
      </c>
      <c r="AN737" t="s">
        <v>48</v>
      </c>
      <c r="BC737" t="s">
        <v>80</v>
      </c>
      <c r="BD737" t="s">
        <v>81</v>
      </c>
    </row>
    <row r="738" spans="1:58">
      <c r="A738">
        <v>71613</v>
      </c>
      <c r="B738" t="s">
        <v>1447</v>
      </c>
      <c r="C738">
        <v>711</v>
      </c>
      <c r="D738" t="s">
        <v>72</v>
      </c>
      <c r="E738" t="s">
        <v>73</v>
      </c>
      <c r="F738">
        <v>1.6220000000000001</v>
      </c>
      <c r="G738">
        <v>51.9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32</v>
      </c>
      <c r="Q738">
        <v>1.6220000000000001</v>
      </c>
      <c r="R738">
        <v>51.9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 t="s">
        <v>74</v>
      </c>
      <c r="AB738">
        <v>202245</v>
      </c>
      <c r="AC738">
        <v>202320</v>
      </c>
      <c r="AG738" t="s">
        <v>383</v>
      </c>
      <c r="AH738" t="s">
        <v>384</v>
      </c>
      <c r="AO738" t="s">
        <v>76</v>
      </c>
      <c r="AP738" t="s">
        <v>77</v>
      </c>
      <c r="BC738" t="s">
        <v>80</v>
      </c>
      <c r="BD738" t="s">
        <v>81</v>
      </c>
    </row>
    <row r="739" spans="1:58">
      <c r="A739">
        <v>71644</v>
      </c>
      <c r="B739" t="s">
        <v>1449</v>
      </c>
      <c r="C739">
        <v>711</v>
      </c>
      <c r="D739" t="s">
        <v>44</v>
      </c>
      <c r="E739" t="s">
        <v>45</v>
      </c>
      <c r="F739">
        <v>0.17</v>
      </c>
      <c r="G739">
        <v>47.6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280</v>
      </c>
      <c r="Q739">
        <v>0.17</v>
      </c>
      <c r="R739">
        <v>47.6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B739">
        <v>202301</v>
      </c>
      <c r="AC739">
        <v>202315</v>
      </c>
      <c r="AM739" t="s">
        <v>47</v>
      </c>
      <c r="AN739" t="s">
        <v>48</v>
      </c>
      <c r="BE739" t="s">
        <v>49</v>
      </c>
      <c r="BF739" t="s">
        <v>50</v>
      </c>
    </row>
    <row r="740" spans="1:58">
      <c r="A740">
        <v>71728</v>
      </c>
      <c r="B740" t="s">
        <v>1451</v>
      </c>
      <c r="C740">
        <v>711</v>
      </c>
      <c r="D740" t="s">
        <v>148</v>
      </c>
      <c r="E740" t="s">
        <v>149</v>
      </c>
      <c r="F740">
        <v>0.70699999999999996</v>
      </c>
      <c r="G740">
        <v>35.35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50</v>
      </c>
      <c r="Q740">
        <v>0.70699999999999996</v>
      </c>
      <c r="R740">
        <v>35.35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 t="s">
        <v>150</v>
      </c>
      <c r="AB740">
        <v>202240</v>
      </c>
      <c r="AC740">
        <v>202339</v>
      </c>
      <c r="AG740" t="s">
        <v>383</v>
      </c>
      <c r="AH740" t="s">
        <v>384</v>
      </c>
      <c r="AM740" t="s">
        <v>47</v>
      </c>
      <c r="AN740" t="s">
        <v>48</v>
      </c>
      <c r="BC740" t="s">
        <v>80</v>
      </c>
      <c r="BD740" t="s">
        <v>81</v>
      </c>
    </row>
    <row r="741" spans="1:58">
      <c r="A741">
        <v>71735</v>
      </c>
      <c r="B741" t="s">
        <v>1453</v>
      </c>
      <c r="C741">
        <v>711</v>
      </c>
      <c r="D741" t="s">
        <v>148</v>
      </c>
      <c r="E741" t="s">
        <v>149</v>
      </c>
      <c r="F741">
        <v>0.67500000000000004</v>
      </c>
      <c r="G741">
        <v>33.75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50</v>
      </c>
      <c r="Q741">
        <v>0.67500000000000004</v>
      </c>
      <c r="R741">
        <v>33.75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 t="s">
        <v>150</v>
      </c>
      <c r="AB741">
        <v>202245</v>
      </c>
      <c r="AC741">
        <v>202320</v>
      </c>
      <c r="AG741" t="s">
        <v>383</v>
      </c>
      <c r="AH741" t="s">
        <v>384</v>
      </c>
      <c r="AM741" t="s">
        <v>47</v>
      </c>
      <c r="AN741" t="s">
        <v>48</v>
      </c>
      <c r="BC741" t="s">
        <v>80</v>
      </c>
      <c r="BD741" t="s">
        <v>81</v>
      </c>
    </row>
    <row r="742" spans="1:58">
      <c r="A742">
        <v>71740</v>
      </c>
      <c r="B742" t="s">
        <v>1455</v>
      </c>
      <c r="C742">
        <v>711</v>
      </c>
      <c r="D742" t="s">
        <v>148</v>
      </c>
      <c r="E742" t="s">
        <v>149</v>
      </c>
      <c r="F742">
        <v>0.72899999999999998</v>
      </c>
      <c r="G742">
        <v>36.450000000000003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50</v>
      </c>
      <c r="Q742">
        <v>0.72899999999999998</v>
      </c>
      <c r="R742">
        <v>36.450000000000003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 t="s">
        <v>150</v>
      </c>
      <c r="AB742">
        <v>202245</v>
      </c>
      <c r="AC742">
        <v>202320</v>
      </c>
      <c r="AG742" t="s">
        <v>383</v>
      </c>
      <c r="AH742" t="s">
        <v>384</v>
      </c>
      <c r="AM742" t="s">
        <v>47</v>
      </c>
      <c r="AN742" t="s">
        <v>48</v>
      </c>
      <c r="BC742" t="s">
        <v>80</v>
      </c>
      <c r="BD742" t="s">
        <v>81</v>
      </c>
    </row>
    <row r="743" spans="1:58">
      <c r="A743">
        <v>71741</v>
      </c>
      <c r="B743" t="s">
        <v>1457</v>
      </c>
      <c r="C743">
        <v>711</v>
      </c>
      <c r="D743" t="s">
        <v>148</v>
      </c>
      <c r="E743" t="s">
        <v>149</v>
      </c>
      <c r="F743">
        <v>0.72899999999999998</v>
      </c>
      <c r="G743">
        <v>36.450000000000003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50</v>
      </c>
      <c r="Q743">
        <v>0.72899999999999998</v>
      </c>
      <c r="R743">
        <v>36.450000000000003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 t="s">
        <v>150</v>
      </c>
      <c r="AB743">
        <v>202245</v>
      </c>
      <c r="AC743">
        <v>202320</v>
      </c>
      <c r="AG743" t="s">
        <v>383</v>
      </c>
      <c r="AH743" t="s">
        <v>384</v>
      </c>
      <c r="AM743" t="s">
        <v>47</v>
      </c>
      <c r="AN743" t="s">
        <v>48</v>
      </c>
      <c r="BC743" t="s">
        <v>80</v>
      </c>
      <c r="BD743" t="s">
        <v>81</v>
      </c>
    </row>
    <row r="744" spans="1:58">
      <c r="A744">
        <v>71744</v>
      </c>
      <c r="B744" t="s">
        <v>1459</v>
      </c>
      <c r="C744">
        <v>711</v>
      </c>
      <c r="D744" t="s">
        <v>148</v>
      </c>
      <c r="E744" t="s">
        <v>149</v>
      </c>
      <c r="F744">
        <v>0.63600000000000001</v>
      </c>
      <c r="G744">
        <v>31.8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50</v>
      </c>
      <c r="Q744">
        <v>0.63600000000000001</v>
      </c>
      <c r="R744">
        <v>31.8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 t="s">
        <v>150</v>
      </c>
      <c r="AB744">
        <v>202245</v>
      </c>
      <c r="AC744">
        <v>202320</v>
      </c>
      <c r="AG744" t="s">
        <v>383</v>
      </c>
      <c r="AH744" t="s">
        <v>384</v>
      </c>
      <c r="AM744" t="s">
        <v>47</v>
      </c>
      <c r="AN744" t="s">
        <v>48</v>
      </c>
      <c r="BC744" t="s">
        <v>80</v>
      </c>
      <c r="BD744" t="s">
        <v>81</v>
      </c>
    </row>
    <row r="745" spans="1:58">
      <c r="A745">
        <v>71748</v>
      </c>
      <c r="B745" t="s">
        <v>1461</v>
      </c>
      <c r="C745">
        <v>711</v>
      </c>
      <c r="D745" t="s">
        <v>148</v>
      </c>
      <c r="E745" t="s">
        <v>149</v>
      </c>
      <c r="F745">
        <v>0.63600000000000001</v>
      </c>
      <c r="G745">
        <v>31.8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50</v>
      </c>
      <c r="Q745">
        <v>0.63600000000000001</v>
      </c>
      <c r="R745">
        <v>31.8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 t="s">
        <v>150</v>
      </c>
      <c r="AB745">
        <v>202245</v>
      </c>
      <c r="AC745">
        <v>202320</v>
      </c>
      <c r="AG745" t="s">
        <v>383</v>
      </c>
      <c r="AH745" t="s">
        <v>384</v>
      </c>
      <c r="AM745" t="s">
        <v>47</v>
      </c>
      <c r="AN745" t="s">
        <v>48</v>
      </c>
      <c r="BC745" t="s">
        <v>80</v>
      </c>
      <c r="BD745" t="s">
        <v>81</v>
      </c>
    </row>
    <row r="746" spans="1:58">
      <c r="A746">
        <v>71750</v>
      </c>
      <c r="B746" t="s">
        <v>1463</v>
      </c>
      <c r="C746">
        <v>711</v>
      </c>
      <c r="D746" t="s">
        <v>148</v>
      </c>
      <c r="E746" t="s">
        <v>149</v>
      </c>
      <c r="F746">
        <v>0.63600000000000001</v>
      </c>
      <c r="G746">
        <v>31.8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50</v>
      </c>
      <c r="Q746">
        <v>0.63600000000000001</v>
      </c>
      <c r="R746">
        <v>31.8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 t="s">
        <v>150</v>
      </c>
      <c r="AB746">
        <v>202245</v>
      </c>
      <c r="AC746">
        <v>202320</v>
      </c>
      <c r="AG746" t="s">
        <v>383</v>
      </c>
      <c r="AH746" t="s">
        <v>384</v>
      </c>
      <c r="AM746" t="s">
        <v>47</v>
      </c>
      <c r="AN746" t="s">
        <v>48</v>
      </c>
      <c r="BC746" t="s">
        <v>80</v>
      </c>
      <c r="BD746" t="s">
        <v>81</v>
      </c>
    </row>
    <row r="747" spans="1:58">
      <c r="A747">
        <v>71752</v>
      </c>
      <c r="B747" t="s">
        <v>1465</v>
      </c>
      <c r="C747">
        <v>711</v>
      </c>
      <c r="D747" t="s">
        <v>148</v>
      </c>
      <c r="E747" t="s">
        <v>149</v>
      </c>
      <c r="F747">
        <v>0.63600000000000001</v>
      </c>
      <c r="G747">
        <v>31.8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50</v>
      </c>
      <c r="Q747">
        <v>0.63600000000000001</v>
      </c>
      <c r="R747">
        <v>31.8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 t="s">
        <v>150</v>
      </c>
      <c r="AB747">
        <v>202245</v>
      </c>
      <c r="AC747">
        <v>202320</v>
      </c>
      <c r="AG747" t="s">
        <v>383</v>
      </c>
      <c r="AH747" t="s">
        <v>384</v>
      </c>
      <c r="AM747" t="s">
        <v>47</v>
      </c>
      <c r="AN747" t="s">
        <v>48</v>
      </c>
      <c r="BC747" t="s">
        <v>80</v>
      </c>
      <c r="BD747" t="s">
        <v>81</v>
      </c>
    </row>
    <row r="748" spans="1:58">
      <c r="A748">
        <v>71755</v>
      </c>
      <c r="B748" t="s">
        <v>1467</v>
      </c>
      <c r="C748">
        <v>711</v>
      </c>
      <c r="D748" t="s">
        <v>148</v>
      </c>
      <c r="E748" t="s">
        <v>149</v>
      </c>
      <c r="F748">
        <v>0.63600000000000001</v>
      </c>
      <c r="G748">
        <v>31.8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50</v>
      </c>
      <c r="Q748">
        <v>0.63600000000000001</v>
      </c>
      <c r="R748">
        <v>31.8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 t="s">
        <v>150</v>
      </c>
      <c r="AB748">
        <v>202245</v>
      </c>
      <c r="AC748">
        <v>202320</v>
      </c>
      <c r="AG748" t="s">
        <v>383</v>
      </c>
      <c r="AH748" t="s">
        <v>384</v>
      </c>
      <c r="AM748" t="s">
        <v>47</v>
      </c>
      <c r="AN748" t="s">
        <v>48</v>
      </c>
      <c r="BC748" t="s">
        <v>80</v>
      </c>
      <c r="BD748" t="s">
        <v>81</v>
      </c>
    </row>
    <row r="749" spans="1:58">
      <c r="A749">
        <v>71758</v>
      </c>
      <c r="B749" t="s">
        <v>1469</v>
      </c>
      <c r="C749">
        <v>711</v>
      </c>
      <c r="D749" t="s">
        <v>148</v>
      </c>
      <c r="E749" t="s">
        <v>149</v>
      </c>
      <c r="F749">
        <v>0.63600000000000001</v>
      </c>
      <c r="G749">
        <v>31.8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50</v>
      </c>
      <c r="Q749">
        <v>0.63600000000000001</v>
      </c>
      <c r="R749">
        <v>31.8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 t="s">
        <v>150</v>
      </c>
      <c r="AB749">
        <v>202245</v>
      </c>
      <c r="AC749">
        <v>202320</v>
      </c>
      <c r="AG749" t="s">
        <v>383</v>
      </c>
      <c r="AH749" t="s">
        <v>384</v>
      </c>
      <c r="AM749" t="s">
        <v>47</v>
      </c>
      <c r="AN749" t="s">
        <v>48</v>
      </c>
      <c r="BC749" t="s">
        <v>80</v>
      </c>
      <c r="BD749" t="s">
        <v>81</v>
      </c>
    </row>
    <row r="750" spans="1:58">
      <c r="A750">
        <v>71760</v>
      </c>
      <c r="B750" t="s">
        <v>1471</v>
      </c>
      <c r="C750">
        <v>711</v>
      </c>
      <c r="D750" t="s">
        <v>122</v>
      </c>
      <c r="E750" t="s">
        <v>123</v>
      </c>
      <c r="F750">
        <v>1.016</v>
      </c>
      <c r="G750">
        <v>50.8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50</v>
      </c>
      <c r="Q750">
        <v>1.016</v>
      </c>
      <c r="R750">
        <v>50.8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B750">
        <v>202245</v>
      </c>
      <c r="AC750">
        <v>202320</v>
      </c>
      <c r="AG750" t="s">
        <v>383</v>
      </c>
      <c r="AH750" t="s">
        <v>384</v>
      </c>
      <c r="AM750" t="s">
        <v>47</v>
      </c>
      <c r="AN750" t="s">
        <v>48</v>
      </c>
      <c r="BA750" t="s">
        <v>645</v>
      </c>
      <c r="BB750" t="s">
        <v>3493</v>
      </c>
    </row>
    <row r="751" spans="1:58">
      <c r="A751">
        <v>71761</v>
      </c>
      <c r="B751" t="s">
        <v>1473</v>
      </c>
      <c r="C751">
        <v>711</v>
      </c>
      <c r="D751" t="s">
        <v>122</v>
      </c>
      <c r="E751" t="s">
        <v>123</v>
      </c>
      <c r="F751">
        <v>1.016</v>
      </c>
      <c r="G751">
        <v>50.8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50</v>
      </c>
      <c r="Q751">
        <v>1.016</v>
      </c>
      <c r="R751">
        <v>50.8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B751">
        <v>202245</v>
      </c>
      <c r="AC751">
        <v>202320</v>
      </c>
      <c r="AG751" t="s">
        <v>383</v>
      </c>
      <c r="AH751" t="s">
        <v>384</v>
      </c>
      <c r="AM751" t="s">
        <v>47</v>
      </c>
      <c r="AN751" t="s">
        <v>48</v>
      </c>
      <c r="BA751" t="s">
        <v>645</v>
      </c>
      <c r="BB751" t="s">
        <v>3493</v>
      </c>
    </row>
    <row r="752" spans="1:58">
      <c r="A752">
        <v>71766</v>
      </c>
      <c r="B752" t="s">
        <v>1475</v>
      </c>
      <c r="C752">
        <v>711</v>
      </c>
      <c r="D752" t="s">
        <v>148</v>
      </c>
      <c r="E752" t="s">
        <v>149</v>
      </c>
      <c r="F752">
        <v>0.70699999999999996</v>
      </c>
      <c r="G752">
        <v>35.35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50</v>
      </c>
      <c r="Q752">
        <v>0.70699999999999996</v>
      </c>
      <c r="R752">
        <v>35.35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 t="s">
        <v>150</v>
      </c>
      <c r="AB752">
        <v>202245</v>
      </c>
      <c r="AC752">
        <v>202320</v>
      </c>
      <c r="AG752" t="s">
        <v>383</v>
      </c>
      <c r="AH752" t="s">
        <v>384</v>
      </c>
      <c r="AM752" t="s">
        <v>47</v>
      </c>
      <c r="AN752" t="s">
        <v>48</v>
      </c>
      <c r="BC752" t="s">
        <v>80</v>
      </c>
      <c r="BD752" t="s">
        <v>81</v>
      </c>
    </row>
    <row r="753" spans="1:58">
      <c r="A753">
        <v>71772</v>
      </c>
      <c r="B753" t="s">
        <v>1477</v>
      </c>
      <c r="C753">
        <v>711</v>
      </c>
      <c r="D753" t="s">
        <v>148</v>
      </c>
      <c r="E753" t="s">
        <v>149</v>
      </c>
      <c r="F753">
        <v>0.72899999999999998</v>
      </c>
      <c r="G753">
        <v>36.450000000000003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50</v>
      </c>
      <c r="Q753">
        <v>0.72899999999999998</v>
      </c>
      <c r="R753">
        <v>36.450000000000003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 t="s">
        <v>150</v>
      </c>
      <c r="AB753">
        <v>202245</v>
      </c>
      <c r="AC753">
        <v>202320</v>
      </c>
      <c r="AG753" t="s">
        <v>383</v>
      </c>
      <c r="AH753" t="s">
        <v>384</v>
      </c>
      <c r="AM753" t="s">
        <v>47</v>
      </c>
      <c r="AN753" t="s">
        <v>48</v>
      </c>
      <c r="BC753" t="s">
        <v>80</v>
      </c>
      <c r="BD753" t="s">
        <v>81</v>
      </c>
    </row>
    <row r="754" spans="1:58">
      <c r="A754">
        <v>71775</v>
      </c>
      <c r="B754" t="s">
        <v>1479</v>
      </c>
      <c r="C754">
        <v>711</v>
      </c>
      <c r="D754" t="s">
        <v>148</v>
      </c>
      <c r="E754" t="s">
        <v>149</v>
      </c>
      <c r="F754">
        <v>0.72899999999999998</v>
      </c>
      <c r="G754">
        <v>36.450000000000003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50</v>
      </c>
      <c r="Q754">
        <v>0.72899999999999998</v>
      </c>
      <c r="R754">
        <v>36.450000000000003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 t="s">
        <v>150</v>
      </c>
      <c r="AB754">
        <v>202245</v>
      </c>
      <c r="AC754">
        <v>202320</v>
      </c>
      <c r="AG754" t="s">
        <v>383</v>
      </c>
      <c r="AH754" t="s">
        <v>384</v>
      </c>
      <c r="AM754" t="s">
        <v>47</v>
      </c>
      <c r="AN754" t="s">
        <v>48</v>
      </c>
      <c r="BC754" t="s">
        <v>80</v>
      </c>
      <c r="BD754" t="s">
        <v>81</v>
      </c>
    </row>
    <row r="755" spans="1:58">
      <c r="A755">
        <v>71778</v>
      </c>
      <c r="B755" t="s">
        <v>1481</v>
      </c>
      <c r="C755">
        <v>711</v>
      </c>
      <c r="D755" t="s">
        <v>148</v>
      </c>
      <c r="E755" t="s">
        <v>149</v>
      </c>
      <c r="F755">
        <v>0.70699999999999996</v>
      </c>
      <c r="G755">
        <v>35.35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50</v>
      </c>
      <c r="Q755">
        <v>0.70699999999999996</v>
      </c>
      <c r="R755">
        <v>35.35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 t="s">
        <v>150</v>
      </c>
      <c r="AB755">
        <v>202245</v>
      </c>
      <c r="AC755">
        <v>202320</v>
      </c>
      <c r="AG755" t="s">
        <v>383</v>
      </c>
      <c r="AH755" t="s">
        <v>384</v>
      </c>
      <c r="AM755" t="s">
        <v>47</v>
      </c>
      <c r="AN755" t="s">
        <v>48</v>
      </c>
      <c r="BC755" t="s">
        <v>80</v>
      </c>
      <c r="BD755" t="s">
        <v>81</v>
      </c>
    </row>
    <row r="756" spans="1:58">
      <c r="A756">
        <v>71938</v>
      </c>
      <c r="B756" t="s">
        <v>1483</v>
      </c>
      <c r="C756">
        <v>711</v>
      </c>
      <c r="D756" t="s">
        <v>148</v>
      </c>
      <c r="E756" t="s">
        <v>149</v>
      </c>
      <c r="F756">
        <v>0.69299999999999995</v>
      </c>
      <c r="G756">
        <v>34.65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50</v>
      </c>
      <c r="Q756">
        <v>0.69299999999999995</v>
      </c>
      <c r="R756">
        <v>34.65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 t="s">
        <v>150</v>
      </c>
      <c r="AB756">
        <v>202245</v>
      </c>
      <c r="AC756">
        <v>202320</v>
      </c>
      <c r="AG756" t="s">
        <v>383</v>
      </c>
      <c r="AH756" t="s">
        <v>384</v>
      </c>
      <c r="AM756" t="s">
        <v>47</v>
      </c>
      <c r="AN756" t="s">
        <v>48</v>
      </c>
      <c r="BC756" t="s">
        <v>80</v>
      </c>
      <c r="BD756" t="s">
        <v>81</v>
      </c>
    </row>
    <row r="757" spans="1:58">
      <c r="A757">
        <v>71967</v>
      </c>
      <c r="B757" t="s">
        <v>1485</v>
      </c>
      <c r="C757">
        <v>711</v>
      </c>
      <c r="D757" t="s">
        <v>148</v>
      </c>
      <c r="E757" t="s">
        <v>149</v>
      </c>
      <c r="F757">
        <v>0.745</v>
      </c>
      <c r="G757">
        <v>37.25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50</v>
      </c>
      <c r="Q757">
        <v>0.745</v>
      </c>
      <c r="R757">
        <v>37.25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 t="s">
        <v>150</v>
      </c>
      <c r="AB757">
        <v>202245</v>
      </c>
      <c r="AC757">
        <v>202320</v>
      </c>
      <c r="AG757" t="s">
        <v>383</v>
      </c>
      <c r="AH757" t="s">
        <v>384</v>
      </c>
      <c r="AM757" t="s">
        <v>47</v>
      </c>
      <c r="AN757" t="s">
        <v>48</v>
      </c>
      <c r="BC757" t="s">
        <v>80</v>
      </c>
      <c r="BD757" t="s">
        <v>81</v>
      </c>
    </row>
    <row r="758" spans="1:58">
      <c r="A758">
        <v>71969</v>
      </c>
      <c r="B758" t="s">
        <v>1487</v>
      </c>
      <c r="C758">
        <v>711</v>
      </c>
      <c r="D758" t="s">
        <v>148</v>
      </c>
      <c r="E758" t="s">
        <v>149</v>
      </c>
      <c r="F758">
        <v>0.745</v>
      </c>
      <c r="G758">
        <v>37.25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50</v>
      </c>
      <c r="Q758">
        <v>0.745</v>
      </c>
      <c r="R758">
        <v>37.25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 t="s">
        <v>150</v>
      </c>
      <c r="AB758">
        <v>202245</v>
      </c>
      <c r="AC758">
        <v>202320</v>
      </c>
      <c r="AG758" t="s">
        <v>383</v>
      </c>
      <c r="AH758" t="s">
        <v>384</v>
      </c>
      <c r="AM758" t="s">
        <v>47</v>
      </c>
      <c r="AN758" t="s">
        <v>48</v>
      </c>
      <c r="BC758" t="s">
        <v>80</v>
      </c>
      <c r="BD758" t="s">
        <v>81</v>
      </c>
    </row>
    <row r="759" spans="1:58">
      <c r="A759">
        <v>71973</v>
      </c>
      <c r="B759" t="s">
        <v>1489</v>
      </c>
      <c r="C759">
        <v>711</v>
      </c>
      <c r="D759" t="s">
        <v>148</v>
      </c>
      <c r="E759" t="s">
        <v>149</v>
      </c>
      <c r="F759">
        <v>0.68700000000000006</v>
      </c>
      <c r="G759">
        <v>34.35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50</v>
      </c>
      <c r="Q759">
        <v>0.68700000000000006</v>
      </c>
      <c r="R759">
        <v>34.35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 t="s">
        <v>150</v>
      </c>
      <c r="AB759">
        <v>202245</v>
      </c>
      <c r="AC759">
        <v>202320</v>
      </c>
      <c r="AG759" t="s">
        <v>383</v>
      </c>
      <c r="AH759" t="s">
        <v>384</v>
      </c>
      <c r="AM759" t="s">
        <v>47</v>
      </c>
      <c r="AN759" t="s">
        <v>48</v>
      </c>
      <c r="BC759" t="s">
        <v>80</v>
      </c>
      <c r="BD759" t="s">
        <v>81</v>
      </c>
    </row>
    <row r="760" spans="1:58">
      <c r="A760">
        <v>71975</v>
      </c>
      <c r="B760" t="s">
        <v>1491</v>
      </c>
      <c r="C760">
        <v>711</v>
      </c>
      <c r="D760" t="s">
        <v>148</v>
      </c>
      <c r="E760" t="s">
        <v>149</v>
      </c>
      <c r="F760">
        <v>0.68700000000000006</v>
      </c>
      <c r="G760">
        <v>34.35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50</v>
      </c>
      <c r="Q760">
        <v>0.68700000000000006</v>
      </c>
      <c r="R760">
        <v>34.35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 t="s">
        <v>150</v>
      </c>
      <c r="AB760">
        <v>202245</v>
      </c>
      <c r="AC760">
        <v>202320</v>
      </c>
      <c r="AG760" t="s">
        <v>383</v>
      </c>
      <c r="AH760" t="s">
        <v>384</v>
      </c>
      <c r="AM760" t="s">
        <v>47</v>
      </c>
      <c r="AN760" t="s">
        <v>48</v>
      </c>
      <c r="BC760" t="s">
        <v>80</v>
      </c>
      <c r="BD760" t="s">
        <v>81</v>
      </c>
    </row>
    <row r="761" spans="1:58">
      <c r="A761">
        <v>71987</v>
      </c>
      <c r="B761" t="s">
        <v>1493</v>
      </c>
      <c r="C761">
        <v>711</v>
      </c>
      <c r="D761" t="s">
        <v>148</v>
      </c>
      <c r="E761" t="s">
        <v>149</v>
      </c>
      <c r="F761">
        <v>0.57699999999999996</v>
      </c>
      <c r="G761">
        <v>28.85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50</v>
      </c>
      <c r="Q761">
        <v>0.57699999999999996</v>
      </c>
      <c r="R761">
        <v>28.85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 t="s">
        <v>150</v>
      </c>
      <c r="AB761">
        <v>202245</v>
      </c>
      <c r="AC761">
        <v>202320</v>
      </c>
      <c r="AM761" t="s">
        <v>47</v>
      </c>
      <c r="AN761" t="s">
        <v>48</v>
      </c>
      <c r="BC761" t="s">
        <v>80</v>
      </c>
      <c r="BD761" t="s">
        <v>81</v>
      </c>
    </row>
    <row r="762" spans="1:58">
      <c r="A762">
        <v>72022</v>
      </c>
      <c r="B762" t="s">
        <v>1495</v>
      </c>
      <c r="C762">
        <v>711</v>
      </c>
      <c r="D762" t="s">
        <v>148</v>
      </c>
      <c r="E762" t="s">
        <v>149</v>
      </c>
      <c r="F762">
        <v>0.71799999999999997</v>
      </c>
      <c r="G762">
        <v>35.9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50</v>
      </c>
      <c r="Q762">
        <v>0.71799999999999997</v>
      </c>
      <c r="R762">
        <v>35.9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 t="s">
        <v>150</v>
      </c>
      <c r="AB762">
        <v>202245</v>
      </c>
      <c r="AC762">
        <v>202320</v>
      </c>
      <c r="AG762" t="s">
        <v>383</v>
      </c>
      <c r="AH762" t="s">
        <v>384</v>
      </c>
      <c r="AM762" t="s">
        <v>47</v>
      </c>
      <c r="AN762" t="s">
        <v>48</v>
      </c>
      <c r="BC762" t="s">
        <v>80</v>
      </c>
      <c r="BD762" t="s">
        <v>81</v>
      </c>
    </row>
    <row r="763" spans="1:58">
      <c r="A763">
        <v>72065</v>
      </c>
      <c r="B763" t="s">
        <v>1497</v>
      </c>
      <c r="C763">
        <v>711</v>
      </c>
      <c r="D763" t="s">
        <v>72</v>
      </c>
      <c r="E763" t="s">
        <v>73</v>
      </c>
      <c r="F763">
        <v>1.6950000000000001</v>
      </c>
      <c r="G763">
        <v>54.24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32</v>
      </c>
      <c r="Q763">
        <v>1.6950000000000001</v>
      </c>
      <c r="R763">
        <v>54.24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 t="s">
        <v>74</v>
      </c>
      <c r="AB763">
        <v>202245</v>
      </c>
      <c r="AC763">
        <v>202320</v>
      </c>
      <c r="AO763" t="s">
        <v>76</v>
      </c>
      <c r="AP763" t="s">
        <v>77</v>
      </c>
      <c r="AW763" t="s">
        <v>78</v>
      </c>
      <c r="AX763" t="s">
        <v>79</v>
      </c>
      <c r="BC763" t="s">
        <v>80</v>
      </c>
      <c r="BD763" t="s">
        <v>81</v>
      </c>
    </row>
    <row r="764" spans="1:58">
      <c r="A764">
        <v>72151</v>
      </c>
      <c r="B764" t="s">
        <v>1499</v>
      </c>
      <c r="C764">
        <v>711</v>
      </c>
      <c r="D764" t="s">
        <v>148</v>
      </c>
      <c r="E764" t="s">
        <v>149</v>
      </c>
      <c r="F764">
        <v>0.67</v>
      </c>
      <c r="G764">
        <v>33.5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50</v>
      </c>
      <c r="Q764">
        <v>0.67</v>
      </c>
      <c r="R764">
        <v>33.5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 t="s">
        <v>150</v>
      </c>
      <c r="AB764">
        <v>202301</v>
      </c>
      <c r="AC764">
        <v>202315</v>
      </c>
      <c r="AG764" t="s">
        <v>383</v>
      </c>
      <c r="AH764" t="s">
        <v>384</v>
      </c>
      <c r="AM764" t="s">
        <v>47</v>
      </c>
      <c r="AN764" t="s">
        <v>48</v>
      </c>
      <c r="BC764" t="s">
        <v>80</v>
      </c>
      <c r="BD764" t="s">
        <v>81</v>
      </c>
    </row>
    <row r="765" spans="1:58">
      <c r="A765">
        <v>72153</v>
      </c>
      <c r="B765" t="s">
        <v>1501</v>
      </c>
      <c r="C765">
        <v>711</v>
      </c>
      <c r="D765" t="s">
        <v>148</v>
      </c>
      <c r="E765" t="s">
        <v>149</v>
      </c>
      <c r="F765">
        <v>0.67</v>
      </c>
      <c r="G765">
        <v>33.5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50</v>
      </c>
      <c r="Q765">
        <v>0.67</v>
      </c>
      <c r="R765">
        <v>33.5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 t="s">
        <v>150</v>
      </c>
      <c r="AB765">
        <v>202245</v>
      </c>
      <c r="AC765">
        <v>202320</v>
      </c>
      <c r="AG765" t="s">
        <v>383</v>
      </c>
      <c r="AH765" t="s">
        <v>384</v>
      </c>
      <c r="BC765" t="s">
        <v>80</v>
      </c>
      <c r="BD765" t="s">
        <v>81</v>
      </c>
    </row>
    <row r="766" spans="1:58">
      <c r="A766">
        <v>72251</v>
      </c>
      <c r="B766" t="s">
        <v>1503</v>
      </c>
      <c r="C766">
        <v>711</v>
      </c>
      <c r="D766" t="s">
        <v>64</v>
      </c>
      <c r="E766" t="s">
        <v>65</v>
      </c>
      <c r="F766">
        <v>0.66100000000000003</v>
      </c>
      <c r="G766">
        <v>82.62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125</v>
      </c>
      <c r="Q766">
        <v>0.66100000000000003</v>
      </c>
      <c r="R766">
        <v>82.62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B766">
        <v>202245</v>
      </c>
      <c r="AC766">
        <v>202320</v>
      </c>
      <c r="AM766" t="s">
        <v>47</v>
      </c>
      <c r="AN766" t="s">
        <v>48</v>
      </c>
      <c r="BE766" t="s">
        <v>49</v>
      </c>
      <c r="BF766" t="s">
        <v>50</v>
      </c>
    </row>
    <row r="767" spans="1:58">
      <c r="A767">
        <v>72308</v>
      </c>
      <c r="B767" t="s">
        <v>1505</v>
      </c>
      <c r="C767">
        <v>711</v>
      </c>
      <c r="D767" t="s">
        <v>148</v>
      </c>
      <c r="E767" t="s">
        <v>149</v>
      </c>
      <c r="F767">
        <v>0.503</v>
      </c>
      <c r="G767">
        <v>25.15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50</v>
      </c>
      <c r="Q767">
        <v>0.503</v>
      </c>
      <c r="R767">
        <v>25.15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 t="s">
        <v>150</v>
      </c>
      <c r="AB767">
        <v>202240</v>
      </c>
      <c r="AC767">
        <v>202339</v>
      </c>
      <c r="AM767" t="s">
        <v>47</v>
      </c>
      <c r="AN767" t="s">
        <v>48</v>
      </c>
      <c r="BC767" t="s">
        <v>80</v>
      </c>
      <c r="BD767" t="s">
        <v>81</v>
      </c>
    </row>
    <row r="768" spans="1:58">
      <c r="A768">
        <v>72309</v>
      </c>
      <c r="B768" t="s">
        <v>1507</v>
      </c>
      <c r="C768">
        <v>711</v>
      </c>
      <c r="D768" t="s">
        <v>148</v>
      </c>
      <c r="E768" t="s">
        <v>149</v>
      </c>
      <c r="F768">
        <v>0.41099999999999998</v>
      </c>
      <c r="G768">
        <v>20.55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50</v>
      </c>
      <c r="Q768">
        <v>0.41099999999999998</v>
      </c>
      <c r="R768">
        <v>20.55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 t="s">
        <v>150</v>
      </c>
      <c r="AB768">
        <v>202245</v>
      </c>
      <c r="AC768">
        <v>202320</v>
      </c>
      <c r="AM768" t="s">
        <v>47</v>
      </c>
      <c r="AN768" t="s">
        <v>48</v>
      </c>
      <c r="BC768" t="s">
        <v>80</v>
      </c>
      <c r="BD768" t="s">
        <v>81</v>
      </c>
    </row>
    <row r="769" spans="1:58">
      <c r="A769">
        <v>72338</v>
      </c>
      <c r="B769" t="s">
        <v>1509</v>
      </c>
      <c r="C769">
        <v>711</v>
      </c>
      <c r="D769" t="s">
        <v>148</v>
      </c>
      <c r="E769" t="s">
        <v>149</v>
      </c>
      <c r="F769">
        <v>0.72899999999999998</v>
      </c>
      <c r="G769">
        <v>36.450000000000003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50</v>
      </c>
      <c r="Q769">
        <v>0.72899999999999998</v>
      </c>
      <c r="R769">
        <v>36.450000000000003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 t="s">
        <v>150</v>
      </c>
      <c r="AB769">
        <v>202245</v>
      </c>
      <c r="AC769">
        <v>202320</v>
      </c>
      <c r="AG769" t="s">
        <v>383</v>
      </c>
      <c r="AH769" t="s">
        <v>384</v>
      </c>
      <c r="AM769" t="s">
        <v>47</v>
      </c>
      <c r="AN769" t="s">
        <v>48</v>
      </c>
      <c r="BC769" t="s">
        <v>80</v>
      </c>
      <c r="BD769" t="s">
        <v>81</v>
      </c>
    </row>
    <row r="770" spans="1:58">
      <c r="A770">
        <v>72352</v>
      </c>
      <c r="B770" t="s">
        <v>1511</v>
      </c>
      <c r="C770">
        <v>711</v>
      </c>
      <c r="D770" t="s">
        <v>122</v>
      </c>
      <c r="E770" t="s">
        <v>123</v>
      </c>
      <c r="F770">
        <v>1.337</v>
      </c>
      <c r="G770">
        <v>66.849999999999994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50</v>
      </c>
      <c r="Q770">
        <v>1.337</v>
      </c>
      <c r="R770">
        <v>66.849999999999994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B770">
        <v>202245</v>
      </c>
      <c r="AC770">
        <v>202320</v>
      </c>
      <c r="AM770" t="s">
        <v>47</v>
      </c>
      <c r="AN770" t="s">
        <v>48</v>
      </c>
      <c r="BE770" t="s">
        <v>49</v>
      </c>
      <c r="BF770" t="s">
        <v>50</v>
      </c>
    </row>
    <row r="771" spans="1:58">
      <c r="A771">
        <v>72358</v>
      </c>
      <c r="B771" t="s">
        <v>1513</v>
      </c>
      <c r="C771">
        <v>711</v>
      </c>
      <c r="D771" t="s">
        <v>148</v>
      </c>
      <c r="E771" t="s">
        <v>149</v>
      </c>
      <c r="F771">
        <v>0.72499999999999998</v>
      </c>
      <c r="G771">
        <v>36.25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50</v>
      </c>
      <c r="Q771">
        <v>0.72499999999999998</v>
      </c>
      <c r="R771">
        <v>36.25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 t="s">
        <v>150</v>
      </c>
      <c r="AB771">
        <v>202310</v>
      </c>
      <c r="AC771">
        <v>202316</v>
      </c>
      <c r="AG771" t="s">
        <v>383</v>
      </c>
      <c r="AH771" t="s">
        <v>384</v>
      </c>
      <c r="AM771" t="s">
        <v>47</v>
      </c>
      <c r="AN771" t="s">
        <v>48</v>
      </c>
      <c r="BC771" t="s">
        <v>80</v>
      </c>
      <c r="BD771" t="s">
        <v>81</v>
      </c>
    </row>
    <row r="772" spans="1:58">
      <c r="A772">
        <v>72359</v>
      </c>
      <c r="B772" t="s">
        <v>1515</v>
      </c>
      <c r="C772">
        <v>711</v>
      </c>
      <c r="D772" t="s">
        <v>148</v>
      </c>
      <c r="E772" t="s">
        <v>149</v>
      </c>
      <c r="F772">
        <v>0.72499999999999998</v>
      </c>
      <c r="G772">
        <v>36.25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50</v>
      </c>
      <c r="Q772">
        <v>0.72499999999999998</v>
      </c>
      <c r="R772">
        <v>36.25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 t="s">
        <v>150</v>
      </c>
      <c r="AB772">
        <v>202245</v>
      </c>
      <c r="AC772">
        <v>202320</v>
      </c>
      <c r="AG772" t="s">
        <v>383</v>
      </c>
      <c r="AH772" t="s">
        <v>384</v>
      </c>
      <c r="AM772" t="s">
        <v>47</v>
      </c>
      <c r="AN772" t="s">
        <v>48</v>
      </c>
      <c r="BC772" t="s">
        <v>80</v>
      </c>
      <c r="BD772" t="s">
        <v>81</v>
      </c>
    </row>
    <row r="773" spans="1:58">
      <c r="A773">
        <v>72360</v>
      </c>
      <c r="B773" t="s">
        <v>1517</v>
      </c>
      <c r="C773">
        <v>711</v>
      </c>
      <c r="D773" t="s">
        <v>148</v>
      </c>
      <c r="E773" t="s">
        <v>149</v>
      </c>
      <c r="F773">
        <v>0.72499999999999998</v>
      </c>
      <c r="G773">
        <v>36.25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50</v>
      </c>
      <c r="Q773">
        <v>0.72499999999999998</v>
      </c>
      <c r="R773">
        <v>36.25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 t="s">
        <v>150</v>
      </c>
      <c r="AB773">
        <v>202245</v>
      </c>
      <c r="AC773">
        <v>202320</v>
      </c>
      <c r="AG773" t="s">
        <v>383</v>
      </c>
      <c r="AH773" t="s">
        <v>384</v>
      </c>
      <c r="AM773" t="s">
        <v>47</v>
      </c>
      <c r="AN773" t="s">
        <v>48</v>
      </c>
      <c r="BC773" t="s">
        <v>80</v>
      </c>
      <c r="BD773" t="s">
        <v>81</v>
      </c>
    </row>
    <row r="774" spans="1:58">
      <c r="A774">
        <v>72373</v>
      </c>
      <c r="B774" t="s">
        <v>1519</v>
      </c>
      <c r="C774">
        <v>711</v>
      </c>
      <c r="D774" t="s">
        <v>148</v>
      </c>
      <c r="E774" t="s">
        <v>149</v>
      </c>
      <c r="F774">
        <v>0.67500000000000004</v>
      </c>
      <c r="G774">
        <v>33.75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50</v>
      </c>
      <c r="Q774">
        <v>0.67500000000000004</v>
      </c>
      <c r="R774">
        <v>33.75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 t="s">
        <v>150</v>
      </c>
      <c r="AB774">
        <v>202245</v>
      </c>
      <c r="AC774">
        <v>202320</v>
      </c>
      <c r="AG774" t="s">
        <v>383</v>
      </c>
      <c r="AH774" t="s">
        <v>384</v>
      </c>
      <c r="AM774" t="s">
        <v>47</v>
      </c>
      <c r="AN774" t="s">
        <v>48</v>
      </c>
      <c r="BC774" t="s">
        <v>80</v>
      </c>
      <c r="BD774" t="s">
        <v>81</v>
      </c>
    </row>
    <row r="775" spans="1:58">
      <c r="A775">
        <v>72435</v>
      </c>
      <c r="B775" t="s">
        <v>1521</v>
      </c>
      <c r="C775">
        <v>711</v>
      </c>
      <c r="D775" t="s">
        <v>148</v>
      </c>
      <c r="E775" t="s">
        <v>149</v>
      </c>
      <c r="F775">
        <v>0.72399999999999998</v>
      </c>
      <c r="G775">
        <v>36.200000000000003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50</v>
      </c>
      <c r="Q775">
        <v>0.72399999999999998</v>
      </c>
      <c r="R775">
        <v>36.200000000000003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 t="s">
        <v>150</v>
      </c>
      <c r="AB775">
        <v>202245</v>
      </c>
      <c r="AC775">
        <v>202320</v>
      </c>
      <c r="AG775" t="s">
        <v>383</v>
      </c>
      <c r="AH775" t="s">
        <v>384</v>
      </c>
      <c r="AM775" t="s">
        <v>47</v>
      </c>
      <c r="AN775" t="s">
        <v>48</v>
      </c>
      <c r="BC775" t="s">
        <v>80</v>
      </c>
      <c r="BD775" t="s">
        <v>81</v>
      </c>
    </row>
    <row r="776" spans="1:58">
      <c r="A776">
        <v>72435</v>
      </c>
      <c r="B776" t="s">
        <v>1521</v>
      </c>
      <c r="C776">
        <v>711</v>
      </c>
      <c r="D776" t="s">
        <v>122</v>
      </c>
      <c r="E776" t="s">
        <v>123</v>
      </c>
      <c r="F776">
        <v>1.2529999999999999</v>
      </c>
      <c r="G776">
        <v>62.65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50</v>
      </c>
      <c r="Q776">
        <v>1.2529999999999999</v>
      </c>
      <c r="R776">
        <v>62.65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B776">
        <v>202245</v>
      </c>
      <c r="AC776">
        <v>202320</v>
      </c>
      <c r="AG776" t="s">
        <v>383</v>
      </c>
      <c r="AH776" t="s">
        <v>384</v>
      </c>
      <c r="AM776" t="s">
        <v>47</v>
      </c>
      <c r="AN776" t="s">
        <v>48</v>
      </c>
      <c r="BC776" t="s">
        <v>80</v>
      </c>
      <c r="BD776" t="s">
        <v>81</v>
      </c>
    </row>
    <row r="777" spans="1:58">
      <c r="A777">
        <v>72459</v>
      </c>
      <c r="B777" t="s">
        <v>1524</v>
      </c>
      <c r="C777">
        <v>711</v>
      </c>
      <c r="D777" t="s">
        <v>52</v>
      </c>
      <c r="E777" t="s">
        <v>53</v>
      </c>
      <c r="F777">
        <v>0.29799999999999999</v>
      </c>
      <c r="G777">
        <v>62.58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210</v>
      </c>
      <c r="Q777">
        <v>0.29799999999999999</v>
      </c>
      <c r="R777">
        <v>62.58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B777">
        <v>202245</v>
      </c>
      <c r="AC777">
        <v>202320</v>
      </c>
      <c r="AM777" t="s">
        <v>47</v>
      </c>
      <c r="AN777" t="s">
        <v>48</v>
      </c>
      <c r="BE777" t="s">
        <v>49</v>
      </c>
      <c r="BF777" t="s">
        <v>50</v>
      </c>
    </row>
    <row r="778" spans="1:58">
      <c r="A778">
        <v>72485</v>
      </c>
      <c r="B778" t="s">
        <v>1526</v>
      </c>
      <c r="C778">
        <v>711</v>
      </c>
      <c r="D778" t="s">
        <v>148</v>
      </c>
      <c r="E778" t="s">
        <v>149</v>
      </c>
      <c r="F778">
        <v>0.39800000000000002</v>
      </c>
      <c r="G778">
        <v>19.899999999999999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50</v>
      </c>
      <c r="Q778">
        <v>0.39800000000000002</v>
      </c>
      <c r="R778">
        <v>19.899999999999999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 t="s">
        <v>150</v>
      </c>
      <c r="AB778">
        <v>202240</v>
      </c>
      <c r="AC778">
        <v>202339</v>
      </c>
      <c r="AM778" t="s">
        <v>47</v>
      </c>
      <c r="AN778" t="s">
        <v>48</v>
      </c>
      <c r="BC778" t="s">
        <v>80</v>
      </c>
      <c r="BD778" t="s">
        <v>81</v>
      </c>
    </row>
    <row r="779" spans="1:58">
      <c r="A779">
        <v>72498</v>
      </c>
      <c r="B779" t="s">
        <v>1528</v>
      </c>
      <c r="C779">
        <v>711</v>
      </c>
      <c r="D779" t="s">
        <v>72</v>
      </c>
      <c r="E779" t="s">
        <v>73</v>
      </c>
      <c r="F779">
        <v>1.845</v>
      </c>
      <c r="G779">
        <v>59.04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32</v>
      </c>
      <c r="Q779">
        <v>1.845</v>
      </c>
      <c r="R779">
        <v>59.04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 t="s">
        <v>74</v>
      </c>
      <c r="AB779">
        <v>202245</v>
      </c>
      <c r="AC779">
        <v>202320</v>
      </c>
      <c r="AG779" t="s">
        <v>383</v>
      </c>
      <c r="AH779" t="s">
        <v>384</v>
      </c>
      <c r="AO779" t="s">
        <v>76</v>
      </c>
      <c r="AP779" t="s">
        <v>77</v>
      </c>
      <c r="AQ779" t="s">
        <v>55</v>
      </c>
      <c r="AR779" t="s">
        <v>56</v>
      </c>
      <c r="BC779" t="s">
        <v>80</v>
      </c>
      <c r="BD779" t="s">
        <v>81</v>
      </c>
    </row>
    <row r="780" spans="1:58">
      <c r="A780">
        <v>72516</v>
      </c>
      <c r="B780" t="s">
        <v>1530</v>
      </c>
      <c r="C780">
        <v>711</v>
      </c>
      <c r="D780" t="s">
        <v>148</v>
      </c>
      <c r="E780" t="s">
        <v>149</v>
      </c>
      <c r="F780">
        <v>0.72899999999999998</v>
      </c>
      <c r="G780">
        <v>36.450000000000003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50</v>
      </c>
      <c r="Q780">
        <v>0.72899999999999998</v>
      </c>
      <c r="R780">
        <v>36.450000000000003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 t="s">
        <v>150</v>
      </c>
      <c r="AB780">
        <v>202301</v>
      </c>
      <c r="AC780">
        <v>202315</v>
      </c>
      <c r="AG780" t="s">
        <v>383</v>
      </c>
      <c r="AH780" t="s">
        <v>384</v>
      </c>
      <c r="BC780" t="s">
        <v>80</v>
      </c>
      <c r="BD780" t="s">
        <v>81</v>
      </c>
    </row>
    <row r="781" spans="1:58">
      <c r="A781">
        <v>72568</v>
      </c>
      <c r="B781" t="s">
        <v>1532</v>
      </c>
      <c r="C781">
        <v>711</v>
      </c>
      <c r="D781" t="s">
        <v>72</v>
      </c>
      <c r="E781" t="s">
        <v>73</v>
      </c>
      <c r="F781">
        <v>1.6240000000000001</v>
      </c>
      <c r="G781">
        <v>51.96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32</v>
      </c>
      <c r="Q781">
        <v>1.6240000000000001</v>
      </c>
      <c r="R781">
        <v>51.96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 t="s">
        <v>74</v>
      </c>
      <c r="AB781">
        <v>202245</v>
      </c>
      <c r="AC781">
        <v>202320</v>
      </c>
      <c r="AG781" t="s">
        <v>383</v>
      </c>
      <c r="AH781" t="s">
        <v>384</v>
      </c>
      <c r="AO781" t="s">
        <v>76</v>
      </c>
      <c r="AP781" t="s">
        <v>77</v>
      </c>
      <c r="BC781" t="s">
        <v>80</v>
      </c>
      <c r="BD781" t="s">
        <v>81</v>
      </c>
    </row>
    <row r="782" spans="1:58">
      <c r="A782">
        <v>72648</v>
      </c>
      <c r="B782" t="s">
        <v>1534</v>
      </c>
      <c r="C782">
        <v>711</v>
      </c>
      <c r="D782" t="s">
        <v>72</v>
      </c>
      <c r="E782" t="s">
        <v>73</v>
      </c>
      <c r="F782">
        <v>3.427</v>
      </c>
      <c r="G782">
        <v>109.66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32</v>
      </c>
      <c r="Q782">
        <v>3.427</v>
      </c>
      <c r="R782">
        <v>109.66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 t="s">
        <v>74</v>
      </c>
      <c r="AB782">
        <v>202301</v>
      </c>
      <c r="AC782">
        <v>202315</v>
      </c>
      <c r="AG782" t="s">
        <v>383</v>
      </c>
      <c r="AH782" t="s">
        <v>384</v>
      </c>
      <c r="AO782" t="s">
        <v>76</v>
      </c>
      <c r="AP782" t="s">
        <v>77</v>
      </c>
      <c r="BC782" t="s">
        <v>80</v>
      </c>
      <c r="BD782" t="s">
        <v>81</v>
      </c>
    </row>
    <row r="783" spans="1:58">
      <c r="A783">
        <v>72657</v>
      </c>
      <c r="B783" t="s">
        <v>1536</v>
      </c>
      <c r="C783">
        <v>711</v>
      </c>
      <c r="D783" t="s">
        <v>72</v>
      </c>
      <c r="E783" t="s">
        <v>73</v>
      </c>
      <c r="F783">
        <v>1.516</v>
      </c>
      <c r="G783">
        <v>48.51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32</v>
      </c>
      <c r="Q783">
        <v>1.516</v>
      </c>
      <c r="R783">
        <v>48.51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 t="s">
        <v>74</v>
      </c>
      <c r="AB783">
        <v>202301</v>
      </c>
      <c r="AC783">
        <v>202315</v>
      </c>
      <c r="AO783" t="s">
        <v>76</v>
      </c>
      <c r="AP783" t="s">
        <v>77</v>
      </c>
      <c r="BC783" t="s">
        <v>80</v>
      </c>
      <c r="BD783" t="s">
        <v>81</v>
      </c>
    </row>
    <row r="784" spans="1:58">
      <c r="A784">
        <v>72691</v>
      </c>
      <c r="B784" t="s">
        <v>1538</v>
      </c>
      <c r="C784">
        <v>711</v>
      </c>
      <c r="D784" t="s">
        <v>148</v>
      </c>
      <c r="E784" t="s">
        <v>149</v>
      </c>
      <c r="F784">
        <v>0.69299999999999995</v>
      </c>
      <c r="G784">
        <v>34.65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50</v>
      </c>
      <c r="Q784">
        <v>0.69299999999999995</v>
      </c>
      <c r="R784">
        <v>34.65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 t="s">
        <v>150</v>
      </c>
      <c r="AB784">
        <v>202301</v>
      </c>
      <c r="AC784">
        <v>202315</v>
      </c>
      <c r="AG784" t="s">
        <v>383</v>
      </c>
      <c r="AH784" t="s">
        <v>384</v>
      </c>
      <c r="AM784" t="s">
        <v>47</v>
      </c>
      <c r="AN784" t="s">
        <v>48</v>
      </c>
      <c r="BC784" t="s">
        <v>80</v>
      </c>
      <c r="BD784" t="s">
        <v>81</v>
      </c>
    </row>
    <row r="785" spans="1:58">
      <c r="A785">
        <v>72796</v>
      </c>
      <c r="B785" t="s">
        <v>1540</v>
      </c>
      <c r="C785">
        <v>711</v>
      </c>
      <c r="D785" t="s">
        <v>148</v>
      </c>
      <c r="E785" t="s">
        <v>149</v>
      </c>
      <c r="F785">
        <v>0.67500000000000004</v>
      </c>
      <c r="G785">
        <v>33.75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50</v>
      </c>
      <c r="Q785">
        <v>0.67500000000000004</v>
      </c>
      <c r="R785">
        <v>33.75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 t="s">
        <v>150</v>
      </c>
      <c r="AB785">
        <v>202245</v>
      </c>
      <c r="AC785">
        <v>202320</v>
      </c>
      <c r="AG785" t="s">
        <v>383</v>
      </c>
      <c r="AH785" t="s">
        <v>384</v>
      </c>
      <c r="AM785" t="s">
        <v>47</v>
      </c>
      <c r="AN785" t="s">
        <v>48</v>
      </c>
      <c r="BC785" t="s">
        <v>80</v>
      </c>
      <c r="BD785" t="s">
        <v>81</v>
      </c>
    </row>
    <row r="786" spans="1:58">
      <c r="A786">
        <v>72807</v>
      </c>
      <c r="B786" t="s">
        <v>1542</v>
      </c>
      <c r="C786">
        <v>711</v>
      </c>
      <c r="D786" t="s">
        <v>148</v>
      </c>
      <c r="E786" t="s">
        <v>149</v>
      </c>
      <c r="F786">
        <v>0.67500000000000004</v>
      </c>
      <c r="G786">
        <v>33.75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50</v>
      </c>
      <c r="Q786">
        <v>0.67500000000000004</v>
      </c>
      <c r="R786">
        <v>33.75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 t="s">
        <v>150</v>
      </c>
      <c r="AB786">
        <v>202245</v>
      </c>
      <c r="AC786">
        <v>202320</v>
      </c>
      <c r="AG786" t="s">
        <v>383</v>
      </c>
      <c r="AH786" t="s">
        <v>384</v>
      </c>
      <c r="AM786" t="s">
        <v>47</v>
      </c>
      <c r="AN786" t="s">
        <v>48</v>
      </c>
      <c r="BC786" t="s">
        <v>80</v>
      </c>
      <c r="BD786" t="s">
        <v>81</v>
      </c>
    </row>
    <row r="787" spans="1:58">
      <c r="A787">
        <v>72817</v>
      </c>
      <c r="B787" t="s">
        <v>1544</v>
      </c>
      <c r="C787">
        <v>711</v>
      </c>
      <c r="D787" t="s">
        <v>148</v>
      </c>
      <c r="E787" t="s">
        <v>149</v>
      </c>
      <c r="F787">
        <v>0.70699999999999996</v>
      </c>
      <c r="G787">
        <v>35.35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50</v>
      </c>
      <c r="Q787">
        <v>0.70699999999999996</v>
      </c>
      <c r="R787">
        <v>35.35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 t="s">
        <v>150</v>
      </c>
      <c r="AB787">
        <v>202245</v>
      </c>
      <c r="AC787">
        <v>202320</v>
      </c>
      <c r="AG787" t="s">
        <v>383</v>
      </c>
      <c r="AH787" t="s">
        <v>384</v>
      </c>
      <c r="AM787" t="s">
        <v>47</v>
      </c>
      <c r="AN787" t="s">
        <v>48</v>
      </c>
      <c r="BC787" t="s">
        <v>80</v>
      </c>
      <c r="BD787" t="s">
        <v>81</v>
      </c>
    </row>
    <row r="788" spans="1:58">
      <c r="A788">
        <v>72818</v>
      </c>
      <c r="B788" t="s">
        <v>1546</v>
      </c>
      <c r="C788">
        <v>711</v>
      </c>
      <c r="D788" t="s">
        <v>148</v>
      </c>
      <c r="E788" t="s">
        <v>149</v>
      </c>
      <c r="F788">
        <v>0.70699999999999996</v>
      </c>
      <c r="G788">
        <v>35.35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50</v>
      </c>
      <c r="Q788">
        <v>0.70699999999999996</v>
      </c>
      <c r="R788">
        <v>35.35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 t="s">
        <v>150</v>
      </c>
      <c r="AB788">
        <v>202245</v>
      </c>
      <c r="AC788">
        <v>202320</v>
      </c>
      <c r="AG788" t="s">
        <v>383</v>
      </c>
      <c r="AH788" t="s">
        <v>384</v>
      </c>
      <c r="AM788" t="s">
        <v>47</v>
      </c>
      <c r="AN788" t="s">
        <v>48</v>
      </c>
      <c r="AO788" t="s">
        <v>76</v>
      </c>
      <c r="AP788" t="s">
        <v>77</v>
      </c>
      <c r="BC788" t="s">
        <v>80</v>
      </c>
      <c r="BD788" t="s">
        <v>81</v>
      </c>
    </row>
    <row r="789" spans="1:58">
      <c r="A789">
        <v>72883</v>
      </c>
      <c r="B789" t="s">
        <v>1548</v>
      </c>
      <c r="C789">
        <v>711</v>
      </c>
      <c r="D789" t="s">
        <v>148</v>
      </c>
      <c r="E789" t="s">
        <v>149</v>
      </c>
      <c r="F789">
        <v>0.70699999999999996</v>
      </c>
      <c r="G789">
        <v>35.35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50</v>
      </c>
      <c r="Q789">
        <v>0.70699999999999996</v>
      </c>
      <c r="R789">
        <v>35.35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 t="s">
        <v>150</v>
      </c>
      <c r="AB789">
        <v>202245</v>
      </c>
      <c r="AC789">
        <v>202320</v>
      </c>
      <c r="AG789" t="s">
        <v>383</v>
      </c>
      <c r="AH789" t="s">
        <v>384</v>
      </c>
      <c r="AM789" t="s">
        <v>47</v>
      </c>
      <c r="AN789" t="s">
        <v>48</v>
      </c>
      <c r="BC789" t="s">
        <v>80</v>
      </c>
      <c r="BD789" t="s">
        <v>81</v>
      </c>
    </row>
    <row r="790" spans="1:58">
      <c r="A790">
        <v>72928</v>
      </c>
      <c r="B790" t="s">
        <v>1550</v>
      </c>
      <c r="C790">
        <v>711</v>
      </c>
      <c r="D790" t="s">
        <v>148</v>
      </c>
      <c r="E790" t="s">
        <v>149</v>
      </c>
      <c r="F790">
        <v>0.69499999999999995</v>
      </c>
      <c r="G790">
        <v>34.75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50</v>
      </c>
      <c r="Q790">
        <v>0.69499999999999995</v>
      </c>
      <c r="R790">
        <v>34.75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 t="s">
        <v>150</v>
      </c>
      <c r="AB790">
        <v>202245</v>
      </c>
      <c r="AC790">
        <v>202320</v>
      </c>
      <c r="AM790" t="s">
        <v>47</v>
      </c>
      <c r="AN790" t="s">
        <v>48</v>
      </c>
      <c r="BC790" t="s">
        <v>80</v>
      </c>
      <c r="BD790" t="s">
        <v>81</v>
      </c>
    </row>
    <row r="791" spans="1:58">
      <c r="A791">
        <v>73008</v>
      </c>
      <c r="B791" t="s">
        <v>1552</v>
      </c>
      <c r="C791">
        <v>711</v>
      </c>
      <c r="D791" t="s">
        <v>148</v>
      </c>
      <c r="E791" t="s">
        <v>149</v>
      </c>
      <c r="F791">
        <v>0.59399999999999997</v>
      </c>
      <c r="G791">
        <v>29.7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50</v>
      </c>
      <c r="Q791">
        <v>0.59399999999999997</v>
      </c>
      <c r="R791">
        <v>29.7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 t="s">
        <v>150</v>
      </c>
      <c r="AB791">
        <v>202245</v>
      </c>
      <c r="AC791">
        <v>202320</v>
      </c>
      <c r="AM791" t="s">
        <v>47</v>
      </c>
      <c r="AN791" t="s">
        <v>48</v>
      </c>
      <c r="BC791" t="s">
        <v>80</v>
      </c>
      <c r="BD791" t="s">
        <v>81</v>
      </c>
    </row>
    <row r="792" spans="1:58">
      <c r="A792">
        <v>73249</v>
      </c>
      <c r="B792" t="s">
        <v>1554</v>
      </c>
      <c r="C792">
        <v>711</v>
      </c>
      <c r="D792" t="s">
        <v>44</v>
      </c>
      <c r="E792" t="s">
        <v>45</v>
      </c>
      <c r="F792">
        <v>0.17</v>
      </c>
      <c r="G792">
        <v>47.6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280</v>
      </c>
      <c r="Q792">
        <v>0.17</v>
      </c>
      <c r="R792">
        <v>47.6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B792">
        <v>202245</v>
      </c>
      <c r="AC792">
        <v>202320</v>
      </c>
      <c r="AM792" t="s">
        <v>47</v>
      </c>
      <c r="AN792" t="s">
        <v>48</v>
      </c>
      <c r="BE792" t="s">
        <v>49</v>
      </c>
      <c r="BF792" t="s">
        <v>50</v>
      </c>
    </row>
    <row r="793" spans="1:58">
      <c r="A793">
        <v>73279</v>
      </c>
      <c r="B793" t="s">
        <v>1556</v>
      </c>
      <c r="C793">
        <v>711</v>
      </c>
      <c r="D793" t="s">
        <v>44</v>
      </c>
      <c r="E793" t="s">
        <v>45</v>
      </c>
      <c r="F793">
        <v>0.161</v>
      </c>
      <c r="G793">
        <v>45.08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280</v>
      </c>
      <c r="Q793">
        <v>0.161</v>
      </c>
      <c r="R793">
        <v>45.08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B793">
        <v>202240</v>
      </c>
      <c r="AC793">
        <v>202339</v>
      </c>
      <c r="AM793" t="s">
        <v>47</v>
      </c>
      <c r="AN793" t="s">
        <v>48</v>
      </c>
      <c r="BE793" t="s">
        <v>49</v>
      </c>
      <c r="BF793" t="s">
        <v>50</v>
      </c>
    </row>
    <row r="794" spans="1:58">
      <c r="A794">
        <v>73286</v>
      </c>
      <c r="B794" t="s">
        <v>1558</v>
      </c>
      <c r="C794">
        <v>711</v>
      </c>
      <c r="D794" t="s">
        <v>72</v>
      </c>
      <c r="E794" t="s">
        <v>73</v>
      </c>
      <c r="F794">
        <v>3.585</v>
      </c>
      <c r="G794">
        <v>114.72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32</v>
      </c>
      <c r="Q794">
        <v>3.585</v>
      </c>
      <c r="R794">
        <v>114.72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 t="s">
        <v>74</v>
      </c>
      <c r="AB794">
        <v>202240</v>
      </c>
      <c r="AC794">
        <v>202339</v>
      </c>
      <c r="AG794" t="s">
        <v>383</v>
      </c>
      <c r="AH794" t="s">
        <v>384</v>
      </c>
      <c r="AO794" t="s">
        <v>76</v>
      </c>
      <c r="AP794" t="s">
        <v>77</v>
      </c>
      <c r="AQ794" t="s">
        <v>55</v>
      </c>
      <c r="AR794" t="s">
        <v>56</v>
      </c>
      <c r="BC794" t="s">
        <v>80</v>
      </c>
      <c r="BD794" t="s">
        <v>81</v>
      </c>
    </row>
    <row r="795" spans="1:58">
      <c r="A795">
        <v>73299</v>
      </c>
      <c r="B795" t="s">
        <v>1560</v>
      </c>
      <c r="C795">
        <v>711</v>
      </c>
      <c r="D795" t="s">
        <v>44</v>
      </c>
      <c r="E795" t="s">
        <v>45</v>
      </c>
      <c r="F795">
        <v>0.17</v>
      </c>
      <c r="G795">
        <v>47.6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280</v>
      </c>
      <c r="Q795">
        <v>0.17</v>
      </c>
      <c r="R795">
        <v>47.6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B795">
        <v>202301</v>
      </c>
      <c r="AC795">
        <v>202315</v>
      </c>
      <c r="AM795" t="s">
        <v>47</v>
      </c>
      <c r="AN795" t="s">
        <v>48</v>
      </c>
      <c r="BE795" t="s">
        <v>49</v>
      </c>
      <c r="BF795" t="s">
        <v>50</v>
      </c>
    </row>
    <row r="796" spans="1:58">
      <c r="A796">
        <v>73399</v>
      </c>
      <c r="B796" t="s">
        <v>1562</v>
      </c>
      <c r="C796">
        <v>711</v>
      </c>
      <c r="D796" t="s">
        <v>148</v>
      </c>
      <c r="E796" t="s">
        <v>149</v>
      </c>
      <c r="F796">
        <v>0.72899999999999998</v>
      </c>
      <c r="G796">
        <v>36.450000000000003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50</v>
      </c>
      <c r="Q796">
        <v>0.72899999999999998</v>
      </c>
      <c r="R796">
        <v>36.450000000000003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 t="s">
        <v>150</v>
      </c>
      <c r="AB796">
        <v>202240</v>
      </c>
      <c r="AC796">
        <v>202339</v>
      </c>
      <c r="AG796" t="s">
        <v>383</v>
      </c>
      <c r="AH796" t="s">
        <v>384</v>
      </c>
      <c r="AM796" t="s">
        <v>47</v>
      </c>
      <c r="AN796" t="s">
        <v>48</v>
      </c>
      <c r="BC796" t="s">
        <v>80</v>
      </c>
      <c r="BD796" t="s">
        <v>81</v>
      </c>
    </row>
    <row r="797" spans="1:58">
      <c r="A797">
        <v>73425</v>
      </c>
      <c r="B797" t="s">
        <v>1564</v>
      </c>
      <c r="C797">
        <v>711</v>
      </c>
      <c r="D797" t="s">
        <v>72</v>
      </c>
      <c r="E797" t="s">
        <v>73</v>
      </c>
      <c r="F797">
        <v>1.8660000000000001</v>
      </c>
      <c r="G797">
        <v>59.71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32</v>
      </c>
      <c r="Q797">
        <v>1.8660000000000001</v>
      </c>
      <c r="R797">
        <v>59.71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 t="s">
        <v>74</v>
      </c>
      <c r="AB797">
        <v>202245</v>
      </c>
      <c r="AC797">
        <v>202320</v>
      </c>
      <c r="AG797" t="s">
        <v>383</v>
      </c>
      <c r="AH797" t="s">
        <v>384</v>
      </c>
      <c r="AO797" t="s">
        <v>76</v>
      </c>
      <c r="AP797" t="s">
        <v>77</v>
      </c>
      <c r="BC797" t="s">
        <v>80</v>
      </c>
      <c r="BD797" t="s">
        <v>81</v>
      </c>
    </row>
    <row r="798" spans="1:58">
      <c r="A798">
        <v>73462</v>
      </c>
      <c r="B798" t="s">
        <v>1566</v>
      </c>
      <c r="C798">
        <v>711</v>
      </c>
      <c r="D798" t="s">
        <v>148</v>
      </c>
      <c r="E798" t="s">
        <v>149</v>
      </c>
      <c r="F798">
        <v>0.58899999999999997</v>
      </c>
      <c r="G798">
        <v>29.45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50</v>
      </c>
      <c r="Q798">
        <v>0.58899999999999997</v>
      </c>
      <c r="R798">
        <v>29.45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 t="s">
        <v>150</v>
      </c>
      <c r="AB798">
        <v>202301</v>
      </c>
      <c r="AC798">
        <v>202315</v>
      </c>
      <c r="AG798" t="s">
        <v>383</v>
      </c>
      <c r="AH798" t="s">
        <v>384</v>
      </c>
      <c r="AM798" t="s">
        <v>47</v>
      </c>
      <c r="AN798" t="s">
        <v>48</v>
      </c>
      <c r="BC798" t="s">
        <v>80</v>
      </c>
      <c r="BD798" t="s">
        <v>81</v>
      </c>
    </row>
    <row r="799" spans="1:58">
      <c r="A799">
        <v>73609</v>
      </c>
      <c r="B799" t="s">
        <v>1568</v>
      </c>
      <c r="C799">
        <v>711</v>
      </c>
      <c r="D799" t="s">
        <v>44</v>
      </c>
      <c r="E799" t="s">
        <v>45</v>
      </c>
      <c r="F799">
        <v>0.161</v>
      </c>
      <c r="G799">
        <v>45.08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280</v>
      </c>
      <c r="Q799">
        <v>0.161</v>
      </c>
      <c r="R799">
        <v>45.08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B799">
        <v>202245</v>
      </c>
      <c r="AC799">
        <v>202320</v>
      </c>
      <c r="AM799" t="s">
        <v>47</v>
      </c>
      <c r="AN799" t="s">
        <v>48</v>
      </c>
      <c r="BE799" t="s">
        <v>49</v>
      </c>
      <c r="BF799" t="s">
        <v>50</v>
      </c>
    </row>
    <row r="800" spans="1:58">
      <c r="A800">
        <v>73634</v>
      </c>
      <c r="B800" t="s">
        <v>1570</v>
      </c>
      <c r="C800">
        <v>711</v>
      </c>
      <c r="D800" t="s">
        <v>64</v>
      </c>
      <c r="E800" t="s">
        <v>65</v>
      </c>
      <c r="F800">
        <v>0.63300000000000001</v>
      </c>
      <c r="G800">
        <v>79.12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125</v>
      </c>
      <c r="Q800">
        <v>0.63300000000000001</v>
      </c>
      <c r="R800">
        <v>79.12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B800">
        <v>202240</v>
      </c>
      <c r="AC800">
        <v>202339</v>
      </c>
      <c r="AM800" t="s">
        <v>47</v>
      </c>
      <c r="AN800" t="s">
        <v>48</v>
      </c>
      <c r="AQ800" t="s">
        <v>55</v>
      </c>
      <c r="AR800" t="s">
        <v>56</v>
      </c>
      <c r="BE800" t="s">
        <v>49</v>
      </c>
      <c r="BF800" t="s">
        <v>50</v>
      </c>
    </row>
    <row r="801" spans="1:58">
      <c r="A801">
        <v>73650</v>
      </c>
      <c r="B801" t="s">
        <v>1572</v>
      </c>
      <c r="C801">
        <v>711</v>
      </c>
      <c r="D801" t="s">
        <v>148</v>
      </c>
      <c r="E801" t="s">
        <v>149</v>
      </c>
      <c r="F801">
        <v>0.503</v>
      </c>
      <c r="G801">
        <v>25.15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50</v>
      </c>
      <c r="Q801">
        <v>0.503</v>
      </c>
      <c r="R801">
        <v>25.15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 t="s">
        <v>150</v>
      </c>
      <c r="AB801">
        <v>202240</v>
      </c>
      <c r="AC801">
        <v>202339</v>
      </c>
      <c r="AM801" t="s">
        <v>47</v>
      </c>
      <c r="AN801" t="s">
        <v>48</v>
      </c>
      <c r="AO801" t="s">
        <v>76</v>
      </c>
      <c r="AP801" t="s">
        <v>77</v>
      </c>
      <c r="BC801" t="s">
        <v>80</v>
      </c>
      <c r="BD801" t="s">
        <v>81</v>
      </c>
    </row>
    <row r="802" spans="1:58">
      <c r="A802">
        <v>73656</v>
      </c>
      <c r="B802" t="s">
        <v>1574</v>
      </c>
      <c r="C802">
        <v>711</v>
      </c>
      <c r="D802" t="s">
        <v>148</v>
      </c>
      <c r="E802" t="s">
        <v>149</v>
      </c>
      <c r="F802">
        <v>0.627</v>
      </c>
      <c r="G802">
        <v>31.35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50</v>
      </c>
      <c r="Q802">
        <v>0.627</v>
      </c>
      <c r="R802">
        <v>31.35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 t="s">
        <v>150</v>
      </c>
      <c r="AB802">
        <v>202245</v>
      </c>
      <c r="AC802">
        <v>202320</v>
      </c>
      <c r="AM802" t="s">
        <v>47</v>
      </c>
      <c r="AN802" t="s">
        <v>48</v>
      </c>
      <c r="BC802" t="s">
        <v>80</v>
      </c>
      <c r="BD802" t="s">
        <v>81</v>
      </c>
    </row>
    <row r="803" spans="1:58">
      <c r="A803">
        <v>73656</v>
      </c>
      <c r="B803" t="s">
        <v>1574</v>
      </c>
      <c r="C803">
        <v>711</v>
      </c>
      <c r="D803" t="s">
        <v>122</v>
      </c>
      <c r="E803" t="s">
        <v>123</v>
      </c>
      <c r="F803">
        <v>1.161</v>
      </c>
      <c r="G803">
        <v>58.05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50</v>
      </c>
      <c r="Q803">
        <v>1.161</v>
      </c>
      <c r="R803">
        <v>58.05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B803">
        <v>202245</v>
      </c>
      <c r="AC803">
        <v>202320</v>
      </c>
      <c r="AM803" t="s">
        <v>47</v>
      </c>
      <c r="AN803" t="s">
        <v>48</v>
      </c>
      <c r="BC803" t="s">
        <v>80</v>
      </c>
      <c r="BD803" t="s">
        <v>81</v>
      </c>
    </row>
    <row r="804" spans="1:58">
      <c r="A804">
        <v>73700</v>
      </c>
      <c r="B804" t="s">
        <v>1577</v>
      </c>
      <c r="C804">
        <v>711</v>
      </c>
      <c r="D804" t="s">
        <v>148</v>
      </c>
      <c r="E804" t="s">
        <v>149</v>
      </c>
      <c r="F804">
        <v>0.70699999999999996</v>
      </c>
      <c r="G804">
        <v>35.35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50</v>
      </c>
      <c r="Q804">
        <v>0.70699999999999996</v>
      </c>
      <c r="R804">
        <v>35.35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 t="s">
        <v>150</v>
      </c>
      <c r="AB804">
        <v>202245</v>
      </c>
      <c r="AC804">
        <v>202320</v>
      </c>
      <c r="AG804" t="s">
        <v>383</v>
      </c>
      <c r="AH804" t="s">
        <v>384</v>
      </c>
      <c r="AM804" t="s">
        <v>47</v>
      </c>
      <c r="AN804" t="s">
        <v>48</v>
      </c>
      <c r="BC804" t="s">
        <v>80</v>
      </c>
      <c r="BD804" t="s">
        <v>81</v>
      </c>
    </row>
    <row r="805" spans="1:58">
      <c r="A805">
        <v>73747</v>
      </c>
      <c r="B805" t="s">
        <v>1579</v>
      </c>
      <c r="C805">
        <v>711</v>
      </c>
      <c r="D805" t="s">
        <v>148</v>
      </c>
      <c r="E805" t="s">
        <v>149</v>
      </c>
      <c r="F805">
        <v>0.752</v>
      </c>
      <c r="G805">
        <v>37.6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50</v>
      </c>
      <c r="Q805">
        <v>0.752</v>
      </c>
      <c r="R805">
        <v>37.6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 t="s">
        <v>150</v>
      </c>
      <c r="AB805">
        <v>202245</v>
      </c>
      <c r="AC805">
        <v>202320</v>
      </c>
      <c r="AG805" t="s">
        <v>383</v>
      </c>
      <c r="AH805" t="s">
        <v>384</v>
      </c>
      <c r="AM805" t="s">
        <v>47</v>
      </c>
      <c r="AN805" t="s">
        <v>48</v>
      </c>
      <c r="BC805" t="s">
        <v>80</v>
      </c>
      <c r="BD805" t="s">
        <v>81</v>
      </c>
    </row>
    <row r="806" spans="1:58">
      <c r="A806">
        <v>73876</v>
      </c>
      <c r="B806" t="s">
        <v>1581</v>
      </c>
      <c r="C806">
        <v>711</v>
      </c>
      <c r="D806" t="s">
        <v>148</v>
      </c>
      <c r="E806" t="s">
        <v>149</v>
      </c>
      <c r="F806">
        <v>0.70699999999999996</v>
      </c>
      <c r="G806">
        <v>35.35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50</v>
      </c>
      <c r="Q806">
        <v>0.70699999999999996</v>
      </c>
      <c r="R806">
        <v>35.35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 t="s">
        <v>150</v>
      </c>
      <c r="AB806">
        <v>202245</v>
      </c>
      <c r="AC806">
        <v>202320</v>
      </c>
      <c r="AG806" t="s">
        <v>383</v>
      </c>
      <c r="AH806" t="s">
        <v>384</v>
      </c>
      <c r="AM806" t="s">
        <v>47</v>
      </c>
      <c r="AN806" t="s">
        <v>48</v>
      </c>
      <c r="BC806" t="s">
        <v>80</v>
      </c>
      <c r="BD806" t="s">
        <v>81</v>
      </c>
    </row>
    <row r="807" spans="1:58">
      <c r="A807">
        <v>73884</v>
      </c>
      <c r="B807" t="s">
        <v>1583</v>
      </c>
      <c r="C807">
        <v>711</v>
      </c>
      <c r="D807" t="s">
        <v>148</v>
      </c>
      <c r="E807" t="s">
        <v>149</v>
      </c>
      <c r="F807">
        <v>0.70699999999999996</v>
      </c>
      <c r="G807">
        <v>35.35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50</v>
      </c>
      <c r="Q807">
        <v>0.70699999999999996</v>
      </c>
      <c r="R807">
        <v>35.35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 t="s">
        <v>150</v>
      </c>
      <c r="AB807">
        <v>202245</v>
      </c>
      <c r="AC807">
        <v>202320</v>
      </c>
      <c r="AG807" t="s">
        <v>383</v>
      </c>
      <c r="AH807" t="s">
        <v>384</v>
      </c>
      <c r="AM807" t="s">
        <v>47</v>
      </c>
      <c r="AN807" t="s">
        <v>48</v>
      </c>
      <c r="BC807" t="s">
        <v>80</v>
      </c>
      <c r="BD807" t="s">
        <v>81</v>
      </c>
    </row>
    <row r="808" spans="1:58">
      <c r="A808">
        <v>73952</v>
      </c>
      <c r="B808" t="s">
        <v>1585</v>
      </c>
      <c r="C808">
        <v>711</v>
      </c>
      <c r="D808" t="s">
        <v>52</v>
      </c>
      <c r="E808" t="s">
        <v>53</v>
      </c>
      <c r="F808">
        <v>0.193</v>
      </c>
      <c r="G808">
        <v>40.53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210</v>
      </c>
      <c r="Q808">
        <v>0.193</v>
      </c>
      <c r="R808">
        <v>40.53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B808">
        <v>202245</v>
      </c>
      <c r="AC808">
        <v>202320</v>
      </c>
      <c r="AQ808" t="s">
        <v>55</v>
      </c>
      <c r="AR808" t="s">
        <v>56</v>
      </c>
      <c r="BE808" t="s">
        <v>49</v>
      </c>
      <c r="BF808" t="s">
        <v>50</v>
      </c>
    </row>
    <row r="809" spans="1:58">
      <c r="A809">
        <v>73992</v>
      </c>
      <c r="B809" t="s">
        <v>1587</v>
      </c>
      <c r="C809">
        <v>711</v>
      </c>
      <c r="D809" t="s">
        <v>148</v>
      </c>
      <c r="E809" t="s">
        <v>149</v>
      </c>
      <c r="F809">
        <v>0.70699999999999996</v>
      </c>
      <c r="G809">
        <v>35.35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50</v>
      </c>
      <c r="Q809">
        <v>0.70699999999999996</v>
      </c>
      <c r="R809">
        <v>35.35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 t="s">
        <v>150</v>
      </c>
      <c r="AB809">
        <v>202240</v>
      </c>
      <c r="AC809">
        <v>202339</v>
      </c>
      <c r="AE809" t="s">
        <v>172</v>
      </c>
      <c r="AF809" t="s">
        <v>173</v>
      </c>
      <c r="AM809" t="s">
        <v>47</v>
      </c>
      <c r="AN809" t="s">
        <v>48</v>
      </c>
      <c r="BC809" t="s">
        <v>80</v>
      </c>
      <c r="BD809" t="s">
        <v>81</v>
      </c>
    </row>
    <row r="810" spans="1:58">
      <c r="A810">
        <v>74010</v>
      </c>
      <c r="B810" t="s">
        <v>1589</v>
      </c>
      <c r="C810">
        <v>711</v>
      </c>
      <c r="D810" t="s">
        <v>148</v>
      </c>
      <c r="E810" t="s">
        <v>149</v>
      </c>
      <c r="F810">
        <v>0.38200000000000001</v>
      </c>
      <c r="G810">
        <v>19.100000000000001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50</v>
      </c>
      <c r="Q810">
        <v>0.38200000000000001</v>
      </c>
      <c r="R810">
        <v>19.100000000000001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 t="s">
        <v>150</v>
      </c>
      <c r="AB810">
        <v>202245</v>
      </c>
      <c r="AC810">
        <v>202320</v>
      </c>
      <c r="AM810" t="s">
        <v>47</v>
      </c>
      <c r="AN810" t="s">
        <v>48</v>
      </c>
      <c r="BC810" t="s">
        <v>80</v>
      </c>
      <c r="BD810" t="s">
        <v>81</v>
      </c>
    </row>
    <row r="811" spans="1:58">
      <c r="A811">
        <v>74155</v>
      </c>
      <c r="B811" t="s">
        <v>1591</v>
      </c>
      <c r="C811">
        <v>711</v>
      </c>
      <c r="D811" t="s">
        <v>72</v>
      </c>
      <c r="E811" t="s">
        <v>73</v>
      </c>
      <c r="F811">
        <v>1.369</v>
      </c>
      <c r="G811">
        <v>43.8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32</v>
      </c>
      <c r="Q811">
        <v>1.369</v>
      </c>
      <c r="R811">
        <v>43.8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 t="s">
        <v>74</v>
      </c>
      <c r="AB811">
        <v>202245</v>
      </c>
      <c r="AC811">
        <v>202320</v>
      </c>
      <c r="BC811" t="s">
        <v>80</v>
      </c>
      <c r="BD811" t="s">
        <v>81</v>
      </c>
    </row>
    <row r="812" spans="1:58">
      <c r="A812">
        <v>74195</v>
      </c>
      <c r="B812" t="s">
        <v>1593</v>
      </c>
      <c r="C812">
        <v>711</v>
      </c>
      <c r="D812" t="s">
        <v>72</v>
      </c>
      <c r="E812" t="s">
        <v>73</v>
      </c>
      <c r="F812">
        <v>1.99</v>
      </c>
      <c r="G812">
        <v>63.68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32</v>
      </c>
      <c r="Q812">
        <v>1.99</v>
      </c>
      <c r="R812">
        <v>63.68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 t="s">
        <v>74</v>
      </c>
      <c r="AB812">
        <v>202301</v>
      </c>
      <c r="AC812">
        <v>202315</v>
      </c>
      <c r="AO812" t="s">
        <v>76</v>
      </c>
      <c r="AP812" t="s">
        <v>77</v>
      </c>
      <c r="AQ812" t="s">
        <v>55</v>
      </c>
      <c r="AR812" t="s">
        <v>56</v>
      </c>
      <c r="BC812" t="s">
        <v>80</v>
      </c>
      <c r="BD812" t="s">
        <v>81</v>
      </c>
    </row>
    <row r="813" spans="1:58">
      <c r="A813">
        <v>74265</v>
      </c>
      <c r="B813" t="s">
        <v>1595</v>
      </c>
      <c r="C813">
        <v>711</v>
      </c>
      <c r="D813" t="s">
        <v>72</v>
      </c>
      <c r="E813" t="s">
        <v>73</v>
      </c>
      <c r="F813">
        <v>1.7789999999999999</v>
      </c>
      <c r="G813">
        <v>56.92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32</v>
      </c>
      <c r="Q813">
        <v>1.7789999999999999</v>
      </c>
      <c r="R813">
        <v>56.92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 t="s">
        <v>74</v>
      </c>
      <c r="AB813">
        <v>202301</v>
      </c>
      <c r="AC813">
        <v>202315</v>
      </c>
      <c r="AG813" t="s">
        <v>383</v>
      </c>
      <c r="AH813" t="s">
        <v>384</v>
      </c>
      <c r="AO813" t="s">
        <v>76</v>
      </c>
      <c r="AP813" t="s">
        <v>77</v>
      </c>
      <c r="BC813" t="s">
        <v>80</v>
      </c>
      <c r="BD813" t="s">
        <v>81</v>
      </c>
    </row>
    <row r="814" spans="1:58">
      <c r="A814">
        <v>74268</v>
      </c>
      <c r="B814" t="s">
        <v>1597</v>
      </c>
      <c r="C814">
        <v>711</v>
      </c>
      <c r="D814" t="s">
        <v>72</v>
      </c>
      <c r="E814" t="s">
        <v>73</v>
      </c>
      <c r="F814">
        <v>3.4929999999999999</v>
      </c>
      <c r="G814">
        <v>111.77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32</v>
      </c>
      <c r="Q814">
        <v>3.4929999999999999</v>
      </c>
      <c r="R814">
        <v>111.77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 t="s">
        <v>74</v>
      </c>
      <c r="AB814">
        <v>202301</v>
      </c>
      <c r="AC814">
        <v>202315</v>
      </c>
      <c r="AG814" t="s">
        <v>383</v>
      </c>
      <c r="AH814" t="s">
        <v>384</v>
      </c>
      <c r="AO814" t="s">
        <v>76</v>
      </c>
      <c r="AP814" t="s">
        <v>77</v>
      </c>
      <c r="BC814" t="s">
        <v>80</v>
      </c>
      <c r="BD814" t="s">
        <v>81</v>
      </c>
    </row>
    <row r="815" spans="1:58">
      <c r="A815">
        <v>74306</v>
      </c>
      <c r="B815" t="s">
        <v>1599</v>
      </c>
      <c r="C815">
        <v>711</v>
      </c>
      <c r="D815" t="s">
        <v>148</v>
      </c>
      <c r="E815" t="s">
        <v>149</v>
      </c>
      <c r="F815">
        <v>0.78200000000000003</v>
      </c>
      <c r="G815">
        <v>39.1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50</v>
      </c>
      <c r="Q815">
        <v>0.78200000000000003</v>
      </c>
      <c r="R815">
        <v>39.1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 t="s">
        <v>150</v>
      </c>
      <c r="AB815">
        <v>202301</v>
      </c>
      <c r="AC815">
        <v>202315</v>
      </c>
      <c r="AG815" t="s">
        <v>383</v>
      </c>
      <c r="AH815" t="s">
        <v>384</v>
      </c>
      <c r="AM815" t="s">
        <v>47</v>
      </c>
      <c r="AN815" t="s">
        <v>48</v>
      </c>
      <c r="BC815" t="s">
        <v>80</v>
      </c>
      <c r="BD815" t="s">
        <v>81</v>
      </c>
    </row>
    <row r="816" spans="1:58">
      <c r="A816">
        <v>74391</v>
      </c>
      <c r="B816" t="s">
        <v>1601</v>
      </c>
      <c r="C816">
        <v>711</v>
      </c>
      <c r="D816" t="s">
        <v>64</v>
      </c>
      <c r="E816" t="s">
        <v>65</v>
      </c>
      <c r="F816">
        <v>0.51900000000000002</v>
      </c>
      <c r="G816">
        <v>64.87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125</v>
      </c>
      <c r="Q816">
        <v>0.51900000000000002</v>
      </c>
      <c r="R816">
        <v>64.87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B816">
        <v>202245</v>
      </c>
      <c r="AC816">
        <v>202320</v>
      </c>
      <c r="AM816" t="s">
        <v>47</v>
      </c>
      <c r="AN816" t="s">
        <v>48</v>
      </c>
      <c r="AQ816" t="s">
        <v>55</v>
      </c>
      <c r="AR816" t="s">
        <v>56</v>
      </c>
      <c r="BE816" t="s">
        <v>49</v>
      </c>
      <c r="BF816" t="s">
        <v>50</v>
      </c>
    </row>
    <row r="817" spans="1:58">
      <c r="A817">
        <v>74391</v>
      </c>
      <c r="B817" t="s">
        <v>1601</v>
      </c>
      <c r="C817">
        <v>711</v>
      </c>
      <c r="D817" t="s">
        <v>52</v>
      </c>
      <c r="E817" t="s">
        <v>53</v>
      </c>
      <c r="F817">
        <v>0.33700000000000002</v>
      </c>
      <c r="G817">
        <v>70.77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210</v>
      </c>
      <c r="Q817">
        <v>0.33700000000000002</v>
      </c>
      <c r="R817">
        <v>70.77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B817">
        <v>202240</v>
      </c>
      <c r="AC817">
        <v>202339</v>
      </c>
      <c r="AM817" t="s">
        <v>47</v>
      </c>
      <c r="AN817" t="s">
        <v>48</v>
      </c>
      <c r="AQ817" t="s">
        <v>55</v>
      </c>
      <c r="AR817" t="s">
        <v>56</v>
      </c>
      <c r="BE817" t="s">
        <v>49</v>
      </c>
      <c r="BF817" t="s">
        <v>50</v>
      </c>
    </row>
    <row r="818" spans="1:58">
      <c r="A818">
        <v>74499</v>
      </c>
      <c r="B818" t="s">
        <v>1604</v>
      </c>
      <c r="C818">
        <v>711</v>
      </c>
      <c r="D818" t="s">
        <v>148</v>
      </c>
      <c r="E818" t="s">
        <v>149</v>
      </c>
      <c r="F818">
        <v>0.77700000000000002</v>
      </c>
      <c r="G818">
        <v>38.85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50</v>
      </c>
      <c r="Q818">
        <v>0.77700000000000002</v>
      </c>
      <c r="R818">
        <v>38.85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 t="s">
        <v>150</v>
      </c>
      <c r="AB818">
        <v>202240</v>
      </c>
      <c r="AC818">
        <v>202339</v>
      </c>
      <c r="AG818" t="s">
        <v>383</v>
      </c>
      <c r="AH818" t="s">
        <v>384</v>
      </c>
      <c r="AM818" t="s">
        <v>47</v>
      </c>
      <c r="AN818" t="s">
        <v>48</v>
      </c>
      <c r="BC818" t="s">
        <v>80</v>
      </c>
      <c r="BD818" t="s">
        <v>81</v>
      </c>
    </row>
    <row r="819" spans="1:58">
      <c r="A819">
        <v>74500</v>
      </c>
      <c r="B819" t="s">
        <v>1606</v>
      </c>
      <c r="C819">
        <v>711</v>
      </c>
      <c r="D819" t="s">
        <v>148</v>
      </c>
      <c r="E819" t="s">
        <v>149</v>
      </c>
      <c r="F819">
        <v>0.77700000000000002</v>
      </c>
      <c r="G819">
        <v>38.85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50</v>
      </c>
      <c r="Q819">
        <v>0.77700000000000002</v>
      </c>
      <c r="R819">
        <v>38.85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 t="s">
        <v>150</v>
      </c>
      <c r="AB819">
        <v>202245</v>
      </c>
      <c r="AC819">
        <v>202320</v>
      </c>
      <c r="AG819" t="s">
        <v>383</v>
      </c>
      <c r="AH819" t="s">
        <v>384</v>
      </c>
      <c r="AM819" t="s">
        <v>47</v>
      </c>
      <c r="AN819" t="s">
        <v>48</v>
      </c>
      <c r="BC819" t="s">
        <v>80</v>
      </c>
      <c r="BD819" t="s">
        <v>81</v>
      </c>
    </row>
    <row r="820" spans="1:58">
      <c r="A820">
        <v>74504</v>
      </c>
      <c r="B820" t="s">
        <v>1608</v>
      </c>
      <c r="C820">
        <v>711</v>
      </c>
      <c r="D820" t="s">
        <v>148</v>
      </c>
      <c r="E820" t="s">
        <v>149</v>
      </c>
      <c r="F820">
        <v>0.72899999999999998</v>
      </c>
      <c r="G820">
        <v>36.450000000000003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50</v>
      </c>
      <c r="Q820">
        <v>0.72899999999999998</v>
      </c>
      <c r="R820">
        <v>36.450000000000003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 t="s">
        <v>150</v>
      </c>
      <c r="AB820">
        <v>202245</v>
      </c>
      <c r="AC820">
        <v>202320</v>
      </c>
      <c r="AG820" t="s">
        <v>383</v>
      </c>
      <c r="AH820" t="s">
        <v>384</v>
      </c>
      <c r="AM820" t="s">
        <v>47</v>
      </c>
      <c r="AN820" t="s">
        <v>48</v>
      </c>
      <c r="BC820" t="s">
        <v>80</v>
      </c>
      <c r="BD820" t="s">
        <v>81</v>
      </c>
    </row>
    <row r="821" spans="1:58">
      <c r="A821">
        <v>74639</v>
      </c>
      <c r="B821" t="s">
        <v>1610</v>
      </c>
      <c r="C821">
        <v>711</v>
      </c>
      <c r="D821" t="s">
        <v>832</v>
      </c>
      <c r="E821" t="s">
        <v>520</v>
      </c>
      <c r="F821">
        <v>0.85</v>
      </c>
      <c r="G821">
        <v>61.2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72</v>
      </c>
      <c r="Q821">
        <v>0.85</v>
      </c>
      <c r="R821">
        <v>61.2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B821">
        <v>202245</v>
      </c>
      <c r="AC821">
        <v>202320</v>
      </c>
      <c r="AM821" t="s">
        <v>47</v>
      </c>
      <c r="AN821" t="s">
        <v>48</v>
      </c>
      <c r="BC821" t="s">
        <v>80</v>
      </c>
      <c r="BD821" t="s">
        <v>81</v>
      </c>
    </row>
    <row r="822" spans="1:58">
      <c r="A822">
        <v>74849</v>
      </c>
      <c r="B822" t="s">
        <v>1612</v>
      </c>
      <c r="C822">
        <v>711</v>
      </c>
      <c r="D822" t="s">
        <v>122</v>
      </c>
      <c r="E822" t="s">
        <v>123</v>
      </c>
      <c r="F822">
        <v>1.5640000000000001</v>
      </c>
      <c r="G822">
        <v>78.2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50</v>
      </c>
      <c r="Q822">
        <v>1.5640000000000001</v>
      </c>
      <c r="R822">
        <v>78.2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B822">
        <v>202245</v>
      </c>
      <c r="AC822">
        <v>202320</v>
      </c>
      <c r="AG822" t="s">
        <v>383</v>
      </c>
      <c r="AH822" t="s">
        <v>384</v>
      </c>
      <c r="AM822" t="s">
        <v>47</v>
      </c>
      <c r="AN822" t="s">
        <v>48</v>
      </c>
      <c r="BC822" t="s">
        <v>80</v>
      </c>
      <c r="BD822" t="s">
        <v>81</v>
      </c>
    </row>
    <row r="823" spans="1:58">
      <c r="A823">
        <v>74873</v>
      </c>
      <c r="B823" t="s">
        <v>1614</v>
      </c>
      <c r="C823">
        <v>711</v>
      </c>
      <c r="D823" t="s">
        <v>122</v>
      </c>
      <c r="E823" t="s">
        <v>123</v>
      </c>
      <c r="F823">
        <v>1.5640000000000001</v>
      </c>
      <c r="G823">
        <v>78.2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50</v>
      </c>
      <c r="Q823">
        <v>1.5640000000000001</v>
      </c>
      <c r="R823">
        <v>78.2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B823">
        <v>202245</v>
      </c>
      <c r="AC823">
        <v>202320</v>
      </c>
      <c r="AG823" t="s">
        <v>383</v>
      </c>
      <c r="AH823" t="s">
        <v>384</v>
      </c>
      <c r="AM823" t="s">
        <v>47</v>
      </c>
      <c r="AN823" t="s">
        <v>48</v>
      </c>
      <c r="BC823" t="s">
        <v>80</v>
      </c>
      <c r="BD823" t="s">
        <v>81</v>
      </c>
    </row>
    <row r="824" spans="1:58">
      <c r="A824">
        <v>74965</v>
      </c>
      <c r="B824" t="s">
        <v>1616</v>
      </c>
      <c r="C824">
        <v>711</v>
      </c>
      <c r="D824" t="s">
        <v>52</v>
      </c>
      <c r="E824" t="s">
        <v>53</v>
      </c>
      <c r="F824">
        <v>0.2</v>
      </c>
      <c r="G824">
        <v>42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210</v>
      </c>
      <c r="Q824">
        <v>0.2</v>
      </c>
      <c r="R824">
        <v>42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B824">
        <v>202245</v>
      </c>
      <c r="AC824">
        <v>202320</v>
      </c>
      <c r="AM824" t="s">
        <v>47</v>
      </c>
      <c r="AN824" t="s">
        <v>48</v>
      </c>
      <c r="AQ824" t="s">
        <v>55</v>
      </c>
      <c r="AR824" t="s">
        <v>56</v>
      </c>
      <c r="BE824" t="s">
        <v>49</v>
      </c>
      <c r="BF824" t="s">
        <v>50</v>
      </c>
    </row>
    <row r="825" spans="1:58">
      <c r="A825">
        <v>75101</v>
      </c>
      <c r="B825" t="s">
        <v>1618</v>
      </c>
      <c r="C825">
        <v>711</v>
      </c>
      <c r="D825" t="s">
        <v>148</v>
      </c>
      <c r="E825" t="s">
        <v>149</v>
      </c>
      <c r="F825">
        <v>0.77700000000000002</v>
      </c>
      <c r="G825">
        <v>38.85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50</v>
      </c>
      <c r="Q825">
        <v>0.77700000000000002</v>
      </c>
      <c r="R825">
        <v>38.85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 t="s">
        <v>150</v>
      </c>
      <c r="AB825">
        <v>202240</v>
      </c>
      <c r="AC825">
        <v>202339</v>
      </c>
      <c r="AG825" t="s">
        <v>383</v>
      </c>
      <c r="AH825" t="s">
        <v>384</v>
      </c>
      <c r="AM825" t="s">
        <v>47</v>
      </c>
      <c r="AN825" t="s">
        <v>48</v>
      </c>
      <c r="BC825" t="s">
        <v>80</v>
      </c>
      <c r="BD825" t="s">
        <v>81</v>
      </c>
    </row>
    <row r="826" spans="1:58">
      <c r="A826">
        <v>75112</v>
      </c>
      <c r="B826" t="s">
        <v>1620</v>
      </c>
      <c r="C826">
        <v>711</v>
      </c>
      <c r="D826" t="s">
        <v>148</v>
      </c>
      <c r="E826" t="s">
        <v>149</v>
      </c>
      <c r="F826">
        <v>0.73599999999999999</v>
      </c>
      <c r="G826">
        <v>36.799999999999997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50</v>
      </c>
      <c r="Q826">
        <v>0.73599999999999999</v>
      </c>
      <c r="R826">
        <v>36.799999999999997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 t="s">
        <v>150</v>
      </c>
      <c r="AB826">
        <v>202245</v>
      </c>
      <c r="AC826">
        <v>202320</v>
      </c>
      <c r="AG826" t="s">
        <v>383</v>
      </c>
      <c r="AH826" t="s">
        <v>384</v>
      </c>
      <c r="AM826" t="s">
        <v>47</v>
      </c>
      <c r="AN826" t="s">
        <v>48</v>
      </c>
      <c r="BC826" t="s">
        <v>80</v>
      </c>
      <c r="BD826" t="s">
        <v>81</v>
      </c>
    </row>
    <row r="827" spans="1:58">
      <c r="A827">
        <v>75140</v>
      </c>
      <c r="B827" t="s">
        <v>1622</v>
      </c>
      <c r="C827">
        <v>711</v>
      </c>
      <c r="D827" t="s">
        <v>148</v>
      </c>
      <c r="E827" t="s">
        <v>149</v>
      </c>
      <c r="F827">
        <v>0.68700000000000006</v>
      </c>
      <c r="G827">
        <v>34.35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50</v>
      </c>
      <c r="Q827">
        <v>0.68700000000000006</v>
      </c>
      <c r="R827">
        <v>34.35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 t="s">
        <v>150</v>
      </c>
      <c r="AB827">
        <v>202245</v>
      </c>
      <c r="AC827">
        <v>202320</v>
      </c>
      <c r="AG827" t="s">
        <v>383</v>
      </c>
      <c r="AH827" t="s">
        <v>384</v>
      </c>
      <c r="AM827" t="s">
        <v>47</v>
      </c>
      <c r="AN827" t="s">
        <v>48</v>
      </c>
      <c r="BC827" t="s">
        <v>80</v>
      </c>
      <c r="BD827" t="s">
        <v>81</v>
      </c>
    </row>
    <row r="828" spans="1:58">
      <c r="A828">
        <v>75141</v>
      </c>
      <c r="B828" t="s">
        <v>1624</v>
      </c>
      <c r="C828">
        <v>711</v>
      </c>
      <c r="D828" t="s">
        <v>148</v>
      </c>
      <c r="E828" t="s">
        <v>149</v>
      </c>
      <c r="F828">
        <v>0.68700000000000006</v>
      </c>
      <c r="G828">
        <v>34.35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50</v>
      </c>
      <c r="Q828">
        <v>0.68700000000000006</v>
      </c>
      <c r="R828">
        <v>34.35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 t="s">
        <v>150</v>
      </c>
      <c r="AB828">
        <v>202245</v>
      </c>
      <c r="AC828">
        <v>202320</v>
      </c>
      <c r="AG828" t="s">
        <v>383</v>
      </c>
      <c r="AH828" t="s">
        <v>384</v>
      </c>
      <c r="AM828" t="s">
        <v>47</v>
      </c>
      <c r="AN828" t="s">
        <v>48</v>
      </c>
      <c r="BC828" t="s">
        <v>80</v>
      </c>
      <c r="BD828" t="s">
        <v>81</v>
      </c>
    </row>
    <row r="829" spans="1:58">
      <c r="A829">
        <v>75142</v>
      </c>
      <c r="B829" t="s">
        <v>1626</v>
      </c>
      <c r="C829">
        <v>711</v>
      </c>
      <c r="D829" t="s">
        <v>148</v>
      </c>
      <c r="E829" t="s">
        <v>149</v>
      </c>
      <c r="F829">
        <v>0.68700000000000006</v>
      </c>
      <c r="G829">
        <v>34.35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50</v>
      </c>
      <c r="Q829">
        <v>0.68700000000000006</v>
      </c>
      <c r="R829">
        <v>34.35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 t="s">
        <v>150</v>
      </c>
      <c r="AB829">
        <v>202245</v>
      </c>
      <c r="AC829">
        <v>202320</v>
      </c>
      <c r="AG829" t="s">
        <v>383</v>
      </c>
      <c r="AH829" t="s">
        <v>384</v>
      </c>
      <c r="AM829" t="s">
        <v>47</v>
      </c>
      <c r="AN829" t="s">
        <v>48</v>
      </c>
      <c r="BC829" t="s">
        <v>80</v>
      </c>
      <c r="BD829" t="s">
        <v>81</v>
      </c>
    </row>
    <row r="830" spans="1:58">
      <c r="A830">
        <v>75156</v>
      </c>
      <c r="B830" t="s">
        <v>1628</v>
      </c>
      <c r="C830">
        <v>711</v>
      </c>
      <c r="D830" t="s">
        <v>148</v>
      </c>
      <c r="E830" t="s">
        <v>149</v>
      </c>
      <c r="F830">
        <v>0.66100000000000003</v>
      </c>
      <c r="G830">
        <v>33.049999999999997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50</v>
      </c>
      <c r="Q830">
        <v>0.66100000000000003</v>
      </c>
      <c r="R830">
        <v>33.049999999999997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 t="s">
        <v>150</v>
      </c>
      <c r="AB830">
        <v>202245</v>
      </c>
      <c r="AC830">
        <v>202320</v>
      </c>
      <c r="AG830" t="s">
        <v>383</v>
      </c>
      <c r="AH830" t="s">
        <v>384</v>
      </c>
      <c r="AM830" t="s">
        <v>47</v>
      </c>
      <c r="AN830" t="s">
        <v>48</v>
      </c>
      <c r="BC830" t="s">
        <v>80</v>
      </c>
      <c r="BD830" t="s">
        <v>81</v>
      </c>
    </row>
    <row r="831" spans="1:58">
      <c r="A831">
        <v>75221</v>
      </c>
      <c r="B831" t="s">
        <v>1630</v>
      </c>
      <c r="C831">
        <v>711</v>
      </c>
      <c r="D831" t="s">
        <v>148</v>
      </c>
      <c r="E831" t="s">
        <v>149</v>
      </c>
      <c r="F831">
        <v>0.752</v>
      </c>
      <c r="G831">
        <v>37.6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50</v>
      </c>
      <c r="Q831">
        <v>0.752</v>
      </c>
      <c r="R831">
        <v>37.6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 t="s">
        <v>150</v>
      </c>
      <c r="AB831">
        <v>202245</v>
      </c>
      <c r="AC831">
        <v>202320</v>
      </c>
      <c r="AG831" t="s">
        <v>383</v>
      </c>
      <c r="AH831" t="s">
        <v>384</v>
      </c>
      <c r="AM831" t="s">
        <v>47</v>
      </c>
      <c r="AN831" t="s">
        <v>48</v>
      </c>
      <c r="BC831" t="s">
        <v>80</v>
      </c>
      <c r="BD831" t="s">
        <v>81</v>
      </c>
    </row>
    <row r="832" spans="1:58">
      <c r="A832">
        <v>75246</v>
      </c>
      <c r="B832" t="s">
        <v>1632</v>
      </c>
      <c r="C832">
        <v>711</v>
      </c>
      <c r="D832" t="s">
        <v>148</v>
      </c>
      <c r="E832" t="s">
        <v>149</v>
      </c>
      <c r="F832">
        <v>0.71799999999999997</v>
      </c>
      <c r="G832">
        <v>35.9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50</v>
      </c>
      <c r="Q832">
        <v>0.71799999999999997</v>
      </c>
      <c r="R832">
        <v>35.9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 t="s">
        <v>150</v>
      </c>
      <c r="AB832">
        <v>202245</v>
      </c>
      <c r="AC832">
        <v>202320</v>
      </c>
      <c r="AG832" t="s">
        <v>383</v>
      </c>
      <c r="AH832" t="s">
        <v>384</v>
      </c>
      <c r="AM832" t="s">
        <v>47</v>
      </c>
      <c r="AN832" t="s">
        <v>48</v>
      </c>
      <c r="BC832" t="s">
        <v>80</v>
      </c>
      <c r="BD832" t="s">
        <v>81</v>
      </c>
    </row>
    <row r="833" spans="1:58">
      <c r="A833">
        <v>75248</v>
      </c>
      <c r="B833" t="s">
        <v>1634</v>
      </c>
      <c r="C833">
        <v>711</v>
      </c>
      <c r="D833" t="s">
        <v>148</v>
      </c>
      <c r="E833" t="s">
        <v>149</v>
      </c>
      <c r="F833">
        <v>0.71799999999999997</v>
      </c>
      <c r="G833">
        <v>35.9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50</v>
      </c>
      <c r="Q833">
        <v>0.71799999999999997</v>
      </c>
      <c r="R833">
        <v>35.9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 t="s">
        <v>150</v>
      </c>
      <c r="AB833">
        <v>202245</v>
      </c>
      <c r="AC833">
        <v>202320</v>
      </c>
      <c r="AG833" t="s">
        <v>383</v>
      </c>
      <c r="AH833" t="s">
        <v>384</v>
      </c>
      <c r="AM833" t="s">
        <v>47</v>
      </c>
      <c r="AN833" t="s">
        <v>48</v>
      </c>
      <c r="BC833" t="s">
        <v>80</v>
      </c>
      <c r="BD833" t="s">
        <v>81</v>
      </c>
    </row>
    <row r="834" spans="1:58">
      <c r="A834">
        <v>75255</v>
      </c>
      <c r="B834" t="s">
        <v>1636</v>
      </c>
      <c r="C834">
        <v>711</v>
      </c>
      <c r="D834" t="s">
        <v>148</v>
      </c>
      <c r="E834" t="s">
        <v>149</v>
      </c>
      <c r="F834">
        <v>0.83699999999999997</v>
      </c>
      <c r="G834">
        <v>41.85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50</v>
      </c>
      <c r="Q834">
        <v>0.83699999999999997</v>
      </c>
      <c r="R834">
        <v>41.85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 t="s">
        <v>150</v>
      </c>
      <c r="AB834">
        <v>202245</v>
      </c>
      <c r="AC834">
        <v>202320</v>
      </c>
      <c r="AG834" t="s">
        <v>383</v>
      </c>
      <c r="AH834" t="s">
        <v>384</v>
      </c>
      <c r="AM834" t="s">
        <v>47</v>
      </c>
      <c r="AN834" t="s">
        <v>48</v>
      </c>
      <c r="BC834" t="s">
        <v>80</v>
      </c>
      <c r="BD834" t="s">
        <v>81</v>
      </c>
    </row>
    <row r="835" spans="1:58">
      <c r="A835">
        <v>75283</v>
      </c>
      <c r="B835" t="s">
        <v>1638</v>
      </c>
      <c r="C835">
        <v>711</v>
      </c>
      <c r="D835" t="s">
        <v>148</v>
      </c>
      <c r="E835" t="s">
        <v>149</v>
      </c>
      <c r="F835">
        <v>0.70699999999999996</v>
      </c>
      <c r="G835">
        <v>35.35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50</v>
      </c>
      <c r="Q835">
        <v>0.70699999999999996</v>
      </c>
      <c r="R835">
        <v>35.35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 t="s">
        <v>150</v>
      </c>
      <c r="AB835">
        <v>202245</v>
      </c>
      <c r="AC835">
        <v>202320</v>
      </c>
      <c r="AG835" t="s">
        <v>383</v>
      </c>
      <c r="AH835" t="s">
        <v>384</v>
      </c>
      <c r="AM835" t="s">
        <v>47</v>
      </c>
      <c r="AN835" t="s">
        <v>48</v>
      </c>
      <c r="BC835" t="s">
        <v>80</v>
      </c>
      <c r="BD835" t="s">
        <v>81</v>
      </c>
    </row>
    <row r="836" spans="1:58">
      <c r="A836">
        <v>75285</v>
      </c>
      <c r="B836" t="s">
        <v>1640</v>
      </c>
      <c r="C836">
        <v>711</v>
      </c>
      <c r="D836" t="s">
        <v>148</v>
      </c>
      <c r="E836" t="s">
        <v>149</v>
      </c>
      <c r="F836">
        <v>0.70699999999999996</v>
      </c>
      <c r="G836">
        <v>35.35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50</v>
      </c>
      <c r="Q836">
        <v>0.70699999999999996</v>
      </c>
      <c r="R836">
        <v>35.35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 t="s">
        <v>150</v>
      </c>
      <c r="AB836">
        <v>202245</v>
      </c>
      <c r="AC836">
        <v>202320</v>
      </c>
      <c r="AG836" t="s">
        <v>383</v>
      </c>
      <c r="AH836" t="s">
        <v>384</v>
      </c>
      <c r="AM836" t="s">
        <v>47</v>
      </c>
      <c r="AN836" t="s">
        <v>48</v>
      </c>
      <c r="BC836" t="s">
        <v>80</v>
      </c>
      <c r="BD836" t="s">
        <v>81</v>
      </c>
    </row>
    <row r="837" spans="1:58">
      <c r="A837">
        <v>75291</v>
      </c>
      <c r="B837" t="s">
        <v>3479</v>
      </c>
      <c r="C837">
        <v>711</v>
      </c>
      <c r="D837" t="s">
        <v>148</v>
      </c>
      <c r="E837" t="s">
        <v>149</v>
      </c>
      <c r="F837">
        <v>0.57499999999999996</v>
      </c>
      <c r="G837">
        <v>28.75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50</v>
      </c>
      <c r="Q837">
        <v>0.57499999999999996</v>
      </c>
      <c r="R837">
        <v>28.75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 t="s">
        <v>150</v>
      </c>
      <c r="AB837">
        <v>202245</v>
      </c>
      <c r="AC837">
        <v>202320</v>
      </c>
      <c r="BC837" t="s">
        <v>80</v>
      </c>
      <c r="BD837" t="s">
        <v>81</v>
      </c>
    </row>
    <row r="838" spans="1:58">
      <c r="A838">
        <v>75307</v>
      </c>
      <c r="B838" t="s">
        <v>1642</v>
      </c>
      <c r="C838">
        <v>711</v>
      </c>
      <c r="D838" t="s">
        <v>64</v>
      </c>
      <c r="E838" t="s">
        <v>65</v>
      </c>
      <c r="F838">
        <v>0.65600000000000003</v>
      </c>
      <c r="G838">
        <v>82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125</v>
      </c>
      <c r="Q838">
        <v>0.65600000000000003</v>
      </c>
      <c r="R838">
        <v>82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B838">
        <v>202245</v>
      </c>
      <c r="AC838">
        <v>202320</v>
      </c>
      <c r="AM838" t="s">
        <v>47</v>
      </c>
      <c r="AN838" t="s">
        <v>48</v>
      </c>
      <c r="BE838" t="s">
        <v>49</v>
      </c>
      <c r="BF838" t="s">
        <v>50</v>
      </c>
    </row>
    <row r="839" spans="1:58">
      <c r="A839">
        <v>75308</v>
      </c>
      <c r="B839" t="s">
        <v>1644</v>
      </c>
      <c r="C839">
        <v>711</v>
      </c>
      <c r="D839" t="s">
        <v>64</v>
      </c>
      <c r="E839" t="s">
        <v>65</v>
      </c>
      <c r="F839">
        <v>0.65600000000000003</v>
      </c>
      <c r="G839">
        <v>82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125</v>
      </c>
      <c r="Q839">
        <v>0.65600000000000003</v>
      </c>
      <c r="R839">
        <v>82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B839">
        <v>202240</v>
      </c>
      <c r="AC839">
        <v>202339</v>
      </c>
      <c r="AM839" t="s">
        <v>47</v>
      </c>
      <c r="AN839" t="s">
        <v>48</v>
      </c>
      <c r="BE839" t="s">
        <v>49</v>
      </c>
      <c r="BF839" t="s">
        <v>50</v>
      </c>
    </row>
    <row r="840" spans="1:58">
      <c r="A840">
        <v>75309</v>
      </c>
      <c r="B840" t="s">
        <v>1646</v>
      </c>
      <c r="C840">
        <v>711</v>
      </c>
      <c r="D840" t="s">
        <v>64</v>
      </c>
      <c r="E840" t="s">
        <v>65</v>
      </c>
      <c r="F840">
        <v>0.65600000000000003</v>
      </c>
      <c r="G840">
        <v>82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125</v>
      </c>
      <c r="Q840">
        <v>0.65600000000000003</v>
      </c>
      <c r="R840">
        <v>82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B840">
        <v>202240</v>
      </c>
      <c r="AC840">
        <v>202339</v>
      </c>
      <c r="AM840" t="s">
        <v>47</v>
      </c>
      <c r="AN840" t="s">
        <v>48</v>
      </c>
      <c r="BE840" t="s">
        <v>49</v>
      </c>
      <c r="BF840" t="s">
        <v>50</v>
      </c>
    </row>
    <row r="841" spans="1:58">
      <c r="A841">
        <v>75320</v>
      </c>
      <c r="B841" t="s">
        <v>1648</v>
      </c>
      <c r="C841">
        <v>711</v>
      </c>
      <c r="D841" t="s">
        <v>148</v>
      </c>
      <c r="E841" t="s">
        <v>149</v>
      </c>
      <c r="F841">
        <v>0.627</v>
      </c>
      <c r="G841">
        <v>31.35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50</v>
      </c>
      <c r="Q841">
        <v>0.627</v>
      </c>
      <c r="R841">
        <v>31.35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 t="s">
        <v>150</v>
      </c>
      <c r="AB841">
        <v>202240</v>
      </c>
      <c r="AC841">
        <v>202339</v>
      </c>
      <c r="AG841" t="s">
        <v>383</v>
      </c>
      <c r="AH841" t="s">
        <v>384</v>
      </c>
      <c r="AM841" t="s">
        <v>47</v>
      </c>
      <c r="AN841" t="s">
        <v>48</v>
      </c>
      <c r="BC841" t="s">
        <v>80</v>
      </c>
      <c r="BD841" t="s">
        <v>81</v>
      </c>
    </row>
    <row r="842" spans="1:58">
      <c r="A842">
        <v>75320</v>
      </c>
      <c r="B842" t="s">
        <v>1648</v>
      </c>
      <c r="C842">
        <v>711</v>
      </c>
      <c r="D842" t="s">
        <v>122</v>
      </c>
      <c r="E842" t="s">
        <v>123</v>
      </c>
      <c r="F842">
        <v>1.161</v>
      </c>
      <c r="G842">
        <v>58.05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50</v>
      </c>
      <c r="Q842">
        <v>1.161</v>
      </c>
      <c r="R842">
        <v>58.05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B842">
        <v>202245</v>
      </c>
      <c r="AC842">
        <v>202320</v>
      </c>
      <c r="AG842" t="s">
        <v>383</v>
      </c>
      <c r="AH842" t="s">
        <v>384</v>
      </c>
      <c r="AM842" t="s">
        <v>47</v>
      </c>
      <c r="AN842" t="s">
        <v>48</v>
      </c>
      <c r="BC842" t="s">
        <v>80</v>
      </c>
      <c r="BD842" t="s">
        <v>81</v>
      </c>
    </row>
    <row r="843" spans="1:58">
      <c r="A843">
        <v>75321</v>
      </c>
      <c r="B843" t="s">
        <v>1651</v>
      </c>
      <c r="C843">
        <v>711</v>
      </c>
      <c r="D843" t="s">
        <v>148</v>
      </c>
      <c r="E843" t="s">
        <v>149</v>
      </c>
      <c r="F843">
        <v>0.503</v>
      </c>
      <c r="G843">
        <v>25.15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50</v>
      </c>
      <c r="Q843">
        <v>0.503</v>
      </c>
      <c r="R843">
        <v>25.15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 t="s">
        <v>150</v>
      </c>
      <c r="AB843">
        <v>202245</v>
      </c>
      <c r="AC843">
        <v>202320</v>
      </c>
      <c r="AM843" t="s">
        <v>47</v>
      </c>
      <c r="AN843" t="s">
        <v>48</v>
      </c>
      <c r="BC843" t="s">
        <v>80</v>
      </c>
      <c r="BD843" t="s">
        <v>81</v>
      </c>
    </row>
    <row r="844" spans="1:58">
      <c r="A844">
        <v>75340</v>
      </c>
      <c r="B844" t="s">
        <v>1653</v>
      </c>
      <c r="C844">
        <v>711</v>
      </c>
      <c r="D844" t="s">
        <v>148</v>
      </c>
      <c r="E844" t="s">
        <v>149</v>
      </c>
      <c r="F844">
        <v>0.51400000000000001</v>
      </c>
      <c r="G844">
        <v>25.7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50</v>
      </c>
      <c r="Q844">
        <v>0.51400000000000001</v>
      </c>
      <c r="R844">
        <v>25.7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 t="s">
        <v>150</v>
      </c>
      <c r="AB844">
        <v>202245</v>
      </c>
      <c r="AC844">
        <v>202320</v>
      </c>
      <c r="AM844" t="s">
        <v>47</v>
      </c>
      <c r="AN844" t="s">
        <v>48</v>
      </c>
      <c r="BC844" t="s">
        <v>80</v>
      </c>
      <c r="BD844" t="s">
        <v>81</v>
      </c>
    </row>
    <row r="845" spans="1:58">
      <c r="A845">
        <v>75344</v>
      </c>
      <c r="B845" t="s">
        <v>1655</v>
      </c>
      <c r="C845">
        <v>711</v>
      </c>
      <c r="D845" t="s">
        <v>52</v>
      </c>
      <c r="E845" t="s">
        <v>53</v>
      </c>
      <c r="F845">
        <v>0.219</v>
      </c>
      <c r="G845">
        <v>45.99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210</v>
      </c>
      <c r="Q845">
        <v>0.219</v>
      </c>
      <c r="R845">
        <v>45.99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B845">
        <v>202245</v>
      </c>
      <c r="AC845">
        <v>202320</v>
      </c>
      <c r="AM845" t="s">
        <v>47</v>
      </c>
      <c r="AN845" t="s">
        <v>48</v>
      </c>
      <c r="BE845" t="s">
        <v>49</v>
      </c>
      <c r="BF845" t="s">
        <v>50</v>
      </c>
    </row>
    <row r="846" spans="1:58">
      <c r="A846">
        <v>75348</v>
      </c>
      <c r="B846" t="s">
        <v>1657</v>
      </c>
      <c r="C846">
        <v>711</v>
      </c>
      <c r="D846" t="s">
        <v>52</v>
      </c>
      <c r="E846" t="s">
        <v>53</v>
      </c>
      <c r="F846">
        <v>0.219</v>
      </c>
      <c r="G846">
        <v>45.99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210</v>
      </c>
      <c r="Q846">
        <v>0.219</v>
      </c>
      <c r="R846">
        <v>45.99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B846">
        <v>202240</v>
      </c>
      <c r="AC846">
        <v>202339</v>
      </c>
      <c r="AM846" t="s">
        <v>47</v>
      </c>
      <c r="AN846" t="s">
        <v>48</v>
      </c>
      <c r="BE846" t="s">
        <v>49</v>
      </c>
      <c r="BF846" t="s">
        <v>50</v>
      </c>
    </row>
    <row r="847" spans="1:58">
      <c r="A847">
        <v>75351</v>
      </c>
      <c r="B847" t="s">
        <v>1659</v>
      </c>
      <c r="C847">
        <v>711</v>
      </c>
      <c r="D847" t="s">
        <v>52</v>
      </c>
      <c r="E847" t="s">
        <v>53</v>
      </c>
      <c r="F847">
        <v>0.219</v>
      </c>
      <c r="G847">
        <v>45.99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210</v>
      </c>
      <c r="Q847">
        <v>0.219</v>
      </c>
      <c r="R847">
        <v>45.99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B847">
        <v>202240</v>
      </c>
      <c r="AC847">
        <v>202339</v>
      </c>
      <c r="AM847" t="s">
        <v>47</v>
      </c>
      <c r="AN847" t="s">
        <v>48</v>
      </c>
      <c r="BE847" t="s">
        <v>49</v>
      </c>
      <c r="BF847" t="s">
        <v>50</v>
      </c>
    </row>
    <row r="848" spans="1:58">
      <c r="A848">
        <v>75484</v>
      </c>
      <c r="B848" t="s">
        <v>1661</v>
      </c>
      <c r="C848">
        <v>711</v>
      </c>
      <c r="D848" t="s">
        <v>148</v>
      </c>
      <c r="E848" t="s">
        <v>149</v>
      </c>
      <c r="F848">
        <v>0.67500000000000004</v>
      </c>
      <c r="G848">
        <v>33.75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50</v>
      </c>
      <c r="Q848">
        <v>0.67500000000000004</v>
      </c>
      <c r="R848">
        <v>33.75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 t="s">
        <v>150</v>
      </c>
      <c r="AB848">
        <v>202240</v>
      </c>
      <c r="AC848">
        <v>202339</v>
      </c>
      <c r="AG848" t="s">
        <v>383</v>
      </c>
      <c r="AH848" t="s">
        <v>384</v>
      </c>
      <c r="BC848" t="s">
        <v>80</v>
      </c>
      <c r="BD848" t="s">
        <v>81</v>
      </c>
    </row>
    <row r="849" spans="1:58">
      <c r="A849">
        <v>75493</v>
      </c>
      <c r="B849" t="s">
        <v>1663</v>
      </c>
      <c r="C849">
        <v>711</v>
      </c>
      <c r="D849" t="s">
        <v>148</v>
      </c>
      <c r="E849" t="s">
        <v>149</v>
      </c>
      <c r="F849">
        <v>0.67</v>
      </c>
      <c r="G849">
        <v>33.5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50</v>
      </c>
      <c r="Q849">
        <v>0.67</v>
      </c>
      <c r="R849">
        <v>33.5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 t="s">
        <v>150</v>
      </c>
      <c r="AB849">
        <v>202245</v>
      </c>
      <c r="AC849">
        <v>202320</v>
      </c>
      <c r="AG849" t="s">
        <v>383</v>
      </c>
      <c r="AH849" t="s">
        <v>384</v>
      </c>
      <c r="AM849" t="s">
        <v>47</v>
      </c>
      <c r="AN849" t="s">
        <v>48</v>
      </c>
      <c r="BC849" t="s">
        <v>80</v>
      </c>
      <c r="BD849" t="s">
        <v>81</v>
      </c>
    </row>
    <row r="850" spans="1:58">
      <c r="A850">
        <v>75531</v>
      </c>
      <c r="B850" t="s">
        <v>1665</v>
      </c>
      <c r="C850">
        <v>711</v>
      </c>
      <c r="D850" t="s">
        <v>148</v>
      </c>
      <c r="E850" t="s">
        <v>149</v>
      </c>
      <c r="F850">
        <v>0.51400000000000001</v>
      </c>
      <c r="G850">
        <v>25.7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50</v>
      </c>
      <c r="Q850">
        <v>0.51400000000000001</v>
      </c>
      <c r="R850">
        <v>25.7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 t="s">
        <v>150</v>
      </c>
      <c r="AB850">
        <v>202245</v>
      </c>
      <c r="AC850">
        <v>202320</v>
      </c>
      <c r="AO850" t="s">
        <v>76</v>
      </c>
      <c r="AP850" t="s">
        <v>77</v>
      </c>
      <c r="AW850" t="s">
        <v>78</v>
      </c>
      <c r="AX850" t="s">
        <v>79</v>
      </c>
      <c r="BC850" t="s">
        <v>80</v>
      </c>
      <c r="BD850" t="s">
        <v>81</v>
      </c>
    </row>
    <row r="851" spans="1:58">
      <c r="A851">
        <v>75588</v>
      </c>
      <c r="B851" t="s">
        <v>1667</v>
      </c>
      <c r="C851">
        <v>711</v>
      </c>
      <c r="D851" t="s">
        <v>148</v>
      </c>
      <c r="E851" t="s">
        <v>149</v>
      </c>
      <c r="F851">
        <v>0.72899999999999998</v>
      </c>
      <c r="G851">
        <v>36.450000000000003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50</v>
      </c>
      <c r="Q851">
        <v>0.72899999999999998</v>
      </c>
      <c r="R851">
        <v>36.450000000000003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 t="s">
        <v>150</v>
      </c>
      <c r="AB851">
        <v>202245</v>
      </c>
      <c r="AC851">
        <v>202320</v>
      </c>
      <c r="AG851" t="s">
        <v>383</v>
      </c>
      <c r="AH851" t="s">
        <v>384</v>
      </c>
      <c r="AM851" t="s">
        <v>47</v>
      </c>
      <c r="AN851" t="s">
        <v>48</v>
      </c>
      <c r="BC851" t="s">
        <v>80</v>
      </c>
      <c r="BD851" t="s">
        <v>81</v>
      </c>
    </row>
    <row r="852" spans="1:58">
      <c r="A852">
        <v>75593</v>
      </c>
      <c r="B852" t="s">
        <v>1669</v>
      </c>
      <c r="C852">
        <v>711</v>
      </c>
      <c r="D852" t="s">
        <v>148</v>
      </c>
      <c r="E852" t="s">
        <v>149</v>
      </c>
      <c r="F852">
        <v>0.95</v>
      </c>
      <c r="G852">
        <v>47.5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50</v>
      </c>
      <c r="Q852">
        <v>0.95</v>
      </c>
      <c r="R852">
        <v>47.5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 t="s">
        <v>150</v>
      </c>
      <c r="AB852">
        <v>202245</v>
      </c>
      <c r="AC852">
        <v>202320</v>
      </c>
      <c r="AM852" t="s">
        <v>47</v>
      </c>
      <c r="AN852" t="s">
        <v>48</v>
      </c>
      <c r="AQ852" t="s">
        <v>55</v>
      </c>
      <c r="AR852" t="s">
        <v>56</v>
      </c>
      <c r="BC852" t="s">
        <v>80</v>
      </c>
      <c r="BD852" t="s">
        <v>81</v>
      </c>
    </row>
    <row r="853" spans="1:58">
      <c r="A853">
        <v>75641</v>
      </c>
      <c r="B853" t="s">
        <v>1671</v>
      </c>
      <c r="C853">
        <v>711</v>
      </c>
      <c r="D853" t="s">
        <v>44</v>
      </c>
      <c r="E853" t="s">
        <v>45</v>
      </c>
      <c r="F853">
        <v>0.17</v>
      </c>
      <c r="G853">
        <v>47.6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280</v>
      </c>
      <c r="Q853">
        <v>0.17</v>
      </c>
      <c r="R853">
        <v>47.6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B853">
        <v>202245</v>
      </c>
      <c r="AC853">
        <v>202320</v>
      </c>
      <c r="AM853" t="s">
        <v>47</v>
      </c>
      <c r="AN853" t="s">
        <v>48</v>
      </c>
      <c r="BE853" t="s">
        <v>49</v>
      </c>
      <c r="BF853" t="s">
        <v>50</v>
      </c>
    </row>
    <row r="854" spans="1:58">
      <c r="A854">
        <v>75652</v>
      </c>
      <c r="B854" t="s">
        <v>1673</v>
      </c>
      <c r="C854">
        <v>711</v>
      </c>
      <c r="D854" t="s">
        <v>72</v>
      </c>
      <c r="E854" t="s">
        <v>73</v>
      </c>
      <c r="F854">
        <v>1.306</v>
      </c>
      <c r="G854">
        <v>41.79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32</v>
      </c>
      <c r="Q854">
        <v>1.306</v>
      </c>
      <c r="R854">
        <v>41.79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 t="s">
        <v>74</v>
      </c>
      <c r="AB854">
        <v>202240</v>
      </c>
      <c r="AC854">
        <v>202339</v>
      </c>
      <c r="AO854" t="s">
        <v>76</v>
      </c>
      <c r="AP854" t="s">
        <v>77</v>
      </c>
      <c r="AW854" t="s">
        <v>78</v>
      </c>
      <c r="AX854" t="s">
        <v>79</v>
      </c>
      <c r="BC854" t="s">
        <v>80</v>
      </c>
      <c r="BD854" t="s">
        <v>81</v>
      </c>
    </row>
    <row r="855" spans="1:58">
      <c r="A855">
        <v>75660</v>
      </c>
      <c r="B855" t="s">
        <v>1675</v>
      </c>
      <c r="C855">
        <v>711</v>
      </c>
      <c r="D855" t="s">
        <v>52</v>
      </c>
      <c r="E855" t="s">
        <v>53</v>
      </c>
      <c r="F855">
        <v>0.32300000000000001</v>
      </c>
      <c r="G855">
        <v>67.83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210</v>
      </c>
      <c r="Q855">
        <v>0.32300000000000001</v>
      </c>
      <c r="R855">
        <v>67.83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B855">
        <v>202301</v>
      </c>
      <c r="AC855">
        <v>202315</v>
      </c>
      <c r="AM855" t="s">
        <v>47</v>
      </c>
      <c r="AN855" t="s">
        <v>48</v>
      </c>
      <c r="BE855" t="s">
        <v>49</v>
      </c>
      <c r="BF855" t="s">
        <v>50</v>
      </c>
    </row>
    <row r="856" spans="1:58">
      <c r="A856">
        <v>75685</v>
      </c>
      <c r="B856" t="s">
        <v>1677</v>
      </c>
      <c r="C856">
        <v>711</v>
      </c>
      <c r="D856" t="s">
        <v>52</v>
      </c>
      <c r="E856" t="s">
        <v>53</v>
      </c>
      <c r="F856">
        <v>0.22900000000000001</v>
      </c>
      <c r="G856">
        <v>48.09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210</v>
      </c>
      <c r="Q856">
        <v>0.22900000000000001</v>
      </c>
      <c r="R856">
        <v>48.09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B856">
        <v>202240</v>
      </c>
      <c r="AC856">
        <v>202339</v>
      </c>
      <c r="AM856" t="s">
        <v>47</v>
      </c>
      <c r="AN856" t="s">
        <v>48</v>
      </c>
      <c r="AQ856" t="s">
        <v>55</v>
      </c>
      <c r="AR856" t="s">
        <v>56</v>
      </c>
      <c r="BE856" t="s">
        <v>49</v>
      </c>
      <c r="BF856" t="s">
        <v>50</v>
      </c>
    </row>
    <row r="857" spans="1:58">
      <c r="A857">
        <v>75685</v>
      </c>
      <c r="B857" t="s">
        <v>1677</v>
      </c>
      <c r="C857">
        <v>711</v>
      </c>
      <c r="D857" t="s">
        <v>1016</v>
      </c>
      <c r="E857" t="s">
        <v>1017</v>
      </c>
      <c r="F857">
        <v>0.13600000000000001</v>
      </c>
      <c r="G857">
        <v>51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375</v>
      </c>
      <c r="Q857">
        <v>0.13600000000000001</v>
      </c>
      <c r="R857">
        <v>51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B857">
        <v>202240</v>
      </c>
      <c r="AC857">
        <v>202339</v>
      </c>
      <c r="AM857" t="s">
        <v>47</v>
      </c>
      <c r="AN857" t="s">
        <v>48</v>
      </c>
      <c r="AQ857" t="s">
        <v>55</v>
      </c>
      <c r="AR857" t="s">
        <v>56</v>
      </c>
      <c r="BE857" t="s">
        <v>49</v>
      </c>
      <c r="BF857" t="s">
        <v>50</v>
      </c>
    </row>
    <row r="858" spans="1:58">
      <c r="A858">
        <v>75688</v>
      </c>
      <c r="B858" t="s">
        <v>1680</v>
      </c>
      <c r="C858">
        <v>711</v>
      </c>
      <c r="D858" t="s">
        <v>72</v>
      </c>
      <c r="E858" t="s">
        <v>73</v>
      </c>
      <c r="F858">
        <v>1.369</v>
      </c>
      <c r="G858">
        <v>43.8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32</v>
      </c>
      <c r="Q858">
        <v>1.369</v>
      </c>
      <c r="R858">
        <v>43.8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 t="s">
        <v>74</v>
      </c>
      <c r="AB858">
        <v>202240</v>
      </c>
      <c r="AC858">
        <v>202339</v>
      </c>
      <c r="AO858" t="s">
        <v>76</v>
      </c>
      <c r="AP858" t="s">
        <v>77</v>
      </c>
      <c r="AW858" t="s">
        <v>78</v>
      </c>
      <c r="AX858" t="s">
        <v>79</v>
      </c>
      <c r="BC858" t="s">
        <v>80</v>
      </c>
      <c r="BD858" t="s">
        <v>81</v>
      </c>
    </row>
    <row r="859" spans="1:58">
      <c r="A859">
        <v>75752</v>
      </c>
      <c r="B859" t="s">
        <v>1682</v>
      </c>
      <c r="C859">
        <v>711</v>
      </c>
      <c r="D859" t="s">
        <v>52</v>
      </c>
      <c r="E859" t="s">
        <v>53</v>
      </c>
      <c r="F859">
        <v>0.20699999999999999</v>
      </c>
      <c r="G859">
        <v>43.47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210</v>
      </c>
      <c r="Q859">
        <v>0.20699999999999999</v>
      </c>
      <c r="R859">
        <v>43.47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B859">
        <v>202301</v>
      </c>
      <c r="AC859">
        <v>202315</v>
      </c>
      <c r="AM859" t="s">
        <v>47</v>
      </c>
      <c r="AN859" t="s">
        <v>48</v>
      </c>
      <c r="BE859" t="s">
        <v>49</v>
      </c>
      <c r="BF859" t="s">
        <v>50</v>
      </c>
    </row>
    <row r="860" spans="1:58">
      <c r="A860">
        <v>75782</v>
      </c>
      <c r="B860" t="s">
        <v>1684</v>
      </c>
      <c r="C860">
        <v>711</v>
      </c>
      <c r="D860" t="s">
        <v>72</v>
      </c>
      <c r="E860" t="s">
        <v>73</v>
      </c>
      <c r="F860">
        <v>3.3580000000000001</v>
      </c>
      <c r="G860">
        <v>107.45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32</v>
      </c>
      <c r="Q860">
        <v>3.3580000000000001</v>
      </c>
      <c r="R860">
        <v>107.45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 t="s">
        <v>74</v>
      </c>
      <c r="AB860">
        <v>202245</v>
      </c>
      <c r="AC860">
        <v>202320</v>
      </c>
      <c r="AG860" t="s">
        <v>383</v>
      </c>
      <c r="AH860" t="s">
        <v>384</v>
      </c>
      <c r="BC860" t="s">
        <v>80</v>
      </c>
      <c r="BD860" t="s">
        <v>81</v>
      </c>
    </row>
    <row r="861" spans="1:58">
      <c r="A861">
        <v>75799</v>
      </c>
      <c r="B861" t="s">
        <v>1686</v>
      </c>
      <c r="C861">
        <v>711</v>
      </c>
      <c r="D861" t="s">
        <v>72</v>
      </c>
      <c r="E861" t="s">
        <v>73</v>
      </c>
      <c r="F861">
        <v>3.55</v>
      </c>
      <c r="G861">
        <v>113.6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32</v>
      </c>
      <c r="Q861">
        <v>3.55</v>
      </c>
      <c r="R861">
        <v>113.6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 t="s">
        <v>74</v>
      </c>
      <c r="AB861">
        <v>202301</v>
      </c>
      <c r="AC861">
        <v>202315</v>
      </c>
      <c r="AG861" t="s">
        <v>383</v>
      </c>
      <c r="AH861" t="s">
        <v>384</v>
      </c>
      <c r="BC861" t="s">
        <v>80</v>
      </c>
      <c r="BD861" t="s">
        <v>81</v>
      </c>
    </row>
    <row r="862" spans="1:58">
      <c r="A862">
        <v>75801</v>
      </c>
      <c r="B862" t="s">
        <v>1688</v>
      </c>
      <c r="C862">
        <v>711</v>
      </c>
      <c r="D862" t="s">
        <v>72</v>
      </c>
      <c r="E862" t="s">
        <v>73</v>
      </c>
      <c r="F862">
        <v>3.55</v>
      </c>
      <c r="G862">
        <v>113.6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32</v>
      </c>
      <c r="Q862">
        <v>3.55</v>
      </c>
      <c r="R862">
        <v>113.6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 t="s">
        <v>74</v>
      </c>
      <c r="AB862">
        <v>202301</v>
      </c>
      <c r="AC862">
        <v>202315</v>
      </c>
      <c r="AG862" t="s">
        <v>383</v>
      </c>
      <c r="AH862" t="s">
        <v>384</v>
      </c>
      <c r="BC862" t="s">
        <v>80</v>
      </c>
      <c r="BD862" t="s">
        <v>81</v>
      </c>
    </row>
    <row r="863" spans="1:58">
      <c r="A863">
        <v>75828</v>
      </c>
      <c r="B863" t="s">
        <v>1690</v>
      </c>
      <c r="C863">
        <v>711</v>
      </c>
      <c r="D863" t="s">
        <v>72</v>
      </c>
      <c r="E863" t="s">
        <v>73</v>
      </c>
      <c r="F863">
        <v>1.8320000000000001</v>
      </c>
      <c r="G863">
        <v>58.62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32</v>
      </c>
      <c r="Q863">
        <v>1.8320000000000001</v>
      </c>
      <c r="R863">
        <v>58.62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 t="s">
        <v>74</v>
      </c>
      <c r="AB863">
        <v>202301</v>
      </c>
      <c r="AC863">
        <v>202315</v>
      </c>
      <c r="AG863" t="s">
        <v>383</v>
      </c>
      <c r="AH863" t="s">
        <v>384</v>
      </c>
      <c r="AO863" t="s">
        <v>76</v>
      </c>
      <c r="AP863" t="s">
        <v>77</v>
      </c>
      <c r="BC863" t="s">
        <v>80</v>
      </c>
      <c r="BD863" t="s">
        <v>81</v>
      </c>
    </row>
    <row r="864" spans="1:58">
      <c r="A864">
        <v>75911</v>
      </c>
      <c r="B864" t="s">
        <v>1692</v>
      </c>
      <c r="C864">
        <v>711</v>
      </c>
      <c r="D864" t="s">
        <v>52</v>
      </c>
      <c r="E864" t="s">
        <v>53</v>
      </c>
      <c r="F864">
        <v>0.219</v>
      </c>
      <c r="G864">
        <v>45.99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210</v>
      </c>
      <c r="Q864">
        <v>0.219</v>
      </c>
      <c r="R864">
        <v>45.99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B864">
        <v>202301</v>
      </c>
      <c r="AC864">
        <v>202315</v>
      </c>
      <c r="AM864" t="s">
        <v>47</v>
      </c>
      <c r="AN864" t="s">
        <v>48</v>
      </c>
      <c r="BE864" t="s">
        <v>49</v>
      </c>
      <c r="BF864" t="s">
        <v>50</v>
      </c>
    </row>
    <row r="865" spans="1:56">
      <c r="A865">
        <v>75999</v>
      </c>
      <c r="B865" t="s">
        <v>1694</v>
      </c>
      <c r="C865">
        <v>711</v>
      </c>
      <c r="D865" t="s">
        <v>832</v>
      </c>
      <c r="E865" t="s">
        <v>520</v>
      </c>
      <c r="F865">
        <v>0.83599999999999997</v>
      </c>
      <c r="G865">
        <v>60.19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72</v>
      </c>
      <c r="Q865">
        <v>0.83599999999999997</v>
      </c>
      <c r="R865">
        <v>60.19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B865">
        <v>202240</v>
      </c>
      <c r="AC865">
        <v>202339</v>
      </c>
      <c r="AE865" t="s">
        <v>172</v>
      </c>
      <c r="AF865" t="s">
        <v>173</v>
      </c>
      <c r="BC865" t="s">
        <v>80</v>
      </c>
      <c r="BD865" t="s">
        <v>81</v>
      </c>
    </row>
    <row r="866" spans="1:56">
      <c r="A866">
        <v>76316</v>
      </c>
      <c r="B866" t="s">
        <v>1696</v>
      </c>
      <c r="C866">
        <v>711</v>
      </c>
      <c r="D866" t="s">
        <v>148</v>
      </c>
      <c r="E866" t="s">
        <v>149</v>
      </c>
      <c r="F866">
        <v>0.38200000000000001</v>
      </c>
      <c r="G866">
        <v>19.100000000000001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50</v>
      </c>
      <c r="Q866">
        <v>0.38200000000000001</v>
      </c>
      <c r="R866">
        <v>19.100000000000001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 t="s">
        <v>150</v>
      </c>
      <c r="AB866">
        <v>202245</v>
      </c>
      <c r="AC866">
        <v>202320</v>
      </c>
      <c r="AM866" t="s">
        <v>47</v>
      </c>
      <c r="AN866" t="s">
        <v>48</v>
      </c>
      <c r="BC866" t="s">
        <v>80</v>
      </c>
      <c r="BD866" t="s">
        <v>81</v>
      </c>
    </row>
    <row r="867" spans="1:56">
      <c r="A867">
        <v>76331</v>
      </c>
      <c r="B867" t="s">
        <v>1698</v>
      </c>
      <c r="C867">
        <v>711</v>
      </c>
      <c r="D867" t="s">
        <v>72</v>
      </c>
      <c r="E867" t="s">
        <v>73</v>
      </c>
      <c r="F867">
        <v>1.4530000000000001</v>
      </c>
      <c r="G867">
        <v>46.49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32</v>
      </c>
      <c r="Q867">
        <v>1.4530000000000001</v>
      </c>
      <c r="R867">
        <v>46.49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 t="s">
        <v>74</v>
      </c>
      <c r="AB867">
        <v>202245</v>
      </c>
      <c r="AC867">
        <v>202320</v>
      </c>
      <c r="AM867" t="s">
        <v>47</v>
      </c>
      <c r="AN867" t="s">
        <v>48</v>
      </c>
      <c r="BC867" t="s">
        <v>80</v>
      </c>
      <c r="BD867" t="s">
        <v>81</v>
      </c>
    </row>
    <row r="868" spans="1:56">
      <c r="A868">
        <v>76334</v>
      </c>
      <c r="B868" t="s">
        <v>1700</v>
      </c>
      <c r="C868">
        <v>711</v>
      </c>
      <c r="D868" t="s">
        <v>148</v>
      </c>
      <c r="E868" t="s">
        <v>149</v>
      </c>
      <c r="F868">
        <v>0.70699999999999996</v>
      </c>
      <c r="G868">
        <v>35.35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50</v>
      </c>
      <c r="Q868">
        <v>0.70699999999999996</v>
      </c>
      <c r="R868">
        <v>35.35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 t="s">
        <v>150</v>
      </c>
      <c r="AB868">
        <v>202301</v>
      </c>
      <c r="AC868">
        <v>202315</v>
      </c>
      <c r="AG868" t="s">
        <v>383</v>
      </c>
      <c r="AH868" t="s">
        <v>384</v>
      </c>
      <c r="AM868" t="s">
        <v>47</v>
      </c>
      <c r="AN868" t="s">
        <v>48</v>
      </c>
      <c r="BC868" t="s">
        <v>80</v>
      </c>
      <c r="BD868" t="s">
        <v>81</v>
      </c>
    </row>
    <row r="869" spans="1:56">
      <c r="A869">
        <v>76335</v>
      </c>
      <c r="B869" t="s">
        <v>1702</v>
      </c>
      <c r="C869">
        <v>711</v>
      </c>
      <c r="D869" t="s">
        <v>148</v>
      </c>
      <c r="E869" t="s">
        <v>149</v>
      </c>
      <c r="F869">
        <v>0.70699999999999996</v>
      </c>
      <c r="G869">
        <v>35.35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50</v>
      </c>
      <c r="Q869">
        <v>0.70699999999999996</v>
      </c>
      <c r="R869">
        <v>35.35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 t="s">
        <v>150</v>
      </c>
      <c r="AB869">
        <v>202245</v>
      </c>
      <c r="AC869">
        <v>202320</v>
      </c>
      <c r="AG869" t="s">
        <v>383</v>
      </c>
      <c r="AH869" t="s">
        <v>384</v>
      </c>
      <c r="AM869" t="s">
        <v>47</v>
      </c>
      <c r="AN869" t="s">
        <v>48</v>
      </c>
      <c r="BC869" t="s">
        <v>80</v>
      </c>
      <c r="BD869" t="s">
        <v>81</v>
      </c>
    </row>
    <row r="870" spans="1:56">
      <c r="A870">
        <v>76339</v>
      </c>
      <c r="B870" t="s">
        <v>1704</v>
      </c>
      <c r="C870">
        <v>711</v>
      </c>
      <c r="D870" t="s">
        <v>148</v>
      </c>
      <c r="E870" t="s">
        <v>149</v>
      </c>
      <c r="F870">
        <v>0.70699999999999996</v>
      </c>
      <c r="G870">
        <v>35.35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50</v>
      </c>
      <c r="Q870">
        <v>0.70699999999999996</v>
      </c>
      <c r="R870">
        <v>35.35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 t="s">
        <v>150</v>
      </c>
      <c r="AB870">
        <v>202245</v>
      </c>
      <c r="AC870">
        <v>202320</v>
      </c>
      <c r="AG870" t="s">
        <v>383</v>
      </c>
      <c r="AH870" t="s">
        <v>384</v>
      </c>
      <c r="AM870" t="s">
        <v>47</v>
      </c>
      <c r="AN870" t="s">
        <v>48</v>
      </c>
      <c r="BC870" t="s">
        <v>80</v>
      </c>
      <c r="BD870" t="s">
        <v>81</v>
      </c>
    </row>
    <row r="871" spans="1:56">
      <c r="A871">
        <v>76491</v>
      </c>
      <c r="B871" t="s">
        <v>1706</v>
      </c>
      <c r="C871">
        <v>711</v>
      </c>
      <c r="D871" t="s">
        <v>122</v>
      </c>
      <c r="E871" t="s">
        <v>123</v>
      </c>
      <c r="F871">
        <v>1.5640000000000001</v>
      </c>
      <c r="G871">
        <v>78.2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50</v>
      </c>
      <c r="Q871">
        <v>1.5640000000000001</v>
      </c>
      <c r="R871">
        <v>78.2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B871">
        <v>202245</v>
      </c>
      <c r="AC871">
        <v>202320</v>
      </c>
      <c r="AG871" t="s">
        <v>383</v>
      </c>
      <c r="AH871" t="s">
        <v>384</v>
      </c>
      <c r="AM871" t="s">
        <v>47</v>
      </c>
      <c r="AN871" t="s">
        <v>48</v>
      </c>
      <c r="BC871" t="s">
        <v>80</v>
      </c>
      <c r="BD871" t="s">
        <v>81</v>
      </c>
    </row>
    <row r="872" spans="1:56">
      <c r="A872">
        <v>76532</v>
      </c>
      <c r="B872" t="s">
        <v>1708</v>
      </c>
      <c r="C872">
        <v>711</v>
      </c>
      <c r="D872" t="s">
        <v>72</v>
      </c>
      <c r="E872" t="s">
        <v>73</v>
      </c>
      <c r="F872">
        <v>1.8979999999999999</v>
      </c>
      <c r="G872">
        <v>60.73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32</v>
      </c>
      <c r="Q872">
        <v>1.8979999999999999</v>
      </c>
      <c r="R872">
        <v>60.73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 t="s">
        <v>74</v>
      </c>
      <c r="AB872">
        <v>202245</v>
      </c>
      <c r="AC872">
        <v>202320</v>
      </c>
      <c r="AG872" t="s">
        <v>383</v>
      </c>
      <c r="AH872" t="s">
        <v>384</v>
      </c>
      <c r="AO872" t="s">
        <v>76</v>
      </c>
      <c r="AP872" t="s">
        <v>77</v>
      </c>
      <c r="BC872" t="s">
        <v>80</v>
      </c>
      <c r="BD872" t="s">
        <v>81</v>
      </c>
    </row>
    <row r="873" spans="1:56">
      <c r="A873">
        <v>76535</v>
      </c>
      <c r="B873" t="s">
        <v>1710</v>
      </c>
      <c r="C873">
        <v>711</v>
      </c>
      <c r="D873" t="s">
        <v>72</v>
      </c>
      <c r="E873" t="s">
        <v>73</v>
      </c>
      <c r="F873">
        <v>3.677</v>
      </c>
      <c r="G873">
        <v>117.66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32</v>
      </c>
      <c r="Q873">
        <v>3.677</v>
      </c>
      <c r="R873">
        <v>117.66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 t="s">
        <v>74</v>
      </c>
      <c r="AB873">
        <v>202301</v>
      </c>
      <c r="AC873">
        <v>202315</v>
      </c>
      <c r="AG873" t="s">
        <v>383</v>
      </c>
      <c r="AH873" t="s">
        <v>384</v>
      </c>
      <c r="AO873" t="s">
        <v>76</v>
      </c>
      <c r="AP873" t="s">
        <v>77</v>
      </c>
      <c r="AQ873" t="s">
        <v>55</v>
      </c>
      <c r="AR873" t="s">
        <v>56</v>
      </c>
      <c r="BC873" t="s">
        <v>80</v>
      </c>
      <c r="BD873" t="s">
        <v>81</v>
      </c>
    </row>
    <row r="874" spans="1:56">
      <c r="A874">
        <v>76546</v>
      </c>
      <c r="B874" t="s">
        <v>1712</v>
      </c>
      <c r="C874">
        <v>711</v>
      </c>
      <c r="D874" t="s">
        <v>72</v>
      </c>
      <c r="E874" t="s">
        <v>73</v>
      </c>
      <c r="F874">
        <v>1.7529999999999999</v>
      </c>
      <c r="G874">
        <v>56.09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32</v>
      </c>
      <c r="Q874">
        <v>1.7529999999999999</v>
      </c>
      <c r="R874">
        <v>56.09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 t="s">
        <v>74</v>
      </c>
      <c r="AB874">
        <v>202301</v>
      </c>
      <c r="AC874">
        <v>202315</v>
      </c>
      <c r="AG874" t="s">
        <v>383</v>
      </c>
      <c r="AH874" t="s">
        <v>384</v>
      </c>
      <c r="AO874" t="s">
        <v>76</v>
      </c>
      <c r="AP874" t="s">
        <v>77</v>
      </c>
      <c r="BC874" t="s">
        <v>80</v>
      </c>
      <c r="BD874" t="s">
        <v>81</v>
      </c>
    </row>
    <row r="875" spans="1:56">
      <c r="A875">
        <v>76657</v>
      </c>
      <c r="B875" t="s">
        <v>1714</v>
      </c>
      <c r="C875">
        <v>711</v>
      </c>
      <c r="D875" t="s">
        <v>72</v>
      </c>
      <c r="E875" t="s">
        <v>73</v>
      </c>
      <c r="F875">
        <v>1.893</v>
      </c>
      <c r="G875">
        <v>60.57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32</v>
      </c>
      <c r="Q875">
        <v>1.893</v>
      </c>
      <c r="R875">
        <v>60.57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 t="s">
        <v>74</v>
      </c>
      <c r="AB875">
        <v>202301</v>
      </c>
      <c r="AC875">
        <v>202315</v>
      </c>
      <c r="AG875" t="s">
        <v>383</v>
      </c>
      <c r="AH875" t="s">
        <v>384</v>
      </c>
      <c r="AO875" t="s">
        <v>76</v>
      </c>
      <c r="AP875" t="s">
        <v>77</v>
      </c>
      <c r="BC875" t="s">
        <v>80</v>
      </c>
      <c r="BD875" t="s">
        <v>81</v>
      </c>
    </row>
    <row r="876" spans="1:56">
      <c r="A876">
        <v>76678</v>
      </c>
      <c r="B876" t="s">
        <v>1716</v>
      </c>
      <c r="C876">
        <v>711</v>
      </c>
      <c r="D876" t="s">
        <v>148</v>
      </c>
      <c r="E876" t="s">
        <v>149</v>
      </c>
      <c r="F876">
        <v>0.745</v>
      </c>
      <c r="G876">
        <v>37.25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50</v>
      </c>
      <c r="Q876">
        <v>0.745</v>
      </c>
      <c r="R876">
        <v>37.25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 t="s">
        <v>150</v>
      </c>
      <c r="AB876">
        <v>202301</v>
      </c>
      <c r="AC876">
        <v>202315</v>
      </c>
      <c r="AG876" t="s">
        <v>383</v>
      </c>
      <c r="AH876" t="s">
        <v>384</v>
      </c>
      <c r="AM876" t="s">
        <v>47</v>
      </c>
      <c r="AN876" t="s">
        <v>48</v>
      </c>
      <c r="BC876" t="s">
        <v>80</v>
      </c>
      <c r="BD876" t="s">
        <v>81</v>
      </c>
    </row>
    <row r="877" spans="1:56">
      <c r="A877">
        <v>76694</v>
      </c>
      <c r="B877" t="s">
        <v>1718</v>
      </c>
      <c r="C877">
        <v>711</v>
      </c>
      <c r="D877" t="s">
        <v>148</v>
      </c>
      <c r="E877" t="s">
        <v>149</v>
      </c>
      <c r="F877">
        <v>0.84699999999999998</v>
      </c>
      <c r="G877">
        <v>42.35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50</v>
      </c>
      <c r="Q877">
        <v>0.84699999999999998</v>
      </c>
      <c r="R877">
        <v>42.35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 t="s">
        <v>150</v>
      </c>
      <c r="AB877">
        <v>202245</v>
      </c>
      <c r="AC877">
        <v>202320</v>
      </c>
      <c r="AG877" t="s">
        <v>383</v>
      </c>
      <c r="AH877" t="s">
        <v>384</v>
      </c>
      <c r="AM877" t="s">
        <v>47</v>
      </c>
      <c r="AN877" t="s">
        <v>48</v>
      </c>
      <c r="BC877" t="s">
        <v>80</v>
      </c>
      <c r="BD877" t="s">
        <v>81</v>
      </c>
    </row>
    <row r="878" spans="1:56">
      <c r="A878">
        <v>76709</v>
      </c>
      <c r="B878" t="s">
        <v>1720</v>
      </c>
      <c r="C878">
        <v>711</v>
      </c>
      <c r="D878" t="s">
        <v>148</v>
      </c>
      <c r="E878" t="s">
        <v>149</v>
      </c>
      <c r="F878">
        <v>0.503</v>
      </c>
      <c r="G878">
        <v>25.15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50</v>
      </c>
      <c r="Q878">
        <v>0.503</v>
      </c>
      <c r="R878">
        <v>25.15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 t="s">
        <v>150</v>
      </c>
      <c r="AB878">
        <v>202245</v>
      </c>
      <c r="AC878">
        <v>202320</v>
      </c>
      <c r="AM878" t="s">
        <v>47</v>
      </c>
      <c r="AN878" t="s">
        <v>48</v>
      </c>
      <c r="BC878" t="s">
        <v>80</v>
      </c>
      <c r="BD878" t="s">
        <v>81</v>
      </c>
    </row>
    <row r="879" spans="1:56">
      <c r="A879">
        <v>76713</v>
      </c>
      <c r="B879" t="s">
        <v>1722</v>
      </c>
      <c r="C879">
        <v>711</v>
      </c>
      <c r="D879" t="s">
        <v>148</v>
      </c>
      <c r="E879" t="s">
        <v>149</v>
      </c>
      <c r="F879">
        <v>0.72899999999999998</v>
      </c>
      <c r="G879">
        <v>36.450000000000003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50</v>
      </c>
      <c r="Q879">
        <v>0.72899999999999998</v>
      </c>
      <c r="R879">
        <v>36.450000000000003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 t="s">
        <v>150</v>
      </c>
      <c r="AB879">
        <v>202245</v>
      </c>
      <c r="AC879">
        <v>202320</v>
      </c>
      <c r="AG879" t="s">
        <v>383</v>
      </c>
      <c r="AH879" t="s">
        <v>384</v>
      </c>
      <c r="AM879" t="s">
        <v>47</v>
      </c>
      <c r="AN879" t="s">
        <v>48</v>
      </c>
      <c r="BC879" t="s">
        <v>80</v>
      </c>
      <c r="BD879" t="s">
        <v>81</v>
      </c>
    </row>
    <row r="880" spans="1:56">
      <c r="A880">
        <v>76732</v>
      </c>
      <c r="B880" t="s">
        <v>3481</v>
      </c>
      <c r="C880">
        <v>711</v>
      </c>
      <c r="D880" t="s">
        <v>148</v>
      </c>
      <c r="E880" t="s">
        <v>149</v>
      </c>
      <c r="F880">
        <v>0.70699999999999996</v>
      </c>
      <c r="G880">
        <v>35.35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50</v>
      </c>
      <c r="Q880">
        <v>0.70699999999999996</v>
      </c>
      <c r="R880">
        <v>35.35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 t="s">
        <v>150</v>
      </c>
      <c r="AB880">
        <v>202245</v>
      </c>
      <c r="AC880">
        <v>202320</v>
      </c>
      <c r="AG880" t="s">
        <v>383</v>
      </c>
      <c r="AH880" t="s">
        <v>384</v>
      </c>
      <c r="AM880" t="s">
        <v>47</v>
      </c>
      <c r="AN880" t="s">
        <v>48</v>
      </c>
      <c r="BC880" t="s">
        <v>80</v>
      </c>
      <c r="BD880" t="s">
        <v>81</v>
      </c>
    </row>
    <row r="881" spans="1:58">
      <c r="A881">
        <v>76733</v>
      </c>
      <c r="B881" t="s">
        <v>3482</v>
      </c>
      <c r="C881">
        <v>711</v>
      </c>
      <c r="D881" t="s">
        <v>148</v>
      </c>
      <c r="E881" t="s">
        <v>149</v>
      </c>
      <c r="F881">
        <v>0.67500000000000004</v>
      </c>
      <c r="G881">
        <v>33.75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50</v>
      </c>
      <c r="Q881">
        <v>0.67500000000000004</v>
      </c>
      <c r="R881">
        <v>33.75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 t="s">
        <v>150</v>
      </c>
      <c r="AB881">
        <v>202245</v>
      </c>
      <c r="AC881">
        <v>202320</v>
      </c>
      <c r="AG881" t="s">
        <v>383</v>
      </c>
      <c r="AH881" t="s">
        <v>384</v>
      </c>
      <c r="AM881" t="s">
        <v>47</v>
      </c>
      <c r="AN881" t="s">
        <v>48</v>
      </c>
      <c r="BC881" t="s">
        <v>80</v>
      </c>
      <c r="BD881" t="s">
        <v>81</v>
      </c>
    </row>
    <row r="882" spans="1:58">
      <c r="A882">
        <v>76775</v>
      </c>
      <c r="B882" t="s">
        <v>1726</v>
      </c>
      <c r="C882">
        <v>711</v>
      </c>
      <c r="D882" t="s">
        <v>122</v>
      </c>
      <c r="E882" t="s">
        <v>123</v>
      </c>
      <c r="F882">
        <v>1.016</v>
      </c>
      <c r="G882">
        <v>50.8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50</v>
      </c>
      <c r="Q882">
        <v>1.016</v>
      </c>
      <c r="R882">
        <v>50.8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B882">
        <v>202245</v>
      </c>
      <c r="AC882">
        <v>202320</v>
      </c>
      <c r="AG882" t="s">
        <v>383</v>
      </c>
      <c r="AH882" t="s">
        <v>384</v>
      </c>
      <c r="AM882" t="s">
        <v>47</v>
      </c>
      <c r="AN882" t="s">
        <v>48</v>
      </c>
      <c r="BA882" t="s">
        <v>645</v>
      </c>
      <c r="BB882" t="s">
        <v>3493</v>
      </c>
    </row>
    <row r="883" spans="1:58">
      <c r="A883">
        <v>76778</v>
      </c>
      <c r="B883" t="s">
        <v>1728</v>
      </c>
      <c r="C883">
        <v>711</v>
      </c>
      <c r="D883" t="s">
        <v>122</v>
      </c>
      <c r="E883" t="s">
        <v>123</v>
      </c>
      <c r="F883">
        <v>1.016</v>
      </c>
      <c r="G883">
        <v>50.8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50</v>
      </c>
      <c r="Q883">
        <v>1.016</v>
      </c>
      <c r="R883">
        <v>50.8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B883">
        <v>202245</v>
      </c>
      <c r="AC883">
        <v>202320</v>
      </c>
      <c r="AG883" t="s">
        <v>383</v>
      </c>
      <c r="AH883" t="s">
        <v>384</v>
      </c>
      <c r="AM883" t="s">
        <v>47</v>
      </c>
      <c r="AN883" t="s">
        <v>48</v>
      </c>
      <c r="BA883" t="s">
        <v>645</v>
      </c>
      <c r="BB883" t="s">
        <v>3493</v>
      </c>
    </row>
    <row r="884" spans="1:58">
      <c r="A884">
        <v>76779</v>
      </c>
      <c r="B884" t="s">
        <v>1730</v>
      </c>
      <c r="C884">
        <v>711</v>
      </c>
      <c r="D884" t="s">
        <v>122</v>
      </c>
      <c r="E884" t="s">
        <v>123</v>
      </c>
      <c r="F884">
        <v>1.016</v>
      </c>
      <c r="G884">
        <v>50.8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50</v>
      </c>
      <c r="Q884">
        <v>1.016</v>
      </c>
      <c r="R884">
        <v>50.8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B884">
        <v>202245</v>
      </c>
      <c r="AC884">
        <v>202320</v>
      </c>
      <c r="AG884" t="s">
        <v>383</v>
      </c>
      <c r="AH884" t="s">
        <v>384</v>
      </c>
      <c r="AM884" t="s">
        <v>47</v>
      </c>
      <c r="AN884" t="s">
        <v>48</v>
      </c>
      <c r="BA884" t="s">
        <v>645</v>
      </c>
      <c r="BB884" t="s">
        <v>3493</v>
      </c>
    </row>
    <row r="885" spans="1:58">
      <c r="A885">
        <v>76781</v>
      </c>
      <c r="B885" t="s">
        <v>1732</v>
      </c>
      <c r="C885">
        <v>711</v>
      </c>
      <c r="D885" t="s">
        <v>122</v>
      </c>
      <c r="E885" t="s">
        <v>123</v>
      </c>
      <c r="F885">
        <v>1.016</v>
      </c>
      <c r="G885">
        <v>50.8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50</v>
      </c>
      <c r="Q885">
        <v>1.016</v>
      </c>
      <c r="R885">
        <v>50.8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B885">
        <v>202245</v>
      </c>
      <c r="AC885">
        <v>202320</v>
      </c>
      <c r="AG885" t="s">
        <v>383</v>
      </c>
      <c r="AH885" t="s">
        <v>384</v>
      </c>
      <c r="AM885" t="s">
        <v>47</v>
      </c>
      <c r="AN885" t="s">
        <v>48</v>
      </c>
      <c r="BA885" t="s">
        <v>645</v>
      </c>
      <c r="BB885" t="s">
        <v>3493</v>
      </c>
    </row>
    <row r="886" spans="1:58">
      <c r="A886">
        <v>76787</v>
      </c>
      <c r="B886" t="s">
        <v>1734</v>
      </c>
      <c r="C886">
        <v>711</v>
      </c>
      <c r="D886" t="s">
        <v>122</v>
      </c>
      <c r="E886" t="s">
        <v>123</v>
      </c>
      <c r="F886">
        <v>1.016</v>
      </c>
      <c r="G886">
        <v>50.8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50</v>
      </c>
      <c r="Q886">
        <v>1.016</v>
      </c>
      <c r="R886">
        <v>50.8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B886">
        <v>202245</v>
      </c>
      <c r="AC886">
        <v>202320</v>
      </c>
      <c r="AG886" t="s">
        <v>383</v>
      </c>
      <c r="AH886" t="s">
        <v>384</v>
      </c>
      <c r="AM886" t="s">
        <v>47</v>
      </c>
      <c r="AN886" t="s">
        <v>48</v>
      </c>
      <c r="BA886" t="s">
        <v>645</v>
      </c>
      <c r="BB886" t="s">
        <v>3493</v>
      </c>
    </row>
    <row r="887" spans="1:58">
      <c r="A887">
        <v>76789</v>
      </c>
      <c r="B887" t="s">
        <v>1736</v>
      </c>
      <c r="C887">
        <v>711</v>
      </c>
      <c r="D887" t="s">
        <v>122</v>
      </c>
      <c r="E887" t="s">
        <v>123</v>
      </c>
      <c r="F887">
        <v>1.016</v>
      </c>
      <c r="G887">
        <v>50.8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50</v>
      </c>
      <c r="Q887">
        <v>1.016</v>
      </c>
      <c r="R887">
        <v>50.8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B887">
        <v>202245</v>
      </c>
      <c r="AC887">
        <v>202320</v>
      </c>
      <c r="AG887" t="s">
        <v>383</v>
      </c>
      <c r="AH887" t="s">
        <v>384</v>
      </c>
      <c r="AM887" t="s">
        <v>47</v>
      </c>
      <c r="AN887" t="s">
        <v>48</v>
      </c>
      <c r="BA887" t="s">
        <v>645</v>
      </c>
      <c r="BB887" t="s">
        <v>3493</v>
      </c>
    </row>
    <row r="888" spans="1:58">
      <c r="A888">
        <v>76797</v>
      </c>
      <c r="B888" t="s">
        <v>1738</v>
      </c>
      <c r="C888">
        <v>711</v>
      </c>
      <c r="D888" t="s">
        <v>148</v>
      </c>
      <c r="E888" t="s">
        <v>149</v>
      </c>
      <c r="F888">
        <v>0.70699999999999996</v>
      </c>
      <c r="G888">
        <v>35.35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50</v>
      </c>
      <c r="Q888">
        <v>0.70699999999999996</v>
      </c>
      <c r="R888">
        <v>35.35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 t="s">
        <v>150</v>
      </c>
      <c r="AB888">
        <v>202245</v>
      </c>
      <c r="AC888">
        <v>202320</v>
      </c>
      <c r="AG888" t="s">
        <v>383</v>
      </c>
      <c r="AH888" t="s">
        <v>384</v>
      </c>
      <c r="AM888" t="s">
        <v>47</v>
      </c>
      <c r="AN888" t="s">
        <v>48</v>
      </c>
      <c r="BC888" t="s">
        <v>80</v>
      </c>
      <c r="BD888" t="s">
        <v>81</v>
      </c>
    </row>
    <row r="889" spans="1:58">
      <c r="A889">
        <v>76807</v>
      </c>
      <c r="B889" t="s">
        <v>1740</v>
      </c>
      <c r="C889">
        <v>711</v>
      </c>
      <c r="D889" t="s">
        <v>148</v>
      </c>
      <c r="E889" t="s">
        <v>149</v>
      </c>
      <c r="F889">
        <v>0.67500000000000004</v>
      </c>
      <c r="G889">
        <v>33.75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50</v>
      </c>
      <c r="Q889">
        <v>0.67500000000000004</v>
      </c>
      <c r="R889">
        <v>33.75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 t="s">
        <v>150</v>
      </c>
      <c r="AB889">
        <v>202245</v>
      </c>
      <c r="AC889">
        <v>202320</v>
      </c>
      <c r="AG889" t="s">
        <v>383</v>
      </c>
      <c r="AH889" t="s">
        <v>384</v>
      </c>
      <c r="AM889" t="s">
        <v>47</v>
      </c>
      <c r="AN889" t="s">
        <v>48</v>
      </c>
      <c r="BC889" t="s">
        <v>80</v>
      </c>
      <c r="BD889" t="s">
        <v>81</v>
      </c>
    </row>
    <row r="890" spans="1:58">
      <c r="A890">
        <v>76819</v>
      </c>
      <c r="B890" t="s">
        <v>1742</v>
      </c>
      <c r="C890">
        <v>711</v>
      </c>
      <c r="D890" t="s">
        <v>148</v>
      </c>
      <c r="E890" t="s">
        <v>149</v>
      </c>
      <c r="F890">
        <v>0.41099999999999998</v>
      </c>
      <c r="G890">
        <v>20.55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50</v>
      </c>
      <c r="Q890">
        <v>0.41099999999999998</v>
      </c>
      <c r="R890">
        <v>20.55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 t="s">
        <v>150</v>
      </c>
      <c r="AB890">
        <v>202245</v>
      </c>
      <c r="AC890">
        <v>202320</v>
      </c>
      <c r="AM890" t="s">
        <v>47</v>
      </c>
      <c r="AN890" t="s">
        <v>48</v>
      </c>
      <c r="BC890" t="s">
        <v>80</v>
      </c>
      <c r="BD890" t="s">
        <v>81</v>
      </c>
    </row>
    <row r="891" spans="1:58">
      <c r="A891">
        <v>76822</v>
      </c>
      <c r="B891" t="s">
        <v>1744</v>
      </c>
      <c r="C891">
        <v>711</v>
      </c>
      <c r="D891" t="s">
        <v>52</v>
      </c>
      <c r="E891" t="s">
        <v>53</v>
      </c>
      <c r="F891">
        <v>0.377</v>
      </c>
      <c r="G891">
        <v>79.17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210</v>
      </c>
      <c r="Q891">
        <v>0.377</v>
      </c>
      <c r="R891">
        <v>79.17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B891">
        <v>202245</v>
      </c>
      <c r="AC891">
        <v>202320</v>
      </c>
      <c r="AM891" t="s">
        <v>47</v>
      </c>
      <c r="AN891" t="s">
        <v>48</v>
      </c>
      <c r="BE891" t="s">
        <v>49</v>
      </c>
      <c r="BF891" t="s">
        <v>50</v>
      </c>
    </row>
    <row r="892" spans="1:58">
      <c r="A892">
        <v>76828</v>
      </c>
      <c r="B892" t="s">
        <v>1746</v>
      </c>
      <c r="C892">
        <v>711</v>
      </c>
      <c r="D892" t="s">
        <v>52</v>
      </c>
      <c r="E892" t="s">
        <v>53</v>
      </c>
      <c r="F892">
        <v>0.32</v>
      </c>
      <c r="G892">
        <v>67.2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210</v>
      </c>
      <c r="Q892">
        <v>0.32</v>
      </c>
      <c r="R892">
        <v>67.2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B892">
        <v>202240</v>
      </c>
      <c r="AC892">
        <v>202339</v>
      </c>
      <c r="AM892" t="s">
        <v>47</v>
      </c>
      <c r="AN892" t="s">
        <v>48</v>
      </c>
      <c r="BE892" t="s">
        <v>49</v>
      </c>
      <c r="BF892" t="s">
        <v>50</v>
      </c>
    </row>
    <row r="893" spans="1:58">
      <c r="A893">
        <v>76848</v>
      </c>
      <c r="B893" t="s">
        <v>1748</v>
      </c>
      <c r="C893">
        <v>711</v>
      </c>
      <c r="D893" t="s">
        <v>148</v>
      </c>
      <c r="E893" t="s">
        <v>149</v>
      </c>
      <c r="F893">
        <v>0.70699999999999996</v>
      </c>
      <c r="G893">
        <v>35.35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50</v>
      </c>
      <c r="Q893">
        <v>0.70699999999999996</v>
      </c>
      <c r="R893">
        <v>35.35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 t="s">
        <v>150</v>
      </c>
      <c r="AB893">
        <v>202240</v>
      </c>
      <c r="AC893">
        <v>202339</v>
      </c>
      <c r="AG893" t="s">
        <v>383</v>
      </c>
      <c r="AH893" t="s">
        <v>384</v>
      </c>
      <c r="AM893" t="s">
        <v>47</v>
      </c>
      <c r="AN893" t="s">
        <v>48</v>
      </c>
      <c r="BC893" t="s">
        <v>80</v>
      </c>
      <c r="BD893" t="s">
        <v>81</v>
      </c>
    </row>
    <row r="894" spans="1:58">
      <c r="A894">
        <v>76870</v>
      </c>
      <c r="B894" t="s">
        <v>1750</v>
      </c>
      <c r="C894">
        <v>711</v>
      </c>
      <c r="D894" t="s">
        <v>148</v>
      </c>
      <c r="E894" t="s">
        <v>149</v>
      </c>
      <c r="F894">
        <v>0.70699999999999996</v>
      </c>
      <c r="G894">
        <v>35.35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50</v>
      </c>
      <c r="Q894">
        <v>0.70699999999999996</v>
      </c>
      <c r="R894">
        <v>35.35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 t="s">
        <v>150</v>
      </c>
      <c r="AB894">
        <v>202245</v>
      </c>
      <c r="AC894">
        <v>202320</v>
      </c>
      <c r="AG894" t="s">
        <v>383</v>
      </c>
      <c r="AH894" t="s">
        <v>384</v>
      </c>
      <c r="AM894" t="s">
        <v>47</v>
      </c>
      <c r="AN894" t="s">
        <v>48</v>
      </c>
      <c r="BC894" t="s">
        <v>80</v>
      </c>
      <c r="BD894" t="s">
        <v>81</v>
      </c>
    </row>
    <row r="895" spans="1:58">
      <c r="A895">
        <v>76963</v>
      </c>
      <c r="B895" t="s">
        <v>1752</v>
      </c>
      <c r="C895">
        <v>711</v>
      </c>
      <c r="D895" t="s">
        <v>64</v>
      </c>
      <c r="E895" t="s">
        <v>65</v>
      </c>
      <c r="F895">
        <v>0.52700000000000002</v>
      </c>
      <c r="G895">
        <v>65.87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125</v>
      </c>
      <c r="Q895">
        <v>0.52700000000000002</v>
      </c>
      <c r="R895">
        <v>65.87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B895">
        <v>202245</v>
      </c>
      <c r="AC895">
        <v>202320</v>
      </c>
      <c r="AM895" t="s">
        <v>47</v>
      </c>
      <c r="AN895" t="s">
        <v>48</v>
      </c>
      <c r="BE895" t="s">
        <v>49</v>
      </c>
      <c r="BF895" t="s">
        <v>50</v>
      </c>
    </row>
    <row r="896" spans="1:58">
      <c r="A896">
        <v>76974</v>
      </c>
      <c r="B896" t="s">
        <v>1754</v>
      </c>
      <c r="C896">
        <v>711</v>
      </c>
      <c r="D896" t="s">
        <v>72</v>
      </c>
      <c r="E896" t="s">
        <v>73</v>
      </c>
      <c r="F896">
        <v>1.4530000000000001</v>
      </c>
      <c r="G896">
        <v>46.49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32</v>
      </c>
      <c r="Q896">
        <v>1.4530000000000001</v>
      </c>
      <c r="R896">
        <v>46.49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 t="s">
        <v>74</v>
      </c>
      <c r="AB896">
        <v>202240</v>
      </c>
      <c r="AC896">
        <v>202339</v>
      </c>
      <c r="AO896" t="s">
        <v>76</v>
      </c>
      <c r="AP896" t="s">
        <v>77</v>
      </c>
      <c r="AW896" t="s">
        <v>78</v>
      </c>
      <c r="AX896" t="s">
        <v>79</v>
      </c>
      <c r="BC896" t="s">
        <v>80</v>
      </c>
      <c r="BD896" t="s">
        <v>81</v>
      </c>
    </row>
    <row r="897" spans="1:58">
      <c r="A897">
        <v>76988</v>
      </c>
      <c r="B897" t="s">
        <v>1756</v>
      </c>
      <c r="C897">
        <v>711</v>
      </c>
      <c r="D897" t="s">
        <v>52</v>
      </c>
      <c r="E897" t="s">
        <v>53</v>
      </c>
      <c r="F897">
        <v>0.26600000000000001</v>
      </c>
      <c r="G897">
        <v>55.86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210</v>
      </c>
      <c r="Q897">
        <v>0.26600000000000001</v>
      </c>
      <c r="R897">
        <v>55.86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B897">
        <v>202245</v>
      </c>
      <c r="AC897">
        <v>202320</v>
      </c>
      <c r="AG897" t="s">
        <v>383</v>
      </c>
      <c r="AH897" t="s">
        <v>384</v>
      </c>
      <c r="AM897" t="s">
        <v>47</v>
      </c>
      <c r="AN897" t="s">
        <v>48</v>
      </c>
      <c r="AQ897" t="s">
        <v>55</v>
      </c>
      <c r="AR897" t="s">
        <v>56</v>
      </c>
      <c r="BE897" t="s">
        <v>49</v>
      </c>
      <c r="BF897" t="s">
        <v>50</v>
      </c>
    </row>
    <row r="898" spans="1:58">
      <c r="A898">
        <v>77023</v>
      </c>
      <c r="B898" t="s">
        <v>1758</v>
      </c>
      <c r="C898">
        <v>711</v>
      </c>
      <c r="D898" t="s">
        <v>148</v>
      </c>
      <c r="E898" t="s">
        <v>149</v>
      </c>
      <c r="F898">
        <v>0.61599999999999999</v>
      </c>
      <c r="G898">
        <v>30.8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50</v>
      </c>
      <c r="Q898">
        <v>0.61599999999999999</v>
      </c>
      <c r="R898">
        <v>30.8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 t="s">
        <v>150</v>
      </c>
      <c r="AB898">
        <v>202240</v>
      </c>
      <c r="AC898">
        <v>202339</v>
      </c>
      <c r="AM898" t="s">
        <v>47</v>
      </c>
      <c r="AN898" t="s">
        <v>48</v>
      </c>
      <c r="BC898" t="s">
        <v>80</v>
      </c>
      <c r="BD898" t="s">
        <v>81</v>
      </c>
    </row>
    <row r="899" spans="1:58">
      <c r="A899">
        <v>77029</v>
      </c>
      <c r="B899" t="s">
        <v>1760</v>
      </c>
      <c r="C899">
        <v>711</v>
      </c>
      <c r="D899" t="s">
        <v>52</v>
      </c>
      <c r="E899" t="s">
        <v>53</v>
      </c>
      <c r="F899">
        <v>0.377</v>
      </c>
      <c r="G899">
        <v>79.17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210</v>
      </c>
      <c r="Q899">
        <v>0.377</v>
      </c>
      <c r="R899">
        <v>79.17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B899">
        <v>202245</v>
      </c>
      <c r="AC899">
        <v>202320</v>
      </c>
      <c r="AM899" t="s">
        <v>47</v>
      </c>
      <c r="AN899" t="s">
        <v>48</v>
      </c>
      <c r="BE899" t="s">
        <v>49</v>
      </c>
      <c r="BF899" t="s">
        <v>50</v>
      </c>
    </row>
    <row r="900" spans="1:58">
      <c r="A900">
        <v>77033</v>
      </c>
      <c r="B900" t="s">
        <v>1762</v>
      </c>
      <c r="C900">
        <v>711</v>
      </c>
      <c r="D900" t="s">
        <v>122</v>
      </c>
      <c r="E900" t="s">
        <v>123</v>
      </c>
      <c r="F900">
        <v>1.5640000000000001</v>
      </c>
      <c r="G900">
        <v>78.2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50</v>
      </c>
      <c r="Q900">
        <v>1.5640000000000001</v>
      </c>
      <c r="R900">
        <v>78.2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B900">
        <v>202240</v>
      </c>
      <c r="AC900">
        <v>202339</v>
      </c>
      <c r="AG900" t="s">
        <v>383</v>
      </c>
      <c r="AH900" t="s">
        <v>384</v>
      </c>
      <c r="AM900" t="s">
        <v>47</v>
      </c>
      <c r="AN900" t="s">
        <v>48</v>
      </c>
      <c r="BC900" t="s">
        <v>80</v>
      </c>
      <c r="BD900" t="s">
        <v>81</v>
      </c>
    </row>
    <row r="901" spans="1:58">
      <c r="A901">
        <v>77035</v>
      </c>
      <c r="B901" t="s">
        <v>1764</v>
      </c>
      <c r="C901">
        <v>711</v>
      </c>
      <c r="D901" t="s">
        <v>122</v>
      </c>
      <c r="E901" t="s">
        <v>123</v>
      </c>
      <c r="F901">
        <v>1.5640000000000001</v>
      </c>
      <c r="G901">
        <v>78.2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50</v>
      </c>
      <c r="Q901">
        <v>1.5640000000000001</v>
      </c>
      <c r="R901">
        <v>78.2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B901">
        <v>202245</v>
      </c>
      <c r="AC901">
        <v>202320</v>
      </c>
      <c r="AG901" t="s">
        <v>383</v>
      </c>
      <c r="AH901" t="s">
        <v>384</v>
      </c>
      <c r="AM901" t="s">
        <v>47</v>
      </c>
      <c r="AN901" t="s">
        <v>48</v>
      </c>
      <c r="BC901" t="s">
        <v>80</v>
      </c>
      <c r="BD901" t="s">
        <v>81</v>
      </c>
    </row>
    <row r="902" spans="1:58">
      <c r="A902">
        <v>77036</v>
      </c>
      <c r="B902" t="s">
        <v>1766</v>
      </c>
      <c r="C902">
        <v>711</v>
      </c>
      <c r="D902" t="s">
        <v>122</v>
      </c>
      <c r="E902" t="s">
        <v>123</v>
      </c>
      <c r="F902">
        <v>1.5640000000000001</v>
      </c>
      <c r="G902">
        <v>78.2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50</v>
      </c>
      <c r="Q902">
        <v>1.5640000000000001</v>
      </c>
      <c r="R902">
        <v>78.2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B902">
        <v>202245</v>
      </c>
      <c r="AC902">
        <v>202320</v>
      </c>
      <c r="AG902" t="s">
        <v>383</v>
      </c>
      <c r="AH902" t="s">
        <v>384</v>
      </c>
      <c r="AM902" t="s">
        <v>47</v>
      </c>
      <c r="AN902" t="s">
        <v>48</v>
      </c>
      <c r="BC902" t="s">
        <v>80</v>
      </c>
      <c r="BD902" t="s">
        <v>81</v>
      </c>
    </row>
    <row r="903" spans="1:58">
      <c r="A903">
        <v>77040</v>
      </c>
      <c r="B903" t="s">
        <v>1768</v>
      </c>
      <c r="C903">
        <v>711</v>
      </c>
      <c r="D903" t="s">
        <v>122</v>
      </c>
      <c r="E903" t="s">
        <v>123</v>
      </c>
      <c r="F903">
        <v>1.5640000000000001</v>
      </c>
      <c r="G903">
        <v>78.2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50</v>
      </c>
      <c r="Q903">
        <v>1.5640000000000001</v>
      </c>
      <c r="R903">
        <v>78.2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B903">
        <v>202245</v>
      </c>
      <c r="AC903">
        <v>202320</v>
      </c>
      <c r="AG903" t="s">
        <v>383</v>
      </c>
      <c r="AH903" t="s">
        <v>384</v>
      </c>
      <c r="AM903" t="s">
        <v>47</v>
      </c>
      <c r="AN903" t="s">
        <v>48</v>
      </c>
      <c r="BC903" t="s">
        <v>80</v>
      </c>
      <c r="BD903" t="s">
        <v>81</v>
      </c>
    </row>
    <row r="904" spans="1:58">
      <c r="A904">
        <v>77044</v>
      </c>
      <c r="B904" t="s">
        <v>1770</v>
      </c>
      <c r="C904">
        <v>711</v>
      </c>
      <c r="D904" t="s">
        <v>122</v>
      </c>
      <c r="E904" t="s">
        <v>123</v>
      </c>
      <c r="F904">
        <v>1.4770000000000001</v>
      </c>
      <c r="G904">
        <v>73.849999999999994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50</v>
      </c>
      <c r="Q904">
        <v>1.4770000000000001</v>
      </c>
      <c r="R904">
        <v>73.849999999999994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B904">
        <v>202245</v>
      </c>
      <c r="AC904">
        <v>202320</v>
      </c>
      <c r="AG904" t="s">
        <v>383</v>
      </c>
      <c r="AH904" t="s">
        <v>384</v>
      </c>
      <c r="AM904" t="s">
        <v>47</v>
      </c>
      <c r="AN904" t="s">
        <v>48</v>
      </c>
      <c r="BC904" t="s">
        <v>80</v>
      </c>
      <c r="BD904" t="s">
        <v>81</v>
      </c>
    </row>
    <row r="905" spans="1:58">
      <c r="A905">
        <v>77047</v>
      </c>
      <c r="B905" t="s">
        <v>1772</v>
      </c>
      <c r="C905">
        <v>711</v>
      </c>
      <c r="D905" t="s">
        <v>422</v>
      </c>
      <c r="E905" t="s">
        <v>423</v>
      </c>
      <c r="F905">
        <v>201.053</v>
      </c>
      <c r="G905">
        <v>201.05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1</v>
      </c>
      <c r="Q905">
        <v>201.053</v>
      </c>
      <c r="R905">
        <v>201.05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B905">
        <v>202245</v>
      </c>
      <c r="AC905">
        <v>202320</v>
      </c>
      <c r="AM905" t="s">
        <v>47</v>
      </c>
      <c r="AN905" t="s">
        <v>48</v>
      </c>
      <c r="AY905" t="s">
        <v>425</v>
      </c>
      <c r="AZ905" t="s">
        <v>3492</v>
      </c>
    </row>
    <row r="906" spans="1:58">
      <c r="A906">
        <v>77048</v>
      </c>
      <c r="B906" t="s">
        <v>1774</v>
      </c>
      <c r="C906">
        <v>711</v>
      </c>
      <c r="D906" t="s">
        <v>422</v>
      </c>
      <c r="E906" t="s">
        <v>423</v>
      </c>
      <c r="F906">
        <v>193.685</v>
      </c>
      <c r="G906">
        <v>193.68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1</v>
      </c>
      <c r="Q906">
        <v>193.685</v>
      </c>
      <c r="R906">
        <v>193.68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B906">
        <v>202245</v>
      </c>
      <c r="AC906">
        <v>202320</v>
      </c>
      <c r="AM906" t="s">
        <v>47</v>
      </c>
      <c r="AN906" t="s">
        <v>48</v>
      </c>
      <c r="AY906" t="s">
        <v>425</v>
      </c>
      <c r="AZ906" t="s">
        <v>3492</v>
      </c>
    </row>
    <row r="907" spans="1:58">
      <c r="A907">
        <v>77049</v>
      </c>
      <c r="B907" t="s">
        <v>1776</v>
      </c>
      <c r="C907">
        <v>711</v>
      </c>
      <c r="D907" t="s">
        <v>422</v>
      </c>
      <c r="E907" t="s">
        <v>423</v>
      </c>
      <c r="F907">
        <v>202.10599999999999</v>
      </c>
      <c r="G907">
        <v>202.1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1</v>
      </c>
      <c r="Q907">
        <v>202.10599999999999</v>
      </c>
      <c r="R907">
        <v>202.1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B907">
        <v>202245</v>
      </c>
      <c r="AC907">
        <v>202320</v>
      </c>
      <c r="AM907" t="s">
        <v>47</v>
      </c>
      <c r="AN907" t="s">
        <v>48</v>
      </c>
      <c r="AY907" t="s">
        <v>425</v>
      </c>
      <c r="AZ907" t="s">
        <v>3492</v>
      </c>
    </row>
    <row r="908" spans="1:58">
      <c r="A908">
        <v>77050</v>
      </c>
      <c r="B908" t="s">
        <v>1778</v>
      </c>
      <c r="C908">
        <v>711</v>
      </c>
      <c r="D908" t="s">
        <v>422</v>
      </c>
      <c r="E908" t="s">
        <v>423</v>
      </c>
      <c r="F908">
        <v>214.73699999999999</v>
      </c>
      <c r="G908">
        <v>214.73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1</v>
      </c>
      <c r="Q908">
        <v>214.73699999999999</v>
      </c>
      <c r="R908">
        <v>214.73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B908">
        <v>202245</v>
      </c>
      <c r="AC908">
        <v>202320</v>
      </c>
      <c r="AM908" t="s">
        <v>47</v>
      </c>
      <c r="AN908" t="s">
        <v>48</v>
      </c>
      <c r="AY908" t="s">
        <v>425</v>
      </c>
      <c r="AZ908" t="s">
        <v>3492</v>
      </c>
    </row>
    <row r="909" spans="1:58">
      <c r="A909">
        <v>77051</v>
      </c>
      <c r="B909" t="s">
        <v>1780</v>
      </c>
      <c r="C909">
        <v>711</v>
      </c>
      <c r="D909" t="s">
        <v>422</v>
      </c>
      <c r="E909" t="s">
        <v>423</v>
      </c>
      <c r="F909">
        <v>220</v>
      </c>
      <c r="G909">
        <v>220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1</v>
      </c>
      <c r="Q909">
        <v>220</v>
      </c>
      <c r="R909">
        <v>220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B909">
        <v>202245</v>
      </c>
      <c r="AC909">
        <v>202320</v>
      </c>
      <c r="AM909" t="s">
        <v>47</v>
      </c>
      <c r="AN909" t="s">
        <v>48</v>
      </c>
      <c r="AY909" t="s">
        <v>425</v>
      </c>
      <c r="AZ909" t="s">
        <v>3492</v>
      </c>
    </row>
    <row r="910" spans="1:58">
      <c r="A910">
        <v>77056</v>
      </c>
      <c r="B910" t="s">
        <v>1782</v>
      </c>
      <c r="C910">
        <v>711</v>
      </c>
      <c r="D910" t="s">
        <v>148</v>
      </c>
      <c r="E910" t="s">
        <v>149</v>
      </c>
      <c r="F910">
        <v>0.73499999999999999</v>
      </c>
      <c r="G910">
        <v>36.75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50</v>
      </c>
      <c r="Q910">
        <v>0.73499999999999999</v>
      </c>
      <c r="R910">
        <v>36.75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 t="s">
        <v>150</v>
      </c>
      <c r="AB910">
        <v>202245</v>
      </c>
      <c r="AC910">
        <v>202320</v>
      </c>
      <c r="AM910" t="s">
        <v>47</v>
      </c>
      <c r="AN910" t="s">
        <v>48</v>
      </c>
      <c r="BC910" t="s">
        <v>80</v>
      </c>
      <c r="BD910" t="s">
        <v>81</v>
      </c>
    </row>
    <row r="911" spans="1:58">
      <c r="A911">
        <v>77104</v>
      </c>
      <c r="B911" t="s">
        <v>1784</v>
      </c>
      <c r="C911">
        <v>711</v>
      </c>
      <c r="D911" t="s">
        <v>64</v>
      </c>
      <c r="E911" t="s">
        <v>65</v>
      </c>
      <c r="F911">
        <v>0.50800000000000001</v>
      </c>
      <c r="G911">
        <v>63.5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125</v>
      </c>
      <c r="Q911">
        <v>0.50800000000000001</v>
      </c>
      <c r="R911">
        <v>63.5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B911">
        <v>202245</v>
      </c>
      <c r="AC911">
        <v>202320</v>
      </c>
      <c r="AO911" t="s">
        <v>76</v>
      </c>
      <c r="AP911" t="s">
        <v>77</v>
      </c>
      <c r="AQ911" t="s">
        <v>55</v>
      </c>
      <c r="AR911" t="s">
        <v>56</v>
      </c>
      <c r="BE911" t="s">
        <v>49</v>
      </c>
      <c r="BF911" t="s">
        <v>50</v>
      </c>
    </row>
    <row r="912" spans="1:58">
      <c r="A912">
        <v>77104</v>
      </c>
      <c r="B912" t="s">
        <v>1784</v>
      </c>
      <c r="C912">
        <v>711</v>
      </c>
      <c r="D912" t="s">
        <v>52</v>
      </c>
      <c r="E912" t="s">
        <v>53</v>
      </c>
      <c r="F912">
        <v>0.308</v>
      </c>
      <c r="G912">
        <v>64.680000000000007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210</v>
      </c>
      <c r="Q912">
        <v>0.308</v>
      </c>
      <c r="R912">
        <v>64.680000000000007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B912">
        <v>202240</v>
      </c>
      <c r="AC912">
        <v>202339</v>
      </c>
      <c r="AO912" t="s">
        <v>76</v>
      </c>
      <c r="AP912" t="s">
        <v>77</v>
      </c>
      <c r="AQ912" t="s">
        <v>55</v>
      </c>
      <c r="AR912" t="s">
        <v>56</v>
      </c>
      <c r="BE912" t="s">
        <v>49</v>
      </c>
      <c r="BF912" t="s">
        <v>50</v>
      </c>
    </row>
    <row r="913" spans="1:58">
      <c r="A913">
        <v>77231</v>
      </c>
      <c r="B913" t="s">
        <v>1787</v>
      </c>
      <c r="C913">
        <v>711</v>
      </c>
      <c r="D913" t="s">
        <v>72</v>
      </c>
      <c r="E913" t="s">
        <v>73</v>
      </c>
      <c r="F913">
        <v>1.4530000000000001</v>
      </c>
      <c r="G913">
        <v>46.49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32</v>
      </c>
      <c r="Q913">
        <v>1.4530000000000001</v>
      </c>
      <c r="R913">
        <v>46.49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 t="s">
        <v>74</v>
      </c>
      <c r="AB913">
        <v>202240</v>
      </c>
      <c r="AC913">
        <v>202339</v>
      </c>
      <c r="AO913" t="s">
        <v>76</v>
      </c>
      <c r="AP913" t="s">
        <v>77</v>
      </c>
      <c r="BC913" t="s">
        <v>80</v>
      </c>
      <c r="BD913" t="s">
        <v>81</v>
      </c>
    </row>
    <row r="914" spans="1:58">
      <c r="A914">
        <v>77378</v>
      </c>
      <c r="B914" t="s">
        <v>1789</v>
      </c>
      <c r="C914">
        <v>711</v>
      </c>
      <c r="D914" t="s">
        <v>148</v>
      </c>
      <c r="E914" t="s">
        <v>149</v>
      </c>
      <c r="F914">
        <v>0.69499999999999995</v>
      </c>
      <c r="G914">
        <v>34.75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50</v>
      </c>
      <c r="Q914">
        <v>0.69499999999999995</v>
      </c>
      <c r="R914">
        <v>34.75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 t="s">
        <v>150</v>
      </c>
      <c r="AB914">
        <v>202245</v>
      </c>
      <c r="AC914">
        <v>202320</v>
      </c>
      <c r="AM914" t="s">
        <v>47</v>
      </c>
      <c r="AN914" t="s">
        <v>48</v>
      </c>
      <c r="BC914" t="s">
        <v>80</v>
      </c>
      <c r="BD914" t="s">
        <v>81</v>
      </c>
    </row>
    <row r="915" spans="1:58">
      <c r="A915">
        <v>77667</v>
      </c>
      <c r="B915" t="s">
        <v>1791</v>
      </c>
      <c r="C915">
        <v>711</v>
      </c>
      <c r="D915" t="s">
        <v>64</v>
      </c>
      <c r="E915" t="s">
        <v>65</v>
      </c>
      <c r="F915">
        <v>0.54800000000000004</v>
      </c>
      <c r="G915">
        <v>68.5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125</v>
      </c>
      <c r="Q915">
        <v>0.54800000000000004</v>
      </c>
      <c r="R915">
        <v>68.5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B915">
        <v>202245</v>
      </c>
      <c r="AC915">
        <v>202320</v>
      </c>
      <c r="AM915" t="s">
        <v>47</v>
      </c>
      <c r="AN915" t="s">
        <v>48</v>
      </c>
      <c r="AQ915" t="s">
        <v>55</v>
      </c>
      <c r="AR915" t="s">
        <v>56</v>
      </c>
      <c r="BE915" t="s">
        <v>49</v>
      </c>
      <c r="BF915" t="s">
        <v>50</v>
      </c>
    </row>
    <row r="916" spans="1:58">
      <c r="A916">
        <v>77667</v>
      </c>
      <c r="B916" t="s">
        <v>1791</v>
      </c>
      <c r="C916">
        <v>711</v>
      </c>
      <c r="D916" t="s">
        <v>52</v>
      </c>
      <c r="E916" t="s">
        <v>53</v>
      </c>
      <c r="F916">
        <v>0.36199999999999999</v>
      </c>
      <c r="G916">
        <v>76.02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210</v>
      </c>
      <c r="Q916">
        <v>0.36199999999999999</v>
      </c>
      <c r="R916">
        <v>76.02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B916">
        <v>202240</v>
      </c>
      <c r="AC916">
        <v>202339</v>
      </c>
      <c r="AM916" t="s">
        <v>47</v>
      </c>
      <c r="AN916" t="s">
        <v>48</v>
      </c>
      <c r="AQ916" t="s">
        <v>55</v>
      </c>
      <c r="AR916" t="s">
        <v>56</v>
      </c>
      <c r="BE916" t="s">
        <v>49</v>
      </c>
      <c r="BF916" t="s">
        <v>50</v>
      </c>
    </row>
    <row r="917" spans="1:58">
      <c r="A917">
        <v>77679</v>
      </c>
      <c r="B917" t="s">
        <v>1794</v>
      </c>
      <c r="C917">
        <v>711</v>
      </c>
      <c r="D917" t="s">
        <v>148</v>
      </c>
      <c r="E917" t="s">
        <v>149</v>
      </c>
      <c r="F917">
        <v>0.59299999999999997</v>
      </c>
      <c r="G917">
        <v>29.65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50</v>
      </c>
      <c r="Q917">
        <v>0.59299999999999997</v>
      </c>
      <c r="R917">
        <v>29.65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 t="s">
        <v>150</v>
      </c>
      <c r="AB917">
        <v>202240</v>
      </c>
      <c r="AC917">
        <v>202339</v>
      </c>
      <c r="AM917" t="s">
        <v>47</v>
      </c>
      <c r="AN917" t="s">
        <v>48</v>
      </c>
      <c r="BC917" t="s">
        <v>80</v>
      </c>
      <c r="BD917" t="s">
        <v>81</v>
      </c>
    </row>
    <row r="918" spans="1:58">
      <c r="A918">
        <v>77715</v>
      </c>
      <c r="B918" t="s">
        <v>1796</v>
      </c>
      <c r="C918">
        <v>711</v>
      </c>
      <c r="D918" t="s">
        <v>122</v>
      </c>
      <c r="E918" t="s">
        <v>123</v>
      </c>
      <c r="F918">
        <v>1.5409999999999999</v>
      </c>
      <c r="G918">
        <v>77.05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50</v>
      </c>
      <c r="Q918">
        <v>1.5409999999999999</v>
      </c>
      <c r="R918">
        <v>77.05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B918">
        <v>202245</v>
      </c>
      <c r="AC918">
        <v>202320</v>
      </c>
      <c r="AG918" t="s">
        <v>383</v>
      </c>
      <c r="AH918" t="s">
        <v>384</v>
      </c>
      <c r="AM918" t="s">
        <v>47</v>
      </c>
      <c r="AN918" t="s">
        <v>48</v>
      </c>
      <c r="BC918" t="s">
        <v>80</v>
      </c>
      <c r="BD918" t="s">
        <v>81</v>
      </c>
    </row>
    <row r="919" spans="1:58">
      <c r="A919">
        <v>77725</v>
      </c>
      <c r="B919" t="s">
        <v>1798</v>
      </c>
      <c r="C919">
        <v>711</v>
      </c>
      <c r="D919" t="s">
        <v>122</v>
      </c>
      <c r="E919" t="s">
        <v>123</v>
      </c>
      <c r="F919">
        <v>1.5409999999999999</v>
      </c>
      <c r="G919">
        <v>77.05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50</v>
      </c>
      <c r="Q919">
        <v>1.5409999999999999</v>
      </c>
      <c r="R919">
        <v>77.05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B919">
        <v>202245</v>
      </c>
      <c r="AC919">
        <v>202320</v>
      </c>
      <c r="AG919" t="s">
        <v>383</v>
      </c>
      <c r="AH919" t="s">
        <v>384</v>
      </c>
      <c r="AM919" t="s">
        <v>47</v>
      </c>
      <c r="AN919" t="s">
        <v>48</v>
      </c>
      <c r="BC919" t="s">
        <v>80</v>
      </c>
      <c r="BD919" t="s">
        <v>81</v>
      </c>
    </row>
    <row r="920" spans="1:58">
      <c r="A920">
        <v>77744</v>
      </c>
      <c r="B920" t="s">
        <v>1800</v>
      </c>
      <c r="C920">
        <v>711</v>
      </c>
      <c r="D920" t="s">
        <v>148</v>
      </c>
      <c r="E920" t="s">
        <v>149</v>
      </c>
      <c r="F920">
        <v>0.67</v>
      </c>
      <c r="G920">
        <v>33.5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50</v>
      </c>
      <c r="Q920">
        <v>0.67</v>
      </c>
      <c r="R920">
        <v>33.5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 t="s">
        <v>150</v>
      </c>
      <c r="AB920">
        <v>202245</v>
      </c>
      <c r="AC920">
        <v>202320</v>
      </c>
      <c r="AG920" t="s">
        <v>383</v>
      </c>
      <c r="AH920" t="s">
        <v>384</v>
      </c>
      <c r="AM920" t="s">
        <v>47</v>
      </c>
      <c r="AN920" t="s">
        <v>48</v>
      </c>
      <c r="BC920" t="s">
        <v>80</v>
      </c>
      <c r="BD920" t="s">
        <v>81</v>
      </c>
    </row>
    <row r="921" spans="1:58">
      <c r="A921">
        <v>77858</v>
      </c>
      <c r="B921" t="s">
        <v>1802</v>
      </c>
      <c r="C921">
        <v>711</v>
      </c>
      <c r="D921" t="s">
        <v>72</v>
      </c>
      <c r="E921" t="s">
        <v>73</v>
      </c>
      <c r="F921">
        <v>1.7529999999999999</v>
      </c>
      <c r="G921">
        <v>56.09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32</v>
      </c>
      <c r="Q921">
        <v>1.7529999999999999</v>
      </c>
      <c r="R921">
        <v>56.09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 t="s">
        <v>74</v>
      </c>
      <c r="AB921">
        <v>202245</v>
      </c>
      <c r="AC921">
        <v>202320</v>
      </c>
      <c r="AG921" t="s">
        <v>383</v>
      </c>
      <c r="AH921" t="s">
        <v>384</v>
      </c>
      <c r="AO921" t="s">
        <v>76</v>
      </c>
      <c r="AP921" t="s">
        <v>77</v>
      </c>
      <c r="AW921" t="s">
        <v>78</v>
      </c>
      <c r="AX921" t="s">
        <v>79</v>
      </c>
      <c r="BC921" t="s">
        <v>80</v>
      </c>
      <c r="BD921" t="s">
        <v>81</v>
      </c>
    </row>
    <row r="922" spans="1:58">
      <c r="A922">
        <v>77885</v>
      </c>
      <c r="B922" t="s">
        <v>1804</v>
      </c>
      <c r="C922">
        <v>711</v>
      </c>
      <c r="D922" t="s">
        <v>72</v>
      </c>
      <c r="E922" t="s">
        <v>73</v>
      </c>
      <c r="F922">
        <v>1.661</v>
      </c>
      <c r="G922">
        <v>53.15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1.661</v>
      </c>
      <c r="R922">
        <v>53.15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 t="s">
        <v>74</v>
      </c>
      <c r="AB922">
        <v>202245</v>
      </c>
      <c r="AC922">
        <v>202320</v>
      </c>
      <c r="AG922" t="s">
        <v>383</v>
      </c>
      <c r="AH922" t="s">
        <v>384</v>
      </c>
      <c r="AO922" t="s">
        <v>76</v>
      </c>
      <c r="AP922" t="s">
        <v>77</v>
      </c>
      <c r="AQ922" t="s">
        <v>55</v>
      </c>
      <c r="AR922" t="s">
        <v>56</v>
      </c>
      <c r="BC922" t="s">
        <v>80</v>
      </c>
      <c r="BD922" t="s">
        <v>81</v>
      </c>
    </row>
    <row r="923" spans="1:58">
      <c r="A923">
        <v>78042</v>
      </c>
      <c r="B923" t="s">
        <v>1806</v>
      </c>
      <c r="C923">
        <v>711</v>
      </c>
      <c r="D923" t="s">
        <v>148</v>
      </c>
      <c r="E923" t="s">
        <v>149</v>
      </c>
      <c r="F923">
        <v>0.72899999999999998</v>
      </c>
      <c r="G923">
        <v>36.450000000000003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50</v>
      </c>
      <c r="Q923">
        <v>0.72899999999999998</v>
      </c>
      <c r="R923">
        <v>36.450000000000003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 t="s">
        <v>150</v>
      </c>
      <c r="AB923">
        <v>202301</v>
      </c>
      <c r="AC923">
        <v>202315</v>
      </c>
      <c r="AG923" t="s">
        <v>383</v>
      </c>
      <c r="AH923" t="s">
        <v>384</v>
      </c>
      <c r="AM923" t="s">
        <v>47</v>
      </c>
      <c r="AN923" t="s">
        <v>48</v>
      </c>
      <c r="BC923" t="s">
        <v>80</v>
      </c>
      <c r="BD923" t="s">
        <v>81</v>
      </c>
    </row>
    <row r="924" spans="1:58">
      <c r="A924">
        <v>78134</v>
      </c>
      <c r="B924" t="s">
        <v>1808</v>
      </c>
      <c r="C924">
        <v>711</v>
      </c>
      <c r="D924" t="s">
        <v>148</v>
      </c>
      <c r="E924" t="s">
        <v>149</v>
      </c>
      <c r="F924">
        <v>0.78200000000000003</v>
      </c>
      <c r="G924">
        <v>39.1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50</v>
      </c>
      <c r="Q924">
        <v>0.78200000000000003</v>
      </c>
      <c r="R924">
        <v>39.1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 t="s">
        <v>150</v>
      </c>
      <c r="AB924">
        <v>202245</v>
      </c>
      <c r="AC924">
        <v>202320</v>
      </c>
      <c r="AG924" t="s">
        <v>383</v>
      </c>
      <c r="AH924" t="s">
        <v>384</v>
      </c>
      <c r="AM924" t="s">
        <v>47</v>
      </c>
      <c r="AN924" t="s">
        <v>48</v>
      </c>
      <c r="BC924" t="s">
        <v>80</v>
      </c>
      <c r="BD924" t="s">
        <v>81</v>
      </c>
    </row>
    <row r="925" spans="1:58">
      <c r="A925">
        <v>78211</v>
      </c>
      <c r="B925" t="s">
        <v>1810</v>
      </c>
      <c r="C925">
        <v>711</v>
      </c>
      <c r="D925" t="s">
        <v>148</v>
      </c>
      <c r="E925" t="s">
        <v>149</v>
      </c>
      <c r="F925">
        <v>0.80300000000000005</v>
      </c>
      <c r="G925">
        <v>40.15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50</v>
      </c>
      <c r="Q925">
        <v>0.80300000000000005</v>
      </c>
      <c r="R925">
        <v>40.15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 t="s">
        <v>150</v>
      </c>
      <c r="AB925">
        <v>202245</v>
      </c>
      <c r="AC925">
        <v>202320</v>
      </c>
      <c r="AG925" t="s">
        <v>383</v>
      </c>
      <c r="AH925" t="s">
        <v>384</v>
      </c>
      <c r="AM925" t="s">
        <v>47</v>
      </c>
      <c r="AN925" t="s">
        <v>48</v>
      </c>
      <c r="BC925" t="s">
        <v>80</v>
      </c>
      <c r="BD925" t="s">
        <v>81</v>
      </c>
    </row>
    <row r="926" spans="1:58">
      <c r="A926">
        <v>78228</v>
      </c>
      <c r="B926" t="s">
        <v>1812</v>
      </c>
      <c r="C926">
        <v>711</v>
      </c>
      <c r="D926" t="s">
        <v>148</v>
      </c>
      <c r="E926" t="s">
        <v>149</v>
      </c>
      <c r="F926">
        <v>0.67500000000000004</v>
      </c>
      <c r="G926">
        <v>33.75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50</v>
      </c>
      <c r="Q926">
        <v>0.67500000000000004</v>
      </c>
      <c r="R926">
        <v>33.75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 t="s">
        <v>150</v>
      </c>
      <c r="AB926">
        <v>202245</v>
      </c>
      <c r="AC926">
        <v>202320</v>
      </c>
      <c r="AG926" t="s">
        <v>383</v>
      </c>
      <c r="AH926" t="s">
        <v>384</v>
      </c>
      <c r="AM926" t="s">
        <v>47</v>
      </c>
      <c r="AN926" t="s">
        <v>48</v>
      </c>
      <c r="BC926" t="s">
        <v>80</v>
      </c>
      <c r="BD926" t="s">
        <v>81</v>
      </c>
    </row>
    <row r="927" spans="1:58">
      <c r="A927">
        <v>78263</v>
      </c>
      <c r="B927" t="s">
        <v>1814</v>
      </c>
      <c r="C927">
        <v>711</v>
      </c>
      <c r="D927" t="s">
        <v>148</v>
      </c>
      <c r="E927" t="s">
        <v>149</v>
      </c>
      <c r="F927">
        <v>0.70699999999999996</v>
      </c>
      <c r="G927">
        <v>35.35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50</v>
      </c>
      <c r="Q927">
        <v>0.70699999999999996</v>
      </c>
      <c r="R927">
        <v>35.35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 t="s">
        <v>150</v>
      </c>
      <c r="AB927">
        <v>202245</v>
      </c>
      <c r="AC927">
        <v>202320</v>
      </c>
      <c r="AG927" t="s">
        <v>383</v>
      </c>
      <c r="AH927" t="s">
        <v>384</v>
      </c>
      <c r="AM927" t="s">
        <v>47</v>
      </c>
      <c r="AN927" t="s">
        <v>48</v>
      </c>
      <c r="BC927" t="s">
        <v>80</v>
      </c>
      <c r="BD927" t="s">
        <v>81</v>
      </c>
    </row>
    <row r="928" spans="1:58">
      <c r="A928">
        <v>78266</v>
      </c>
      <c r="B928" t="s">
        <v>1816</v>
      </c>
      <c r="C928">
        <v>711</v>
      </c>
      <c r="D928" t="s">
        <v>148</v>
      </c>
      <c r="E928" t="s">
        <v>149</v>
      </c>
      <c r="F928">
        <v>0.70699999999999996</v>
      </c>
      <c r="G928">
        <v>35.35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50</v>
      </c>
      <c r="Q928">
        <v>0.70699999999999996</v>
      </c>
      <c r="R928">
        <v>35.35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 t="s">
        <v>150</v>
      </c>
      <c r="AB928">
        <v>202245</v>
      </c>
      <c r="AC928">
        <v>202320</v>
      </c>
      <c r="AG928" t="s">
        <v>383</v>
      </c>
      <c r="AH928" t="s">
        <v>384</v>
      </c>
      <c r="AM928" t="s">
        <v>47</v>
      </c>
      <c r="AN928" t="s">
        <v>48</v>
      </c>
      <c r="BC928" t="s">
        <v>80</v>
      </c>
      <c r="BD928" t="s">
        <v>81</v>
      </c>
    </row>
    <row r="929" spans="1:58">
      <c r="A929">
        <v>78280</v>
      </c>
      <c r="B929" t="s">
        <v>1818</v>
      </c>
      <c r="C929">
        <v>711</v>
      </c>
      <c r="D929" t="s">
        <v>148</v>
      </c>
      <c r="E929" t="s">
        <v>149</v>
      </c>
      <c r="F929">
        <v>0.67</v>
      </c>
      <c r="G929">
        <v>33.5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50</v>
      </c>
      <c r="Q929">
        <v>0.67</v>
      </c>
      <c r="R929">
        <v>33.5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 t="s">
        <v>150</v>
      </c>
      <c r="AB929">
        <v>202245</v>
      </c>
      <c r="AC929">
        <v>202320</v>
      </c>
      <c r="AG929" t="s">
        <v>383</v>
      </c>
      <c r="AH929" t="s">
        <v>384</v>
      </c>
      <c r="AM929" t="s">
        <v>47</v>
      </c>
      <c r="AN929" t="s">
        <v>48</v>
      </c>
      <c r="BC929" t="s">
        <v>80</v>
      </c>
      <c r="BD929" t="s">
        <v>81</v>
      </c>
    </row>
    <row r="930" spans="1:58">
      <c r="A930">
        <v>78282</v>
      </c>
      <c r="B930" t="s">
        <v>1820</v>
      </c>
      <c r="C930">
        <v>711</v>
      </c>
      <c r="D930" t="s">
        <v>832</v>
      </c>
      <c r="E930" t="s">
        <v>520</v>
      </c>
      <c r="F930">
        <v>0.95599999999999996</v>
      </c>
      <c r="G930">
        <v>68.83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72</v>
      </c>
      <c r="Q930">
        <v>0.95599999999999996</v>
      </c>
      <c r="R930">
        <v>68.83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B930">
        <v>202245</v>
      </c>
      <c r="AC930">
        <v>202320</v>
      </c>
      <c r="AG930" t="s">
        <v>383</v>
      </c>
      <c r="AH930" t="s">
        <v>384</v>
      </c>
      <c r="AM930" t="s">
        <v>47</v>
      </c>
      <c r="AN930" t="s">
        <v>48</v>
      </c>
      <c r="BC930" t="s">
        <v>80</v>
      </c>
      <c r="BD930" t="s">
        <v>81</v>
      </c>
    </row>
    <row r="931" spans="1:58">
      <c r="A931">
        <v>78398</v>
      </c>
      <c r="B931" t="s">
        <v>1822</v>
      </c>
      <c r="C931">
        <v>711</v>
      </c>
      <c r="D931" t="s">
        <v>72</v>
      </c>
      <c r="E931" t="s">
        <v>73</v>
      </c>
      <c r="F931">
        <v>1.306</v>
      </c>
      <c r="G931">
        <v>41.79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32</v>
      </c>
      <c r="Q931">
        <v>1.306</v>
      </c>
      <c r="R931">
        <v>41.79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 t="s">
        <v>74</v>
      </c>
      <c r="AB931">
        <v>202245</v>
      </c>
      <c r="AC931">
        <v>202320</v>
      </c>
      <c r="AG931" t="s">
        <v>383</v>
      </c>
      <c r="AH931" t="s">
        <v>384</v>
      </c>
      <c r="AO931" t="s">
        <v>76</v>
      </c>
      <c r="AP931" t="s">
        <v>77</v>
      </c>
      <c r="AW931" t="s">
        <v>78</v>
      </c>
      <c r="AX931" t="s">
        <v>79</v>
      </c>
      <c r="BC931" t="s">
        <v>80</v>
      </c>
      <c r="BD931" t="s">
        <v>81</v>
      </c>
    </row>
    <row r="932" spans="1:58">
      <c r="A932">
        <v>78427</v>
      </c>
      <c r="B932" t="s">
        <v>1824</v>
      </c>
      <c r="C932">
        <v>711</v>
      </c>
      <c r="D932" t="s">
        <v>72</v>
      </c>
      <c r="E932" t="s">
        <v>73</v>
      </c>
      <c r="F932">
        <v>1.516</v>
      </c>
      <c r="G932">
        <v>48.51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32</v>
      </c>
      <c r="Q932">
        <v>1.516</v>
      </c>
      <c r="R932">
        <v>48.51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 t="s">
        <v>74</v>
      </c>
      <c r="AB932">
        <v>202301</v>
      </c>
      <c r="AC932">
        <v>202315</v>
      </c>
      <c r="AO932" t="s">
        <v>76</v>
      </c>
      <c r="AP932" t="s">
        <v>77</v>
      </c>
      <c r="BC932" t="s">
        <v>80</v>
      </c>
      <c r="BD932" t="s">
        <v>81</v>
      </c>
    </row>
    <row r="933" spans="1:58">
      <c r="A933">
        <v>78468</v>
      </c>
      <c r="B933" t="s">
        <v>1826</v>
      </c>
      <c r="C933">
        <v>711</v>
      </c>
      <c r="D933" t="s">
        <v>72</v>
      </c>
      <c r="E933" t="s">
        <v>73</v>
      </c>
      <c r="F933">
        <v>3.282</v>
      </c>
      <c r="G933">
        <v>105.02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32</v>
      </c>
      <c r="Q933">
        <v>3.282</v>
      </c>
      <c r="R933">
        <v>105.02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 t="s">
        <v>74</v>
      </c>
      <c r="AB933">
        <v>202301</v>
      </c>
      <c r="AC933">
        <v>202315</v>
      </c>
      <c r="AG933" t="s">
        <v>383</v>
      </c>
      <c r="AH933" t="s">
        <v>384</v>
      </c>
      <c r="AO933" t="s">
        <v>76</v>
      </c>
      <c r="AP933" t="s">
        <v>77</v>
      </c>
      <c r="BC933" t="s">
        <v>80</v>
      </c>
      <c r="BD933" t="s">
        <v>81</v>
      </c>
    </row>
    <row r="934" spans="1:58">
      <c r="A934">
        <v>78501</v>
      </c>
      <c r="B934" t="s">
        <v>1828</v>
      </c>
      <c r="C934">
        <v>711</v>
      </c>
      <c r="D934" t="s">
        <v>122</v>
      </c>
      <c r="E934" t="s">
        <v>123</v>
      </c>
      <c r="F934">
        <v>1.016</v>
      </c>
      <c r="G934">
        <v>50.8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50</v>
      </c>
      <c r="Q934">
        <v>1.016</v>
      </c>
      <c r="R934">
        <v>50.8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B934">
        <v>202301</v>
      </c>
      <c r="AC934">
        <v>202315</v>
      </c>
      <c r="AG934" t="s">
        <v>383</v>
      </c>
      <c r="AH934" t="s">
        <v>384</v>
      </c>
      <c r="AM934" t="s">
        <v>47</v>
      </c>
      <c r="AN934" t="s">
        <v>48</v>
      </c>
      <c r="BA934" t="s">
        <v>645</v>
      </c>
      <c r="BB934" t="s">
        <v>3493</v>
      </c>
    </row>
    <row r="935" spans="1:58">
      <c r="A935">
        <v>78524</v>
      </c>
      <c r="B935" t="s">
        <v>1830</v>
      </c>
      <c r="C935">
        <v>711</v>
      </c>
      <c r="D935" t="s">
        <v>64</v>
      </c>
      <c r="E935" t="s">
        <v>65</v>
      </c>
      <c r="F935">
        <v>0.51400000000000001</v>
      </c>
      <c r="G935">
        <v>64.25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125</v>
      </c>
      <c r="Q935">
        <v>0.51400000000000001</v>
      </c>
      <c r="R935">
        <v>64.25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B935">
        <v>202245</v>
      </c>
      <c r="AC935">
        <v>202320</v>
      </c>
      <c r="AM935" t="s">
        <v>47</v>
      </c>
      <c r="AN935" t="s">
        <v>48</v>
      </c>
      <c r="AQ935" t="s">
        <v>55</v>
      </c>
      <c r="AR935" t="s">
        <v>56</v>
      </c>
      <c r="BE935" t="s">
        <v>49</v>
      </c>
      <c r="BF935" t="s">
        <v>50</v>
      </c>
    </row>
    <row r="936" spans="1:58">
      <c r="A936">
        <v>78524</v>
      </c>
      <c r="B936" t="s">
        <v>1830</v>
      </c>
      <c r="C936">
        <v>711</v>
      </c>
      <c r="D936" t="s">
        <v>52</v>
      </c>
      <c r="E936" t="s">
        <v>53</v>
      </c>
      <c r="F936">
        <v>0.32800000000000001</v>
      </c>
      <c r="G936">
        <v>68.88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210</v>
      </c>
      <c r="Q936">
        <v>0.32800000000000001</v>
      </c>
      <c r="R936">
        <v>68.88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B936">
        <v>202240</v>
      </c>
      <c r="AC936">
        <v>202339</v>
      </c>
      <c r="AM936" t="s">
        <v>47</v>
      </c>
      <c r="AN936" t="s">
        <v>48</v>
      </c>
      <c r="AQ936" t="s">
        <v>55</v>
      </c>
      <c r="AR936" t="s">
        <v>56</v>
      </c>
      <c r="BE936" t="s">
        <v>49</v>
      </c>
      <c r="BF936" t="s">
        <v>50</v>
      </c>
    </row>
    <row r="937" spans="1:58">
      <c r="A937">
        <v>78545</v>
      </c>
      <c r="B937" t="s">
        <v>1833</v>
      </c>
      <c r="C937">
        <v>711</v>
      </c>
      <c r="D937" t="s">
        <v>519</v>
      </c>
      <c r="E937" t="s">
        <v>520</v>
      </c>
      <c r="F937">
        <v>0.76100000000000001</v>
      </c>
      <c r="G937">
        <v>53.27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70</v>
      </c>
      <c r="Q937">
        <v>0.76100000000000001</v>
      </c>
      <c r="R937">
        <v>53.27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B937">
        <v>202240</v>
      </c>
      <c r="AC937">
        <v>202339</v>
      </c>
      <c r="AM937" t="s">
        <v>47</v>
      </c>
      <c r="AN937" t="s">
        <v>48</v>
      </c>
      <c r="BE937" t="s">
        <v>49</v>
      </c>
      <c r="BF937" t="s">
        <v>50</v>
      </c>
    </row>
    <row r="938" spans="1:58">
      <c r="A938">
        <v>78572</v>
      </c>
      <c r="B938" t="s">
        <v>1835</v>
      </c>
      <c r="C938">
        <v>711</v>
      </c>
      <c r="D938" t="s">
        <v>148</v>
      </c>
      <c r="E938" t="s">
        <v>149</v>
      </c>
      <c r="F938">
        <v>0.71799999999999997</v>
      </c>
      <c r="G938">
        <v>35.9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50</v>
      </c>
      <c r="Q938">
        <v>0.71799999999999997</v>
      </c>
      <c r="R938">
        <v>35.9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 t="s">
        <v>150</v>
      </c>
      <c r="AB938">
        <v>202307</v>
      </c>
      <c r="AC938">
        <v>202317</v>
      </c>
      <c r="AG938" t="s">
        <v>383</v>
      </c>
      <c r="AH938" t="s">
        <v>384</v>
      </c>
      <c r="AM938" t="s">
        <v>47</v>
      </c>
      <c r="AN938" t="s">
        <v>48</v>
      </c>
      <c r="BC938" t="s">
        <v>80</v>
      </c>
      <c r="BD938" t="s">
        <v>81</v>
      </c>
    </row>
    <row r="939" spans="1:58">
      <c r="A939">
        <v>78576</v>
      </c>
      <c r="B939" t="s">
        <v>1837</v>
      </c>
      <c r="C939">
        <v>711</v>
      </c>
      <c r="D939" t="s">
        <v>148</v>
      </c>
      <c r="E939" t="s">
        <v>149</v>
      </c>
      <c r="F939">
        <v>0.83699999999999997</v>
      </c>
      <c r="G939">
        <v>41.85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50</v>
      </c>
      <c r="Q939">
        <v>0.83699999999999997</v>
      </c>
      <c r="R939">
        <v>41.85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 t="s">
        <v>150</v>
      </c>
      <c r="AB939">
        <v>202245</v>
      </c>
      <c r="AC939">
        <v>202320</v>
      </c>
      <c r="AG939" t="s">
        <v>383</v>
      </c>
      <c r="AH939" t="s">
        <v>384</v>
      </c>
      <c r="AM939" t="s">
        <v>47</v>
      </c>
      <c r="AN939" t="s">
        <v>48</v>
      </c>
      <c r="BC939" t="s">
        <v>80</v>
      </c>
      <c r="BD939" t="s">
        <v>81</v>
      </c>
    </row>
    <row r="940" spans="1:58">
      <c r="A940">
        <v>78579</v>
      </c>
      <c r="B940" t="s">
        <v>1839</v>
      </c>
      <c r="C940">
        <v>711</v>
      </c>
      <c r="D940" t="s">
        <v>148</v>
      </c>
      <c r="E940" t="s">
        <v>149</v>
      </c>
      <c r="F940">
        <v>0.83699999999999997</v>
      </c>
      <c r="G940">
        <v>41.85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50</v>
      </c>
      <c r="Q940">
        <v>0.83699999999999997</v>
      </c>
      <c r="R940">
        <v>41.85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 t="s">
        <v>150</v>
      </c>
      <c r="AB940">
        <v>202245</v>
      </c>
      <c r="AC940">
        <v>202320</v>
      </c>
      <c r="AG940" t="s">
        <v>383</v>
      </c>
      <c r="AH940" t="s">
        <v>384</v>
      </c>
      <c r="AM940" t="s">
        <v>47</v>
      </c>
      <c r="AN940" t="s">
        <v>48</v>
      </c>
      <c r="BC940" t="s">
        <v>80</v>
      </c>
      <c r="BD940" t="s">
        <v>81</v>
      </c>
    </row>
    <row r="941" spans="1:58">
      <c r="A941">
        <v>78588</v>
      </c>
      <c r="B941" t="s">
        <v>1841</v>
      </c>
      <c r="C941">
        <v>711</v>
      </c>
      <c r="D941" t="s">
        <v>72</v>
      </c>
      <c r="E941" t="s">
        <v>73</v>
      </c>
      <c r="F941">
        <v>1.758</v>
      </c>
      <c r="G941">
        <v>56.25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32</v>
      </c>
      <c r="Q941">
        <v>1.758</v>
      </c>
      <c r="R941">
        <v>56.25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 t="s">
        <v>74</v>
      </c>
      <c r="AB941">
        <v>202245</v>
      </c>
      <c r="AC941">
        <v>202320</v>
      </c>
      <c r="AO941" t="s">
        <v>76</v>
      </c>
      <c r="AP941" t="s">
        <v>77</v>
      </c>
      <c r="AW941" t="s">
        <v>78</v>
      </c>
      <c r="AX941" t="s">
        <v>79</v>
      </c>
      <c r="BC941" t="s">
        <v>80</v>
      </c>
      <c r="BD941" t="s">
        <v>81</v>
      </c>
    </row>
    <row r="942" spans="1:58">
      <c r="A942">
        <v>78589</v>
      </c>
      <c r="B942" t="s">
        <v>1843</v>
      </c>
      <c r="C942">
        <v>711</v>
      </c>
      <c r="D942" t="s">
        <v>72</v>
      </c>
      <c r="E942" t="s">
        <v>73</v>
      </c>
      <c r="F942">
        <v>1.758</v>
      </c>
      <c r="G942">
        <v>56.25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32</v>
      </c>
      <c r="Q942">
        <v>1.758</v>
      </c>
      <c r="R942">
        <v>56.25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 t="s">
        <v>74</v>
      </c>
      <c r="AB942">
        <v>202301</v>
      </c>
      <c r="AC942">
        <v>202315</v>
      </c>
      <c r="AO942" t="s">
        <v>76</v>
      </c>
      <c r="AP942" t="s">
        <v>77</v>
      </c>
      <c r="AW942" t="s">
        <v>78</v>
      </c>
      <c r="AX942" t="s">
        <v>79</v>
      </c>
      <c r="BC942" t="s">
        <v>80</v>
      </c>
      <c r="BD942" t="s">
        <v>81</v>
      </c>
    </row>
    <row r="943" spans="1:58">
      <c r="A943">
        <v>78592</v>
      </c>
      <c r="B943" t="s">
        <v>1845</v>
      </c>
      <c r="C943">
        <v>711</v>
      </c>
      <c r="D943" t="s">
        <v>72</v>
      </c>
      <c r="E943" t="s">
        <v>73</v>
      </c>
      <c r="F943">
        <v>1.369</v>
      </c>
      <c r="G943">
        <v>43.8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32</v>
      </c>
      <c r="Q943">
        <v>1.369</v>
      </c>
      <c r="R943">
        <v>43.8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 t="s">
        <v>74</v>
      </c>
      <c r="AB943">
        <v>202301</v>
      </c>
      <c r="AC943">
        <v>202315</v>
      </c>
      <c r="AO943" t="s">
        <v>76</v>
      </c>
      <c r="AP943" t="s">
        <v>77</v>
      </c>
      <c r="AW943" t="s">
        <v>78</v>
      </c>
      <c r="AX943" t="s">
        <v>79</v>
      </c>
      <c r="BC943" t="s">
        <v>80</v>
      </c>
      <c r="BD943" t="s">
        <v>81</v>
      </c>
    </row>
    <row r="944" spans="1:58">
      <c r="A944">
        <v>78644</v>
      </c>
      <c r="B944" t="s">
        <v>1847</v>
      </c>
      <c r="C944">
        <v>711</v>
      </c>
      <c r="D944" t="s">
        <v>832</v>
      </c>
      <c r="E944" t="s">
        <v>520</v>
      </c>
      <c r="F944">
        <v>0.95599999999999996</v>
      </c>
      <c r="G944">
        <v>68.83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72</v>
      </c>
      <c r="Q944">
        <v>0.95599999999999996</v>
      </c>
      <c r="R944">
        <v>68.83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B944">
        <v>202301</v>
      </c>
      <c r="AC944">
        <v>202315</v>
      </c>
      <c r="AG944" t="s">
        <v>383</v>
      </c>
      <c r="AH944" t="s">
        <v>384</v>
      </c>
      <c r="AM944" t="s">
        <v>47</v>
      </c>
      <c r="AN944" t="s">
        <v>48</v>
      </c>
      <c r="BC944" t="s">
        <v>80</v>
      </c>
      <c r="BD944" t="s">
        <v>81</v>
      </c>
    </row>
    <row r="945" spans="1:58">
      <c r="A945">
        <v>78647</v>
      </c>
      <c r="B945" t="s">
        <v>1849</v>
      </c>
      <c r="C945">
        <v>711</v>
      </c>
      <c r="D945" t="s">
        <v>148</v>
      </c>
      <c r="E945" t="s">
        <v>149</v>
      </c>
      <c r="F945">
        <v>0.41099999999999998</v>
      </c>
      <c r="G945">
        <v>20.55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50</v>
      </c>
      <c r="Q945">
        <v>0.41099999999999998</v>
      </c>
      <c r="R945">
        <v>20.55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 t="s">
        <v>150</v>
      </c>
      <c r="AB945">
        <v>202245</v>
      </c>
      <c r="AC945">
        <v>202320</v>
      </c>
      <c r="AM945" t="s">
        <v>47</v>
      </c>
      <c r="AN945" t="s">
        <v>48</v>
      </c>
      <c r="BC945" t="s">
        <v>80</v>
      </c>
      <c r="BD945" t="s">
        <v>81</v>
      </c>
    </row>
    <row r="946" spans="1:58">
      <c r="A946">
        <v>78666</v>
      </c>
      <c r="B946" t="s">
        <v>1851</v>
      </c>
      <c r="C946">
        <v>711</v>
      </c>
      <c r="D946" t="s">
        <v>148</v>
      </c>
      <c r="E946" t="s">
        <v>149</v>
      </c>
      <c r="F946">
        <v>0.67500000000000004</v>
      </c>
      <c r="G946">
        <v>33.75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50</v>
      </c>
      <c r="Q946">
        <v>0.67500000000000004</v>
      </c>
      <c r="R946">
        <v>33.75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 t="s">
        <v>150</v>
      </c>
      <c r="AB946">
        <v>202245</v>
      </c>
      <c r="AC946">
        <v>202320</v>
      </c>
      <c r="AG946" t="s">
        <v>383</v>
      </c>
      <c r="AH946" t="s">
        <v>384</v>
      </c>
      <c r="AM946" t="s">
        <v>47</v>
      </c>
      <c r="AN946" t="s">
        <v>48</v>
      </c>
      <c r="BC946" t="s">
        <v>80</v>
      </c>
      <c r="BD946" t="s">
        <v>81</v>
      </c>
    </row>
    <row r="947" spans="1:58">
      <c r="A947">
        <v>78670</v>
      </c>
      <c r="B947" t="s">
        <v>1853</v>
      </c>
      <c r="C947">
        <v>711</v>
      </c>
      <c r="D947" t="s">
        <v>72</v>
      </c>
      <c r="E947" t="s">
        <v>73</v>
      </c>
      <c r="F947">
        <v>1.306</v>
      </c>
      <c r="G947">
        <v>41.79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32</v>
      </c>
      <c r="Q947">
        <v>1.306</v>
      </c>
      <c r="R947">
        <v>41.79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 t="s">
        <v>74</v>
      </c>
      <c r="AB947">
        <v>202245</v>
      </c>
      <c r="AC947">
        <v>202320</v>
      </c>
      <c r="AO947" t="s">
        <v>76</v>
      </c>
      <c r="AP947" t="s">
        <v>77</v>
      </c>
      <c r="BC947" t="s">
        <v>80</v>
      </c>
      <c r="BD947" t="s">
        <v>81</v>
      </c>
    </row>
    <row r="948" spans="1:58">
      <c r="A948">
        <v>78672</v>
      </c>
      <c r="B948" t="s">
        <v>1855</v>
      </c>
      <c r="C948">
        <v>711</v>
      </c>
      <c r="D948" t="s">
        <v>148</v>
      </c>
      <c r="E948" t="s">
        <v>149</v>
      </c>
      <c r="F948">
        <v>0.627</v>
      </c>
      <c r="G948">
        <v>31.35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50</v>
      </c>
      <c r="Q948">
        <v>0.627</v>
      </c>
      <c r="R948">
        <v>31.35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 t="s">
        <v>150</v>
      </c>
      <c r="AB948">
        <v>202301</v>
      </c>
      <c r="AC948">
        <v>202315</v>
      </c>
      <c r="AM948" t="s">
        <v>47</v>
      </c>
      <c r="AN948" t="s">
        <v>48</v>
      </c>
      <c r="AO948" t="s">
        <v>76</v>
      </c>
      <c r="AP948" t="s">
        <v>77</v>
      </c>
      <c r="BC948" t="s">
        <v>80</v>
      </c>
      <c r="BD948" t="s">
        <v>81</v>
      </c>
    </row>
    <row r="949" spans="1:58">
      <c r="A949">
        <v>78672</v>
      </c>
      <c r="B949" t="s">
        <v>1855</v>
      </c>
      <c r="C949">
        <v>711</v>
      </c>
      <c r="D949" t="s">
        <v>122</v>
      </c>
      <c r="E949" t="s">
        <v>123</v>
      </c>
      <c r="F949">
        <v>1.161</v>
      </c>
      <c r="G949">
        <v>58.05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50</v>
      </c>
      <c r="Q949">
        <v>1.161</v>
      </c>
      <c r="R949">
        <v>58.05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B949">
        <v>202245</v>
      </c>
      <c r="AC949">
        <v>202320</v>
      </c>
      <c r="AM949" t="s">
        <v>47</v>
      </c>
      <c r="AN949" t="s">
        <v>48</v>
      </c>
      <c r="AO949" t="s">
        <v>76</v>
      </c>
      <c r="AP949" t="s">
        <v>77</v>
      </c>
      <c r="BC949" t="s">
        <v>80</v>
      </c>
      <c r="BD949" t="s">
        <v>81</v>
      </c>
    </row>
    <row r="950" spans="1:58">
      <c r="A950">
        <v>78678</v>
      </c>
      <c r="B950" t="s">
        <v>1858</v>
      </c>
      <c r="C950">
        <v>711</v>
      </c>
      <c r="D950" t="s">
        <v>148</v>
      </c>
      <c r="E950" t="s">
        <v>149</v>
      </c>
      <c r="F950">
        <v>0.70699999999999996</v>
      </c>
      <c r="G950">
        <v>35.35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50</v>
      </c>
      <c r="Q950">
        <v>0.70699999999999996</v>
      </c>
      <c r="R950">
        <v>35.35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 t="s">
        <v>150</v>
      </c>
      <c r="AB950">
        <v>202245</v>
      </c>
      <c r="AC950">
        <v>202320</v>
      </c>
      <c r="AG950" t="s">
        <v>383</v>
      </c>
      <c r="AH950" t="s">
        <v>384</v>
      </c>
      <c r="AM950" t="s">
        <v>47</v>
      </c>
      <c r="AN950" t="s">
        <v>48</v>
      </c>
      <c r="BC950" t="s">
        <v>80</v>
      </c>
      <c r="BD950" t="s">
        <v>81</v>
      </c>
    </row>
    <row r="951" spans="1:58">
      <c r="A951">
        <v>78691</v>
      </c>
      <c r="B951" t="s">
        <v>1860</v>
      </c>
      <c r="C951">
        <v>711</v>
      </c>
      <c r="D951" t="s">
        <v>148</v>
      </c>
      <c r="E951" t="s">
        <v>149</v>
      </c>
      <c r="F951">
        <v>0.752</v>
      </c>
      <c r="G951">
        <v>37.6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50</v>
      </c>
      <c r="Q951">
        <v>0.752</v>
      </c>
      <c r="R951">
        <v>37.6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 t="s">
        <v>150</v>
      </c>
      <c r="AB951">
        <v>202245</v>
      </c>
      <c r="AC951">
        <v>202320</v>
      </c>
      <c r="AG951" t="s">
        <v>383</v>
      </c>
      <c r="AH951" t="s">
        <v>384</v>
      </c>
      <c r="AM951" t="s">
        <v>47</v>
      </c>
      <c r="AN951" t="s">
        <v>48</v>
      </c>
      <c r="BC951" t="s">
        <v>80</v>
      </c>
      <c r="BD951" t="s">
        <v>81</v>
      </c>
    </row>
    <row r="952" spans="1:58">
      <c r="A952">
        <v>78711</v>
      </c>
      <c r="B952" t="s">
        <v>1862</v>
      </c>
      <c r="C952">
        <v>711</v>
      </c>
      <c r="D952" t="s">
        <v>122</v>
      </c>
      <c r="E952" t="s">
        <v>123</v>
      </c>
      <c r="F952">
        <v>1.337</v>
      </c>
      <c r="G952">
        <v>66.849999999999994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50</v>
      </c>
      <c r="Q952">
        <v>1.337</v>
      </c>
      <c r="R952">
        <v>66.849999999999994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B952">
        <v>202245</v>
      </c>
      <c r="AC952">
        <v>202320</v>
      </c>
      <c r="AM952" t="s">
        <v>47</v>
      </c>
      <c r="AN952" t="s">
        <v>48</v>
      </c>
      <c r="BE952" t="s">
        <v>49</v>
      </c>
      <c r="BF952" t="s">
        <v>50</v>
      </c>
    </row>
    <row r="953" spans="1:58">
      <c r="A953">
        <v>78758</v>
      </c>
      <c r="B953" t="s">
        <v>1864</v>
      </c>
      <c r="C953">
        <v>711</v>
      </c>
      <c r="D953" t="s">
        <v>148</v>
      </c>
      <c r="E953" t="s">
        <v>149</v>
      </c>
      <c r="F953">
        <v>1.222</v>
      </c>
      <c r="G953">
        <v>61.1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50</v>
      </c>
      <c r="Q953">
        <v>1.222</v>
      </c>
      <c r="R953">
        <v>61.1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 t="s">
        <v>150</v>
      </c>
      <c r="AB953">
        <v>202310</v>
      </c>
      <c r="AC953">
        <v>202316</v>
      </c>
      <c r="AM953" t="s">
        <v>47</v>
      </c>
      <c r="AN953" t="s">
        <v>48</v>
      </c>
      <c r="BC953" t="s">
        <v>80</v>
      </c>
      <c r="BD953" t="s">
        <v>81</v>
      </c>
    </row>
    <row r="954" spans="1:58">
      <c r="A954">
        <v>78758</v>
      </c>
      <c r="B954" t="s">
        <v>1864</v>
      </c>
      <c r="C954">
        <v>711</v>
      </c>
      <c r="D954" t="s">
        <v>122</v>
      </c>
      <c r="E954" t="s">
        <v>123</v>
      </c>
      <c r="F954">
        <v>1.629</v>
      </c>
      <c r="G954">
        <v>81.45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50</v>
      </c>
      <c r="Q954">
        <v>1.629</v>
      </c>
      <c r="R954">
        <v>81.45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B954">
        <v>202245</v>
      </c>
      <c r="AC954">
        <v>202320</v>
      </c>
      <c r="AM954" t="s">
        <v>47</v>
      </c>
      <c r="AN954" t="s">
        <v>48</v>
      </c>
      <c r="BC954" t="s">
        <v>80</v>
      </c>
      <c r="BD954" t="s">
        <v>81</v>
      </c>
    </row>
    <row r="955" spans="1:58">
      <c r="A955">
        <v>78812</v>
      </c>
      <c r="B955" t="s">
        <v>1867</v>
      </c>
      <c r="C955">
        <v>711</v>
      </c>
      <c r="D955" t="s">
        <v>64</v>
      </c>
      <c r="E955" t="s">
        <v>65</v>
      </c>
      <c r="F955">
        <v>0.40300000000000002</v>
      </c>
      <c r="G955">
        <v>50.37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125</v>
      </c>
      <c r="Q955">
        <v>0.40300000000000002</v>
      </c>
      <c r="R955">
        <v>50.37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B955">
        <v>202245</v>
      </c>
      <c r="AC955">
        <v>202320</v>
      </c>
      <c r="AM955" t="s">
        <v>47</v>
      </c>
      <c r="AN955" t="s">
        <v>48</v>
      </c>
      <c r="AQ955" t="s">
        <v>55</v>
      </c>
      <c r="AR955" t="s">
        <v>56</v>
      </c>
      <c r="AW955" t="s">
        <v>78</v>
      </c>
      <c r="AX955" t="s">
        <v>79</v>
      </c>
      <c r="BE955" t="s">
        <v>49</v>
      </c>
      <c r="BF955" t="s">
        <v>50</v>
      </c>
    </row>
    <row r="956" spans="1:58">
      <c r="A956">
        <v>78950</v>
      </c>
      <c r="B956" t="s">
        <v>1869</v>
      </c>
      <c r="C956">
        <v>711</v>
      </c>
      <c r="D956" t="s">
        <v>832</v>
      </c>
      <c r="E956" t="s">
        <v>520</v>
      </c>
      <c r="F956">
        <v>1.2350000000000001</v>
      </c>
      <c r="G956">
        <v>88.92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72</v>
      </c>
      <c r="Q956">
        <v>1.2350000000000001</v>
      </c>
      <c r="R956">
        <v>88.92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B956">
        <v>202245</v>
      </c>
      <c r="AC956">
        <v>202320</v>
      </c>
      <c r="AG956" t="s">
        <v>383</v>
      </c>
      <c r="AH956" t="s">
        <v>384</v>
      </c>
      <c r="AM956" t="s">
        <v>47</v>
      </c>
      <c r="AN956" t="s">
        <v>48</v>
      </c>
      <c r="BC956" t="s">
        <v>80</v>
      </c>
      <c r="BD956" t="s">
        <v>81</v>
      </c>
    </row>
    <row r="957" spans="1:58">
      <c r="A957">
        <v>78952</v>
      </c>
      <c r="B957" t="s">
        <v>1871</v>
      </c>
      <c r="C957">
        <v>711</v>
      </c>
      <c r="D957" t="s">
        <v>832</v>
      </c>
      <c r="E957" t="s">
        <v>520</v>
      </c>
      <c r="F957">
        <v>1.2350000000000001</v>
      </c>
      <c r="G957">
        <v>88.92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72</v>
      </c>
      <c r="Q957">
        <v>1.2350000000000001</v>
      </c>
      <c r="R957">
        <v>88.92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B957">
        <v>202245</v>
      </c>
      <c r="AC957">
        <v>202320</v>
      </c>
      <c r="AG957" t="s">
        <v>383</v>
      </c>
      <c r="AH957" t="s">
        <v>384</v>
      </c>
      <c r="AM957" t="s">
        <v>47</v>
      </c>
      <c r="AN957" t="s">
        <v>48</v>
      </c>
      <c r="BC957" t="s">
        <v>80</v>
      </c>
      <c r="BD957" t="s">
        <v>81</v>
      </c>
    </row>
    <row r="958" spans="1:58">
      <c r="A958">
        <v>78957</v>
      </c>
      <c r="B958" t="s">
        <v>1873</v>
      </c>
      <c r="C958">
        <v>711</v>
      </c>
      <c r="D958" t="s">
        <v>148</v>
      </c>
      <c r="E958" t="s">
        <v>149</v>
      </c>
      <c r="F958">
        <v>0.71799999999999997</v>
      </c>
      <c r="G958">
        <v>35.9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50</v>
      </c>
      <c r="Q958">
        <v>0.71799999999999997</v>
      </c>
      <c r="R958">
        <v>35.9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 t="s">
        <v>150</v>
      </c>
      <c r="AB958">
        <v>202245</v>
      </c>
      <c r="AC958">
        <v>202320</v>
      </c>
      <c r="AG958" t="s">
        <v>383</v>
      </c>
      <c r="AH958" t="s">
        <v>384</v>
      </c>
      <c r="AM958" t="s">
        <v>47</v>
      </c>
      <c r="AN958" t="s">
        <v>48</v>
      </c>
      <c r="BC958" t="s">
        <v>80</v>
      </c>
      <c r="BD958" t="s">
        <v>81</v>
      </c>
    </row>
    <row r="959" spans="1:58">
      <c r="A959">
        <v>79017</v>
      </c>
      <c r="B959" t="s">
        <v>1875</v>
      </c>
      <c r="C959">
        <v>711</v>
      </c>
      <c r="D959" t="s">
        <v>148</v>
      </c>
      <c r="E959" t="s">
        <v>149</v>
      </c>
      <c r="F959">
        <v>0.67</v>
      </c>
      <c r="G959">
        <v>33.5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50</v>
      </c>
      <c r="Q959">
        <v>0.67</v>
      </c>
      <c r="R959">
        <v>33.5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 t="s">
        <v>150</v>
      </c>
      <c r="AB959">
        <v>202245</v>
      </c>
      <c r="AC959">
        <v>202320</v>
      </c>
      <c r="AG959" t="s">
        <v>383</v>
      </c>
      <c r="AH959" t="s">
        <v>384</v>
      </c>
      <c r="AM959" t="s">
        <v>47</v>
      </c>
      <c r="AN959" t="s">
        <v>48</v>
      </c>
      <c r="BC959" t="s">
        <v>80</v>
      </c>
      <c r="BD959" t="s">
        <v>81</v>
      </c>
    </row>
    <row r="960" spans="1:58">
      <c r="A960">
        <v>79020</v>
      </c>
      <c r="B960" t="s">
        <v>1877</v>
      </c>
      <c r="C960">
        <v>711</v>
      </c>
      <c r="D960" t="s">
        <v>148</v>
      </c>
      <c r="E960" t="s">
        <v>149</v>
      </c>
      <c r="F960">
        <v>0.67</v>
      </c>
      <c r="G960">
        <v>33.5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50</v>
      </c>
      <c r="Q960">
        <v>0.67</v>
      </c>
      <c r="R960">
        <v>33.5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 t="s">
        <v>150</v>
      </c>
      <c r="AB960">
        <v>202245</v>
      </c>
      <c r="AC960">
        <v>202320</v>
      </c>
      <c r="AG960" t="s">
        <v>383</v>
      </c>
      <c r="AH960" t="s">
        <v>384</v>
      </c>
      <c r="AM960" t="s">
        <v>47</v>
      </c>
      <c r="AN960" t="s">
        <v>48</v>
      </c>
      <c r="BC960" t="s">
        <v>80</v>
      </c>
      <c r="BD960" t="s">
        <v>81</v>
      </c>
    </row>
    <row r="961" spans="1:58">
      <c r="A961">
        <v>79098</v>
      </c>
      <c r="B961" t="s">
        <v>1879</v>
      </c>
      <c r="C961">
        <v>711</v>
      </c>
      <c r="D961" t="s">
        <v>64</v>
      </c>
      <c r="E961" t="s">
        <v>65</v>
      </c>
      <c r="F961">
        <v>0.51900000000000002</v>
      </c>
      <c r="G961">
        <v>64.87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125</v>
      </c>
      <c r="Q961">
        <v>0.51900000000000002</v>
      </c>
      <c r="R961">
        <v>64.87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B961">
        <v>202245</v>
      </c>
      <c r="AC961">
        <v>202320</v>
      </c>
      <c r="AM961" t="s">
        <v>47</v>
      </c>
      <c r="AN961" t="s">
        <v>48</v>
      </c>
      <c r="BE961" t="s">
        <v>49</v>
      </c>
      <c r="BF961" t="s">
        <v>50</v>
      </c>
    </row>
    <row r="962" spans="1:58">
      <c r="A962">
        <v>79098</v>
      </c>
      <c r="B962" t="s">
        <v>1879</v>
      </c>
      <c r="C962">
        <v>711</v>
      </c>
      <c r="D962" t="s">
        <v>52</v>
      </c>
      <c r="E962" t="s">
        <v>53</v>
      </c>
      <c r="F962">
        <v>0.39800000000000002</v>
      </c>
      <c r="G962">
        <v>83.58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210</v>
      </c>
      <c r="Q962">
        <v>0.39800000000000002</v>
      </c>
      <c r="R962">
        <v>83.58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B962">
        <v>202240</v>
      </c>
      <c r="AC962">
        <v>202339</v>
      </c>
      <c r="AM962" t="s">
        <v>47</v>
      </c>
      <c r="AN962" t="s">
        <v>48</v>
      </c>
      <c r="BE962" t="s">
        <v>49</v>
      </c>
      <c r="BF962" t="s">
        <v>50</v>
      </c>
    </row>
    <row r="963" spans="1:58">
      <c r="A963">
        <v>79174</v>
      </c>
      <c r="B963" t="s">
        <v>1882</v>
      </c>
      <c r="C963">
        <v>711</v>
      </c>
      <c r="D963" t="s">
        <v>72</v>
      </c>
      <c r="E963" t="s">
        <v>73</v>
      </c>
      <c r="F963">
        <v>1.9770000000000001</v>
      </c>
      <c r="G963">
        <v>63.26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32</v>
      </c>
      <c r="Q963">
        <v>1.9770000000000001</v>
      </c>
      <c r="R963">
        <v>63.26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 t="s">
        <v>74</v>
      </c>
      <c r="AB963">
        <v>202240</v>
      </c>
      <c r="AC963">
        <v>202339</v>
      </c>
      <c r="AG963" t="s">
        <v>383</v>
      </c>
      <c r="AH963" t="s">
        <v>384</v>
      </c>
      <c r="AO963" t="s">
        <v>76</v>
      </c>
      <c r="AP963" t="s">
        <v>77</v>
      </c>
      <c r="BC963" t="s">
        <v>80</v>
      </c>
      <c r="BD963" t="s">
        <v>81</v>
      </c>
    </row>
    <row r="964" spans="1:58">
      <c r="A964">
        <v>79175</v>
      </c>
      <c r="B964" t="s">
        <v>1884</v>
      </c>
      <c r="C964">
        <v>711</v>
      </c>
      <c r="D964" t="s">
        <v>72</v>
      </c>
      <c r="E964" t="s">
        <v>73</v>
      </c>
      <c r="F964">
        <v>1.9770000000000001</v>
      </c>
      <c r="G964">
        <v>63.26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32</v>
      </c>
      <c r="Q964">
        <v>1.9770000000000001</v>
      </c>
      <c r="R964">
        <v>63.26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 t="s">
        <v>74</v>
      </c>
      <c r="AB964">
        <v>202301</v>
      </c>
      <c r="AC964">
        <v>202315</v>
      </c>
      <c r="AG964" t="s">
        <v>383</v>
      </c>
      <c r="AH964" t="s">
        <v>384</v>
      </c>
      <c r="AO964" t="s">
        <v>76</v>
      </c>
      <c r="AP964" t="s">
        <v>77</v>
      </c>
      <c r="BC964" t="s">
        <v>80</v>
      </c>
      <c r="BD964" t="s">
        <v>81</v>
      </c>
    </row>
    <row r="965" spans="1:58">
      <c r="A965">
        <v>79361</v>
      </c>
      <c r="B965" t="s">
        <v>1886</v>
      </c>
      <c r="C965">
        <v>711</v>
      </c>
      <c r="D965" t="s">
        <v>72</v>
      </c>
      <c r="E965" t="s">
        <v>73</v>
      </c>
      <c r="F965">
        <v>1.5980000000000001</v>
      </c>
      <c r="G965">
        <v>51.13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32</v>
      </c>
      <c r="Q965">
        <v>1.5980000000000001</v>
      </c>
      <c r="R965">
        <v>51.13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 t="s">
        <v>74</v>
      </c>
      <c r="AB965">
        <v>202245</v>
      </c>
      <c r="AC965">
        <v>202320</v>
      </c>
      <c r="AG965" t="s">
        <v>383</v>
      </c>
      <c r="AH965" t="s">
        <v>384</v>
      </c>
      <c r="AO965" t="s">
        <v>76</v>
      </c>
      <c r="AP965" t="s">
        <v>77</v>
      </c>
      <c r="BC965" t="s">
        <v>80</v>
      </c>
      <c r="BD965" t="s">
        <v>81</v>
      </c>
    </row>
    <row r="966" spans="1:58">
      <c r="A966">
        <v>79401</v>
      </c>
      <c r="B966" t="s">
        <v>1888</v>
      </c>
      <c r="C966">
        <v>711</v>
      </c>
      <c r="D966" t="s">
        <v>72</v>
      </c>
      <c r="E966" t="s">
        <v>73</v>
      </c>
      <c r="F966">
        <v>3.55</v>
      </c>
      <c r="G966">
        <v>113.6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32</v>
      </c>
      <c r="Q966">
        <v>3.55</v>
      </c>
      <c r="R966">
        <v>113.6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 t="s">
        <v>74</v>
      </c>
      <c r="AB966">
        <v>202301</v>
      </c>
      <c r="AC966">
        <v>202315</v>
      </c>
      <c r="AG966" t="s">
        <v>383</v>
      </c>
      <c r="AH966" t="s">
        <v>384</v>
      </c>
      <c r="AO966" t="s">
        <v>76</v>
      </c>
      <c r="AP966" t="s">
        <v>77</v>
      </c>
      <c r="BC966" t="s">
        <v>80</v>
      </c>
      <c r="BD966" t="s">
        <v>81</v>
      </c>
    </row>
    <row r="967" spans="1:58">
      <c r="A967">
        <v>79450</v>
      </c>
      <c r="B967" t="s">
        <v>1890</v>
      </c>
      <c r="C967">
        <v>711</v>
      </c>
      <c r="D967" t="s">
        <v>72</v>
      </c>
      <c r="E967" t="s">
        <v>73</v>
      </c>
      <c r="F967">
        <v>1.569</v>
      </c>
      <c r="G967">
        <v>50.2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32</v>
      </c>
      <c r="Q967">
        <v>1.569</v>
      </c>
      <c r="R967">
        <v>50.2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 t="s">
        <v>74</v>
      </c>
      <c r="AB967">
        <v>202245</v>
      </c>
      <c r="AC967">
        <v>202320</v>
      </c>
      <c r="AO967" t="s">
        <v>76</v>
      </c>
      <c r="AP967" t="s">
        <v>77</v>
      </c>
      <c r="AW967" t="s">
        <v>78</v>
      </c>
      <c r="AX967" t="s">
        <v>79</v>
      </c>
      <c r="BC967" t="s">
        <v>80</v>
      </c>
      <c r="BD967" t="s">
        <v>81</v>
      </c>
    </row>
    <row r="968" spans="1:58">
      <c r="A968">
        <v>79457</v>
      </c>
      <c r="B968" t="s">
        <v>1892</v>
      </c>
      <c r="C968">
        <v>711</v>
      </c>
      <c r="D968" t="s">
        <v>148</v>
      </c>
      <c r="E968" t="s">
        <v>149</v>
      </c>
      <c r="F968">
        <v>0.61599999999999999</v>
      </c>
      <c r="G968">
        <v>30.8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50</v>
      </c>
      <c r="Q968">
        <v>0.61599999999999999</v>
      </c>
      <c r="R968">
        <v>30.8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 t="s">
        <v>150</v>
      </c>
      <c r="AB968">
        <v>202301</v>
      </c>
      <c r="AC968">
        <v>202315</v>
      </c>
      <c r="AM968" t="s">
        <v>47</v>
      </c>
      <c r="AN968" t="s">
        <v>48</v>
      </c>
      <c r="BC968" t="s">
        <v>80</v>
      </c>
      <c r="BD968" t="s">
        <v>81</v>
      </c>
    </row>
    <row r="969" spans="1:58">
      <c r="A969">
        <v>79470</v>
      </c>
      <c r="B969" t="s">
        <v>1894</v>
      </c>
      <c r="C969">
        <v>711</v>
      </c>
      <c r="D969" t="s">
        <v>148</v>
      </c>
      <c r="E969" t="s">
        <v>149</v>
      </c>
      <c r="F969">
        <v>0.57499999999999996</v>
      </c>
      <c r="G969">
        <v>28.75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50</v>
      </c>
      <c r="Q969">
        <v>0.57499999999999996</v>
      </c>
      <c r="R969">
        <v>28.75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 t="s">
        <v>150</v>
      </c>
      <c r="AB969">
        <v>202245</v>
      </c>
      <c r="AC969">
        <v>202320</v>
      </c>
      <c r="AM969" t="s">
        <v>47</v>
      </c>
      <c r="AN969" t="s">
        <v>48</v>
      </c>
      <c r="BC969" t="s">
        <v>80</v>
      </c>
      <c r="BD969" t="s">
        <v>81</v>
      </c>
    </row>
    <row r="970" spans="1:58">
      <c r="A970">
        <v>79471</v>
      </c>
      <c r="B970" t="s">
        <v>1896</v>
      </c>
      <c r="C970">
        <v>711</v>
      </c>
      <c r="D970" t="s">
        <v>148</v>
      </c>
      <c r="E970" t="s">
        <v>149</v>
      </c>
      <c r="F970">
        <v>0.57499999999999996</v>
      </c>
      <c r="G970">
        <v>28.75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50</v>
      </c>
      <c r="Q970">
        <v>0.57499999999999996</v>
      </c>
      <c r="R970">
        <v>28.75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 t="s">
        <v>150</v>
      </c>
      <c r="AB970">
        <v>202245</v>
      </c>
      <c r="AC970">
        <v>202320</v>
      </c>
      <c r="AM970" t="s">
        <v>47</v>
      </c>
      <c r="AN970" t="s">
        <v>48</v>
      </c>
      <c r="BC970" t="s">
        <v>80</v>
      </c>
      <c r="BD970" t="s">
        <v>81</v>
      </c>
    </row>
    <row r="971" spans="1:58">
      <c r="A971">
        <v>79490</v>
      </c>
      <c r="B971" t="s">
        <v>1898</v>
      </c>
      <c r="C971">
        <v>711</v>
      </c>
      <c r="D971" t="s">
        <v>148</v>
      </c>
      <c r="E971" t="s">
        <v>149</v>
      </c>
      <c r="F971">
        <v>0.73499999999999999</v>
      </c>
      <c r="G971">
        <v>36.75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50</v>
      </c>
      <c r="Q971">
        <v>0.73499999999999999</v>
      </c>
      <c r="R971">
        <v>36.75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 t="s">
        <v>150</v>
      </c>
      <c r="AB971">
        <v>202245</v>
      </c>
      <c r="AC971">
        <v>202320</v>
      </c>
      <c r="AM971" t="s">
        <v>47</v>
      </c>
      <c r="AN971" t="s">
        <v>48</v>
      </c>
      <c r="BC971" t="s">
        <v>80</v>
      </c>
      <c r="BD971" t="s">
        <v>81</v>
      </c>
    </row>
    <row r="972" spans="1:58">
      <c r="A972">
        <v>79497</v>
      </c>
      <c r="B972" t="s">
        <v>1900</v>
      </c>
      <c r="C972">
        <v>711</v>
      </c>
      <c r="D972" t="s">
        <v>122</v>
      </c>
      <c r="E972" t="s">
        <v>123</v>
      </c>
      <c r="F972">
        <v>1.5640000000000001</v>
      </c>
      <c r="G972">
        <v>78.2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50</v>
      </c>
      <c r="Q972">
        <v>1.5640000000000001</v>
      </c>
      <c r="R972">
        <v>78.2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B972">
        <v>202245</v>
      </c>
      <c r="AC972">
        <v>202320</v>
      </c>
      <c r="AG972" t="s">
        <v>383</v>
      </c>
      <c r="AH972" t="s">
        <v>384</v>
      </c>
      <c r="AM972" t="s">
        <v>47</v>
      </c>
      <c r="AN972" t="s">
        <v>48</v>
      </c>
      <c r="BC972" t="s">
        <v>80</v>
      </c>
      <c r="BD972" t="s">
        <v>81</v>
      </c>
    </row>
    <row r="973" spans="1:58">
      <c r="A973">
        <v>79504</v>
      </c>
      <c r="B973" t="s">
        <v>1902</v>
      </c>
      <c r="C973">
        <v>711</v>
      </c>
      <c r="D973" t="s">
        <v>148</v>
      </c>
      <c r="E973" t="s">
        <v>149</v>
      </c>
      <c r="F973">
        <v>0.47399999999999998</v>
      </c>
      <c r="G973">
        <v>23.7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50</v>
      </c>
      <c r="Q973">
        <v>0.47399999999999998</v>
      </c>
      <c r="R973">
        <v>23.7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 t="s">
        <v>150</v>
      </c>
      <c r="AB973">
        <v>202245</v>
      </c>
      <c r="AC973">
        <v>202320</v>
      </c>
      <c r="AM973" t="s">
        <v>47</v>
      </c>
      <c r="AN973" t="s">
        <v>48</v>
      </c>
      <c r="BC973" t="s">
        <v>80</v>
      </c>
      <c r="BD973" t="s">
        <v>81</v>
      </c>
    </row>
    <row r="974" spans="1:58">
      <c r="A974">
        <v>79680</v>
      </c>
      <c r="B974" t="s">
        <v>1904</v>
      </c>
      <c r="C974">
        <v>711</v>
      </c>
      <c r="D974" t="s">
        <v>52</v>
      </c>
      <c r="E974" t="s">
        <v>53</v>
      </c>
      <c r="F974">
        <v>0.23599999999999999</v>
      </c>
      <c r="G974">
        <v>49.56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210</v>
      </c>
      <c r="Q974">
        <v>0.23599999999999999</v>
      </c>
      <c r="R974">
        <v>49.56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B974">
        <v>202245</v>
      </c>
      <c r="AC974">
        <v>202320</v>
      </c>
      <c r="AM974" t="s">
        <v>47</v>
      </c>
      <c r="AN974" t="s">
        <v>48</v>
      </c>
      <c r="AQ974" t="s">
        <v>55</v>
      </c>
      <c r="AR974" t="s">
        <v>56</v>
      </c>
      <c r="BE974" t="s">
        <v>49</v>
      </c>
      <c r="BF974" t="s">
        <v>50</v>
      </c>
    </row>
    <row r="975" spans="1:58">
      <c r="A975">
        <v>79820</v>
      </c>
      <c r="B975" t="s">
        <v>1906</v>
      </c>
      <c r="C975">
        <v>711</v>
      </c>
      <c r="D975" t="s">
        <v>148</v>
      </c>
      <c r="E975" t="s">
        <v>149</v>
      </c>
      <c r="F975">
        <v>0.72899999999999998</v>
      </c>
      <c r="G975">
        <v>36.450000000000003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50</v>
      </c>
      <c r="Q975">
        <v>0.72899999999999998</v>
      </c>
      <c r="R975">
        <v>36.450000000000003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 t="s">
        <v>150</v>
      </c>
      <c r="AB975">
        <v>202240</v>
      </c>
      <c r="AC975">
        <v>202339</v>
      </c>
      <c r="AG975" t="s">
        <v>383</v>
      </c>
      <c r="AH975" t="s">
        <v>384</v>
      </c>
      <c r="AM975" t="s">
        <v>47</v>
      </c>
      <c r="AN975" t="s">
        <v>48</v>
      </c>
      <c r="BC975" t="s">
        <v>80</v>
      </c>
      <c r="BD975" t="s">
        <v>81</v>
      </c>
    </row>
    <row r="976" spans="1:58">
      <c r="A976">
        <v>79943</v>
      </c>
      <c r="B976" t="s">
        <v>1908</v>
      </c>
      <c r="C976">
        <v>711</v>
      </c>
      <c r="D976" t="s">
        <v>72</v>
      </c>
      <c r="E976" t="s">
        <v>73</v>
      </c>
      <c r="F976">
        <v>1.758</v>
      </c>
      <c r="G976">
        <v>56.25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32</v>
      </c>
      <c r="Q976">
        <v>1.758</v>
      </c>
      <c r="R976">
        <v>56.25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 t="s">
        <v>74</v>
      </c>
      <c r="AB976">
        <v>202245</v>
      </c>
      <c r="AC976">
        <v>202320</v>
      </c>
      <c r="AO976" t="s">
        <v>76</v>
      </c>
      <c r="AP976" t="s">
        <v>77</v>
      </c>
      <c r="AW976" t="s">
        <v>78</v>
      </c>
      <c r="AX976" t="s">
        <v>79</v>
      </c>
      <c r="BC976" t="s">
        <v>80</v>
      </c>
      <c r="BD976" t="s">
        <v>81</v>
      </c>
    </row>
    <row r="977" spans="1:58">
      <c r="A977">
        <v>79950</v>
      </c>
      <c r="B977" t="s">
        <v>1910</v>
      </c>
      <c r="C977">
        <v>711</v>
      </c>
      <c r="D977" t="s">
        <v>148</v>
      </c>
      <c r="E977" t="s">
        <v>149</v>
      </c>
      <c r="F977">
        <v>0.39800000000000002</v>
      </c>
      <c r="G977">
        <v>19.899999999999999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50</v>
      </c>
      <c r="Q977">
        <v>0.39800000000000002</v>
      </c>
      <c r="R977">
        <v>19.899999999999999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 t="s">
        <v>150</v>
      </c>
      <c r="AB977">
        <v>202301</v>
      </c>
      <c r="AC977">
        <v>202315</v>
      </c>
      <c r="AM977" t="s">
        <v>47</v>
      </c>
      <c r="AN977" t="s">
        <v>48</v>
      </c>
      <c r="BC977" t="s">
        <v>80</v>
      </c>
      <c r="BD977" t="s">
        <v>81</v>
      </c>
    </row>
    <row r="978" spans="1:58">
      <c r="A978">
        <v>79974</v>
      </c>
      <c r="B978" t="s">
        <v>1912</v>
      </c>
      <c r="C978">
        <v>711</v>
      </c>
      <c r="D978" t="s">
        <v>148</v>
      </c>
      <c r="E978" t="s">
        <v>149</v>
      </c>
      <c r="F978">
        <v>0.57699999999999996</v>
      </c>
      <c r="G978">
        <v>28.85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50</v>
      </c>
      <c r="Q978">
        <v>0.57699999999999996</v>
      </c>
      <c r="R978">
        <v>28.85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 t="s">
        <v>150</v>
      </c>
      <c r="AB978">
        <v>202245</v>
      </c>
      <c r="AC978">
        <v>202320</v>
      </c>
      <c r="AM978" t="s">
        <v>47</v>
      </c>
      <c r="AN978" t="s">
        <v>48</v>
      </c>
      <c r="BC978" t="s">
        <v>80</v>
      </c>
      <c r="BD978" t="s">
        <v>81</v>
      </c>
    </row>
    <row r="979" spans="1:58">
      <c r="A979">
        <v>79995</v>
      </c>
      <c r="B979" t="s">
        <v>1914</v>
      </c>
      <c r="C979">
        <v>711</v>
      </c>
      <c r="D979" t="s">
        <v>148</v>
      </c>
      <c r="E979" t="s">
        <v>149</v>
      </c>
      <c r="F979">
        <v>0.67</v>
      </c>
      <c r="G979">
        <v>33.5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50</v>
      </c>
      <c r="Q979">
        <v>0.67</v>
      </c>
      <c r="R979">
        <v>33.5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 t="s">
        <v>150</v>
      </c>
      <c r="AB979">
        <v>202245</v>
      </c>
      <c r="AC979">
        <v>202320</v>
      </c>
      <c r="AG979" t="s">
        <v>383</v>
      </c>
      <c r="AH979" t="s">
        <v>384</v>
      </c>
      <c r="AM979" t="s">
        <v>47</v>
      </c>
      <c r="AN979" t="s">
        <v>48</v>
      </c>
      <c r="BC979" t="s">
        <v>80</v>
      </c>
      <c r="BD979" t="s">
        <v>81</v>
      </c>
    </row>
    <row r="980" spans="1:58">
      <c r="A980">
        <v>80265</v>
      </c>
      <c r="B980" t="s">
        <v>1916</v>
      </c>
      <c r="C980">
        <v>711</v>
      </c>
      <c r="D980" t="s">
        <v>44</v>
      </c>
      <c r="E980" t="s">
        <v>45</v>
      </c>
      <c r="F980">
        <v>0.17</v>
      </c>
      <c r="G980">
        <v>47.6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280</v>
      </c>
      <c r="Q980">
        <v>0.17</v>
      </c>
      <c r="R980">
        <v>47.6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B980">
        <v>202245</v>
      </c>
      <c r="AC980">
        <v>202320</v>
      </c>
      <c r="AM980" t="s">
        <v>47</v>
      </c>
      <c r="AN980" t="s">
        <v>48</v>
      </c>
      <c r="BE980" t="s">
        <v>49</v>
      </c>
      <c r="BF980" t="s">
        <v>50</v>
      </c>
    </row>
    <row r="981" spans="1:58">
      <c r="A981">
        <v>80325</v>
      </c>
      <c r="B981" t="s">
        <v>1918</v>
      </c>
      <c r="C981">
        <v>711</v>
      </c>
      <c r="D981" t="s">
        <v>148</v>
      </c>
      <c r="E981" t="s">
        <v>149</v>
      </c>
      <c r="F981">
        <v>0.745</v>
      </c>
      <c r="G981">
        <v>37.25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50</v>
      </c>
      <c r="Q981">
        <v>0.745</v>
      </c>
      <c r="R981">
        <v>37.25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 t="s">
        <v>150</v>
      </c>
      <c r="AB981">
        <v>202240</v>
      </c>
      <c r="AC981">
        <v>202339</v>
      </c>
      <c r="AG981" t="s">
        <v>383</v>
      </c>
      <c r="AH981" t="s">
        <v>384</v>
      </c>
      <c r="AM981" t="s">
        <v>47</v>
      </c>
      <c r="AN981" t="s">
        <v>48</v>
      </c>
      <c r="BC981" t="s">
        <v>80</v>
      </c>
      <c r="BD981" t="s">
        <v>81</v>
      </c>
    </row>
    <row r="982" spans="1:58">
      <c r="A982">
        <v>80332</v>
      </c>
      <c r="B982" t="s">
        <v>1920</v>
      </c>
      <c r="C982">
        <v>711</v>
      </c>
      <c r="D982" t="s">
        <v>148</v>
      </c>
      <c r="E982" t="s">
        <v>149</v>
      </c>
      <c r="F982">
        <v>0.58899999999999997</v>
      </c>
      <c r="G982">
        <v>29.45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50</v>
      </c>
      <c r="Q982">
        <v>0.58899999999999997</v>
      </c>
      <c r="R982">
        <v>29.45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 t="s">
        <v>150</v>
      </c>
      <c r="AB982">
        <v>202245</v>
      </c>
      <c r="AC982">
        <v>202320</v>
      </c>
      <c r="AG982" t="s">
        <v>383</v>
      </c>
      <c r="AH982" t="s">
        <v>384</v>
      </c>
      <c r="AM982" t="s">
        <v>47</v>
      </c>
      <c r="AN982" t="s">
        <v>48</v>
      </c>
      <c r="BC982" t="s">
        <v>80</v>
      </c>
      <c r="BD982" t="s">
        <v>81</v>
      </c>
    </row>
    <row r="983" spans="1:58">
      <c r="A983">
        <v>80335</v>
      </c>
      <c r="B983" t="s">
        <v>1922</v>
      </c>
      <c r="C983">
        <v>711</v>
      </c>
      <c r="D983" t="s">
        <v>148</v>
      </c>
      <c r="E983" t="s">
        <v>149</v>
      </c>
      <c r="F983">
        <v>0.67500000000000004</v>
      </c>
      <c r="G983">
        <v>33.75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50</v>
      </c>
      <c r="Q983">
        <v>0.67500000000000004</v>
      </c>
      <c r="R983">
        <v>33.75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 t="s">
        <v>150</v>
      </c>
      <c r="AB983">
        <v>202245</v>
      </c>
      <c r="AC983">
        <v>202320</v>
      </c>
      <c r="AG983" t="s">
        <v>383</v>
      </c>
      <c r="AH983" t="s">
        <v>384</v>
      </c>
      <c r="AM983" t="s">
        <v>47</v>
      </c>
      <c r="AN983" t="s">
        <v>48</v>
      </c>
      <c r="BC983" t="s">
        <v>80</v>
      </c>
      <c r="BD983" t="s">
        <v>81</v>
      </c>
    </row>
    <row r="984" spans="1:58">
      <c r="A984">
        <v>80412</v>
      </c>
      <c r="B984" t="s">
        <v>1924</v>
      </c>
      <c r="C984">
        <v>711</v>
      </c>
      <c r="D984" t="s">
        <v>148</v>
      </c>
      <c r="E984" t="s">
        <v>149</v>
      </c>
      <c r="F984">
        <v>0.67500000000000004</v>
      </c>
      <c r="G984">
        <v>33.75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50</v>
      </c>
      <c r="Q984">
        <v>0.67500000000000004</v>
      </c>
      <c r="R984">
        <v>33.75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 t="s">
        <v>150</v>
      </c>
      <c r="AB984">
        <v>202245</v>
      </c>
      <c r="AC984">
        <v>202320</v>
      </c>
      <c r="AG984" t="s">
        <v>383</v>
      </c>
      <c r="AH984" t="s">
        <v>384</v>
      </c>
      <c r="AM984" t="s">
        <v>47</v>
      </c>
      <c r="AN984" t="s">
        <v>48</v>
      </c>
      <c r="BC984" t="s">
        <v>80</v>
      </c>
      <c r="BD984" t="s">
        <v>81</v>
      </c>
    </row>
    <row r="985" spans="1:58">
      <c r="A985">
        <v>80448</v>
      </c>
      <c r="B985" t="s">
        <v>1926</v>
      </c>
      <c r="C985">
        <v>711</v>
      </c>
      <c r="D985" t="s">
        <v>148</v>
      </c>
      <c r="E985" t="s">
        <v>149</v>
      </c>
      <c r="F985">
        <v>0.745</v>
      </c>
      <c r="G985">
        <v>37.25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50</v>
      </c>
      <c r="Q985">
        <v>0.745</v>
      </c>
      <c r="R985">
        <v>37.25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 t="s">
        <v>150</v>
      </c>
      <c r="AB985">
        <v>202245</v>
      </c>
      <c r="AC985">
        <v>202320</v>
      </c>
      <c r="AG985" t="s">
        <v>383</v>
      </c>
      <c r="AH985" t="s">
        <v>384</v>
      </c>
      <c r="AM985" t="s">
        <v>47</v>
      </c>
      <c r="AN985" t="s">
        <v>48</v>
      </c>
      <c r="BC985" t="s">
        <v>80</v>
      </c>
      <c r="BD985" t="s">
        <v>81</v>
      </c>
    </row>
    <row r="986" spans="1:58">
      <c r="A986">
        <v>80492</v>
      </c>
      <c r="B986" t="s">
        <v>1928</v>
      </c>
      <c r="C986">
        <v>711</v>
      </c>
      <c r="D986" t="s">
        <v>72</v>
      </c>
      <c r="E986" t="s">
        <v>73</v>
      </c>
      <c r="F986">
        <v>1.369</v>
      </c>
      <c r="G986">
        <v>43.8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32</v>
      </c>
      <c r="Q986">
        <v>1.369</v>
      </c>
      <c r="R986">
        <v>43.8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 t="s">
        <v>74</v>
      </c>
      <c r="AB986">
        <v>202245</v>
      </c>
      <c r="AC986">
        <v>202320</v>
      </c>
      <c r="AO986" t="s">
        <v>76</v>
      </c>
      <c r="AP986" t="s">
        <v>77</v>
      </c>
      <c r="AW986" t="s">
        <v>78</v>
      </c>
      <c r="AX986" t="s">
        <v>79</v>
      </c>
      <c r="BC986" t="s">
        <v>80</v>
      </c>
      <c r="BD986" t="s">
        <v>81</v>
      </c>
    </row>
    <row r="987" spans="1:58">
      <c r="A987">
        <v>80581</v>
      </c>
      <c r="B987" t="s">
        <v>1930</v>
      </c>
      <c r="C987">
        <v>711</v>
      </c>
      <c r="D987" t="s">
        <v>64</v>
      </c>
      <c r="E987" t="s">
        <v>65</v>
      </c>
      <c r="F987">
        <v>0.35699999999999998</v>
      </c>
      <c r="G987">
        <v>44.62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125</v>
      </c>
      <c r="Q987">
        <v>0.35699999999999998</v>
      </c>
      <c r="R987">
        <v>44.62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B987">
        <v>202301</v>
      </c>
      <c r="AC987">
        <v>202315</v>
      </c>
      <c r="AM987" t="s">
        <v>47</v>
      </c>
      <c r="AN987" t="s">
        <v>48</v>
      </c>
      <c r="BE987" t="s">
        <v>49</v>
      </c>
      <c r="BF987" t="s">
        <v>50</v>
      </c>
    </row>
    <row r="988" spans="1:58">
      <c r="A988">
        <v>80582</v>
      </c>
      <c r="B988" t="s">
        <v>1932</v>
      </c>
      <c r="C988">
        <v>711</v>
      </c>
      <c r="D988" t="s">
        <v>64</v>
      </c>
      <c r="E988" t="s">
        <v>65</v>
      </c>
      <c r="F988">
        <v>0.35699999999999998</v>
      </c>
      <c r="G988">
        <v>44.62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125</v>
      </c>
      <c r="Q988">
        <v>0.35699999999999998</v>
      </c>
      <c r="R988">
        <v>44.62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B988">
        <v>202240</v>
      </c>
      <c r="AC988">
        <v>202339</v>
      </c>
      <c r="AM988" t="s">
        <v>47</v>
      </c>
      <c r="AN988" t="s">
        <v>48</v>
      </c>
      <c r="BE988" t="s">
        <v>49</v>
      </c>
      <c r="BF988" t="s">
        <v>50</v>
      </c>
    </row>
    <row r="989" spans="1:58">
      <c r="A989">
        <v>80583</v>
      </c>
      <c r="B989" t="s">
        <v>1934</v>
      </c>
      <c r="C989">
        <v>711</v>
      </c>
      <c r="D989" t="s">
        <v>64</v>
      </c>
      <c r="E989" t="s">
        <v>65</v>
      </c>
      <c r="F989">
        <v>0.35699999999999998</v>
      </c>
      <c r="G989">
        <v>44.62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125</v>
      </c>
      <c r="Q989">
        <v>0.35699999999999998</v>
      </c>
      <c r="R989">
        <v>44.62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B989">
        <v>202240</v>
      </c>
      <c r="AC989">
        <v>202339</v>
      </c>
      <c r="AM989" t="s">
        <v>47</v>
      </c>
      <c r="AN989" t="s">
        <v>48</v>
      </c>
      <c r="BE989" t="s">
        <v>49</v>
      </c>
      <c r="BF989" t="s">
        <v>50</v>
      </c>
    </row>
    <row r="990" spans="1:58">
      <c r="A990">
        <v>80584</v>
      </c>
      <c r="B990" t="s">
        <v>1936</v>
      </c>
      <c r="C990">
        <v>711</v>
      </c>
      <c r="D990" t="s">
        <v>64</v>
      </c>
      <c r="E990" t="s">
        <v>65</v>
      </c>
      <c r="F990">
        <v>0.35699999999999998</v>
      </c>
      <c r="G990">
        <v>44.62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125</v>
      </c>
      <c r="Q990">
        <v>0.35699999999999998</v>
      </c>
      <c r="R990">
        <v>44.62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B990">
        <v>202240</v>
      </c>
      <c r="AC990">
        <v>202339</v>
      </c>
      <c r="AM990" t="s">
        <v>47</v>
      </c>
      <c r="AN990" t="s">
        <v>48</v>
      </c>
      <c r="BE990" t="s">
        <v>49</v>
      </c>
      <c r="BF990" t="s">
        <v>50</v>
      </c>
    </row>
    <row r="991" spans="1:58">
      <c r="A991">
        <v>80602</v>
      </c>
      <c r="B991" t="s">
        <v>1938</v>
      </c>
      <c r="C991">
        <v>711</v>
      </c>
      <c r="D991" t="s">
        <v>148</v>
      </c>
      <c r="E991" t="s">
        <v>149</v>
      </c>
      <c r="F991">
        <v>0.67500000000000004</v>
      </c>
      <c r="G991">
        <v>33.75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50</v>
      </c>
      <c r="Q991">
        <v>0.67500000000000004</v>
      </c>
      <c r="R991">
        <v>33.75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 t="s">
        <v>150</v>
      </c>
      <c r="AB991">
        <v>202240</v>
      </c>
      <c r="AC991">
        <v>202339</v>
      </c>
      <c r="AG991" t="s">
        <v>383</v>
      </c>
      <c r="AH991" t="s">
        <v>384</v>
      </c>
      <c r="AM991" t="s">
        <v>47</v>
      </c>
      <c r="AN991" t="s">
        <v>48</v>
      </c>
      <c r="BC991" t="s">
        <v>80</v>
      </c>
      <c r="BD991" t="s">
        <v>81</v>
      </c>
    </row>
    <row r="992" spans="1:58">
      <c r="A992">
        <v>80604</v>
      </c>
      <c r="B992" t="s">
        <v>1940</v>
      </c>
      <c r="C992">
        <v>711</v>
      </c>
      <c r="D992" t="s">
        <v>148</v>
      </c>
      <c r="E992" t="s">
        <v>149</v>
      </c>
      <c r="F992">
        <v>0.55400000000000005</v>
      </c>
      <c r="G992">
        <v>27.7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50</v>
      </c>
      <c r="Q992">
        <v>0.55400000000000005</v>
      </c>
      <c r="R992">
        <v>27.7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 t="s">
        <v>150</v>
      </c>
      <c r="AB992">
        <v>202245</v>
      </c>
      <c r="AC992">
        <v>202320</v>
      </c>
      <c r="AG992" t="s">
        <v>383</v>
      </c>
      <c r="AH992" t="s">
        <v>384</v>
      </c>
      <c r="AM992" t="s">
        <v>47</v>
      </c>
      <c r="AN992" t="s">
        <v>48</v>
      </c>
      <c r="BC992" t="s">
        <v>80</v>
      </c>
      <c r="BD992" t="s">
        <v>81</v>
      </c>
    </row>
    <row r="993" spans="1:58">
      <c r="A993">
        <v>80653</v>
      </c>
      <c r="B993" t="s">
        <v>1942</v>
      </c>
      <c r="C993">
        <v>711</v>
      </c>
      <c r="D993" t="s">
        <v>72</v>
      </c>
      <c r="E993" t="s">
        <v>73</v>
      </c>
      <c r="F993">
        <v>1.9770000000000001</v>
      </c>
      <c r="G993">
        <v>63.26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32</v>
      </c>
      <c r="Q993">
        <v>1.9770000000000001</v>
      </c>
      <c r="R993">
        <v>63.26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 t="s">
        <v>74</v>
      </c>
      <c r="AB993">
        <v>202245</v>
      </c>
      <c r="AC993">
        <v>202320</v>
      </c>
      <c r="AG993" t="s">
        <v>383</v>
      </c>
      <c r="AH993" t="s">
        <v>384</v>
      </c>
      <c r="AO993" t="s">
        <v>76</v>
      </c>
      <c r="AP993" t="s">
        <v>77</v>
      </c>
      <c r="BC993" t="s">
        <v>80</v>
      </c>
      <c r="BD993" t="s">
        <v>81</v>
      </c>
    </row>
    <row r="994" spans="1:58">
      <c r="A994">
        <v>80654</v>
      </c>
      <c r="B994" t="s">
        <v>1944</v>
      </c>
      <c r="C994">
        <v>711</v>
      </c>
      <c r="D994" t="s">
        <v>72</v>
      </c>
      <c r="E994" t="s">
        <v>73</v>
      </c>
      <c r="F994">
        <v>1.9770000000000001</v>
      </c>
      <c r="G994">
        <v>63.26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32</v>
      </c>
      <c r="Q994">
        <v>1.9770000000000001</v>
      </c>
      <c r="R994">
        <v>63.26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 t="s">
        <v>74</v>
      </c>
      <c r="AB994">
        <v>202301</v>
      </c>
      <c r="AC994">
        <v>202315</v>
      </c>
      <c r="AG994" t="s">
        <v>383</v>
      </c>
      <c r="AH994" t="s">
        <v>384</v>
      </c>
      <c r="AO994" t="s">
        <v>76</v>
      </c>
      <c r="AP994" t="s">
        <v>77</v>
      </c>
      <c r="BC994" t="s">
        <v>80</v>
      </c>
      <c r="BD994" t="s">
        <v>81</v>
      </c>
    </row>
    <row r="995" spans="1:58">
      <c r="A995">
        <v>80672</v>
      </c>
      <c r="B995" t="s">
        <v>1946</v>
      </c>
      <c r="C995">
        <v>711</v>
      </c>
      <c r="D995" t="s">
        <v>122</v>
      </c>
      <c r="E995" t="s">
        <v>123</v>
      </c>
      <c r="F995">
        <v>1.5640000000000001</v>
      </c>
      <c r="G995">
        <v>78.2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50</v>
      </c>
      <c r="Q995">
        <v>1.5640000000000001</v>
      </c>
      <c r="R995">
        <v>78.2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B995">
        <v>202301</v>
      </c>
      <c r="AC995">
        <v>202315</v>
      </c>
      <c r="AG995" t="s">
        <v>383</v>
      </c>
      <c r="AH995" t="s">
        <v>384</v>
      </c>
      <c r="AM995" t="s">
        <v>47</v>
      </c>
      <c r="AN995" t="s">
        <v>48</v>
      </c>
      <c r="BC995" t="s">
        <v>80</v>
      </c>
      <c r="BD995" t="s">
        <v>81</v>
      </c>
    </row>
    <row r="996" spans="1:58">
      <c r="A996">
        <v>80684</v>
      </c>
      <c r="B996" t="s">
        <v>1948</v>
      </c>
      <c r="C996">
        <v>711</v>
      </c>
      <c r="D996" t="s">
        <v>519</v>
      </c>
      <c r="E996" t="s">
        <v>520</v>
      </c>
      <c r="F996">
        <v>0.69699999999999995</v>
      </c>
      <c r="G996">
        <v>48.79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70</v>
      </c>
      <c r="Q996">
        <v>0.69699999999999995</v>
      </c>
      <c r="R996">
        <v>48.79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B996">
        <v>202245</v>
      </c>
      <c r="AC996">
        <v>202320</v>
      </c>
      <c r="AM996" t="s">
        <v>47</v>
      </c>
      <c r="AN996" t="s">
        <v>48</v>
      </c>
      <c r="BE996" t="s">
        <v>49</v>
      </c>
      <c r="BF996" t="s">
        <v>50</v>
      </c>
    </row>
    <row r="997" spans="1:58">
      <c r="A997">
        <v>80685</v>
      </c>
      <c r="B997" t="s">
        <v>1950</v>
      </c>
      <c r="C997">
        <v>711</v>
      </c>
      <c r="D997" t="s">
        <v>519</v>
      </c>
      <c r="E997" t="s">
        <v>520</v>
      </c>
      <c r="F997">
        <v>0.69699999999999995</v>
      </c>
      <c r="G997">
        <v>48.79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70</v>
      </c>
      <c r="Q997">
        <v>0.69699999999999995</v>
      </c>
      <c r="R997">
        <v>48.79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B997">
        <v>202307</v>
      </c>
      <c r="AC997">
        <v>202317</v>
      </c>
      <c r="AM997" t="s">
        <v>47</v>
      </c>
      <c r="AN997" t="s">
        <v>48</v>
      </c>
      <c r="BE997" t="s">
        <v>49</v>
      </c>
      <c r="BF997" t="s">
        <v>50</v>
      </c>
    </row>
    <row r="998" spans="1:58">
      <c r="A998">
        <v>80691</v>
      </c>
      <c r="B998" t="s">
        <v>1952</v>
      </c>
      <c r="C998">
        <v>711</v>
      </c>
      <c r="D998" t="s">
        <v>148</v>
      </c>
      <c r="E998" t="s">
        <v>149</v>
      </c>
      <c r="F998">
        <v>0.69299999999999995</v>
      </c>
      <c r="G998">
        <v>34.65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50</v>
      </c>
      <c r="Q998">
        <v>0.69299999999999995</v>
      </c>
      <c r="R998">
        <v>34.65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 t="s">
        <v>150</v>
      </c>
      <c r="AB998">
        <v>202307</v>
      </c>
      <c r="AC998">
        <v>202317</v>
      </c>
      <c r="AG998" t="s">
        <v>383</v>
      </c>
      <c r="AH998" t="s">
        <v>384</v>
      </c>
      <c r="AM998" t="s">
        <v>47</v>
      </c>
      <c r="AN998" t="s">
        <v>48</v>
      </c>
      <c r="BC998" t="s">
        <v>80</v>
      </c>
      <c r="BD998" t="s">
        <v>81</v>
      </c>
    </row>
    <row r="999" spans="1:58">
      <c r="A999">
        <v>80709</v>
      </c>
      <c r="B999" t="s">
        <v>1954</v>
      </c>
      <c r="C999">
        <v>711</v>
      </c>
      <c r="D999" t="s">
        <v>148</v>
      </c>
      <c r="E999" t="s">
        <v>149</v>
      </c>
      <c r="F999">
        <v>0.503</v>
      </c>
      <c r="G999">
        <v>25.15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50</v>
      </c>
      <c r="Q999">
        <v>0.503</v>
      </c>
      <c r="R999">
        <v>25.15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 t="s">
        <v>150</v>
      </c>
      <c r="AB999">
        <v>202245</v>
      </c>
      <c r="AC999">
        <v>202320</v>
      </c>
      <c r="AM999" t="s">
        <v>47</v>
      </c>
      <c r="AN999" t="s">
        <v>48</v>
      </c>
      <c r="BC999" t="s">
        <v>80</v>
      </c>
      <c r="BD999" t="s">
        <v>81</v>
      </c>
    </row>
    <row r="1000" spans="1:58">
      <c r="A1000">
        <v>80713</v>
      </c>
      <c r="B1000" t="s">
        <v>1956</v>
      </c>
      <c r="C1000">
        <v>711</v>
      </c>
      <c r="D1000" t="s">
        <v>52</v>
      </c>
      <c r="E1000" t="s">
        <v>53</v>
      </c>
      <c r="F1000">
        <v>0.23300000000000001</v>
      </c>
      <c r="G1000">
        <v>48.93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210</v>
      </c>
      <c r="Q1000">
        <v>0.23300000000000001</v>
      </c>
      <c r="R1000">
        <v>48.93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B1000">
        <v>202245</v>
      </c>
      <c r="AC1000">
        <v>202320</v>
      </c>
      <c r="AM1000" t="s">
        <v>47</v>
      </c>
      <c r="AN1000" t="s">
        <v>48</v>
      </c>
      <c r="BE1000" t="s">
        <v>49</v>
      </c>
      <c r="BF1000" t="s">
        <v>50</v>
      </c>
    </row>
    <row r="1001" spans="1:58">
      <c r="A1001">
        <v>80767</v>
      </c>
      <c r="B1001" t="s">
        <v>1958</v>
      </c>
      <c r="C1001">
        <v>711</v>
      </c>
      <c r="D1001" t="s">
        <v>148</v>
      </c>
      <c r="E1001" t="s">
        <v>149</v>
      </c>
      <c r="F1001">
        <v>0.59</v>
      </c>
      <c r="G1001">
        <v>29.5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50</v>
      </c>
      <c r="Q1001">
        <v>0.59</v>
      </c>
      <c r="R1001">
        <v>29.5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 t="s">
        <v>150</v>
      </c>
      <c r="AB1001">
        <v>202245</v>
      </c>
      <c r="AC1001">
        <v>202320</v>
      </c>
      <c r="AM1001" t="s">
        <v>47</v>
      </c>
      <c r="AN1001" t="s">
        <v>48</v>
      </c>
      <c r="BC1001" t="s">
        <v>80</v>
      </c>
      <c r="BD1001" t="s">
        <v>81</v>
      </c>
    </row>
    <row r="1002" spans="1:58">
      <c r="A1002">
        <v>80838</v>
      </c>
      <c r="B1002" t="s">
        <v>3483</v>
      </c>
      <c r="C1002">
        <v>711</v>
      </c>
      <c r="D1002" t="s">
        <v>148</v>
      </c>
      <c r="E1002" t="s">
        <v>149</v>
      </c>
      <c r="F1002">
        <v>0.59</v>
      </c>
      <c r="G1002">
        <v>29.5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50</v>
      </c>
      <c r="Q1002">
        <v>0.59</v>
      </c>
      <c r="R1002">
        <v>29.5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 t="s">
        <v>150</v>
      </c>
      <c r="AB1002">
        <v>202245</v>
      </c>
      <c r="AC1002">
        <v>202320</v>
      </c>
      <c r="AM1002" t="s">
        <v>47</v>
      </c>
      <c r="AN1002" t="s">
        <v>48</v>
      </c>
      <c r="BC1002" t="s">
        <v>80</v>
      </c>
      <c r="BD1002" t="s">
        <v>81</v>
      </c>
    </row>
    <row r="1003" spans="1:58">
      <c r="A1003">
        <v>80929</v>
      </c>
      <c r="B1003" t="s">
        <v>1960</v>
      </c>
      <c r="C1003">
        <v>711</v>
      </c>
      <c r="D1003" t="s">
        <v>148</v>
      </c>
      <c r="E1003" t="s">
        <v>149</v>
      </c>
      <c r="F1003">
        <v>0.70299999999999996</v>
      </c>
      <c r="G1003">
        <v>35.15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50</v>
      </c>
      <c r="Q1003">
        <v>0.70299999999999996</v>
      </c>
      <c r="R1003">
        <v>35.15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 t="s">
        <v>150</v>
      </c>
      <c r="AB1003">
        <v>202245</v>
      </c>
      <c r="AC1003">
        <v>202320</v>
      </c>
      <c r="AM1003" t="s">
        <v>47</v>
      </c>
      <c r="AN1003" t="s">
        <v>48</v>
      </c>
      <c r="BC1003" t="s">
        <v>80</v>
      </c>
      <c r="BD1003" t="s">
        <v>81</v>
      </c>
    </row>
    <row r="1004" spans="1:58">
      <c r="A1004">
        <v>81062</v>
      </c>
      <c r="B1004" t="s">
        <v>1962</v>
      </c>
      <c r="C1004">
        <v>711</v>
      </c>
      <c r="D1004" t="s">
        <v>72</v>
      </c>
      <c r="E1004" t="s">
        <v>73</v>
      </c>
      <c r="F1004">
        <v>1.6220000000000001</v>
      </c>
      <c r="G1004">
        <v>51.9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32</v>
      </c>
      <c r="Q1004">
        <v>1.6220000000000001</v>
      </c>
      <c r="R1004">
        <v>51.9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 t="s">
        <v>74</v>
      </c>
      <c r="AB1004">
        <v>202245</v>
      </c>
      <c r="AC1004">
        <v>202320</v>
      </c>
      <c r="AG1004" t="s">
        <v>383</v>
      </c>
      <c r="AH1004" t="s">
        <v>384</v>
      </c>
      <c r="AO1004" t="s">
        <v>76</v>
      </c>
      <c r="AP1004" t="s">
        <v>77</v>
      </c>
      <c r="BC1004" t="s">
        <v>80</v>
      </c>
      <c r="BD1004" t="s">
        <v>81</v>
      </c>
    </row>
    <row r="1005" spans="1:58">
      <c r="A1005">
        <v>81135</v>
      </c>
      <c r="B1005" t="s">
        <v>1964</v>
      </c>
      <c r="C1005">
        <v>711</v>
      </c>
      <c r="D1005" t="s">
        <v>148</v>
      </c>
      <c r="E1005" t="s">
        <v>149</v>
      </c>
      <c r="F1005">
        <v>0.627</v>
      </c>
      <c r="G1005">
        <v>31.35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50</v>
      </c>
      <c r="Q1005">
        <v>0.627</v>
      </c>
      <c r="R1005">
        <v>31.35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 t="s">
        <v>150</v>
      </c>
      <c r="AB1005">
        <v>202301</v>
      </c>
      <c r="AC1005">
        <v>202315</v>
      </c>
      <c r="AM1005" t="s">
        <v>47</v>
      </c>
      <c r="AN1005" t="s">
        <v>48</v>
      </c>
      <c r="BC1005" t="s">
        <v>80</v>
      </c>
      <c r="BD1005" t="s">
        <v>81</v>
      </c>
    </row>
    <row r="1006" spans="1:58">
      <c r="A1006">
        <v>81152</v>
      </c>
      <c r="B1006" t="s">
        <v>1966</v>
      </c>
      <c r="C1006">
        <v>711</v>
      </c>
      <c r="D1006" t="s">
        <v>832</v>
      </c>
      <c r="E1006" t="s">
        <v>520</v>
      </c>
      <c r="F1006">
        <v>1.2350000000000001</v>
      </c>
      <c r="G1006">
        <v>88.92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72</v>
      </c>
      <c r="Q1006">
        <v>1.2350000000000001</v>
      </c>
      <c r="R1006">
        <v>88.92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B1006">
        <v>202245</v>
      </c>
      <c r="AC1006">
        <v>202320</v>
      </c>
      <c r="AG1006" t="s">
        <v>383</v>
      </c>
      <c r="AH1006" t="s">
        <v>384</v>
      </c>
      <c r="AM1006" t="s">
        <v>47</v>
      </c>
      <c r="AN1006" t="s">
        <v>48</v>
      </c>
      <c r="BC1006" t="s">
        <v>80</v>
      </c>
      <c r="BD1006" t="s">
        <v>81</v>
      </c>
    </row>
    <row r="1007" spans="1:58">
      <c r="A1007">
        <v>81208</v>
      </c>
      <c r="B1007" t="s">
        <v>1968</v>
      </c>
      <c r="C1007">
        <v>711</v>
      </c>
      <c r="D1007" t="s">
        <v>148</v>
      </c>
      <c r="E1007" t="s">
        <v>149</v>
      </c>
      <c r="F1007">
        <v>0.72699999999999998</v>
      </c>
      <c r="G1007">
        <v>36.35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50</v>
      </c>
      <c r="Q1007">
        <v>0.72699999999999998</v>
      </c>
      <c r="R1007">
        <v>36.35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 t="s">
        <v>150</v>
      </c>
      <c r="AB1007">
        <v>202245</v>
      </c>
      <c r="AC1007">
        <v>202320</v>
      </c>
      <c r="AM1007" t="s">
        <v>47</v>
      </c>
      <c r="AN1007" t="s">
        <v>48</v>
      </c>
      <c r="BC1007" t="s">
        <v>80</v>
      </c>
      <c r="BD1007" t="s">
        <v>81</v>
      </c>
    </row>
    <row r="1008" spans="1:58">
      <c r="A1008">
        <v>81272</v>
      </c>
      <c r="B1008" t="s">
        <v>1970</v>
      </c>
      <c r="C1008">
        <v>711</v>
      </c>
      <c r="D1008" t="s">
        <v>832</v>
      </c>
      <c r="E1008" t="s">
        <v>520</v>
      </c>
      <c r="F1008">
        <v>0.95599999999999996</v>
      </c>
      <c r="G1008">
        <v>68.83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72</v>
      </c>
      <c r="Q1008">
        <v>0.95599999999999996</v>
      </c>
      <c r="R1008">
        <v>68.83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B1008">
        <v>202245</v>
      </c>
      <c r="AC1008">
        <v>202320</v>
      </c>
      <c r="AG1008" t="s">
        <v>383</v>
      </c>
      <c r="AH1008" t="s">
        <v>384</v>
      </c>
      <c r="AM1008" t="s">
        <v>47</v>
      </c>
      <c r="AN1008" t="s">
        <v>48</v>
      </c>
      <c r="BC1008" t="s">
        <v>80</v>
      </c>
      <c r="BD1008" t="s">
        <v>81</v>
      </c>
    </row>
    <row r="1009" spans="1:56">
      <c r="A1009">
        <v>81428</v>
      </c>
      <c r="B1009" t="s">
        <v>1972</v>
      </c>
      <c r="C1009">
        <v>711</v>
      </c>
      <c r="D1009" t="s">
        <v>148</v>
      </c>
      <c r="E1009" t="s">
        <v>149</v>
      </c>
      <c r="F1009">
        <v>0.83699999999999997</v>
      </c>
      <c r="G1009">
        <v>41.85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50</v>
      </c>
      <c r="Q1009">
        <v>0.83699999999999997</v>
      </c>
      <c r="R1009">
        <v>41.85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 t="s">
        <v>150</v>
      </c>
      <c r="AB1009">
        <v>202245</v>
      </c>
      <c r="AC1009">
        <v>202320</v>
      </c>
      <c r="AG1009" t="s">
        <v>383</v>
      </c>
      <c r="AH1009" t="s">
        <v>384</v>
      </c>
      <c r="AM1009" t="s">
        <v>47</v>
      </c>
      <c r="AN1009" t="s">
        <v>48</v>
      </c>
      <c r="BC1009" t="s">
        <v>80</v>
      </c>
      <c r="BD1009" t="s">
        <v>81</v>
      </c>
    </row>
    <row r="1010" spans="1:56">
      <c r="A1010">
        <v>81436</v>
      </c>
      <c r="B1010" t="s">
        <v>1974</v>
      </c>
      <c r="C1010">
        <v>711</v>
      </c>
      <c r="D1010" t="s">
        <v>148</v>
      </c>
      <c r="E1010" t="s">
        <v>149</v>
      </c>
      <c r="F1010">
        <v>0.70699999999999996</v>
      </c>
      <c r="G1010">
        <v>35.35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50</v>
      </c>
      <c r="Q1010">
        <v>0.70699999999999996</v>
      </c>
      <c r="R1010">
        <v>35.35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 t="s">
        <v>150</v>
      </c>
      <c r="AB1010">
        <v>202245</v>
      </c>
      <c r="AC1010">
        <v>202320</v>
      </c>
      <c r="AG1010" t="s">
        <v>383</v>
      </c>
      <c r="AH1010" t="s">
        <v>384</v>
      </c>
      <c r="AM1010" t="s">
        <v>47</v>
      </c>
      <c r="AN1010" t="s">
        <v>48</v>
      </c>
      <c r="BC1010" t="s">
        <v>80</v>
      </c>
      <c r="BD1010" t="s">
        <v>81</v>
      </c>
    </row>
    <row r="1011" spans="1:56">
      <c r="A1011">
        <v>81439</v>
      </c>
      <c r="B1011" t="s">
        <v>1976</v>
      </c>
      <c r="C1011">
        <v>711</v>
      </c>
      <c r="D1011" t="s">
        <v>148</v>
      </c>
      <c r="E1011" t="s">
        <v>149</v>
      </c>
      <c r="F1011">
        <v>0.64700000000000002</v>
      </c>
      <c r="G1011">
        <v>32.35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50</v>
      </c>
      <c r="Q1011">
        <v>0.64700000000000002</v>
      </c>
      <c r="R1011">
        <v>32.35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 t="s">
        <v>150</v>
      </c>
      <c r="AB1011">
        <v>202245</v>
      </c>
      <c r="AC1011">
        <v>202320</v>
      </c>
      <c r="AG1011" t="s">
        <v>383</v>
      </c>
      <c r="AH1011" t="s">
        <v>384</v>
      </c>
      <c r="AM1011" t="s">
        <v>47</v>
      </c>
      <c r="AN1011" t="s">
        <v>48</v>
      </c>
      <c r="BC1011" t="s">
        <v>80</v>
      </c>
      <c r="BD1011" t="s">
        <v>81</v>
      </c>
    </row>
    <row r="1012" spans="1:56">
      <c r="A1012">
        <v>81443</v>
      </c>
      <c r="B1012" t="s">
        <v>1978</v>
      </c>
      <c r="C1012">
        <v>711</v>
      </c>
      <c r="D1012" t="s">
        <v>148</v>
      </c>
      <c r="E1012" t="s">
        <v>149</v>
      </c>
      <c r="F1012">
        <v>0.64700000000000002</v>
      </c>
      <c r="G1012">
        <v>32.35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50</v>
      </c>
      <c r="Q1012">
        <v>0.64700000000000002</v>
      </c>
      <c r="R1012">
        <v>32.35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 t="s">
        <v>150</v>
      </c>
      <c r="AB1012">
        <v>202245</v>
      </c>
      <c r="AC1012">
        <v>202320</v>
      </c>
      <c r="AG1012" t="s">
        <v>383</v>
      </c>
      <c r="AH1012" t="s">
        <v>384</v>
      </c>
      <c r="AM1012" t="s">
        <v>47</v>
      </c>
      <c r="AN1012" t="s">
        <v>48</v>
      </c>
      <c r="BC1012" t="s">
        <v>80</v>
      </c>
      <c r="BD1012" t="s">
        <v>81</v>
      </c>
    </row>
    <row r="1013" spans="1:56">
      <c r="A1013">
        <v>81445</v>
      </c>
      <c r="B1013" t="s">
        <v>1980</v>
      </c>
      <c r="C1013">
        <v>711</v>
      </c>
      <c r="D1013" t="s">
        <v>148</v>
      </c>
      <c r="E1013" t="s">
        <v>149</v>
      </c>
      <c r="F1013">
        <v>0.64700000000000002</v>
      </c>
      <c r="G1013">
        <v>32.35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50</v>
      </c>
      <c r="Q1013">
        <v>0.64700000000000002</v>
      </c>
      <c r="R1013">
        <v>32.35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 t="s">
        <v>150</v>
      </c>
      <c r="AB1013">
        <v>202245</v>
      </c>
      <c r="AC1013">
        <v>202320</v>
      </c>
      <c r="AG1013" t="s">
        <v>383</v>
      </c>
      <c r="AH1013" t="s">
        <v>384</v>
      </c>
      <c r="AM1013" t="s">
        <v>47</v>
      </c>
      <c r="AN1013" t="s">
        <v>48</v>
      </c>
      <c r="BC1013" t="s">
        <v>80</v>
      </c>
      <c r="BD1013" t="s">
        <v>81</v>
      </c>
    </row>
    <row r="1014" spans="1:56">
      <c r="A1014">
        <v>81446</v>
      </c>
      <c r="B1014" t="s">
        <v>1982</v>
      </c>
      <c r="C1014">
        <v>711</v>
      </c>
      <c r="D1014" t="s">
        <v>148</v>
      </c>
      <c r="E1014" t="s">
        <v>149</v>
      </c>
      <c r="F1014">
        <v>0.64700000000000002</v>
      </c>
      <c r="G1014">
        <v>32.35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50</v>
      </c>
      <c r="Q1014">
        <v>0.64700000000000002</v>
      </c>
      <c r="R1014">
        <v>32.35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 t="s">
        <v>150</v>
      </c>
      <c r="AB1014">
        <v>202245</v>
      </c>
      <c r="AC1014">
        <v>202320</v>
      </c>
      <c r="AG1014" t="s">
        <v>383</v>
      </c>
      <c r="AH1014" t="s">
        <v>384</v>
      </c>
      <c r="AM1014" t="s">
        <v>47</v>
      </c>
      <c r="AN1014" t="s">
        <v>48</v>
      </c>
      <c r="BC1014" t="s">
        <v>80</v>
      </c>
      <c r="BD1014" t="s">
        <v>81</v>
      </c>
    </row>
    <row r="1015" spans="1:56">
      <c r="A1015">
        <v>81456</v>
      </c>
      <c r="B1015" t="s">
        <v>1984</v>
      </c>
      <c r="C1015">
        <v>711</v>
      </c>
      <c r="D1015" t="s">
        <v>148</v>
      </c>
      <c r="E1015" t="s">
        <v>149</v>
      </c>
      <c r="F1015">
        <v>0.83699999999999997</v>
      </c>
      <c r="G1015">
        <v>41.85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50</v>
      </c>
      <c r="Q1015">
        <v>0.83699999999999997</v>
      </c>
      <c r="R1015">
        <v>41.85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 t="s">
        <v>150</v>
      </c>
      <c r="AB1015">
        <v>202245</v>
      </c>
      <c r="AC1015">
        <v>202320</v>
      </c>
      <c r="AG1015" t="s">
        <v>383</v>
      </c>
      <c r="AH1015" t="s">
        <v>384</v>
      </c>
      <c r="AM1015" t="s">
        <v>47</v>
      </c>
      <c r="AN1015" t="s">
        <v>48</v>
      </c>
      <c r="BC1015" t="s">
        <v>80</v>
      </c>
      <c r="BD1015" t="s">
        <v>81</v>
      </c>
    </row>
    <row r="1016" spans="1:56">
      <c r="A1016">
        <v>81490</v>
      </c>
      <c r="B1016" t="s">
        <v>1986</v>
      </c>
      <c r="C1016">
        <v>711</v>
      </c>
      <c r="D1016" t="s">
        <v>122</v>
      </c>
      <c r="E1016" t="s">
        <v>123</v>
      </c>
      <c r="F1016">
        <v>1.756</v>
      </c>
      <c r="G1016">
        <v>87.8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50</v>
      </c>
      <c r="Q1016">
        <v>1.756</v>
      </c>
      <c r="R1016">
        <v>87.8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B1016">
        <v>202245</v>
      </c>
      <c r="AC1016">
        <v>202320</v>
      </c>
      <c r="AG1016" t="s">
        <v>383</v>
      </c>
      <c r="AH1016" t="s">
        <v>384</v>
      </c>
      <c r="AM1016" t="s">
        <v>47</v>
      </c>
      <c r="AN1016" t="s">
        <v>48</v>
      </c>
      <c r="BC1016" t="s">
        <v>80</v>
      </c>
      <c r="BD1016" t="s">
        <v>81</v>
      </c>
    </row>
    <row r="1017" spans="1:56">
      <c r="A1017">
        <v>81492</v>
      </c>
      <c r="B1017" t="s">
        <v>1988</v>
      </c>
      <c r="C1017">
        <v>711</v>
      </c>
      <c r="D1017" t="s">
        <v>122</v>
      </c>
      <c r="E1017" t="s">
        <v>123</v>
      </c>
      <c r="F1017">
        <v>1.756</v>
      </c>
      <c r="G1017">
        <v>87.8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50</v>
      </c>
      <c r="Q1017">
        <v>1.756</v>
      </c>
      <c r="R1017">
        <v>87.8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B1017">
        <v>202245</v>
      </c>
      <c r="AC1017">
        <v>202320</v>
      </c>
      <c r="AG1017" t="s">
        <v>383</v>
      </c>
      <c r="AH1017" t="s">
        <v>384</v>
      </c>
      <c r="AM1017" t="s">
        <v>47</v>
      </c>
      <c r="AN1017" t="s">
        <v>48</v>
      </c>
      <c r="BC1017" t="s">
        <v>80</v>
      </c>
      <c r="BD1017" t="s">
        <v>81</v>
      </c>
    </row>
    <row r="1018" spans="1:56">
      <c r="A1018">
        <v>81500</v>
      </c>
      <c r="B1018" t="s">
        <v>1990</v>
      </c>
      <c r="C1018">
        <v>711</v>
      </c>
      <c r="D1018" t="s">
        <v>122</v>
      </c>
      <c r="E1018" t="s">
        <v>123</v>
      </c>
      <c r="F1018">
        <v>1.5660000000000001</v>
      </c>
      <c r="G1018">
        <v>78.3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50</v>
      </c>
      <c r="Q1018">
        <v>1.5660000000000001</v>
      </c>
      <c r="R1018">
        <v>78.3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B1018">
        <v>202245</v>
      </c>
      <c r="AC1018">
        <v>202320</v>
      </c>
      <c r="AG1018" t="s">
        <v>383</v>
      </c>
      <c r="AH1018" t="s">
        <v>384</v>
      </c>
      <c r="AM1018" t="s">
        <v>47</v>
      </c>
      <c r="AN1018" t="s">
        <v>48</v>
      </c>
      <c r="BC1018" t="s">
        <v>80</v>
      </c>
      <c r="BD1018" t="s">
        <v>81</v>
      </c>
    </row>
    <row r="1019" spans="1:56">
      <c r="A1019">
        <v>81501</v>
      </c>
      <c r="B1019" t="s">
        <v>1992</v>
      </c>
      <c r="C1019">
        <v>711</v>
      </c>
      <c r="D1019" t="s">
        <v>122</v>
      </c>
      <c r="E1019" t="s">
        <v>123</v>
      </c>
      <c r="F1019">
        <v>1.756</v>
      </c>
      <c r="G1019">
        <v>87.8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50</v>
      </c>
      <c r="Q1019">
        <v>1.756</v>
      </c>
      <c r="R1019">
        <v>87.8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B1019">
        <v>202245</v>
      </c>
      <c r="AC1019">
        <v>202320</v>
      </c>
      <c r="AG1019" t="s">
        <v>383</v>
      </c>
      <c r="AH1019" t="s">
        <v>384</v>
      </c>
      <c r="AM1019" t="s">
        <v>47</v>
      </c>
      <c r="AN1019" t="s">
        <v>48</v>
      </c>
      <c r="BC1019" t="s">
        <v>80</v>
      </c>
      <c r="BD1019" t="s">
        <v>81</v>
      </c>
    </row>
    <row r="1020" spans="1:56">
      <c r="A1020">
        <v>81502</v>
      </c>
      <c r="B1020" t="s">
        <v>1994</v>
      </c>
      <c r="C1020">
        <v>711</v>
      </c>
      <c r="D1020" t="s">
        <v>122</v>
      </c>
      <c r="E1020" t="s">
        <v>123</v>
      </c>
      <c r="F1020">
        <v>1.756</v>
      </c>
      <c r="G1020">
        <v>87.8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50</v>
      </c>
      <c r="Q1020">
        <v>1.756</v>
      </c>
      <c r="R1020">
        <v>87.8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B1020">
        <v>202245</v>
      </c>
      <c r="AC1020">
        <v>202320</v>
      </c>
      <c r="AG1020" t="s">
        <v>383</v>
      </c>
      <c r="AH1020" t="s">
        <v>384</v>
      </c>
      <c r="AM1020" t="s">
        <v>47</v>
      </c>
      <c r="AN1020" t="s">
        <v>48</v>
      </c>
      <c r="BC1020" t="s">
        <v>80</v>
      </c>
      <c r="BD1020" t="s">
        <v>81</v>
      </c>
    </row>
    <row r="1021" spans="1:56">
      <c r="A1021">
        <v>81503</v>
      </c>
      <c r="B1021" t="s">
        <v>1996</v>
      </c>
      <c r="C1021">
        <v>711</v>
      </c>
      <c r="D1021" t="s">
        <v>122</v>
      </c>
      <c r="E1021" t="s">
        <v>123</v>
      </c>
      <c r="F1021">
        <v>1.69</v>
      </c>
      <c r="G1021">
        <v>84.5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50</v>
      </c>
      <c r="Q1021">
        <v>1.69</v>
      </c>
      <c r="R1021">
        <v>84.5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B1021">
        <v>202245</v>
      </c>
      <c r="AC1021">
        <v>202320</v>
      </c>
      <c r="AG1021" t="s">
        <v>383</v>
      </c>
      <c r="AH1021" t="s">
        <v>384</v>
      </c>
      <c r="AM1021" t="s">
        <v>47</v>
      </c>
      <c r="AN1021" t="s">
        <v>48</v>
      </c>
      <c r="BC1021" t="s">
        <v>80</v>
      </c>
      <c r="BD1021" t="s">
        <v>81</v>
      </c>
    </row>
    <row r="1022" spans="1:56">
      <c r="A1022">
        <v>81522</v>
      </c>
      <c r="B1022" t="s">
        <v>1998</v>
      </c>
      <c r="C1022">
        <v>711</v>
      </c>
      <c r="D1022" t="s">
        <v>148</v>
      </c>
      <c r="E1022" t="s">
        <v>149</v>
      </c>
      <c r="F1022">
        <v>0.67500000000000004</v>
      </c>
      <c r="G1022">
        <v>33.75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50</v>
      </c>
      <c r="Q1022">
        <v>0.67500000000000004</v>
      </c>
      <c r="R1022">
        <v>33.75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 t="s">
        <v>150</v>
      </c>
      <c r="AB1022">
        <v>202245</v>
      </c>
      <c r="AC1022">
        <v>202320</v>
      </c>
      <c r="AG1022" t="s">
        <v>383</v>
      </c>
      <c r="AH1022" t="s">
        <v>384</v>
      </c>
      <c r="AM1022" t="s">
        <v>47</v>
      </c>
      <c r="AN1022" t="s">
        <v>48</v>
      </c>
      <c r="BC1022" t="s">
        <v>80</v>
      </c>
      <c r="BD1022" t="s">
        <v>81</v>
      </c>
    </row>
    <row r="1023" spans="1:56">
      <c r="A1023">
        <v>81523</v>
      </c>
      <c r="B1023" t="s">
        <v>2000</v>
      </c>
      <c r="C1023">
        <v>711</v>
      </c>
      <c r="D1023" t="s">
        <v>148</v>
      </c>
      <c r="E1023" t="s">
        <v>149</v>
      </c>
      <c r="F1023">
        <v>0.71799999999999997</v>
      </c>
      <c r="G1023">
        <v>35.9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50</v>
      </c>
      <c r="Q1023">
        <v>0.71799999999999997</v>
      </c>
      <c r="R1023">
        <v>35.9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 t="s">
        <v>150</v>
      </c>
      <c r="AB1023">
        <v>202245</v>
      </c>
      <c r="AC1023">
        <v>202320</v>
      </c>
      <c r="AG1023" t="s">
        <v>383</v>
      </c>
      <c r="AH1023" t="s">
        <v>384</v>
      </c>
      <c r="AM1023" t="s">
        <v>47</v>
      </c>
      <c r="AN1023" t="s">
        <v>48</v>
      </c>
      <c r="BC1023" t="s">
        <v>80</v>
      </c>
      <c r="BD1023" t="s">
        <v>81</v>
      </c>
    </row>
    <row r="1024" spans="1:56">
      <c r="A1024">
        <v>81678</v>
      </c>
      <c r="B1024" t="s">
        <v>2002</v>
      </c>
      <c r="C1024">
        <v>711</v>
      </c>
      <c r="D1024" t="s">
        <v>122</v>
      </c>
      <c r="E1024" t="s">
        <v>123</v>
      </c>
      <c r="F1024">
        <v>1.7789999999999999</v>
      </c>
      <c r="G1024">
        <v>88.95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50</v>
      </c>
      <c r="Q1024">
        <v>1.7789999999999999</v>
      </c>
      <c r="R1024">
        <v>88.95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B1024">
        <v>202245</v>
      </c>
      <c r="AC1024">
        <v>202320</v>
      </c>
      <c r="AG1024" t="s">
        <v>383</v>
      </c>
      <c r="AH1024" t="s">
        <v>384</v>
      </c>
      <c r="AM1024" t="s">
        <v>47</v>
      </c>
      <c r="AN1024" t="s">
        <v>48</v>
      </c>
      <c r="BC1024" t="s">
        <v>80</v>
      </c>
      <c r="BD1024" t="s">
        <v>81</v>
      </c>
    </row>
    <row r="1025" spans="1:56">
      <c r="A1025">
        <v>81680</v>
      </c>
      <c r="B1025" t="s">
        <v>2004</v>
      </c>
      <c r="C1025">
        <v>711</v>
      </c>
      <c r="D1025" t="s">
        <v>122</v>
      </c>
      <c r="E1025" t="s">
        <v>123</v>
      </c>
      <c r="F1025">
        <v>1.7789999999999999</v>
      </c>
      <c r="G1025">
        <v>88.95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50</v>
      </c>
      <c r="Q1025">
        <v>1.7789999999999999</v>
      </c>
      <c r="R1025">
        <v>88.95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B1025">
        <v>202245</v>
      </c>
      <c r="AC1025">
        <v>202320</v>
      </c>
      <c r="AG1025" t="s">
        <v>383</v>
      </c>
      <c r="AH1025" t="s">
        <v>384</v>
      </c>
      <c r="AM1025" t="s">
        <v>47</v>
      </c>
      <c r="AN1025" t="s">
        <v>48</v>
      </c>
      <c r="BC1025" t="s">
        <v>80</v>
      </c>
      <c r="BD1025" t="s">
        <v>81</v>
      </c>
    </row>
    <row r="1026" spans="1:56">
      <c r="A1026">
        <v>81785</v>
      </c>
      <c r="B1026" t="s">
        <v>2006</v>
      </c>
      <c r="C1026">
        <v>711</v>
      </c>
      <c r="D1026" t="s">
        <v>148</v>
      </c>
      <c r="E1026" t="s">
        <v>149</v>
      </c>
      <c r="F1026">
        <v>0.57499999999999996</v>
      </c>
      <c r="G1026">
        <v>28.75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50</v>
      </c>
      <c r="Q1026">
        <v>0.57499999999999996</v>
      </c>
      <c r="R1026">
        <v>28.75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 t="s">
        <v>150</v>
      </c>
      <c r="AB1026">
        <v>202245</v>
      </c>
      <c r="AC1026">
        <v>202320</v>
      </c>
      <c r="AM1026" t="s">
        <v>47</v>
      </c>
      <c r="AN1026" t="s">
        <v>48</v>
      </c>
      <c r="BC1026" t="s">
        <v>80</v>
      </c>
      <c r="BD1026" t="s">
        <v>81</v>
      </c>
    </row>
    <row r="1027" spans="1:56">
      <c r="A1027">
        <v>81785</v>
      </c>
      <c r="B1027" t="s">
        <v>2006</v>
      </c>
      <c r="C1027">
        <v>711</v>
      </c>
      <c r="D1027" t="s">
        <v>122</v>
      </c>
      <c r="E1027" t="s">
        <v>123</v>
      </c>
      <c r="F1027">
        <v>0.94399999999999995</v>
      </c>
      <c r="G1027">
        <v>47.2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50</v>
      </c>
      <c r="Q1027">
        <v>0.94399999999999995</v>
      </c>
      <c r="R1027">
        <v>47.2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B1027">
        <v>202245</v>
      </c>
      <c r="AC1027">
        <v>202320</v>
      </c>
      <c r="AM1027" t="s">
        <v>47</v>
      </c>
      <c r="AN1027" t="s">
        <v>48</v>
      </c>
      <c r="BC1027" t="s">
        <v>80</v>
      </c>
      <c r="BD1027" t="s">
        <v>81</v>
      </c>
    </row>
    <row r="1028" spans="1:56">
      <c r="A1028">
        <v>81895</v>
      </c>
      <c r="B1028" t="s">
        <v>2009</v>
      </c>
      <c r="C1028">
        <v>711</v>
      </c>
      <c r="D1028" t="s">
        <v>72</v>
      </c>
      <c r="E1028" t="s">
        <v>73</v>
      </c>
      <c r="F1028">
        <v>1.506</v>
      </c>
      <c r="G1028">
        <v>48.19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32</v>
      </c>
      <c r="Q1028">
        <v>1.506</v>
      </c>
      <c r="R1028">
        <v>48.19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 t="s">
        <v>74</v>
      </c>
      <c r="AB1028">
        <v>202245</v>
      </c>
      <c r="AC1028">
        <v>202320</v>
      </c>
      <c r="AG1028" t="s">
        <v>383</v>
      </c>
      <c r="AH1028" t="s">
        <v>384</v>
      </c>
      <c r="AO1028" t="s">
        <v>76</v>
      </c>
      <c r="AP1028" t="s">
        <v>77</v>
      </c>
      <c r="BC1028" t="s">
        <v>80</v>
      </c>
      <c r="BD1028" t="s">
        <v>81</v>
      </c>
    </row>
    <row r="1029" spans="1:56">
      <c r="A1029">
        <v>81899</v>
      </c>
      <c r="B1029" t="s">
        <v>2011</v>
      </c>
      <c r="C1029">
        <v>711</v>
      </c>
      <c r="D1029" t="s">
        <v>72</v>
      </c>
      <c r="E1029" t="s">
        <v>73</v>
      </c>
      <c r="F1029">
        <v>1.506</v>
      </c>
      <c r="G1029">
        <v>48.19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32</v>
      </c>
      <c r="Q1029">
        <v>1.506</v>
      </c>
      <c r="R1029">
        <v>48.19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 t="s">
        <v>74</v>
      </c>
      <c r="AB1029">
        <v>202301</v>
      </c>
      <c r="AC1029">
        <v>202315</v>
      </c>
      <c r="AG1029" t="s">
        <v>383</v>
      </c>
      <c r="AH1029" t="s">
        <v>384</v>
      </c>
      <c r="AO1029" t="s">
        <v>76</v>
      </c>
      <c r="AP1029" t="s">
        <v>77</v>
      </c>
      <c r="BC1029" t="s">
        <v>80</v>
      </c>
      <c r="BD1029" t="s">
        <v>81</v>
      </c>
    </row>
    <row r="1030" spans="1:56">
      <c r="A1030">
        <v>82316</v>
      </c>
      <c r="B1030" t="s">
        <v>2013</v>
      </c>
      <c r="C1030">
        <v>711</v>
      </c>
      <c r="D1030" t="s">
        <v>148</v>
      </c>
      <c r="E1030" t="s">
        <v>149</v>
      </c>
      <c r="F1030">
        <v>0.83699999999999997</v>
      </c>
      <c r="G1030">
        <v>41.85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50</v>
      </c>
      <c r="Q1030">
        <v>0.83699999999999997</v>
      </c>
      <c r="R1030">
        <v>41.85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 t="s">
        <v>150</v>
      </c>
      <c r="AB1030">
        <v>202301</v>
      </c>
      <c r="AC1030">
        <v>202315</v>
      </c>
      <c r="AG1030" t="s">
        <v>383</v>
      </c>
      <c r="AH1030" t="s">
        <v>384</v>
      </c>
      <c r="AM1030" t="s">
        <v>47</v>
      </c>
      <c r="AN1030" t="s">
        <v>48</v>
      </c>
      <c r="BC1030" t="s">
        <v>80</v>
      </c>
      <c r="BD1030" t="s">
        <v>81</v>
      </c>
    </row>
    <row r="1031" spans="1:56">
      <c r="A1031">
        <v>82329</v>
      </c>
      <c r="B1031" t="s">
        <v>3485</v>
      </c>
      <c r="C1031">
        <v>711</v>
      </c>
      <c r="D1031" t="s">
        <v>148</v>
      </c>
      <c r="E1031" t="s">
        <v>149</v>
      </c>
      <c r="F1031">
        <v>0.59699999999999998</v>
      </c>
      <c r="G1031">
        <v>29.85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50</v>
      </c>
      <c r="Q1031">
        <v>0.59699999999999998</v>
      </c>
      <c r="R1031">
        <v>29.85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 t="s">
        <v>150</v>
      </c>
      <c r="AB1031">
        <v>202245</v>
      </c>
      <c r="AC1031">
        <v>202320</v>
      </c>
      <c r="AM1031" t="s">
        <v>47</v>
      </c>
      <c r="AN1031" t="s">
        <v>48</v>
      </c>
      <c r="BC1031" t="s">
        <v>80</v>
      </c>
      <c r="BD1031" t="s">
        <v>81</v>
      </c>
    </row>
    <row r="1032" spans="1:56">
      <c r="A1032">
        <v>82335</v>
      </c>
      <c r="B1032" t="s">
        <v>2015</v>
      </c>
      <c r="C1032">
        <v>711</v>
      </c>
      <c r="D1032" t="s">
        <v>122</v>
      </c>
      <c r="E1032" t="s">
        <v>123</v>
      </c>
      <c r="F1032">
        <v>1.016</v>
      </c>
      <c r="G1032">
        <v>50.8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50</v>
      </c>
      <c r="Q1032">
        <v>1.016</v>
      </c>
      <c r="R1032">
        <v>50.8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B1032">
        <v>202245</v>
      </c>
      <c r="AC1032">
        <v>202320</v>
      </c>
      <c r="AG1032" t="s">
        <v>383</v>
      </c>
      <c r="AH1032" t="s">
        <v>384</v>
      </c>
      <c r="AM1032" t="s">
        <v>47</v>
      </c>
      <c r="AN1032" t="s">
        <v>48</v>
      </c>
      <c r="BA1032" t="s">
        <v>645</v>
      </c>
      <c r="BB1032" t="s">
        <v>3493</v>
      </c>
    </row>
    <row r="1033" spans="1:56">
      <c r="A1033">
        <v>82336</v>
      </c>
      <c r="B1033" t="s">
        <v>2017</v>
      </c>
      <c r="C1033">
        <v>711</v>
      </c>
      <c r="D1033" t="s">
        <v>122</v>
      </c>
      <c r="E1033" t="s">
        <v>123</v>
      </c>
      <c r="F1033">
        <v>1.016</v>
      </c>
      <c r="G1033">
        <v>50.8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50</v>
      </c>
      <c r="Q1033">
        <v>1.016</v>
      </c>
      <c r="R1033">
        <v>50.8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B1033">
        <v>202245</v>
      </c>
      <c r="AC1033">
        <v>202320</v>
      </c>
      <c r="AG1033" t="s">
        <v>383</v>
      </c>
      <c r="AH1033" t="s">
        <v>384</v>
      </c>
      <c r="AM1033" t="s">
        <v>47</v>
      </c>
      <c r="AN1033" t="s">
        <v>48</v>
      </c>
      <c r="BA1033" t="s">
        <v>645</v>
      </c>
      <c r="BB1033" t="s">
        <v>3493</v>
      </c>
    </row>
    <row r="1034" spans="1:56">
      <c r="A1034">
        <v>82337</v>
      </c>
      <c r="B1034" t="s">
        <v>2019</v>
      </c>
      <c r="C1034">
        <v>711</v>
      </c>
      <c r="D1034" t="s">
        <v>122</v>
      </c>
      <c r="E1034" t="s">
        <v>123</v>
      </c>
      <c r="F1034">
        <v>1.016</v>
      </c>
      <c r="G1034">
        <v>50.8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50</v>
      </c>
      <c r="Q1034">
        <v>1.016</v>
      </c>
      <c r="R1034">
        <v>50.8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B1034">
        <v>202245</v>
      </c>
      <c r="AC1034">
        <v>202320</v>
      </c>
      <c r="AG1034" t="s">
        <v>383</v>
      </c>
      <c r="AH1034" t="s">
        <v>384</v>
      </c>
      <c r="AM1034" t="s">
        <v>47</v>
      </c>
      <c r="AN1034" t="s">
        <v>48</v>
      </c>
      <c r="BA1034" t="s">
        <v>645</v>
      </c>
      <c r="BB1034" t="s">
        <v>3493</v>
      </c>
    </row>
    <row r="1035" spans="1:56">
      <c r="A1035">
        <v>82357</v>
      </c>
      <c r="B1035" t="s">
        <v>2021</v>
      </c>
      <c r="C1035">
        <v>711</v>
      </c>
      <c r="D1035" t="s">
        <v>148</v>
      </c>
      <c r="E1035" t="s">
        <v>149</v>
      </c>
      <c r="F1035">
        <v>0.71799999999999997</v>
      </c>
      <c r="G1035">
        <v>35.9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50</v>
      </c>
      <c r="Q1035">
        <v>0.71799999999999997</v>
      </c>
      <c r="R1035">
        <v>35.9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 t="s">
        <v>150</v>
      </c>
      <c r="AB1035">
        <v>202245</v>
      </c>
      <c r="AC1035">
        <v>202320</v>
      </c>
      <c r="AG1035" t="s">
        <v>383</v>
      </c>
      <c r="AH1035" t="s">
        <v>384</v>
      </c>
      <c r="AM1035" t="s">
        <v>47</v>
      </c>
      <c r="AN1035" t="s">
        <v>48</v>
      </c>
      <c r="BC1035" t="s">
        <v>80</v>
      </c>
      <c r="BD1035" t="s">
        <v>81</v>
      </c>
    </row>
    <row r="1036" spans="1:56">
      <c r="A1036">
        <v>82380</v>
      </c>
      <c r="B1036" t="s">
        <v>2023</v>
      </c>
      <c r="C1036">
        <v>711</v>
      </c>
      <c r="D1036" t="s">
        <v>148</v>
      </c>
      <c r="E1036" t="s">
        <v>149</v>
      </c>
      <c r="F1036">
        <v>0.76400000000000001</v>
      </c>
      <c r="G1036">
        <v>38.200000000000003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50</v>
      </c>
      <c r="Q1036">
        <v>0.76400000000000001</v>
      </c>
      <c r="R1036">
        <v>38.200000000000003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 t="s">
        <v>150</v>
      </c>
      <c r="AB1036">
        <v>202245</v>
      </c>
      <c r="AC1036">
        <v>202320</v>
      </c>
      <c r="AG1036" t="s">
        <v>383</v>
      </c>
      <c r="AH1036" t="s">
        <v>384</v>
      </c>
      <c r="AM1036" t="s">
        <v>47</v>
      </c>
      <c r="AN1036" t="s">
        <v>48</v>
      </c>
      <c r="BC1036" t="s">
        <v>80</v>
      </c>
      <c r="BD1036" t="s">
        <v>81</v>
      </c>
    </row>
    <row r="1037" spans="1:56">
      <c r="A1037">
        <v>82382</v>
      </c>
      <c r="B1037" t="s">
        <v>2025</v>
      </c>
      <c r="C1037">
        <v>711</v>
      </c>
      <c r="D1037" t="s">
        <v>148</v>
      </c>
      <c r="E1037" t="s">
        <v>149</v>
      </c>
      <c r="F1037">
        <v>0.67</v>
      </c>
      <c r="G1037">
        <v>33.5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50</v>
      </c>
      <c r="Q1037">
        <v>0.67</v>
      </c>
      <c r="R1037">
        <v>33.5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 t="s">
        <v>150</v>
      </c>
      <c r="AB1037">
        <v>202245</v>
      </c>
      <c r="AC1037">
        <v>202320</v>
      </c>
      <c r="AG1037" t="s">
        <v>383</v>
      </c>
      <c r="AH1037" t="s">
        <v>384</v>
      </c>
      <c r="AM1037" t="s">
        <v>47</v>
      </c>
      <c r="AN1037" t="s">
        <v>48</v>
      </c>
      <c r="BC1037" t="s">
        <v>80</v>
      </c>
      <c r="BD1037" t="s">
        <v>81</v>
      </c>
    </row>
    <row r="1038" spans="1:56">
      <c r="A1038">
        <v>82411</v>
      </c>
      <c r="B1038" t="s">
        <v>2027</v>
      </c>
      <c r="C1038">
        <v>711</v>
      </c>
      <c r="D1038" t="s">
        <v>72</v>
      </c>
      <c r="E1038" t="s">
        <v>73</v>
      </c>
      <c r="F1038">
        <v>1.893</v>
      </c>
      <c r="G1038">
        <v>60.57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32</v>
      </c>
      <c r="Q1038">
        <v>1.893</v>
      </c>
      <c r="R1038">
        <v>60.57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 t="s">
        <v>74</v>
      </c>
      <c r="AB1038">
        <v>202245</v>
      </c>
      <c r="AC1038">
        <v>202320</v>
      </c>
      <c r="AG1038" t="s">
        <v>383</v>
      </c>
      <c r="AH1038" t="s">
        <v>384</v>
      </c>
      <c r="AO1038" t="s">
        <v>76</v>
      </c>
      <c r="AP1038" t="s">
        <v>77</v>
      </c>
      <c r="AW1038" t="s">
        <v>78</v>
      </c>
      <c r="AX1038" t="s">
        <v>79</v>
      </c>
      <c r="BC1038" t="s">
        <v>80</v>
      </c>
      <c r="BD1038" t="s">
        <v>81</v>
      </c>
    </row>
    <row r="1039" spans="1:56">
      <c r="A1039">
        <v>82441</v>
      </c>
      <c r="B1039" t="s">
        <v>2029</v>
      </c>
      <c r="C1039">
        <v>711</v>
      </c>
      <c r="D1039" t="s">
        <v>148</v>
      </c>
      <c r="E1039" t="s">
        <v>149</v>
      </c>
      <c r="F1039">
        <v>0.57499999999999996</v>
      </c>
      <c r="G1039">
        <v>28.75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50</v>
      </c>
      <c r="Q1039">
        <v>0.57499999999999996</v>
      </c>
      <c r="R1039">
        <v>28.75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 t="s">
        <v>150</v>
      </c>
      <c r="AB1039">
        <v>202301</v>
      </c>
      <c r="AC1039">
        <v>202315</v>
      </c>
      <c r="AO1039" t="s">
        <v>76</v>
      </c>
      <c r="AP1039" t="s">
        <v>77</v>
      </c>
      <c r="BC1039" t="s">
        <v>80</v>
      </c>
      <c r="BD1039" t="s">
        <v>81</v>
      </c>
    </row>
    <row r="1040" spans="1:56">
      <c r="A1040">
        <v>82441</v>
      </c>
      <c r="B1040" t="s">
        <v>2029</v>
      </c>
      <c r="C1040">
        <v>711</v>
      </c>
      <c r="D1040" t="s">
        <v>122</v>
      </c>
      <c r="E1040" t="s">
        <v>123</v>
      </c>
      <c r="F1040">
        <v>0.94399999999999995</v>
      </c>
      <c r="G1040">
        <v>47.2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50</v>
      </c>
      <c r="Q1040">
        <v>0.94399999999999995</v>
      </c>
      <c r="R1040">
        <v>47.2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B1040">
        <v>202245</v>
      </c>
      <c r="AC1040">
        <v>202320</v>
      </c>
      <c r="AO1040" t="s">
        <v>76</v>
      </c>
      <c r="AP1040" t="s">
        <v>77</v>
      </c>
      <c r="BC1040" t="s">
        <v>80</v>
      </c>
      <c r="BD1040" t="s">
        <v>81</v>
      </c>
    </row>
    <row r="1041" spans="1:56">
      <c r="A1041">
        <v>82443</v>
      </c>
      <c r="B1041" t="s">
        <v>2032</v>
      </c>
      <c r="C1041">
        <v>711</v>
      </c>
      <c r="D1041" t="s">
        <v>148</v>
      </c>
      <c r="E1041" t="s">
        <v>149</v>
      </c>
      <c r="F1041">
        <v>0.71799999999999997</v>
      </c>
      <c r="G1041">
        <v>35.9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50</v>
      </c>
      <c r="Q1041">
        <v>0.71799999999999997</v>
      </c>
      <c r="R1041">
        <v>35.9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 t="s">
        <v>150</v>
      </c>
      <c r="AB1041">
        <v>202245</v>
      </c>
      <c r="AC1041">
        <v>202320</v>
      </c>
      <c r="AG1041" t="s">
        <v>383</v>
      </c>
      <c r="AH1041" t="s">
        <v>384</v>
      </c>
      <c r="AM1041" t="s">
        <v>47</v>
      </c>
      <c r="AN1041" t="s">
        <v>48</v>
      </c>
      <c r="BC1041" t="s">
        <v>80</v>
      </c>
      <c r="BD1041" t="s">
        <v>81</v>
      </c>
    </row>
    <row r="1042" spans="1:56">
      <c r="A1042">
        <v>82447</v>
      </c>
      <c r="B1042" t="s">
        <v>2034</v>
      </c>
      <c r="C1042">
        <v>711</v>
      </c>
      <c r="D1042" t="s">
        <v>148</v>
      </c>
      <c r="E1042" t="s">
        <v>149</v>
      </c>
      <c r="F1042">
        <v>0.57699999999999996</v>
      </c>
      <c r="G1042">
        <v>28.85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50</v>
      </c>
      <c r="Q1042">
        <v>0.57699999999999996</v>
      </c>
      <c r="R1042">
        <v>28.85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 t="s">
        <v>150</v>
      </c>
      <c r="AB1042">
        <v>202245</v>
      </c>
      <c r="AC1042">
        <v>202320</v>
      </c>
      <c r="AG1042" t="s">
        <v>383</v>
      </c>
      <c r="AH1042" t="s">
        <v>384</v>
      </c>
      <c r="AM1042" t="s">
        <v>47</v>
      </c>
      <c r="AN1042" t="s">
        <v>48</v>
      </c>
      <c r="BC1042" t="s">
        <v>80</v>
      </c>
      <c r="BD1042" t="s">
        <v>81</v>
      </c>
    </row>
    <row r="1043" spans="1:56">
      <c r="A1043">
        <v>82496</v>
      </c>
      <c r="B1043" t="s">
        <v>2036</v>
      </c>
      <c r="C1043">
        <v>711</v>
      </c>
      <c r="D1043" t="s">
        <v>122</v>
      </c>
      <c r="E1043" t="s">
        <v>123</v>
      </c>
      <c r="F1043">
        <v>1.5409999999999999</v>
      </c>
      <c r="G1043">
        <v>77.05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50</v>
      </c>
      <c r="Q1043">
        <v>1.5409999999999999</v>
      </c>
      <c r="R1043">
        <v>77.05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B1043">
        <v>202245</v>
      </c>
      <c r="AC1043">
        <v>202320</v>
      </c>
      <c r="AG1043" t="s">
        <v>383</v>
      </c>
      <c r="AH1043" t="s">
        <v>384</v>
      </c>
      <c r="AM1043" t="s">
        <v>47</v>
      </c>
      <c r="AN1043" t="s">
        <v>48</v>
      </c>
      <c r="BC1043" t="s">
        <v>80</v>
      </c>
      <c r="BD1043" t="s">
        <v>81</v>
      </c>
    </row>
    <row r="1044" spans="1:56">
      <c r="A1044">
        <v>82499</v>
      </c>
      <c r="B1044" t="s">
        <v>2038</v>
      </c>
      <c r="C1044">
        <v>711</v>
      </c>
      <c r="D1044" t="s">
        <v>122</v>
      </c>
      <c r="E1044" t="s">
        <v>123</v>
      </c>
      <c r="F1044">
        <v>1.5409999999999999</v>
      </c>
      <c r="G1044">
        <v>77.05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50</v>
      </c>
      <c r="Q1044">
        <v>1.5409999999999999</v>
      </c>
      <c r="R1044">
        <v>77.05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B1044">
        <v>202245</v>
      </c>
      <c r="AC1044">
        <v>202320</v>
      </c>
      <c r="AG1044" t="s">
        <v>383</v>
      </c>
      <c r="AH1044" t="s">
        <v>384</v>
      </c>
      <c r="AM1044" t="s">
        <v>47</v>
      </c>
      <c r="AN1044" t="s">
        <v>48</v>
      </c>
      <c r="BC1044" t="s">
        <v>80</v>
      </c>
      <c r="BD1044" t="s">
        <v>81</v>
      </c>
    </row>
    <row r="1045" spans="1:56">
      <c r="A1045">
        <v>82500</v>
      </c>
      <c r="B1045" t="s">
        <v>2040</v>
      </c>
      <c r="C1045">
        <v>711</v>
      </c>
      <c r="D1045" t="s">
        <v>122</v>
      </c>
      <c r="E1045" t="s">
        <v>123</v>
      </c>
      <c r="F1045">
        <v>1.5409999999999999</v>
      </c>
      <c r="G1045">
        <v>77.05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50</v>
      </c>
      <c r="Q1045">
        <v>1.5409999999999999</v>
      </c>
      <c r="R1045">
        <v>77.05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B1045">
        <v>202245</v>
      </c>
      <c r="AC1045">
        <v>202320</v>
      </c>
      <c r="AG1045" t="s">
        <v>383</v>
      </c>
      <c r="AH1045" t="s">
        <v>384</v>
      </c>
      <c r="AM1045" t="s">
        <v>47</v>
      </c>
      <c r="AN1045" t="s">
        <v>48</v>
      </c>
      <c r="BC1045" t="s">
        <v>80</v>
      </c>
      <c r="BD1045" t="s">
        <v>81</v>
      </c>
    </row>
    <row r="1046" spans="1:56">
      <c r="A1046">
        <v>82503</v>
      </c>
      <c r="B1046" t="s">
        <v>2042</v>
      </c>
      <c r="C1046">
        <v>711</v>
      </c>
      <c r="D1046" t="s">
        <v>72</v>
      </c>
      <c r="E1046" t="s">
        <v>73</v>
      </c>
      <c r="F1046">
        <v>1.4530000000000001</v>
      </c>
      <c r="G1046">
        <v>46.49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32</v>
      </c>
      <c r="Q1046">
        <v>1.4530000000000001</v>
      </c>
      <c r="R1046">
        <v>46.49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 t="s">
        <v>74</v>
      </c>
      <c r="AB1046">
        <v>202245</v>
      </c>
      <c r="AC1046">
        <v>202320</v>
      </c>
      <c r="AO1046" t="s">
        <v>76</v>
      </c>
      <c r="AP1046" t="s">
        <v>77</v>
      </c>
      <c r="AW1046" t="s">
        <v>78</v>
      </c>
      <c r="AX1046" t="s">
        <v>79</v>
      </c>
      <c r="BC1046" t="s">
        <v>80</v>
      </c>
      <c r="BD1046" t="s">
        <v>81</v>
      </c>
    </row>
    <row r="1047" spans="1:56">
      <c r="A1047">
        <v>82504</v>
      </c>
      <c r="B1047" t="s">
        <v>2044</v>
      </c>
      <c r="C1047">
        <v>711</v>
      </c>
      <c r="D1047" t="s">
        <v>72</v>
      </c>
      <c r="E1047" t="s">
        <v>73</v>
      </c>
      <c r="F1047">
        <v>1.4530000000000001</v>
      </c>
      <c r="G1047">
        <v>46.49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32</v>
      </c>
      <c r="Q1047">
        <v>1.4530000000000001</v>
      </c>
      <c r="R1047">
        <v>46.49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 t="s">
        <v>74</v>
      </c>
      <c r="AB1047">
        <v>202301</v>
      </c>
      <c r="AC1047">
        <v>202315</v>
      </c>
      <c r="AO1047" t="s">
        <v>76</v>
      </c>
      <c r="AP1047" t="s">
        <v>77</v>
      </c>
      <c r="AW1047" t="s">
        <v>78</v>
      </c>
      <c r="AX1047" t="s">
        <v>79</v>
      </c>
      <c r="BC1047" t="s">
        <v>80</v>
      </c>
      <c r="BD1047" t="s">
        <v>81</v>
      </c>
    </row>
    <row r="1048" spans="1:56">
      <c r="A1048">
        <v>82507</v>
      </c>
      <c r="B1048" t="s">
        <v>2046</v>
      </c>
      <c r="C1048">
        <v>711</v>
      </c>
      <c r="D1048" t="s">
        <v>72</v>
      </c>
      <c r="E1048" t="s">
        <v>73</v>
      </c>
      <c r="F1048">
        <v>2.2320000000000002</v>
      </c>
      <c r="G1048">
        <v>71.42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32</v>
      </c>
      <c r="Q1048">
        <v>2.2320000000000002</v>
      </c>
      <c r="R1048">
        <v>71.42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 t="s">
        <v>74</v>
      </c>
      <c r="AB1048">
        <v>202301</v>
      </c>
      <c r="AC1048">
        <v>202315</v>
      </c>
      <c r="AO1048" t="s">
        <v>76</v>
      </c>
      <c r="AP1048" t="s">
        <v>77</v>
      </c>
      <c r="AW1048" t="s">
        <v>78</v>
      </c>
      <c r="AX1048" t="s">
        <v>79</v>
      </c>
      <c r="BC1048" t="s">
        <v>80</v>
      </c>
      <c r="BD1048" t="s">
        <v>81</v>
      </c>
    </row>
    <row r="1049" spans="1:56">
      <c r="A1049">
        <v>82561</v>
      </c>
      <c r="B1049" t="s">
        <v>2048</v>
      </c>
      <c r="C1049">
        <v>711</v>
      </c>
      <c r="D1049" t="s">
        <v>148</v>
      </c>
      <c r="E1049" t="s">
        <v>149</v>
      </c>
      <c r="F1049">
        <v>0.83699999999999997</v>
      </c>
      <c r="G1049">
        <v>41.85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50</v>
      </c>
      <c r="Q1049">
        <v>0.83699999999999997</v>
      </c>
      <c r="R1049">
        <v>41.85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 t="s">
        <v>150</v>
      </c>
      <c r="AB1049">
        <v>202301</v>
      </c>
      <c r="AC1049">
        <v>202315</v>
      </c>
      <c r="AG1049" t="s">
        <v>383</v>
      </c>
      <c r="AH1049" t="s">
        <v>384</v>
      </c>
      <c r="AM1049" t="s">
        <v>47</v>
      </c>
      <c r="AN1049" t="s">
        <v>48</v>
      </c>
      <c r="BC1049" t="s">
        <v>80</v>
      </c>
      <c r="BD1049" t="s">
        <v>81</v>
      </c>
    </row>
    <row r="1050" spans="1:56">
      <c r="A1050">
        <v>82586</v>
      </c>
      <c r="B1050" t="s">
        <v>2050</v>
      </c>
      <c r="C1050">
        <v>711</v>
      </c>
      <c r="D1050" t="s">
        <v>148</v>
      </c>
      <c r="E1050" t="s">
        <v>149</v>
      </c>
      <c r="F1050">
        <v>0.72899999999999998</v>
      </c>
      <c r="G1050">
        <v>36.450000000000003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50</v>
      </c>
      <c r="Q1050">
        <v>0.72899999999999998</v>
      </c>
      <c r="R1050">
        <v>36.450000000000003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 t="s">
        <v>150</v>
      </c>
      <c r="AB1050">
        <v>202245</v>
      </c>
      <c r="AC1050">
        <v>202320</v>
      </c>
      <c r="AG1050" t="s">
        <v>383</v>
      </c>
      <c r="AH1050" t="s">
        <v>384</v>
      </c>
      <c r="AM1050" t="s">
        <v>47</v>
      </c>
      <c r="AN1050" t="s">
        <v>48</v>
      </c>
      <c r="BC1050" t="s">
        <v>80</v>
      </c>
      <c r="BD1050" t="s">
        <v>81</v>
      </c>
    </row>
    <row r="1051" spans="1:56">
      <c r="A1051">
        <v>82589</v>
      </c>
      <c r="B1051" t="s">
        <v>2052</v>
      </c>
      <c r="C1051">
        <v>711</v>
      </c>
      <c r="D1051" t="s">
        <v>148</v>
      </c>
      <c r="E1051" t="s">
        <v>149</v>
      </c>
      <c r="F1051">
        <v>0.84699999999999998</v>
      </c>
      <c r="G1051">
        <v>42.35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50</v>
      </c>
      <c r="Q1051">
        <v>0.84699999999999998</v>
      </c>
      <c r="R1051">
        <v>42.35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 t="s">
        <v>150</v>
      </c>
      <c r="AB1051">
        <v>202245</v>
      </c>
      <c r="AC1051">
        <v>202320</v>
      </c>
      <c r="AG1051" t="s">
        <v>383</v>
      </c>
      <c r="AH1051" t="s">
        <v>384</v>
      </c>
      <c r="AM1051" t="s">
        <v>47</v>
      </c>
      <c r="AN1051" t="s">
        <v>48</v>
      </c>
      <c r="BC1051" t="s">
        <v>80</v>
      </c>
      <c r="BD1051" t="s">
        <v>81</v>
      </c>
    </row>
    <row r="1052" spans="1:56">
      <c r="A1052">
        <v>82611</v>
      </c>
      <c r="B1052" t="s">
        <v>2054</v>
      </c>
      <c r="C1052">
        <v>711</v>
      </c>
      <c r="D1052" t="s">
        <v>148</v>
      </c>
      <c r="E1052" t="s">
        <v>149</v>
      </c>
      <c r="F1052">
        <v>0.68700000000000006</v>
      </c>
      <c r="G1052">
        <v>34.35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50</v>
      </c>
      <c r="Q1052">
        <v>0.68700000000000006</v>
      </c>
      <c r="R1052">
        <v>34.35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 t="s">
        <v>150</v>
      </c>
      <c r="AB1052">
        <v>202245</v>
      </c>
      <c r="AC1052">
        <v>202320</v>
      </c>
      <c r="AG1052" t="s">
        <v>383</v>
      </c>
      <c r="AH1052" t="s">
        <v>384</v>
      </c>
      <c r="AM1052" t="s">
        <v>47</v>
      </c>
      <c r="AN1052" t="s">
        <v>48</v>
      </c>
      <c r="BC1052" t="s">
        <v>80</v>
      </c>
      <c r="BD1052" t="s">
        <v>81</v>
      </c>
    </row>
    <row r="1053" spans="1:56">
      <c r="A1053">
        <v>82613</v>
      </c>
      <c r="B1053" t="s">
        <v>2056</v>
      </c>
      <c r="C1053">
        <v>711</v>
      </c>
      <c r="D1053" t="s">
        <v>148</v>
      </c>
      <c r="E1053" t="s">
        <v>149</v>
      </c>
      <c r="F1053">
        <v>0.70699999999999996</v>
      </c>
      <c r="G1053">
        <v>35.35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50</v>
      </c>
      <c r="Q1053">
        <v>0.70699999999999996</v>
      </c>
      <c r="R1053">
        <v>35.35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 t="s">
        <v>150</v>
      </c>
      <c r="AB1053">
        <v>202245</v>
      </c>
      <c r="AC1053">
        <v>202320</v>
      </c>
      <c r="AG1053" t="s">
        <v>383</v>
      </c>
      <c r="AH1053" t="s">
        <v>384</v>
      </c>
      <c r="AM1053" t="s">
        <v>47</v>
      </c>
      <c r="AN1053" t="s">
        <v>48</v>
      </c>
      <c r="BC1053" t="s">
        <v>80</v>
      </c>
      <c r="BD1053" t="s">
        <v>81</v>
      </c>
    </row>
    <row r="1054" spans="1:56">
      <c r="A1054">
        <v>82623</v>
      </c>
      <c r="B1054" t="s">
        <v>2058</v>
      </c>
      <c r="C1054">
        <v>711</v>
      </c>
      <c r="D1054" t="s">
        <v>148</v>
      </c>
      <c r="E1054" t="s">
        <v>149</v>
      </c>
      <c r="F1054">
        <v>0.72899999999999998</v>
      </c>
      <c r="G1054">
        <v>36.450000000000003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50</v>
      </c>
      <c r="Q1054">
        <v>0.72899999999999998</v>
      </c>
      <c r="R1054">
        <v>36.450000000000003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 t="s">
        <v>150</v>
      </c>
      <c r="AB1054">
        <v>202245</v>
      </c>
      <c r="AC1054">
        <v>202320</v>
      </c>
      <c r="AG1054" t="s">
        <v>383</v>
      </c>
      <c r="AH1054" t="s">
        <v>384</v>
      </c>
      <c r="AM1054" t="s">
        <v>47</v>
      </c>
      <c r="AN1054" t="s">
        <v>48</v>
      </c>
      <c r="BC1054" t="s">
        <v>80</v>
      </c>
      <c r="BD1054" t="s">
        <v>81</v>
      </c>
    </row>
    <row r="1055" spans="1:56">
      <c r="A1055">
        <v>82624</v>
      </c>
      <c r="B1055" t="s">
        <v>2060</v>
      </c>
      <c r="C1055">
        <v>711</v>
      </c>
      <c r="D1055" t="s">
        <v>148</v>
      </c>
      <c r="E1055" t="s">
        <v>149</v>
      </c>
      <c r="F1055">
        <v>0.72899999999999998</v>
      </c>
      <c r="G1055">
        <v>36.450000000000003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50</v>
      </c>
      <c r="Q1055">
        <v>0.72899999999999998</v>
      </c>
      <c r="R1055">
        <v>36.450000000000003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 t="s">
        <v>150</v>
      </c>
      <c r="AB1055">
        <v>202245</v>
      </c>
      <c r="AC1055">
        <v>202320</v>
      </c>
      <c r="AG1055" t="s">
        <v>383</v>
      </c>
      <c r="AH1055" t="s">
        <v>384</v>
      </c>
      <c r="AM1055" t="s">
        <v>47</v>
      </c>
      <c r="AN1055" t="s">
        <v>48</v>
      </c>
      <c r="BC1055" t="s">
        <v>80</v>
      </c>
      <c r="BD1055" t="s">
        <v>81</v>
      </c>
    </row>
    <row r="1056" spans="1:56">
      <c r="A1056">
        <v>82628</v>
      </c>
      <c r="B1056" t="s">
        <v>2062</v>
      </c>
      <c r="C1056">
        <v>711</v>
      </c>
      <c r="D1056" t="s">
        <v>148</v>
      </c>
      <c r="E1056" t="s">
        <v>149</v>
      </c>
      <c r="F1056">
        <v>0.72699999999999998</v>
      </c>
      <c r="G1056">
        <v>36.35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50</v>
      </c>
      <c r="Q1056">
        <v>0.72699999999999998</v>
      </c>
      <c r="R1056">
        <v>36.35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 t="s">
        <v>150</v>
      </c>
      <c r="AB1056">
        <v>202245</v>
      </c>
      <c r="AC1056">
        <v>202320</v>
      </c>
      <c r="AM1056" t="s">
        <v>47</v>
      </c>
      <c r="AN1056" t="s">
        <v>48</v>
      </c>
      <c r="BC1056" t="s">
        <v>80</v>
      </c>
      <c r="BD1056" t="s">
        <v>81</v>
      </c>
    </row>
    <row r="1057" spans="1:58">
      <c r="A1057">
        <v>82634</v>
      </c>
      <c r="B1057" t="s">
        <v>2064</v>
      </c>
      <c r="C1057">
        <v>711</v>
      </c>
      <c r="D1057" t="s">
        <v>122</v>
      </c>
      <c r="E1057" t="s">
        <v>123</v>
      </c>
      <c r="F1057">
        <v>1.5640000000000001</v>
      </c>
      <c r="G1057">
        <v>78.2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50</v>
      </c>
      <c r="Q1057">
        <v>1.5640000000000001</v>
      </c>
      <c r="R1057">
        <v>78.2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B1057">
        <v>202245</v>
      </c>
      <c r="AC1057">
        <v>202320</v>
      </c>
      <c r="AG1057" t="s">
        <v>383</v>
      </c>
      <c r="AH1057" t="s">
        <v>384</v>
      </c>
      <c r="AM1057" t="s">
        <v>47</v>
      </c>
      <c r="AN1057" t="s">
        <v>48</v>
      </c>
      <c r="BC1057" t="s">
        <v>80</v>
      </c>
      <c r="BD1057" t="s">
        <v>81</v>
      </c>
    </row>
    <row r="1058" spans="1:58">
      <c r="A1058">
        <v>82635</v>
      </c>
      <c r="B1058" t="s">
        <v>2066</v>
      </c>
      <c r="C1058">
        <v>711</v>
      </c>
      <c r="D1058" t="s">
        <v>122</v>
      </c>
      <c r="E1058" t="s">
        <v>123</v>
      </c>
      <c r="F1058">
        <v>1.5640000000000001</v>
      </c>
      <c r="G1058">
        <v>78.2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50</v>
      </c>
      <c r="Q1058">
        <v>1.5640000000000001</v>
      </c>
      <c r="R1058">
        <v>78.2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B1058">
        <v>202245</v>
      </c>
      <c r="AC1058">
        <v>202320</v>
      </c>
      <c r="AG1058" t="s">
        <v>383</v>
      </c>
      <c r="AH1058" t="s">
        <v>384</v>
      </c>
      <c r="AM1058" t="s">
        <v>47</v>
      </c>
      <c r="AN1058" t="s">
        <v>48</v>
      </c>
      <c r="BC1058" t="s">
        <v>80</v>
      </c>
      <c r="BD1058" t="s">
        <v>81</v>
      </c>
    </row>
    <row r="1059" spans="1:58">
      <c r="A1059">
        <v>82636</v>
      </c>
      <c r="B1059" t="s">
        <v>2068</v>
      </c>
      <c r="C1059">
        <v>711</v>
      </c>
      <c r="D1059" t="s">
        <v>122</v>
      </c>
      <c r="E1059" t="s">
        <v>123</v>
      </c>
      <c r="F1059">
        <v>1.677</v>
      </c>
      <c r="G1059">
        <v>83.85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50</v>
      </c>
      <c r="Q1059">
        <v>1.677</v>
      </c>
      <c r="R1059">
        <v>83.85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B1059">
        <v>202245</v>
      </c>
      <c r="AC1059">
        <v>202320</v>
      </c>
      <c r="AG1059" t="s">
        <v>383</v>
      </c>
      <c r="AH1059" t="s">
        <v>384</v>
      </c>
      <c r="AM1059" t="s">
        <v>47</v>
      </c>
      <c r="AN1059" t="s">
        <v>48</v>
      </c>
      <c r="BC1059" t="s">
        <v>80</v>
      </c>
      <c r="BD1059" t="s">
        <v>81</v>
      </c>
    </row>
    <row r="1060" spans="1:58">
      <c r="A1060">
        <v>82637</v>
      </c>
      <c r="B1060" t="s">
        <v>2070</v>
      </c>
      <c r="C1060">
        <v>711</v>
      </c>
      <c r="D1060" t="s">
        <v>122</v>
      </c>
      <c r="E1060" t="s">
        <v>123</v>
      </c>
      <c r="F1060">
        <v>1.5640000000000001</v>
      </c>
      <c r="G1060">
        <v>78.2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50</v>
      </c>
      <c r="Q1060">
        <v>1.5640000000000001</v>
      </c>
      <c r="R1060">
        <v>78.2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B1060">
        <v>202245</v>
      </c>
      <c r="AC1060">
        <v>202320</v>
      </c>
      <c r="AG1060" t="s">
        <v>383</v>
      </c>
      <c r="AH1060" t="s">
        <v>384</v>
      </c>
      <c r="AM1060" t="s">
        <v>47</v>
      </c>
      <c r="AN1060" t="s">
        <v>48</v>
      </c>
      <c r="BC1060" t="s">
        <v>80</v>
      </c>
      <c r="BD1060" t="s">
        <v>81</v>
      </c>
    </row>
    <row r="1061" spans="1:58">
      <c r="A1061">
        <v>82638</v>
      </c>
      <c r="B1061" t="s">
        <v>2072</v>
      </c>
      <c r="C1061">
        <v>711</v>
      </c>
      <c r="D1061" t="s">
        <v>122</v>
      </c>
      <c r="E1061" t="s">
        <v>123</v>
      </c>
      <c r="F1061">
        <v>1.4770000000000001</v>
      </c>
      <c r="G1061">
        <v>73.849999999999994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50</v>
      </c>
      <c r="Q1061">
        <v>1.4770000000000001</v>
      </c>
      <c r="R1061">
        <v>73.849999999999994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B1061">
        <v>202245</v>
      </c>
      <c r="AC1061">
        <v>202320</v>
      </c>
      <c r="AG1061" t="s">
        <v>383</v>
      </c>
      <c r="AH1061" t="s">
        <v>384</v>
      </c>
      <c r="AM1061" t="s">
        <v>47</v>
      </c>
      <c r="AN1061" t="s">
        <v>48</v>
      </c>
      <c r="BC1061" t="s">
        <v>80</v>
      </c>
      <c r="BD1061" t="s">
        <v>81</v>
      </c>
    </row>
    <row r="1062" spans="1:58">
      <c r="A1062">
        <v>82644</v>
      </c>
      <c r="B1062" t="s">
        <v>2074</v>
      </c>
      <c r="C1062">
        <v>711</v>
      </c>
      <c r="D1062" t="s">
        <v>148</v>
      </c>
      <c r="E1062" t="s">
        <v>149</v>
      </c>
      <c r="F1062">
        <v>0.83699999999999997</v>
      </c>
      <c r="G1062">
        <v>41.85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50</v>
      </c>
      <c r="Q1062">
        <v>0.83699999999999997</v>
      </c>
      <c r="R1062">
        <v>41.85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 t="s">
        <v>150</v>
      </c>
      <c r="AB1062">
        <v>202245</v>
      </c>
      <c r="AC1062">
        <v>202320</v>
      </c>
      <c r="AG1062" t="s">
        <v>383</v>
      </c>
      <c r="AH1062" t="s">
        <v>384</v>
      </c>
      <c r="AM1062" t="s">
        <v>47</v>
      </c>
      <c r="AN1062" t="s">
        <v>48</v>
      </c>
      <c r="BC1062" t="s">
        <v>80</v>
      </c>
      <c r="BD1062" t="s">
        <v>81</v>
      </c>
    </row>
    <row r="1063" spans="1:58">
      <c r="A1063">
        <v>82665</v>
      </c>
      <c r="B1063" t="s">
        <v>2076</v>
      </c>
      <c r="C1063">
        <v>711</v>
      </c>
      <c r="D1063" t="s">
        <v>148</v>
      </c>
      <c r="E1063" t="s">
        <v>149</v>
      </c>
      <c r="F1063">
        <v>0.72899999999999998</v>
      </c>
      <c r="G1063">
        <v>36.450000000000003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50</v>
      </c>
      <c r="Q1063">
        <v>0.72899999999999998</v>
      </c>
      <c r="R1063">
        <v>36.450000000000003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 t="s">
        <v>150</v>
      </c>
      <c r="AB1063">
        <v>202245</v>
      </c>
      <c r="AC1063">
        <v>202320</v>
      </c>
      <c r="AG1063" t="s">
        <v>383</v>
      </c>
      <c r="AH1063" t="s">
        <v>384</v>
      </c>
      <c r="AM1063" t="s">
        <v>47</v>
      </c>
      <c r="AN1063" t="s">
        <v>48</v>
      </c>
      <c r="BC1063" t="s">
        <v>80</v>
      </c>
      <c r="BD1063" t="s">
        <v>81</v>
      </c>
    </row>
    <row r="1064" spans="1:58">
      <c r="A1064">
        <v>82668</v>
      </c>
      <c r="B1064" t="s">
        <v>2078</v>
      </c>
      <c r="C1064">
        <v>711</v>
      </c>
      <c r="D1064" t="s">
        <v>148</v>
      </c>
      <c r="E1064" t="s">
        <v>149</v>
      </c>
      <c r="F1064">
        <v>0.72899999999999998</v>
      </c>
      <c r="G1064">
        <v>36.450000000000003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50</v>
      </c>
      <c r="Q1064">
        <v>0.72899999999999998</v>
      </c>
      <c r="R1064">
        <v>36.450000000000003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 t="s">
        <v>150</v>
      </c>
      <c r="AB1064">
        <v>202245</v>
      </c>
      <c r="AC1064">
        <v>202320</v>
      </c>
      <c r="AG1064" t="s">
        <v>383</v>
      </c>
      <c r="AH1064" t="s">
        <v>384</v>
      </c>
      <c r="AM1064" t="s">
        <v>47</v>
      </c>
      <c r="AN1064" t="s">
        <v>48</v>
      </c>
      <c r="BC1064" t="s">
        <v>80</v>
      </c>
      <c r="BD1064" t="s">
        <v>81</v>
      </c>
    </row>
    <row r="1065" spans="1:58">
      <c r="A1065">
        <v>82680</v>
      </c>
      <c r="B1065" t="s">
        <v>2080</v>
      </c>
      <c r="C1065">
        <v>711</v>
      </c>
      <c r="D1065" t="s">
        <v>519</v>
      </c>
      <c r="E1065" t="s">
        <v>520</v>
      </c>
      <c r="F1065">
        <v>0.89700000000000002</v>
      </c>
      <c r="G1065">
        <v>62.79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70</v>
      </c>
      <c r="Q1065">
        <v>0.89700000000000002</v>
      </c>
      <c r="R1065">
        <v>62.79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B1065">
        <v>202245</v>
      </c>
      <c r="AC1065">
        <v>202320</v>
      </c>
      <c r="AM1065" t="s">
        <v>47</v>
      </c>
      <c r="AN1065" t="s">
        <v>48</v>
      </c>
      <c r="BE1065" t="s">
        <v>49</v>
      </c>
      <c r="BF1065" t="s">
        <v>50</v>
      </c>
    </row>
    <row r="1066" spans="1:58">
      <c r="A1066">
        <v>82691</v>
      </c>
      <c r="B1066" t="s">
        <v>2082</v>
      </c>
      <c r="C1066">
        <v>711</v>
      </c>
      <c r="D1066" t="s">
        <v>52</v>
      </c>
      <c r="E1066" t="s">
        <v>53</v>
      </c>
      <c r="F1066">
        <v>0.377</v>
      </c>
      <c r="G1066">
        <v>79.17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210</v>
      </c>
      <c r="Q1066">
        <v>0.377</v>
      </c>
      <c r="R1066">
        <v>79.17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B1066">
        <v>202307</v>
      </c>
      <c r="AC1066">
        <v>202317</v>
      </c>
      <c r="AM1066" t="s">
        <v>47</v>
      </c>
      <c r="AN1066" t="s">
        <v>48</v>
      </c>
      <c r="BE1066" t="s">
        <v>49</v>
      </c>
      <c r="BF1066" t="s">
        <v>50</v>
      </c>
    </row>
    <row r="1067" spans="1:58">
      <c r="A1067">
        <v>82692</v>
      </c>
      <c r="B1067" t="s">
        <v>2084</v>
      </c>
      <c r="C1067">
        <v>711</v>
      </c>
      <c r="D1067" t="s">
        <v>52</v>
      </c>
      <c r="E1067" t="s">
        <v>53</v>
      </c>
      <c r="F1067">
        <v>0.33100000000000002</v>
      </c>
      <c r="G1067">
        <v>69.510000000000005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210</v>
      </c>
      <c r="Q1067">
        <v>0.33100000000000002</v>
      </c>
      <c r="R1067">
        <v>69.510000000000005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B1067">
        <v>202240</v>
      </c>
      <c r="AC1067">
        <v>202339</v>
      </c>
      <c r="AM1067" t="s">
        <v>47</v>
      </c>
      <c r="AN1067" t="s">
        <v>48</v>
      </c>
      <c r="BE1067" t="s">
        <v>49</v>
      </c>
      <c r="BF1067" t="s">
        <v>50</v>
      </c>
    </row>
    <row r="1068" spans="1:58">
      <c r="A1068">
        <v>82719</v>
      </c>
      <c r="B1068" t="s">
        <v>2086</v>
      </c>
      <c r="C1068">
        <v>711</v>
      </c>
      <c r="D1068" t="s">
        <v>148</v>
      </c>
      <c r="E1068" t="s">
        <v>149</v>
      </c>
      <c r="F1068">
        <v>0.67500000000000004</v>
      </c>
      <c r="G1068">
        <v>33.75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50</v>
      </c>
      <c r="Q1068">
        <v>0.67500000000000004</v>
      </c>
      <c r="R1068">
        <v>33.75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 t="s">
        <v>150</v>
      </c>
      <c r="AB1068">
        <v>202240</v>
      </c>
      <c r="AC1068">
        <v>202339</v>
      </c>
      <c r="AG1068" t="s">
        <v>383</v>
      </c>
      <c r="AH1068" t="s">
        <v>384</v>
      </c>
      <c r="AM1068" t="s">
        <v>47</v>
      </c>
      <c r="AN1068" t="s">
        <v>48</v>
      </c>
      <c r="BC1068" t="s">
        <v>80</v>
      </c>
      <c r="BD1068" t="s">
        <v>81</v>
      </c>
    </row>
    <row r="1069" spans="1:58">
      <c r="A1069">
        <v>82863</v>
      </c>
      <c r="B1069" t="s">
        <v>2088</v>
      </c>
      <c r="C1069">
        <v>711</v>
      </c>
      <c r="D1069" t="s">
        <v>72</v>
      </c>
      <c r="E1069" t="s">
        <v>73</v>
      </c>
      <c r="F1069">
        <v>1.7789999999999999</v>
      </c>
      <c r="G1069">
        <v>56.92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32</v>
      </c>
      <c r="Q1069">
        <v>1.7789999999999999</v>
      </c>
      <c r="R1069">
        <v>56.92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 t="s">
        <v>74</v>
      </c>
      <c r="AB1069">
        <v>202245</v>
      </c>
      <c r="AC1069">
        <v>202320</v>
      </c>
      <c r="AG1069" t="s">
        <v>383</v>
      </c>
      <c r="AH1069" t="s">
        <v>384</v>
      </c>
      <c r="AO1069" t="s">
        <v>76</v>
      </c>
      <c r="AP1069" t="s">
        <v>77</v>
      </c>
      <c r="BC1069" t="s">
        <v>80</v>
      </c>
      <c r="BD1069" t="s">
        <v>81</v>
      </c>
    </row>
    <row r="1070" spans="1:58">
      <c r="A1070">
        <v>82864</v>
      </c>
      <c r="B1070" t="s">
        <v>2090</v>
      </c>
      <c r="C1070">
        <v>711</v>
      </c>
      <c r="D1070" t="s">
        <v>72</v>
      </c>
      <c r="E1070" t="s">
        <v>73</v>
      </c>
      <c r="F1070">
        <v>1.766</v>
      </c>
      <c r="G1070">
        <v>56.51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32</v>
      </c>
      <c r="Q1070">
        <v>1.766</v>
      </c>
      <c r="R1070">
        <v>56.51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 t="s">
        <v>74</v>
      </c>
      <c r="AB1070">
        <v>202301</v>
      </c>
      <c r="AC1070">
        <v>202315</v>
      </c>
      <c r="AG1070" t="s">
        <v>383</v>
      </c>
      <c r="AH1070" t="s">
        <v>384</v>
      </c>
      <c r="AO1070" t="s">
        <v>76</v>
      </c>
      <c r="AP1070" t="s">
        <v>77</v>
      </c>
      <c r="BC1070" t="s">
        <v>80</v>
      </c>
      <c r="BD1070" t="s">
        <v>81</v>
      </c>
    </row>
    <row r="1071" spans="1:58">
      <c r="A1071">
        <v>82883</v>
      </c>
      <c r="B1071" t="s">
        <v>2092</v>
      </c>
      <c r="C1071">
        <v>711</v>
      </c>
      <c r="D1071" t="s">
        <v>148</v>
      </c>
      <c r="E1071" t="s">
        <v>149</v>
      </c>
      <c r="F1071">
        <v>0.71799999999999997</v>
      </c>
      <c r="G1071">
        <v>35.9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50</v>
      </c>
      <c r="Q1071">
        <v>0.71799999999999997</v>
      </c>
      <c r="R1071">
        <v>35.9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 t="s">
        <v>150</v>
      </c>
      <c r="AB1071">
        <v>202301</v>
      </c>
      <c r="AC1071">
        <v>202315</v>
      </c>
      <c r="AG1071" t="s">
        <v>383</v>
      </c>
      <c r="AH1071" t="s">
        <v>384</v>
      </c>
      <c r="AM1071" t="s">
        <v>47</v>
      </c>
      <c r="AN1071" t="s">
        <v>48</v>
      </c>
      <c r="BC1071" t="s">
        <v>80</v>
      </c>
      <c r="BD1071" t="s">
        <v>81</v>
      </c>
    </row>
    <row r="1072" spans="1:58">
      <c r="A1072">
        <v>83000</v>
      </c>
      <c r="B1072" t="s">
        <v>2094</v>
      </c>
      <c r="C1072">
        <v>711</v>
      </c>
      <c r="D1072" t="s">
        <v>72</v>
      </c>
      <c r="E1072" t="s">
        <v>73</v>
      </c>
      <c r="F1072">
        <v>1.516</v>
      </c>
      <c r="G1072">
        <v>48.51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32</v>
      </c>
      <c r="Q1072">
        <v>1.516</v>
      </c>
      <c r="R1072">
        <v>48.51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 t="s">
        <v>74</v>
      </c>
      <c r="AB1072">
        <v>202245</v>
      </c>
      <c r="AC1072">
        <v>202320</v>
      </c>
      <c r="AO1072" t="s">
        <v>76</v>
      </c>
      <c r="AP1072" t="s">
        <v>77</v>
      </c>
      <c r="BC1072" t="s">
        <v>80</v>
      </c>
      <c r="BD1072" t="s">
        <v>81</v>
      </c>
    </row>
    <row r="1073" spans="1:58">
      <c r="A1073">
        <v>83002</v>
      </c>
      <c r="B1073" t="s">
        <v>2096</v>
      </c>
      <c r="C1073">
        <v>711</v>
      </c>
      <c r="D1073" t="s">
        <v>64</v>
      </c>
      <c r="E1073" t="s">
        <v>65</v>
      </c>
      <c r="F1073">
        <v>0.35699999999999998</v>
      </c>
      <c r="G1073">
        <v>44.62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125</v>
      </c>
      <c r="Q1073">
        <v>0.35699999999999998</v>
      </c>
      <c r="R1073">
        <v>44.62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B1073">
        <v>202301</v>
      </c>
      <c r="AC1073">
        <v>202315</v>
      </c>
      <c r="AM1073" t="s">
        <v>47</v>
      </c>
      <c r="AN1073" t="s">
        <v>48</v>
      </c>
      <c r="BE1073" t="s">
        <v>49</v>
      </c>
      <c r="BF1073" t="s">
        <v>50</v>
      </c>
    </row>
    <row r="1074" spans="1:58">
      <c r="A1074">
        <v>83007</v>
      </c>
      <c r="B1074" t="s">
        <v>2098</v>
      </c>
      <c r="C1074">
        <v>711</v>
      </c>
      <c r="D1074" t="s">
        <v>64</v>
      </c>
      <c r="E1074" t="s">
        <v>65</v>
      </c>
      <c r="F1074">
        <v>0.627</v>
      </c>
      <c r="G1074">
        <v>78.37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125</v>
      </c>
      <c r="Q1074">
        <v>0.627</v>
      </c>
      <c r="R1074">
        <v>78.37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B1074">
        <v>202240</v>
      </c>
      <c r="AC1074">
        <v>202339</v>
      </c>
      <c r="AG1074" t="s">
        <v>383</v>
      </c>
      <c r="AH1074" t="s">
        <v>384</v>
      </c>
      <c r="AM1074" t="s">
        <v>47</v>
      </c>
      <c r="AN1074" t="s">
        <v>48</v>
      </c>
      <c r="BC1074" t="s">
        <v>80</v>
      </c>
      <c r="BD1074" t="s">
        <v>81</v>
      </c>
    </row>
    <row r="1075" spans="1:58">
      <c r="A1075">
        <v>83008</v>
      </c>
      <c r="B1075" t="s">
        <v>2100</v>
      </c>
      <c r="C1075">
        <v>711</v>
      </c>
      <c r="D1075" t="s">
        <v>64</v>
      </c>
      <c r="E1075" t="s">
        <v>65</v>
      </c>
      <c r="F1075">
        <v>0.627</v>
      </c>
      <c r="G1075">
        <v>78.37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125</v>
      </c>
      <c r="Q1075">
        <v>0.627</v>
      </c>
      <c r="R1075">
        <v>78.37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B1075">
        <v>202247</v>
      </c>
      <c r="AC1075">
        <v>202304</v>
      </c>
      <c r="AG1075" t="s">
        <v>383</v>
      </c>
      <c r="AH1075" t="s">
        <v>384</v>
      </c>
      <c r="AM1075" t="s">
        <v>47</v>
      </c>
      <c r="AN1075" t="s">
        <v>48</v>
      </c>
      <c r="BC1075" t="s">
        <v>80</v>
      </c>
      <c r="BD1075" t="s">
        <v>81</v>
      </c>
    </row>
    <row r="1076" spans="1:58">
      <c r="A1076">
        <v>83009</v>
      </c>
      <c r="B1076" t="s">
        <v>2102</v>
      </c>
      <c r="C1076">
        <v>711</v>
      </c>
      <c r="D1076" t="s">
        <v>64</v>
      </c>
      <c r="E1076" t="s">
        <v>65</v>
      </c>
      <c r="F1076">
        <v>0.627</v>
      </c>
      <c r="G1076">
        <v>78.37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125</v>
      </c>
      <c r="Q1076">
        <v>0.627</v>
      </c>
      <c r="R1076">
        <v>78.37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B1076">
        <v>202247</v>
      </c>
      <c r="AC1076">
        <v>202304</v>
      </c>
      <c r="AG1076" t="s">
        <v>383</v>
      </c>
      <c r="AH1076" t="s">
        <v>384</v>
      </c>
      <c r="AM1076" t="s">
        <v>47</v>
      </c>
      <c r="AN1076" t="s">
        <v>48</v>
      </c>
      <c r="BC1076" t="s">
        <v>80</v>
      </c>
      <c r="BD1076" t="s">
        <v>81</v>
      </c>
    </row>
    <row r="1077" spans="1:58">
      <c r="A1077">
        <v>83021</v>
      </c>
      <c r="B1077" t="s">
        <v>2104</v>
      </c>
      <c r="C1077">
        <v>711</v>
      </c>
      <c r="D1077" t="s">
        <v>64</v>
      </c>
      <c r="E1077" t="s">
        <v>65</v>
      </c>
      <c r="F1077">
        <v>0.54800000000000004</v>
      </c>
      <c r="G1077">
        <v>68.5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125</v>
      </c>
      <c r="Q1077">
        <v>0.54800000000000004</v>
      </c>
      <c r="R1077">
        <v>68.5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B1077">
        <v>202247</v>
      </c>
      <c r="AC1077">
        <v>202304</v>
      </c>
      <c r="AM1077" t="s">
        <v>47</v>
      </c>
      <c r="AN1077" t="s">
        <v>48</v>
      </c>
      <c r="AQ1077" t="s">
        <v>55</v>
      </c>
      <c r="AR1077" t="s">
        <v>56</v>
      </c>
      <c r="BE1077" t="s">
        <v>49</v>
      </c>
      <c r="BF1077" t="s">
        <v>50</v>
      </c>
    </row>
    <row r="1078" spans="1:58">
      <c r="A1078">
        <v>83021</v>
      </c>
      <c r="B1078" t="s">
        <v>2104</v>
      </c>
      <c r="C1078">
        <v>711</v>
      </c>
      <c r="D1078" t="s">
        <v>52</v>
      </c>
      <c r="E1078" t="s">
        <v>53</v>
      </c>
      <c r="F1078">
        <v>0.36199999999999999</v>
      </c>
      <c r="G1078">
        <v>76.02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210</v>
      </c>
      <c r="Q1078">
        <v>0.36199999999999999</v>
      </c>
      <c r="R1078">
        <v>76.02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B1078">
        <v>202240</v>
      </c>
      <c r="AC1078">
        <v>202339</v>
      </c>
      <c r="AM1078" t="s">
        <v>47</v>
      </c>
      <c r="AN1078" t="s">
        <v>48</v>
      </c>
      <c r="AQ1078" t="s">
        <v>55</v>
      </c>
      <c r="AR1078" t="s">
        <v>56</v>
      </c>
      <c r="BE1078" t="s">
        <v>49</v>
      </c>
      <c r="BF1078" t="s">
        <v>50</v>
      </c>
    </row>
    <row r="1079" spans="1:58">
      <c r="A1079">
        <v>83022</v>
      </c>
      <c r="B1079" t="s">
        <v>2107</v>
      </c>
      <c r="C1079">
        <v>711</v>
      </c>
      <c r="D1079" t="s">
        <v>64</v>
      </c>
      <c r="E1079" t="s">
        <v>65</v>
      </c>
      <c r="F1079">
        <v>0.54800000000000004</v>
      </c>
      <c r="G1079">
        <v>68.5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125</v>
      </c>
      <c r="Q1079">
        <v>0.54800000000000004</v>
      </c>
      <c r="R1079">
        <v>68.5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B1079">
        <v>202240</v>
      </c>
      <c r="AC1079">
        <v>202339</v>
      </c>
      <c r="AM1079" t="s">
        <v>47</v>
      </c>
      <c r="AN1079" t="s">
        <v>48</v>
      </c>
      <c r="AQ1079" t="s">
        <v>55</v>
      </c>
      <c r="AR1079" t="s">
        <v>56</v>
      </c>
      <c r="BE1079" t="s">
        <v>49</v>
      </c>
      <c r="BF1079" t="s">
        <v>50</v>
      </c>
    </row>
    <row r="1080" spans="1:58">
      <c r="A1080">
        <v>83022</v>
      </c>
      <c r="B1080" t="s">
        <v>2107</v>
      </c>
      <c r="C1080">
        <v>711</v>
      </c>
      <c r="D1080" t="s">
        <v>52</v>
      </c>
      <c r="E1080" t="s">
        <v>53</v>
      </c>
      <c r="F1080">
        <v>0.36199999999999999</v>
      </c>
      <c r="G1080">
        <v>76.02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210</v>
      </c>
      <c r="Q1080">
        <v>0.36199999999999999</v>
      </c>
      <c r="R1080">
        <v>76.02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B1080">
        <v>202240</v>
      </c>
      <c r="AC1080">
        <v>202339</v>
      </c>
      <c r="AM1080" t="s">
        <v>47</v>
      </c>
      <c r="AN1080" t="s">
        <v>48</v>
      </c>
      <c r="AQ1080" t="s">
        <v>55</v>
      </c>
      <c r="AR1080" t="s">
        <v>56</v>
      </c>
      <c r="BE1080" t="s">
        <v>49</v>
      </c>
      <c r="BF1080" t="s">
        <v>50</v>
      </c>
    </row>
    <row r="1081" spans="1:58">
      <c r="A1081">
        <v>83044</v>
      </c>
      <c r="B1081" t="s">
        <v>2110</v>
      </c>
      <c r="C1081">
        <v>711</v>
      </c>
      <c r="D1081" t="s">
        <v>148</v>
      </c>
      <c r="E1081" t="s">
        <v>149</v>
      </c>
      <c r="F1081">
        <v>0.79100000000000004</v>
      </c>
      <c r="G1081">
        <v>39.549999999999997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50</v>
      </c>
      <c r="Q1081">
        <v>0.79100000000000004</v>
      </c>
      <c r="R1081">
        <v>39.549999999999997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 t="s">
        <v>150</v>
      </c>
      <c r="AB1081">
        <v>202240</v>
      </c>
      <c r="AC1081">
        <v>202339</v>
      </c>
      <c r="AG1081" t="s">
        <v>383</v>
      </c>
      <c r="AH1081" t="s">
        <v>384</v>
      </c>
      <c r="AM1081" t="s">
        <v>47</v>
      </c>
      <c r="AN1081" t="s">
        <v>48</v>
      </c>
      <c r="BC1081" t="s">
        <v>80</v>
      </c>
      <c r="BD1081" t="s">
        <v>81</v>
      </c>
    </row>
    <row r="1082" spans="1:58">
      <c r="A1082">
        <v>83095</v>
      </c>
      <c r="B1082" t="s">
        <v>2112</v>
      </c>
      <c r="C1082">
        <v>711</v>
      </c>
      <c r="D1082" t="s">
        <v>148</v>
      </c>
      <c r="E1082" t="s">
        <v>149</v>
      </c>
      <c r="F1082">
        <v>0.68600000000000005</v>
      </c>
      <c r="G1082">
        <v>34.299999999999997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50</v>
      </c>
      <c r="Q1082">
        <v>0.68600000000000005</v>
      </c>
      <c r="R1082">
        <v>34.299999999999997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 t="s">
        <v>150</v>
      </c>
      <c r="AB1082">
        <v>202245</v>
      </c>
      <c r="AC1082">
        <v>202320</v>
      </c>
      <c r="AM1082" t="s">
        <v>47</v>
      </c>
      <c r="AN1082" t="s">
        <v>48</v>
      </c>
      <c r="BC1082" t="s">
        <v>80</v>
      </c>
      <c r="BD1082" t="s">
        <v>81</v>
      </c>
    </row>
    <row r="1083" spans="1:58">
      <c r="A1083">
        <v>83096</v>
      </c>
      <c r="B1083" t="s">
        <v>2114</v>
      </c>
      <c r="C1083">
        <v>711</v>
      </c>
      <c r="D1083" t="s">
        <v>148</v>
      </c>
      <c r="E1083" t="s">
        <v>149</v>
      </c>
      <c r="F1083">
        <v>0.68600000000000005</v>
      </c>
      <c r="G1083">
        <v>34.299999999999997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50</v>
      </c>
      <c r="Q1083">
        <v>0.68600000000000005</v>
      </c>
      <c r="R1083">
        <v>34.299999999999997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 t="s">
        <v>150</v>
      </c>
      <c r="AB1083">
        <v>202245</v>
      </c>
      <c r="AC1083">
        <v>202320</v>
      </c>
      <c r="AM1083" t="s">
        <v>47</v>
      </c>
      <c r="AN1083" t="s">
        <v>48</v>
      </c>
      <c r="BC1083" t="s">
        <v>80</v>
      </c>
      <c r="BD1083" t="s">
        <v>81</v>
      </c>
    </row>
    <row r="1084" spans="1:58">
      <c r="A1084">
        <v>83132</v>
      </c>
      <c r="B1084" t="s">
        <v>2116</v>
      </c>
      <c r="C1084">
        <v>711</v>
      </c>
      <c r="D1084" t="s">
        <v>52</v>
      </c>
      <c r="E1084" t="s">
        <v>53</v>
      </c>
      <c r="F1084">
        <v>0.29299999999999998</v>
      </c>
      <c r="G1084">
        <v>61.53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210</v>
      </c>
      <c r="Q1084">
        <v>0.29299999999999998</v>
      </c>
      <c r="R1084">
        <v>61.53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B1084">
        <v>202245</v>
      </c>
      <c r="AC1084">
        <v>202320</v>
      </c>
      <c r="AM1084" t="s">
        <v>47</v>
      </c>
      <c r="AN1084" t="s">
        <v>48</v>
      </c>
      <c r="AQ1084" t="s">
        <v>55</v>
      </c>
      <c r="AR1084" t="s">
        <v>56</v>
      </c>
      <c r="BE1084" t="s">
        <v>49</v>
      </c>
      <c r="BF1084" t="s">
        <v>50</v>
      </c>
    </row>
    <row r="1085" spans="1:58">
      <c r="A1085">
        <v>83143</v>
      </c>
      <c r="B1085" t="s">
        <v>2118</v>
      </c>
      <c r="C1085">
        <v>711</v>
      </c>
      <c r="D1085" t="s">
        <v>148</v>
      </c>
      <c r="E1085" t="s">
        <v>149</v>
      </c>
      <c r="F1085">
        <v>0.71799999999999997</v>
      </c>
      <c r="G1085">
        <v>35.9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50</v>
      </c>
      <c r="Q1085">
        <v>0.71799999999999997</v>
      </c>
      <c r="R1085">
        <v>35.9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 t="s">
        <v>150</v>
      </c>
      <c r="AB1085">
        <v>202240</v>
      </c>
      <c r="AC1085">
        <v>202339</v>
      </c>
      <c r="AG1085" t="s">
        <v>383</v>
      </c>
      <c r="AH1085" t="s">
        <v>384</v>
      </c>
      <c r="AM1085" t="s">
        <v>47</v>
      </c>
      <c r="AN1085" t="s">
        <v>48</v>
      </c>
      <c r="BC1085" t="s">
        <v>80</v>
      </c>
      <c r="BD1085" t="s">
        <v>81</v>
      </c>
    </row>
    <row r="1086" spans="1:58">
      <c r="A1086">
        <v>83160</v>
      </c>
      <c r="B1086" t="s">
        <v>2120</v>
      </c>
      <c r="C1086">
        <v>711</v>
      </c>
      <c r="D1086" t="s">
        <v>148</v>
      </c>
      <c r="E1086" t="s">
        <v>149</v>
      </c>
      <c r="F1086">
        <v>0.745</v>
      </c>
      <c r="G1086">
        <v>37.25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50</v>
      </c>
      <c r="Q1086">
        <v>0.745</v>
      </c>
      <c r="R1086">
        <v>37.25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 t="s">
        <v>150</v>
      </c>
      <c r="AB1086">
        <v>202245</v>
      </c>
      <c r="AC1086">
        <v>202320</v>
      </c>
      <c r="AG1086" t="s">
        <v>383</v>
      </c>
      <c r="AH1086" t="s">
        <v>384</v>
      </c>
      <c r="AM1086" t="s">
        <v>47</v>
      </c>
      <c r="AN1086" t="s">
        <v>48</v>
      </c>
      <c r="BC1086" t="s">
        <v>80</v>
      </c>
      <c r="BD1086" t="s">
        <v>81</v>
      </c>
    </row>
    <row r="1087" spans="1:58">
      <c r="A1087">
        <v>83161</v>
      </c>
      <c r="B1087" t="s">
        <v>2122</v>
      </c>
      <c r="C1087">
        <v>711</v>
      </c>
      <c r="D1087" t="s">
        <v>148</v>
      </c>
      <c r="E1087" t="s">
        <v>149</v>
      </c>
      <c r="F1087">
        <v>0.745</v>
      </c>
      <c r="G1087">
        <v>37.25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50</v>
      </c>
      <c r="Q1087">
        <v>0.745</v>
      </c>
      <c r="R1087">
        <v>37.25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 t="s">
        <v>150</v>
      </c>
      <c r="AB1087">
        <v>202245</v>
      </c>
      <c r="AC1087">
        <v>202320</v>
      </c>
      <c r="AG1087" t="s">
        <v>383</v>
      </c>
      <c r="AH1087" t="s">
        <v>384</v>
      </c>
      <c r="AM1087" t="s">
        <v>47</v>
      </c>
      <c r="AN1087" t="s">
        <v>48</v>
      </c>
      <c r="BC1087" t="s">
        <v>80</v>
      </c>
      <c r="BD1087" t="s">
        <v>81</v>
      </c>
    </row>
    <row r="1088" spans="1:58">
      <c r="A1088">
        <v>83178</v>
      </c>
      <c r="B1088" t="s">
        <v>2124</v>
      </c>
      <c r="C1088">
        <v>711</v>
      </c>
      <c r="D1088" t="s">
        <v>148</v>
      </c>
      <c r="E1088" t="s">
        <v>149</v>
      </c>
      <c r="F1088">
        <v>0.61599999999999999</v>
      </c>
      <c r="G1088">
        <v>30.8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50</v>
      </c>
      <c r="Q1088">
        <v>0.61599999999999999</v>
      </c>
      <c r="R1088">
        <v>30.8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 t="s">
        <v>150</v>
      </c>
      <c r="AB1088">
        <v>202245</v>
      </c>
      <c r="AC1088">
        <v>202320</v>
      </c>
      <c r="AE1088" t="s">
        <v>172</v>
      </c>
      <c r="AF1088" t="s">
        <v>173</v>
      </c>
      <c r="AM1088" t="s">
        <v>47</v>
      </c>
      <c r="AN1088" t="s">
        <v>48</v>
      </c>
      <c r="BC1088" t="s">
        <v>80</v>
      </c>
      <c r="BD1088" t="s">
        <v>81</v>
      </c>
    </row>
    <row r="1089" spans="1:58">
      <c r="A1089">
        <v>83184</v>
      </c>
      <c r="B1089" t="s">
        <v>2126</v>
      </c>
      <c r="C1089">
        <v>711</v>
      </c>
      <c r="D1089" t="s">
        <v>148</v>
      </c>
      <c r="E1089" t="s">
        <v>149</v>
      </c>
      <c r="F1089">
        <v>0.72699999999999998</v>
      </c>
      <c r="G1089">
        <v>36.35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50</v>
      </c>
      <c r="Q1089">
        <v>0.72699999999999998</v>
      </c>
      <c r="R1089">
        <v>36.35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 t="s">
        <v>150</v>
      </c>
      <c r="AB1089">
        <v>202245</v>
      </c>
      <c r="AC1089">
        <v>202320</v>
      </c>
      <c r="AM1089" t="s">
        <v>47</v>
      </c>
      <c r="AN1089" t="s">
        <v>48</v>
      </c>
      <c r="BC1089" t="s">
        <v>80</v>
      </c>
      <c r="BD1089" t="s">
        <v>81</v>
      </c>
    </row>
    <row r="1090" spans="1:58">
      <c r="A1090">
        <v>83186</v>
      </c>
      <c r="B1090" t="s">
        <v>2128</v>
      </c>
      <c r="C1090">
        <v>711</v>
      </c>
      <c r="D1090" t="s">
        <v>148</v>
      </c>
      <c r="E1090" t="s">
        <v>149</v>
      </c>
      <c r="F1090">
        <v>0.75</v>
      </c>
      <c r="G1090">
        <v>37.5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50</v>
      </c>
      <c r="Q1090">
        <v>0.75</v>
      </c>
      <c r="R1090">
        <v>37.5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 t="s">
        <v>150</v>
      </c>
      <c r="AB1090">
        <v>202245</v>
      </c>
      <c r="AC1090">
        <v>202320</v>
      </c>
      <c r="AM1090" t="s">
        <v>47</v>
      </c>
      <c r="AN1090" t="s">
        <v>48</v>
      </c>
      <c r="BC1090" t="s">
        <v>80</v>
      </c>
      <c r="BD1090" t="s">
        <v>81</v>
      </c>
    </row>
    <row r="1091" spans="1:58">
      <c r="A1091">
        <v>83306</v>
      </c>
      <c r="B1091" t="s">
        <v>2130</v>
      </c>
      <c r="C1091">
        <v>711</v>
      </c>
      <c r="D1091" t="s">
        <v>52</v>
      </c>
      <c r="E1091" t="s">
        <v>53</v>
      </c>
      <c r="F1091">
        <v>0.26600000000000001</v>
      </c>
      <c r="G1091">
        <v>55.86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210</v>
      </c>
      <c r="Q1091">
        <v>0.26600000000000001</v>
      </c>
      <c r="R1091">
        <v>55.86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B1091">
        <v>202245</v>
      </c>
      <c r="AC1091">
        <v>202320</v>
      </c>
      <c r="AQ1091" t="s">
        <v>55</v>
      </c>
      <c r="AR1091" t="s">
        <v>56</v>
      </c>
      <c r="BE1091" t="s">
        <v>49</v>
      </c>
      <c r="BF1091" t="s">
        <v>50</v>
      </c>
    </row>
    <row r="1092" spans="1:58">
      <c r="A1092">
        <v>83309</v>
      </c>
      <c r="B1092" t="s">
        <v>2132</v>
      </c>
      <c r="C1092">
        <v>711</v>
      </c>
      <c r="D1092" t="s">
        <v>72</v>
      </c>
      <c r="E1092" t="s">
        <v>73</v>
      </c>
      <c r="F1092">
        <v>3.55</v>
      </c>
      <c r="G1092">
        <v>113.6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32</v>
      </c>
      <c r="Q1092">
        <v>3.55</v>
      </c>
      <c r="R1092">
        <v>113.6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 t="s">
        <v>74</v>
      </c>
      <c r="AB1092">
        <v>202240</v>
      </c>
      <c r="AC1092">
        <v>202339</v>
      </c>
      <c r="AG1092" t="s">
        <v>383</v>
      </c>
      <c r="AH1092" t="s">
        <v>384</v>
      </c>
      <c r="BC1092" t="s">
        <v>80</v>
      </c>
      <c r="BD1092" t="s">
        <v>81</v>
      </c>
    </row>
    <row r="1093" spans="1:58">
      <c r="A1093">
        <v>83340</v>
      </c>
      <c r="B1093" t="s">
        <v>2134</v>
      </c>
      <c r="C1093">
        <v>711</v>
      </c>
      <c r="D1093" t="s">
        <v>148</v>
      </c>
      <c r="E1093" t="s">
        <v>149</v>
      </c>
      <c r="F1093">
        <v>0.67</v>
      </c>
      <c r="G1093">
        <v>33.5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50</v>
      </c>
      <c r="Q1093">
        <v>0.67</v>
      </c>
      <c r="R1093">
        <v>33.5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 t="s">
        <v>150</v>
      </c>
      <c r="AB1093">
        <v>202301</v>
      </c>
      <c r="AC1093">
        <v>202315</v>
      </c>
      <c r="AG1093" t="s">
        <v>383</v>
      </c>
      <c r="AH1093" t="s">
        <v>384</v>
      </c>
      <c r="AM1093" t="s">
        <v>47</v>
      </c>
      <c r="AN1093" t="s">
        <v>48</v>
      </c>
      <c r="BC1093" t="s">
        <v>80</v>
      </c>
      <c r="BD1093" t="s">
        <v>81</v>
      </c>
    </row>
    <row r="1094" spans="1:58">
      <c r="A1094">
        <v>83345</v>
      </c>
      <c r="B1094" t="s">
        <v>2136</v>
      </c>
      <c r="C1094">
        <v>711</v>
      </c>
      <c r="D1094" t="s">
        <v>148</v>
      </c>
      <c r="E1094" t="s">
        <v>149</v>
      </c>
      <c r="F1094">
        <v>0.68700000000000006</v>
      </c>
      <c r="G1094">
        <v>34.35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50</v>
      </c>
      <c r="Q1094">
        <v>0.68700000000000006</v>
      </c>
      <c r="R1094">
        <v>34.35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 t="s">
        <v>150</v>
      </c>
      <c r="AB1094">
        <v>202245</v>
      </c>
      <c r="AC1094">
        <v>202320</v>
      </c>
      <c r="AG1094" t="s">
        <v>383</v>
      </c>
      <c r="AH1094" t="s">
        <v>384</v>
      </c>
      <c r="BC1094" t="s">
        <v>80</v>
      </c>
      <c r="BD1094" t="s">
        <v>81</v>
      </c>
    </row>
    <row r="1095" spans="1:58">
      <c r="A1095">
        <v>83378</v>
      </c>
      <c r="B1095" t="s">
        <v>2138</v>
      </c>
      <c r="C1095">
        <v>711</v>
      </c>
      <c r="D1095" t="s">
        <v>148</v>
      </c>
      <c r="E1095" t="s">
        <v>149</v>
      </c>
      <c r="F1095">
        <v>0.503</v>
      </c>
      <c r="G1095">
        <v>25.15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50</v>
      </c>
      <c r="Q1095">
        <v>0.503</v>
      </c>
      <c r="R1095">
        <v>25.15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 t="s">
        <v>150</v>
      </c>
      <c r="AB1095">
        <v>202245</v>
      </c>
      <c r="AC1095">
        <v>202320</v>
      </c>
      <c r="AG1095" t="s">
        <v>383</v>
      </c>
      <c r="AH1095" t="s">
        <v>384</v>
      </c>
      <c r="BC1095" t="s">
        <v>80</v>
      </c>
      <c r="BD1095" t="s">
        <v>81</v>
      </c>
    </row>
    <row r="1096" spans="1:58">
      <c r="A1096">
        <v>83439</v>
      </c>
      <c r="B1096" t="s">
        <v>2140</v>
      </c>
      <c r="C1096">
        <v>711</v>
      </c>
      <c r="D1096" t="s">
        <v>148</v>
      </c>
      <c r="E1096" t="s">
        <v>149</v>
      </c>
      <c r="F1096">
        <v>0.73599999999999999</v>
      </c>
      <c r="G1096">
        <v>36.799999999999997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50</v>
      </c>
      <c r="Q1096">
        <v>0.73599999999999999</v>
      </c>
      <c r="R1096">
        <v>36.799999999999997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 t="s">
        <v>150</v>
      </c>
      <c r="AB1096">
        <v>202245</v>
      </c>
      <c r="AC1096">
        <v>202320</v>
      </c>
      <c r="AG1096" t="s">
        <v>383</v>
      </c>
      <c r="AH1096" t="s">
        <v>384</v>
      </c>
      <c r="AM1096" t="s">
        <v>47</v>
      </c>
      <c r="AN1096" t="s">
        <v>48</v>
      </c>
      <c r="BC1096" t="s">
        <v>80</v>
      </c>
      <c r="BD1096" t="s">
        <v>81</v>
      </c>
    </row>
    <row r="1097" spans="1:58">
      <c r="A1097">
        <v>83443</v>
      </c>
      <c r="B1097" t="s">
        <v>2142</v>
      </c>
      <c r="C1097">
        <v>711</v>
      </c>
      <c r="D1097" t="s">
        <v>148</v>
      </c>
      <c r="E1097" t="s">
        <v>149</v>
      </c>
      <c r="F1097">
        <v>0.73599999999999999</v>
      </c>
      <c r="G1097">
        <v>36.799999999999997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50</v>
      </c>
      <c r="Q1097">
        <v>0.73599999999999999</v>
      </c>
      <c r="R1097">
        <v>36.799999999999997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 t="s">
        <v>150</v>
      </c>
      <c r="AB1097">
        <v>202245</v>
      </c>
      <c r="AC1097">
        <v>202320</v>
      </c>
      <c r="AG1097" t="s">
        <v>383</v>
      </c>
      <c r="AH1097" t="s">
        <v>384</v>
      </c>
      <c r="AM1097" t="s">
        <v>47</v>
      </c>
      <c r="AN1097" t="s">
        <v>48</v>
      </c>
      <c r="BC1097" t="s">
        <v>80</v>
      </c>
      <c r="BD1097" t="s">
        <v>81</v>
      </c>
    </row>
    <row r="1098" spans="1:58">
      <c r="A1098">
        <v>83444</v>
      </c>
      <c r="B1098" t="s">
        <v>2144</v>
      </c>
      <c r="C1098">
        <v>711</v>
      </c>
      <c r="D1098" t="s">
        <v>148</v>
      </c>
      <c r="E1098" t="s">
        <v>149</v>
      </c>
      <c r="F1098">
        <v>0.73599999999999999</v>
      </c>
      <c r="G1098">
        <v>36.799999999999997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50</v>
      </c>
      <c r="Q1098">
        <v>0.73599999999999999</v>
      </c>
      <c r="R1098">
        <v>36.799999999999997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 t="s">
        <v>150</v>
      </c>
      <c r="AB1098">
        <v>202245</v>
      </c>
      <c r="AC1098">
        <v>202320</v>
      </c>
      <c r="AG1098" t="s">
        <v>383</v>
      </c>
      <c r="AH1098" t="s">
        <v>384</v>
      </c>
      <c r="AM1098" t="s">
        <v>47</v>
      </c>
      <c r="AN1098" t="s">
        <v>48</v>
      </c>
      <c r="BC1098" t="s">
        <v>80</v>
      </c>
      <c r="BD1098" t="s">
        <v>81</v>
      </c>
    </row>
    <row r="1099" spans="1:58">
      <c r="A1099">
        <v>83457</v>
      </c>
      <c r="B1099" t="s">
        <v>2146</v>
      </c>
      <c r="C1099">
        <v>711</v>
      </c>
      <c r="D1099" t="s">
        <v>122</v>
      </c>
      <c r="E1099" t="s">
        <v>123</v>
      </c>
      <c r="F1099">
        <v>1.7789999999999999</v>
      </c>
      <c r="G1099">
        <v>88.95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50</v>
      </c>
      <c r="Q1099">
        <v>1.7789999999999999</v>
      </c>
      <c r="R1099">
        <v>88.95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B1099">
        <v>202245</v>
      </c>
      <c r="AC1099">
        <v>202320</v>
      </c>
      <c r="AG1099" t="s">
        <v>383</v>
      </c>
      <c r="AH1099" t="s">
        <v>384</v>
      </c>
      <c r="AM1099" t="s">
        <v>47</v>
      </c>
      <c r="AN1099" t="s">
        <v>48</v>
      </c>
      <c r="BC1099" t="s">
        <v>80</v>
      </c>
      <c r="BD1099" t="s">
        <v>81</v>
      </c>
    </row>
    <row r="1100" spans="1:58">
      <c r="A1100">
        <v>83459</v>
      </c>
      <c r="B1100" t="s">
        <v>2148</v>
      </c>
      <c r="C1100">
        <v>711</v>
      </c>
      <c r="D1100" t="s">
        <v>122</v>
      </c>
      <c r="E1100" t="s">
        <v>123</v>
      </c>
      <c r="F1100">
        <v>1.7789999999999999</v>
      </c>
      <c r="G1100">
        <v>88.95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50</v>
      </c>
      <c r="Q1100">
        <v>1.7789999999999999</v>
      </c>
      <c r="R1100">
        <v>88.95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B1100">
        <v>202245</v>
      </c>
      <c r="AC1100">
        <v>202320</v>
      </c>
      <c r="AG1100" t="s">
        <v>383</v>
      </c>
      <c r="AH1100" t="s">
        <v>384</v>
      </c>
      <c r="AM1100" t="s">
        <v>47</v>
      </c>
      <c r="AN1100" t="s">
        <v>48</v>
      </c>
      <c r="BC1100" t="s">
        <v>80</v>
      </c>
      <c r="BD1100" t="s">
        <v>81</v>
      </c>
    </row>
    <row r="1101" spans="1:58">
      <c r="A1101">
        <v>83460</v>
      </c>
      <c r="B1101" t="s">
        <v>2150</v>
      </c>
      <c r="C1101">
        <v>711</v>
      </c>
      <c r="D1101" t="s">
        <v>122</v>
      </c>
      <c r="E1101" t="s">
        <v>123</v>
      </c>
      <c r="F1101">
        <v>1.7789999999999999</v>
      </c>
      <c r="G1101">
        <v>88.95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50</v>
      </c>
      <c r="Q1101">
        <v>1.7789999999999999</v>
      </c>
      <c r="R1101">
        <v>88.95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B1101">
        <v>202245</v>
      </c>
      <c r="AC1101">
        <v>202320</v>
      </c>
      <c r="AG1101" t="s">
        <v>383</v>
      </c>
      <c r="AH1101" t="s">
        <v>384</v>
      </c>
      <c r="AM1101" t="s">
        <v>47</v>
      </c>
      <c r="AN1101" t="s">
        <v>48</v>
      </c>
      <c r="BC1101" t="s">
        <v>80</v>
      </c>
      <c r="BD1101" t="s">
        <v>81</v>
      </c>
    </row>
    <row r="1102" spans="1:58">
      <c r="A1102">
        <v>83470</v>
      </c>
      <c r="B1102" t="s">
        <v>2152</v>
      </c>
      <c r="C1102">
        <v>711</v>
      </c>
      <c r="D1102" t="s">
        <v>122</v>
      </c>
      <c r="E1102" t="s">
        <v>123</v>
      </c>
      <c r="F1102">
        <v>1.756</v>
      </c>
      <c r="G1102">
        <v>87.8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50</v>
      </c>
      <c r="Q1102">
        <v>1.756</v>
      </c>
      <c r="R1102">
        <v>87.8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B1102">
        <v>202245</v>
      </c>
      <c r="AC1102">
        <v>202320</v>
      </c>
      <c r="AG1102" t="s">
        <v>383</v>
      </c>
      <c r="AH1102" t="s">
        <v>384</v>
      </c>
      <c r="AM1102" t="s">
        <v>47</v>
      </c>
      <c r="AN1102" t="s">
        <v>48</v>
      </c>
      <c r="BC1102" t="s">
        <v>80</v>
      </c>
      <c r="BD1102" t="s">
        <v>81</v>
      </c>
    </row>
    <row r="1103" spans="1:58">
      <c r="A1103">
        <v>83471</v>
      </c>
      <c r="B1103" t="s">
        <v>2154</v>
      </c>
      <c r="C1103">
        <v>711</v>
      </c>
      <c r="D1103" t="s">
        <v>122</v>
      </c>
      <c r="E1103" t="s">
        <v>123</v>
      </c>
      <c r="F1103">
        <v>1.756</v>
      </c>
      <c r="G1103">
        <v>87.8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50</v>
      </c>
      <c r="Q1103">
        <v>1.756</v>
      </c>
      <c r="R1103">
        <v>87.8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B1103">
        <v>202245</v>
      </c>
      <c r="AC1103">
        <v>202320</v>
      </c>
      <c r="AE1103" t="s">
        <v>172</v>
      </c>
      <c r="AF1103" t="s">
        <v>173</v>
      </c>
      <c r="AG1103" t="s">
        <v>383</v>
      </c>
      <c r="AH1103" t="s">
        <v>384</v>
      </c>
      <c r="AM1103" t="s">
        <v>47</v>
      </c>
      <c r="AN1103" t="s">
        <v>48</v>
      </c>
      <c r="BC1103" t="s">
        <v>80</v>
      </c>
      <c r="BD1103" t="s">
        <v>81</v>
      </c>
    </row>
    <row r="1104" spans="1:58">
      <c r="A1104">
        <v>83570</v>
      </c>
      <c r="B1104" t="s">
        <v>2156</v>
      </c>
      <c r="C1104">
        <v>711</v>
      </c>
      <c r="D1104" t="s">
        <v>148</v>
      </c>
      <c r="E1104" t="s">
        <v>149</v>
      </c>
      <c r="F1104">
        <v>0.64700000000000002</v>
      </c>
      <c r="G1104">
        <v>32.35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50</v>
      </c>
      <c r="Q1104">
        <v>0.64700000000000002</v>
      </c>
      <c r="R1104">
        <v>32.35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 t="s">
        <v>150</v>
      </c>
      <c r="AB1104">
        <v>202245</v>
      </c>
      <c r="AC1104">
        <v>202320</v>
      </c>
      <c r="AG1104" t="s">
        <v>383</v>
      </c>
      <c r="AH1104" t="s">
        <v>384</v>
      </c>
      <c r="AM1104" t="s">
        <v>47</v>
      </c>
      <c r="AN1104" t="s">
        <v>48</v>
      </c>
      <c r="BC1104" t="s">
        <v>80</v>
      </c>
      <c r="BD1104" t="s">
        <v>81</v>
      </c>
    </row>
    <row r="1105" spans="1:56">
      <c r="A1105">
        <v>83584</v>
      </c>
      <c r="B1105" t="s">
        <v>2158</v>
      </c>
      <c r="C1105">
        <v>711</v>
      </c>
      <c r="D1105" t="s">
        <v>72</v>
      </c>
      <c r="E1105" t="s">
        <v>73</v>
      </c>
      <c r="F1105">
        <v>1.7270000000000001</v>
      </c>
      <c r="G1105">
        <v>55.26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32</v>
      </c>
      <c r="Q1105">
        <v>1.7270000000000001</v>
      </c>
      <c r="R1105">
        <v>55.26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 t="s">
        <v>74</v>
      </c>
      <c r="AB1105">
        <v>202245</v>
      </c>
      <c r="AC1105">
        <v>202320</v>
      </c>
      <c r="AG1105" t="s">
        <v>383</v>
      </c>
      <c r="AH1105" t="s">
        <v>384</v>
      </c>
      <c r="AO1105" t="s">
        <v>76</v>
      </c>
      <c r="AP1105" t="s">
        <v>77</v>
      </c>
      <c r="BC1105" t="s">
        <v>80</v>
      </c>
      <c r="BD1105" t="s">
        <v>81</v>
      </c>
    </row>
    <row r="1106" spans="1:56">
      <c r="A1106">
        <v>84412</v>
      </c>
      <c r="B1106" t="s">
        <v>2160</v>
      </c>
      <c r="C1106">
        <v>711</v>
      </c>
      <c r="D1106" t="s">
        <v>72</v>
      </c>
      <c r="E1106" t="s">
        <v>73</v>
      </c>
      <c r="F1106">
        <v>1.7270000000000001</v>
      </c>
      <c r="G1106">
        <v>55.26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32</v>
      </c>
      <c r="Q1106">
        <v>1.7270000000000001</v>
      </c>
      <c r="R1106">
        <v>55.26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 t="s">
        <v>74</v>
      </c>
      <c r="AB1106">
        <v>202245</v>
      </c>
      <c r="AC1106">
        <v>202320</v>
      </c>
      <c r="AG1106" t="s">
        <v>383</v>
      </c>
      <c r="AH1106" t="s">
        <v>384</v>
      </c>
      <c r="AO1106" t="s">
        <v>76</v>
      </c>
      <c r="AP1106" t="s">
        <v>77</v>
      </c>
      <c r="BC1106" t="s">
        <v>80</v>
      </c>
      <c r="BD1106" t="s">
        <v>81</v>
      </c>
    </row>
    <row r="1107" spans="1:56">
      <c r="A1107">
        <v>84415</v>
      </c>
      <c r="B1107" t="s">
        <v>2162</v>
      </c>
      <c r="C1107">
        <v>711</v>
      </c>
      <c r="D1107" t="s">
        <v>72</v>
      </c>
      <c r="E1107" t="s">
        <v>73</v>
      </c>
      <c r="F1107">
        <v>1.8979999999999999</v>
      </c>
      <c r="G1107">
        <v>60.73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32</v>
      </c>
      <c r="Q1107">
        <v>1.8979999999999999</v>
      </c>
      <c r="R1107">
        <v>60.73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 t="s">
        <v>74</v>
      </c>
      <c r="AB1107">
        <v>202301</v>
      </c>
      <c r="AC1107">
        <v>202315</v>
      </c>
      <c r="AG1107" t="s">
        <v>383</v>
      </c>
      <c r="AH1107" t="s">
        <v>384</v>
      </c>
      <c r="AO1107" t="s">
        <v>76</v>
      </c>
      <c r="AP1107" t="s">
        <v>77</v>
      </c>
      <c r="BC1107" t="s">
        <v>80</v>
      </c>
      <c r="BD1107" t="s">
        <v>81</v>
      </c>
    </row>
    <row r="1108" spans="1:56">
      <c r="A1108">
        <v>84436</v>
      </c>
      <c r="B1108" t="s">
        <v>2164</v>
      </c>
      <c r="C1108">
        <v>711</v>
      </c>
      <c r="D1108" t="s">
        <v>72</v>
      </c>
      <c r="E1108" t="s">
        <v>73</v>
      </c>
      <c r="F1108">
        <v>3.3849999999999998</v>
      </c>
      <c r="G1108">
        <v>108.32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32</v>
      </c>
      <c r="Q1108">
        <v>3.3849999999999998</v>
      </c>
      <c r="R1108">
        <v>108.32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 t="s">
        <v>74</v>
      </c>
      <c r="AB1108">
        <v>202301</v>
      </c>
      <c r="AC1108">
        <v>202315</v>
      </c>
      <c r="AG1108" t="s">
        <v>383</v>
      </c>
      <c r="AH1108" t="s">
        <v>384</v>
      </c>
      <c r="AO1108" t="s">
        <v>76</v>
      </c>
      <c r="AP1108" t="s">
        <v>77</v>
      </c>
      <c r="BC1108" t="s">
        <v>80</v>
      </c>
      <c r="BD1108" t="s">
        <v>81</v>
      </c>
    </row>
    <row r="1109" spans="1:56">
      <c r="A1109">
        <v>84446</v>
      </c>
      <c r="B1109" t="s">
        <v>2166</v>
      </c>
      <c r="C1109">
        <v>711</v>
      </c>
      <c r="D1109" t="s">
        <v>122</v>
      </c>
      <c r="E1109" t="s">
        <v>123</v>
      </c>
      <c r="F1109">
        <v>1.5409999999999999</v>
      </c>
      <c r="G1109">
        <v>77.05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50</v>
      </c>
      <c r="Q1109">
        <v>1.5409999999999999</v>
      </c>
      <c r="R1109">
        <v>77.05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B1109">
        <v>202301</v>
      </c>
      <c r="AC1109">
        <v>202315</v>
      </c>
      <c r="AG1109" t="s">
        <v>383</v>
      </c>
      <c r="AH1109" t="s">
        <v>384</v>
      </c>
      <c r="AM1109" t="s">
        <v>47</v>
      </c>
      <c r="AN1109" t="s">
        <v>48</v>
      </c>
      <c r="BC1109" t="s">
        <v>80</v>
      </c>
      <c r="BD1109" t="s">
        <v>81</v>
      </c>
    </row>
    <row r="1110" spans="1:56">
      <c r="A1110">
        <v>84449</v>
      </c>
      <c r="B1110" t="s">
        <v>2168</v>
      </c>
      <c r="C1110">
        <v>711</v>
      </c>
      <c r="D1110" t="s">
        <v>122</v>
      </c>
      <c r="E1110" t="s">
        <v>123</v>
      </c>
      <c r="F1110">
        <v>1.5409999999999999</v>
      </c>
      <c r="G1110">
        <v>77.05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50</v>
      </c>
      <c r="Q1110">
        <v>1.5409999999999999</v>
      </c>
      <c r="R1110">
        <v>77.05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B1110">
        <v>202245</v>
      </c>
      <c r="AC1110">
        <v>202320</v>
      </c>
      <c r="AG1110" t="s">
        <v>383</v>
      </c>
      <c r="AH1110" t="s">
        <v>384</v>
      </c>
      <c r="AM1110" t="s">
        <v>47</v>
      </c>
      <c r="AN1110" t="s">
        <v>48</v>
      </c>
      <c r="BC1110" t="s">
        <v>80</v>
      </c>
      <c r="BD1110" t="s">
        <v>81</v>
      </c>
    </row>
    <row r="1111" spans="1:56">
      <c r="A1111">
        <v>84464</v>
      </c>
      <c r="B1111" t="s">
        <v>2170</v>
      </c>
      <c r="C1111">
        <v>711</v>
      </c>
      <c r="D1111" t="s">
        <v>148</v>
      </c>
      <c r="E1111" t="s">
        <v>149</v>
      </c>
      <c r="F1111">
        <v>0.89</v>
      </c>
      <c r="G1111">
        <v>44.5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50</v>
      </c>
      <c r="Q1111">
        <v>0.89</v>
      </c>
      <c r="R1111">
        <v>44.5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 t="s">
        <v>150</v>
      </c>
      <c r="AB1111">
        <v>202245</v>
      </c>
      <c r="AC1111">
        <v>202320</v>
      </c>
      <c r="AG1111" t="s">
        <v>383</v>
      </c>
      <c r="AH1111" t="s">
        <v>384</v>
      </c>
      <c r="AO1111" t="s">
        <v>76</v>
      </c>
      <c r="AP1111" t="s">
        <v>77</v>
      </c>
      <c r="BC1111" t="s">
        <v>80</v>
      </c>
      <c r="BD1111" t="s">
        <v>81</v>
      </c>
    </row>
    <row r="1112" spans="1:56">
      <c r="A1112">
        <v>84464</v>
      </c>
      <c r="B1112" t="s">
        <v>2170</v>
      </c>
      <c r="C1112">
        <v>711</v>
      </c>
      <c r="D1112" t="s">
        <v>72</v>
      </c>
      <c r="E1112" t="s">
        <v>73</v>
      </c>
      <c r="F1112">
        <v>1.7529999999999999</v>
      </c>
      <c r="G1112">
        <v>56.09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32</v>
      </c>
      <c r="Q1112">
        <v>1.7529999999999999</v>
      </c>
      <c r="R1112">
        <v>56.09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 t="s">
        <v>74</v>
      </c>
      <c r="AB1112">
        <v>202245</v>
      </c>
      <c r="AC1112">
        <v>202320</v>
      </c>
      <c r="AG1112" t="s">
        <v>383</v>
      </c>
      <c r="AH1112" t="s">
        <v>384</v>
      </c>
      <c r="AO1112" t="s">
        <v>76</v>
      </c>
      <c r="AP1112" t="s">
        <v>77</v>
      </c>
      <c r="BC1112" t="s">
        <v>80</v>
      </c>
      <c r="BD1112" t="s">
        <v>81</v>
      </c>
    </row>
    <row r="1113" spans="1:56">
      <c r="A1113">
        <v>84464</v>
      </c>
      <c r="B1113" t="s">
        <v>2170</v>
      </c>
      <c r="C1113">
        <v>711</v>
      </c>
      <c r="D1113" t="s">
        <v>122</v>
      </c>
      <c r="E1113" t="s">
        <v>123</v>
      </c>
      <c r="F1113">
        <v>1.5680000000000001</v>
      </c>
      <c r="G1113">
        <v>78.400000000000006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50</v>
      </c>
      <c r="Q1113">
        <v>1.5680000000000001</v>
      </c>
      <c r="R1113">
        <v>78.400000000000006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B1113">
        <v>202301</v>
      </c>
      <c r="AC1113">
        <v>202315</v>
      </c>
      <c r="AG1113" t="s">
        <v>383</v>
      </c>
      <c r="AH1113" t="s">
        <v>384</v>
      </c>
      <c r="AO1113" t="s">
        <v>76</v>
      </c>
      <c r="AP1113" t="s">
        <v>77</v>
      </c>
      <c r="BC1113" t="s">
        <v>80</v>
      </c>
      <c r="BD1113" t="s">
        <v>81</v>
      </c>
    </row>
    <row r="1114" spans="1:56">
      <c r="A1114">
        <v>84465</v>
      </c>
      <c r="B1114" t="s">
        <v>2174</v>
      </c>
      <c r="C1114">
        <v>711</v>
      </c>
      <c r="D1114" t="s">
        <v>148</v>
      </c>
      <c r="E1114" t="s">
        <v>149</v>
      </c>
      <c r="F1114">
        <v>0.89</v>
      </c>
      <c r="G1114">
        <v>44.5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50</v>
      </c>
      <c r="Q1114">
        <v>0.89</v>
      </c>
      <c r="R1114">
        <v>44.5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 t="s">
        <v>150</v>
      </c>
      <c r="AB1114">
        <v>202245</v>
      </c>
      <c r="AC1114">
        <v>202320</v>
      </c>
      <c r="AG1114" t="s">
        <v>383</v>
      </c>
      <c r="AH1114" t="s">
        <v>384</v>
      </c>
      <c r="AO1114" t="s">
        <v>76</v>
      </c>
      <c r="AP1114" t="s">
        <v>77</v>
      </c>
      <c r="BC1114" t="s">
        <v>80</v>
      </c>
      <c r="BD1114" t="s">
        <v>81</v>
      </c>
    </row>
    <row r="1115" spans="1:56">
      <c r="A1115">
        <v>84465</v>
      </c>
      <c r="B1115" t="s">
        <v>2174</v>
      </c>
      <c r="C1115">
        <v>711</v>
      </c>
      <c r="D1115" t="s">
        <v>72</v>
      </c>
      <c r="E1115" t="s">
        <v>73</v>
      </c>
      <c r="F1115">
        <v>1.7529999999999999</v>
      </c>
      <c r="G1115">
        <v>56.09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32</v>
      </c>
      <c r="Q1115">
        <v>1.7529999999999999</v>
      </c>
      <c r="R1115">
        <v>56.09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 t="s">
        <v>74</v>
      </c>
      <c r="AB1115">
        <v>202245</v>
      </c>
      <c r="AC1115">
        <v>202320</v>
      </c>
      <c r="AG1115" t="s">
        <v>383</v>
      </c>
      <c r="AH1115" t="s">
        <v>384</v>
      </c>
      <c r="AO1115" t="s">
        <v>76</v>
      </c>
      <c r="AP1115" t="s">
        <v>77</v>
      </c>
      <c r="BC1115" t="s">
        <v>80</v>
      </c>
      <c r="BD1115" t="s">
        <v>81</v>
      </c>
    </row>
    <row r="1116" spans="1:56">
      <c r="A1116">
        <v>84468</v>
      </c>
      <c r="B1116" t="s">
        <v>2177</v>
      </c>
      <c r="C1116">
        <v>711</v>
      </c>
      <c r="D1116" t="s">
        <v>72</v>
      </c>
      <c r="E1116" t="s">
        <v>73</v>
      </c>
      <c r="F1116">
        <v>1.7270000000000001</v>
      </c>
      <c r="G1116">
        <v>55.26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32</v>
      </c>
      <c r="Q1116">
        <v>1.7270000000000001</v>
      </c>
      <c r="R1116">
        <v>55.26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 t="s">
        <v>74</v>
      </c>
      <c r="AB1116">
        <v>202301</v>
      </c>
      <c r="AC1116">
        <v>202315</v>
      </c>
      <c r="AG1116" t="s">
        <v>383</v>
      </c>
      <c r="AH1116" t="s">
        <v>384</v>
      </c>
      <c r="AO1116" t="s">
        <v>76</v>
      </c>
      <c r="AP1116" t="s">
        <v>77</v>
      </c>
      <c r="BC1116" t="s">
        <v>80</v>
      </c>
      <c r="BD1116" t="s">
        <v>81</v>
      </c>
    </row>
    <row r="1117" spans="1:56">
      <c r="A1117">
        <v>84475</v>
      </c>
      <c r="B1117" t="s">
        <v>2179</v>
      </c>
      <c r="C1117">
        <v>711</v>
      </c>
      <c r="D1117" t="s">
        <v>72</v>
      </c>
      <c r="E1117" t="s">
        <v>73</v>
      </c>
      <c r="F1117">
        <v>3.3849999999999998</v>
      </c>
      <c r="G1117">
        <v>108.32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32</v>
      </c>
      <c r="Q1117">
        <v>3.3849999999999998</v>
      </c>
      <c r="R1117">
        <v>108.32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 t="s">
        <v>74</v>
      </c>
      <c r="AB1117">
        <v>202301</v>
      </c>
      <c r="AC1117">
        <v>202315</v>
      </c>
      <c r="AG1117" t="s">
        <v>383</v>
      </c>
      <c r="AH1117" t="s">
        <v>384</v>
      </c>
      <c r="AO1117" t="s">
        <v>76</v>
      </c>
      <c r="AP1117" t="s">
        <v>77</v>
      </c>
      <c r="BC1117" t="s">
        <v>80</v>
      </c>
      <c r="BD1117" t="s">
        <v>81</v>
      </c>
    </row>
    <row r="1118" spans="1:56">
      <c r="A1118">
        <v>84490</v>
      </c>
      <c r="B1118" t="s">
        <v>2181</v>
      </c>
      <c r="C1118">
        <v>711</v>
      </c>
      <c r="D1118" t="s">
        <v>72</v>
      </c>
      <c r="E1118" t="s">
        <v>73</v>
      </c>
      <c r="F1118">
        <v>1.893</v>
      </c>
      <c r="G1118">
        <v>60.57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32</v>
      </c>
      <c r="Q1118">
        <v>1.893</v>
      </c>
      <c r="R1118">
        <v>60.57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 t="s">
        <v>74</v>
      </c>
      <c r="AB1118">
        <v>202301</v>
      </c>
      <c r="AC1118">
        <v>202315</v>
      </c>
      <c r="AG1118" t="s">
        <v>383</v>
      </c>
      <c r="AH1118" t="s">
        <v>384</v>
      </c>
      <c r="AO1118" t="s">
        <v>76</v>
      </c>
      <c r="AP1118" t="s">
        <v>77</v>
      </c>
      <c r="BC1118" t="s">
        <v>80</v>
      </c>
      <c r="BD1118" t="s">
        <v>81</v>
      </c>
    </row>
    <row r="1119" spans="1:56">
      <c r="A1119">
        <v>84534</v>
      </c>
      <c r="B1119" t="s">
        <v>2183</v>
      </c>
      <c r="C1119">
        <v>711</v>
      </c>
      <c r="D1119" t="s">
        <v>148</v>
      </c>
      <c r="E1119" t="s">
        <v>149</v>
      </c>
      <c r="F1119">
        <v>0.84699999999999998</v>
      </c>
      <c r="G1119">
        <v>42.35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50</v>
      </c>
      <c r="Q1119">
        <v>0.84699999999999998</v>
      </c>
      <c r="R1119">
        <v>42.35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 t="s">
        <v>150</v>
      </c>
      <c r="AB1119">
        <v>202301</v>
      </c>
      <c r="AC1119">
        <v>202315</v>
      </c>
      <c r="AG1119" t="s">
        <v>383</v>
      </c>
      <c r="AH1119" t="s">
        <v>384</v>
      </c>
      <c r="AO1119" t="s">
        <v>76</v>
      </c>
      <c r="AP1119" t="s">
        <v>77</v>
      </c>
      <c r="BC1119" t="s">
        <v>80</v>
      </c>
      <c r="BD1119" t="s">
        <v>81</v>
      </c>
    </row>
    <row r="1120" spans="1:56">
      <c r="A1120">
        <v>84587</v>
      </c>
      <c r="B1120" t="s">
        <v>2185</v>
      </c>
      <c r="C1120">
        <v>711</v>
      </c>
      <c r="D1120" t="s">
        <v>72</v>
      </c>
      <c r="E1120" t="s">
        <v>73</v>
      </c>
      <c r="F1120">
        <v>3.55</v>
      </c>
      <c r="G1120">
        <v>113.6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32</v>
      </c>
      <c r="Q1120">
        <v>3.55</v>
      </c>
      <c r="R1120">
        <v>113.6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 t="s">
        <v>74</v>
      </c>
      <c r="AB1120">
        <v>202245</v>
      </c>
      <c r="AC1120">
        <v>202320</v>
      </c>
      <c r="AG1120" t="s">
        <v>383</v>
      </c>
      <c r="AH1120" t="s">
        <v>384</v>
      </c>
      <c r="AO1120" t="s">
        <v>76</v>
      </c>
      <c r="AP1120" t="s">
        <v>77</v>
      </c>
      <c r="BC1120" t="s">
        <v>80</v>
      </c>
      <c r="BD1120" t="s">
        <v>81</v>
      </c>
    </row>
    <row r="1121" spans="1:56">
      <c r="A1121">
        <v>84614</v>
      </c>
      <c r="B1121" t="s">
        <v>2187</v>
      </c>
      <c r="C1121">
        <v>711</v>
      </c>
      <c r="D1121" t="s">
        <v>72</v>
      </c>
      <c r="E1121" t="s">
        <v>73</v>
      </c>
      <c r="F1121">
        <v>1.7789999999999999</v>
      </c>
      <c r="G1121">
        <v>56.92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32</v>
      </c>
      <c r="Q1121">
        <v>1.7789999999999999</v>
      </c>
      <c r="R1121">
        <v>56.92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 t="s">
        <v>74</v>
      </c>
      <c r="AB1121">
        <v>202301</v>
      </c>
      <c r="AC1121">
        <v>202315</v>
      </c>
      <c r="AG1121" t="s">
        <v>383</v>
      </c>
      <c r="AH1121" t="s">
        <v>384</v>
      </c>
      <c r="AO1121" t="s">
        <v>76</v>
      </c>
      <c r="AP1121" t="s">
        <v>77</v>
      </c>
      <c r="BC1121" t="s">
        <v>80</v>
      </c>
      <c r="BD1121" t="s">
        <v>81</v>
      </c>
    </row>
    <row r="1122" spans="1:56">
      <c r="A1122">
        <v>84618</v>
      </c>
      <c r="B1122" t="s">
        <v>2189</v>
      </c>
      <c r="C1122">
        <v>711</v>
      </c>
      <c r="D1122" t="s">
        <v>72</v>
      </c>
      <c r="E1122" t="s">
        <v>73</v>
      </c>
      <c r="F1122">
        <v>1.6220000000000001</v>
      </c>
      <c r="G1122">
        <v>51.9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32</v>
      </c>
      <c r="Q1122">
        <v>1.6220000000000001</v>
      </c>
      <c r="R1122">
        <v>51.9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 t="s">
        <v>74</v>
      </c>
      <c r="AB1122">
        <v>202301</v>
      </c>
      <c r="AC1122">
        <v>202315</v>
      </c>
      <c r="AG1122" t="s">
        <v>383</v>
      </c>
      <c r="AH1122" t="s">
        <v>384</v>
      </c>
      <c r="AO1122" t="s">
        <v>76</v>
      </c>
      <c r="AP1122" t="s">
        <v>77</v>
      </c>
      <c r="BC1122" t="s">
        <v>80</v>
      </c>
      <c r="BD1122" t="s">
        <v>81</v>
      </c>
    </row>
    <row r="1123" spans="1:56">
      <c r="A1123">
        <v>84631</v>
      </c>
      <c r="B1123" t="s">
        <v>2191</v>
      </c>
      <c r="C1123">
        <v>711</v>
      </c>
      <c r="D1123" t="s">
        <v>72</v>
      </c>
      <c r="E1123" t="s">
        <v>73</v>
      </c>
      <c r="F1123">
        <v>3.55</v>
      </c>
      <c r="G1123">
        <v>113.6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32</v>
      </c>
      <c r="Q1123">
        <v>3.55</v>
      </c>
      <c r="R1123">
        <v>113.6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 t="s">
        <v>74</v>
      </c>
      <c r="AB1123">
        <v>202301</v>
      </c>
      <c r="AC1123">
        <v>202315</v>
      </c>
      <c r="AG1123" t="s">
        <v>383</v>
      </c>
      <c r="AH1123" t="s">
        <v>384</v>
      </c>
      <c r="AO1123" t="s">
        <v>76</v>
      </c>
      <c r="AP1123" t="s">
        <v>77</v>
      </c>
      <c r="AQ1123" t="s">
        <v>55</v>
      </c>
      <c r="AR1123" t="s">
        <v>56</v>
      </c>
      <c r="BC1123" t="s">
        <v>80</v>
      </c>
      <c r="BD1123" t="s">
        <v>81</v>
      </c>
    </row>
    <row r="1124" spans="1:56">
      <c r="A1124">
        <v>84670</v>
      </c>
      <c r="B1124" t="s">
        <v>2193</v>
      </c>
      <c r="C1124">
        <v>711</v>
      </c>
      <c r="D1124" t="s">
        <v>148</v>
      </c>
      <c r="E1124" t="s">
        <v>149</v>
      </c>
      <c r="F1124">
        <v>0.63600000000000001</v>
      </c>
      <c r="G1124">
        <v>31.8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50</v>
      </c>
      <c r="Q1124">
        <v>0.63600000000000001</v>
      </c>
      <c r="R1124">
        <v>31.8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 t="s">
        <v>150</v>
      </c>
      <c r="AB1124">
        <v>202301</v>
      </c>
      <c r="AC1124">
        <v>202315</v>
      </c>
      <c r="AG1124" t="s">
        <v>383</v>
      </c>
      <c r="AH1124" t="s">
        <v>384</v>
      </c>
      <c r="AO1124" t="s">
        <v>76</v>
      </c>
      <c r="AP1124" t="s">
        <v>77</v>
      </c>
      <c r="BC1124" t="s">
        <v>80</v>
      </c>
      <c r="BD1124" t="s">
        <v>81</v>
      </c>
    </row>
    <row r="1125" spans="1:56">
      <c r="A1125">
        <v>84778</v>
      </c>
      <c r="B1125" t="s">
        <v>2195</v>
      </c>
      <c r="C1125">
        <v>711</v>
      </c>
      <c r="D1125" t="s">
        <v>148</v>
      </c>
      <c r="E1125" t="s">
        <v>149</v>
      </c>
      <c r="F1125">
        <v>0.67500000000000004</v>
      </c>
      <c r="G1125">
        <v>33.75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50</v>
      </c>
      <c r="Q1125">
        <v>0.67500000000000004</v>
      </c>
      <c r="R1125">
        <v>33.75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 t="s">
        <v>150</v>
      </c>
      <c r="AB1125">
        <v>202245</v>
      </c>
      <c r="AC1125">
        <v>202320</v>
      </c>
      <c r="AG1125" t="s">
        <v>383</v>
      </c>
      <c r="AH1125" t="s">
        <v>384</v>
      </c>
      <c r="AM1125" t="s">
        <v>47</v>
      </c>
      <c r="AN1125" t="s">
        <v>48</v>
      </c>
      <c r="BC1125" t="s">
        <v>80</v>
      </c>
      <c r="BD1125" t="s">
        <v>81</v>
      </c>
    </row>
    <row r="1126" spans="1:56">
      <c r="A1126">
        <v>84783</v>
      </c>
      <c r="B1126" t="s">
        <v>2197</v>
      </c>
      <c r="C1126">
        <v>711</v>
      </c>
      <c r="D1126" t="s">
        <v>148</v>
      </c>
      <c r="E1126" t="s">
        <v>149</v>
      </c>
      <c r="F1126">
        <v>0.67500000000000004</v>
      </c>
      <c r="G1126">
        <v>33.75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50</v>
      </c>
      <c r="Q1126">
        <v>0.67500000000000004</v>
      </c>
      <c r="R1126">
        <v>33.75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 t="s">
        <v>150</v>
      </c>
      <c r="AB1126">
        <v>202245</v>
      </c>
      <c r="AC1126">
        <v>202320</v>
      </c>
      <c r="AG1126" t="s">
        <v>383</v>
      </c>
      <c r="AH1126" t="s">
        <v>384</v>
      </c>
      <c r="AM1126" t="s">
        <v>47</v>
      </c>
      <c r="AN1126" t="s">
        <v>48</v>
      </c>
      <c r="BC1126" t="s">
        <v>80</v>
      </c>
      <c r="BD1126" t="s">
        <v>81</v>
      </c>
    </row>
    <row r="1127" spans="1:56">
      <c r="A1127">
        <v>84788</v>
      </c>
      <c r="B1127" t="s">
        <v>2199</v>
      </c>
      <c r="C1127">
        <v>711</v>
      </c>
      <c r="D1127" t="s">
        <v>72</v>
      </c>
      <c r="E1127" t="s">
        <v>73</v>
      </c>
      <c r="F1127">
        <v>1.9770000000000001</v>
      </c>
      <c r="G1127">
        <v>63.26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32</v>
      </c>
      <c r="Q1127">
        <v>1.9770000000000001</v>
      </c>
      <c r="R1127">
        <v>63.26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 t="s">
        <v>74</v>
      </c>
      <c r="AB1127">
        <v>202245</v>
      </c>
      <c r="AC1127">
        <v>202320</v>
      </c>
      <c r="AG1127" t="s">
        <v>383</v>
      </c>
      <c r="AH1127" t="s">
        <v>384</v>
      </c>
      <c r="AO1127" t="s">
        <v>76</v>
      </c>
      <c r="AP1127" t="s">
        <v>77</v>
      </c>
      <c r="BC1127" t="s">
        <v>80</v>
      </c>
      <c r="BD1127" t="s">
        <v>81</v>
      </c>
    </row>
    <row r="1128" spans="1:56">
      <c r="A1128">
        <v>84792</v>
      </c>
      <c r="B1128" t="s">
        <v>2201</v>
      </c>
      <c r="C1128">
        <v>711</v>
      </c>
      <c r="D1128" t="s">
        <v>148</v>
      </c>
      <c r="E1128" t="s">
        <v>149</v>
      </c>
      <c r="F1128">
        <v>0.72899999999999998</v>
      </c>
      <c r="G1128">
        <v>36.450000000000003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50</v>
      </c>
      <c r="Q1128">
        <v>0.72899999999999998</v>
      </c>
      <c r="R1128">
        <v>36.450000000000003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 t="s">
        <v>150</v>
      </c>
      <c r="AB1128">
        <v>202301</v>
      </c>
      <c r="AC1128">
        <v>202315</v>
      </c>
      <c r="AG1128" t="s">
        <v>383</v>
      </c>
      <c r="AH1128" t="s">
        <v>384</v>
      </c>
      <c r="AM1128" t="s">
        <v>47</v>
      </c>
      <c r="AN1128" t="s">
        <v>48</v>
      </c>
      <c r="BC1128" t="s">
        <v>80</v>
      </c>
      <c r="BD1128" t="s">
        <v>81</v>
      </c>
    </row>
    <row r="1129" spans="1:56">
      <c r="A1129">
        <v>84809</v>
      </c>
      <c r="B1129" t="s">
        <v>2203</v>
      </c>
      <c r="C1129">
        <v>711</v>
      </c>
      <c r="D1129" t="s">
        <v>148</v>
      </c>
      <c r="E1129" t="s">
        <v>149</v>
      </c>
      <c r="F1129">
        <v>0.63600000000000001</v>
      </c>
      <c r="G1129">
        <v>31.8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50</v>
      </c>
      <c r="Q1129">
        <v>0.63600000000000001</v>
      </c>
      <c r="R1129">
        <v>31.8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 t="s">
        <v>150</v>
      </c>
      <c r="AB1129">
        <v>202245</v>
      </c>
      <c r="AC1129">
        <v>202320</v>
      </c>
      <c r="AG1129" t="s">
        <v>383</v>
      </c>
      <c r="AH1129" t="s">
        <v>384</v>
      </c>
      <c r="AM1129" t="s">
        <v>47</v>
      </c>
      <c r="AN1129" t="s">
        <v>48</v>
      </c>
      <c r="BC1129" t="s">
        <v>80</v>
      </c>
      <c r="BD1129" t="s">
        <v>81</v>
      </c>
    </row>
    <row r="1130" spans="1:56">
      <c r="A1130">
        <v>84861</v>
      </c>
      <c r="B1130" t="s">
        <v>2205</v>
      </c>
      <c r="C1130">
        <v>711</v>
      </c>
      <c r="D1130" t="s">
        <v>148</v>
      </c>
      <c r="E1130" t="s">
        <v>149</v>
      </c>
      <c r="F1130">
        <v>0.67500000000000004</v>
      </c>
      <c r="G1130">
        <v>33.75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50</v>
      </c>
      <c r="Q1130">
        <v>0.67500000000000004</v>
      </c>
      <c r="R1130">
        <v>33.75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 t="s">
        <v>150</v>
      </c>
      <c r="AB1130">
        <v>202245</v>
      </c>
      <c r="AC1130">
        <v>202320</v>
      </c>
      <c r="AG1130" t="s">
        <v>383</v>
      </c>
      <c r="AH1130" t="s">
        <v>384</v>
      </c>
      <c r="AM1130" t="s">
        <v>47</v>
      </c>
      <c r="AN1130" t="s">
        <v>48</v>
      </c>
      <c r="BC1130" t="s">
        <v>80</v>
      </c>
      <c r="BD1130" t="s">
        <v>81</v>
      </c>
    </row>
    <row r="1131" spans="1:56">
      <c r="A1131">
        <v>84862</v>
      </c>
      <c r="B1131" t="s">
        <v>2207</v>
      </c>
      <c r="C1131">
        <v>711</v>
      </c>
      <c r="D1131" t="s">
        <v>148</v>
      </c>
      <c r="E1131" t="s">
        <v>149</v>
      </c>
      <c r="F1131">
        <v>0.67500000000000004</v>
      </c>
      <c r="G1131">
        <v>33.75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50</v>
      </c>
      <c r="Q1131">
        <v>0.67500000000000004</v>
      </c>
      <c r="R1131">
        <v>33.75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 t="s">
        <v>150</v>
      </c>
      <c r="AB1131">
        <v>202245</v>
      </c>
      <c r="AC1131">
        <v>202320</v>
      </c>
      <c r="AG1131" t="s">
        <v>383</v>
      </c>
      <c r="AH1131" t="s">
        <v>384</v>
      </c>
      <c r="AM1131" t="s">
        <v>47</v>
      </c>
      <c r="AN1131" t="s">
        <v>48</v>
      </c>
      <c r="BC1131" t="s">
        <v>80</v>
      </c>
      <c r="BD1131" t="s">
        <v>81</v>
      </c>
    </row>
    <row r="1132" spans="1:56">
      <c r="A1132">
        <v>84883</v>
      </c>
      <c r="B1132" t="s">
        <v>2209</v>
      </c>
      <c r="C1132">
        <v>711</v>
      </c>
      <c r="D1132" t="s">
        <v>148</v>
      </c>
      <c r="E1132" t="s">
        <v>149</v>
      </c>
      <c r="F1132">
        <v>0.79100000000000004</v>
      </c>
      <c r="G1132">
        <v>39.549999999999997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50</v>
      </c>
      <c r="Q1132">
        <v>0.79100000000000004</v>
      </c>
      <c r="R1132">
        <v>39.549999999999997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 t="s">
        <v>150</v>
      </c>
      <c r="AB1132">
        <v>202245</v>
      </c>
      <c r="AC1132">
        <v>202320</v>
      </c>
      <c r="AG1132" t="s">
        <v>383</v>
      </c>
      <c r="AH1132" t="s">
        <v>384</v>
      </c>
      <c r="AM1132" t="s">
        <v>47</v>
      </c>
      <c r="AN1132" t="s">
        <v>48</v>
      </c>
      <c r="BC1132" t="s">
        <v>80</v>
      </c>
      <c r="BD1132" t="s">
        <v>81</v>
      </c>
    </row>
    <row r="1133" spans="1:56">
      <c r="A1133">
        <v>84928</v>
      </c>
      <c r="B1133" t="s">
        <v>2211</v>
      </c>
      <c r="C1133">
        <v>711</v>
      </c>
      <c r="D1133" t="s">
        <v>148</v>
      </c>
      <c r="E1133" t="s">
        <v>149</v>
      </c>
      <c r="F1133">
        <v>0.63600000000000001</v>
      </c>
      <c r="G1133">
        <v>31.8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50</v>
      </c>
      <c r="Q1133">
        <v>0.63600000000000001</v>
      </c>
      <c r="R1133">
        <v>31.8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 t="s">
        <v>150</v>
      </c>
      <c r="AB1133">
        <v>202245</v>
      </c>
      <c r="AC1133">
        <v>202320</v>
      </c>
      <c r="AG1133" t="s">
        <v>383</v>
      </c>
      <c r="AH1133" t="s">
        <v>384</v>
      </c>
      <c r="AM1133" t="s">
        <v>47</v>
      </c>
      <c r="AN1133" t="s">
        <v>48</v>
      </c>
      <c r="BC1133" t="s">
        <v>80</v>
      </c>
      <c r="BD1133" t="s">
        <v>81</v>
      </c>
    </row>
    <row r="1134" spans="1:56">
      <c r="A1134">
        <v>84929</v>
      </c>
      <c r="B1134" t="s">
        <v>2213</v>
      </c>
      <c r="C1134">
        <v>711</v>
      </c>
      <c r="D1134" t="s">
        <v>148</v>
      </c>
      <c r="E1134" t="s">
        <v>149</v>
      </c>
      <c r="F1134">
        <v>0.63600000000000001</v>
      </c>
      <c r="G1134">
        <v>31.8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50</v>
      </c>
      <c r="Q1134">
        <v>0.63600000000000001</v>
      </c>
      <c r="R1134">
        <v>31.8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 t="s">
        <v>150</v>
      </c>
      <c r="AB1134">
        <v>202245</v>
      </c>
      <c r="AC1134">
        <v>202320</v>
      </c>
      <c r="AG1134" t="s">
        <v>383</v>
      </c>
      <c r="AH1134" t="s">
        <v>384</v>
      </c>
      <c r="AM1134" t="s">
        <v>47</v>
      </c>
      <c r="AN1134" t="s">
        <v>48</v>
      </c>
      <c r="BC1134" t="s">
        <v>80</v>
      </c>
      <c r="BD1134" t="s">
        <v>81</v>
      </c>
    </row>
    <row r="1135" spans="1:56">
      <c r="A1135">
        <v>84930</v>
      </c>
      <c r="B1135" t="s">
        <v>2215</v>
      </c>
      <c r="C1135">
        <v>711</v>
      </c>
      <c r="D1135" t="s">
        <v>148</v>
      </c>
      <c r="E1135" t="s">
        <v>149</v>
      </c>
      <c r="F1135">
        <v>0.63600000000000001</v>
      </c>
      <c r="G1135">
        <v>31.8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50</v>
      </c>
      <c r="Q1135">
        <v>0.63600000000000001</v>
      </c>
      <c r="R1135">
        <v>31.8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 t="s">
        <v>150</v>
      </c>
      <c r="AB1135">
        <v>202245</v>
      </c>
      <c r="AC1135">
        <v>202320</v>
      </c>
      <c r="AG1135" t="s">
        <v>383</v>
      </c>
      <c r="AH1135" t="s">
        <v>384</v>
      </c>
      <c r="AM1135" t="s">
        <v>47</v>
      </c>
      <c r="AN1135" t="s">
        <v>48</v>
      </c>
      <c r="BC1135" t="s">
        <v>80</v>
      </c>
      <c r="BD1135" t="s">
        <v>81</v>
      </c>
    </row>
    <row r="1136" spans="1:56">
      <c r="A1136">
        <v>84934</v>
      </c>
      <c r="B1136" t="s">
        <v>2217</v>
      </c>
      <c r="C1136">
        <v>711</v>
      </c>
      <c r="D1136" t="s">
        <v>148</v>
      </c>
      <c r="E1136" t="s">
        <v>149</v>
      </c>
      <c r="F1136">
        <v>0.83699999999999997</v>
      </c>
      <c r="G1136">
        <v>41.85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50</v>
      </c>
      <c r="Q1136">
        <v>0.83699999999999997</v>
      </c>
      <c r="R1136">
        <v>41.85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 t="s">
        <v>150</v>
      </c>
      <c r="AB1136">
        <v>202245</v>
      </c>
      <c r="AC1136">
        <v>202320</v>
      </c>
      <c r="AG1136" t="s">
        <v>383</v>
      </c>
      <c r="AH1136" t="s">
        <v>384</v>
      </c>
      <c r="AM1136" t="s">
        <v>47</v>
      </c>
      <c r="AN1136" t="s">
        <v>48</v>
      </c>
      <c r="BC1136" t="s">
        <v>80</v>
      </c>
      <c r="BD1136" t="s">
        <v>81</v>
      </c>
    </row>
    <row r="1137" spans="1:56">
      <c r="A1137">
        <v>84950</v>
      </c>
      <c r="B1137" t="s">
        <v>2219</v>
      </c>
      <c r="C1137">
        <v>711</v>
      </c>
      <c r="D1137" t="s">
        <v>148</v>
      </c>
      <c r="E1137" t="s">
        <v>149</v>
      </c>
      <c r="F1137">
        <v>0.68700000000000006</v>
      </c>
      <c r="G1137">
        <v>34.35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50</v>
      </c>
      <c r="Q1137">
        <v>0.68700000000000006</v>
      </c>
      <c r="R1137">
        <v>34.35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 t="s">
        <v>150</v>
      </c>
      <c r="AB1137">
        <v>202245</v>
      </c>
      <c r="AC1137">
        <v>202320</v>
      </c>
      <c r="AG1137" t="s">
        <v>383</v>
      </c>
      <c r="AH1137" t="s">
        <v>384</v>
      </c>
      <c r="AM1137" t="s">
        <v>47</v>
      </c>
      <c r="AN1137" t="s">
        <v>48</v>
      </c>
      <c r="BC1137" t="s">
        <v>80</v>
      </c>
      <c r="BD1137" t="s">
        <v>81</v>
      </c>
    </row>
    <row r="1138" spans="1:56">
      <c r="A1138">
        <v>84967</v>
      </c>
      <c r="B1138" t="s">
        <v>2221</v>
      </c>
      <c r="C1138">
        <v>711</v>
      </c>
      <c r="D1138" t="s">
        <v>148</v>
      </c>
      <c r="E1138" t="s">
        <v>149</v>
      </c>
      <c r="F1138">
        <v>0.70699999999999996</v>
      </c>
      <c r="G1138">
        <v>35.35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50</v>
      </c>
      <c r="Q1138">
        <v>0.70699999999999996</v>
      </c>
      <c r="R1138">
        <v>35.35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 t="s">
        <v>150</v>
      </c>
      <c r="AB1138">
        <v>202245</v>
      </c>
      <c r="AC1138">
        <v>202320</v>
      </c>
      <c r="AG1138" t="s">
        <v>383</v>
      </c>
      <c r="AH1138" t="s">
        <v>384</v>
      </c>
      <c r="AM1138" t="s">
        <v>47</v>
      </c>
      <c r="AN1138" t="s">
        <v>48</v>
      </c>
      <c r="BC1138" t="s">
        <v>80</v>
      </c>
      <c r="BD1138" t="s">
        <v>81</v>
      </c>
    </row>
    <row r="1139" spans="1:56">
      <c r="A1139">
        <v>84969</v>
      </c>
      <c r="B1139" t="s">
        <v>2223</v>
      </c>
      <c r="C1139">
        <v>711</v>
      </c>
      <c r="D1139" t="s">
        <v>148</v>
      </c>
      <c r="E1139" t="s">
        <v>149</v>
      </c>
      <c r="F1139">
        <v>0.70699999999999996</v>
      </c>
      <c r="G1139">
        <v>35.35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50</v>
      </c>
      <c r="Q1139">
        <v>0.70699999999999996</v>
      </c>
      <c r="R1139">
        <v>35.35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 t="s">
        <v>150</v>
      </c>
      <c r="AB1139">
        <v>202245</v>
      </c>
      <c r="AC1139">
        <v>202320</v>
      </c>
      <c r="AG1139" t="s">
        <v>383</v>
      </c>
      <c r="AH1139" t="s">
        <v>384</v>
      </c>
      <c r="AM1139" t="s">
        <v>47</v>
      </c>
      <c r="AN1139" t="s">
        <v>48</v>
      </c>
      <c r="BC1139" t="s">
        <v>80</v>
      </c>
      <c r="BD1139" t="s">
        <v>81</v>
      </c>
    </row>
    <row r="1140" spans="1:56">
      <c r="A1140">
        <v>84991</v>
      </c>
      <c r="B1140" t="s">
        <v>2225</v>
      </c>
      <c r="C1140">
        <v>711</v>
      </c>
      <c r="D1140" t="s">
        <v>148</v>
      </c>
      <c r="E1140" t="s">
        <v>149</v>
      </c>
      <c r="F1140">
        <v>0.72899999999999998</v>
      </c>
      <c r="G1140">
        <v>36.450000000000003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50</v>
      </c>
      <c r="Q1140">
        <v>0.72899999999999998</v>
      </c>
      <c r="R1140">
        <v>36.450000000000003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 t="s">
        <v>150</v>
      </c>
      <c r="AB1140">
        <v>202245</v>
      </c>
      <c r="AC1140">
        <v>202320</v>
      </c>
      <c r="AG1140" t="s">
        <v>383</v>
      </c>
      <c r="AH1140" t="s">
        <v>384</v>
      </c>
      <c r="AM1140" t="s">
        <v>47</v>
      </c>
      <c r="AN1140" t="s">
        <v>48</v>
      </c>
      <c r="BC1140" t="s">
        <v>80</v>
      </c>
      <c r="BD1140" t="s">
        <v>81</v>
      </c>
    </row>
    <row r="1141" spans="1:56">
      <c r="A1141">
        <v>85022</v>
      </c>
      <c r="B1141" t="s">
        <v>2227</v>
      </c>
      <c r="C1141">
        <v>711</v>
      </c>
      <c r="D1141" t="s">
        <v>148</v>
      </c>
      <c r="E1141" t="s">
        <v>149</v>
      </c>
      <c r="F1141">
        <v>0.72899999999999998</v>
      </c>
      <c r="G1141">
        <v>36.450000000000003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50</v>
      </c>
      <c r="Q1141">
        <v>0.72899999999999998</v>
      </c>
      <c r="R1141">
        <v>36.450000000000003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 t="s">
        <v>150</v>
      </c>
      <c r="AB1141">
        <v>202245</v>
      </c>
      <c r="AC1141">
        <v>202320</v>
      </c>
      <c r="AG1141" t="s">
        <v>383</v>
      </c>
      <c r="AH1141" t="s">
        <v>384</v>
      </c>
      <c r="AM1141" t="s">
        <v>47</v>
      </c>
      <c r="AN1141" t="s">
        <v>48</v>
      </c>
      <c r="BC1141" t="s">
        <v>80</v>
      </c>
      <c r="BD1141" t="s">
        <v>81</v>
      </c>
    </row>
    <row r="1142" spans="1:56">
      <c r="A1142">
        <v>85031</v>
      </c>
      <c r="B1142" t="s">
        <v>2229</v>
      </c>
      <c r="C1142">
        <v>711</v>
      </c>
      <c r="D1142" t="s">
        <v>72</v>
      </c>
      <c r="E1142" t="s">
        <v>73</v>
      </c>
      <c r="F1142">
        <v>1.903</v>
      </c>
      <c r="G1142">
        <v>60.89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32</v>
      </c>
      <c r="Q1142">
        <v>1.903</v>
      </c>
      <c r="R1142">
        <v>60.89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 t="s">
        <v>74</v>
      </c>
      <c r="AB1142">
        <v>202245</v>
      </c>
      <c r="AC1142">
        <v>202320</v>
      </c>
      <c r="AG1142" t="s">
        <v>383</v>
      </c>
      <c r="AH1142" t="s">
        <v>384</v>
      </c>
      <c r="AO1142" t="s">
        <v>76</v>
      </c>
      <c r="AP1142" t="s">
        <v>77</v>
      </c>
      <c r="BC1142" t="s">
        <v>80</v>
      </c>
      <c r="BD1142" t="s">
        <v>81</v>
      </c>
    </row>
    <row r="1143" spans="1:56">
      <c r="A1143">
        <v>85098</v>
      </c>
      <c r="B1143" t="s">
        <v>2231</v>
      </c>
      <c r="C1143">
        <v>711</v>
      </c>
      <c r="D1143" t="s">
        <v>122</v>
      </c>
      <c r="E1143" t="s">
        <v>123</v>
      </c>
      <c r="F1143">
        <v>1.7789999999999999</v>
      </c>
      <c r="G1143">
        <v>88.95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50</v>
      </c>
      <c r="Q1143">
        <v>1.7789999999999999</v>
      </c>
      <c r="R1143">
        <v>88.95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B1143">
        <v>202301</v>
      </c>
      <c r="AC1143">
        <v>202315</v>
      </c>
      <c r="AG1143" t="s">
        <v>383</v>
      </c>
      <c r="AH1143" t="s">
        <v>384</v>
      </c>
      <c r="AM1143" t="s">
        <v>47</v>
      </c>
      <c r="AN1143" t="s">
        <v>48</v>
      </c>
      <c r="BC1143" t="s">
        <v>80</v>
      </c>
      <c r="BD1143" t="s">
        <v>81</v>
      </c>
    </row>
    <row r="1144" spans="1:56">
      <c r="A1144">
        <v>85101</v>
      </c>
      <c r="B1144" t="s">
        <v>2233</v>
      </c>
      <c r="C1144">
        <v>711</v>
      </c>
      <c r="D1144" t="s">
        <v>122</v>
      </c>
      <c r="E1144" t="s">
        <v>123</v>
      </c>
      <c r="F1144">
        <v>1.756</v>
      </c>
      <c r="G1144">
        <v>87.8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50</v>
      </c>
      <c r="Q1144">
        <v>1.756</v>
      </c>
      <c r="R1144">
        <v>87.8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B1144">
        <v>202245</v>
      </c>
      <c r="AC1144">
        <v>202320</v>
      </c>
      <c r="AG1144" t="s">
        <v>383</v>
      </c>
      <c r="AH1144" t="s">
        <v>384</v>
      </c>
      <c r="AM1144" t="s">
        <v>47</v>
      </c>
      <c r="AN1144" t="s">
        <v>48</v>
      </c>
      <c r="BC1144" t="s">
        <v>80</v>
      </c>
      <c r="BD1144" t="s">
        <v>81</v>
      </c>
    </row>
    <row r="1145" spans="1:56">
      <c r="A1145">
        <v>85102</v>
      </c>
      <c r="B1145" t="s">
        <v>2235</v>
      </c>
      <c r="C1145">
        <v>711</v>
      </c>
      <c r="D1145" t="s">
        <v>122</v>
      </c>
      <c r="E1145" t="s">
        <v>123</v>
      </c>
      <c r="F1145">
        <v>1.5349999999999999</v>
      </c>
      <c r="G1145">
        <v>76.75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50</v>
      </c>
      <c r="Q1145">
        <v>1.5349999999999999</v>
      </c>
      <c r="R1145">
        <v>76.75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B1145">
        <v>202245</v>
      </c>
      <c r="AC1145">
        <v>202320</v>
      </c>
      <c r="AG1145" t="s">
        <v>383</v>
      </c>
      <c r="AH1145" t="s">
        <v>384</v>
      </c>
      <c r="AM1145" t="s">
        <v>47</v>
      </c>
      <c r="AN1145" t="s">
        <v>48</v>
      </c>
      <c r="BC1145" t="s">
        <v>80</v>
      </c>
      <c r="BD1145" t="s">
        <v>81</v>
      </c>
    </row>
    <row r="1146" spans="1:56">
      <c r="A1146">
        <v>85109</v>
      </c>
      <c r="B1146" t="s">
        <v>2237</v>
      </c>
      <c r="C1146">
        <v>711</v>
      </c>
      <c r="D1146" t="s">
        <v>122</v>
      </c>
      <c r="E1146" t="s">
        <v>123</v>
      </c>
      <c r="F1146">
        <v>1.756</v>
      </c>
      <c r="G1146">
        <v>87.8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50</v>
      </c>
      <c r="Q1146">
        <v>1.756</v>
      </c>
      <c r="R1146">
        <v>87.8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B1146">
        <v>202245</v>
      </c>
      <c r="AC1146">
        <v>202320</v>
      </c>
      <c r="AG1146" t="s">
        <v>383</v>
      </c>
      <c r="AH1146" t="s">
        <v>384</v>
      </c>
      <c r="AM1146" t="s">
        <v>47</v>
      </c>
      <c r="AN1146" t="s">
        <v>48</v>
      </c>
      <c r="BC1146" t="s">
        <v>80</v>
      </c>
      <c r="BD1146" t="s">
        <v>81</v>
      </c>
    </row>
    <row r="1147" spans="1:56">
      <c r="A1147">
        <v>85110</v>
      </c>
      <c r="B1147" t="s">
        <v>2239</v>
      </c>
      <c r="C1147">
        <v>711</v>
      </c>
      <c r="D1147" t="s">
        <v>122</v>
      </c>
      <c r="E1147" t="s">
        <v>123</v>
      </c>
      <c r="F1147">
        <v>1.8320000000000001</v>
      </c>
      <c r="G1147">
        <v>91.6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50</v>
      </c>
      <c r="Q1147">
        <v>1.8320000000000001</v>
      </c>
      <c r="R1147">
        <v>91.6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B1147">
        <v>202245</v>
      </c>
      <c r="AC1147">
        <v>202320</v>
      </c>
      <c r="AG1147" t="s">
        <v>383</v>
      </c>
      <c r="AH1147" t="s">
        <v>384</v>
      </c>
      <c r="AM1147" t="s">
        <v>47</v>
      </c>
      <c r="AN1147" t="s">
        <v>48</v>
      </c>
      <c r="BC1147" t="s">
        <v>80</v>
      </c>
      <c r="BD1147" t="s">
        <v>81</v>
      </c>
    </row>
    <row r="1148" spans="1:56">
      <c r="A1148">
        <v>85111</v>
      </c>
      <c r="B1148" t="s">
        <v>2241</v>
      </c>
      <c r="C1148">
        <v>711</v>
      </c>
      <c r="D1148" t="s">
        <v>122</v>
      </c>
      <c r="E1148" t="s">
        <v>123</v>
      </c>
      <c r="F1148">
        <v>1.756</v>
      </c>
      <c r="G1148">
        <v>87.8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50</v>
      </c>
      <c r="Q1148">
        <v>1.756</v>
      </c>
      <c r="R1148">
        <v>87.8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B1148">
        <v>202245</v>
      </c>
      <c r="AC1148">
        <v>202320</v>
      </c>
      <c r="AG1148" t="s">
        <v>383</v>
      </c>
      <c r="AH1148" t="s">
        <v>384</v>
      </c>
      <c r="AM1148" t="s">
        <v>47</v>
      </c>
      <c r="AN1148" t="s">
        <v>48</v>
      </c>
      <c r="BC1148" t="s">
        <v>80</v>
      </c>
      <c r="BD1148" t="s">
        <v>81</v>
      </c>
    </row>
    <row r="1149" spans="1:56">
      <c r="A1149">
        <v>85141</v>
      </c>
      <c r="B1149" t="s">
        <v>2243</v>
      </c>
      <c r="C1149">
        <v>711</v>
      </c>
      <c r="D1149" t="s">
        <v>148</v>
      </c>
      <c r="E1149" t="s">
        <v>149</v>
      </c>
      <c r="F1149">
        <v>0.71799999999999997</v>
      </c>
      <c r="G1149">
        <v>35.9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50</v>
      </c>
      <c r="Q1149">
        <v>0.71799999999999997</v>
      </c>
      <c r="R1149">
        <v>35.9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 t="s">
        <v>150</v>
      </c>
      <c r="AB1149">
        <v>202245</v>
      </c>
      <c r="AC1149">
        <v>202320</v>
      </c>
      <c r="AG1149" t="s">
        <v>383</v>
      </c>
      <c r="AH1149" t="s">
        <v>384</v>
      </c>
      <c r="AM1149" t="s">
        <v>47</v>
      </c>
      <c r="AN1149" t="s">
        <v>48</v>
      </c>
      <c r="BC1149" t="s">
        <v>80</v>
      </c>
      <c r="BD1149" t="s">
        <v>81</v>
      </c>
    </row>
    <row r="1150" spans="1:56">
      <c r="A1150">
        <v>85169</v>
      </c>
      <c r="B1150" t="s">
        <v>2245</v>
      </c>
      <c r="C1150">
        <v>711</v>
      </c>
      <c r="D1150" t="s">
        <v>148</v>
      </c>
      <c r="E1150" t="s">
        <v>149</v>
      </c>
      <c r="F1150">
        <v>0.77700000000000002</v>
      </c>
      <c r="G1150">
        <v>38.85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50</v>
      </c>
      <c r="Q1150">
        <v>0.77700000000000002</v>
      </c>
      <c r="R1150">
        <v>38.85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 t="s">
        <v>150</v>
      </c>
      <c r="AB1150">
        <v>202245</v>
      </c>
      <c r="AC1150">
        <v>202320</v>
      </c>
      <c r="AG1150" t="s">
        <v>383</v>
      </c>
      <c r="AH1150" t="s">
        <v>384</v>
      </c>
      <c r="AM1150" t="s">
        <v>47</v>
      </c>
      <c r="AN1150" t="s">
        <v>48</v>
      </c>
      <c r="BC1150" t="s">
        <v>80</v>
      </c>
      <c r="BD1150" t="s">
        <v>81</v>
      </c>
    </row>
    <row r="1151" spans="1:56">
      <c r="A1151">
        <v>85173</v>
      </c>
      <c r="B1151" t="s">
        <v>2247</v>
      </c>
      <c r="C1151">
        <v>711</v>
      </c>
      <c r="D1151" t="s">
        <v>122</v>
      </c>
      <c r="E1151" t="s">
        <v>123</v>
      </c>
      <c r="F1151">
        <v>1.5640000000000001</v>
      </c>
      <c r="G1151">
        <v>78.2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50</v>
      </c>
      <c r="Q1151">
        <v>1.5640000000000001</v>
      </c>
      <c r="R1151">
        <v>78.2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B1151">
        <v>202245</v>
      </c>
      <c r="AC1151">
        <v>202320</v>
      </c>
      <c r="AG1151" t="s">
        <v>383</v>
      </c>
      <c r="AH1151" t="s">
        <v>384</v>
      </c>
      <c r="AM1151" t="s">
        <v>47</v>
      </c>
      <c r="AN1151" t="s">
        <v>48</v>
      </c>
      <c r="BC1151" t="s">
        <v>80</v>
      </c>
      <c r="BD1151" t="s">
        <v>81</v>
      </c>
    </row>
    <row r="1152" spans="1:56">
      <c r="A1152">
        <v>85175</v>
      </c>
      <c r="B1152" t="s">
        <v>2249</v>
      </c>
      <c r="C1152">
        <v>711</v>
      </c>
      <c r="D1152" t="s">
        <v>122</v>
      </c>
      <c r="E1152" t="s">
        <v>123</v>
      </c>
      <c r="F1152">
        <v>1.5640000000000001</v>
      </c>
      <c r="G1152">
        <v>78.2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50</v>
      </c>
      <c r="Q1152">
        <v>1.5640000000000001</v>
      </c>
      <c r="R1152">
        <v>78.2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B1152">
        <v>202245</v>
      </c>
      <c r="AC1152">
        <v>202320</v>
      </c>
      <c r="AG1152" t="s">
        <v>383</v>
      </c>
      <c r="AH1152" t="s">
        <v>384</v>
      </c>
      <c r="AM1152" t="s">
        <v>47</v>
      </c>
      <c r="AN1152" t="s">
        <v>48</v>
      </c>
      <c r="BC1152" t="s">
        <v>80</v>
      </c>
      <c r="BD1152" t="s">
        <v>81</v>
      </c>
    </row>
    <row r="1153" spans="1:58">
      <c r="A1153">
        <v>85177</v>
      </c>
      <c r="B1153" t="s">
        <v>2251</v>
      </c>
      <c r="C1153">
        <v>711</v>
      </c>
      <c r="D1153" t="s">
        <v>122</v>
      </c>
      <c r="E1153" t="s">
        <v>123</v>
      </c>
      <c r="F1153">
        <v>1.5640000000000001</v>
      </c>
      <c r="G1153">
        <v>78.2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50</v>
      </c>
      <c r="Q1153">
        <v>1.5640000000000001</v>
      </c>
      <c r="R1153">
        <v>78.2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B1153">
        <v>202245</v>
      </c>
      <c r="AC1153">
        <v>202320</v>
      </c>
      <c r="AG1153" t="s">
        <v>383</v>
      </c>
      <c r="AH1153" t="s">
        <v>384</v>
      </c>
      <c r="AM1153" t="s">
        <v>47</v>
      </c>
      <c r="AN1153" t="s">
        <v>48</v>
      </c>
      <c r="BC1153" t="s">
        <v>80</v>
      </c>
      <c r="BD1153" t="s">
        <v>81</v>
      </c>
    </row>
    <row r="1154" spans="1:58">
      <c r="A1154">
        <v>85178</v>
      </c>
      <c r="B1154" t="s">
        <v>2253</v>
      </c>
      <c r="C1154">
        <v>711</v>
      </c>
      <c r="D1154" t="s">
        <v>122</v>
      </c>
      <c r="E1154" t="s">
        <v>123</v>
      </c>
      <c r="F1154">
        <v>1.5640000000000001</v>
      </c>
      <c r="G1154">
        <v>78.2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50</v>
      </c>
      <c r="Q1154">
        <v>1.5640000000000001</v>
      </c>
      <c r="R1154">
        <v>78.2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B1154">
        <v>202245</v>
      </c>
      <c r="AC1154">
        <v>202320</v>
      </c>
      <c r="AG1154" t="s">
        <v>383</v>
      </c>
      <c r="AH1154" t="s">
        <v>384</v>
      </c>
      <c r="AM1154" t="s">
        <v>47</v>
      </c>
      <c r="AN1154" t="s">
        <v>48</v>
      </c>
      <c r="BC1154" t="s">
        <v>80</v>
      </c>
      <c r="BD1154" t="s">
        <v>81</v>
      </c>
    </row>
    <row r="1155" spans="1:58">
      <c r="A1155">
        <v>85179</v>
      </c>
      <c r="B1155" t="s">
        <v>2255</v>
      </c>
      <c r="C1155">
        <v>711</v>
      </c>
      <c r="D1155" t="s">
        <v>122</v>
      </c>
      <c r="E1155" t="s">
        <v>123</v>
      </c>
      <c r="F1155">
        <v>1.5640000000000001</v>
      </c>
      <c r="G1155">
        <v>78.2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50</v>
      </c>
      <c r="Q1155">
        <v>1.5640000000000001</v>
      </c>
      <c r="R1155">
        <v>78.2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B1155">
        <v>202245</v>
      </c>
      <c r="AC1155">
        <v>202320</v>
      </c>
      <c r="AG1155" t="s">
        <v>383</v>
      </c>
      <c r="AH1155" t="s">
        <v>384</v>
      </c>
      <c r="AM1155" t="s">
        <v>47</v>
      </c>
      <c r="AN1155" t="s">
        <v>48</v>
      </c>
      <c r="BC1155" t="s">
        <v>80</v>
      </c>
      <c r="BD1155" t="s">
        <v>81</v>
      </c>
    </row>
    <row r="1156" spans="1:58">
      <c r="A1156">
        <v>85256</v>
      </c>
      <c r="B1156" t="s">
        <v>2257</v>
      </c>
      <c r="C1156">
        <v>711</v>
      </c>
      <c r="D1156" t="s">
        <v>72</v>
      </c>
      <c r="E1156" t="s">
        <v>73</v>
      </c>
      <c r="F1156">
        <v>1.661</v>
      </c>
      <c r="G1156">
        <v>53.15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32</v>
      </c>
      <c r="Q1156">
        <v>1.661</v>
      </c>
      <c r="R1156">
        <v>53.15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 t="s">
        <v>74</v>
      </c>
      <c r="AB1156">
        <v>202245</v>
      </c>
      <c r="AC1156">
        <v>202320</v>
      </c>
      <c r="AG1156" t="s">
        <v>383</v>
      </c>
      <c r="AH1156" t="s">
        <v>384</v>
      </c>
      <c r="AO1156" t="s">
        <v>76</v>
      </c>
      <c r="AP1156" t="s">
        <v>77</v>
      </c>
      <c r="BC1156" t="s">
        <v>80</v>
      </c>
      <c r="BD1156" t="s">
        <v>81</v>
      </c>
    </row>
    <row r="1157" spans="1:58">
      <c r="A1157">
        <v>85334</v>
      </c>
      <c r="B1157" t="s">
        <v>2259</v>
      </c>
      <c r="C1157">
        <v>711</v>
      </c>
      <c r="D1157" t="s">
        <v>72</v>
      </c>
      <c r="E1157" t="s">
        <v>73</v>
      </c>
      <c r="F1157">
        <v>1.5820000000000001</v>
      </c>
      <c r="G1157">
        <v>50.62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32</v>
      </c>
      <c r="Q1157">
        <v>1.5820000000000001</v>
      </c>
      <c r="R1157">
        <v>50.62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 t="s">
        <v>74</v>
      </c>
      <c r="AB1157">
        <v>202245</v>
      </c>
      <c r="AC1157">
        <v>202320</v>
      </c>
      <c r="AG1157" t="s">
        <v>383</v>
      </c>
      <c r="AH1157" t="s">
        <v>384</v>
      </c>
      <c r="AO1157" t="s">
        <v>76</v>
      </c>
      <c r="AP1157" t="s">
        <v>77</v>
      </c>
      <c r="BC1157" t="s">
        <v>80</v>
      </c>
      <c r="BD1157" t="s">
        <v>81</v>
      </c>
    </row>
    <row r="1158" spans="1:58">
      <c r="A1158">
        <v>85336</v>
      </c>
      <c r="B1158" t="s">
        <v>2261</v>
      </c>
      <c r="C1158">
        <v>711</v>
      </c>
      <c r="D1158" t="s">
        <v>148</v>
      </c>
      <c r="E1158" t="s">
        <v>149</v>
      </c>
      <c r="F1158">
        <v>0.35799999999999998</v>
      </c>
      <c r="G1158">
        <v>17.899999999999999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50</v>
      </c>
      <c r="Q1158">
        <v>0.35799999999999998</v>
      </c>
      <c r="R1158">
        <v>17.899999999999999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 t="s">
        <v>150</v>
      </c>
      <c r="AB1158">
        <v>202301</v>
      </c>
      <c r="AC1158">
        <v>202315</v>
      </c>
      <c r="AM1158" t="s">
        <v>47</v>
      </c>
      <c r="AN1158" t="s">
        <v>48</v>
      </c>
      <c r="BC1158" t="s">
        <v>80</v>
      </c>
      <c r="BD1158" t="s">
        <v>81</v>
      </c>
    </row>
    <row r="1159" spans="1:58">
      <c r="A1159">
        <v>85338</v>
      </c>
      <c r="B1159" t="s">
        <v>2263</v>
      </c>
      <c r="C1159">
        <v>711</v>
      </c>
      <c r="D1159" t="s">
        <v>72</v>
      </c>
      <c r="E1159" t="s">
        <v>73</v>
      </c>
      <c r="F1159">
        <v>1.6220000000000001</v>
      </c>
      <c r="G1159">
        <v>51.9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32</v>
      </c>
      <c r="Q1159">
        <v>1.6220000000000001</v>
      </c>
      <c r="R1159">
        <v>51.9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 t="s">
        <v>74</v>
      </c>
      <c r="AB1159">
        <v>202245</v>
      </c>
      <c r="AC1159">
        <v>202320</v>
      </c>
      <c r="AG1159" t="s">
        <v>383</v>
      </c>
      <c r="AH1159" t="s">
        <v>384</v>
      </c>
      <c r="AO1159" t="s">
        <v>76</v>
      </c>
      <c r="AP1159" t="s">
        <v>77</v>
      </c>
      <c r="BC1159" t="s">
        <v>80</v>
      </c>
      <c r="BD1159" t="s">
        <v>81</v>
      </c>
    </row>
    <row r="1160" spans="1:58">
      <c r="A1160">
        <v>85340</v>
      </c>
      <c r="B1160" t="s">
        <v>2265</v>
      </c>
      <c r="C1160">
        <v>711</v>
      </c>
      <c r="D1160" t="s">
        <v>72</v>
      </c>
      <c r="E1160" t="s">
        <v>73</v>
      </c>
      <c r="F1160">
        <v>1.6220000000000001</v>
      </c>
      <c r="G1160">
        <v>51.9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32</v>
      </c>
      <c r="Q1160">
        <v>1.6220000000000001</v>
      </c>
      <c r="R1160">
        <v>51.9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 t="s">
        <v>74</v>
      </c>
      <c r="AB1160">
        <v>202245</v>
      </c>
      <c r="AC1160">
        <v>202320</v>
      </c>
      <c r="AG1160" t="s">
        <v>383</v>
      </c>
      <c r="AH1160" t="s">
        <v>384</v>
      </c>
      <c r="AO1160" t="s">
        <v>76</v>
      </c>
      <c r="AP1160" t="s">
        <v>77</v>
      </c>
      <c r="BC1160" t="s">
        <v>80</v>
      </c>
      <c r="BD1160" t="s">
        <v>81</v>
      </c>
    </row>
    <row r="1161" spans="1:58">
      <c r="A1161">
        <v>85366</v>
      </c>
      <c r="B1161" t="s">
        <v>2267</v>
      </c>
      <c r="C1161">
        <v>711</v>
      </c>
      <c r="D1161" t="s">
        <v>148</v>
      </c>
      <c r="E1161" t="s">
        <v>149</v>
      </c>
      <c r="F1161">
        <v>0.68600000000000005</v>
      </c>
      <c r="G1161">
        <v>34.299999999999997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50</v>
      </c>
      <c r="Q1161">
        <v>0.68600000000000005</v>
      </c>
      <c r="R1161">
        <v>34.299999999999997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 t="s">
        <v>150</v>
      </c>
      <c r="AB1161">
        <v>202301</v>
      </c>
      <c r="AC1161">
        <v>202315</v>
      </c>
      <c r="AM1161" t="s">
        <v>47</v>
      </c>
      <c r="AN1161" t="s">
        <v>48</v>
      </c>
      <c r="BC1161" t="s">
        <v>80</v>
      </c>
      <c r="BD1161" t="s">
        <v>81</v>
      </c>
    </row>
    <row r="1162" spans="1:58">
      <c r="A1162">
        <v>85370</v>
      </c>
      <c r="B1162" t="s">
        <v>2269</v>
      </c>
      <c r="C1162">
        <v>711</v>
      </c>
      <c r="D1162" t="s">
        <v>72</v>
      </c>
      <c r="E1162" t="s">
        <v>73</v>
      </c>
      <c r="F1162">
        <v>3.55</v>
      </c>
      <c r="G1162">
        <v>113.6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32</v>
      </c>
      <c r="Q1162">
        <v>3.55</v>
      </c>
      <c r="R1162">
        <v>113.6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 t="s">
        <v>74</v>
      </c>
      <c r="AB1162">
        <v>202245</v>
      </c>
      <c r="AC1162">
        <v>202320</v>
      </c>
      <c r="AG1162" t="s">
        <v>383</v>
      </c>
      <c r="AH1162" t="s">
        <v>384</v>
      </c>
      <c r="AO1162" t="s">
        <v>76</v>
      </c>
      <c r="AP1162" t="s">
        <v>77</v>
      </c>
      <c r="BC1162" t="s">
        <v>80</v>
      </c>
      <c r="BD1162" t="s">
        <v>81</v>
      </c>
    </row>
    <row r="1163" spans="1:58">
      <c r="A1163">
        <v>85387</v>
      </c>
      <c r="B1163" t="s">
        <v>2271</v>
      </c>
      <c r="C1163">
        <v>711</v>
      </c>
      <c r="D1163" t="s">
        <v>122</v>
      </c>
      <c r="E1163" t="s">
        <v>123</v>
      </c>
      <c r="F1163">
        <v>1.633</v>
      </c>
      <c r="G1163">
        <v>81.650000000000006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50</v>
      </c>
      <c r="Q1163">
        <v>1.633</v>
      </c>
      <c r="R1163">
        <v>81.650000000000006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B1163">
        <v>202301</v>
      </c>
      <c r="AC1163">
        <v>202315</v>
      </c>
      <c r="AG1163" t="s">
        <v>383</v>
      </c>
      <c r="AH1163" t="s">
        <v>384</v>
      </c>
      <c r="AM1163" t="s">
        <v>47</v>
      </c>
      <c r="AN1163" t="s">
        <v>48</v>
      </c>
      <c r="BE1163" t="s">
        <v>49</v>
      </c>
      <c r="BF1163" t="s">
        <v>50</v>
      </c>
    </row>
    <row r="1164" spans="1:58">
      <c r="A1164">
        <v>85438</v>
      </c>
      <c r="B1164" t="s">
        <v>2273</v>
      </c>
      <c r="C1164">
        <v>711</v>
      </c>
      <c r="D1164" t="s">
        <v>422</v>
      </c>
      <c r="E1164" t="s">
        <v>423</v>
      </c>
      <c r="F1164">
        <v>131.369</v>
      </c>
      <c r="G1164">
        <v>131.36000000000001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1</v>
      </c>
      <c r="Q1164">
        <v>131.369</v>
      </c>
      <c r="R1164">
        <v>131.36000000000001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B1164">
        <v>202245</v>
      </c>
      <c r="AC1164">
        <v>202320</v>
      </c>
      <c r="AG1164" t="s">
        <v>383</v>
      </c>
      <c r="AH1164" t="s">
        <v>384</v>
      </c>
      <c r="AM1164" t="s">
        <v>47</v>
      </c>
      <c r="AN1164" t="s">
        <v>48</v>
      </c>
      <c r="AY1164" t="s">
        <v>425</v>
      </c>
      <c r="AZ1164" t="s">
        <v>3492</v>
      </c>
    </row>
    <row r="1165" spans="1:58">
      <c r="A1165">
        <v>85462</v>
      </c>
      <c r="B1165" t="s">
        <v>2275</v>
      </c>
      <c r="C1165">
        <v>711</v>
      </c>
      <c r="D1165" t="s">
        <v>832</v>
      </c>
      <c r="E1165" t="s">
        <v>520</v>
      </c>
      <c r="F1165">
        <v>0.95599999999999996</v>
      </c>
      <c r="G1165">
        <v>68.83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72</v>
      </c>
      <c r="Q1165">
        <v>0.95599999999999996</v>
      </c>
      <c r="R1165">
        <v>68.83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B1165">
        <v>202307</v>
      </c>
      <c r="AC1165">
        <v>202312</v>
      </c>
      <c r="AG1165" t="s">
        <v>383</v>
      </c>
      <c r="AH1165" t="s">
        <v>384</v>
      </c>
      <c r="AM1165" t="s">
        <v>47</v>
      </c>
      <c r="AN1165" t="s">
        <v>48</v>
      </c>
      <c r="BC1165" t="s">
        <v>80</v>
      </c>
      <c r="BD1165" t="s">
        <v>81</v>
      </c>
    </row>
    <row r="1166" spans="1:58">
      <c r="A1166">
        <v>85830</v>
      </c>
      <c r="B1166" t="s">
        <v>2277</v>
      </c>
      <c r="C1166">
        <v>711</v>
      </c>
      <c r="D1166" t="s">
        <v>52</v>
      </c>
      <c r="E1166" t="s">
        <v>53</v>
      </c>
      <c r="F1166">
        <v>0.29799999999999999</v>
      </c>
      <c r="G1166">
        <v>62.58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210</v>
      </c>
      <c r="Q1166">
        <v>0.29799999999999999</v>
      </c>
      <c r="R1166">
        <v>62.58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B1166">
        <v>202245</v>
      </c>
      <c r="AC1166">
        <v>202320</v>
      </c>
      <c r="AM1166" t="s">
        <v>47</v>
      </c>
      <c r="AN1166" t="s">
        <v>48</v>
      </c>
      <c r="BE1166" t="s">
        <v>49</v>
      </c>
      <c r="BF1166" t="s">
        <v>50</v>
      </c>
    </row>
    <row r="1167" spans="1:58">
      <c r="A1167">
        <v>85862</v>
      </c>
      <c r="B1167" t="s">
        <v>2279</v>
      </c>
      <c r="C1167">
        <v>711</v>
      </c>
      <c r="D1167" t="s">
        <v>72</v>
      </c>
      <c r="E1167" t="s">
        <v>73</v>
      </c>
      <c r="F1167">
        <v>1.7270000000000001</v>
      </c>
      <c r="G1167">
        <v>55.26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32</v>
      </c>
      <c r="Q1167">
        <v>1.7270000000000001</v>
      </c>
      <c r="R1167">
        <v>55.26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 t="s">
        <v>74</v>
      </c>
      <c r="AB1167">
        <v>202240</v>
      </c>
      <c r="AC1167">
        <v>202339</v>
      </c>
      <c r="AG1167" t="s">
        <v>383</v>
      </c>
      <c r="AH1167" t="s">
        <v>384</v>
      </c>
      <c r="AO1167" t="s">
        <v>76</v>
      </c>
      <c r="AP1167" t="s">
        <v>77</v>
      </c>
      <c r="BC1167" t="s">
        <v>80</v>
      </c>
      <c r="BD1167" t="s">
        <v>81</v>
      </c>
    </row>
    <row r="1168" spans="1:58">
      <c r="A1168">
        <v>85883</v>
      </c>
      <c r="B1168" t="s">
        <v>2281</v>
      </c>
      <c r="C1168">
        <v>711</v>
      </c>
      <c r="D1168" t="s">
        <v>72</v>
      </c>
      <c r="E1168" t="s">
        <v>73</v>
      </c>
      <c r="F1168">
        <v>1.8979999999999999</v>
      </c>
      <c r="G1168">
        <v>60.73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32</v>
      </c>
      <c r="Q1168">
        <v>1.8979999999999999</v>
      </c>
      <c r="R1168">
        <v>60.73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 t="s">
        <v>74</v>
      </c>
      <c r="AB1168">
        <v>202301</v>
      </c>
      <c r="AC1168">
        <v>202315</v>
      </c>
      <c r="AG1168" t="s">
        <v>383</v>
      </c>
      <c r="AH1168" t="s">
        <v>384</v>
      </c>
      <c r="AO1168" t="s">
        <v>76</v>
      </c>
      <c r="AP1168" t="s">
        <v>77</v>
      </c>
      <c r="BC1168" t="s">
        <v>80</v>
      </c>
      <c r="BD1168" t="s">
        <v>81</v>
      </c>
    </row>
    <row r="1169" spans="1:58">
      <c r="A1169">
        <v>85889</v>
      </c>
      <c r="B1169" t="s">
        <v>2283</v>
      </c>
      <c r="C1169">
        <v>711</v>
      </c>
      <c r="D1169" t="s">
        <v>72</v>
      </c>
      <c r="E1169" t="s">
        <v>73</v>
      </c>
      <c r="F1169">
        <v>3.9</v>
      </c>
      <c r="G1169">
        <v>124.8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32</v>
      </c>
      <c r="Q1169">
        <v>3.9</v>
      </c>
      <c r="R1169">
        <v>124.8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 t="s">
        <v>74</v>
      </c>
      <c r="AB1169">
        <v>202301</v>
      </c>
      <c r="AC1169">
        <v>202315</v>
      </c>
      <c r="AG1169" t="s">
        <v>383</v>
      </c>
      <c r="AH1169" t="s">
        <v>384</v>
      </c>
      <c r="AO1169" t="s">
        <v>76</v>
      </c>
      <c r="AP1169" t="s">
        <v>77</v>
      </c>
      <c r="BC1169" t="s">
        <v>80</v>
      </c>
      <c r="BD1169" t="s">
        <v>81</v>
      </c>
    </row>
    <row r="1170" spans="1:58">
      <c r="A1170">
        <v>85890</v>
      </c>
      <c r="B1170" t="s">
        <v>2285</v>
      </c>
      <c r="C1170">
        <v>711</v>
      </c>
      <c r="D1170" t="s">
        <v>72</v>
      </c>
      <c r="E1170" t="s">
        <v>73</v>
      </c>
      <c r="F1170">
        <v>3.532</v>
      </c>
      <c r="G1170">
        <v>113.02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32</v>
      </c>
      <c r="Q1170">
        <v>3.532</v>
      </c>
      <c r="R1170">
        <v>113.02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 t="s">
        <v>74</v>
      </c>
      <c r="AB1170">
        <v>202301</v>
      </c>
      <c r="AC1170">
        <v>202315</v>
      </c>
      <c r="AG1170" t="s">
        <v>383</v>
      </c>
      <c r="AH1170" t="s">
        <v>384</v>
      </c>
      <c r="AO1170" t="s">
        <v>76</v>
      </c>
      <c r="AP1170" t="s">
        <v>77</v>
      </c>
      <c r="AW1170" t="s">
        <v>78</v>
      </c>
      <c r="AX1170" t="s">
        <v>79</v>
      </c>
      <c r="BC1170" t="s">
        <v>80</v>
      </c>
      <c r="BD1170" t="s">
        <v>81</v>
      </c>
    </row>
    <row r="1171" spans="1:58">
      <c r="A1171">
        <v>85891</v>
      </c>
      <c r="B1171" t="s">
        <v>2287</v>
      </c>
      <c r="C1171">
        <v>711</v>
      </c>
      <c r="D1171" t="s">
        <v>72</v>
      </c>
      <c r="E1171" t="s">
        <v>73</v>
      </c>
      <c r="F1171">
        <v>3.532</v>
      </c>
      <c r="G1171">
        <v>113.02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32</v>
      </c>
      <c r="Q1171">
        <v>3.532</v>
      </c>
      <c r="R1171">
        <v>113.02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 t="s">
        <v>74</v>
      </c>
      <c r="AB1171">
        <v>202301</v>
      </c>
      <c r="AC1171">
        <v>202315</v>
      </c>
      <c r="AG1171" t="s">
        <v>383</v>
      </c>
      <c r="AH1171" t="s">
        <v>384</v>
      </c>
      <c r="AO1171" t="s">
        <v>76</v>
      </c>
      <c r="AP1171" t="s">
        <v>77</v>
      </c>
      <c r="AW1171" t="s">
        <v>78</v>
      </c>
      <c r="AX1171" t="s">
        <v>79</v>
      </c>
      <c r="BC1171" t="s">
        <v>80</v>
      </c>
      <c r="BD1171" t="s">
        <v>81</v>
      </c>
    </row>
    <row r="1172" spans="1:58">
      <c r="A1172">
        <v>85922</v>
      </c>
      <c r="B1172" t="s">
        <v>2289</v>
      </c>
      <c r="C1172">
        <v>711</v>
      </c>
      <c r="D1172" t="s">
        <v>72</v>
      </c>
      <c r="E1172" t="s">
        <v>73</v>
      </c>
      <c r="F1172">
        <v>1.7789999999999999</v>
      </c>
      <c r="G1172">
        <v>56.92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32</v>
      </c>
      <c r="Q1172">
        <v>1.7789999999999999</v>
      </c>
      <c r="R1172">
        <v>56.92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 t="s">
        <v>74</v>
      </c>
      <c r="AB1172">
        <v>202245</v>
      </c>
      <c r="AC1172">
        <v>202320</v>
      </c>
      <c r="AG1172" t="s">
        <v>383</v>
      </c>
      <c r="AH1172" t="s">
        <v>384</v>
      </c>
      <c r="AO1172" t="s">
        <v>76</v>
      </c>
      <c r="AP1172" t="s">
        <v>77</v>
      </c>
      <c r="BC1172" t="s">
        <v>80</v>
      </c>
      <c r="BD1172" t="s">
        <v>81</v>
      </c>
    </row>
    <row r="1173" spans="1:58">
      <c r="A1173">
        <v>85931</v>
      </c>
      <c r="B1173" t="s">
        <v>2291</v>
      </c>
      <c r="C1173">
        <v>711</v>
      </c>
      <c r="D1173" t="s">
        <v>72</v>
      </c>
      <c r="E1173" t="s">
        <v>73</v>
      </c>
      <c r="F1173">
        <v>1.7789999999999999</v>
      </c>
      <c r="G1173">
        <v>56.92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32</v>
      </c>
      <c r="Q1173">
        <v>1.7789999999999999</v>
      </c>
      <c r="R1173">
        <v>56.92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 t="s">
        <v>74</v>
      </c>
      <c r="AB1173">
        <v>202301</v>
      </c>
      <c r="AC1173">
        <v>202315</v>
      </c>
      <c r="AG1173" t="s">
        <v>383</v>
      </c>
      <c r="AH1173" t="s">
        <v>384</v>
      </c>
      <c r="AO1173" t="s">
        <v>76</v>
      </c>
      <c r="AP1173" t="s">
        <v>77</v>
      </c>
      <c r="BC1173" t="s">
        <v>80</v>
      </c>
      <c r="BD1173" t="s">
        <v>81</v>
      </c>
    </row>
    <row r="1174" spans="1:58">
      <c r="A1174">
        <v>85982</v>
      </c>
      <c r="B1174" t="s">
        <v>2293</v>
      </c>
      <c r="C1174">
        <v>711</v>
      </c>
      <c r="D1174" t="s">
        <v>72</v>
      </c>
      <c r="E1174" t="s">
        <v>73</v>
      </c>
      <c r="F1174">
        <v>1.7789999999999999</v>
      </c>
      <c r="G1174">
        <v>56.92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32</v>
      </c>
      <c r="Q1174">
        <v>1.7789999999999999</v>
      </c>
      <c r="R1174">
        <v>56.92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 t="s">
        <v>74</v>
      </c>
      <c r="AB1174">
        <v>202301</v>
      </c>
      <c r="AC1174">
        <v>202315</v>
      </c>
      <c r="AG1174" t="s">
        <v>383</v>
      </c>
      <c r="AH1174" t="s">
        <v>384</v>
      </c>
      <c r="AO1174" t="s">
        <v>76</v>
      </c>
      <c r="AP1174" t="s">
        <v>77</v>
      </c>
      <c r="BC1174" t="s">
        <v>80</v>
      </c>
      <c r="BD1174" t="s">
        <v>81</v>
      </c>
    </row>
    <row r="1175" spans="1:58">
      <c r="A1175">
        <v>85988</v>
      </c>
      <c r="B1175" t="s">
        <v>2295</v>
      </c>
      <c r="C1175">
        <v>711</v>
      </c>
      <c r="D1175" t="s">
        <v>72</v>
      </c>
      <c r="E1175" t="s">
        <v>73</v>
      </c>
      <c r="F1175">
        <v>1.7529999999999999</v>
      </c>
      <c r="G1175">
        <v>56.09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32</v>
      </c>
      <c r="Q1175">
        <v>1.7529999999999999</v>
      </c>
      <c r="R1175">
        <v>56.09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 t="s">
        <v>74</v>
      </c>
      <c r="AB1175">
        <v>202301</v>
      </c>
      <c r="AC1175">
        <v>202315</v>
      </c>
      <c r="AG1175" t="s">
        <v>383</v>
      </c>
      <c r="AH1175" t="s">
        <v>384</v>
      </c>
      <c r="AO1175" t="s">
        <v>76</v>
      </c>
      <c r="AP1175" t="s">
        <v>77</v>
      </c>
      <c r="AW1175" t="s">
        <v>78</v>
      </c>
      <c r="AX1175" t="s">
        <v>79</v>
      </c>
      <c r="BC1175" t="s">
        <v>80</v>
      </c>
      <c r="BD1175" t="s">
        <v>81</v>
      </c>
    </row>
    <row r="1176" spans="1:58">
      <c r="A1176">
        <v>85991</v>
      </c>
      <c r="B1176" t="s">
        <v>2297</v>
      </c>
      <c r="C1176">
        <v>711</v>
      </c>
      <c r="D1176" t="s">
        <v>72</v>
      </c>
      <c r="E1176" t="s">
        <v>73</v>
      </c>
      <c r="F1176">
        <v>1.7529999999999999</v>
      </c>
      <c r="G1176">
        <v>56.09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32</v>
      </c>
      <c r="Q1176">
        <v>1.7529999999999999</v>
      </c>
      <c r="R1176">
        <v>56.09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 t="s">
        <v>74</v>
      </c>
      <c r="AB1176">
        <v>202301</v>
      </c>
      <c r="AC1176">
        <v>202315</v>
      </c>
      <c r="AG1176" t="s">
        <v>383</v>
      </c>
      <c r="AH1176" t="s">
        <v>384</v>
      </c>
      <c r="AO1176" t="s">
        <v>76</v>
      </c>
      <c r="AP1176" t="s">
        <v>77</v>
      </c>
      <c r="AW1176" t="s">
        <v>78</v>
      </c>
      <c r="AX1176" t="s">
        <v>79</v>
      </c>
      <c r="BC1176" t="s">
        <v>80</v>
      </c>
      <c r="BD1176" t="s">
        <v>81</v>
      </c>
    </row>
    <row r="1177" spans="1:58">
      <c r="A1177">
        <v>86076</v>
      </c>
      <c r="B1177" t="s">
        <v>2299</v>
      </c>
      <c r="C1177">
        <v>711</v>
      </c>
      <c r="D1177" t="s">
        <v>72</v>
      </c>
      <c r="E1177" t="s">
        <v>73</v>
      </c>
      <c r="F1177">
        <v>1.7929999999999999</v>
      </c>
      <c r="G1177">
        <v>57.37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32</v>
      </c>
      <c r="Q1177">
        <v>1.7929999999999999</v>
      </c>
      <c r="R1177">
        <v>57.37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 t="s">
        <v>74</v>
      </c>
      <c r="AB1177">
        <v>202301</v>
      </c>
      <c r="AC1177">
        <v>202315</v>
      </c>
      <c r="AG1177" t="s">
        <v>383</v>
      </c>
      <c r="AH1177" t="s">
        <v>384</v>
      </c>
      <c r="AO1177" t="s">
        <v>76</v>
      </c>
      <c r="AP1177" t="s">
        <v>77</v>
      </c>
      <c r="BC1177" t="s">
        <v>80</v>
      </c>
      <c r="BD1177" t="s">
        <v>81</v>
      </c>
    </row>
    <row r="1178" spans="1:58">
      <c r="A1178">
        <v>86096</v>
      </c>
      <c r="B1178" t="s">
        <v>2301</v>
      </c>
      <c r="C1178">
        <v>711</v>
      </c>
      <c r="D1178" t="s">
        <v>72</v>
      </c>
      <c r="E1178" t="s">
        <v>73</v>
      </c>
      <c r="F1178">
        <v>1.369</v>
      </c>
      <c r="G1178">
        <v>43.8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32</v>
      </c>
      <c r="Q1178">
        <v>1.369</v>
      </c>
      <c r="R1178">
        <v>43.8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 t="s">
        <v>74</v>
      </c>
      <c r="AB1178">
        <v>202301</v>
      </c>
      <c r="AC1178">
        <v>202315</v>
      </c>
      <c r="AO1178" t="s">
        <v>76</v>
      </c>
      <c r="AP1178" t="s">
        <v>77</v>
      </c>
      <c r="BC1178" t="s">
        <v>80</v>
      </c>
      <c r="BD1178" t="s">
        <v>81</v>
      </c>
    </row>
    <row r="1179" spans="1:58">
      <c r="A1179">
        <v>86098</v>
      </c>
      <c r="B1179" t="s">
        <v>2303</v>
      </c>
      <c r="C1179">
        <v>711</v>
      </c>
      <c r="D1179" t="s">
        <v>72</v>
      </c>
      <c r="E1179" t="s">
        <v>73</v>
      </c>
      <c r="F1179">
        <v>1.516</v>
      </c>
      <c r="G1179">
        <v>48.51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32</v>
      </c>
      <c r="Q1179">
        <v>1.516</v>
      </c>
      <c r="R1179">
        <v>48.51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 t="s">
        <v>74</v>
      </c>
      <c r="AB1179">
        <v>202301</v>
      </c>
      <c r="AC1179">
        <v>202315</v>
      </c>
      <c r="AO1179" t="s">
        <v>76</v>
      </c>
      <c r="AP1179" t="s">
        <v>77</v>
      </c>
      <c r="AW1179" t="s">
        <v>78</v>
      </c>
      <c r="AX1179" t="s">
        <v>79</v>
      </c>
      <c r="BC1179" t="s">
        <v>80</v>
      </c>
      <c r="BD1179" t="s">
        <v>81</v>
      </c>
    </row>
    <row r="1180" spans="1:58">
      <c r="A1180">
        <v>86181</v>
      </c>
      <c r="B1180" t="s">
        <v>2305</v>
      </c>
      <c r="C1180">
        <v>711</v>
      </c>
      <c r="D1180" t="s">
        <v>64</v>
      </c>
      <c r="E1180" t="s">
        <v>65</v>
      </c>
      <c r="F1180">
        <v>0.51900000000000002</v>
      </c>
      <c r="G1180">
        <v>64.87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125</v>
      </c>
      <c r="Q1180">
        <v>0.51900000000000002</v>
      </c>
      <c r="R1180">
        <v>64.87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B1180">
        <v>202301</v>
      </c>
      <c r="AC1180">
        <v>202315</v>
      </c>
      <c r="AM1180" t="s">
        <v>47</v>
      </c>
      <c r="AN1180" t="s">
        <v>48</v>
      </c>
      <c r="BE1180" t="s">
        <v>49</v>
      </c>
      <c r="BF1180" t="s">
        <v>50</v>
      </c>
    </row>
    <row r="1181" spans="1:58">
      <c r="A1181">
        <v>86181</v>
      </c>
      <c r="B1181" t="s">
        <v>2305</v>
      </c>
      <c r="C1181">
        <v>711</v>
      </c>
      <c r="D1181" t="s">
        <v>52</v>
      </c>
      <c r="E1181" t="s">
        <v>53</v>
      </c>
      <c r="F1181">
        <v>0.39800000000000002</v>
      </c>
      <c r="G1181">
        <v>83.58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210</v>
      </c>
      <c r="Q1181">
        <v>0.39800000000000002</v>
      </c>
      <c r="R1181">
        <v>83.58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B1181">
        <v>202240</v>
      </c>
      <c r="AC1181">
        <v>202339</v>
      </c>
      <c r="AM1181" t="s">
        <v>47</v>
      </c>
      <c r="AN1181" t="s">
        <v>48</v>
      </c>
      <c r="BE1181" t="s">
        <v>49</v>
      </c>
      <c r="BF1181" t="s">
        <v>50</v>
      </c>
    </row>
    <row r="1182" spans="1:58">
      <c r="A1182">
        <v>86197</v>
      </c>
      <c r="B1182" t="s">
        <v>2308</v>
      </c>
      <c r="C1182">
        <v>711</v>
      </c>
      <c r="D1182" t="s">
        <v>122</v>
      </c>
      <c r="E1182" t="s">
        <v>123</v>
      </c>
      <c r="F1182">
        <v>1.3480000000000001</v>
      </c>
      <c r="G1182">
        <v>67.400000000000006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50</v>
      </c>
      <c r="Q1182">
        <v>1.3480000000000001</v>
      </c>
      <c r="R1182">
        <v>67.400000000000006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B1182">
        <v>202240</v>
      </c>
      <c r="AC1182">
        <v>202339</v>
      </c>
      <c r="AG1182" t="s">
        <v>383</v>
      </c>
      <c r="AH1182" t="s">
        <v>384</v>
      </c>
      <c r="AM1182" t="s">
        <v>47</v>
      </c>
      <c r="AN1182" t="s">
        <v>48</v>
      </c>
      <c r="BC1182" t="s">
        <v>80</v>
      </c>
      <c r="BD1182" t="s">
        <v>81</v>
      </c>
    </row>
    <row r="1183" spans="1:58">
      <c r="A1183">
        <v>86198</v>
      </c>
      <c r="B1183" t="s">
        <v>3494</v>
      </c>
      <c r="C1183">
        <v>711</v>
      </c>
      <c r="D1183" t="s">
        <v>122</v>
      </c>
      <c r="E1183" t="s">
        <v>123</v>
      </c>
      <c r="F1183">
        <v>1.3480000000000001</v>
      </c>
      <c r="G1183">
        <v>67.400000000000006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50</v>
      </c>
      <c r="Q1183">
        <v>1.3480000000000001</v>
      </c>
      <c r="R1183">
        <v>67.400000000000006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B1183">
        <v>202245</v>
      </c>
      <c r="AC1183">
        <v>202320</v>
      </c>
      <c r="AG1183" t="s">
        <v>383</v>
      </c>
      <c r="AH1183" t="s">
        <v>384</v>
      </c>
      <c r="AM1183" t="s">
        <v>47</v>
      </c>
      <c r="AN1183" t="s">
        <v>48</v>
      </c>
      <c r="BC1183" t="s">
        <v>80</v>
      </c>
      <c r="BD1183" t="s">
        <v>81</v>
      </c>
    </row>
    <row r="1184" spans="1:58">
      <c r="A1184">
        <v>86201</v>
      </c>
      <c r="B1184" t="s">
        <v>2310</v>
      </c>
      <c r="C1184">
        <v>711</v>
      </c>
      <c r="D1184" t="s">
        <v>72</v>
      </c>
      <c r="E1184" t="s">
        <v>73</v>
      </c>
      <c r="F1184">
        <v>3.532</v>
      </c>
      <c r="G1184">
        <v>113.02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32</v>
      </c>
      <c r="Q1184">
        <v>3.532</v>
      </c>
      <c r="R1184">
        <v>113.02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 t="s">
        <v>74</v>
      </c>
      <c r="AB1184">
        <v>202240</v>
      </c>
      <c r="AC1184">
        <v>20339</v>
      </c>
      <c r="AG1184" t="s">
        <v>383</v>
      </c>
      <c r="AH1184" t="s">
        <v>384</v>
      </c>
      <c r="AO1184" t="s">
        <v>76</v>
      </c>
      <c r="AP1184" t="s">
        <v>77</v>
      </c>
      <c r="BC1184" t="s">
        <v>80</v>
      </c>
      <c r="BD1184" t="s">
        <v>81</v>
      </c>
    </row>
    <row r="1185" spans="1:58">
      <c r="A1185">
        <v>86214</v>
      </c>
      <c r="B1185" t="s">
        <v>2312</v>
      </c>
      <c r="C1185">
        <v>711</v>
      </c>
      <c r="D1185" t="s">
        <v>148</v>
      </c>
      <c r="E1185" t="s">
        <v>149</v>
      </c>
      <c r="F1185">
        <v>0.67500000000000004</v>
      </c>
      <c r="G1185">
        <v>33.75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50</v>
      </c>
      <c r="Q1185">
        <v>0.67500000000000004</v>
      </c>
      <c r="R1185">
        <v>33.75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 t="s">
        <v>150</v>
      </c>
      <c r="AB1185">
        <v>202301</v>
      </c>
      <c r="AC1185">
        <v>202315</v>
      </c>
      <c r="AG1185" t="s">
        <v>383</v>
      </c>
      <c r="AH1185" t="s">
        <v>384</v>
      </c>
      <c r="AM1185" t="s">
        <v>47</v>
      </c>
      <c r="AN1185" t="s">
        <v>48</v>
      </c>
      <c r="BC1185" t="s">
        <v>80</v>
      </c>
      <c r="BD1185" t="s">
        <v>81</v>
      </c>
    </row>
    <row r="1186" spans="1:58">
      <c r="A1186">
        <v>86215</v>
      </c>
      <c r="B1186" t="s">
        <v>2314</v>
      </c>
      <c r="C1186">
        <v>711</v>
      </c>
      <c r="D1186" t="s">
        <v>122</v>
      </c>
      <c r="E1186" t="s">
        <v>123</v>
      </c>
      <c r="F1186">
        <v>1.337</v>
      </c>
      <c r="G1186">
        <v>66.849999999999994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50</v>
      </c>
      <c r="Q1186">
        <v>1.337</v>
      </c>
      <c r="R1186">
        <v>66.849999999999994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B1186">
        <v>202245</v>
      </c>
      <c r="AC1186">
        <v>202320</v>
      </c>
      <c r="AM1186" t="s">
        <v>47</v>
      </c>
      <c r="AN1186" t="s">
        <v>48</v>
      </c>
      <c r="BE1186" t="s">
        <v>49</v>
      </c>
      <c r="BF1186" t="s">
        <v>50</v>
      </c>
    </row>
    <row r="1187" spans="1:58">
      <c r="A1187">
        <v>86217</v>
      </c>
      <c r="B1187" t="s">
        <v>2316</v>
      </c>
      <c r="C1187">
        <v>711</v>
      </c>
      <c r="D1187" t="s">
        <v>122</v>
      </c>
      <c r="E1187" t="s">
        <v>123</v>
      </c>
      <c r="F1187">
        <v>1.337</v>
      </c>
      <c r="G1187">
        <v>66.849999999999994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50</v>
      </c>
      <c r="Q1187">
        <v>1.337</v>
      </c>
      <c r="R1187">
        <v>66.849999999999994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B1187">
        <v>202310</v>
      </c>
      <c r="AC1187">
        <v>202316</v>
      </c>
      <c r="AM1187" t="s">
        <v>47</v>
      </c>
      <c r="AN1187" t="s">
        <v>48</v>
      </c>
      <c r="BE1187" t="s">
        <v>49</v>
      </c>
      <c r="BF1187" t="s">
        <v>50</v>
      </c>
    </row>
    <row r="1188" spans="1:58">
      <c r="A1188">
        <v>86218</v>
      </c>
      <c r="B1188" t="s">
        <v>2318</v>
      </c>
      <c r="C1188">
        <v>711</v>
      </c>
      <c r="D1188" t="s">
        <v>122</v>
      </c>
      <c r="E1188" t="s">
        <v>123</v>
      </c>
      <c r="F1188">
        <v>1.337</v>
      </c>
      <c r="G1188">
        <v>66.849999999999994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50</v>
      </c>
      <c r="Q1188">
        <v>1.337</v>
      </c>
      <c r="R1188">
        <v>66.849999999999994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B1188">
        <v>202310</v>
      </c>
      <c r="AC1188">
        <v>202316</v>
      </c>
      <c r="AM1188" t="s">
        <v>47</v>
      </c>
      <c r="AN1188" t="s">
        <v>48</v>
      </c>
      <c r="BE1188" t="s">
        <v>49</v>
      </c>
      <c r="BF1188" t="s">
        <v>50</v>
      </c>
    </row>
    <row r="1189" spans="1:58">
      <c r="A1189">
        <v>86269</v>
      </c>
      <c r="B1189" t="s">
        <v>2320</v>
      </c>
      <c r="C1189">
        <v>711</v>
      </c>
      <c r="D1189" t="s">
        <v>148</v>
      </c>
      <c r="E1189" t="s">
        <v>149</v>
      </c>
      <c r="F1189">
        <v>0.68300000000000005</v>
      </c>
      <c r="G1189">
        <v>34.15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50</v>
      </c>
      <c r="Q1189">
        <v>0.68300000000000005</v>
      </c>
      <c r="R1189">
        <v>34.15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 t="s">
        <v>150</v>
      </c>
      <c r="AB1189">
        <v>202310</v>
      </c>
      <c r="AC1189">
        <v>202316</v>
      </c>
      <c r="AG1189" t="s">
        <v>383</v>
      </c>
      <c r="AH1189" t="s">
        <v>384</v>
      </c>
      <c r="AM1189" t="s">
        <v>47</v>
      </c>
      <c r="AN1189" t="s">
        <v>48</v>
      </c>
      <c r="BC1189" t="s">
        <v>80</v>
      </c>
      <c r="BD1189" t="s">
        <v>81</v>
      </c>
    </row>
    <row r="1190" spans="1:58">
      <c r="A1190">
        <v>86270</v>
      </c>
      <c r="B1190" t="s">
        <v>2322</v>
      </c>
      <c r="C1190">
        <v>711</v>
      </c>
      <c r="D1190" t="s">
        <v>148</v>
      </c>
      <c r="E1190" t="s">
        <v>149</v>
      </c>
      <c r="F1190">
        <v>0.68300000000000005</v>
      </c>
      <c r="G1190">
        <v>34.15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50</v>
      </c>
      <c r="Q1190">
        <v>0.68300000000000005</v>
      </c>
      <c r="R1190">
        <v>34.15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 t="s">
        <v>150</v>
      </c>
      <c r="AB1190">
        <v>202245</v>
      </c>
      <c r="AC1190">
        <v>202320</v>
      </c>
      <c r="AG1190" t="s">
        <v>383</v>
      </c>
      <c r="AH1190" t="s">
        <v>384</v>
      </c>
      <c r="AM1190" t="s">
        <v>47</v>
      </c>
      <c r="AN1190" t="s">
        <v>48</v>
      </c>
      <c r="BC1190" t="s">
        <v>80</v>
      </c>
      <c r="BD1190" t="s">
        <v>81</v>
      </c>
    </row>
    <row r="1191" spans="1:58">
      <c r="A1191">
        <v>86271</v>
      </c>
      <c r="B1191" t="s">
        <v>2324</v>
      </c>
      <c r="C1191">
        <v>711</v>
      </c>
      <c r="D1191" t="s">
        <v>148</v>
      </c>
      <c r="E1191" t="s">
        <v>149</v>
      </c>
      <c r="F1191">
        <v>0.68300000000000005</v>
      </c>
      <c r="G1191">
        <v>34.15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50</v>
      </c>
      <c r="Q1191">
        <v>0.68300000000000005</v>
      </c>
      <c r="R1191">
        <v>34.15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 t="s">
        <v>150</v>
      </c>
      <c r="AB1191">
        <v>202245</v>
      </c>
      <c r="AC1191">
        <v>202320</v>
      </c>
      <c r="AG1191" t="s">
        <v>383</v>
      </c>
      <c r="AH1191" t="s">
        <v>384</v>
      </c>
      <c r="AM1191" t="s">
        <v>47</v>
      </c>
      <c r="AN1191" t="s">
        <v>48</v>
      </c>
      <c r="BC1191" t="s">
        <v>80</v>
      </c>
      <c r="BD1191" t="s">
        <v>81</v>
      </c>
    </row>
    <row r="1192" spans="1:58">
      <c r="A1192">
        <v>86275</v>
      </c>
      <c r="B1192" t="s">
        <v>2326</v>
      </c>
      <c r="C1192">
        <v>711</v>
      </c>
      <c r="D1192" t="s">
        <v>122</v>
      </c>
      <c r="E1192" t="s">
        <v>123</v>
      </c>
      <c r="F1192">
        <v>1.016</v>
      </c>
      <c r="G1192">
        <v>50.8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50</v>
      </c>
      <c r="Q1192">
        <v>1.016</v>
      </c>
      <c r="R1192">
        <v>50.8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B1192">
        <v>202245</v>
      </c>
      <c r="AC1192">
        <v>202320</v>
      </c>
      <c r="AG1192" t="s">
        <v>383</v>
      </c>
      <c r="AH1192" t="s">
        <v>384</v>
      </c>
      <c r="AM1192" t="s">
        <v>47</v>
      </c>
      <c r="AN1192" t="s">
        <v>48</v>
      </c>
      <c r="BA1192" t="s">
        <v>645</v>
      </c>
      <c r="BB1192" t="s">
        <v>3493</v>
      </c>
    </row>
    <row r="1193" spans="1:58">
      <c r="A1193">
        <v>86303</v>
      </c>
      <c r="B1193" t="s">
        <v>2328</v>
      </c>
      <c r="C1193">
        <v>711</v>
      </c>
      <c r="D1193" t="s">
        <v>148</v>
      </c>
      <c r="E1193" t="s">
        <v>149</v>
      </c>
      <c r="F1193">
        <v>0.66100000000000003</v>
      </c>
      <c r="G1193">
        <v>33.049999999999997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50</v>
      </c>
      <c r="Q1193">
        <v>0.66100000000000003</v>
      </c>
      <c r="R1193">
        <v>33.049999999999997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 t="s">
        <v>150</v>
      </c>
      <c r="AB1193">
        <v>202245</v>
      </c>
      <c r="AC1193">
        <v>202320</v>
      </c>
      <c r="AG1193" t="s">
        <v>383</v>
      </c>
      <c r="AH1193" t="s">
        <v>384</v>
      </c>
      <c r="AM1193" t="s">
        <v>47</v>
      </c>
      <c r="AN1193" t="s">
        <v>48</v>
      </c>
      <c r="BC1193" t="s">
        <v>80</v>
      </c>
      <c r="BD1193" t="s">
        <v>81</v>
      </c>
    </row>
    <row r="1194" spans="1:58">
      <c r="A1194">
        <v>86310</v>
      </c>
      <c r="B1194" t="s">
        <v>2330</v>
      </c>
      <c r="C1194">
        <v>711</v>
      </c>
      <c r="D1194" t="s">
        <v>72</v>
      </c>
      <c r="E1194" t="s">
        <v>73</v>
      </c>
      <c r="F1194">
        <v>1.7270000000000001</v>
      </c>
      <c r="G1194">
        <v>55.26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32</v>
      </c>
      <c r="Q1194">
        <v>1.7270000000000001</v>
      </c>
      <c r="R1194">
        <v>55.26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 t="s">
        <v>74</v>
      </c>
      <c r="AB1194">
        <v>202245</v>
      </c>
      <c r="AC1194">
        <v>202320</v>
      </c>
      <c r="AG1194" t="s">
        <v>383</v>
      </c>
      <c r="AH1194" t="s">
        <v>384</v>
      </c>
      <c r="AO1194" t="s">
        <v>76</v>
      </c>
      <c r="AP1194" t="s">
        <v>77</v>
      </c>
      <c r="BC1194" t="s">
        <v>80</v>
      </c>
      <c r="BD1194" t="s">
        <v>81</v>
      </c>
    </row>
    <row r="1195" spans="1:58">
      <c r="A1195">
        <v>86311</v>
      </c>
      <c r="B1195" t="s">
        <v>2332</v>
      </c>
      <c r="C1195">
        <v>711</v>
      </c>
      <c r="D1195" t="s">
        <v>72</v>
      </c>
      <c r="E1195" t="s">
        <v>73</v>
      </c>
      <c r="F1195">
        <v>1.6739999999999999</v>
      </c>
      <c r="G1195">
        <v>53.56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32</v>
      </c>
      <c r="Q1195">
        <v>1.6739999999999999</v>
      </c>
      <c r="R1195">
        <v>53.56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 t="s">
        <v>74</v>
      </c>
      <c r="AB1195">
        <v>202301</v>
      </c>
      <c r="AC1195">
        <v>202315</v>
      </c>
      <c r="AG1195" t="s">
        <v>383</v>
      </c>
      <c r="AH1195" t="s">
        <v>384</v>
      </c>
      <c r="AO1195" t="s">
        <v>76</v>
      </c>
      <c r="AP1195" t="s">
        <v>77</v>
      </c>
      <c r="BC1195" t="s">
        <v>80</v>
      </c>
      <c r="BD1195" t="s">
        <v>81</v>
      </c>
    </row>
    <row r="1196" spans="1:58">
      <c r="A1196">
        <v>86313</v>
      </c>
      <c r="B1196" t="s">
        <v>2334</v>
      </c>
      <c r="C1196">
        <v>711</v>
      </c>
      <c r="D1196" t="s">
        <v>122</v>
      </c>
      <c r="E1196" t="s">
        <v>123</v>
      </c>
      <c r="F1196">
        <v>1.5640000000000001</v>
      </c>
      <c r="G1196">
        <v>78.2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50</v>
      </c>
      <c r="Q1196">
        <v>1.5640000000000001</v>
      </c>
      <c r="R1196">
        <v>78.2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B1196">
        <v>202301</v>
      </c>
      <c r="AC1196">
        <v>202315</v>
      </c>
      <c r="AG1196" t="s">
        <v>383</v>
      </c>
      <c r="AH1196" t="s">
        <v>384</v>
      </c>
      <c r="AM1196" t="s">
        <v>47</v>
      </c>
      <c r="AN1196" t="s">
        <v>48</v>
      </c>
      <c r="BC1196" t="s">
        <v>80</v>
      </c>
      <c r="BD1196" t="s">
        <v>81</v>
      </c>
    </row>
    <row r="1197" spans="1:58">
      <c r="A1197">
        <v>86318</v>
      </c>
      <c r="B1197" t="s">
        <v>2336</v>
      </c>
      <c r="C1197">
        <v>711</v>
      </c>
      <c r="D1197" t="s">
        <v>148</v>
      </c>
      <c r="E1197" t="s">
        <v>149</v>
      </c>
      <c r="F1197">
        <v>0.67500000000000004</v>
      </c>
      <c r="G1197">
        <v>33.75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50</v>
      </c>
      <c r="Q1197">
        <v>0.67500000000000004</v>
      </c>
      <c r="R1197">
        <v>33.75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 t="s">
        <v>150</v>
      </c>
      <c r="AB1197">
        <v>202245</v>
      </c>
      <c r="AC1197">
        <v>202320</v>
      </c>
      <c r="AG1197" t="s">
        <v>383</v>
      </c>
      <c r="AH1197" t="s">
        <v>384</v>
      </c>
      <c r="AM1197" t="s">
        <v>47</v>
      </c>
      <c r="AN1197" t="s">
        <v>48</v>
      </c>
      <c r="BC1197" t="s">
        <v>80</v>
      </c>
      <c r="BD1197" t="s">
        <v>81</v>
      </c>
    </row>
    <row r="1198" spans="1:58">
      <c r="A1198">
        <v>86336</v>
      </c>
      <c r="B1198" t="s">
        <v>2338</v>
      </c>
      <c r="C1198">
        <v>711</v>
      </c>
      <c r="D1198" t="s">
        <v>148</v>
      </c>
      <c r="E1198" t="s">
        <v>149</v>
      </c>
      <c r="F1198">
        <v>0.67</v>
      </c>
      <c r="G1198">
        <v>33.5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50</v>
      </c>
      <c r="Q1198">
        <v>0.67</v>
      </c>
      <c r="R1198">
        <v>33.5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 t="s">
        <v>150</v>
      </c>
      <c r="AB1198">
        <v>202245</v>
      </c>
      <c r="AC1198">
        <v>202320</v>
      </c>
      <c r="AG1198" t="s">
        <v>383</v>
      </c>
      <c r="AH1198" t="s">
        <v>384</v>
      </c>
      <c r="AM1198" t="s">
        <v>47</v>
      </c>
      <c r="AN1198" t="s">
        <v>48</v>
      </c>
      <c r="BC1198" t="s">
        <v>80</v>
      </c>
      <c r="BD1198" t="s">
        <v>81</v>
      </c>
    </row>
    <row r="1199" spans="1:58">
      <c r="A1199">
        <v>86359</v>
      </c>
      <c r="B1199" t="s">
        <v>2340</v>
      </c>
      <c r="C1199">
        <v>711</v>
      </c>
      <c r="D1199" t="s">
        <v>148</v>
      </c>
      <c r="E1199" t="s">
        <v>149</v>
      </c>
      <c r="F1199">
        <v>0.67500000000000004</v>
      </c>
      <c r="G1199">
        <v>33.75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50</v>
      </c>
      <c r="Q1199">
        <v>0.67500000000000004</v>
      </c>
      <c r="R1199">
        <v>33.75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 t="s">
        <v>150</v>
      </c>
      <c r="AB1199">
        <v>202245</v>
      </c>
      <c r="AC1199">
        <v>202320</v>
      </c>
      <c r="AG1199" t="s">
        <v>383</v>
      </c>
      <c r="AH1199" t="s">
        <v>384</v>
      </c>
      <c r="AM1199" t="s">
        <v>47</v>
      </c>
      <c r="AN1199" t="s">
        <v>48</v>
      </c>
      <c r="BC1199" t="s">
        <v>80</v>
      </c>
      <c r="BD1199" t="s">
        <v>81</v>
      </c>
    </row>
    <row r="1200" spans="1:58">
      <c r="A1200">
        <v>86360</v>
      </c>
      <c r="B1200" t="s">
        <v>2342</v>
      </c>
      <c r="C1200">
        <v>711</v>
      </c>
      <c r="D1200" t="s">
        <v>148</v>
      </c>
      <c r="E1200" t="s">
        <v>149</v>
      </c>
      <c r="F1200">
        <v>0.67500000000000004</v>
      </c>
      <c r="G1200">
        <v>33.75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50</v>
      </c>
      <c r="Q1200">
        <v>0.67500000000000004</v>
      </c>
      <c r="R1200">
        <v>33.75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 t="s">
        <v>150</v>
      </c>
      <c r="AB1200">
        <v>202245</v>
      </c>
      <c r="AC1200">
        <v>202320</v>
      </c>
      <c r="AG1200" t="s">
        <v>383</v>
      </c>
      <c r="AH1200" t="s">
        <v>384</v>
      </c>
      <c r="AM1200" t="s">
        <v>47</v>
      </c>
      <c r="AN1200" t="s">
        <v>48</v>
      </c>
      <c r="BC1200" t="s">
        <v>80</v>
      </c>
      <c r="BD1200" t="s">
        <v>81</v>
      </c>
    </row>
    <row r="1201" spans="1:58">
      <c r="A1201">
        <v>86361</v>
      </c>
      <c r="B1201" t="s">
        <v>2344</v>
      </c>
      <c r="C1201">
        <v>711</v>
      </c>
      <c r="D1201" t="s">
        <v>148</v>
      </c>
      <c r="E1201" t="s">
        <v>149</v>
      </c>
      <c r="F1201">
        <v>0.67500000000000004</v>
      </c>
      <c r="G1201">
        <v>33.75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50</v>
      </c>
      <c r="Q1201">
        <v>0.67500000000000004</v>
      </c>
      <c r="R1201">
        <v>33.75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 t="s">
        <v>150</v>
      </c>
      <c r="AB1201">
        <v>202245</v>
      </c>
      <c r="AC1201">
        <v>202320</v>
      </c>
      <c r="AG1201" t="s">
        <v>383</v>
      </c>
      <c r="AH1201" t="s">
        <v>384</v>
      </c>
      <c r="AM1201" t="s">
        <v>47</v>
      </c>
      <c r="AN1201" t="s">
        <v>48</v>
      </c>
      <c r="BC1201" t="s">
        <v>80</v>
      </c>
      <c r="BD1201" t="s">
        <v>81</v>
      </c>
    </row>
    <row r="1202" spans="1:58">
      <c r="A1202">
        <v>86363</v>
      </c>
      <c r="B1202" t="s">
        <v>2346</v>
      </c>
      <c r="C1202">
        <v>711</v>
      </c>
      <c r="D1202" t="s">
        <v>148</v>
      </c>
      <c r="E1202" t="s">
        <v>149</v>
      </c>
      <c r="F1202">
        <v>0.67500000000000004</v>
      </c>
      <c r="G1202">
        <v>33.75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50</v>
      </c>
      <c r="Q1202">
        <v>0.67500000000000004</v>
      </c>
      <c r="R1202">
        <v>33.75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 t="s">
        <v>150</v>
      </c>
      <c r="AB1202">
        <v>202245</v>
      </c>
      <c r="AC1202">
        <v>202320</v>
      </c>
      <c r="AG1202" t="s">
        <v>383</v>
      </c>
      <c r="AH1202" t="s">
        <v>384</v>
      </c>
      <c r="AM1202" t="s">
        <v>47</v>
      </c>
      <c r="AN1202" t="s">
        <v>48</v>
      </c>
      <c r="BC1202" t="s">
        <v>80</v>
      </c>
      <c r="BD1202" t="s">
        <v>81</v>
      </c>
    </row>
    <row r="1203" spans="1:58">
      <c r="A1203">
        <v>86364</v>
      </c>
      <c r="B1203" t="s">
        <v>2348</v>
      </c>
      <c r="C1203">
        <v>711</v>
      </c>
      <c r="D1203" t="s">
        <v>148</v>
      </c>
      <c r="E1203" t="s">
        <v>149</v>
      </c>
      <c r="F1203">
        <v>0.67500000000000004</v>
      </c>
      <c r="G1203">
        <v>33.75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50</v>
      </c>
      <c r="Q1203">
        <v>0.67500000000000004</v>
      </c>
      <c r="R1203">
        <v>33.75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 t="s">
        <v>150</v>
      </c>
      <c r="AB1203">
        <v>202245</v>
      </c>
      <c r="AC1203">
        <v>202320</v>
      </c>
      <c r="AG1203" t="s">
        <v>383</v>
      </c>
      <c r="AH1203" t="s">
        <v>384</v>
      </c>
      <c r="AM1203" t="s">
        <v>47</v>
      </c>
      <c r="AN1203" t="s">
        <v>48</v>
      </c>
      <c r="BC1203" t="s">
        <v>80</v>
      </c>
      <c r="BD1203" t="s">
        <v>81</v>
      </c>
    </row>
    <row r="1204" spans="1:58">
      <c r="A1204">
        <v>86379</v>
      </c>
      <c r="B1204" t="s">
        <v>2350</v>
      </c>
      <c r="C1204">
        <v>711</v>
      </c>
      <c r="D1204" t="s">
        <v>148</v>
      </c>
      <c r="E1204" t="s">
        <v>149</v>
      </c>
      <c r="F1204">
        <v>0.745</v>
      </c>
      <c r="G1204">
        <v>37.25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50</v>
      </c>
      <c r="Q1204">
        <v>0.745</v>
      </c>
      <c r="R1204">
        <v>37.25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 t="s">
        <v>150</v>
      </c>
      <c r="AB1204">
        <v>202245</v>
      </c>
      <c r="AC1204">
        <v>202320</v>
      </c>
      <c r="AG1204" t="s">
        <v>383</v>
      </c>
      <c r="AH1204" t="s">
        <v>384</v>
      </c>
      <c r="AM1204" t="s">
        <v>47</v>
      </c>
      <c r="AN1204" t="s">
        <v>48</v>
      </c>
      <c r="BC1204" t="s">
        <v>80</v>
      </c>
      <c r="BD1204" t="s">
        <v>81</v>
      </c>
    </row>
    <row r="1205" spans="1:58">
      <c r="A1205">
        <v>86380</v>
      </c>
      <c r="B1205" t="s">
        <v>2352</v>
      </c>
      <c r="C1205">
        <v>711</v>
      </c>
      <c r="D1205" t="s">
        <v>148</v>
      </c>
      <c r="E1205" t="s">
        <v>149</v>
      </c>
      <c r="F1205">
        <v>0.745</v>
      </c>
      <c r="G1205">
        <v>37.25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50</v>
      </c>
      <c r="Q1205">
        <v>0.745</v>
      </c>
      <c r="R1205">
        <v>37.25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 t="s">
        <v>150</v>
      </c>
      <c r="AB1205">
        <v>202245</v>
      </c>
      <c r="AC1205">
        <v>202320</v>
      </c>
      <c r="AG1205" t="s">
        <v>383</v>
      </c>
      <c r="AH1205" t="s">
        <v>384</v>
      </c>
      <c r="AM1205" t="s">
        <v>47</v>
      </c>
      <c r="AN1205" t="s">
        <v>48</v>
      </c>
      <c r="BC1205" t="s">
        <v>80</v>
      </c>
      <c r="BD1205" t="s">
        <v>81</v>
      </c>
    </row>
    <row r="1206" spans="1:58">
      <c r="A1206">
        <v>86381</v>
      </c>
      <c r="B1206" t="s">
        <v>2354</v>
      </c>
      <c r="C1206">
        <v>711</v>
      </c>
      <c r="D1206" t="s">
        <v>148</v>
      </c>
      <c r="E1206" t="s">
        <v>149</v>
      </c>
      <c r="F1206">
        <v>0.745</v>
      </c>
      <c r="G1206">
        <v>37.25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50</v>
      </c>
      <c r="Q1206">
        <v>0.745</v>
      </c>
      <c r="R1206">
        <v>37.25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 t="s">
        <v>150</v>
      </c>
      <c r="AB1206">
        <v>202245</v>
      </c>
      <c r="AC1206">
        <v>202320</v>
      </c>
      <c r="AG1206" t="s">
        <v>383</v>
      </c>
      <c r="AH1206" t="s">
        <v>384</v>
      </c>
      <c r="AM1206" t="s">
        <v>47</v>
      </c>
      <c r="AN1206" t="s">
        <v>48</v>
      </c>
      <c r="BC1206" t="s">
        <v>80</v>
      </c>
      <c r="BD1206" t="s">
        <v>81</v>
      </c>
    </row>
    <row r="1207" spans="1:58">
      <c r="A1207">
        <v>86409</v>
      </c>
      <c r="B1207" t="s">
        <v>2356</v>
      </c>
      <c r="C1207">
        <v>711</v>
      </c>
      <c r="D1207" t="s">
        <v>148</v>
      </c>
      <c r="E1207" t="s">
        <v>149</v>
      </c>
      <c r="F1207">
        <v>0.67500000000000004</v>
      </c>
      <c r="G1207">
        <v>33.75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50</v>
      </c>
      <c r="Q1207">
        <v>0.67500000000000004</v>
      </c>
      <c r="R1207">
        <v>33.75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 t="s">
        <v>150</v>
      </c>
      <c r="AB1207">
        <v>202245</v>
      </c>
      <c r="AC1207">
        <v>202320</v>
      </c>
      <c r="AG1207" t="s">
        <v>383</v>
      </c>
      <c r="AH1207" t="s">
        <v>384</v>
      </c>
      <c r="AM1207" t="s">
        <v>47</v>
      </c>
      <c r="AN1207" t="s">
        <v>48</v>
      </c>
      <c r="BC1207" t="s">
        <v>80</v>
      </c>
      <c r="BD1207" t="s">
        <v>81</v>
      </c>
    </row>
    <row r="1208" spans="1:58">
      <c r="A1208">
        <v>86410</v>
      </c>
      <c r="B1208" t="s">
        <v>2358</v>
      </c>
      <c r="C1208">
        <v>711</v>
      </c>
      <c r="D1208" t="s">
        <v>148</v>
      </c>
      <c r="E1208" t="s">
        <v>149</v>
      </c>
      <c r="F1208">
        <v>0.67500000000000004</v>
      </c>
      <c r="G1208">
        <v>33.75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50</v>
      </c>
      <c r="Q1208">
        <v>0.67500000000000004</v>
      </c>
      <c r="R1208">
        <v>33.75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 t="s">
        <v>150</v>
      </c>
      <c r="AB1208">
        <v>202245</v>
      </c>
      <c r="AC1208">
        <v>202320</v>
      </c>
      <c r="AG1208" t="s">
        <v>383</v>
      </c>
      <c r="AH1208" t="s">
        <v>384</v>
      </c>
      <c r="AM1208" t="s">
        <v>47</v>
      </c>
      <c r="AN1208" t="s">
        <v>48</v>
      </c>
      <c r="BC1208" t="s">
        <v>80</v>
      </c>
      <c r="BD1208" t="s">
        <v>81</v>
      </c>
    </row>
    <row r="1209" spans="1:58">
      <c r="A1209">
        <v>86411</v>
      </c>
      <c r="B1209" t="s">
        <v>2360</v>
      </c>
      <c r="C1209">
        <v>711</v>
      </c>
      <c r="D1209" t="s">
        <v>148</v>
      </c>
      <c r="E1209" t="s">
        <v>149</v>
      </c>
      <c r="F1209">
        <v>0.67500000000000004</v>
      </c>
      <c r="G1209">
        <v>33.75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50</v>
      </c>
      <c r="Q1209">
        <v>0.67500000000000004</v>
      </c>
      <c r="R1209">
        <v>33.75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 t="s">
        <v>150</v>
      </c>
      <c r="AB1209">
        <v>202245</v>
      </c>
      <c r="AC1209">
        <v>202320</v>
      </c>
      <c r="AG1209" t="s">
        <v>383</v>
      </c>
      <c r="AH1209" t="s">
        <v>384</v>
      </c>
      <c r="AM1209" t="s">
        <v>47</v>
      </c>
      <c r="AN1209" t="s">
        <v>48</v>
      </c>
      <c r="BC1209" t="s">
        <v>80</v>
      </c>
      <c r="BD1209" t="s">
        <v>81</v>
      </c>
    </row>
    <row r="1210" spans="1:58">
      <c r="A1210">
        <v>86431</v>
      </c>
      <c r="B1210" t="s">
        <v>2362</v>
      </c>
      <c r="C1210">
        <v>711</v>
      </c>
      <c r="D1210" t="s">
        <v>122</v>
      </c>
      <c r="E1210" t="s">
        <v>123</v>
      </c>
      <c r="F1210">
        <v>1.5640000000000001</v>
      </c>
      <c r="G1210">
        <v>78.2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50</v>
      </c>
      <c r="Q1210">
        <v>1.5640000000000001</v>
      </c>
      <c r="R1210">
        <v>78.2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B1210">
        <v>202245</v>
      </c>
      <c r="AC1210">
        <v>202320</v>
      </c>
      <c r="AG1210" t="s">
        <v>383</v>
      </c>
      <c r="AH1210" t="s">
        <v>384</v>
      </c>
      <c r="AM1210" t="s">
        <v>47</v>
      </c>
      <c r="AN1210" t="s">
        <v>48</v>
      </c>
      <c r="BC1210" t="s">
        <v>80</v>
      </c>
      <c r="BD1210" t="s">
        <v>81</v>
      </c>
    </row>
    <row r="1211" spans="1:58">
      <c r="A1211">
        <v>86619</v>
      </c>
      <c r="B1211" t="s">
        <v>2364</v>
      </c>
      <c r="C1211">
        <v>711</v>
      </c>
      <c r="D1211" t="s">
        <v>72</v>
      </c>
      <c r="E1211" t="s">
        <v>73</v>
      </c>
      <c r="F1211">
        <v>1.7789999999999999</v>
      </c>
      <c r="G1211">
        <v>56.92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32</v>
      </c>
      <c r="Q1211">
        <v>1.7789999999999999</v>
      </c>
      <c r="R1211">
        <v>56.92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 t="s">
        <v>74</v>
      </c>
      <c r="AB1211">
        <v>202245</v>
      </c>
      <c r="AC1211">
        <v>202320</v>
      </c>
      <c r="AG1211" t="s">
        <v>383</v>
      </c>
      <c r="AH1211" t="s">
        <v>384</v>
      </c>
      <c r="AO1211" t="s">
        <v>76</v>
      </c>
      <c r="AP1211" t="s">
        <v>77</v>
      </c>
      <c r="BC1211" t="s">
        <v>80</v>
      </c>
      <c r="BD1211" t="s">
        <v>81</v>
      </c>
    </row>
    <row r="1212" spans="1:58">
      <c r="A1212">
        <v>86641</v>
      </c>
      <c r="B1212" t="s">
        <v>2366</v>
      </c>
      <c r="C1212">
        <v>711</v>
      </c>
      <c r="D1212" t="s">
        <v>148</v>
      </c>
      <c r="E1212" t="s">
        <v>149</v>
      </c>
      <c r="F1212">
        <v>0.67500000000000004</v>
      </c>
      <c r="G1212">
        <v>33.75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50</v>
      </c>
      <c r="Q1212">
        <v>0.67500000000000004</v>
      </c>
      <c r="R1212">
        <v>33.75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 t="s">
        <v>150</v>
      </c>
      <c r="AB1212">
        <v>202301</v>
      </c>
      <c r="AC1212">
        <v>202315</v>
      </c>
      <c r="AG1212" t="s">
        <v>383</v>
      </c>
      <c r="AH1212" t="s">
        <v>384</v>
      </c>
      <c r="AM1212" t="s">
        <v>47</v>
      </c>
      <c r="AN1212" t="s">
        <v>48</v>
      </c>
      <c r="BC1212" t="s">
        <v>80</v>
      </c>
      <c r="BD1212" t="s">
        <v>81</v>
      </c>
    </row>
    <row r="1213" spans="1:58">
      <c r="A1213">
        <v>86642</v>
      </c>
      <c r="B1213" t="s">
        <v>2368</v>
      </c>
      <c r="C1213">
        <v>711</v>
      </c>
      <c r="D1213" t="s">
        <v>122</v>
      </c>
      <c r="E1213" t="s">
        <v>123</v>
      </c>
      <c r="F1213">
        <v>1.756</v>
      </c>
      <c r="G1213">
        <v>87.8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50</v>
      </c>
      <c r="Q1213">
        <v>1.756</v>
      </c>
      <c r="R1213">
        <v>87.8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B1213">
        <v>202245</v>
      </c>
      <c r="AC1213">
        <v>202320</v>
      </c>
      <c r="AG1213" t="s">
        <v>383</v>
      </c>
      <c r="AH1213" t="s">
        <v>384</v>
      </c>
      <c r="AM1213" t="s">
        <v>47</v>
      </c>
      <c r="AN1213" t="s">
        <v>48</v>
      </c>
      <c r="BC1213" t="s">
        <v>80</v>
      </c>
      <c r="BD1213" t="s">
        <v>81</v>
      </c>
    </row>
    <row r="1214" spans="1:58">
      <c r="A1214">
        <v>86643</v>
      </c>
      <c r="B1214" t="s">
        <v>2370</v>
      </c>
      <c r="C1214">
        <v>711</v>
      </c>
      <c r="D1214" t="s">
        <v>122</v>
      </c>
      <c r="E1214" t="s">
        <v>123</v>
      </c>
      <c r="F1214">
        <v>1.7789999999999999</v>
      </c>
      <c r="G1214">
        <v>88.95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50</v>
      </c>
      <c r="Q1214">
        <v>1.7789999999999999</v>
      </c>
      <c r="R1214">
        <v>88.95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B1214">
        <v>202245</v>
      </c>
      <c r="AC1214">
        <v>202320</v>
      </c>
      <c r="AG1214" t="s">
        <v>383</v>
      </c>
      <c r="AH1214" t="s">
        <v>384</v>
      </c>
      <c r="AM1214" t="s">
        <v>47</v>
      </c>
      <c r="AN1214" t="s">
        <v>48</v>
      </c>
      <c r="BC1214" t="s">
        <v>80</v>
      </c>
      <c r="BD1214" t="s">
        <v>81</v>
      </c>
    </row>
    <row r="1215" spans="1:58">
      <c r="A1215">
        <v>86648</v>
      </c>
      <c r="B1215" t="s">
        <v>2372</v>
      </c>
      <c r="C1215">
        <v>711</v>
      </c>
      <c r="D1215" t="s">
        <v>148</v>
      </c>
      <c r="E1215" t="s">
        <v>149</v>
      </c>
      <c r="F1215">
        <v>0.745</v>
      </c>
      <c r="G1215">
        <v>37.25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50</v>
      </c>
      <c r="Q1215">
        <v>0.745</v>
      </c>
      <c r="R1215">
        <v>37.25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 t="s">
        <v>150</v>
      </c>
      <c r="AB1215">
        <v>202245</v>
      </c>
      <c r="AC1215">
        <v>202320</v>
      </c>
      <c r="AG1215" t="s">
        <v>383</v>
      </c>
      <c r="AH1215" t="s">
        <v>384</v>
      </c>
      <c r="AM1215" t="s">
        <v>47</v>
      </c>
      <c r="AN1215" t="s">
        <v>48</v>
      </c>
      <c r="BC1215" t="s">
        <v>80</v>
      </c>
      <c r="BD1215" t="s">
        <v>81</v>
      </c>
    </row>
    <row r="1216" spans="1:58">
      <c r="A1216">
        <v>86659</v>
      </c>
      <c r="B1216" t="s">
        <v>2374</v>
      </c>
      <c r="C1216">
        <v>711</v>
      </c>
      <c r="D1216" t="s">
        <v>64</v>
      </c>
      <c r="E1216" t="s">
        <v>65</v>
      </c>
      <c r="F1216">
        <v>0.72499999999999998</v>
      </c>
      <c r="G1216">
        <v>90.62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125</v>
      </c>
      <c r="Q1216">
        <v>0.72499999999999998</v>
      </c>
      <c r="R1216">
        <v>90.62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B1216">
        <v>202245</v>
      </c>
      <c r="AC1216">
        <v>202320</v>
      </c>
      <c r="AM1216" t="s">
        <v>47</v>
      </c>
      <c r="AN1216" t="s">
        <v>48</v>
      </c>
      <c r="BE1216" t="s">
        <v>49</v>
      </c>
      <c r="BF1216" t="s">
        <v>50</v>
      </c>
    </row>
    <row r="1217" spans="1:58">
      <c r="A1217">
        <v>86679</v>
      </c>
      <c r="B1217" t="s">
        <v>2376</v>
      </c>
      <c r="C1217">
        <v>711</v>
      </c>
      <c r="D1217" t="s">
        <v>148</v>
      </c>
      <c r="E1217" t="s">
        <v>149</v>
      </c>
      <c r="F1217">
        <v>0.64700000000000002</v>
      </c>
      <c r="G1217">
        <v>32.35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50</v>
      </c>
      <c r="Q1217">
        <v>0.64700000000000002</v>
      </c>
      <c r="R1217">
        <v>32.35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 t="s">
        <v>150</v>
      </c>
      <c r="AB1217">
        <v>202240</v>
      </c>
      <c r="AC1217">
        <v>202339</v>
      </c>
      <c r="AG1217" t="s">
        <v>383</v>
      </c>
      <c r="AH1217" t="s">
        <v>384</v>
      </c>
      <c r="AM1217" t="s">
        <v>47</v>
      </c>
      <c r="AN1217" t="s">
        <v>48</v>
      </c>
      <c r="BC1217" t="s">
        <v>80</v>
      </c>
      <c r="BD1217" t="s">
        <v>81</v>
      </c>
    </row>
    <row r="1218" spans="1:58">
      <c r="A1218">
        <v>86696</v>
      </c>
      <c r="B1218" t="s">
        <v>2378</v>
      </c>
      <c r="C1218">
        <v>711</v>
      </c>
      <c r="D1218" t="s">
        <v>148</v>
      </c>
      <c r="E1218" t="s">
        <v>149</v>
      </c>
      <c r="F1218">
        <v>0.71799999999999997</v>
      </c>
      <c r="G1218">
        <v>35.9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50</v>
      </c>
      <c r="Q1218">
        <v>0.71799999999999997</v>
      </c>
      <c r="R1218">
        <v>35.9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 t="s">
        <v>150</v>
      </c>
      <c r="AB1218">
        <v>202245</v>
      </c>
      <c r="AC1218">
        <v>202320</v>
      </c>
      <c r="AG1218" t="s">
        <v>383</v>
      </c>
      <c r="AH1218" t="s">
        <v>384</v>
      </c>
      <c r="AM1218" t="s">
        <v>47</v>
      </c>
      <c r="AN1218" t="s">
        <v>48</v>
      </c>
      <c r="BC1218" t="s">
        <v>80</v>
      </c>
      <c r="BD1218" t="s">
        <v>81</v>
      </c>
    </row>
    <row r="1219" spans="1:58">
      <c r="A1219">
        <v>86699</v>
      </c>
      <c r="B1219" t="s">
        <v>2380</v>
      </c>
      <c r="C1219">
        <v>711</v>
      </c>
      <c r="D1219" t="s">
        <v>122</v>
      </c>
      <c r="E1219" t="s">
        <v>123</v>
      </c>
      <c r="F1219">
        <v>1.7789999999999999</v>
      </c>
      <c r="G1219">
        <v>88.95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50</v>
      </c>
      <c r="Q1219">
        <v>1.7789999999999999</v>
      </c>
      <c r="R1219">
        <v>88.95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B1219">
        <v>202245</v>
      </c>
      <c r="AC1219">
        <v>202320</v>
      </c>
      <c r="AG1219" t="s">
        <v>383</v>
      </c>
      <c r="AH1219" t="s">
        <v>384</v>
      </c>
      <c r="AM1219" t="s">
        <v>47</v>
      </c>
      <c r="AN1219" t="s">
        <v>48</v>
      </c>
      <c r="BC1219" t="s">
        <v>80</v>
      </c>
      <c r="BD1219" t="s">
        <v>81</v>
      </c>
    </row>
    <row r="1220" spans="1:58">
      <c r="A1220">
        <v>86702</v>
      </c>
      <c r="B1220" t="s">
        <v>2382</v>
      </c>
      <c r="C1220">
        <v>711</v>
      </c>
      <c r="D1220" t="s">
        <v>122</v>
      </c>
      <c r="E1220" t="s">
        <v>123</v>
      </c>
      <c r="F1220">
        <v>1.379</v>
      </c>
      <c r="G1220">
        <v>68.95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50</v>
      </c>
      <c r="Q1220">
        <v>1.379</v>
      </c>
      <c r="R1220">
        <v>68.95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B1220">
        <v>202245</v>
      </c>
      <c r="AC1220">
        <v>202320</v>
      </c>
      <c r="AG1220" t="s">
        <v>383</v>
      </c>
      <c r="AH1220" t="s">
        <v>384</v>
      </c>
      <c r="AM1220" t="s">
        <v>47</v>
      </c>
      <c r="AN1220" t="s">
        <v>48</v>
      </c>
      <c r="BC1220" t="s">
        <v>80</v>
      </c>
      <c r="BD1220" t="s">
        <v>81</v>
      </c>
    </row>
    <row r="1221" spans="1:58">
      <c r="A1221">
        <v>86711</v>
      </c>
      <c r="B1221" t="s">
        <v>2384</v>
      </c>
      <c r="C1221">
        <v>711</v>
      </c>
      <c r="D1221" t="s">
        <v>122</v>
      </c>
      <c r="E1221" t="s">
        <v>123</v>
      </c>
      <c r="F1221">
        <v>1.712</v>
      </c>
      <c r="G1221">
        <v>85.6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50</v>
      </c>
      <c r="Q1221">
        <v>1.712</v>
      </c>
      <c r="R1221">
        <v>85.6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B1221">
        <v>202245</v>
      </c>
      <c r="AC1221">
        <v>202320</v>
      </c>
      <c r="AG1221" t="s">
        <v>383</v>
      </c>
      <c r="AH1221" t="s">
        <v>384</v>
      </c>
      <c r="AM1221" t="s">
        <v>47</v>
      </c>
      <c r="AN1221" t="s">
        <v>48</v>
      </c>
      <c r="BC1221" t="s">
        <v>80</v>
      </c>
      <c r="BD1221" t="s">
        <v>81</v>
      </c>
    </row>
    <row r="1222" spans="1:58">
      <c r="A1222">
        <v>86714</v>
      </c>
      <c r="B1222" t="s">
        <v>2386</v>
      </c>
      <c r="C1222">
        <v>711</v>
      </c>
      <c r="D1222" t="s">
        <v>122</v>
      </c>
      <c r="E1222" t="s">
        <v>123</v>
      </c>
      <c r="F1222">
        <v>1.712</v>
      </c>
      <c r="G1222">
        <v>85.6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50</v>
      </c>
      <c r="Q1222">
        <v>1.712</v>
      </c>
      <c r="R1222">
        <v>85.6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B1222">
        <v>202245</v>
      </c>
      <c r="AC1222">
        <v>202320</v>
      </c>
      <c r="AG1222" t="s">
        <v>383</v>
      </c>
      <c r="AH1222" t="s">
        <v>384</v>
      </c>
      <c r="AM1222" t="s">
        <v>47</v>
      </c>
      <c r="AN1222" t="s">
        <v>48</v>
      </c>
      <c r="BC1222" t="s">
        <v>80</v>
      </c>
      <c r="BD1222" t="s">
        <v>81</v>
      </c>
    </row>
    <row r="1223" spans="1:58">
      <c r="A1223">
        <v>86719</v>
      </c>
      <c r="B1223" t="s">
        <v>2388</v>
      </c>
      <c r="C1223">
        <v>711</v>
      </c>
      <c r="D1223" t="s">
        <v>148</v>
      </c>
      <c r="E1223" t="s">
        <v>149</v>
      </c>
      <c r="F1223">
        <v>0.63600000000000001</v>
      </c>
      <c r="G1223">
        <v>31.8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50</v>
      </c>
      <c r="Q1223">
        <v>0.63600000000000001</v>
      </c>
      <c r="R1223">
        <v>31.8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 t="s">
        <v>150</v>
      </c>
      <c r="AB1223">
        <v>202245</v>
      </c>
      <c r="AC1223">
        <v>202320</v>
      </c>
      <c r="AG1223" t="s">
        <v>383</v>
      </c>
      <c r="AH1223" t="s">
        <v>384</v>
      </c>
      <c r="AM1223" t="s">
        <v>47</v>
      </c>
      <c r="AN1223" t="s">
        <v>48</v>
      </c>
      <c r="BC1223" t="s">
        <v>80</v>
      </c>
      <c r="BD1223" t="s">
        <v>81</v>
      </c>
    </row>
    <row r="1224" spans="1:58">
      <c r="A1224">
        <v>86728</v>
      </c>
      <c r="B1224" t="s">
        <v>2390</v>
      </c>
      <c r="C1224">
        <v>711</v>
      </c>
      <c r="D1224" t="s">
        <v>148</v>
      </c>
      <c r="E1224" t="s">
        <v>149</v>
      </c>
      <c r="F1224">
        <v>0.63600000000000001</v>
      </c>
      <c r="G1224">
        <v>31.8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50</v>
      </c>
      <c r="Q1224">
        <v>0.63600000000000001</v>
      </c>
      <c r="R1224">
        <v>31.8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 t="s">
        <v>150</v>
      </c>
      <c r="AB1224">
        <v>202245</v>
      </c>
      <c r="AC1224">
        <v>202320</v>
      </c>
      <c r="AG1224" t="s">
        <v>383</v>
      </c>
      <c r="AH1224" t="s">
        <v>384</v>
      </c>
      <c r="AM1224" t="s">
        <v>47</v>
      </c>
      <c r="AN1224" t="s">
        <v>48</v>
      </c>
      <c r="BC1224" t="s">
        <v>80</v>
      </c>
      <c r="BD1224" t="s">
        <v>81</v>
      </c>
    </row>
    <row r="1225" spans="1:58">
      <c r="A1225">
        <v>86729</v>
      </c>
      <c r="B1225" t="s">
        <v>2392</v>
      </c>
      <c r="C1225">
        <v>711</v>
      </c>
      <c r="D1225" t="s">
        <v>148</v>
      </c>
      <c r="E1225" t="s">
        <v>149</v>
      </c>
      <c r="F1225">
        <v>0.63600000000000001</v>
      </c>
      <c r="G1225">
        <v>31.8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50</v>
      </c>
      <c r="Q1225">
        <v>0.63600000000000001</v>
      </c>
      <c r="R1225">
        <v>31.8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 t="s">
        <v>150</v>
      </c>
      <c r="AB1225">
        <v>202245</v>
      </c>
      <c r="AC1225">
        <v>202320</v>
      </c>
      <c r="AG1225" t="s">
        <v>383</v>
      </c>
      <c r="AH1225" t="s">
        <v>384</v>
      </c>
      <c r="AM1225" t="s">
        <v>47</v>
      </c>
      <c r="AN1225" t="s">
        <v>48</v>
      </c>
      <c r="BC1225" t="s">
        <v>80</v>
      </c>
      <c r="BD1225" t="s">
        <v>81</v>
      </c>
    </row>
    <row r="1226" spans="1:58">
      <c r="A1226">
        <v>86730</v>
      </c>
      <c r="B1226" t="s">
        <v>2394</v>
      </c>
      <c r="C1226">
        <v>711</v>
      </c>
      <c r="D1226" t="s">
        <v>148</v>
      </c>
      <c r="E1226" t="s">
        <v>149</v>
      </c>
      <c r="F1226">
        <v>0.63600000000000001</v>
      </c>
      <c r="G1226">
        <v>31.8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50</v>
      </c>
      <c r="Q1226">
        <v>0.63600000000000001</v>
      </c>
      <c r="R1226">
        <v>31.8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 t="s">
        <v>150</v>
      </c>
      <c r="AB1226">
        <v>202245</v>
      </c>
      <c r="AC1226">
        <v>202320</v>
      </c>
      <c r="AG1226" t="s">
        <v>383</v>
      </c>
      <c r="AH1226" t="s">
        <v>384</v>
      </c>
      <c r="AM1226" t="s">
        <v>47</v>
      </c>
      <c r="AN1226" t="s">
        <v>48</v>
      </c>
      <c r="BC1226" t="s">
        <v>80</v>
      </c>
      <c r="BD1226" t="s">
        <v>81</v>
      </c>
    </row>
    <row r="1227" spans="1:58">
      <c r="A1227">
        <v>86748</v>
      </c>
      <c r="B1227" t="s">
        <v>2396</v>
      </c>
      <c r="C1227">
        <v>711</v>
      </c>
      <c r="D1227" t="s">
        <v>148</v>
      </c>
      <c r="E1227" t="s">
        <v>149</v>
      </c>
      <c r="F1227">
        <v>0.64700000000000002</v>
      </c>
      <c r="G1227">
        <v>32.35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50</v>
      </c>
      <c r="Q1227">
        <v>0.64700000000000002</v>
      </c>
      <c r="R1227">
        <v>32.35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 t="s">
        <v>150</v>
      </c>
      <c r="AB1227">
        <v>202245</v>
      </c>
      <c r="AC1227">
        <v>202320</v>
      </c>
      <c r="AG1227" t="s">
        <v>383</v>
      </c>
      <c r="AH1227" t="s">
        <v>384</v>
      </c>
      <c r="AM1227" t="s">
        <v>47</v>
      </c>
      <c r="AN1227" t="s">
        <v>48</v>
      </c>
      <c r="BC1227" t="s">
        <v>80</v>
      </c>
      <c r="BD1227" t="s">
        <v>81</v>
      </c>
    </row>
    <row r="1228" spans="1:58">
      <c r="A1228">
        <v>86785</v>
      </c>
      <c r="B1228" t="s">
        <v>2398</v>
      </c>
      <c r="C1228">
        <v>711</v>
      </c>
      <c r="D1228" t="s">
        <v>148</v>
      </c>
      <c r="E1228" t="s">
        <v>149</v>
      </c>
      <c r="F1228">
        <v>0.745</v>
      </c>
      <c r="G1228">
        <v>37.25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50</v>
      </c>
      <c r="Q1228">
        <v>0.745</v>
      </c>
      <c r="R1228">
        <v>37.25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 t="s">
        <v>150</v>
      </c>
      <c r="AB1228">
        <v>202245</v>
      </c>
      <c r="AC1228">
        <v>202320</v>
      </c>
      <c r="AG1228" t="s">
        <v>383</v>
      </c>
      <c r="AH1228" t="s">
        <v>384</v>
      </c>
      <c r="AM1228" t="s">
        <v>47</v>
      </c>
      <c r="AN1228" t="s">
        <v>48</v>
      </c>
      <c r="BC1228" t="s">
        <v>80</v>
      </c>
      <c r="BD1228" t="s">
        <v>81</v>
      </c>
    </row>
    <row r="1229" spans="1:58">
      <c r="A1229">
        <v>86805</v>
      </c>
      <c r="B1229" t="s">
        <v>2400</v>
      </c>
      <c r="C1229">
        <v>711</v>
      </c>
      <c r="D1229" t="s">
        <v>148</v>
      </c>
      <c r="E1229" t="s">
        <v>149</v>
      </c>
      <c r="F1229">
        <v>0.77700000000000002</v>
      </c>
      <c r="G1229">
        <v>38.85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50</v>
      </c>
      <c r="Q1229">
        <v>0.77700000000000002</v>
      </c>
      <c r="R1229">
        <v>38.85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 t="s">
        <v>150</v>
      </c>
      <c r="AB1229">
        <v>202245</v>
      </c>
      <c r="AC1229">
        <v>202320</v>
      </c>
      <c r="AG1229" t="s">
        <v>383</v>
      </c>
      <c r="AH1229" t="s">
        <v>384</v>
      </c>
      <c r="AM1229" t="s">
        <v>47</v>
      </c>
      <c r="AN1229" t="s">
        <v>48</v>
      </c>
      <c r="BC1229" t="s">
        <v>80</v>
      </c>
      <c r="BD1229" t="s">
        <v>81</v>
      </c>
    </row>
    <row r="1230" spans="1:58">
      <c r="A1230">
        <v>86829</v>
      </c>
      <c r="B1230" t="s">
        <v>2402</v>
      </c>
      <c r="C1230">
        <v>711</v>
      </c>
      <c r="D1230" t="s">
        <v>64</v>
      </c>
      <c r="E1230" t="s">
        <v>65</v>
      </c>
      <c r="F1230">
        <v>0.35699999999999998</v>
      </c>
      <c r="G1230">
        <v>44.62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125</v>
      </c>
      <c r="Q1230">
        <v>0.35699999999999998</v>
      </c>
      <c r="R1230">
        <v>44.62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B1230">
        <v>202245</v>
      </c>
      <c r="AC1230">
        <v>202320</v>
      </c>
      <c r="AM1230" t="s">
        <v>47</v>
      </c>
      <c r="AN1230" t="s">
        <v>48</v>
      </c>
      <c r="BE1230" t="s">
        <v>49</v>
      </c>
      <c r="BF1230" t="s">
        <v>50</v>
      </c>
    </row>
    <row r="1231" spans="1:58">
      <c r="A1231">
        <v>86831</v>
      </c>
      <c r="B1231" t="s">
        <v>2404</v>
      </c>
      <c r="C1231">
        <v>711</v>
      </c>
      <c r="D1231" t="s">
        <v>44</v>
      </c>
      <c r="E1231" t="s">
        <v>45</v>
      </c>
      <c r="F1231">
        <v>0.17</v>
      </c>
      <c r="G1231">
        <v>47.6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280</v>
      </c>
      <c r="Q1231">
        <v>0.17</v>
      </c>
      <c r="R1231">
        <v>47.6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B1231">
        <v>202240</v>
      </c>
      <c r="AC1231">
        <v>202339</v>
      </c>
      <c r="AM1231" t="s">
        <v>47</v>
      </c>
      <c r="AN1231" t="s">
        <v>48</v>
      </c>
      <c r="BE1231" t="s">
        <v>49</v>
      </c>
      <c r="BF1231" t="s">
        <v>50</v>
      </c>
    </row>
    <row r="1232" spans="1:58">
      <c r="A1232">
        <v>86845</v>
      </c>
      <c r="B1232" t="s">
        <v>2406</v>
      </c>
      <c r="C1232">
        <v>711</v>
      </c>
      <c r="D1232" t="s">
        <v>52</v>
      </c>
      <c r="E1232" t="s">
        <v>53</v>
      </c>
      <c r="F1232">
        <v>0.214</v>
      </c>
      <c r="G1232">
        <v>44.94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210</v>
      </c>
      <c r="Q1232">
        <v>0.214</v>
      </c>
      <c r="R1232">
        <v>44.94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B1232">
        <v>202240</v>
      </c>
      <c r="AC1232">
        <v>202339</v>
      </c>
      <c r="AM1232" t="s">
        <v>47</v>
      </c>
      <c r="AN1232" t="s">
        <v>48</v>
      </c>
      <c r="AQ1232" t="s">
        <v>55</v>
      </c>
      <c r="AR1232" t="s">
        <v>56</v>
      </c>
      <c r="BE1232" t="s">
        <v>49</v>
      </c>
      <c r="BF1232" t="s">
        <v>50</v>
      </c>
    </row>
    <row r="1233" spans="1:56">
      <c r="A1233">
        <v>86855</v>
      </c>
      <c r="B1233" t="s">
        <v>2408</v>
      </c>
      <c r="C1233">
        <v>711</v>
      </c>
      <c r="D1233" t="s">
        <v>122</v>
      </c>
      <c r="E1233" t="s">
        <v>123</v>
      </c>
      <c r="F1233">
        <v>1.7789999999999999</v>
      </c>
      <c r="G1233">
        <v>88.95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50</v>
      </c>
      <c r="Q1233">
        <v>1.7789999999999999</v>
      </c>
      <c r="R1233">
        <v>88.95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B1233">
        <v>202240</v>
      </c>
      <c r="AC1233">
        <v>202339</v>
      </c>
      <c r="AG1233" t="s">
        <v>383</v>
      </c>
      <c r="AH1233" t="s">
        <v>384</v>
      </c>
      <c r="AM1233" t="s">
        <v>47</v>
      </c>
      <c r="AN1233" t="s">
        <v>48</v>
      </c>
      <c r="BC1233" t="s">
        <v>80</v>
      </c>
      <c r="BD1233" t="s">
        <v>81</v>
      </c>
    </row>
    <row r="1234" spans="1:56">
      <c r="A1234">
        <v>86872</v>
      </c>
      <c r="B1234" t="s">
        <v>2410</v>
      </c>
      <c r="C1234">
        <v>711</v>
      </c>
      <c r="D1234" t="s">
        <v>148</v>
      </c>
      <c r="E1234" t="s">
        <v>149</v>
      </c>
      <c r="F1234">
        <v>0.59399999999999997</v>
      </c>
      <c r="G1234">
        <v>29.7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50</v>
      </c>
      <c r="Q1234">
        <v>0.59399999999999997</v>
      </c>
      <c r="R1234">
        <v>29.7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 t="s">
        <v>150</v>
      </c>
      <c r="AB1234">
        <v>202245</v>
      </c>
      <c r="AC1234">
        <v>202320</v>
      </c>
      <c r="AM1234" t="s">
        <v>47</v>
      </c>
      <c r="AN1234" t="s">
        <v>48</v>
      </c>
      <c r="BC1234" t="s">
        <v>80</v>
      </c>
      <c r="BD1234" t="s">
        <v>81</v>
      </c>
    </row>
    <row r="1235" spans="1:56">
      <c r="A1235">
        <v>86874</v>
      </c>
      <c r="B1235" t="s">
        <v>2412</v>
      </c>
      <c r="C1235">
        <v>711</v>
      </c>
      <c r="D1235" t="s">
        <v>148</v>
      </c>
      <c r="E1235" t="s">
        <v>149</v>
      </c>
      <c r="F1235">
        <v>0.55400000000000005</v>
      </c>
      <c r="G1235">
        <v>27.7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50</v>
      </c>
      <c r="Q1235">
        <v>0.55400000000000005</v>
      </c>
      <c r="R1235">
        <v>27.7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 t="s">
        <v>150</v>
      </c>
      <c r="AB1235">
        <v>202245</v>
      </c>
      <c r="AC1235">
        <v>202320</v>
      </c>
      <c r="AG1235" t="s">
        <v>383</v>
      </c>
      <c r="AH1235" t="s">
        <v>384</v>
      </c>
      <c r="AM1235" t="s">
        <v>47</v>
      </c>
      <c r="AN1235" t="s">
        <v>48</v>
      </c>
      <c r="BC1235" t="s">
        <v>80</v>
      </c>
      <c r="BD1235" t="s">
        <v>81</v>
      </c>
    </row>
    <row r="1236" spans="1:56">
      <c r="A1236">
        <v>86898</v>
      </c>
      <c r="B1236" t="s">
        <v>2414</v>
      </c>
      <c r="C1236">
        <v>711</v>
      </c>
      <c r="D1236" t="s">
        <v>72</v>
      </c>
      <c r="E1236" t="s">
        <v>73</v>
      </c>
      <c r="F1236">
        <v>3.55</v>
      </c>
      <c r="G1236">
        <v>113.6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32</v>
      </c>
      <c r="Q1236">
        <v>3.55</v>
      </c>
      <c r="R1236">
        <v>113.6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 t="s">
        <v>74</v>
      </c>
      <c r="AB1236">
        <v>202245</v>
      </c>
      <c r="AC1236">
        <v>202320</v>
      </c>
      <c r="AG1236" t="s">
        <v>383</v>
      </c>
      <c r="AH1236" t="s">
        <v>384</v>
      </c>
      <c r="AO1236" t="s">
        <v>76</v>
      </c>
      <c r="AP1236" t="s">
        <v>77</v>
      </c>
      <c r="BC1236" t="s">
        <v>80</v>
      </c>
      <c r="BD1236" t="s">
        <v>81</v>
      </c>
    </row>
    <row r="1237" spans="1:56">
      <c r="A1237">
        <v>86904</v>
      </c>
      <c r="B1237" t="s">
        <v>2416</v>
      </c>
      <c r="C1237">
        <v>711</v>
      </c>
      <c r="D1237" t="s">
        <v>72</v>
      </c>
      <c r="E1237" t="s">
        <v>73</v>
      </c>
      <c r="F1237">
        <v>1.661</v>
      </c>
      <c r="G1237">
        <v>53.15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32</v>
      </c>
      <c r="Q1237">
        <v>1.661</v>
      </c>
      <c r="R1237">
        <v>53.15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 t="s">
        <v>74</v>
      </c>
      <c r="AB1237">
        <v>202301</v>
      </c>
      <c r="AC1237">
        <v>202315</v>
      </c>
      <c r="AG1237" t="s">
        <v>383</v>
      </c>
      <c r="AH1237" t="s">
        <v>384</v>
      </c>
      <c r="AO1237" t="s">
        <v>76</v>
      </c>
      <c r="AP1237" t="s">
        <v>77</v>
      </c>
      <c r="BC1237" t="s">
        <v>80</v>
      </c>
      <c r="BD1237" t="s">
        <v>81</v>
      </c>
    </row>
    <row r="1238" spans="1:56">
      <c r="A1238">
        <v>86926</v>
      </c>
      <c r="B1238" t="s">
        <v>2418</v>
      </c>
      <c r="C1238">
        <v>711</v>
      </c>
      <c r="D1238" t="s">
        <v>148</v>
      </c>
      <c r="E1238" t="s">
        <v>149</v>
      </c>
      <c r="F1238">
        <v>0.47399999999999998</v>
      </c>
      <c r="G1238">
        <v>23.7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50</v>
      </c>
      <c r="Q1238">
        <v>0.47399999999999998</v>
      </c>
      <c r="R1238">
        <v>23.7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 t="s">
        <v>150</v>
      </c>
      <c r="AB1238">
        <v>202301</v>
      </c>
      <c r="AC1238">
        <v>202315</v>
      </c>
      <c r="AM1238" t="s">
        <v>47</v>
      </c>
      <c r="AN1238" t="s">
        <v>48</v>
      </c>
      <c r="BC1238" t="s">
        <v>80</v>
      </c>
      <c r="BD1238" t="s">
        <v>81</v>
      </c>
    </row>
    <row r="1239" spans="1:56">
      <c r="A1239">
        <v>87052</v>
      </c>
      <c r="B1239" t="s">
        <v>2420</v>
      </c>
      <c r="C1239">
        <v>711</v>
      </c>
      <c r="D1239" t="s">
        <v>148</v>
      </c>
      <c r="E1239" t="s">
        <v>149</v>
      </c>
      <c r="F1239">
        <v>0.47399999999999998</v>
      </c>
      <c r="G1239">
        <v>23.7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50</v>
      </c>
      <c r="Q1239">
        <v>0.47399999999999998</v>
      </c>
      <c r="R1239">
        <v>23.7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 t="s">
        <v>150</v>
      </c>
      <c r="AB1239">
        <v>202245</v>
      </c>
      <c r="AC1239">
        <v>202320</v>
      </c>
      <c r="AM1239" t="s">
        <v>47</v>
      </c>
      <c r="AN1239" t="s">
        <v>48</v>
      </c>
      <c r="BC1239" t="s">
        <v>80</v>
      </c>
      <c r="BD1239" t="s">
        <v>81</v>
      </c>
    </row>
    <row r="1240" spans="1:56">
      <c r="A1240">
        <v>87257</v>
      </c>
      <c r="B1240" t="s">
        <v>2422</v>
      </c>
      <c r="C1240">
        <v>711</v>
      </c>
      <c r="D1240" t="s">
        <v>122</v>
      </c>
      <c r="E1240" t="s">
        <v>123</v>
      </c>
      <c r="F1240">
        <v>1.016</v>
      </c>
      <c r="G1240">
        <v>50.8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50</v>
      </c>
      <c r="Q1240">
        <v>1.016</v>
      </c>
      <c r="R1240">
        <v>50.8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B1240">
        <v>202245</v>
      </c>
      <c r="AC1240">
        <v>202320</v>
      </c>
      <c r="AG1240" t="s">
        <v>383</v>
      </c>
      <c r="AH1240" t="s">
        <v>384</v>
      </c>
      <c r="AM1240" t="s">
        <v>47</v>
      </c>
      <c r="AN1240" t="s">
        <v>48</v>
      </c>
      <c r="BA1240" t="s">
        <v>645</v>
      </c>
      <c r="BB1240" t="s">
        <v>3493</v>
      </c>
    </row>
    <row r="1241" spans="1:56">
      <c r="A1241">
        <v>87282</v>
      </c>
      <c r="B1241" t="s">
        <v>2424</v>
      </c>
      <c r="C1241">
        <v>711</v>
      </c>
      <c r="D1241" t="s">
        <v>72</v>
      </c>
      <c r="E1241" t="s">
        <v>73</v>
      </c>
      <c r="F1241">
        <v>1.9770000000000001</v>
      </c>
      <c r="G1241">
        <v>63.26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32</v>
      </c>
      <c r="Q1241">
        <v>1.9770000000000001</v>
      </c>
      <c r="R1241">
        <v>63.26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 t="s">
        <v>74</v>
      </c>
      <c r="AB1241">
        <v>202245</v>
      </c>
      <c r="AC1241">
        <v>202320</v>
      </c>
      <c r="AG1241" t="s">
        <v>383</v>
      </c>
      <c r="AH1241" t="s">
        <v>384</v>
      </c>
      <c r="AO1241" t="s">
        <v>76</v>
      </c>
      <c r="AP1241" t="s">
        <v>77</v>
      </c>
      <c r="BC1241" t="s">
        <v>80</v>
      </c>
      <c r="BD1241" t="s">
        <v>81</v>
      </c>
    </row>
    <row r="1242" spans="1:56">
      <c r="A1242">
        <v>87293</v>
      </c>
      <c r="B1242" t="s">
        <v>2426</v>
      </c>
      <c r="C1242">
        <v>711</v>
      </c>
      <c r="D1242" t="s">
        <v>148</v>
      </c>
      <c r="E1242" t="s">
        <v>149</v>
      </c>
      <c r="F1242">
        <v>0.73499999999999999</v>
      </c>
      <c r="G1242">
        <v>36.75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50</v>
      </c>
      <c r="Q1242">
        <v>0.73499999999999999</v>
      </c>
      <c r="R1242">
        <v>36.75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 t="s">
        <v>150</v>
      </c>
      <c r="AB1242">
        <v>202301</v>
      </c>
      <c r="AC1242">
        <v>202315</v>
      </c>
      <c r="AM1242" t="s">
        <v>47</v>
      </c>
      <c r="AN1242" t="s">
        <v>48</v>
      </c>
      <c r="BC1242" t="s">
        <v>80</v>
      </c>
      <c r="BD1242" t="s">
        <v>81</v>
      </c>
    </row>
    <row r="1243" spans="1:56">
      <c r="A1243">
        <v>87293</v>
      </c>
      <c r="B1243" t="s">
        <v>2426</v>
      </c>
      <c r="C1243">
        <v>711</v>
      </c>
      <c r="D1243" t="s">
        <v>122</v>
      </c>
      <c r="E1243" t="s">
        <v>123</v>
      </c>
      <c r="F1243">
        <v>1.456</v>
      </c>
      <c r="G1243">
        <v>72.8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50</v>
      </c>
      <c r="Q1243">
        <v>1.456</v>
      </c>
      <c r="R1243">
        <v>72.8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B1243">
        <v>202245</v>
      </c>
      <c r="AC1243">
        <v>202320</v>
      </c>
      <c r="AM1243" t="s">
        <v>47</v>
      </c>
      <c r="AN1243" t="s">
        <v>48</v>
      </c>
      <c r="BC1243" t="s">
        <v>80</v>
      </c>
      <c r="BD1243" t="s">
        <v>81</v>
      </c>
    </row>
    <row r="1244" spans="1:56">
      <c r="A1244">
        <v>87404</v>
      </c>
      <c r="B1244" t="s">
        <v>2429</v>
      </c>
      <c r="C1244">
        <v>711</v>
      </c>
      <c r="D1244" t="s">
        <v>72</v>
      </c>
      <c r="E1244" t="s">
        <v>73</v>
      </c>
      <c r="F1244">
        <v>1.6479999999999999</v>
      </c>
      <c r="G1244">
        <v>52.73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32</v>
      </c>
      <c r="Q1244">
        <v>1.6479999999999999</v>
      </c>
      <c r="R1244">
        <v>52.73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 t="s">
        <v>74</v>
      </c>
      <c r="AB1244">
        <v>202245</v>
      </c>
      <c r="AC1244">
        <v>202320</v>
      </c>
      <c r="AG1244" t="s">
        <v>383</v>
      </c>
      <c r="AH1244" t="s">
        <v>384</v>
      </c>
      <c r="AO1244" t="s">
        <v>76</v>
      </c>
      <c r="AP1244" t="s">
        <v>77</v>
      </c>
      <c r="AW1244" t="s">
        <v>78</v>
      </c>
      <c r="AX1244" t="s">
        <v>79</v>
      </c>
      <c r="BC1244" t="s">
        <v>80</v>
      </c>
      <c r="BD1244" t="s">
        <v>81</v>
      </c>
    </row>
    <row r="1245" spans="1:56">
      <c r="A1245">
        <v>87679</v>
      </c>
      <c r="B1245" t="s">
        <v>2431</v>
      </c>
      <c r="C1245">
        <v>711</v>
      </c>
      <c r="D1245" t="s">
        <v>72</v>
      </c>
      <c r="E1245" t="s">
        <v>73</v>
      </c>
      <c r="F1245">
        <v>1.9770000000000001</v>
      </c>
      <c r="G1245">
        <v>63.26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32</v>
      </c>
      <c r="Q1245">
        <v>1.9770000000000001</v>
      </c>
      <c r="R1245">
        <v>63.26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 t="s">
        <v>74</v>
      </c>
      <c r="AB1245">
        <v>202301</v>
      </c>
      <c r="AC1245">
        <v>202315</v>
      </c>
      <c r="AG1245" t="s">
        <v>383</v>
      </c>
      <c r="AH1245" t="s">
        <v>384</v>
      </c>
      <c r="AO1245" t="s">
        <v>76</v>
      </c>
      <c r="AP1245" t="s">
        <v>77</v>
      </c>
      <c r="BC1245" t="s">
        <v>80</v>
      </c>
      <c r="BD1245" t="s">
        <v>81</v>
      </c>
    </row>
    <row r="1246" spans="1:56">
      <c r="A1246">
        <v>87680</v>
      </c>
      <c r="B1246" t="s">
        <v>2433</v>
      </c>
      <c r="C1246">
        <v>711</v>
      </c>
      <c r="D1246" t="s">
        <v>72</v>
      </c>
      <c r="E1246" t="s">
        <v>73</v>
      </c>
      <c r="F1246">
        <v>1.8979999999999999</v>
      </c>
      <c r="G1246">
        <v>60.73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32</v>
      </c>
      <c r="Q1246">
        <v>1.8979999999999999</v>
      </c>
      <c r="R1246">
        <v>60.73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 t="s">
        <v>74</v>
      </c>
      <c r="AB1246">
        <v>202301</v>
      </c>
      <c r="AC1246">
        <v>202315</v>
      </c>
      <c r="AG1246" t="s">
        <v>383</v>
      </c>
      <c r="AH1246" t="s">
        <v>384</v>
      </c>
      <c r="AO1246" t="s">
        <v>76</v>
      </c>
      <c r="AP1246" t="s">
        <v>77</v>
      </c>
      <c r="BC1246" t="s">
        <v>80</v>
      </c>
      <c r="BD1246" t="s">
        <v>81</v>
      </c>
    </row>
    <row r="1247" spans="1:56">
      <c r="A1247">
        <v>87681</v>
      </c>
      <c r="B1247" t="s">
        <v>2435</v>
      </c>
      <c r="C1247">
        <v>711</v>
      </c>
      <c r="D1247" t="s">
        <v>72</v>
      </c>
      <c r="E1247" t="s">
        <v>73</v>
      </c>
      <c r="F1247">
        <v>1.8979999999999999</v>
      </c>
      <c r="G1247">
        <v>60.73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32</v>
      </c>
      <c r="Q1247">
        <v>1.8979999999999999</v>
      </c>
      <c r="R1247">
        <v>60.73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 t="s">
        <v>74</v>
      </c>
      <c r="AB1247">
        <v>202301</v>
      </c>
      <c r="AC1247">
        <v>202315</v>
      </c>
      <c r="AG1247" t="s">
        <v>383</v>
      </c>
      <c r="AH1247" t="s">
        <v>384</v>
      </c>
      <c r="AO1247" t="s">
        <v>76</v>
      </c>
      <c r="AP1247" t="s">
        <v>77</v>
      </c>
      <c r="BC1247" t="s">
        <v>80</v>
      </c>
      <c r="BD1247" t="s">
        <v>81</v>
      </c>
    </row>
    <row r="1248" spans="1:56">
      <c r="A1248">
        <v>87694</v>
      </c>
      <c r="B1248" t="s">
        <v>2437</v>
      </c>
      <c r="C1248">
        <v>711</v>
      </c>
      <c r="D1248" t="s">
        <v>72</v>
      </c>
      <c r="E1248" t="s">
        <v>73</v>
      </c>
      <c r="F1248">
        <v>1.7789999999999999</v>
      </c>
      <c r="G1248">
        <v>56.92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32</v>
      </c>
      <c r="Q1248">
        <v>1.7789999999999999</v>
      </c>
      <c r="R1248">
        <v>56.92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 t="s">
        <v>74</v>
      </c>
      <c r="AB1248">
        <v>202301</v>
      </c>
      <c r="AC1248">
        <v>202315</v>
      </c>
      <c r="AG1248" t="s">
        <v>383</v>
      </c>
      <c r="AH1248" t="s">
        <v>384</v>
      </c>
      <c r="AO1248" t="s">
        <v>76</v>
      </c>
      <c r="AP1248" t="s">
        <v>77</v>
      </c>
      <c r="BC1248" t="s">
        <v>80</v>
      </c>
      <c r="BD1248" t="s">
        <v>81</v>
      </c>
    </row>
    <row r="1249" spans="1:58">
      <c r="A1249">
        <v>87728</v>
      </c>
      <c r="B1249" t="s">
        <v>2439</v>
      </c>
      <c r="C1249">
        <v>711</v>
      </c>
      <c r="D1249" t="s">
        <v>148</v>
      </c>
      <c r="E1249" t="s">
        <v>149</v>
      </c>
      <c r="F1249">
        <v>0.78200000000000003</v>
      </c>
      <c r="G1249">
        <v>39.1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50</v>
      </c>
      <c r="Q1249">
        <v>0.78200000000000003</v>
      </c>
      <c r="R1249">
        <v>39.1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 t="s">
        <v>150</v>
      </c>
      <c r="AB1249">
        <v>202301</v>
      </c>
      <c r="AC1249">
        <v>202315</v>
      </c>
      <c r="AG1249" t="s">
        <v>383</v>
      </c>
      <c r="AH1249" t="s">
        <v>384</v>
      </c>
      <c r="AM1249" t="s">
        <v>47</v>
      </c>
      <c r="AN1249" t="s">
        <v>48</v>
      </c>
      <c r="BC1249" t="s">
        <v>80</v>
      </c>
      <c r="BD1249" t="s">
        <v>81</v>
      </c>
    </row>
    <row r="1250" spans="1:58">
      <c r="A1250">
        <v>87905</v>
      </c>
      <c r="B1250" t="s">
        <v>2441</v>
      </c>
      <c r="C1250">
        <v>711</v>
      </c>
      <c r="D1250" t="s">
        <v>64</v>
      </c>
      <c r="E1250" t="s">
        <v>65</v>
      </c>
      <c r="F1250">
        <v>0.56599999999999995</v>
      </c>
      <c r="G1250">
        <v>70.75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125</v>
      </c>
      <c r="Q1250">
        <v>0.56599999999999995</v>
      </c>
      <c r="R1250">
        <v>70.75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B1250">
        <v>202245</v>
      </c>
      <c r="AC1250">
        <v>202320</v>
      </c>
      <c r="AM1250" t="s">
        <v>47</v>
      </c>
      <c r="AN1250" t="s">
        <v>48</v>
      </c>
      <c r="AQ1250" t="s">
        <v>55</v>
      </c>
      <c r="AR1250" t="s">
        <v>56</v>
      </c>
      <c r="BE1250" t="s">
        <v>49</v>
      </c>
      <c r="BF1250" t="s">
        <v>50</v>
      </c>
    </row>
    <row r="1251" spans="1:58">
      <c r="A1251">
        <v>87905</v>
      </c>
      <c r="B1251" t="s">
        <v>2441</v>
      </c>
      <c r="C1251">
        <v>711</v>
      </c>
      <c r="D1251" t="s">
        <v>52</v>
      </c>
      <c r="E1251" t="s">
        <v>53</v>
      </c>
      <c r="F1251">
        <v>0.38200000000000001</v>
      </c>
      <c r="G1251">
        <v>80.22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210</v>
      </c>
      <c r="Q1251">
        <v>0.38200000000000001</v>
      </c>
      <c r="R1251">
        <v>80.22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B1251">
        <v>202240</v>
      </c>
      <c r="AC1251">
        <v>202339</v>
      </c>
      <c r="AM1251" t="s">
        <v>47</v>
      </c>
      <c r="AN1251" t="s">
        <v>48</v>
      </c>
      <c r="AQ1251" t="s">
        <v>55</v>
      </c>
      <c r="AR1251" t="s">
        <v>56</v>
      </c>
      <c r="BE1251" t="s">
        <v>49</v>
      </c>
      <c r="BF1251" t="s">
        <v>50</v>
      </c>
    </row>
    <row r="1252" spans="1:58">
      <c r="A1252">
        <v>87968</v>
      </c>
      <c r="B1252" t="s">
        <v>2444</v>
      </c>
      <c r="C1252">
        <v>711</v>
      </c>
      <c r="D1252" t="s">
        <v>72</v>
      </c>
      <c r="E1252" t="s">
        <v>73</v>
      </c>
      <c r="F1252">
        <v>1.7789999999999999</v>
      </c>
      <c r="G1252">
        <v>56.92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32</v>
      </c>
      <c r="Q1252">
        <v>1.7789999999999999</v>
      </c>
      <c r="R1252">
        <v>56.92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 t="s">
        <v>74</v>
      </c>
      <c r="AB1252">
        <v>202240</v>
      </c>
      <c r="AC1252">
        <v>202339</v>
      </c>
      <c r="AG1252" t="s">
        <v>383</v>
      </c>
      <c r="AH1252" t="s">
        <v>384</v>
      </c>
      <c r="AO1252" t="s">
        <v>76</v>
      </c>
      <c r="AP1252" t="s">
        <v>77</v>
      </c>
      <c r="BC1252" t="s">
        <v>80</v>
      </c>
      <c r="BD1252" t="s">
        <v>81</v>
      </c>
    </row>
    <row r="1253" spans="1:58">
      <c r="A1253">
        <v>87976</v>
      </c>
      <c r="B1253" t="s">
        <v>2446</v>
      </c>
      <c r="C1253">
        <v>711</v>
      </c>
      <c r="D1253" t="s">
        <v>148</v>
      </c>
      <c r="E1253" t="s">
        <v>149</v>
      </c>
      <c r="F1253">
        <v>0.84699999999999998</v>
      </c>
      <c r="G1253">
        <v>42.35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50</v>
      </c>
      <c r="Q1253">
        <v>0.84699999999999998</v>
      </c>
      <c r="R1253">
        <v>42.35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 t="s">
        <v>150</v>
      </c>
      <c r="AB1253">
        <v>202301</v>
      </c>
      <c r="AC1253">
        <v>202315</v>
      </c>
      <c r="AG1253" t="s">
        <v>383</v>
      </c>
      <c r="AH1253" t="s">
        <v>384</v>
      </c>
      <c r="AO1253" t="s">
        <v>76</v>
      </c>
      <c r="AP1253" t="s">
        <v>77</v>
      </c>
      <c r="BC1253" t="s">
        <v>80</v>
      </c>
      <c r="BD1253" t="s">
        <v>81</v>
      </c>
    </row>
    <row r="1254" spans="1:58">
      <c r="A1254">
        <v>87977</v>
      </c>
      <c r="B1254" t="s">
        <v>2448</v>
      </c>
      <c r="C1254">
        <v>711</v>
      </c>
      <c r="D1254" t="s">
        <v>148</v>
      </c>
      <c r="E1254" t="s">
        <v>149</v>
      </c>
      <c r="F1254">
        <v>0.84699999999999998</v>
      </c>
      <c r="G1254">
        <v>42.35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50</v>
      </c>
      <c r="Q1254">
        <v>0.84699999999999998</v>
      </c>
      <c r="R1254">
        <v>42.35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 t="s">
        <v>150</v>
      </c>
      <c r="AB1254">
        <v>202245</v>
      </c>
      <c r="AC1254">
        <v>202320</v>
      </c>
      <c r="AG1254" t="s">
        <v>383</v>
      </c>
      <c r="AH1254" t="s">
        <v>384</v>
      </c>
      <c r="AO1254" t="s">
        <v>76</v>
      </c>
      <c r="AP1254" t="s">
        <v>77</v>
      </c>
      <c r="BC1254" t="s">
        <v>80</v>
      </c>
      <c r="BD1254" t="s">
        <v>81</v>
      </c>
    </row>
    <row r="1255" spans="1:58">
      <c r="A1255">
        <v>87998</v>
      </c>
      <c r="B1255" t="s">
        <v>2450</v>
      </c>
      <c r="C1255">
        <v>711</v>
      </c>
      <c r="D1255" t="s">
        <v>64</v>
      </c>
      <c r="E1255" t="s">
        <v>65</v>
      </c>
      <c r="F1255">
        <v>0.35699999999999998</v>
      </c>
      <c r="G1255">
        <v>44.62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125</v>
      </c>
      <c r="Q1255">
        <v>0.35699999999999998</v>
      </c>
      <c r="R1255">
        <v>44.62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B1255">
        <v>202245</v>
      </c>
      <c r="AC1255">
        <v>202320</v>
      </c>
      <c r="AM1255" t="s">
        <v>47</v>
      </c>
      <c r="AN1255" t="s">
        <v>48</v>
      </c>
      <c r="BE1255" t="s">
        <v>49</v>
      </c>
      <c r="BF1255" t="s">
        <v>50</v>
      </c>
    </row>
    <row r="1256" spans="1:58">
      <c r="A1256">
        <v>87999</v>
      </c>
      <c r="B1256" t="s">
        <v>2452</v>
      </c>
      <c r="C1256">
        <v>711</v>
      </c>
      <c r="D1256" t="s">
        <v>64</v>
      </c>
      <c r="E1256" t="s">
        <v>65</v>
      </c>
      <c r="F1256">
        <v>0.35699999999999998</v>
      </c>
      <c r="G1256">
        <v>44.62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125</v>
      </c>
      <c r="Q1256">
        <v>0.35699999999999998</v>
      </c>
      <c r="R1256">
        <v>44.62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B1256">
        <v>202240</v>
      </c>
      <c r="AC1256">
        <v>202339</v>
      </c>
      <c r="AM1256" t="s">
        <v>47</v>
      </c>
      <c r="AN1256" t="s">
        <v>48</v>
      </c>
      <c r="BE1256" t="s">
        <v>49</v>
      </c>
      <c r="BF1256" t="s">
        <v>50</v>
      </c>
    </row>
    <row r="1257" spans="1:58">
      <c r="A1257">
        <v>88122</v>
      </c>
      <c r="B1257" t="s">
        <v>2454</v>
      </c>
      <c r="C1257">
        <v>711</v>
      </c>
      <c r="D1257" t="s">
        <v>72</v>
      </c>
      <c r="E1257" t="s">
        <v>73</v>
      </c>
      <c r="F1257">
        <v>3.532</v>
      </c>
      <c r="G1257">
        <v>113.02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32</v>
      </c>
      <c r="Q1257">
        <v>3.532</v>
      </c>
      <c r="R1257">
        <v>113.02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 t="s">
        <v>74</v>
      </c>
      <c r="AB1257">
        <v>202240</v>
      </c>
      <c r="AC1257">
        <v>202339</v>
      </c>
      <c r="AG1257" t="s">
        <v>383</v>
      </c>
      <c r="AH1257" t="s">
        <v>384</v>
      </c>
      <c r="AO1257" t="s">
        <v>76</v>
      </c>
      <c r="AP1257" t="s">
        <v>77</v>
      </c>
      <c r="AW1257" t="s">
        <v>78</v>
      </c>
      <c r="AX1257" t="s">
        <v>79</v>
      </c>
      <c r="BC1257" t="s">
        <v>80</v>
      </c>
      <c r="BD1257" t="s">
        <v>81</v>
      </c>
    </row>
    <row r="1258" spans="1:58">
      <c r="A1258">
        <v>88136</v>
      </c>
      <c r="B1258" t="s">
        <v>2456</v>
      </c>
      <c r="C1258">
        <v>711</v>
      </c>
      <c r="D1258" t="s">
        <v>72</v>
      </c>
      <c r="E1258" t="s">
        <v>73</v>
      </c>
      <c r="F1258">
        <v>1.7270000000000001</v>
      </c>
      <c r="G1258">
        <v>55.26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32</v>
      </c>
      <c r="Q1258">
        <v>1.7270000000000001</v>
      </c>
      <c r="R1258">
        <v>55.26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 t="s">
        <v>74</v>
      </c>
      <c r="AB1258">
        <v>202301</v>
      </c>
      <c r="AC1258">
        <v>202315</v>
      </c>
      <c r="AG1258" t="s">
        <v>383</v>
      </c>
      <c r="AH1258" t="s">
        <v>384</v>
      </c>
      <c r="AO1258" t="s">
        <v>76</v>
      </c>
      <c r="AP1258" t="s">
        <v>77</v>
      </c>
      <c r="BC1258" t="s">
        <v>80</v>
      </c>
      <c r="BD1258" t="s">
        <v>81</v>
      </c>
    </row>
    <row r="1259" spans="1:58">
      <c r="A1259">
        <v>88157</v>
      </c>
      <c r="B1259" t="s">
        <v>2458</v>
      </c>
      <c r="C1259">
        <v>711</v>
      </c>
      <c r="D1259" t="s">
        <v>72</v>
      </c>
      <c r="E1259" t="s">
        <v>73</v>
      </c>
      <c r="F1259">
        <v>1.7270000000000001</v>
      </c>
      <c r="G1259">
        <v>55.26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32</v>
      </c>
      <c r="Q1259">
        <v>1.7270000000000001</v>
      </c>
      <c r="R1259">
        <v>55.26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 t="s">
        <v>74</v>
      </c>
      <c r="AB1259">
        <v>202301</v>
      </c>
      <c r="AC1259">
        <v>202315</v>
      </c>
      <c r="AG1259" t="s">
        <v>383</v>
      </c>
      <c r="AH1259" t="s">
        <v>384</v>
      </c>
      <c r="AO1259" t="s">
        <v>76</v>
      </c>
      <c r="AP1259" t="s">
        <v>77</v>
      </c>
      <c r="BC1259" t="s">
        <v>80</v>
      </c>
      <c r="BD1259" t="s">
        <v>81</v>
      </c>
    </row>
    <row r="1260" spans="1:58">
      <c r="A1260">
        <v>88158</v>
      </c>
      <c r="B1260" t="s">
        <v>2460</v>
      </c>
      <c r="C1260">
        <v>711</v>
      </c>
      <c r="D1260" t="s">
        <v>72</v>
      </c>
      <c r="E1260" t="s">
        <v>73</v>
      </c>
      <c r="F1260">
        <v>1.7270000000000001</v>
      </c>
      <c r="G1260">
        <v>55.26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32</v>
      </c>
      <c r="Q1260">
        <v>1.7270000000000001</v>
      </c>
      <c r="R1260">
        <v>55.26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 t="s">
        <v>74</v>
      </c>
      <c r="AB1260">
        <v>202301</v>
      </c>
      <c r="AC1260">
        <v>202315</v>
      </c>
      <c r="AG1260" t="s">
        <v>383</v>
      </c>
      <c r="AH1260" t="s">
        <v>384</v>
      </c>
      <c r="AO1260" t="s">
        <v>76</v>
      </c>
      <c r="AP1260" t="s">
        <v>77</v>
      </c>
      <c r="BC1260" t="s">
        <v>80</v>
      </c>
      <c r="BD1260" t="s">
        <v>81</v>
      </c>
    </row>
    <row r="1261" spans="1:58">
      <c r="A1261">
        <v>88160</v>
      </c>
      <c r="B1261" t="s">
        <v>2462</v>
      </c>
      <c r="C1261">
        <v>711</v>
      </c>
      <c r="D1261" t="s">
        <v>72</v>
      </c>
      <c r="E1261" t="s">
        <v>73</v>
      </c>
      <c r="F1261">
        <v>1.532</v>
      </c>
      <c r="G1261">
        <v>49.02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32</v>
      </c>
      <c r="Q1261">
        <v>1.532</v>
      </c>
      <c r="R1261">
        <v>49.02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 t="s">
        <v>74</v>
      </c>
      <c r="AB1261">
        <v>202301</v>
      </c>
      <c r="AC1261">
        <v>202315</v>
      </c>
      <c r="AG1261" t="s">
        <v>383</v>
      </c>
      <c r="AH1261" t="s">
        <v>384</v>
      </c>
      <c r="AO1261" t="s">
        <v>76</v>
      </c>
      <c r="AP1261" t="s">
        <v>77</v>
      </c>
      <c r="BC1261" t="s">
        <v>80</v>
      </c>
      <c r="BD1261" t="s">
        <v>81</v>
      </c>
    </row>
    <row r="1262" spans="1:58">
      <c r="A1262">
        <v>88172</v>
      </c>
      <c r="B1262" t="s">
        <v>2464</v>
      </c>
      <c r="C1262">
        <v>711</v>
      </c>
      <c r="D1262" t="s">
        <v>72</v>
      </c>
      <c r="E1262" t="s">
        <v>73</v>
      </c>
      <c r="F1262">
        <v>1.8320000000000001</v>
      </c>
      <c r="G1262">
        <v>58.62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32</v>
      </c>
      <c r="Q1262">
        <v>1.8320000000000001</v>
      </c>
      <c r="R1262">
        <v>58.62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 t="s">
        <v>74</v>
      </c>
      <c r="AB1262">
        <v>202301</v>
      </c>
      <c r="AC1262">
        <v>202315</v>
      </c>
      <c r="AG1262" t="s">
        <v>383</v>
      </c>
      <c r="AH1262" t="s">
        <v>384</v>
      </c>
      <c r="AO1262" t="s">
        <v>76</v>
      </c>
      <c r="AP1262" t="s">
        <v>77</v>
      </c>
      <c r="BC1262" t="s">
        <v>80</v>
      </c>
      <c r="BD1262" t="s">
        <v>81</v>
      </c>
    </row>
    <row r="1263" spans="1:58">
      <c r="A1263">
        <v>88179</v>
      </c>
      <c r="B1263" t="s">
        <v>2466</v>
      </c>
      <c r="C1263">
        <v>711</v>
      </c>
      <c r="D1263" t="s">
        <v>72</v>
      </c>
      <c r="E1263" t="s">
        <v>73</v>
      </c>
      <c r="F1263">
        <v>1.369</v>
      </c>
      <c r="G1263">
        <v>43.8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32</v>
      </c>
      <c r="Q1263">
        <v>1.369</v>
      </c>
      <c r="R1263">
        <v>43.8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 t="s">
        <v>74</v>
      </c>
      <c r="AB1263">
        <v>202301</v>
      </c>
      <c r="AC1263">
        <v>202315</v>
      </c>
      <c r="AO1263" t="s">
        <v>76</v>
      </c>
      <c r="AP1263" t="s">
        <v>77</v>
      </c>
      <c r="AW1263" t="s">
        <v>78</v>
      </c>
      <c r="AX1263" t="s">
        <v>79</v>
      </c>
      <c r="BC1263" t="s">
        <v>80</v>
      </c>
      <c r="BD1263" t="s">
        <v>81</v>
      </c>
    </row>
    <row r="1264" spans="1:58">
      <c r="A1264">
        <v>88180</v>
      </c>
      <c r="B1264" t="s">
        <v>2468</v>
      </c>
      <c r="C1264">
        <v>711</v>
      </c>
      <c r="D1264" t="s">
        <v>72</v>
      </c>
      <c r="E1264" t="s">
        <v>73</v>
      </c>
      <c r="F1264">
        <v>1.4530000000000001</v>
      </c>
      <c r="G1264">
        <v>46.49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32</v>
      </c>
      <c r="Q1264">
        <v>1.4530000000000001</v>
      </c>
      <c r="R1264">
        <v>46.49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 t="s">
        <v>74</v>
      </c>
      <c r="AB1264">
        <v>202301</v>
      </c>
      <c r="AC1264">
        <v>202315</v>
      </c>
      <c r="AO1264" t="s">
        <v>76</v>
      </c>
      <c r="AP1264" t="s">
        <v>77</v>
      </c>
      <c r="AW1264" t="s">
        <v>78</v>
      </c>
      <c r="AX1264" t="s">
        <v>79</v>
      </c>
      <c r="BC1264" t="s">
        <v>80</v>
      </c>
      <c r="BD1264" t="s">
        <v>81</v>
      </c>
    </row>
    <row r="1265" spans="1:58">
      <c r="A1265">
        <v>88181</v>
      </c>
      <c r="B1265" t="s">
        <v>2470</v>
      </c>
      <c r="C1265">
        <v>711</v>
      </c>
      <c r="D1265" t="s">
        <v>72</v>
      </c>
      <c r="E1265" t="s">
        <v>73</v>
      </c>
      <c r="F1265">
        <v>3.55</v>
      </c>
      <c r="G1265">
        <v>113.6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32</v>
      </c>
      <c r="Q1265">
        <v>3.55</v>
      </c>
      <c r="R1265">
        <v>113.6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 t="s">
        <v>74</v>
      </c>
      <c r="AB1265">
        <v>202301</v>
      </c>
      <c r="AC1265">
        <v>202315</v>
      </c>
      <c r="AG1265" t="s">
        <v>383</v>
      </c>
      <c r="AH1265" t="s">
        <v>384</v>
      </c>
      <c r="AO1265" t="s">
        <v>76</v>
      </c>
      <c r="AP1265" t="s">
        <v>77</v>
      </c>
      <c r="BC1265" t="s">
        <v>80</v>
      </c>
      <c r="BD1265" t="s">
        <v>81</v>
      </c>
    </row>
    <row r="1266" spans="1:58">
      <c r="A1266">
        <v>88188</v>
      </c>
      <c r="B1266" t="s">
        <v>2472</v>
      </c>
      <c r="C1266">
        <v>711</v>
      </c>
      <c r="D1266" t="s">
        <v>64</v>
      </c>
      <c r="E1266" t="s">
        <v>65</v>
      </c>
      <c r="F1266">
        <v>0.54100000000000004</v>
      </c>
      <c r="G1266">
        <v>67.62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125</v>
      </c>
      <c r="Q1266">
        <v>0.54100000000000004</v>
      </c>
      <c r="R1266">
        <v>67.62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B1266">
        <v>202301</v>
      </c>
      <c r="AC1266">
        <v>202315</v>
      </c>
      <c r="AM1266" t="s">
        <v>47</v>
      </c>
      <c r="AN1266" t="s">
        <v>48</v>
      </c>
      <c r="AW1266" t="s">
        <v>78</v>
      </c>
      <c r="AX1266" t="s">
        <v>79</v>
      </c>
      <c r="BE1266" t="s">
        <v>49</v>
      </c>
      <c r="BF1266" t="s">
        <v>50</v>
      </c>
    </row>
    <row r="1267" spans="1:58">
      <c r="A1267">
        <v>88197</v>
      </c>
      <c r="B1267" t="s">
        <v>2474</v>
      </c>
      <c r="C1267">
        <v>711</v>
      </c>
      <c r="D1267" t="s">
        <v>72</v>
      </c>
      <c r="E1267" t="s">
        <v>73</v>
      </c>
      <c r="F1267">
        <v>1.516</v>
      </c>
      <c r="G1267">
        <v>48.51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32</v>
      </c>
      <c r="Q1267">
        <v>1.516</v>
      </c>
      <c r="R1267">
        <v>48.51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 t="s">
        <v>74</v>
      </c>
      <c r="AB1267">
        <v>202240</v>
      </c>
      <c r="AC1267">
        <v>202339</v>
      </c>
      <c r="AO1267" t="s">
        <v>76</v>
      </c>
      <c r="AP1267" t="s">
        <v>77</v>
      </c>
      <c r="AW1267" t="s">
        <v>78</v>
      </c>
      <c r="AX1267" t="s">
        <v>79</v>
      </c>
      <c r="BC1267" t="s">
        <v>80</v>
      </c>
      <c r="BD1267" t="s">
        <v>81</v>
      </c>
    </row>
    <row r="1268" spans="1:58">
      <c r="A1268">
        <v>88208</v>
      </c>
      <c r="B1268" t="s">
        <v>2476</v>
      </c>
      <c r="C1268">
        <v>711</v>
      </c>
      <c r="D1268" t="s">
        <v>519</v>
      </c>
      <c r="E1268" t="s">
        <v>520</v>
      </c>
      <c r="F1268">
        <v>0.76100000000000001</v>
      </c>
      <c r="G1268">
        <v>53.27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70</v>
      </c>
      <c r="Q1268">
        <v>0.76100000000000001</v>
      </c>
      <c r="R1268">
        <v>53.27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B1268">
        <v>202301</v>
      </c>
      <c r="AC1268">
        <v>202315</v>
      </c>
      <c r="AM1268" t="s">
        <v>47</v>
      </c>
      <c r="AN1268" t="s">
        <v>48</v>
      </c>
      <c r="BE1268" t="s">
        <v>49</v>
      </c>
      <c r="BF1268" t="s">
        <v>50</v>
      </c>
    </row>
    <row r="1269" spans="1:58">
      <c r="A1269">
        <v>88208</v>
      </c>
      <c r="B1269" t="s">
        <v>2476</v>
      </c>
      <c r="C1269">
        <v>711</v>
      </c>
      <c r="D1269" t="s">
        <v>64</v>
      </c>
      <c r="E1269" t="s">
        <v>65</v>
      </c>
      <c r="F1269">
        <v>0.58699999999999997</v>
      </c>
      <c r="G1269">
        <v>73.37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125</v>
      </c>
      <c r="Q1269">
        <v>0.58699999999999997</v>
      </c>
      <c r="R1269">
        <v>73.37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B1269">
        <v>202307</v>
      </c>
      <c r="AC1269">
        <v>202317</v>
      </c>
      <c r="AM1269" t="s">
        <v>47</v>
      </c>
      <c r="AN1269" t="s">
        <v>48</v>
      </c>
      <c r="BE1269" t="s">
        <v>49</v>
      </c>
      <c r="BF1269" t="s">
        <v>50</v>
      </c>
    </row>
    <row r="1270" spans="1:58">
      <c r="A1270">
        <v>88216</v>
      </c>
      <c r="B1270" t="s">
        <v>2479</v>
      </c>
      <c r="C1270">
        <v>711</v>
      </c>
      <c r="D1270" t="s">
        <v>148</v>
      </c>
      <c r="E1270" t="s">
        <v>149</v>
      </c>
      <c r="F1270">
        <v>0.745</v>
      </c>
      <c r="G1270">
        <v>37.25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50</v>
      </c>
      <c r="Q1270">
        <v>0.745</v>
      </c>
      <c r="R1270">
        <v>37.25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 t="s">
        <v>150</v>
      </c>
      <c r="AB1270">
        <v>202240</v>
      </c>
      <c r="AC1270">
        <v>202339</v>
      </c>
      <c r="AG1270" t="s">
        <v>383</v>
      </c>
      <c r="AH1270" t="s">
        <v>384</v>
      </c>
      <c r="AM1270" t="s">
        <v>47</v>
      </c>
      <c r="AN1270" t="s">
        <v>48</v>
      </c>
      <c r="BC1270" t="s">
        <v>80</v>
      </c>
      <c r="BD1270" t="s">
        <v>81</v>
      </c>
    </row>
    <row r="1271" spans="1:58">
      <c r="A1271">
        <v>88223</v>
      </c>
      <c r="B1271" t="s">
        <v>2481</v>
      </c>
      <c r="C1271">
        <v>711</v>
      </c>
      <c r="D1271" t="s">
        <v>122</v>
      </c>
      <c r="E1271" t="s">
        <v>123</v>
      </c>
      <c r="F1271">
        <v>1.337</v>
      </c>
      <c r="G1271">
        <v>66.849999999999994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50</v>
      </c>
      <c r="Q1271">
        <v>1.337</v>
      </c>
      <c r="R1271">
        <v>66.849999999999994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B1271">
        <v>202245</v>
      </c>
      <c r="AC1271">
        <v>202320</v>
      </c>
      <c r="AM1271" t="s">
        <v>47</v>
      </c>
      <c r="AN1271" t="s">
        <v>48</v>
      </c>
      <c r="BE1271" t="s">
        <v>49</v>
      </c>
      <c r="BF1271" t="s">
        <v>50</v>
      </c>
    </row>
    <row r="1272" spans="1:58">
      <c r="A1272">
        <v>88224</v>
      </c>
      <c r="B1272" t="s">
        <v>2483</v>
      </c>
      <c r="C1272">
        <v>711</v>
      </c>
      <c r="D1272" t="s">
        <v>148</v>
      </c>
      <c r="E1272" t="s">
        <v>149</v>
      </c>
      <c r="F1272">
        <v>0.84699999999999998</v>
      </c>
      <c r="G1272">
        <v>42.35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50</v>
      </c>
      <c r="Q1272">
        <v>0.84699999999999998</v>
      </c>
      <c r="R1272">
        <v>42.35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 t="s">
        <v>150</v>
      </c>
      <c r="AB1272">
        <v>202310</v>
      </c>
      <c r="AC1272">
        <v>202316</v>
      </c>
      <c r="AG1272" t="s">
        <v>383</v>
      </c>
      <c r="AH1272" t="s">
        <v>384</v>
      </c>
      <c r="AM1272" t="s">
        <v>47</v>
      </c>
      <c r="AN1272" t="s">
        <v>48</v>
      </c>
      <c r="BC1272" t="s">
        <v>80</v>
      </c>
      <c r="BD1272" t="s">
        <v>81</v>
      </c>
    </row>
    <row r="1273" spans="1:58">
      <c r="A1273">
        <v>88225</v>
      </c>
      <c r="B1273" t="s">
        <v>2485</v>
      </c>
      <c r="C1273">
        <v>711</v>
      </c>
      <c r="D1273" t="s">
        <v>148</v>
      </c>
      <c r="E1273" t="s">
        <v>149</v>
      </c>
      <c r="F1273">
        <v>0.67500000000000004</v>
      </c>
      <c r="G1273">
        <v>33.75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50</v>
      </c>
      <c r="Q1273">
        <v>0.67500000000000004</v>
      </c>
      <c r="R1273">
        <v>33.75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 t="s">
        <v>150</v>
      </c>
      <c r="AB1273">
        <v>202245</v>
      </c>
      <c r="AC1273">
        <v>202320</v>
      </c>
      <c r="AG1273" t="s">
        <v>383</v>
      </c>
      <c r="AH1273" t="s">
        <v>384</v>
      </c>
      <c r="AM1273" t="s">
        <v>47</v>
      </c>
      <c r="AN1273" t="s">
        <v>48</v>
      </c>
      <c r="BC1273" t="s">
        <v>80</v>
      </c>
      <c r="BD1273" t="s">
        <v>81</v>
      </c>
    </row>
    <row r="1274" spans="1:58">
      <c r="A1274">
        <v>88226</v>
      </c>
      <c r="B1274" t="s">
        <v>2487</v>
      </c>
      <c r="C1274">
        <v>711</v>
      </c>
      <c r="D1274" t="s">
        <v>148</v>
      </c>
      <c r="E1274" t="s">
        <v>149</v>
      </c>
      <c r="F1274">
        <v>0.67500000000000004</v>
      </c>
      <c r="G1274">
        <v>33.75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50</v>
      </c>
      <c r="Q1274">
        <v>0.67500000000000004</v>
      </c>
      <c r="R1274">
        <v>33.75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 t="s">
        <v>150</v>
      </c>
      <c r="AB1274">
        <v>202245</v>
      </c>
      <c r="AC1274">
        <v>202320</v>
      </c>
      <c r="AG1274" t="s">
        <v>383</v>
      </c>
      <c r="AH1274" t="s">
        <v>384</v>
      </c>
      <c r="AM1274" t="s">
        <v>47</v>
      </c>
      <c r="AN1274" t="s">
        <v>48</v>
      </c>
      <c r="BC1274" t="s">
        <v>80</v>
      </c>
      <c r="BD1274" t="s">
        <v>81</v>
      </c>
    </row>
    <row r="1275" spans="1:58">
      <c r="A1275">
        <v>88227</v>
      </c>
      <c r="B1275" t="s">
        <v>2489</v>
      </c>
      <c r="C1275">
        <v>711</v>
      </c>
      <c r="D1275" t="s">
        <v>148</v>
      </c>
      <c r="E1275" t="s">
        <v>149</v>
      </c>
      <c r="F1275">
        <v>0.67500000000000004</v>
      </c>
      <c r="G1275">
        <v>33.75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50</v>
      </c>
      <c r="Q1275">
        <v>0.67500000000000004</v>
      </c>
      <c r="R1275">
        <v>33.75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 t="s">
        <v>150</v>
      </c>
      <c r="AB1275">
        <v>202245</v>
      </c>
      <c r="AC1275">
        <v>202320</v>
      </c>
      <c r="AG1275" t="s">
        <v>383</v>
      </c>
      <c r="AH1275" t="s">
        <v>384</v>
      </c>
      <c r="AM1275" t="s">
        <v>47</v>
      </c>
      <c r="AN1275" t="s">
        <v>48</v>
      </c>
      <c r="BC1275" t="s">
        <v>80</v>
      </c>
      <c r="BD1275" t="s">
        <v>81</v>
      </c>
    </row>
    <row r="1276" spans="1:58">
      <c r="A1276">
        <v>88230</v>
      </c>
      <c r="B1276" t="s">
        <v>2491</v>
      </c>
      <c r="C1276">
        <v>711</v>
      </c>
      <c r="D1276" t="s">
        <v>148</v>
      </c>
      <c r="E1276" t="s">
        <v>149</v>
      </c>
      <c r="F1276">
        <v>0.83699999999999997</v>
      </c>
      <c r="G1276">
        <v>41.85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50</v>
      </c>
      <c r="Q1276">
        <v>0.83699999999999997</v>
      </c>
      <c r="R1276">
        <v>41.85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 t="s">
        <v>150</v>
      </c>
      <c r="AB1276">
        <v>202245</v>
      </c>
      <c r="AC1276">
        <v>202320</v>
      </c>
      <c r="AG1276" t="s">
        <v>383</v>
      </c>
      <c r="AH1276" t="s">
        <v>384</v>
      </c>
      <c r="AM1276" t="s">
        <v>47</v>
      </c>
      <c r="AN1276" t="s">
        <v>48</v>
      </c>
      <c r="BC1276" t="s">
        <v>80</v>
      </c>
      <c r="BD1276" t="s">
        <v>81</v>
      </c>
    </row>
    <row r="1277" spans="1:58">
      <c r="A1277">
        <v>88254</v>
      </c>
      <c r="B1277" t="s">
        <v>2493</v>
      </c>
      <c r="C1277">
        <v>711</v>
      </c>
      <c r="D1277" t="s">
        <v>832</v>
      </c>
      <c r="E1277" t="s">
        <v>520</v>
      </c>
      <c r="F1277">
        <v>1.516</v>
      </c>
      <c r="G1277">
        <v>109.15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72</v>
      </c>
      <c r="Q1277">
        <v>1.516</v>
      </c>
      <c r="R1277">
        <v>109.15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B1277">
        <v>202245</v>
      </c>
      <c r="AC1277">
        <v>202320</v>
      </c>
      <c r="AM1277" t="s">
        <v>47</v>
      </c>
      <c r="AN1277" t="s">
        <v>48</v>
      </c>
      <c r="BE1277" t="s">
        <v>49</v>
      </c>
      <c r="BF1277" t="s">
        <v>50</v>
      </c>
    </row>
    <row r="1278" spans="1:58">
      <c r="A1278">
        <v>88259</v>
      </c>
      <c r="B1278" t="s">
        <v>2495</v>
      </c>
      <c r="C1278">
        <v>711</v>
      </c>
      <c r="D1278" t="s">
        <v>148</v>
      </c>
      <c r="E1278" t="s">
        <v>149</v>
      </c>
      <c r="F1278">
        <v>0.745</v>
      </c>
      <c r="G1278">
        <v>37.25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50</v>
      </c>
      <c r="Q1278">
        <v>0.745</v>
      </c>
      <c r="R1278">
        <v>37.25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 t="s">
        <v>150</v>
      </c>
      <c r="AB1278">
        <v>202240</v>
      </c>
      <c r="AC1278">
        <v>202339</v>
      </c>
      <c r="AG1278" t="s">
        <v>383</v>
      </c>
      <c r="AH1278" t="s">
        <v>384</v>
      </c>
      <c r="AM1278" t="s">
        <v>47</v>
      </c>
      <c r="AN1278" t="s">
        <v>48</v>
      </c>
      <c r="BC1278" t="s">
        <v>80</v>
      </c>
      <c r="BD1278" t="s">
        <v>81</v>
      </c>
    </row>
    <row r="1279" spans="1:58">
      <c r="A1279">
        <v>88277</v>
      </c>
      <c r="B1279" t="s">
        <v>2497</v>
      </c>
      <c r="C1279">
        <v>711</v>
      </c>
      <c r="D1279" t="s">
        <v>52</v>
      </c>
      <c r="E1279" t="s">
        <v>53</v>
      </c>
      <c r="F1279">
        <v>0.38900000000000001</v>
      </c>
      <c r="G1279">
        <v>81.69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210</v>
      </c>
      <c r="Q1279">
        <v>0.38900000000000001</v>
      </c>
      <c r="R1279">
        <v>81.69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B1279">
        <v>202245</v>
      </c>
      <c r="AC1279">
        <v>202320</v>
      </c>
      <c r="AM1279" t="s">
        <v>47</v>
      </c>
      <c r="AN1279" t="s">
        <v>48</v>
      </c>
      <c r="BE1279" t="s">
        <v>49</v>
      </c>
      <c r="BF1279" t="s">
        <v>50</v>
      </c>
    </row>
    <row r="1280" spans="1:58">
      <c r="A1280">
        <v>88280</v>
      </c>
      <c r="B1280" t="s">
        <v>2499</v>
      </c>
      <c r="C1280">
        <v>711</v>
      </c>
      <c r="D1280" t="s">
        <v>52</v>
      </c>
      <c r="E1280" t="s">
        <v>53</v>
      </c>
      <c r="F1280">
        <v>0.38900000000000001</v>
      </c>
      <c r="G1280">
        <v>81.69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210</v>
      </c>
      <c r="Q1280">
        <v>0.38900000000000001</v>
      </c>
      <c r="R1280">
        <v>81.69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B1280">
        <v>202240</v>
      </c>
      <c r="AC1280">
        <v>202339</v>
      </c>
      <c r="AM1280" t="s">
        <v>47</v>
      </c>
      <c r="AN1280" t="s">
        <v>48</v>
      </c>
      <c r="BE1280" t="s">
        <v>49</v>
      </c>
      <c r="BF1280" t="s">
        <v>50</v>
      </c>
    </row>
    <row r="1281" spans="1:58">
      <c r="A1281">
        <v>88281</v>
      </c>
      <c r="B1281" t="s">
        <v>2501</v>
      </c>
      <c r="C1281">
        <v>711</v>
      </c>
      <c r="D1281" t="s">
        <v>52</v>
      </c>
      <c r="E1281" t="s">
        <v>53</v>
      </c>
      <c r="F1281">
        <v>0.38900000000000001</v>
      </c>
      <c r="G1281">
        <v>81.69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210</v>
      </c>
      <c r="Q1281">
        <v>0.38900000000000001</v>
      </c>
      <c r="R1281">
        <v>81.69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B1281">
        <v>202240</v>
      </c>
      <c r="AC1281">
        <v>202339</v>
      </c>
      <c r="AM1281" t="s">
        <v>47</v>
      </c>
      <c r="AN1281" t="s">
        <v>48</v>
      </c>
      <c r="BE1281" t="s">
        <v>49</v>
      </c>
      <c r="BF1281" t="s">
        <v>50</v>
      </c>
    </row>
    <row r="1282" spans="1:58">
      <c r="A1282">
        <v>88282</v>
      </c>
      <c r="B1282" t="s">
        <v>2503</v>
      </c>
      <c r="C1282">
        <v>711</v>
      </c>
      <c r="D1282" t="s">
        <v>52</v>
      </c>
      <c r="E1282" t="s">
        <v>53</v>
      </c>
      <c r="F1282">
        <v>0.38900000000000001</v>
      </c>
      <c r="G1282">
        <v>81.69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210</v>
      </c>
      <c r="Q1282">
        <v>0.38900000000000001</v>
      </c>
      <c r="R1282">
        <v>81.69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B1282">
        <v>202240</v>
      </c>
      <c r="AC1282">
        <v>202339</v>
      </c>
      <c r="AM1282" t="s">
        <v>47</v>
      </c>
      <c r="AN1282" t="s">
        <v>48</v>
      </c>
      <c r="BE1282" t="s">
        <v>49</v>
      </c>
      <c r="BF1282" t="s">
        <v>50</v>
      </c>
    </row>
    <row r="1283" spans="1:58">
      <c r="A1283">
        <v>88297</v>
      </c>
      <c r="B1283" t="s">
        <v>2505</v>
      </c>
      <c r="C1283">
        <v>711</v>
      </c>
      <c r="D1283" t="s">
        <v>64</v>
      </c>
      <c r="E1283" t="s">
        <v>65</v>
      </c>
      <c r="F1283">
        <v>0.51900000000000002</v>
      </c>
      <c r="G1283">
        <v>64.87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125</v>
      </c>
      <c r="Q1283">
        <v>0.51900000000000002</v>
      </c>
      <c r="R1283">
        <v>64.87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B1283">
        <v>202240</v>
      </c>
      <c r="AC1283">
        <v>202339</v>
      </c>
      <c r="AM1283" t="s">
        <v>47</v>
      </c>
      <c r="AN1283" t="s">
        <v>48</v>
      </c>
      <c r="BE1283" t="s">
        <v>49</v>
      </c>
      <c r="BF1283" t="s">
        <v>50</v>
      </c>
    </row>
    <row r="1284" spans="1:58">
      <c r="A1284">
        <v>88299</v>
      </c>
      <c r="B1284" t="s">
        <v>2507</v>
      </c>
      <c r="C1284">
        <v>711</v>
      </c>
      <c r="D1284" t="s">
        <v>148</v>
      </c>
      <c r="E1284" t="s">
        <v>149</v>
      </c>
      <c r="F1284">
        <v>0.69299999999999995</v>
      </c>
      <c r="G1284">
        <v>34.65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50</v>
      </c>
      <c r="Q1284">
        <v>0.69299999999999995</v>
      </c>
      <c r="R1284">
        <v>34.65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 t="s">
        <v>150</v>
      </c>
      <c r="AB1284">
        <v>202240</v>
      </c>
      <c r="AC1284">
        <v>202339</v>
      </c>
      <c r="AG1284" t="s">
        <v>383</v>
      </c>
      <c r="AH1284" t="s">
        <v>384</v>
      </c>
      <c r="AM1284" t="s">
        <v>47</v>
      </c>
      <c r="AN1284" t="s">
        <v>48</v>
      </c>
      <c r="BC1284" t="s">
        <v>80</v>
      </c>
      <c r="BD1284" t="s">
        <v>81</v>
      </c>
    </row>
    <row r="1285" spans="1:58">
      <c r="A1285">
        <v>88302</v>
      </c>
      <c r="B1285" t="s">
        <v>2509</v>
      </c>
      <c r="C1285">
        <v>711</v>
      </c>
      <c r="D1285" t="s">
        <v>148</v>
      </c>
      <c r="E1285" t="s">
        <v>149</v>
      </c>
      <c r="F1285">
        <v>0.69299999999999995</v>
      </c>
      <c r="G1285">
        <v>34.65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50</v>
      </c>
      <c r="Q1285">
        <v>0.69299999999999995</v>
      </c>
      <c r="R1285">
        <v>34.65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 t="s">
        <v>150</v>
      </c>
      <c r="AB1285">
        <v>202245</v>
      </c>
      <c r="AC1285">
        <v>202320</v>
      </c>
      <c r="AG1285" t="s">
        <v>383</v>
      </c>
      <c r="AH1285" t="s">
        <v>384</v>
      </c>
      <c r="AM1285" t="s">
        <v>47</v>
      </c>
      <c r="AN1285" t="s">
        <v>48</v>
      </c>
      <c r="BC1285" t="s">
        <v>80</v>
      </c>
      <c r="BD1285" t="s">
        <v>81</v>
      </c>
    </row>
    <row r="1286" spans="1:58">
      <c r="A1286">
        <v>88303</v>
      </c>
      <c r="B1286" t="s">
        <v>2511</v>
      </c>
      <c r="C1286">
        <v>711</v>
      </c>
      <c r="D1286" t="s">
        <v>148</v>
      </c>
      <c r="E1286" t="s">
        <v>149</v>
      </c>
      <c r="F1286">
        <v>0.91200000000000003</v>
      </c>
      <c r="G1286">
        <v>45.6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50</v>
      </c>
      <c r="Q1286">
        <v>0.91200000000000003</v>
      </c>
      <c r="R1286">
        <v>45.6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 t="s">
        <v>150</v>
      </c>
      <c r="AB1286">
        <v>202245</v>
      </c>
      <c r="AC1286">
        <v>202320</v>
      </c>
      <c r="AG1286" t="s">
        <v>383</v>
      </c>
      <c r="AH1286" t="s">
        <v>384</v>
      </c>
      <c r="AM1286" t="s">
        <v>47</v>
      </c>
      <c r="AN1286" t="s">
        <v>48</v>
      </c>
      <c r="AW1286" t="s">
        <v>78</v>
      </c>
      <c r="AX1286" t="s">
        <v>79</v>
      </c>
      <c r="BC1286" t="s">
        <v>80</v>
      </c>
      <c r="BD1286" t="s">
        <v>81</v>
      </c>
    </row>
    <row r="1287" spans="1:58">
      <c r="A1287">
        <v>88315</v>
      </c>
      <c r="B1287" t="s">
        <v>2513</v>
      </c>
      <c r="C1287">
        <v>711</v>
      </c>
      <c r="D1287" t="s">
        <v>122</v>
      </c>
      <c r="E1287" t="s">
        <v>123</v>
      </c>
      <c r="F1287">
        <v>1.5640000000000001</v>
      </c>
      <c r="G1287">
        <v>78.2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50</v>
      </c>
      <c r="Q1287">
        <v>1.5640000000000001</v>
      </c>
      <c r="R1287">
        <v>78.2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B1287">
        <v>202245</v>
      </c>
      <c r="AC1287">
        <v>202320</v>
      </c>
      <c r="AG1287" t="s">
        <v>383</v>
      </c>
      <c r="AH1287" t="s">
        <v>384</v>
      </c>
      <c r="AM1287" t="s">
        <v>47</v>
      </c>
      <c r="AN1287" t="s">
        <v>48</v>
      </c>
      <c r="BC1287" t="s">
        <v>80</v>
      </c>
      <c r="BD1287" t="s">
        <v>81</v>
      </c>
    </row>
    <row r="1288" spans="1:58">
      <c r="A1288">
        <v>88316</v>
      </c>
      <c r="B1288" t="s">
        <v>2515</v>
      </c>
      <c r="C1288">
        <v>711</v>
      </c>
      <c r="D1288" t="s">
        <v>122</v>
      </c>
      <c r="E1288" t="s">
        <v>123</v>
      </c>
      <c r="F1288">
        <v>1.5640000000000001</v>
      </c>
      <c r="G1288">
        <v>78.2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50</v>
      </c>
      <c r="Q1288">
        <v>1.5640000000000001</v>
      </c>
      <c r="R1288">
        <v>78.2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B1288">
        <v>202245</v>
      </c>
      <c r="AC1288">
        <v>202320</v>
      </c>
      <c r="AG1288" t="s">
        <v>383</v>
      </c>
      <c r="AH1288" t="s">
        <v>384</v>
      </c>
      <c r="AM1288" t="s">
        <v>47</v>
      </c>
      <c r="AN1288" t="s">
        <v>48</v>
      </c>
      <c r="BC1288" t="s">
        <v>80</v>
      </c>
      <c r="BD1288" t="s">
        <v>81</v>
      </c>
    </row>
    <row r="1289" spans="1:58">
      <c r="A1289">
        <v>88319</v>
      </c>
      <c r="B1289" t="s">
        <v>2517</v>
      </c>
      <c r="C1289">
        <v>711</v>
      </c>
      <c r="D1289" t="s">
        <v>122</v>
      </c>
      <c r="E1289" t="s">
        <v>123</v>
      </c>
      <c r="F1289">
        <v>1.5640000000000001</v>
      </c>
      <c r="G1289">
        <v>78.2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50</v>
      </c>
      <c r="Q1289">
        <v>1.5640000000000001</v>
      </c>
      <c r="R1289">
        <v>78.2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B1289">
        <v>202245</v>
      </c>
      <c r="AC1289">
        <v>202320</v>
      </c>
      <c r="AG1289" t="s">
        <v>383</v>
      </c>
      <c r="AH1289" t="s">
        <v>384</v>
      </c>
      <c r="AM1289" t="s">
        <v>47</v>
      </c>
      <c r="AN1289" t="s">
        <v>48</v>
      </c>
      <c r="BC1289" t="s">
        <v>80</v>
      </c>
      <c r="BD1289" t="s">
        <v>81</v>
      </c>
    </row>
    <row r="1290" spans="1:58">
      <c r="A1290">
        <v>88336</v>
      </c>
      <c r="B1290" t="s">
        <v>2519</v>
      </c>
      <c r="C1290">
        <v>711</v>
      </c>
      <c r="D1290" t="s">
        <v>148</v>
      </c>
      <c r="E1290" t="s">
        <v>149</v>
      </c>
      <c r="F1290">
        <v>0.83699999999999997</v>
      </c>
      <c r="G1290">
        <v>41.85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50</v>
      </c>
      <c r="Q1290">
        <v>0.83699999999999997</v>
      </c>
      <c r="R1290">
        <v>41.85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 t="s">
        <v>150</v>
      </c>
      <c r="AB1290">
        <v>202245</v>
      </c>
      <c r="AC1290">
        <v>202320</v>
      </c>
      <c r="AG1290" t="s">
        <v>383</v>
      </c>
      <c r="AH1290" t="s">
        <v>384</v>
      </c>
      <c r="AM1290" t="s">
        <v>47</v>
      </c>
      <c r="AN1290" t="s">
        <v>48</v>
      </c>
      <c r="BC1290" t="s">
        <v>80</v>
      </c>
      <c r="BD1290" t="s">
        <v>81</v>
      </c>
    </row>
    <row r="1291" spans="1:58">
      <c r="A1291">
        <v>88337</v>
      </c>
      <c r="B1291" t="s">
        <v>2521</v>
      </c>
      <c r="C1291">
        <v>711</v>
      </c>
      <c r="D1291" t="s">
        <v>148</v>
      </c>
      <c r="E1291" t="s">
        <v>149</v>
      </c>
      <c r="F1291">
        <v>0.83699999999999997</v>
      </c>
      <c r="G1291">
        <v>41.85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50</v>
      </c>
      <c r="Q1291">
        <v>0.83699999999999997</v>
      </c>
      <c r="R1291">
        <v>41.85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 t="s">
        <v>150</v>
      </c>
      <c r="AB1291">
        <v>202245</v>
      </c>
      <c r="AC1291">
        <v>202320</v>
      </c>
      <c r="AG1291" t="s">
        <v>383</v>
      </c>
      <c r="AH1291" t="s">
        <v>384</v>
      </c>
      <c r="AM1291" t="s">
        <v>47</v>
      </c>
      <c r="AN1291" t="s">
        <v>48</v>
      </c>
      <c r="BC1291" t="s">
        <v>80</v>
      </c>
      <c r="BD1291" t="s">
        <v>81</v>
      </c>
    </row>
    <row r="1292" spans="1:58">
      <c r="A1292">
        <v>88344</v>
      </c>
      <c r="B1292" t="s">
        <v>2523</v>
      </c>
      <c r="C1292">
        <v>711</v>
      </c>
      <c r="D1292" t="s">
        <v>148</v>
      </c>
      <c r="E1292" t="s">
        <v>149</v>
      </c>
      <c r="F1292">
        <v>0.81599999999999995</v>
      </c>
      <c r="G1292">
        <v>40.799999999999997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50</v>
      </c>
      <c r="Q1292">
        <v>0.81599999999999995</v>
      </c>
      <c r="R1292">
        <v>40.799999999999997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 t="s">
        <v>150</v>
      </c>
      <c r="AB1292">
        <v>202245</v>
      </c>
      <c r="AC1292">
        <v>202320</v>
      </c>
      <c r="AG1292" t="s">
        <v>383</v>
      </c>
      <c r="AH1292" t="s">
        <v>384</v>
      </c>
      <c r="AM1292" t="s">
        <v>47</v>
      </c>
      <c r="AN1292" t="s">
        <v>48</v>
      </c>
      <c r="BC1292" t="s">
        <v>80</v>
      </c>
      <c r="BD1292" t="s">
        <v>81</v>
      </c>
    </row>
    <row r="1293" spans="1:58">
      <c r="A1293">
        <v>88356</v>
      </c>
      <c r="B1293" t="s">
        <v>2525</v>
      </c>
      <c r="C1293">
        <v>711</v>
      </c>
      <c r="D1293" t="s">
        <v>148</v>
      </c>
      <c r="E1293" t="s">
        <v>149</v>
      </c>
      <c r="F1293">
        <v>0.67500000000000004</v>
      </c>
      <c r="G1293">
        <v>33.75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50</v>
      </c>
      <c r="Q1293">
        <v>0.67500000000000004</v>
      </c>
      <c r="R1293">
        <v>33.75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 t="s">
        <v>150</v>
      </c>
      <c r="AB1293">
        <v>202245</v>
      </c>
      <c r="AC1293">
        <v>202320</v>
      </c>
      <c r="AG1293" t="s">
        <v>383</v>
      </c>
      <c r="AH1293" t="s">
        <v>384</v>
      </c>
      <c r="AM1293" t="s">
        <v>47</v>
      </c>
      <c r="AN1293" t="s">
        <v>48</v>
      </c>
      <c r="BC1293" t="s">
        <v>80</v>
      </c>
      <c r="BD1293" t="s">
        <v>81</v>
      </c>
    </row>
    <row r="1294" spans="1:58">
      <c r="A1294">
        <v>88371</v>
      </c>
      <c r="B1294" t="s">
        <v>2527</v>
      </c>
      <c r="C1294">
        <v>711</v>
      </c>
      <c r="D1294" t="s">
        <v>148</v>
      </c>
      <c r="E1294" t="s">
        <v>149</v>
      </c>
      <c r="F1294">
        <v>0.72899999999999998</v>
      </c>
      <c r="G1294">
        <v>36.450000000000003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50</v>
      </c>
      <c r="Q1294">
        <v>0.72899999999999998</v>
      </c>
      <c r="R1294">
        <v>36.450000000000003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 t="s">
        <v>150</v>
      </c>
      <c r="AB1294">
        <v>202245</v>
      </c>
      <c r="AC1294">
        <v>202320</v>
      </c>
      <c r="AG1294" t="s">
        <v>383</v>
      </c>
      <c r="AH1294" t="s">
        <v>384</v>
      </c>
      <c r="AM1294" t="s">
        <v>47</v>
      </c>
      <c r="AN1294" t="s">
        <v>48</v>
      </c>
      <c r="BC1294" t="s">
        <v>80</v>
      </c>
      <c r="BD1294" t="s">
        <v>81</v>
      </c>
    </row>
    <row r="1295" spans="1:58">
      <c r="A1295">
        <v>88377</v>
      </c>
      <c r="B1295" t="s">
        <v>2529</v>
      </c>
      <c r="C1295">
        <v>711</v>
      </c>
      <c r="D1295" t="s">
        <v>148</v>
      </c>
      <c r="E1295" t="s">
        <v>149</v>
      </c>
      <c r="F1295">
        <v>0.67</v>
      </c>
      <c r="G1295">
        <v>33.5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50</v>
      </c>
      <c r="Q1295">
        <v>0.67</v>
      </c>
      <c r="R1295">
        <v>33.5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 t="s">
        <v>150</v>
      </c>
      <c r="AB1295">
        <v>202245</v>
      </c>
      <c r="AC1295">
        <v>202320</v>
      </c>
      <c r="AG1295" t="s">
        <v>383</v>
      </c>
      <c r="AH1295" t="s">
        <v>384</v>
      </c>
      <c r="AM1295" t="s">
        <v>47</v>
      </c>
      <c r="AN1295" t="s">
        <v>48</v>
      </c>
      <c r="BC1295" t="s">
        <v>80</v>
      </c>
      <c r="BD1295" t="s">
        <v>81</v>
      </c>
    </row>
    <row r="1296" spans="1:58">
      <c r="A1296">
        <v>88385</v>
      </c>
      <c r="B1296" t="s">
        <v>2531</v>
      </c>
      <c r="C1296">
        <v>711</v>
      </c>
      <c r="D1296" t="s">
        <v>148</v>
      </c>
      <c r="E1296" t="s">
        <v>149</v>
      </c>
      <c r="F1296">
        <v>0.65300000000000002</v>
      </c>
      <c r="G1296">
        <v>32.65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50</v>
      </c>
      <c r="Q1296">
        <v>0.65300000000000002</v>
      </c>
      <c r="R1296">
        <v>32.65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 t="s">
        <v>150</v>
      </c>
      <c r="AB1296">
        <v>202245</v>
      </c>
      <c r="AC1296">
        <v>202320</v>
      </c>
      <c r="AG1296" t="s">
        <v>383</v>
      </c>
      <c r="AH1296" t="s">
        <v>384</v>
      </c>
      <c r="AM1296" t="s">
        <v>47</v>
      </c>
      <c r="AN1296" t="s">
        <v>48</v>
      </c>
      <c r="BC1296" t="s">
        <v>80</v>
      </c>
      <c r="BD1296" t="s">
        <v>81</v>
      </c>
    </row>
    <row r="1297" spans="1:56">
      <c r="A1297">
        <v>88400</v>
      </c>
      <c r="B1297" t="s">
        <v>2533</v>
      </c>
      <c r="C1297">
        <v>711</v>
      </c>
      <c r="D1297" t="s">
        <v>148</v>
      </c>
      <c r="E1297" t="s">
        <v>149</v>
      </c>
      <c r="F1297">
        <v>0.63600000000000001</v>
      </c>
      <c r="G1297">
        <v>31.8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50</v>
      </c>
      <c r="Q1297">
        <v>0.63600000000000001</v>
      </c>
      <c r="R1297">
        <v>31.8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 t="s">
        <v>150</v>
      </c>
      <c r="AB1297">
        <v>202245</v>
      </c>
      <c r="AC1297">
        <v>202320</v>
      </c>
      <c r="AG1297" t="s">
        <v>383</v>
      </c>
      <c r="AH1297" t="s">
        <v>384</v>
      </c>
      <c r="AM1297" t="s">
        <v>47</v>
      </c>
      <c r="AN1297" t="s">
        <v>48</v>
      </c>
      <c r="BC1297" t="s">
        <v>80</v>
      </c>
      <c r="BD1297" t="s">
        <v>81</v>
      </c>
    </row>
    <row r="1298" spans="1:56">
      <c r="A1298">
        <v>88401</v>
      </c>
      <c r="B1298" t="s">
        <v>2535</v>
      </c>
      <c r="C1298">
        <v>711</v>
      </c>
      <c r="D1298" t="s">
        <v>148</v>
      </c>
      <c r="E1298" t="s">
        <v>149</v>
      </c>
      <c r="F1298">
        <v>0.63600000000000001</v>
      </c>
      <c r="G1298">
        <v>31.8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50</v>
      </c>
      <c r="Q1298">
        <v>0.63600000000000001</v>
      </c>
      <c r="R1298">
        <v>31.8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 t="s">
        <v>150</v>
      </c>
      <c r="AB1298">
        <v>202245</v>
      </c>
      <c r="AC1298">
        <v>202320</v>
      </c>
      <c r="AG1298" t="s">
        <v>383</v>
      </c>
      <c r="AH1298" t="s">
        <v>384</v>
      </c>
      <c r="AM1298" t="s">
        <v>47</v>
      </c>
      <c r="AN1298" t="s">
        <v>48</v>
      </c>
      <c r="BC1298" t="s">
        <v>80</v>
      </c>
      <c r="BD1298" t="s">
        <v>81</v>
      </c>
    </row>
    <row r="1299" spans="1:56">
      <c r="A1299">
        <v>88402</v>
      </c>
      <c r="B1299" t="s">
        <v>2537</v>
      </c>
      <c r="C1299">
        <v>711</v>
      </c>
      <c r="D1299" t="s">
        <v>148</v>
      </c>
      <c r="E1299" t="s">
        <v>149</v>
      </c>
      <c r="F1299">
        <v>0.63600000000000001</v>
      </c>
      <c r="G1299">
        <v>31.8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50</v>
      </c>
      <c r="Q1299">
        <v>0.63600000000000001</v>
      </c>
      <c r="R1299">
        <v>31.8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 t="s">
        <v>150</v>
      </c>
      <c r="AB1299">
        <v>202245</v>
      </c>
      <c r="AC1299">
        <v>202320</v>
      </c>
      <c r="AG1299" t="s">
        <v>383</v>
      </c>
      <c r="AH1299" t="s">
        <v>384</v>
      </c>
      <c r="AM1299" t="s">
        <v>47</v>
      </c>
      <c r="AN1299" t="s">
        <v>48</v>
      </c>
      <c r="BC1299" t="s">
        <v>80</v>
      </c>
      <c r="BD1299" t="s">
        <v>81</v>
      </c>
    </row>
    <row r="1300" spans="1:56">
      <c r="A1300">
        <v>88409</v>
      </c>
      <c r="B1300" t="s">
        <v>2539</v>
      </c>
      <c r="C1300">
        <v>711</v>
      </c>
      <c r="D1300" t="s">
        <v>122</v>
      </c>
      <c r="E1300" t="s">
        <v>123</v>
      </c>
      <c r="F1300">
        <v>1.9019999999999999</v>
      </c>
      <c r="G1300">
        <v>95.1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50</v>
      </c>
      <c r="Q1300">
        <v>1.9019999999999999</v>
      </c>
      <c r="R1300">
        <v>95.1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B1300">
        <v>202245</v>
      </c>
      <c r="AC1300">
        <v>202320</v>
      </c>
      <c r="AG1300" t="s">
        <v>383</v>
      </c>
      <c r="AH1300" t="s">
        <v>384</v>
      </c>
      <c r="AM1300" t="s">
        <v>47</v>
      </c>
      <c r="AN1300" t="s">
        <v>48</v>
      </c>
      <c r="BC1300" t="s">
        <v>80</v>
      </c>
      <c r="BD1300" t="s">
        <v>81</v>
      </c>
    </row>
    <row r="1301" spans="1:56">
      <c r="A1301">
        <v>88440</v>
      </c>
      <c r="B1301" t="s">
        <v>2541</v>
      </c>
      <c r="C1301">
        <v>711</v>
      </c>
      <c r="D1301" t="s">
        <v>148</v>
      </c>
      <c r="E1301" t="s">
        <v>149</v>
      </c>
      <c r="F1301">
        <v>0.64700000000000002</v>
      </c>
      <c r="G1301">
        <v>32.35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50</v>
      </c>
      <c r="Q1301">
        <v>0.64700000000000002</v>
      </c>
      <c r="R1301">
        <v>32.35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 t="s">
        <v>150</v>
      </c>
      <c r="AB1301">
        <v>202245</v>
      </c>
      <c r="AC1301">
        <v>202320</v>
      </c>
      <c r="AG1301" t="s">
        <v>383</v>
      </c>
      <c r="AH1301" t="s">
        <v>384</v>
      </c>
      <c r="AM1301" t="s">
        <v>47</v>
      </c>
      <c r="AN1301" t="s">
        <v>48</v>
      </c>
      <c r="BC1301" t="s">
        <v>80</v>
      </c>
      <c r="BD1301" t="s">
        <v>81</v>
      </c>
    </row>
    <row r="1302" spans="1:56">
      <c r="A1302">
        <v>88469</v>
      </c>
      <c r="B1302" t="s">
        <v>2543</v>
      </c>
      <c r="C1302">
        <v>711</v>
      </c>
      <c r="D1302" t="s">
        <v>148</v>
      </c>
      <c r="E1302" t="s">
        <v>149</v>
      </c>
      <c r="F1302">
        <v>0.84699999999999998</v>
      </c>
      <c r="G1302">
        <v>42.35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50</v>
      </c>
      <c r="Q1302">
        <v>0.84699999999999998</v>
      </c>
      <c r="R1302">
        <v>42.35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 t="s">
        <v>150</v>
      </c>
      <c r="AB1302">
        <v>202245</v>
      </c>
      <c r="AC1302">
        <v>202320</v>
      </c>
      <c r="AG1302" t="s">
        <v>383</v>
      </c>
      <c r="AH1302" t="s">
        <v>384</v>
      </c>
      <c r="AM1302" t="s">
        <v>47</v>
      </c>
      <c r="AN1302" t="s">
        <v>48</v>
      </c>
      <c r="BC1302" t="s">
        <v>80</v>
      </c>
      <c r="BD1302" t="s">
        <v>81</v>
      </c>
    </row>
    <row r="1303" spans="1:56">
      <c r="A1303">
        <v>88491</v>
      </c>
      <c r="B1303" t="s">
        <v>2545</v>
      </c>
      <c r="C1303">
        <v>711</v>
      </c>
      <c r="D1303" t="s">
        <v>72</v>
      </c>
      <c r="E1303" t="s">
        <v>73</v>
      </c>
      <c r="F1303">
        <v>1.95</v>
      </c>
      <c r="G1303">
        <v>62.4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32</v>
      </c>
      <c r="Q1303">
        <v>1.95</v>
      </c>
      <c r="R1303">
        <v>62.4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 t="s">
        <v>74</v>
      </c>
      <c r="AB1303">
        <v>202245</v>
      </c>
      <c r="AC1303">
        <v>202320</v>
      </c>
      <c r="AE1303" t="s">
        <v>172</v>
      </c>
      <c r="AF1303" t="s">
        <v>173</v>
      </c>
      <c r="AG1303" t="s">
        <v>383</v>
      </c>
      <c r="AH1303" t="s">
        <v>384</v>
      </c>
      <c r="AO1303" t="s">
        <v>76</v>
      </c>
      <c r="AP1303" t="s">
        <v>77</v>
      </c>
      <c r="BC1303" t="s">
        <v>80</v>
      </c>
      <c r="BD1303" t="s">
        <v>81</v>
      </c>
    </row>
    <row r="1304" spans="1:56">
      <c r="A1304">
        <v>88624</v>
      </c>
      <c r="B1304" t="s">
        <v>2547</v>
      </c>
      <c r="C1304">
        <v>711</v>
      </c>
      <c r="D1304" t="s">
        <v>148</v>
      </c>
      <c r="E1304" t="s">
        <v>149</v>
      </c>
      <c r="F1304">
        <v>0.71799999999999997</v>
      </c>
      <c r="G1304">
        <v>35.9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50</v>
      </c>
      <c r="Q1304">
        <v>0.71799999999999997</v>
      </c>
      <c r="R1304">
        <v>35.9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 t="s">
        <v>150</v>
      </c>
      <c r="AB1304">
        <v>202301</v>
      </c>
      <c r="AC1304">
        <v>202315</v>
      </c>
      <c r="AG1304" t="s">
        <v>383</v>
      </c>
      <c r="AH1304" t="s">
        <v>384</v>
      </c>
      <c r="AM1304" t="s">
        <v>47</v>
      </c>
      <c r="AN1304" t="s">
        <v>48</v>
      </c>
      <c r="BC1304" t="s">
        <v>80</v>
      </c>
      <c r="BD1304" t="s">
        <v>81</v>
      </c>
    </row>
    <row r="1305" spans="1:56">
      <c r="A1305">
        <v>88636</v>
      </c>
      <c r="B1305" t="s">
        <v>2549</v>
      </c>
      <c r="C1305">
        <v>711</v>
      </c>
      <c r="D1305" t="s">
        <v>122</v>
      </c>
      <c r="E1305" t="s">
        <v>123</v>
      </c>
      <c r="F1305">
        <v>1.52</v>
      </c>
      <c r="G1305">
        <v>76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50</v>
      </c>
      <c r="Q1305">
        <v>1.52</v>
      </c>
      <c r="R1305">
        <v>76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B1305">
        <v>202245</v>
      </c>
      <c r="AC1305">
        <v>202320</v>
      </c>
      <c r="AG1305" t="s">
        <v>383</v>
      </c>
      <c r="AH1305" t="s">
        <v>384</v>
      </c>
      <c r="AM1305" t="s">
        <v>47</v>
      </c>
      <c r="AN1305" t="s">
        <v>48</v>
      </c>
      <c r="BC1305" t="s">
        <v>80</v>
      </c>
      <c r="BD1305" t="s">
        <v>81</v>
      </c>
    </row>
    <row r="1306" spans="1:56">
      <c r="A1306">
        <v>88644</v>
      </c>
      <c r="B1306" t="s">
        <v>2551</v>
      </c>
      <c r="C1306">
        <v>711</v>
      </c>
      <c r="D1306" t="s">
        <v>148</v>
      </c>
      <c r="E1306" t="s">
        <v>149</v>
      </c>
      <c r="F1306">
        <v>0.63600000000000001</v>
      </c>
      <c r="G1306">
        <v>31.8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50</v>
      </c>
      <c r="Q1306">
        <v>0.63600000000000001</v>
      </c>
      <c r="R1306">
        <v>31.8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 t="s">
        <v>150</v>
      </c>
      <c r="AB1306">
        <v>202245</v>
      </c>
      <c r="AC1306">
        <v>202320</v>
      </c>
      <c r="AG1306" t="s">
        <v>383</v>
      </c>
      <c r="AH1306" t="s">
        <v>384</v>
      </c>
      <c r="AM1306" t="s">
        <v>47</v>
      </c>
      <c r="AN1306" t="s">
        <v>48</v>
      </c>
      <c r="BC1306" t="s">
        <v>80</v>
      </c>
      <c r="BD1306" t="s">
        <v>81</v>
      </c>
    </row>
    <row r="1307" spans="1:56">
      <c r="A1307">
        <v>88645</v>
      </c>
      <c r="B1307" t="s">
        <v>2553</v>
      </c>
      <c r="C1307">
        <v>711</v>
      </c>
      <c r="D1307" t="s">
        <v>148</v>
      </c>
      <c r="E1307" t="s">
        <v>149</v>
      </c>
      <c r="F1307">
        <v>0.63600000000000001</v>
      </c>
      <c r="G1307">
        <v>31.8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50</v>
      </c>
      <c r="Q1307">
        <v>0.63600000000000001</v>
      </c>
      <c r="R1307">
        <v>31.8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 t="s">
        <v>150</v>
      </c>
      <c r="AB1307">
        <v>202245</v>
      </c>
      <c r="AC1307">
        <v>202320</v>
      </c>
      <c r="AG1307" t="s">
        <v>383</v>
      </c>
      <c r="AH1307" t="s">
        <v>384</v>
      </c>
      <c r="AM1307" t="s">
        <v>47</v>
      </c>
      <c r="AN1307" t="s">
        <v>48</v>
      </c>
      <c r="BC1307" t="s">
        <v>80</v>
      </c>
      <c r="BD1307" t="s">
        <v>81</v>
      </c>
    </row>
    <row r="1308" spans="1:56">
      <c r="A1308">
        <v>88686</v>
      </c>
      <c r="B1308" t="s">
        <v>2555</v>
      </c>
      <c r="C1308">
        <v>711</v>
      </c>
      <c r="D1308" t="s">
        <v>122</v>
      </c>
      <c r="E1308" t="s">
        <v>123</v>
      </c>
      <c r="F1308">
        <v>1.379</v>
      </c>
      <c r="G1308">
        <v>68.95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50</v>
      </c>
      <c r="Q1308">
        <v>1.379</v>
      </c>
      <c r="R1308">
        <v>68.95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B1308">
        <v>202245</v>
      </c>
      <c r="AC1308">
        <v>202320</v>
      </c>
      <c r="AG1308" t="s">
        <v>383</v>
      </c>
      <c r="AH1308" t="s">
        <v>384</v>
      </c>
      <c r="AM1308" t="s">
        <v>47</v>
      </c>
      <c r="AN1308" t="s">
        <v>48</v>
      </c>
      <c r="BC1308" t="s">
        <v>80</v>
      </c>
      <c r="BD1308" t="s">
        <v>81</v>
      </c>
    </row>
    <row r="1309" spans="1:56">
      <c r="A1309">
        <v>88687</v>
      </c>
      <c r="B1309" t="s">
        <v>2557</v>
      </c>
      <c r="C1309">
        <v>711</v>
      </c>
      <c r="D1309" t="s">
        <v>122</v>
      </c>
      <c r="E1309" t="s">
        <v>123</v>
      </c>
      <c r="F1309">
        <v>1.379</v>
      </c>
      <c r="G1309">
        <v>68.95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50</v>
      </c>
      <c r="Q1309">
        <v>1.379</v>
      </c>
      <c r="R1309">
        <v>68.95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B1309">
        <v>202245</v>
      </c>
      <c r="AC1309">
        <v>202320</v>
      </c>
      <c r="AG1309" t="s">
        <v>383</v>
      </c>
      <c r="AH1309" t="s">
        <v>384</v>
      </c>
      <c r="AM1309" t="s">
        <v>47</v>
      </c>
      <c r="AN1309" t="s">
        <v>48</v>
      </c>
      <c r="BC1309" t="s">
        <v>80</v>
      </c>
      <c r="BD1309" t="s">
        <v>81</v>
      </c>
    </row>
    <row r="1310" spans="1:56">
      <c r="A1310">
        <v>88709</v>
      </c>
      <c r="B1310" t="s">
        <v>2559</v>
      </c>
      <c r="C1310">
        <v>711</v>
      </c>
      <c r="D1310" t="s">
        <v>148</v>
      </c>
      <c r="E1310" t="s">
        <v>149</v>
      </c>
      <c r="F1310">
        <v>0.63600000000000001</v>
      </c>
      <c r="G1310">
        <v>31.8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50</v>
      </c>
      <c r="Q1310">
        <v>0.63600000000000001</v>
      </c>
      <c r="R1310">
        <v>31.8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 t="s">
        <v>150</v>
      </c>
      <c r="AB1310">
        <v>202245</v>
      </c>
      <c r="AC1310">
        <v>202320</v>
      </c>
      <c r="AG1310" t="s">
        <v>383</v>
      </c>
      <c r="AH1310" t="s">
        <v>384</v>
      </c>
      <c r="AM1310" t="s">
        <v>47</v>
      </c>
      <c r="AN1310" t="s">
        <v>48</v>
      </c>
      <c r="BC1310" t="s">
        <v>80</v>
      </c>
      <c r="BD1310" t="s">
        <v>81</v>
      </c>
    </row>
    <row r="1311" spans="1:56">
      <c r="A1311">
        <v>88738</v>
      </c>
      <c r="B1311" t="s">
        <v>2561</v>
      </c>
      <c r="C1311">
        <v>711</v>
      </c>
      <c r="D1311" t="s">
        <v>148</v>
      </c>
      <c r="E1311" t="s">
        <v>149</v>
      </c>
      <c r="F1311">
        <v>0.72499999999999998</v>
      </c>
      <c r="G1311">
        <v>36.25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50</v>
      </c>
      <c r="Q1311">
        <v>0.72499999999999998</v>
      </c>
      <c r="R1311">
        <v>36.25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 t="s">
        <v>150</v>
      </c>
      <c r="AB1311">
        <v>202245</v>
      </c>
      <c r="AC1311">
        <v>202320</v>
      </c>
      <c r="AG1311" t="s">
        <v>383</v>
      </c>
      <c r="AH1311" t="s">
        <v>384</v>
      </c>
      <c r="AM1311" t="s">
        <v>47</v>
      </c>
      <c r="AN1311" t="s">
        <v>48</v>
      </c>
      <c r="BC1311" t="s">
        <v>80</v>
      </c>
      <c r="BD1311" t="s">
        <v>81</v>
      </c>
    </row>
    <row r="1312" spans="1:56">
      <c r="A1312">
        <v>88739</v>
      </c>
      <c r="B1312" t="s">
        <v>2563</v>
      </c>
      <c r="C1312">
        <v>711</v>
      </c>
      <c r="D1312" t="s">
        <v>148</v>
      </c>
      <c r="E1312" t="s">
        <v>149</v>
      </c>
      <c r="F1312">
        <v>0.72499999999999998</v>
      </c>
      <c r="G1312">
        <v>36.25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50</v>
      </c>
      <c r="Q1312">
        <v>0.72499999999999998</v>
      </c>
      <c r="R1312">
        <v>36.25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 t="s">
        <v>150</v>
      </c>
      <c r="AB1312">
        <v>202245</v>
      </c>
      <c r="AC1312">
        <v>202320</v>
      </c>
      <c r="AG1312" t="s">
        <v>383</v>
      </c>
      <c r="AH1312" t="s">
        <v>384</v>
      </c>
      <c r="AM1312" t="s">
        <v>47</v>
      </c>
      <c r="AN1312" t="s">
        <v>48</v>
      </c>
      <c r="BC1312" t="s">
        <v>80</v>
      </c>
      <c r="BD1312" t="s">
        <v>81</v>
      </c>
    </row>
    <row r="1313" spans="1:58">
      <c r="A1313">
        <v>88742</v>
      </c>
      <c r="B1313" t="s">
        <v>2565</v>
      </c>
      <c r="C1313">
        <v>711</v>
      </c>
      <c r="D1313" t="s">
        <v>148</v>
      </c>
      <c r="E1313" t="s">
        <v>149</v>
      </c>
      <c r="F1313">
        <v>0.63600000000000001</v>
      </c>
      <c r="G1313">
        <v>31.8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50</v>
      </c>
      <c r="Q1313">
        <v>0.63600000000000001</v>
      </c>
      <c r="R1313">
        <v>31.8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 t="s">
        <v>150</v>
      </c>
      <c r="AB1313">
        <v>202245</v>
      </c>
      <c r="AC1313">
        <v>202320</v>
      </c>
      <c r="AG1313" t="s">
        <v>383</v>
      </c>
      <c r="AH1313" t="s">
        <v>384</v>
      </c>
      <c r="AM1313" t="s">
        <v>47</v>
      </c>
      <c r="AN1313" t="s">
        <v>48</v>
      </c>
      <c r="BC1313" t="s">
        <v>80</v>
      </c>
      <c r="BD1313" t="s">
        <v>81</v>
      </c>
    </row>
    <row r="1314" spans="1:58">
      <c r="A1314">
        <v>88767</v>
      </c>
      <c r="B1314" t="s">
        <v>2567</v>
      </c>
      <c r="C1314">
        <v>711</v>
      </c>
      <c r="D1314" t="s">
        <v>148</v>
      </c>
      <c r="E1314" t="s">
        <v>149</v>
      </c>
      <c r="F1314">
        <v>0.64700000000000002</v>
      </c>
      <c r="G1314">
        <v>32.35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50</v>
      </c>
      <c r="Q1314">
        <v>0.64700000000000002</v>
      </c>
      <c r="R1314">
        <v>32.35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 t="s">
        <v>150</v>
      </c>
      <c r="AB1314">
        <v>202245</v>
      </c>
      <c r="AC1314">
        <v>202320</v>
      </c>
      <c r="AG1314" t="s">
        <v>383</v>
      </c>
      <c r="AH1314" t="s">
        <v>384</v>
      </c>
      <c r="AM1314" t="s">
        <v>47</v>
      </c>
      <c r="AN1314" t="s">
        <v>48</v>
      </c>
      <c r="BC1314" t="s">
        <v>80</v>
      </c>
      <c r="BD1314" t="s">
        <v>81</v>
      </c>
    </row>
    <row r="1315" spans="1:58">
      <c r="A1315">
        <v>88769</v>
      </c>
      <c r="B1315" t="s">
        <v>2569</v>
      </c>
      <c r="C1315">
        <v>711</v>
      </c>
      <c r="D1315" t="s">
        <v>832</v>
      </c>
      <c r="E1315" t="s">
        <v>520</v>
      </c>
      <c r="F1315">
        <v>0.95599999999999996</v>
      </c>
      <c r="G1315">
        <v>68.83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72</v>
      </c>
      <c r="Q1315">
        <v>0.95599999999999996</v>
      </c>
      <c r="R1315">
        <v>68.83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B1315">
        <v>202245</v>
      </c>
      <c r="AC1315">
        <v>202320</v>
      </c>
      <c r="AG1315" t="s">
        <v>383</v>
      </c>
      <c r="AH1315" t="s">
        <v>384</v>
      </c>
      <c r="AM1315" t="s">
        <v>47</v>
      </c>
      <c r="AN1315" t="s">
        <v>48</v>
      </c>
      <c r="BC1315" t="s">
        <v>80</v>
      </c>
      <c r="BD1315" t="s">
        <v>81</v>
      </c>
    </row>
    <row r="1316" spans="1:58">
      <c r="A1316">
        <v>88770</v>
      </c>
      <c r="B1316" t="s">
        <v>2571</v>
      </c>
      <c r="C1316">
        <v>711</v>
      </c>
      <c r="D1316" t="s">
        <v>832</v>
      </c>
      <c r="E1316" t="s">
        <v>520</v>
      </c>
      <c r="F1316">
        <v>0.95599999999999996</v>
      </c>
      <c r="G1316">
        <v>68.83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72</v>
      </c>
      <c r="Q1316">
        <v>0.95599999999999996</v>
      </c>
      <c r="R1316">
        <v>68.83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B1316">
        <v>202245</v>
      </c>
      <c r="AC1316">
        <v>202320</v>
      </c>
      <c r="AG1316" t="s">
        <v>383</v>
      </c>
      <c r="AH1316" t="s">
        <v>384</v>
      </c>
      <c r="AM1316" t="s">
        <v>47</v>
      </c>
      <c r="AN1316" t="s">
        <v>48</v>
      </c>
      <c r="BC1316" t="s">
        <v>80</v>
      </c>
      <c r="BD1316" t="s">
        <v>81</v>
      </c>
    </row>
    <row r="1317" spans="1:58">
      <c r="A1317">
        <v>88771</v>
      </c>
      <c r="B1317" t="s">
        <v>2573</v>
      </c>
      <c r="C1317">
        <v>711</v>
      </c>
      <c r="D1317" t="s">
        <v>832</v>
      </c>
      <c r="E1317" t="s">
        <v>520</v>
      </c>
      <c r="F1317">
        <v>0.95599999999999996</v>
      </c>
      <c r="G1317">
        <v>68.83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72</v>
      </c>
      <c r="Q1317">
        <v>0.95599999999999996</v>
      </c>
      <c r="R1317">
        <v>68.83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B1317">
        <v>202245</v>
      </c>
      <c r="AC1317">
        <v>202320</v>
      </c>
      <c r="AG1317" t="s">
        <v>383</v>
      </c>
      <c r="AH1317" t="s">
        <v>384</v>
      </c>
      <c r="AM1317" t="s">
        <v>47</v>
      </c>
      <c r="AN1317" t="s">
        <v>48</v>
      </c>
      <c r="BC1317" t="s">
        <v>80</v>
      </c>
      <c r="BD1317" t="s">
        <v>81</v>
      </c>
    </row>
    <row r="1318" spans="1:58">
      <c r="A1318">
        <v>88791</v>
      </c>
      <c r="B1318" t="s">
        <v>2575</v>
      </c>
      <c r="C1318">
        <v>711</v>
      </c>
      <c r="D1318" t="s">
        <v>148</v>
      </c>
      <c r="E1318" t="s">
        <v>149</v>
      </c>
      <c r="F1318">
        <v>0.67500000000000004</v>
      </c>
      <c r="G1318">
        <v>33.75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50</v>
      </c>
      <c r="Q1318">
        <v>0.67500000000000004</v>
      </c>
      <c r="R1318">
        <v>33.75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 t="s">
        <v>150</v>
      </c>
      <c r="AB1318">
        <v>202245</v>
      </c>
      <c r="AC1318">
        <v>202320</v>
      </c>
      <c r="AG1318" t="s">
        <v>383</v>
      </c>
      <c r="AH1318" t="s">
        <v>384</v>
      </c>
      <c r="AM1318" t="s">
        <v>47</v>
      </c>
      <c r="AN1318" t="s">
        <v>48</v>
      </c>
      <c r="BC1318" t="s">
        <v>80</v>
      </c>
      <c r="BD1318" t="s">
        <v>81</v>
      </c>
    </row>
    <row r="1319" spans="1:58">
      <c r="A1319">
        <v>88794</v>
      </c>
      <c r="B1319" t="s">
        <v>2577</v>
      </c>
      <c r="C1319">
        <v>711</v>
      </c>
      <c r="D1319" t="s">
        <v>122</v>
      </c>
      <c r="E1319" t="s">
        <v>123</v>
      </c>
      <c r="F1319">
        <v>1.7789999999999999</v>
      </c>
      <c r="G1319">
        <v>88.95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50</v>
      </c>
      <c r="Q1319">
        <v>1.7789999999999999</v>
      </c>
      <c r="R1319">
        <v>88.95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B1319">
        <v>202245</v>
      </c>
      <c r="AC1319">
        <v>202320</v>
      </c>
      <c r="AG1319" t="s">
        <v>383</v>
      </c>
      <c r="AH1319" t="s">
        <v>384</v>
      </c>
      <c r="AM1319" t="s">
        <v>47</v>
      </c>
      <c r="AN1319" t="s">
        <v>48</v>
      </c>
      <c r="BC1319" t="s">
        <v>80</v>
      </c>
      <c r="BD1319" t="s">
        <v>81</v>
      </c>
    </row>
    <row r="1320" spans="1:58">
      <c r="A1320">
        <v>88964</v>
      </c>
      <c r="B1320" t="s">
        <v>2579</v>
      </c>
      <c r="C1320">
        <v>711</v>
      </c>
      <c r="D1320" t="s">
        <v>122</v>
      </c>
      <c r="E1320" t="s">
        <v>123</v>
      </c>
      <c r="F1320">
        <v>1.51</v>
      </c>
      <c r="G1320">
        <v>75.5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50</v>
      </c>
      <c r="Q1320">
        <v>1.51</v>
      </c>
      <c r="R1320">
        <v>75.5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B1320">
        <v>202245</v>
      </c>
      <c r="AC1320">
        <v>202320</v>
      </c>
      <c r="AG1320" t="s">
        <v>383</v>
      </c>
      <c r="AH1320" t="s">
        <v>384</v>
      </c>
      <c r="AM1320" t="s">
        <v>47</v>
      </c>
      <c r="AN1320" t="s">
        <v>48</v>
      </c>
      <c r="BC1320" t="s">
        <v>80</v>
      </c>
      <c r="BD1320" t="s">
        <v>81</v>
      </c>
    </row>
    <row r="1321" spans="1:58">
      <c r="A1321">
        <v>89040</v>
      </c>
      <c r="B1321" t="s">
        <v>2581</v>
      </c>
      <c r="C1321">
        <v>711</v>
      </c>
      <c r="D1321" t="s">
        <v>148</v>
      </c>
      <c r="E1321" t="s">
        <v>149</v>
      </c>
      <c r="F1321">
        <v>0.67500000000000004</v>
      </c>
      <c r="G1321">
        <v>33.75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50</v>
      </c>
      <c r="Q1321">
        <v>0.67500000000000004</v>
      </c>
      <c r="R1321">
        <v>33.75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 t="s">
        <v>150</v>
      </c>
      <c r="AB1321">
        <v>202245</v>
      </c>
      <c r="AC1321">
        <v>202320</v>
      </c>
      <c r="AG1321" t="s">
        <v>383</v>
      </c>
      <c r="AH1321" t="s">
        <v>384</v>
      </c>
      <c r="AM1321" t="s">
        <v>47</v>
      </c>
      <c r="AN1321" t="s">
        <v>48</v>
      </c>
      <c r="BC1321" t="s">
        <v>80</v>
      </c>
      <c r="BD1321" t="s">
        <v>81</v>
      </c>
    </row>
    <row r="1322" spans="1:58">
      <c r="A1322">
        <v>89120</v>
      </c>
      <c r="B1322" t="s">
        <v>2583</v>
      </c>
      <c r="C1322">
        <v>711</v>
      </c>
      <c r="D1322" t="s">
        <v>72</v>
      </c>
      <c r="E1322" t="s">
        <v>73</v>
      </c>
      <c r="F1322">
        <v>1.6950000000000001</v>
      </c>
      <c r="G1322">
        <v>54.24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32</v>
      </c>
      <c r="Q1322">
        <v>1.6950000000000001</v>
      </c>
      <c r="R1322">
        <v>54.24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 t="s">
        <v>74</v>
      </c>
      <c r="AB1322">
        <v>202245</v>
      </c>
      <c r="AC1322">
        <v>202320</v>
      </c>
      <c r="AO1322" t="s">
        <v>76</v>
      </c>
      <c r="AP1322" t="s">
        <v>77</v>
      </c>
      <c r="BC1322" t="s">
        <v>80</v>
      </c>
      <c r="BD1322" t="s">
        <v>81</v>
      </c>
    </row>
    <row r="1323" spans="1:58">
      <c r="A1323">
        <v>89122</v>
      </c>
      <c r="B1323" t="s">
        <v>2585</v>
      </c>
      <c r="C1323">
        <v>711</v>
      </c>
      <c r="D1323" t="s">
        <v>148</v>
      </c>
      <c r="E1323" t="s">
        <v>149</v>
      </c>
      <c r="F1323">
        <v>0.503</v>
      </c>
      <c r="G1323">
        <v>25.15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50</v>
      </c>
      <c r="Q1323">
        <v>0.503</v>
      </c>
      <c r="R1323">
        <v>25.15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 t="s">
        <v>150</v>
      </c>
      <c r="AB1323">
        <v>202301</v>
      </c>
      <c r="AC1323">
        <v>202315</v>
      </c>
      <c r="AM1323" t="s">
        <v>47</v>
      </c>
      <c r="AN1323" t="s">
        <v>48</v>
      </c>
      <c r="BC1323" t="s">
        <v>80</v>
      </c>
      <c r="BD1323" t="s">
        <v>81</v>
      </c>
    </row>
    <row r="1324" spans="1:58">
      <c r="A1324">
        <v>89123</v>
      </c>
      <c r="B1324" t="s">
        <v>2587</v>
      </c>
      <c r="C1324">
        <v>711</v>
      </c>
      <c r="D1324" t="s">
        <v>148</v>
      </c>
      <c r="E1324" t="s">
        <v>149</v>
      </c>
      <c r="F1324">
        <v>0.65300000000000002</v>
      </c>
      <c r="G1324">
        <v>32.65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50</v>
      </c>
      <c r="Q1324">
        <v>0.65300000000000002</v>
      </c>
      <c r="R1324">
        <v>32.65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 t="s">
        <v>150</v>
      </c>
      <c r="AB1324">
        <v>202245</v>
      </c>
      <c r="AC1324">
        <v>202320</v>
      </c>
      <c r="AG1324" t="s">
        <v>383</v>
      </c>
      <c r="AH1324" t="s">
        <v>384</v>
      </c>
      <c r="AM1324" t="s">
        <v>47</v>
      </c>
      <c r="AN1324" t="s">
        <v>48</v>
      </c>
      <c r="BC1324" t="s">
        <v>80</v>
      </c>
      <c r="BD1324" t="s">
        <v>81</v>
      </c>
    </row>
    <row r="1325" spans="1:58">
      <c r="A1325">
        <v>89132</v>
      </c>
      <c r="B1325" t="s">
        <v>2589</v>
      </c>
      <c r="C1325">
        <v>711</v>
      </c>
      <c r="D1325" t="s">
        <v>52</v>
      </c>
      <c r="E1325" t="s">
        <v>53</v>
      </c>
      <c r="F1325">
        <v>0.33500000000000002</v>
      </c>
      <c r="G1325">
        <v>70.349999999999994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210</v>
      </c>
      <c r="Q1325">
        <v>0.33500000000000002</v>
      </c>
      <c r="R1325">
        <v>70.349999999999994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B1325">
        <v>202245</v>
      </c>
      <c r="AC1325">
        <v>202320</v>
      </c>
      <c r="AM1325" t="s">
        <v>47</v>
      </c>
      <c r="AN1325" t="s">
        <v>48</v>
      </c>
      <c r="AQ1325" t="s">
        <v>55</v>
      </c>
      <c r="AR1325" t="s">
        <v>56</v>
      </c>
      <c r="BE1325" t="s">
        <v>49</v>
      </c>
      <c r="BF1325" t="s">
        <v>50</v>
      </c>
    </row>
    <row r="1326" spans="1:58">
      <c r="A1326">
        <v>89133</v>
      </c>
      <c r="B1326" t="s">
        <v>2591</v>
      </c>
      <c r="C1326">
        <v>711</v>
      </c>
      <c r="D1326" t="s">
        <v>52</v>
      </c>
      <c r="E1326" t="s">
        <v>53</v>
      </c>
      <c r="F1326">
        <v>0.33500000000000002</v>
      </c>
      <c r="G1326">
        <v>70.349999999999994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210</v>
      </c>
      <c r="Q1326">
        <v>0.33500000000000002</v>
      </c>
      <c r="R1326">
        <v>70.349999999999994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B1326">
        <v>202240</v>
      </c>
      <c r="AC1326">
        <v>202339</v>
      </c>
      <c r="AM1326" t="s">
        <v>47</v>
      </c>
      <c r="AN1326" t="s">
        <v>48</v>
      </c>
      <c r="AQ1326" t="s">
        <v>55</v>
      </c>
      <c r="AR1326" t="s">
        <v>56</v>
      </c>
      <c r="BE1326" t="s">
        <v>49</v>
      </c>
      <c r="BF1326" t="s">
        <v>50</v>
      </c>
    </row>
    <row r="1327" spans="1:58">
      <c r="A1327">
        <v>89134</v>
      </c>
      <c r="B1327" t="s">
        <v>2593</v>
      </c>
      <c r="C1327">
        <v>711</v>
      </c>
      <c r="D1327" t="s">
        <v>52</v>
      </c>
      <c r="E1327" t="s">
        <v>53</v>
      </c>
      <c r="F1327">
        <v>0.33500000000000002</v>
      </c>
      <c r="G1327">
        <v>70.349999999999994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210</v>
      </c>
      <c r="Q1327">
        <v>0.33500000000000002</v>
      </c>
      <c r="R1327">
        <v>70.349999999999994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B1327">
        <v>202240</v>
      </c>
      <c r="AC1327">
        <v>202339</v>
      </c>
      <c r="AM1327" t="s">
        <v>47</v>
      </c>
      <c r="AN1327" t="s">
        <v>48</v>
      </c>
      <c r="AQ1327" t="s">
        <v>55</v>
      </c>
      <c r="AR1327" t="s">
        <v>56</v>
      </c>
      <c r="BE1327" t="s">
        <v>49</v>
      </c>
      <c r="BF1327" t="s">
        <v>50</v>
      </c>
    </row>
    <row r="1328" spans="1:58">
      <c r="A1328">
        <v>89139</v>
      </c>
      <c r="B1328" t="s">
        <v>2595</v>
      </c>
      <c r="C1328">
        <v>711</v>
      </c>
      <c r="D1328" t="s">
        <v>52</v>
      </c>
      <c r="E1328" t="s">
        <v>53</v>
      </c>
      <c r="F1328">
        <v>0.22900000000000001</v>
      </c>
      <c r="G1328">
        <v>48.09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210</v>
      </c>
      <c r="Q1328">
        <v>0.22900000000000001</v>
      </c>
      <c r="R1328">
        <v>48.09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B1328">
        <v>202240</v>
      </c>
      <c r="AC1328">
        <v>202339</v>
      </c>
      <c r="AM1328" t="s">
        <v>47</v>
      </c>
      <c r="AN1328" t="s">
        <v>48</v>
      </c>
      <c r="AQ1328" t="s">
        <v>55</v>
      </c>
      <c r="AR1328" t="s">
        <v>56</v>
      </c>
      <c r="BE1328" t="s">
        <v>49</v>
      </c>
      <c r="BF1328" t="s">
        <v>50</v>
      </c>
    </row>
    <row r="1329" spans="1:56">
      <c r="A1329">
        <v>89145</v>
      </c>
      <c r="B1329" t="s">
        <v>2597</v>
      </c>
      <c r="C1329">
        <v>711</v>
      </c>
      <c r="D1329" t="s">
        <v>72</v>
      </c>
      <c r="E1329" t="s">
        <v>73</v>
      </c>
      <c r="F1329">
        <v>3.55</v>
      </c>
      <c r="G1329">
        <v>113.6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32</v>
      </c>
      <c r="Q1329">
        <v>3.55</v>
      </c>
      <c r="R1329">
        <v>113.6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 t="s">
        <v>74</v>
      </c>
      <c r="AB1329">
        <v>202240</v>
      </c>
      <c r="AC1329">
        <v>202339</v>
      </c>
      <c r="AG1329" t="s">
        <v>383</v>
      </c>
      <c r="AH1329" t="s">
        <v>384</v>
      </c>
      <c r="AO1329" t="s">
        <v>76</v>
      </c>
      <c r="AP1329" t="s">
        <v>77</v>
      </c>
      <c r="BC1329" t="s">
        <v>80</v>
      </c>
      <c r="BD1329" t="s">
        <v>81</v>
      </c>
    </row>
    <row r="1330" spans="1:56">
      <c r="A1330">
        <v>89152</v>
      </c>
      <c r="B1330" t="s">
        <v>2599</v>
      </c>
      <c r="C1330">
        <v>711</v>
      </c>
      <c r="D1330" t="s">
        <v>72</v>
      </c>
      <c r="E1330" t="s">
        <v>73</v>
      </c>
      <c r="F1330">
        <v>3.55</v>
      </c>
      <c r="G1330">
        <v>113.6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32</v>
      </c>
      <c r="Q1330">
        <v>3.55</v>
      </c>
      <c r="R1330">
        <v>113.6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 t="s">
        <v>74</v>
      </c>
      <c r="AB1330">
        <v>202301</v>
      </c>
      <c r="AC1330">
        <v>202315</v>
      </c>
      <c r="AG1330" t="s">
        <v>383</v>
      </c>
      <c r="AH1330" t="s">
        <v>384</v>
      </c>
      <c r="AO1330" t="s">
        <v>76</v>
      </c>
      <c r="AP1330" t="s">
        <v>77</v>
      </c>
      <c r="BC1330" t="s">
        <v>80</v>
      </c>
      <c r="BD1330" t="s">
        <v>81</v>
      </c>
    </row>
    <row r="1331" spans="1:56">
      <c r="A1331">
        <v>89153</v>
      </c>
      <c r="B1331" t="s">
        <v>2601</v>
      </c>
      <c r="C1331">
        <v>711</v>
      </c>
      <c r="D1331" t="s">
        <v>72</v>
      </c>
      <c r="E1331" t="s">
        <v>73</v>
      </c>
      <c r="F1331">
        <v>3.55</v>
      </c>
      <c r="G1331">
        <v>113.6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32</v>
      </c>
      <c r="Q1331">
        <v>3.55</v>
      </c>
      <c r="R1331">
        <v>113.6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 t="s">
        <v>74</v>
      </c>
      <c r="AB1331">
        <v>202301</v>
      </c>
      <c r="AC1331">
        <v>202315</v>
      </c>
      <c r="AG1331" t="s">
        <v>383</v>
      </c>
      <c r="AH1331" t="s">
        <v>384</v>
      </c>
      <c r="AO1331" t="s">
        <v>76</v>
      </c>
      <c r="AP1331" t="s">
        <v>77</v>
      </c>
      <c r="BC1331" t="s">
        <v>80</v>
      </c>
      <c r="BD1331" t="s">
        <v>81</v>
      </c>
    </row>
    <row r="1332" spans="1:56">
      <c r="A1332">
        <v>89154</v>
      </c>
      <c r="B1332" t="s">
        <v>2603</v>
      </c>
      <c r="C1332">
        <v>711</v>
      </c>
      <c r="D1332" t="s">
        <v>72</v>
      </c>
      <c r="E1332" t="s">
        <v>73</v>
      </c>
      <c r="F1332">
        <v>3.55</v>
      </c>
      <c r="G1332">
        <v>113.6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32</v>
      </c>
      <c r="Q1332">
        <v>3.55</v>
      </c>
      <c r="R1332">
        <v>113.6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 t="s">
        <v>74</v>
      </c>
      <c r="AB1332">
        <v>202301</v>
      </c>
      <c r="AC1332">
        <v>202315</v>
      </c>
      <c r="AG1332" t="s">
        <v>383</v>
      </c>
      <c r="AH1332" t="s">
        <v>384</v>
      </c>
      <c r="AO1332" t="s">
        <v>76</v>
      </c>
      <c r="AP1332" t="s">
        <v>77</v>
      </c>
      <c r="BC1332" t="s">
        <v>80</v>
      </c>
      <c r="BD1332" t="s">
        <v>81</v>
      </c>
    </row>
    <row r="1333" spans="1:56">
      <c r="A1333">
        <v>89161</v>
      </c>
      <c r="B1333" t="s">
        <v>2605</v>
      </c>
      <c r="C1333">
        <v>711</v>
      </c>
      <c r="D1333" t="s">
        <v>148</v>
      </c>
      <c r="E1333" t="s">
        <v>149</v>
      </c>
      <c r="F1333">
        <v>0.51400000000000001</v>
      </c>
      <c r="G1333">
        <v>25.7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50</v>
      </c>
      <c r="Q1333">
        <v>0.51400000000000001</v>
      </c>
      <c r="R1333">
        <v>25.7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 t="s">
        <v>150</v>
      </c>
      <c r="AB1333">
        <v>202301</v>
      </c>
      <c r="AC1333">
        <v>202315</v>
      </c>
      <c r="AO1333" t="s">
        <v>76</v>
      </c>
      <c r="AP1333" t="s">
        <v>77</v>
      </c>
      <c r="BC1333" t="s">
        <v>80</v>
      </c>
      <c r="BD1333" t="s">
        <v>81</v>
      </c>
    </row>
    <row r="1334" spans="1:56">
      <c r="A1334">
        <v>89163</v>
      </c>
      <c r="B1334" t="s">
        <v>2607</v>
      </c>
      <c r="C1334">
        <v>711</v>
      </c>
      <c r="D1334" t="s">
        <v>148</v>
      </c>
      <c r="E1334" t="s">
        <v>149</v>
      </c>
      <c r="F1334">
        <v>0.8</v>
      </c>
      <c r="G1334">
        <v>40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50</v>
      </c>
      <c r="Q1334">
        <v>0.8</v>
      </c>
      <c r="R1334">
        <v>40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 t="s">
        <v>150</v>
      </c>
      <c r="AB1334">
        <v>202245</v>
      </c>
      <c r="AC1334">
        <v>202320</v>
      </c>
      <c r="AG1334" t="s">
        <v>383</v>
      </c>
      <c r="AH1334" t="s">
        <v>384</v>
      </c>
      <c r="AO1334" t="s">
        <v>76</v>
      </c>
      <c r="AP1334" t="s">
        <v>77</v>
      </c>
      <c r="BC1334" t="s">
        <v>80</v>
      </c>
      <c r="BD1334" t="s">
        <v>81</v>
      </c>
    </row>
    <row r="1335" spans="1:56">
      <c r="A1335">
        <v>89168</v>
      </c>
      <c r="B1335" t="s">
        <v>2609</v>
      </c>
      <c r="C1335">
        <v>711</v>
      </c>
      <c r="D1335" t="s">
        <v>72</v>
      </c>
      <c r="E1335" t="s">
        <v>73</v>
      </c>
      <c r="F1335">
        <v>1.516</v>
      </c>
      <c r="G1335">
        <v>48.51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32</v>
      </c>
      <c r="Q1335">
        <v>1.516</v>
      </c>
      <c r="R1335">
        <v>48.51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 t="s">
        <v>74</v>
      </c>
      <c r="AB1335">
        <v>202245</v>
      </c>
      <c r="AC1335">
        <v>202320</v>
      </c>
      <c r="AO1335" t="s">
        <v>76</v>
      </c>
      <c r="AP1335" t="s">
        <v>77</v>
      </c>
      <c r="BC1335" t="s">
        <v>80</v>
      </c>
      <c r="BD1335" t="s">
        <v>81</v>
      </c>
    </row>
    <row r="1336" spans="1:56">
      <c r="A1336">
        <v>89170</v>
      </c>
      <c r="B1336" t="s">
        <v>2611</v>
      </c>
      <c r="C1336">
        <v>711</v>
      </c>
      <c r="D1336" t="s">
        <v>122</v>
      </c>
      <c r="E1336" t="s">
        <v>123</v>
      </c>
      <c r="F1336">
        <v>1.52</v>
      </c>
      <c r="G1336">
        <v>76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50</v>
      </c>
      <c r="Q1336">
        <v>1.52</v>
      </c>
      <c r="R1336">
        <v>76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B1336">
        <v>202301</v>
      </c>
      <c r="AC1336">
        <v>202315</v>
      </c>
      <c r="AG1336" t="s">
        <v>383</v>
      </c>
      <c r="AH1336" t="s">
        <v>384</v>
      </c>
      <c r="AM1336" t="s">
        <v>47</v>
      </c>
      <c r="AN1336" t="s">
        <v>48</v>
      </c>
      <c r="BC1336" t="s">
        <v>80</v>
      </c>
      <c r="BD1336" t="s">
        <v>81</v>
      </c>
    </row>
    <row r="1337" spans="1:56">
      <c r="A1337">
        <v>89206</v>
      </c>
      <c r="B1337" t="s">
        <v>2613</v>
      </c>
      <c r="C1337">
        <v>711</v>
      </c>
      <c r="D1337" t="s">
        <v>72</v>
      </c>
      <c r="E1337" t="s">
        <v>73</v>
      </c>
      <c r="F1337">
        <v>1.6220000000000001</v>
      </c>
      <c r="G1337">
        <v>51.9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32</v>
      </c>
      <c r="Q1337">
        <v>1.6220000000000001</v>
      </c>
      <c r="R1337">
        <v>51.9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 t="s">
        <v>74</v>
      </c>
      <c r="AB1337">
        <v>202245</v>
      </c>
      <c r="AC1337">
        <v>202320</v>
      </c>
      <c r="AG1337" t="s">
        <v>383</v>
      </c>
      <c r="AH1337" t="s">
        <v>384</v>
      </c>
      <c r="AO1337" t="s">
        <v>76</v>
      </c>
      <c r="AP1337" t="s">
        <v>77</v>
      </c>
      <c r="BC1337" t="s">
        <v>80</v>
      </c>
      <c r="BD1337" t="s">
        <v>81</v>
      </c>
    </row>
    <row r="1338" spans="1:56">
      <c r="A1338">
        <v>89211</v>
      </c>
      <c r="B1338" t="s">
        <v>2615</v>
      </c>
      <c r="C1338">
        <v>711</v>
      </c>
      <c r="D1338" t="s">
        <v>148</v>
      </c>
      <c r="E1338" t="s">
        <v>149</v>
      </c>
      <c r="F1338">
        <v>0.67400000000000004</v>
      </c>
      <c r="G1338">
        <v>33.700000000000003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50</v>
      </c>
      <c r="Q1338">
        <v>0.67400000000000004</v>
      </c>
      <c r="R1338">
        <v>33.700000000000003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 t="s">
        <v>150</v>
      </c>
      <c r="AB1338">
        <v>202301</v>
      </c>
      <c r="AC1338">
        <v>202315</v>
      </c>
      <c r="AM1338" t="s">
        <v>47</v>
      </c>
      <c r="AN1338" t="s">
        <v>48</v>
      </c>
      <c r="BC1338" t="s">
        <v>80</v>
      </c>
      <c r="BD1338" t="s">
        <v>81</v>
      </c>
    </row>
    <row r="1339" spans="1:56">
      <c r="A1339">
        <v>89214</v>
      </c>
      <c r="B1339" t="s">
        <v>2617</v>
      </c>
      <c r="C1339">
        <v>711</v>
      </c>
      <c r="D1339" t="s">
        <v>148</v>
      </c>
      <c r="E1339" t="s">
        <v>149</v>
      </c>
      <c r="F1339">
        <v>0.503</v>
      </c>
      <c r="G1339">
        <v>25.15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50</v>
      </c>
      <c r="Q1339">
        <v>0.503</v>
      </c>
      <c r="R1339">
        <v>25.15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 t="s">
        <v>150</v>
      </c>
      <c r="AB1339">
        <v>202245</v>
      </c>
      <c r="AC1339">
        <v>202320</v>
      </c>
      <c r="AM1339" t="s">
        <v>47</v>
      </c>
      <c r="AN1339" t="s">
        <v>48</v>
      </c>
      <c r="BC1339" t="s">
        <v>80</v>
      </c>
      <c r="BD1339" t="s">
        <v>81</v>
      </c>
    </row>
    <row r="1340" spans="1:56">
      <c r="A1340">
        <v>89234</v>
      </c>
      <c r="B1340" t="s">
        <v>2619</v>
      </c>
      <c r="C1340">
        <v>711</v>
      </c>
      <c r="D1340" t="s">
        <v>148</v>
      </c>
      <c r="E1340" t="s">
        <v>149</v>
      </c>
      <c r="F1340">
        <v>0.55400000000000005</v>
      </c>
      <c r="G1340">
        <v>27.7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50</v>
      </c>
      <c r="Q1340">
        <v>0.55400000000000005</v>
      </c>
      <c r="R1340">
        <v>27.7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 t="s">
        <v>150</v>
      </c>
      <c r="AB1340">
        <v>202245</v>
      </c>
      <c r="AC1340">
        <v>202320</v>
      </c>
      <c r="AG1340" t="s">
        <v>383</v>
      </c>
      <c r="AH1340" t="s">
        <v>384</v>
      </c>
      <c r="AM1340" t="s">
        <v>47</v>
      </c>
      <c r="AN1340" t="s">
        <v>48</v>
      </c>
      <c r="BC1340" t="s">
        <v>80</v>
      </c>
      <c r="BD1340" t="s">
        <v>81</v>
      </c>
    </row>
    <row r="1341" spans="1:56">
      <c r="A1341">
        <v>89235</v>
      </c>
      <c r="B1341" t="s">
        <v>2621</v>
      </c>
      <c r="C1341">
        <v>711</v>
      </c>
      <c r="D1341" t="s">
        <v>148</v>
      </c>
      <c r="E1341" t="s">
        <v>149</v>
      </c>
      <c r="F1341">
        <v>0.55400000000000005</v>
      </c>
      <c r="G1341">
        <v>27.7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50</v>
      </c>
      <c r="Q1341">
        <v>0.55400000000000005</v>
      </c>
      <c r="R1341">
        <v>27.7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 t="s">
        <v>150</v>
      </c>
      <c r="AB1341">
        <v>202245</v>
      </c>
      <c r="AC1341">
        <v>202320</v>
      </c>
      <c r="AG1341" t="s">
        <v>383</v>
      </c>
      <c r="AH1341" t="s">
        <v>384</v>
      </c>
      <c r="AM1341" t="s">
        <v>47</v>
      </c>
      <c r="AN1341" t="s">
        <v>48</v>
      </c>
      <c r="BC1341" t="s">
        <v>80</v>
      </c>
      <c r="BD1341" t="s">
        <v>81</v>
      </c>
    </row>
    <row r="1342" spans="1:56">
      <c r="A1342">
        <v>89236</v>
      </c>
      <c r="B1342" t="s">
        <v>2623</v>
      </c>
      <c r="C1342">
        <v>711</v>
      </c>
      <c r="D1342" t="s">
        <v>148</v>
      </c>
      <c r="E1342" t="s">
        <v>149</v>
      </c>
      <c r="F1342">
        <v>0.55400000000000005</v>
      </c>
      <c r="G1342">
        <v>27.7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50</v>
      </c>
      <c r="Q1342">
        <v>0.55400000000000005</v>
      </c>
      <c r="R1342">
        <v>27.7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 t="s">
        <v>150</v>
      </c>
      <c r="AB1342">
        <v>202245</v>
      </c>
      <c r="AC1342">
        <v>202320</v>
      </c>
      <c r="AG1342" t="s">
        <v>383</v>
      </c>
      <c r="AH1342" t="s">
        <v>384</v>
      </c>
      <c r="AM1342" t="s">
        <v>47</v>
      </c>
      <c r="AN1342" t="s">
        <v>48</v>
      </c>
      <c r="BC1342" t="s">
        <v>80</v>
      </c>
      <c r="BD1342" t="s">
        <v>81</v>
      </c>
    </row>
    <row r="1343" spans="1:56">
      <c r="A1343">
        <v>89238</v>
      </c>
      <c r="B1343" t="s">
        <v>2625</v>
      </c>
      <c r="C1343">
        <v>711</v>
      </c>
      <c r="D1343" t="s">
        <v>148</v>
      </c>
      <c r="E1343" t="s">
        <v>149</v>
      </c>
      <c r="F1343">
        <v>0.55400000000000005</v>
      </c>
      <c r="G1343">
        <v>27.7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50</v>
      </c>
      <c r="Q1343">
        <v>0.55400000000000005</v>
      </c>
      <c r="R1343">
        <v>27.7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 t="s">
        <v>150</v>
      </c>
      <c r="AB1343">
        <v>202245</v>
      </c>
      <c r="AC1343">
        <v>202320</v>
      </c>
      <c r="AG1343" t="s">
        <v>383</v>
      </c>
      <c r="AH1343" t="s">
        <v>384</v>
      </c>
      <c r="AM1343" t="s">
        <v>47</v>
      </c>
      <c r="AN1343" t="s">
        <v>48</v>
      </c>
      <c r="BC1343" t="s">
        <v>80</v>
      </c>
      <c r="BD1343" t="s">
        <v>81</v>
      </c>
    </row>
    <row r="1344" spans="1:56">
      <c r="A1344">
        <v>89239</v>
      </c>
      <c r="B1344" t="s">
        <v>2627</v>
      </c>
      <c r="C1344">
        <v>711</v>
      </c>
      <c r="D1344" t="s">
        <v>148</v>
      </c>
      <c r="E1344" t="s">
        <v>149</v>
      </c>
      <c r="F1344">
        <v>0.55400000000000005</v>
      </c>
      <c r="G1344">
        <v>27.7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50</v>
      </c>
      <c r="Q1344">
        <v>0.55400000000000005</v>
      </c>
      <c r="R1344">
        <v>27.7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 t="s">
        <v>150</v>
      </c>
      <c r="AB1344">
        <v>202245</v>
      </c>
      <c r="AC1344">
        <v>202320</v>
      </c>
      <c r="AG1344" t="s">
        <v>383</v>
      </c>
      <c r="AH1344" t="s">
        <v>384</v>
      </c>
      <c r="AM1344" t="s">
        <v>47</v>
      </c>
      <c r="AN1344" t="s">
        <v>48</v>
      </c>
      <c r="BC1344" t="s">
        <v>80</v>
      </c>
      <c r="BD1344" t="s">
        <v>81</v>
      </c>
    </row>
    <row r="1345" spans="1:58">
      <c r="A1345">
        <v>89240</v>
      </c>
      <c r="B1345" t="s">
        <v>2629</v>
      </c>
      <c r="C1345">
        <v>711</v>
      </c>
      <c r="D1345" t="s">
        <v>148</v>
      </c>
      <c r="E1345" t="s">
        <v>149</v>
      </c>
      <c r="F1345">
        <v>0.55400000000000005</v>
      </c>
      <c r="G1345">
        <v>27.7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50</v>
      </c>
      <c r="Q1345">
        <v>0.55400000000000005</v>
      </c>
      <c r="R1345">
        <v>27.7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 t="s">
        <v>150</v>
      </c>
      <c r="AB1345">
        <v>202245</v>
      </c>
      <c r="AC1345">
        <v>202320</v>
      </c>
      <c r="AG1345" t="s">
        <v>383</v>
      </c>
      <c r="AH1345" t="s">
        <v>384</v>
      </c>
      <c r="AM1345" t="s">
        <v>47</v>
      </c>
      <c r="AN1345" t="s">
        <v>48</v>
      </c>
      <c r="BC1345" t="s">
        <v>80</v>
      </c>
      <c r="BD1345" t="s">
        <v>81</v>
      </c>
    </row>
    <row r="1346" spans="1:58">
      <c r="A1346">
        <v>89274</v>
      </c>
      <c r="B1346" t="s">
        <v>2631</v>
      </c>
      <c r="C1346">
        <v>711</v>
      </c>
      <c r="D1346" t="s">
        <v>52</v>
      </c>
      <c r="E1346" t="s">
        <v>53</v>
      </c>
      <c r="F1346">
        <v>0.25800000000000001</v>
      </c>
      <c r="G1346">
        <v>54.18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210</v>
      </c>
      <c r="Q1346">
        <v>0.25800000000000001</v>
      </c>
      <c r="R1346">
        <v>54.18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B1346">
        <v>202245</v>
      </c>
      <c r="AC1346">
        <v>202320</v>
      </c>
      <c r="AM1346" t="s">
        <v>47</v>
      </c>
      <c r="AN1346" t="s">
        <v>48</v>
      </c>
      <c r="BE1346" t="s">
        <v>49</v>
      </c>
      <c r="BF1346" t="s">
        <v>50</v>
      </c>
    </row>
    <row r="1347" spans="1:58">
      <c r="A1347">
        <v>89300</v>
      </c>
      <c r="B1347" t="s">
        <v>2633</v>
      </c>
      <c r="C1347">
        <v>711</v>
      </c>
      <c r="D1347" t="s">
        <v>122</v>
      </c>
      <c r="E1347" t="s">
        <v>123</v>
      </c>
      <c r="F1347">
        <v>1.016</v>
      </c>
      <c r="G1347">
        <v>50.8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50</v>
      </c>
      <c r="Q1347">
        <v>1.016</v>
      </c>
      <c r="R1347">
        <v>50.8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B1347">
        <v>202240</v>
      </c>
      <c r="AC1347">
        <v>202339</v>
      </c>
      <c r="AG1347" t="s">
        <v>383</v>
      </c>
      <c r="AH1347" t="s">
        <v>384</v>
      </c>
      <c r="AM1347" t="s">
        <v>47</v>
      </c>
      <c r="AN1347" t="s">
        <v>48</v>
      </c>
      <c r="BA1347" t="s">
        <v>645</v>
      </c>
      <c r="BB1347" t="s">
        <v>3493</v>
      </c>
    </row>
    <row r="1348" spans="1:58">
      <c r="A1348">
        <v>89844</v>
      </c>
      <c r="B1348" t="s">
        <v>2635</v>
      </c>
      <c r="C1348">
        <v>711</v>
      </c>
      <c r="D1348" t="s">
        <v>52</v>
      </c>
      <c r="E1348" t="s">
        <v>53</v>
      </c>
      <c r="F1348">
        <v>0.38900000000000001</v>
      </c>
      <c r="G1348">
        <v>81.69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210</v>
      </c>
      <c r="Q1348">
        <v>0.38900000000000001</v>
      </c>
      <c r="R1348">
        <v>81.69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B1348">
        <v>202245</v>
      </c>
      <c r="AC1348">
        <v>202320</v>
      </c>
      <c r="AM1348" t="s">
        <v>47</v>
      </c>
      <c r="AN1348" t="s">
        <v>48</v>
      </c>
      <c r="BE1348" t="s">
        <v>49</v>
      </c>
      <c r="BF1348" t="s">
        <v>50</v>
      </c>
    </row>
    <row r="1349" spans="1:58">
      <c r="A1349">
        <v>89955</v>
      </c>
      <c r="B1349" t="s">
        <v>2637</v>
      </c>
      <c r="C1349">
        <v>711</v>
      </c>
      <c r="D1349" t="s">
        <v>148</v>
      </c>
      <c r="E1349" t="s">
        <v>149</v>
      </c>
      <c r="F1349">
        <v>0.70699999999999996</v>
      </c>
      <c r="G1349">
        <v>35.35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50</v>
      </c>
      <c r="Q1349">
        <v>0.70699999999999996</v>
      </c>
      <c r="R1349">
        <v>35.35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 t="s">
        <v>150</v>
      </c>
      <c r="AB1349">
        <v>202240</v>
      </c>
      <c r="AC1349">
        <v>202339</v>
      </c>
      <c r="AG1349" t="s">
        <v>383</v>
      </c>
      <c r="AH1349" t="s">
        <v>384</v>
      </c>
      <c r="AM1349" t="s">
        <v>47</v>
      </c>
      <c r="AN1349" t="s">
        <v>48</v>
      </c>
      <c r="BC1349" t="s">
        <v>80</v>
      </c>
      <c r="BD1349" t="s">
        <v>81</v>
      </c>
    </row>
    <row r="1350" spans="1:58">
      <c r="A1350">
        <v>89956</v>
      </c>
      <c r="B1350" t="s">
        <v>2639</v>
      </c>
      <c r="C1350">
        <v>711</v>
      </c>
      <c r="D1350" t="s">
        <v>148</v>
      </c>
      <c r="E1350" t="s">
        <v>149</v>
      </c>
      <c r="F1350">
        <v>0.745</v>
      </c>
      <c r="G1350">
        <v>37.25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50</v>
      </c>
      <c r="Q1350">
        <v>0.745</v>
      </c>
      <c r="R1350">
        <v>37.25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 t="s">
        <v>150</v>
      </c>
      <c r="AB1350">
        <v>202245</v>
      </c>
      <c r="AC1350">
        <v>202320</v>
      </c>
      <c r="AG1350" t="s">
        <v>383</v>
      </c>
      <c r="AH1350" t="s">
        <v>384</v>
      </c>
      <c r="AM1350" t="s">
        <v>47</v>
      </c>
      <c r="AN1350" t="s">
        <v>48</v>
      </c>
      <c r="BC1350" t="s">
        <v>80</v>
      </c>
      <c r="BD1350" t="s">
        <v>81</v>
      </c>
    </row>
    <row r="1351" spans="1:58">
      <c r="A1351">
        <v>89969</v>
      </c>
      <c r="B1351" t="s">
        <v>2641</v>
      </c>
      <c r="C1351">
        <v>711</v>
      </c>
      <c r="D1351" t="s">
        <v>148</v>
      </c>
      <c r="E1351" t="s">
        <v>149</v>
      </c>
      <c r="F1351">
        <v>0.72899999999999998</v>
      </c>
      <c r="G1351">
        <v>36.450000000000003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50</v>
      </c>
      <c r="Q1351">
        <v>0.72899999999999998</v>
      </c>
      <c r="R1351">
        <v>36.450000000000003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 t="s">
        <v>150</v>
      </c>
      <c r="AB1351">
        <v>202245</v>
      </c>
      <c r="AC1351">
        <v>202320</v>
      </c>
      <c r="AG1351" t="s">
        <v>383</v>
      </c>
      <c r="AH1351" t="s">
        <v>384</v>
      </c>
      <c r="AM1351" t="s">
        <v>47</v>
      </c>
      <c r="AN1351" t="s">
        <v>48</v>
      </c>
      <c r="BC1351" t="s">
        <v>80</v>
      </c>
      <c r="BD1351" t="s">
        <v>81</v>
      </c>
    </row>
    <row r="1352" spans="1:58">
      <c r="A1352">
        <v>89975</v>
      </c>
      <c r="B1352" t="s">
        <v>2643</v>
      </c>
      <c r="C1352">
        <v>711</v>
      </c>
      <c r="D1352" t="s">
        <v>148</v>
      </c>
      <c r="E1352" t="s">
        <v>149</v>
      </c>
      <c r="F1352">
        <v>0.72499999999999998</v>
      </c>
      <c r="G1352">
        <v>36.25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50</v>
      </c>
      <c r="Q1352">
        <v>0.72499999999999998</v>
      </c>
      <c r="R1352">
        <v>36.25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 t="s">
        <v>150</v>
      </c>
      <c r="AB1352">
        <v>202245</v>
      </c>
      <c r="AC1352">
        <v>202320</v>
      </c>
      <c r="AG1352" t="s">
        <v>383</v>
      </c>
      <c r="AH1352" t="s">
        <v>384</v>
      </c>
      <c r="AM1352" t="s">
        <v>47</v>
      </c>
      <c r="AN1352" t="s">
        <v>48</v>
      </c>
      <c r="BC1352" t="s">
        <v>80</v>
      </c>
      <c r="BD1352" t="s">
        <v>81</v>
      </c>
    </row>
    <row r="1353" spans="1:58">
      <c r="A1353">
        <v>89976</v>
      </c>
      <c r="B1353" t="s">
        <v>2645</v>
      </c>
      <c r="C1353">
        <v>711</v>
      </c>
      <c r="D1353" t="s">
        <v>148</v>
      </c>
      <c r="E1353" t="s">
        <v>149</v>
      </c>
      <c r="F1353">
        <v>0.72499999999999998</v>
      </c>
      <c r="G1353">
        <v>36.25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50</v>
      </c>
      <c r="Q1353">
        <v>0.72499999999999998</v>
      </c>
      <c r="R1353">
        <v>36.25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 t="s">
        <v>150</v>
      </c>
      <c r="AB1353">
        <v>202245</v>
      </c>
      <c r="AC1353">
        <v>202320</v>
      </c>
      <c r="AG1353" t="s">
        <v>383</v>
      </c>
      <c r="AH1353" t="s">
        <v>384</v>
      </c>
      <c r="AM1353" t="s">
        <v>47</v>
      </c>
      <c r="AN1353" t="s">
        <v>48</v>
      </c>
      <c r="BC1353" t="s">
        <v>80</v>
      </c>
      <c r="BD1353" t="s">
        <v>81</v>
      </c>
    </row>
    <row r="1354" spans="1:58">
      <c r="A1354">
        <v>89977</v>
      </c>
      <c r="B1354" t="s">
        <v>2647</v>
      </c>
      <c r="C1354">
        <v>711</v>
      </c>
      <c r="D1354" t="s">
        <v>148</v>
      </c>
      <c r="E1354" t="s">
        <v>149</v>
      </c>
      <c r="F1354">
        <v>0.72499999999999998</v>
      </c>
      <c r="G1354">
        <v>36.25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50</v>
      </c>
      <c r="Q1354">
        <v>0.72499999999999998</v>
      </c>
      <c r="R1354">
        <v>36.25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 t="s">
        <v>150</v>
      </c>
      <c r="AB1354">
        <v>202245</v>
      </c>
      <c r="AC1354">
        <v>202320</v>
      </c>
      <c r="AG1354" t="s">
        <v>383</v>
      </c>
      <c r="AH1354" t="s">
        <v>384</v>
      </c>
      <c r="AM1354" t="s">
        <v>47</v>
      </c>
      <c r="AN1354" t="s">
        <v>48</v>
      </c>
      <c r="BC1354" t="s">
        <v>80</v>
      </c>
      <c r="BD1354" t="s">
        <v>81</v>
      </c>
    </row>
    <row r="1355" spans="1:58">
      <c r="A1355">
        <v>89989</v>
      </c>
      <c r="B1355" t="s">
        <v>2649</v>
      </c>
      <c r="C1355">
        <v>711</v>
      </c>
      <c r="D1355" t="s">
        <v>148</v>
      </c>
      <c r="E1355" t="s">
        <v>149</v>
      </c>
      <c r="F1355">
        <v>0.76400000000000001</v>
      </c>
      <c r="G1355">
        <v>38.200000000000003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50</v>
      </c>
      <c r="Q1355">
        <v>0.76400000000000001</v>
      </c>
      <c r="R1355">
        <v>38.200000000000003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 t="s">
        <v>150</v>
      </c>
      <c r="AB1355">
        <v>202245</v>
      </c>
      <c r="AC1355">
        <v>202320</v>
      </c>
      <c r="AG1355" t="s">
        <v>383</v>
      </c>
      <c r="AH1355" t="s">
        <v>384</v>
      </c>
      <c r="AO1355" t="s">
        <v>76</v>
      </c>
      <c r="AP1355" t="s">
        <v>77</v>
      </c>
      <c r="BC1355" t="s">
        <v>80</v>
      </c>
      <c r="BD1355" t="s">
        <v>81</v>
      </c>
    </row>
    <row r="1356" spans="1:58">
      <c r="A1356">
        <v>89992</v>
      </c>
      <c r="B1356" t="s">
        <v>2651</v>
      </c>
      <c r="C1356">
        <v>711</v>
      </c>
      <c r="D1356" t="s">
        <v>148</v>
      </c>
      <c r="E1356" t="s">
        <v>149</v>
      </c>
      <c r="F1356">
        <v>0.76400000000000001</v>
      </c>
      <c r="G1356">
        <v>38.200000000000003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50</v>
      </c>
      <c r="Q1356">
        <v>0.76400000000000001</v>
      </c>
      <c r="R1356">
        <v>38.200000000000003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 t="s">
        <v>150</v>
      </c>
      <c r="AB1356">
        <v>202245</v>
      </c>
      <c r="AC1356">
        <v>202320</v>
      </c>
      <c r="AG1356" t="s">
        <v>383</v>
      </c>
      <c r="AH1356" t="s">
        <v>384</v>
      </c>
      <c r="AO1356" t="s">
        <v>76</v>
      </c>
      <c r="AP1356" t="s">
        <v>77</v>
      </c>
      <c r="BC1356" t="s">
        <v>80</v>
      </c>
      <c r="BD1356" t="s">
        <v>81</v>
      </c>
    </row>
    <row r="1357" spans="1:58">
      <c r="A1357">
        <v>90031</v>
      </c>
      <c r="B1357" t="s">
        <v>2653</v>
      </c>
      <c r="C1357">
        <v>711</v>
      </c>
      <c r="D1357" t="s">
        <v>72</v>
      </c>
      <c r="E1357" t="s">
        <v>73</v>
      </c>
      <c r="F1357">
        <v>1.6950000000000001</v>
      </c>
      <c r="G1357">
        <v>54.24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32</v>
      </c>
      <c r="Q1357">
        <v>1.6950000000000001</v>
      </c>
      <c r="R1357">
        <v>54.24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 t="s">
        <v>74</v>
      </c>
      <c r="AB1357">
        <v>202245</v>
      </c>
      <c r="AC1357">
        <v>202320</v>
      </c>
      <c r="AG1357" t="s">
        <v>383</v>
      </c>
      <c r="AH1357" t="s">
        <v>384</v>
      </c>
      <c r="AO1357" t="s">
        <v>76</v>
      </c>
      <c r="AP1357" t="s">
        <v>77</v>
      </c>
      <c r="BC1357" t="s">
        <v>80</v>
      </c>
      <c r="BD1357" t="s">
        <v>81</v>
      </c>
    </row>
    <row r="1358" spans="1:58">
      <c r="A1358">
        <v>90032</v>
      </c>
      <c r="B1358" t="s">
        <v>2655</v>
      </c>
      <c r="C1358">
        <v>711</v>
      </c>
      <c r="D1358" t="s">
        <v>72</v>
      </c>
      <c r="E1358" t="s">
        <v>73</v>
      </c>
      <c r="F1358">
        <v>1.6479999999999999</v>
      </c>
      <c r="G1358">
        <v>52.73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32</v>
      </c>
      <c r="Q1358">
        <v>1.6479999999999999</v>
      </c>
      <c r="R1358">
        <v>52.73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 t="s">
        <v>74</v>
      </c>
      <c r="AB1358">
        <v>202301</v>
      </c>
      <c r="AC1358">
        <v>202315</v>
      </c>
      <c r="AG1358" t="s">
        <v>383</v>
      </c>
      <c r="AH1358" t="s">
        <v>384</v>
      </c>
      <c r="AO1358" t="s">
        <v>76</v>
      </c>
      <c r="AP1358" t="s">
        <v>77</v>
      </c>
      <c r="BC1358" t="s">
        <v>80</v>
      </c>
      <c r="BD1358" t="s">
        <v>81</v>
      </c>
    </row>
    <row r="1359" spans="1:58">
      <c r="A1359">
        <v>90057</v>
      </c>
      <c r="B1359" t="s">
        <v>2657</v>
      </c>
      <c r="C1359">
        <v>711</v>
      </c>
      <c r="D1359" t="s">
        <v>72</v>
      </c>
      <c r="E1359" t="s">
        <v>73</v>
      </c>
      <c r="F1359">
        <v>1.7270000000000001</v>
      </c>
      <c r="G1359">
        <v>55.26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32</v>
      </c>
      <c r="Q1359">
        <v>1.7270000000000001</v>
      </c>
      <c r="R1359">
        <v>55.26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 t="s">
        <v>74</v>
      </c>
      <c r="AB1359">
        <v>202301</v>
      </c>
      <c r="AC1359">
        <v>202315</v>
      </c>
      <c r="AG1359" t="s">
        <v>383</v>
      </c>
      <c r="AH1359" t="s">
        <v>384</v>
      </c>
      <c r="AO1359" t="s">
        <v>76</v>
      </c>
      <c r="AP1359" t="s">
        <v>77</v>
      </c>
      <c r="BC1359" t="s">
        <v>80</v>
      </c>
      <c r="BD1359" t="s">
        <v>81</v>
      </c>
    </row>
    <row r="1360" spans="1:58">
      <c r="A1360">
        <v>90058</v>
      </c>
      <c r="B1360" t="s">
        <v>2659</v>
      </c>
      <c r="C1360">
        <v>711</v>
      </c>
      <c r="D1360" t="s">
        <v>72</v>
      </c>
      <c r="E1360" t="s">
        <v>73</v>
      </c>
      <c r="F1360">
        <v>1.635</v>
      </c>
      <c r="G1360">
        <v>52.32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32</v>
      </c>
      <c r="Q1360">
        <v>1.635</v>
      </c>
      <c r="R1360">
        <v>52.32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 t="s">
        <v>74</v>
      </c>
      <c r="AB1360">
        <v>202301</v>
      </c>
      <c r="AC1360">
        <v>202315</v>
      </c>
      <c r="AG1360" t="s">
        <v>383</v>
      </c>
      <c r="AH1360" t="s">
        <v>384</v>
      </c>
      <c r="AO1360" t="s">
        <v>76</v>
      </c>
      <c r="AP1360" t="s">
        <v>77</v>
      </c>
      <c r="BC1360" t="s">
        <v>80</v>
      </c>
      <c r="BD1360" t="s">
        <v>81</v>
      </c>
    </row>
    <row r="1361" spans="1:56">
      <c r="A1361">
        <v>90092</v>
      </c>
      <c r="B1361" t="s">
        <v>2661</v>
      </c>
      <c r="C1361">
        <v>711</v>
      </c>
      <c r="D1361" t="s">
        <v>148</v>
      </c>
      <c r="E1361" t="s">
        <v>149</v>
      </c>
      <c r="F1361">
        <v>0.76400000000000001</v>
      </c>
      <c r="G1361">
        <v>38.200000000000003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50</v>
      </c>
      <c r="Q1361">
        <v>0.76400000000000001</v>
      </c>
      <c r="R1361">
        <v>38.200000000000003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 t="s">
        <v>150</v>
      </c>
      <c r="AB1361">
        <v>202301</v>
      </c>
      <c r="AC1361">
        <v>202315</v>
      </c>
      <c r="AG1361" t="s">
        <v>383</v>
      </c>
      <c r="AH1361" t="s">
        <v>384</v>
      </c>
      <c r="AO1361" t="s">
        <v>76</v>
      </c>
      <c r="AP1361" t="s">
        <v>77</v>
      </c>
      <c r="BC1361" t="s">
        <v>80</v>
      </c>
      <c r="BD1361" t="s">
        <v>81</v>
      </c>
    </row>
    <row r="1362" spans="1:56">
      <c r="A1362">
        <v>90118</v>
      </c>
      <c r="B1362" t="s">
        <v>2663</v>
      </c>
      <c r="C1362">
        <v>711</v>
      </c>
      <c r="D1362" t="s">
        <v>72</v>
      </c>
      <c r="E1362" t="s">
        <v>73</v>
      </c>
      <c r="F1362">
        <v>1.306</v>
      </c>
      <c r="G1362">
        <v>41.79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32</v>
      </c>
      <c r="Q1362">
        <v>1.306</v>
      </c>
      <c r="R1362">
        <v>41.79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 t="s">
        <v>74</v>
      </c>
      <c r="AB1362">
        <v>202245</v>
      </c>
      <c r="AC1362">
        <v>202320</v>
      </c>
      <c r="AO1362" t="s">
        <v>76</v>
      </c>
      <c r="AP1362" t="s">
        <v>77</v>
      </c>
      <c r="AW1362" t="s">
        <v>78</v>
      </c>
      <c r="AX1362" t="s">
        <v>79</v>
      </c>
      <c r="BC1362" t="s">
        <v>80</v>
      </c>
      <c r="BD1362" t="s">
        <v>81</v>
      </c>
    </row>
    <row r="1363" spans="1:56">
      <c r="A1363">
        <v>90119</v>
      </c>
      <c r="B1363" t="s">
        <v>2665</v>
      </c>
      <c r="C1363">
        <v>711</v>
      </c>
      <c r="D1363" t="s">
        <v>72</v>
      </c>
      <c r="E1363" t="s">
        <v>73</v>
      </c>
      <c r="F1363">
        <v>1.7789999999999999</v>
      </c>
      <c r="G1363">
        <v>56.92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32</v>
      </c>
      <c r="Q1363">
        <v>1.7789999999999999</v>
      </c>
      <c r="R1363">
        <v>56.92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 t="s">
        <v>74</v>
      </c>
      <c r="AB1363">
        <v>202301</v>
      </c>
      <c r="AC1363">
        <v>202315</v>
      </c>
      <c r="AG1363" t="s">
        <v>383</v>
      </c>
      <c r="AH1363" t="s">
        <v>384</v>
      </c>
      <c r="AO1363" t="s">
        <v>76</v>
      </c>
      <c r="AP1363" t="s">
        <v>77</v>
      </c>
      <c r="BC1363" t="s">
        <v>80</v>
      </c>
      <c r="BD1363" t="s">
        <v>81</v>
      </c>
    </row>
    <row r="1364" spans="1:56">
      <c r="A1364">
        <v>90120</v>
      </c>
      <c r="B1364" t="s">
        <v>2667</v>
      </c>
      <c r="C1364">
        <v>711</v>
      </c>
      <c r="D1364" t="s">
        <v>72</v>
      </c>
      <c r="E1364" t="s">
        <v>73</v>
      </c>
      <c r="F1364">
        <v>1.7789999999999999</v>
      </c>
      <c r="G1364">
        <v>56.92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32</v>
      </c>
      <c r="Q1364">
        <v>1.7789999999999999</v>
      </c>
      <c r="R1364">
        <v>56.92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 t="s">
        <v>74</v>
      </c>
      <c r="AB1364">
        <v>202301</v>
      </c>
      <c r="AC1364">
        <v>202315</v>
      </c>
      <c r="AG1364" t="s">
        <v>383</v>
      </c>
      <c r="AH1364" t="s">
        <v>384</v>
      </c>
      <c r="AO1364" t="s">
        <v>76</v>
      </c>
      <c r="AP1364" t="s">
        <v>77</v>
      </c>
      <c r="BC1364" t="s">
        <v>80</v>
      </c>
      <c r="BD1364" t="s">
        <v>81</v>
      </c>
    </row>
    <row r="1365" spans="1:56">
      <c r="A1365">
        <v>90161</v>
      </c>
      <c r="B1365" t="s">
        <v>2669</v>
      </c>
      <c r="C1365">
        <v>711</v>
      </c>
      <c r="D1365" t="s">
        <v>148</v>
      </c>
      <c r="E1365" t="s">
        <v>149</v>
      </c>
      <c r="F1365">
        <v>0.91200000000000003</v>
      </c>
      <c r="G1365">
        <v>45.6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50</v>
      </c>
      <c r="Q1365">
        <v>0.91200000000000003</v>
      </c>
      <c r="R1365">
        <v>45.6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 t="s">
        <v>150</v>
      </c>
      <c r="AB1365">
        <v>202301</v>
      </c>
      <c r="AC1365">
        <v>202315</v>
      </c>
      <c r="AO1365" t="s">
        <v>76</v>
      </c>
      <c r="AP1365" t="s">
        <v>77</v>
      </c>
      <c r="AW1365" t="s">
        <v>78</v>
      </c>
      <c r="AX1365" t="s">
        <v>79</v>
      </c>
      <c r="BC1365" t="s">
        <v>80</v>
      </c>
      <c r="BD1365" t="s">
        <v>81</v>
      </c>
    </row>
    <row r="1366" spans="1:56">
      <c r="A1366">
        <v>90176</v>
      </c>
      <c r="B1366" t="s">
        <v>2671</v>
      </c>
      <c r="C1366">
        <v>711</v>
      </c>
      <c r="D1366" t="s">
        <v>72</v>
      </c>
      <c r="E1366" t="s">
        <v>73</v>
      </c>
      <c r="F1366">
        <v>1.369</v>
      </c>
      <c r="G1366">
        <v>43.8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32</v>
      </c>
      <c r="Q1366">
        <v>1.369</v>
      </c>
      <c r="R1366">
        <v>43.8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 t="s">
        <v>74</v>
      </c>
      <c r="AB1366">
        <v>202245</v>
      </c>
      <c r="AC1366">
        <v>202320</v>
      </c>
      <c r="AO1366" t="s">
        <v>76</v>
      </c>
      <c r="AP1366" t="s">
        <v>77</v>
      </c>
      <c r="BC1366" t="s">
        <v>80</v>
      </c>
      <c r="BD1366" t="s">
        <v>81</v>
      </c>
    </row>
    <row r="1367" spans="1:56">
      <c r="A1367">
        <v>90198</v>
      </c>
      <c r="B1367" t="s">
        <v>2673</v>
      </c>
      <c r="C1367">
        <v>711</v>
      </c>
      <c r="D1367" t="s">
        <v>148</v>
      </c>
      <c r="E1367" t="s">
        <v>149</v>
      </c>
      <c r="F1367">
        <v>0.71799999999999997</v>
      </c>
      <c r="G1367">
        <v>35.9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50</v>
      </c>
      <c r="Q1367">
        <v>0.71799999999999997</v>
      </c>
      <c r="R1367">
        <v>35.9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 t="s">
        <v>150</v>
      </c>
      <c r="AB1367">
        <v>202301</v>
      </c>
      <c r="AC1367">
        <v>202315</v>
      </c>
      <c r="AG1367" t="s">
        <v>383</v>
      </c>
      <c r="AH1367" t="s">
        <v>384</v>
      </c>
      <c r="AM1367" t="s">
        <v>47</v>
      </c>
      <c r="AN1367" t="s">
        <v>48</v>
      </c>
      <c r="BC1367" t="s">
        <v>80</v>
      </c>
      <c r="BD1367" t="s">
        <v>81</v>
      </c>
    </row>
    <row r="1368" spans="1:56">
      <c r="A1368">
        <v>90222</v>
      </c>
      <c r="B1368" t="s">
        <v>2675</v>
      </c>
      <c r="C1368">
        <v>711</v>
      </c>
      <c r="D1368" t="s">
        <v>148</v>
      </c>
      <c r="E1368" t="s">
        <v>149</v>
      </c>
      <c r="F1368">
        <v>0.72899999999999998</v>
      </c>
      <c r="G1368">
        <v>36.450000000000003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50</v>
      </c>
      <c r="Q1368">
        <v>0.72899999999999998</v>
      </c>
      <c r="R1368">
        <v>36.450000000000003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 t="s">
        <v>150</v>
      </c>
      <c r="AB1368">
        <v>202245</v>
      </c>
      <c r="AC1368">
        <v>202320</v>
      </c>
      <c r="AG1368" t="s">
        <v>383</v>
      </c>
      <c r="AH1368" t="s">
        <v>384</v>
      </c>
      <c r="AM1368" t="s">
        <v>47</v>
      </c>
      <c r="AN1368" t="s">
        <v>48</v>
      </c>
      <c r="BC1368" t="s">
        <v>80</v>
      </c>
      <c r="BD1368" t="s">
        <v>81</v>
      </c>
    </row>
    <row r="1369" spans="1:56">
      <c r="A1369">
        <v>90230</v>
      </c>
      <c r="B1369" t="s">
        <v>2677</v>
      </c>
      <c r="C1369">
        <v>711</v>
      </c>
      <c r="D1369" t="s">
        <v>148</v>
      </c>
      <c r="E1369" t="s">
        <v>149</v>
      </c>
      <c r="F1369">
        <v>0.67</v>
      </c>
      <c r="G1369">
        <v>33.5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50</v>
      </c>
      <c r="Q1369">
        <v>0.67</v>
      </c>
      <c r="R1369">
        <v>33.5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 t="s">
        <v>150</v>
      </c>
      <c r="AB1369">
        <v>202245</v>
      </c>
      <c r="AC1369">
        <v>202320</v>
      </c>
      <c r="AG1369" t="s">
        <v>383</v>
      </c>
      <c r="AH1369" t="s">
        <v>384</v>
      </c>
      <c r="AM1369" t="s">
        <v>47</v>
      </c>
      <c r="AN1369" t="s">
        <v>48</v>
      </c>
      <c r="BC1369" t="s">
        <v>80</v>
      </c>
      <c r="BD1369" t="s">
        <v>81</v>
      </c>
    </row>
    <row r="1370" spans="1:56">
      <c r="A1370">
        <v>90231</v>
      </c>
      <c r="B1370" t="s">
        <v>2679</v>
      </c>
      <c r="C1370">
        <v>711</v>
      </c>
      <c r="D1370" t="s">
        <v>148</v>
      </c>
      <c r="E1370" t="s">
        <v>149</v>
      </c>
      <c r="F1370">
        <v>0.63600000000000001</v>
      </c>
      <c r="G1370">
        <v>31.8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50</v>
      </c>
      <c r="Q1370">
        <v>0.63600000000000001</v>
      </c>
      <c r="R1370">
        <v>31.8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 t="s">
        <v>150</v>
      </c>
      <c r="AB1370">
        <v>202245</v>
      </c>
      <c r="AC1370">
        <v>202320</v>
      </c>
      <c r="AG1370" t="s">
        <v>383</v>
      </c>
      <c r="AH1370" t="s">
        <v>384</v>
      </c>
      <c r="AM1370" t="s">
        <v>47</v>
      </c>
      <c r="AN1370" t="s">
        <v>48</v>
      </c>
      <c r="BC1370" t="s">
        <v>80</v>
      </c>
      <c r="BD1370" t="s">
        <v>81</v>
      </c>
    </row>
    <row r="1371" spans="1:56">
      <c r="A1371">
        <v>90242</v>
      </c>
      <c r="B1371" t="s">
        <v>2681</v>
      </c>
      <c r="C1371">
        <v>711</v>
      </c>
      <c r="D1371" t="s">
        <v>122</v>
      </c>
      <c r="E1371" t="s">
        <v>123</v>
      </c>
      <c r="F1371">
        <v>1.5409999999999999</v>
      </c>
      <c r="G1371">
        <v>77.05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50</v>
      </c>
      <c r="Q1371">
        <v>1.5409999999999999</v>
      </c>
      <c r="R1371">
        <v>77.05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B1371">
        <v>202245</v>
      </c>
      <c r="AC1371">
        <v>202320</v>
      </c>
      <c r="AG1371" t="s">
        <v>383</v>
      </c>
      <c r="AH1371" t="s">
        <v>384</v>
      </c>
      <c r="AM1371" t="s">
        <v>47</v>
      </c>
      <c r="AN1371" t="s">
        <v>48</v>
      </c>
      <c r="BC1371" t="s">
        <v>80</v>
      </c>
      <c r="BD1371" t="s">
        <v>81</v>
      </c>
    </row>
    <row r="1372" spans="1:56">
      <c r="A1372">
        <v>90247</v>
      </c>
      <c r="B1372" t="s">
        <v>2683</v>
      </c>
      <c r="C1372">
        <v>711</v>
      </c>
      <c r="D1372" t="s">
        <v>122</v>
      </c>
      <c r="E1372" t="s">
        <v>123</v>
      </c>
      <c r="F1372">
        <v>1.5409999999999999</v>
      </c>
      <c r="G1372">
        <v>77.05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50</v>
      </c>
      <c r="Q1372">
        <v>1.5409999999999999</v>
      </c>
      <c r="R1372">
        <v>77.05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B1372">
        <v>202245</v>
      </c>
      <c r="AC1372">
        <v>202320</v>
      </c>
      <c r="AG1372" t="s">
        <v>383</v>
      </c>
      <c r="AH1372" t="s">
        <v>384</v>
      </c>
      <c r="AM1372" t="s">
        <v>47</v>
      </c>
      <c r="AN1372" t="s">
        <v>48</v>
      </c>
      <c r="BC1372" t="s">
        <v>80</v>
      </c>
      <c r="BD1372" t="s">
        <v>81</v>
      </c>
    </row>
    <row r="1373" spans="1:56">
      <c r="A1373">
        <v>90255</v>
      </c>
      <c r="B1373" t="s">
        <v>2685</v>
      </c>
      <c r="C1373">
        <v>711</v>
      </c>
      <c r="D1373" t="s">
        <v>122</v>
      </c>
      <c r="E1373" t="s">
        <v>123</v>
      </c>
      <c r="F1373">
        <v>1.5640000000000001</v>
      </c>
      <c r="G1373">
        <v>78.2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50</v>
      </c>
      <c r="Q1373">
        <v>1.5640000000000001</v>
      </c>
      <c r="R1373">
        <v>78.2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B1373">
        <v>202245</v>
      </c>
      <c r="AC1373">
        <v>202320</v>
      </c>
      <c r="AG1373" t="s">
        <v>383</v>
      </c>
      <c r="AH1373" t="s">
        <v>384</v>
      </c>
      <c r="AM1373" t="s">
        <v>47</v>
      </c>
      <c r="AN1373" t="s">
        <v>48</v>
      </c>
      <c r="BC1373" t="s">
        <v>80</v>
      </c>
      <c r="BD1373" t="s">
        <v>81</v>
      </c>
    </row>
    <row r="1374" spans="1:56">
      <c r="A1374">
        <v>90257</v>
      </c>
      <c r="B1374" t="s">
        <v>3496</v>
      </c>
      <c r="C1374">
        <v>711</v>
      </c>
      <c r="D1374" t="s">
        <v>122</v>
      </c>
      <c r="E1374" t="s">
        <v>123</v>
      </c>
      <c r="F1374">
        <v>1.5640000000000001</v>
      </c>
      <c r="G1374">
        <v>78.2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50</v>
      </c>
      <c r="Q1374">
        <v>1.5640000000000001</v>
      </c>
      <c r="R1374">
        <v>78.2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B1374">
        <v>202245</v>
      </c>
      <c r="AC1374">
        <v>202320</v>
      </c>
      <c r="AG1374" t="s">
        <v>383</v>
      </c>
      <c r="AH1374" t="s">
        <v>384</v>
      </c>
      <c r="AM1374" t="s">
        <v>47</v>
      </c>
      <c r="AN1374" t="s">
        <v>48</v>
      </c>
      <c r="BC1374" t="s">
        <v>80</v>
      </c>
      <c r="BD1374" t="s">
        <v>81</v>
      </c>
    </row>
    <row r="1375" spans="1:56">
      <c r="A1375">
        <v>90259</v>
      </c>
      <c r="B1375" t="s">
        <v>2688</v>
      </c>
      <c r="C1375">
        <v>711</v>
      </c>
      <c r="D1375" t="s">
        <v>122</v>
      </c>
      <c r="E1375" t="s">
        <v>123</v>
      </c>
      <c r="F1375">
        <v>1.7150000000000001</v>
      </c>
      <c r="G1375">
        <v>85.75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50</v>
      </c>
      <c r="Q1375">
        <v>1.7150000000000001</v>
      </c>
      <c r="R1375">
        <v>85.75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B1375">
        <v>202245</v>
      </c>
      <c r="AC1375">
        <v>202320</v>
      </c>
      <c r="AG1375" t="s">
        <v>383</v>
      </c>
      <c r="AH1375" t="s">
        <v>384</v>
      </c>
      <c r="AM1375" t="s">
        <v>47</v>
      </c>
      <c r="AN1375" t="s">
        <v>48</v>
      </c>
      <c r="BC1375" t="s">
        <v>80</v>
      </c>
      <c r="BD1375" t="s">
        <v>81</v>
      </c>
    </row>
    <row r="1376" spans="1:56">
      <c r="A1376">
        <v>90298</v>
      </c>
      <c r="B1376" t="s">
        <v>2690</v>
      </c>
      <c r="C1376">
        <v>711</v>
      </c>
      <c r="D1376" t="s">
        <v>148</v>
      </c>
      <c r="E1376" t="s">
        <v>149</v>
      </c>
      <c r="F1376">
        <v>0.63600000000000001</v>
      </c>
      <c r="G1376">
        <v>31.8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50</v>
      </c>
      <c r="Q1376">
        <v>0.63600000000000001</v>
      </c>
      <c r="R1376">
        <v>31.8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 t="s">
        <v>150</v>
      </c>
      <c r="AB1376">
        <v>202245</v>
      </c>
      <c r="AC1376">
        <v>202320</v>
      </c>
      <c r="AG1376" t="s">
        <v>383</v>
      </c>
      <c r="AH1376" t="s">
        <v>384</v>
      </c>
      <c r="AM1376" t="s">
        <v>47</v>
      </c>
      <c r="AN1376" t="s">
        <v>48</v>
      </c>
      <c r="BC1376" t="s">
        <v>80</v>
      </c>
      <c r="BD1376" t="s">
        <v>81</v>
      </c>
    </row>
    <row r="1377" spans="1:56">
      <c r="A1377">
        <v>90299</v>
      </c>
      <c r="B1377" t="s">
        <v>2692</v>
      </c>
      <c r="C1377">
        <v>711</v>
      </c>
      <c r="D1377" t="s">
        <v>148</v>
      </c>
      <c r="E1377" t="s">
        <v>149</v>
      </c>
      <c r="F1377">
        <v>0.63600000000000001</v>
      </c>
      <c r="G1377">
        <v>31.8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50</v>
      </c>
      <c r="Q1377">
        <v>0.63600000000000001</v>
      </c>
      <c r="R1377">
        <v>31.8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 t="s">
        <v>150</v>
      </c>
      <c r="AB1377">
        <v>202245</v>
      </c>
      <c r="AC1377">
        <v>202320</v>
      </c>
      <c r="AG1377" t="s">
        <v>383</v>
      </c>
      <c r="AH1377" t="s">
        <v>384</v>
      </c>
      <c r="AM1377" t="s">
        <v>47</v>
      </c>
      <c r="AN1377" t="s">
        <v>48</v>
      </c>
      <c r="BC1377" t="s">
        <v>80</v>
      </c>
      <c r="BD1377" t="s">
        <v>81</v>
      </c>
    </row>
    <row r="1378" spans="1:56">
      <c r="A1378">
        <v>90300</v>
      </c>
      <c r="B1378" t="s">
        <v>2694</v>
      </c>
      <c r="C1378">
        <v>711</v>
      </c>
      <c r="D1378" t="s">
        <v>148</v>
      </c>
      <c r="E1378" t="s">
        <v>149</v>
      </c>
      <c r="F1378">
        <v>0.63600000000000001</v>
      </c>
      <c r="G1378">
        <v>31.8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50</v>
      </c>
      <c r="Q1378">
        <v>0.63600000000000001</v>
      </c>
      <c r="R1378">
        <v>31.8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 t="s">
        <v>150</v>
      </c>
      <c r="AB1378">
        <v>202245</v>
      </c>
      <c r="AC1378">
        <v>202320</v>
      </c>
      <c r="AG1378" t="s">
        <v>383</v>
      </c>
      <c r="AH1378" t="s">
        <v>384</v>
      </c>
      <c r="AM1378" t="s">
        <v>47</v>
      </c>
      <c r="AN1378" t="s">
        <v>48</v>
      </c>
      <c r="BC1378" t="s">
        <v>80</v>
      </c>
      <c r="BD1378" t="s">
        <v>81</v>
      </c>
    </row>
    <row r="1379" spans="1:56">
      <c r="A1379">
        <v>90301</v>
      </c>
      <c r="B1379" t="s">
        <v>2696</v>
      </c>
      <c r="C1379">
        <v>711</v>
      </c>
      <c r="D1379" t="s">
        <v>148</v>
      </c>
      <c r="E1379" t="s">
        <v>149</v>
      </c>
      <c r="F1379">
        <v>0.63600000000000001</v>
      </c>
      <c r="G1379">
        <v>31.8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50</v>
      </c>
      <c r="Q1379">
        <v>0.63600000000000001</v>
      </c>
      <c r="R1379">
        <v>31.8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 t="s">
        <v>150</v>
      </c>
      <c r="AB1379">
        <v>202245</v>
      </c>
      <c r="AC1379">
        <v>202320</v>
      </c>
      <c r="AG1379" t="s">
        <v>383</v>
      </c>
      <c r="AH1379" t="s">
        <v>384</v>
      </c>
      <c r="AM1379" t="s">
        <v>47</v>
      </c>
      <c r="AN1379" t="s">
        <v>48</v>
      </c>
      <c r="BC1379" t="s">
        <v>80</v>
      </c>
      <c r="BD1379" t="s">
        <v>81</v>
      </c>
    </row>
    <row r="1380" spans="1:56">
      <c r="A1380">
        <v>90302</v>
      </c>
      <c r="B1380" t="s">
        <v>2698</v>
      </c>
      <c r="C1380">
        <v>711</v>
      </c>
      <c r="D1380" t="s">
        <v>148</v>
      </c>
      <c r="E1380" t="s">
        <v>149</v>
      </c>
      <c r="F1380">
        <v>0.63600000000000001</v>
      </c>
      <c r="G1380">
        <v>31.8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50</v>
      </c>
      <c r="Q1380">
        <v>0.63600000000000001</v>
      </c>
      <c r="R1380">
        <v>31.8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 t="s">
        <v>150</v>
      </c>
      <c r="AB1380">
        <v>202245</v>
      </c>
      <c r="AC1380">
        <v>202320</v>
      </c>
      <c r="AG1380" t="s">
        <v>383</v>
      </c>
      <c r="AH1380" t="s">
        <v>384</v>
      </c>
      <c r="AM1380" t="s">
        <v>47</v>
      </c>
      <c r="AN1380" t="s">
        <v>48</v>
      </c>
      <c r="BC1380" t="s">
        <v>80</v>
      </c>
      <c r="BD1380" t="s">
        <v>81</v>
      </c>
    </row>
    <row r="1381" spans="1:56">
      <c r="A1381">
        <v>90303</v>
      </c>
      <c r="B1381" t="s">
        <v>2700</v>
      </c>
      <c r="C1381">
        <v>711</v>
      </c>
      <c r="D1381" t="s">
        <v>148</v>
      </c>
      <c r="E1381" t="s">
        <v>149</v>
      </c>
      <c r="F1381">
        <v>0.63600000000000001</v>
      </c>
      <c r="G1381">
        <v>31.8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50</v>
      </c>
      <c r="Q1381">
        <v>0.63600000000000001</v>
      </c>
      <c r="R1381">
        <v>31.8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 t="s">
        <v>150</v>
      </c>
      <c r="AB1381">
        <v>202245</v>
      </c>
      <c r="AC1381">
        <v>202320</v>
      </c>
      <c r="AG1381" t="s">
        <v>383</v>
      </c>
      <c r="AH1381" t="s">
        <v>384</v>
      </c>
      <c r="AM1381" t="s">
        <v>47</v>
      </c>
      <c r="AN1381" t="s">
        <v>48</v>
      </c>
      <c r="BC1381" t="s">
        <v>80</v>
      </c>
      <c r="BD1381" t="s">
        <v>81</v>
      </c>
    </row>
    <row r="1382" spans="1:56">
      <c r="A1382">
        <v>90312</v>
      </c>
      <c r="B1382" t="s">
        <v>2702</v>
      </c>
      <c r="C1382">
        <v>711</v>
      </c>
      <c r="D1382" t="s">
        <v>148</v>
      </c>
      <c r="E1382" t="s">
        <v>149</v>
      </c>
      <c r="F1382">
        <v>0.70699999999999996</v>
      </c>
      <c r="G1382">
        <v>35.35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50</v>
      </c>
      <c r="Q1382">
        <v>0.70699999999999996</v>
      </c>
      <c r="R1382">
        <v>35.35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 t="s">
        <v>150</v>
      </c>
      <c r="AB1382">
        <v>202245</v>
      </c>
      <c r="AC1382">
        <v>202320</v>
      </c>
      <c r="AG1382" t="s">
        <v>383</v>
      </c>
      <c r="AH1382" t="s">
        <v>384</v>
      </c>
      <c r="AM1382" t="s">
        <v>47</v>
      </c>
      <c r="AN1382" t="s">
        <v>48</v>
      </c>
      <c r="BC1382" t="s">
        <v>80</v>
      </c>
      <c r="BD1382" t="s">
        <v>81</v>
      </c>
    </row>
    <row r="1383" spans="1:56">
      <c r="A1383">
        <v>90313</v>
      </c>
      <c r="B1383" t="s">
        <v>2704</v>
      </c>
      <c r="C1383">
        <v>711</v>
      </c>
      <c r="D1383" t="s">
        <v>148</v>
      </c>
      <c r="E1383" t="s">
        <v>149</v>
      </c>
      <c r="F1383">
        <v>0.70699999999999996</v>
      </c>
      <c r="G1383">
        <v>35.35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50</v>
      </c>
      <c r="Q1383">
        <v>0.70699999999999996</v>
      </c>
      <c r="R1383">
        <v>35.35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 t="s">
        <v>150</v>
      </c>
      <c r="AB1383">
        <v>202245</v>
      </c>
      <c r="AC1383">
        <v>202320</v>
      </c>
      <c r="AG1383" t="s">
        <v>383</v>
      </c>
      <c r="AH1383" t="s">
        <v>384</v>
      </c>
      <c r="AM1383" t="s">
        <v>47</v>
      </c>
      <c r="AN1383" t="s">
        <v>48</v>
      </c>
      <c r="BC1383" t="s">
        <v>80</v>
      </c>
      <c r="BD1383" t="s">
        <v>81</v>
      </c>
    </row>
    <row r="1384" spans="1:56">
      <c r="A1384">
        <v>90314</v>
      </c>
      <c r="B1384" t="s">
        <v>2706</v>
      </c>
      <c r="C1384">
        <v>711</v>
      </c>
      <c r="D1384" t="s">
        <v>148</v>
      </c>
      <c r="E1384" t="s">
        <v>149</v>
      </c>
      <c r="F1384">
        <v>0.70699999999999996</v>
      </c>
      <c r="G1384">
        <v>35.35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50</v>
      </c>
      <c r="Q1384">
        <v>0.70699999999999996</v>
      </c>
      <c r="R1384">
        <v>35.35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 t="s">
        <v>150</v>
      </c>
      <c r="AB1384">
        <v>202245</v>
      </c>
      <c r="AC1384">
        <v>202320</v>
      </c>
      <c r="AG1384" t="s">
        <v>383</v>
      </c>
      <c r="AH1384" t="s">
        <v>384</v>
      </c>
      <c r="AM1384" t="s">
        <v>47</v>
      </c>
      <c r="AN1384" t="s">
        <v>48</v>
      </c>
      <c r="BC1384" t="s">
        <v>80</v>
      </c>
      <c r="BD1384" t="s">
        <v>81</v>
      </c>
    </row>
    <row r="1385" spans="1:56">
      <c r="A1385">
        <v>90326</v>
      </c>
      <c r="B1385" t="s">
        <v>2708</v>
      </c>
      <c r="C1385">
        <v>711</v>
      </c>
      <c r="D1385" t="s">
        <v>148</v>
      </c>
      <c r="E1385" t="s">
        <v>149</v>
      </c>
      <c r="F1385">
        <v>0.72899999999999998</v>
      </c>
      <c r="G1385">
        <v>36.450000000000003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50</v>
      </c>
      <c r="Q1385">
        <v>0.72899999999999998</v>
      </c>
      <c r="R1385">
        <v>36.450000000000003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 t="s">
        <v>150</v>
      </c>
      <c r="AB1385">
        <v>202245</v>
      </c>
      <c r="AC1385">
        <v>202320</v>
      </c>
      <c r="AG1385" t="s">
        <v>383</v>
      </c>
      <c r="AH1385" t="s">
        <v>384</v>
      </c>
      <c r="AM1385" t="s">
        <v>47</v>
      </c>
      <c r="AN1385" t="s">
        <v>48</v>
      </c>
      <c r="BC1385" t="s">
        <v>80</v>
      </c>
      <c r="BD1385" t="s">
        <v>81</v>
      </c>
    </row>
    <row r="1386" spans="1:56">
      <c r="A1386">
        <v>90345</v>
      </c>
      <c r="B1386" t="s">
        <v>2710</v>
      </c>
      <c r="C1386">
        <v>711</v>
      </c>
      <c r="D1386" t="s">
        <v>148</v>
      </c>
      <c r="E1386" t="s">
        <v>149</v>
      </c>
      <c r="F1386">
        <v>0.67500000000000004</v>
      </c>
      <c r="G1386">
        <v>33.75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50</v>
      </c>
      <c r="Q1386">
        <v>0.67500000000000004</v>
      </c>
      <c r="R1386">
        <v>33.75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 t="s">
        <v>150</v>
      </c>
      <c r="AB1386">
        <v>202245</v>
      </c>
      <c r="AC1386">
        <v>202320</v>
      </c>
      <c r="AG1386" t="s">
        <v>383</v>
      </c>
      <c r="AH1386" t="s">
        <v>384</v>
      </c>
      <c r="AM1386" t="s">
        <v>47</v>
      </c>
      <c r="AN1386" t="s">
        <v>48</v>
      </c>
      <c r="BC1386" t="s">
        <v>80</v>
      </c>
      <c r="BD1386" t="s">
        <v>81</v>
      </c>
    </row>
    <row r="1387" spans="1:56">
      <c r="A1387">
        <v>90369</v>
      </c>
      <c r="B1387" t="s">
        <v>2712</v>
      </c>
      <c r="C1387">
        <v>711</v>
      </c>
      <c r="D1387" t="s">
        <v>72</v>
      </c>
      <c r="E1387" t="s">
        <v>73</v>
      </c>
      <c r="F1387">
        <v>1.516</v>
      </c>
      <c r="G1387">
        <v>48.51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32</v>
      </c>
      <c r="Q1387">
        <v>1.516</v>
      </c>
      <c r="R1387">
        <v>48.51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 t="s">
        <v>74</v>
      </c>
      <c r="AB1387">
        <v>202245</v>
      </c>
      <c r="AC1387">
        <v>202320</v>
      </c>
      <c r="AO1387" t="s">
        <v>76</v>
      </c>
      <c r="AP1387" t="s">
        <v>77</v>
      </c>
      <c r="AW1387" t="s">
        <v>78</v>
      </c>
      <c r="AX1387" t="s">
        <v>79</v>
      </c>
      <c r="BC1387" t="s">
        <v>80</v>
      </c>
      <c r="BD1387" t="s">
        <v>81</v>
      </c>
    </row>
    <row r="1388" spans="1:56">
      <c r="A1388">
        <v>90379</v>
      </c>
      <c r="B1388" t="s">
        <v>2714</v>
      </c>
      <c r="C1388">
        <v>711</v>
      </c>
      <c r="D1388" t="s">
        <v>148</v>
      </c>
      <c r="E1388" t="s">
        <v>149</v>
      </c>
      <c r="F1388">
        <v>0.69299999999999995</v>
      </c>
      <c r="G1388">
        <v>34.65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50</v>
      </c>
      <c r="Q1388">
        <v>0.69299999999999995</v>
      </c>
      <c r="R1388">
        <v>34.65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 t="s">
        <v>150</v>
      </c>
      <c r="AB1388">
        <v>202301</v>
      </c>
      <c r="AC1388">
        <v>202315</v>
      </c>
      <c r="AG1388" t="s">
        <v>383</v>
      </c>
      <c r="AH1388" t="s">
        <v>384</v>
      </c>
      <c r="AM1388" t="s">
        <v>47</v>
      </c>
      <c r="AN1388" t="s">
        <v>48</v>
      </c>
      <c r="BC1388" t="s">
        <v>80</v>
      </c>
      <c r="BD1388" t="s">
        <v>81</v>
      </c>
    </row>
    <row r="1389" spans="1:56">
      <c r="A1389">
        <v>90391</v>
      </c>
      <c r="B1389" t="s">
        <v>2716</v>
      </c>
      <c r="C1389">
        <v>711</v>
      </c>
      <c r="D1389" t="s">
        <v>148</v>
      </c>
      <c r="E1389" t="s">
        <v>149</v>
      </c>
      <c r="F1389">
        <v>0.69299999999999995</v>
      </c>
      <c r="G1389">
        <v>34.65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50</v>
      </c>
      <c r="Q1389">
        <v>0.69299999999999995</v>
      </c>
      <c r="R1389">
        <v>34.65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 t="s">
        <v>150</v>
      </c>
      <c r="AB1389">
        <v>202245</v>
      </c>
      <c r="AC1389">
        <v>202320</v>
      </c>
      <c r="AG1389" t="s">
        <v>383</v>
      </c>
      <c r="AH1389" t="s">
        <v>384</v>
      </c>
      <c r="AM1389" t="s">
        <v>47</v>
      </c>
      <c r="AN1389" t="s">
        <v>48</v>
      </c>
      <c r="BC1389" t="s">
        <v>80</v>
      </c>
      <c r="BD1389" t="s">
        <v>81</v>
      </c>
    </row>
    <row r="1390" spans="1:56">
      <c r="A1390">
        <v>90407</v>
      </c>
      <c r="B1390" t="s">
        <v>2718</v>
      </c>
      <c r="C1390">
        <v>711</v>
      </c>
      <c r="D1390" t="s">
        <v>148</v>
      </c>
      <c r="E1390" t="s">
        <v>149</v>
      </c>
      <c r="F1390">
        <v>0.70699999999999996</v>
      </c>
      <c r="G1390">
        <v>35.35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50</v>
      </c>
      <c r="Q1390">
        <v>0.70699999999999996</v>
      </c>
      <c r="R1390">
        <v>35.35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 t="s">
        <v>150</v>
      </c>
      <c r="AB1390">
        <v>202245</v>
      </c>
      <c r="AC1390">
        <v>202320</v>
      </c>
      <c r="AG1390" t="s">
        <v>383</v>
      </c>
      <c r="AH1390" t="s">
        <v>384</v>
      </c>
      <c r="AM1390" t="s">
        <v>47</v>
      </c>
      <c r="AN1390" t="s">
        <v>48</v>
      </c>
      <c r="BC1390" t="s">
        <v>80</v>
      </c>
      <c r="BD1390" t="s">
        <v>81</v>
      </c>
    </row>
    <row r="1391" spans="1:56">
      <c r="A1391">
        <v>90408</v>
      </c>
      <c r="B1391" t="s">
        <v>2720</v>
      </c>
      <c r="C1391">
        <v>711</v>
      </c>
      <c r="D1391" t="s">
        <v>148</v>
      </c>
      <c r="E1391" t="s">
        <v>149</v>
      </c>
      <c r="F1391">
        <v>0.70699999999999996</v>
      </c>
      <c r="G1391">
        <v>35.35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50</v>
      </c>
      <c r="Q1391">
        <v>0.70699999999999996</v>
      </c>
      <c r="R1391">
        <v>35.35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 t="s">
        <v>150</v>
      </c>
      <c r="AB1391">
        <v>202245</v>
      </c>
      <c r="AC1391">
        <v>202320</v>
      </c>
      <c r="AG1391" t="s">
        <v>383</v>
      </c>
      <c r="AH1391" t="s">
        <v>384</v>
      </c>
      <c r="AM1391" t="s">
        <v>47</v>
      </c>
      <c r="AN1391" t="s">
        <v>48</v>
      </c>
      <c r="BC1391" t="s">
        <v>80</v>
      </c>
      <c r="BD1391" t="s">
        <v>81</v>
      </c>
    </row>
    <row r="1392" spans="1:56">
      <c r="A1392">
        <v>90409</v>
      </c>
      <c r="B1392" t="s">
        <v>2722</v>
      </c>
      <c r="C1392">
        <v>711</v>
      </c>
      <c r="D1392" t="s">
        <v>148</v>
      </c>
      <c r="E1392" t="s">
        <v>149</v>
      </c>
      <c r="F1392">
        <v>0.70699999999999996</v>
      </c>
      <c r="G1392">
        <v>35.35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50</v>
      </c>
      <c r="Q1392">
        <v>0.70699999999999996</v>
      </c>
      <c r="R1392">
        <v>35.35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 t="s">
        <v>150</v>
      </c>
      <c r="AB1392">
        <v>202245</v>
      </c>
      <c r="AC1392">
        <v>202320</v>
      </c>
      <c r="AG1392" t="s">
        <v>383</v>
      </c>
      <c r="AH1392" t="s">
        <v>384</v>
      </c>
      <c r="AM1392" t="s">
        <v>47</v>
      </c>
      <c r="AN1392" t="s">
        <v>48</v>
      </c>
      <c r="BC1392" t="s">
        <v>80</v>
      </c>
      <c r="BD1392" t="s">
        <v>81</v>
      </c>
    </row>
    <row r="1393" spans="1:58">
      <c r="A1393">
        <v>90410</v>
      </c>
      <c r="B1393" t="s">
        <v>2724</v>
      </c>
      <c r="C1393">
        <v>711</v>
      </c>
      <c r="D1393" t="s">
        <v>148</v>
      </c>
      <c r="E1393" t="s">
        <v>149</v>
      </c>
      <c r="F1393">
        <v>0.70699999999999996</v>
      </c>
      <c r="G1393">
        <v>35.35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50</v>
      </c>
      <c r="Q1393">
        <v>0.70699999999999996</v>
      </c>
      <c r="R1393">
        <v>35.35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 t="s">
        <v>150</v>
      </c>
      <c r="AB1393">
        <v>202245</v>
      </c>
      <c r="AC1393">
        <v>202320</v>
      </c>
      <c r="AG1393" t="s">
        <v>383</v>
      </c>
      <c r="AH1393" t="s">
        <v>384</v>
      </c>
      <c r="AM1393" t="s">
        <v>47</v>
      </c>
      <c r="AN1393" t="s">
        <v>48</v>
      </c>
      <c r="BC1393" t="s">
        <v>80</v>
      </c>
      <c r="BD1393" t="s">
        <v>81</v>
      </c>
    </row>
    <row r="1394" spans="1:58">
      <c r="A1394">
        <v>90411</v>
      </c>
      <c r="B1394" t="s">
        <v>2726</v>
      </c>
      <c r="C1394">
        <v>711</v>
      </c>
      <c r="D1394" t="s">
        <v>148</v>
      </c>
      <c r="E1394" t="s">
        <v>149</v>
      </c>
      <c r="F1394">
        <v>0.70699999999999996</v>
      </c>
      <c r="G1394">
        <v>35.35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50</v>
      </c>
      <c r="Q1394">
        <v>0.70699999999999996</v>
      </c>
      <c r="R1394">
        <v>35.35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 t="s">
        <v>150</v>
      </c>
      <c r="AB1394">
        <v>202245</v>
      </c>
      <c r="AC1394">
        <v>202320</v>
      </c>
      <c r="AG1394" t="s">
        <v>383</v>
      </c>
      <c r="AH1394" t="s">
        <v>384</v>
      </c>
      <c r="AM1394" t="s">
        <v>47</v>
      </c>
      <c r="AN1394" t="s">
        <v>48</v>
      </c>
      <c r="BC1394" t="s">
        <v>80</v>
      </c>
      <c r="BD1394" t="s">
        <v>81</v>
      </c>
    </row>
    <row r="1395" spans="1:58">
      <c r="A1395">
        <v>90420</v>
      </c>
      <c r="B1395" t="s">
        <v>2728</v>
      </c>
      <c r="C1395">
        <v>711</v>
      </c>
      <c r="D1395" t="s">
        <v>122</v>
      </c>
      <c r="E1395" t="s">
        <v>123</v>
      </c>
      <c r="F1395">
        <v>1.016</v>
      </c>
      <c r="G1395">
        <v>50.8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50</v>
      </c>
      <c r="Q1395">
        <v>1.016</v>
      </c>
      <c r="R1395">
        <v>50.8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B1395">
        <v>202245</v>
      </c>
      <c r="AC1395">
        <v>202320</v>
      </c>
      <c r="AG1395" t="s">
        <v>383</v>
      </c>
      <c r="AH1395" t="s">
        <v>384</v>
      </c>
      <c r="AM1395" t="s">
        <v>47</v>
      </c>
      <c r="AN1395" t="s">
        <v>48</v>
      </c>
      <c r="BA1395" t="s">
        <v>645</v>
      </c>
      <c r="BB1395" t="s">
        <v>3493</v>
      </c>
    </row>
    <row r="1396" spans="1:58">
      <c r="A1396">
        <v>90421</v>
      </c>
      <c r="B1396" t="s">
        <v>2730</v>
      </c>
      <c r="C1396">
        <v>711</v>
      </c>
      <c r="D1396" t="s">
        <v>122</v>
      </c>
      <c r="E1396" t="s">
        <v>123</v>
      </c>
      <c r="F1396">
        <v>1.016</v>
      </c>
      <c r="G1396">
        <v>50.8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50</v>
      </c>
      <c r="Q1396">
        <v>1.016</v>
      </c>
      <c r="R1396">
        <v>50.8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B1396">
        <v>202245</v>
      </c>
      <c r="AC1396">
        <v>202320</v>
      </c>
      <c r="AG1396" t="s">
        <v>383</v>
      </c>
      <c r="AH1396" t="s">
        <v>384</v>
      </c>
      <c r="AM1396" t="s">
        <v>47</v>
      </c>
      <c r="AN1396" t="s">
        <v>48</v>
      </c>
      <c r="BA1396" t="s">
        <v>645</v>
      </c>
      <c r="BB1396" t="s">
        <v>3493</v>
      </c>
    </row>
    <row r="1397" spans="1:58">
      <c r="A1397">
        <v>90423</v>
      </c>
      <c r="B1397" t="s">
        <v>2732</v>
      </c>
      <c r="C1397">
        <v>711</v>
      </c>
      <c r="D1397" t="s">
        <v>148</v>
      </c>
      <c r="E1397" t="s">
        <v>149</v>
      </c>
      <c r="F1397">
        <v>0.59</v>
      </c>
      <c r="G1397">
        <v>29.5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50</v>
      </c>
      <c r="Q1397">
        <v>0.59</v>
      </c>
      <c r="R1397">
        <v>29.5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 t="s">
        <v>150</v>
      </c>
      <c r="AB1397">
        <v>202245</v>
      </c>
      <c r="AC1397">
        <v>202320</v>
      </c>
      <c r="AO1397" t="s">
        <v>76</v>
      </c>
      <c r="AP1397" t="s">
        <v>77</v>
      </c>
      <c r="AW1397" t="s">
        <v>78</v>
      </c>
      <c r="AX1397" t="s">
        <v>79</v>
      </c>
      <c r="BC1397" t="s">
        <v>80</v>
      </c>
      <c r="BD1397" t="s">
        <v>81</v>
      </c>
    </row>
    <row r="1398" spans="1:58">
      <c r="A1398">
        <v>90423</v>
      </c>
      <c r="B1398" t="s">
        <v>2732</v>
      </c>
      <c r="C1398">
        <v>711</v>
      </c>
      <c r="D1398" t="s">
        <v>72</v>
      </c>
      <c r="E1398" t="s">
        <v>73</v>
      </c>
      <c r="F1398">
        <v>1.4530000000000001</v>
      </c>
      <c r="G1398">
        <v>46.49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32</v>
      </c>
      <c r="Q1398">
        <v>1.4530000000000001</v>
      </c>
      <c r="R1398">
        <v>46.49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 t="s">
        <v>74</v>
      </c>
      <c r="AB1398">
        <v>202245</v>
      </c>
      <c r="AC1398">
        <v>202320</v>
      </c>
      <c r="AO1398" t="s">
        <v>76</v>
      </c>
      <c r="AP1398" t="s">
        <v>77</v>
      </c>
      <c r="AW1398" t="s">
        <v>78</v>
      </c>
      <c r="AX1398" t="s">
        <v>79</v>
      </c>
      <c r="BC1398" t="s">
        <v>80</v>
      </c>
      <c r="BD1398" t="s">
        <v>81</v>
      </c>
    </row>
    <row r="1399" spans="1:58">
      <c r="A1399">
        <v>90447</v>
      </c>
      <c r="B1399" t="s">
        <v>2735</v>
      </c>
      <c r="C1399">
        <v>711</v>
      </c>
      <c r="D1399" t="s">
        <v>148</v>
      </c>
      <c r="E1399" t="s">
        <v>149</v>
      </c>
      <c r="F1399">
        <v>0.70699999999999996</v>
      </c>
      <c r="G1399">
        <v>35.35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50</v>
      </c>
      <c r="Q1399">
        <v>0.70699999999999996</v>
      </c>
      <c r="R1399">
        <v>35.35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 t="s">
        <v>150</v>
      </c>
      <c r="AB1399">
        <v>202301</v>
      </c>
      <c r="AC1399">
        <v>202315</v>
      </c>
      <c r="AG1399" t="s">
        <v>383</v>
      </c>
      <c r="AH1399" t="s">
        <v>384</v>
      </c>
      <c r="AO1399" t="s">
        <v>76</v>
      </c>
      <c r="AP1399" t="s">
        <v>77</v>
      </c>
      <c r="BC1399" t="s">
        <v>80</v>
      </c>
      <c r="BD1399" t="s">
        <v>81</v>
      </c>
    </row>
    <row r="1400" spans="1:58">
      <c r="A1400">
        <v>90448</v>
      </c>
      <c r="B1400" t="s">
        <v>2737</v>
      </c>
      <c r="C1400">
        <v>711</v>
      </c>
      <c r="D1400" t="s">
        <v>148</v>
      </c>
      <c r="E1400" t="s">
        <v>149</v>
      </c>
      <c r="F1400">
        <v>0.70699999999999996</v>
      </c>
      <c r="G1400">
        <v>35.35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50</v>
      </c>
      <c r="Q1400">
        <v>0.70699999999999996</v>
      </c>
      <c r="R1400">
        <v>35.35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 t="s">
        <v>150</v>
      </c>
      <c r="AB1400">
        <v>202245</v>
      </c>
      <c r="AC1400">
        <v>202320</v>
      </c>
      <c r="AG1400" t="s">
        <v>383</v>
      </c>
      <c r="AH1400" t="s">
        <v>384</v>
      </c>
      <c r="AO1400" t="s">
        <v>76</v>
      </c>
      <c r="AP1400" t="s">
        <v>77</v>
      </c>
      <c r="BC1400" t="s">
        <v>80</v>
      </c>
      <c r="BD1400" t="s">
        <v>81</v>
      </c>
    </row>
    <row r="1401" spans="1:58">
      <c r="A1401">
        <v>90449</v>
      </c>
      <c r="B1401" t="s">
        <v>2739</v>
      </c>
      <c r="C1401">
        <v>711</v>
      </c>
      <c r="D1401" t="s">
        <v>148</v>
      </c>
      <c r="E1401" t="s">
        <v>149</v>
      </c>
      <c r="F1401">
        <v>0.67</v>
      </c>
      <c r="G1401">
        <v>33.5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50</v>
      </c>
      <c r="Q1401">
        <v>0.67</v>
      </c>
      <c r="R1401">
        <v>33.5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 t="s">
        <v>150</v>
      </c>
      <c r="AB1401">
        <v>202245</v>
      </c>
      <c r="AC1401">
        <v>202320</v>
      </c>
      <c r="AG1401" t="s">
        <v>383</v>
      </c>
      <c r="AH1401" t="s">
        <v>384</v>
      </c>
      <c r="AM1401" t="s">
        <v>47</v>
      </c>
      <c r="AN1401" t="s">
        <v>48</v>
      </c>
      <c r="BC1401" t="s">
        <v>80</v>
      </c>
      <c r="BD1401" t="s">
        <v>81</v>
      </c>
    </row>
    <row r="1402" spans="1:58">
      <c r="A1402">
        <v>90463</v>
      </c>
      <c r="B1402" t="s">
        <v>2741</v>
      </c>
      <c r="C1402">
        <v>711</v>
      </c>
      <c r="D1402" t="s">
        <v>52</v>
      </c>
      <c r="E1402" t="s">
        <v>53</v>
      </c>
      <c r="F1402">
        <v>0.29799999999999999</v>
      </c>
      <c r="G1402">
        <v>62.58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210</v>
      </c>
      <c r="Q1402">
        <v>0.29799999999999999</v>
      </c>
      <c r="R1402">
        <v>62.58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B1402">
        <v>202245</v>
      </c>
      <c r="AC1402">
        <v>202320</v>
      </c>
      <c r="AM1402" t="s">
        <v>47</v>
      </c>
      <c r="AN1402" t="s">
        <v>48</v>
      </c>
      <c r="BE1402" t="s">
        <v>49</v>
      </c>
      <c r="BF1402" t="s">
        <v>50</v>
      </c>
    </row>
    <row r="1403" spans="1:58">
      <c r="A1403">
        <v>90464</v>
      </c>
      <c r="B1403" t="s">
        <v>2743</v>
      </c>
      <c r="C1403">
        <v>711</v>
      </c>
      <c r="D1403" t="s">
        <v>52</v>
      </c>
      <c r="E1403" t="s">
        <v>53</v>
      </c>
      <c r="F1403">
        <v>0.29799999999999999</v>
      </c>
      <c r="G1403">
        <v>62.58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210</v>
      </c>
      <c r="Q1403">
        <v>0.29799999999999999</v>
      </c>
      <c r="R1403">
        <v>62.58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B1403">
        <v>202240</v>
      </c>
      <c r="AC1403">
        <v>202339</v>
      </c>
      <c r="AM1403" t="s">
        <v>47</v>
      </c>
      <c r="AN1403" t="s">
        <v>48</v>
      </c>
      <c r="BE1403" t="s">
        <v>49</v>
      </c>
      <c r="BF1403" t="s">
        <v>50</v>
      </c>
    </row>
    <row r="1404" spans="1:58">
      <c r="A1404">
        <v>90465</v>
      </c>
      <c r="B1404" t="s">
        <v>2745</v>
      </c>
      <c r="C1404">
        <v>711</v>
      </c>
      <c r="D1404" t="s">
        <v>52</v>
      </c>
      <c r="E1404" t="s">
        <v>53</v>
      </c>
      <c r="F1404">
        <v>0.29799999999999999</v>
      </c>
      <c r="G1404">
        <v>62.58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210</v>
      </c>
      <c r="Q1404">
        <v>0.29799999999999999</v>
      </c>
      <c r="R1404">
        <v>62.58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B1404">
        <v>202240</v>
      </c>
      <c r="AC1404">
        <v>202339</v>
      </c>
      <c r="AM1404" t="s">
        <v>47</v>
      </c>
      <c r="AN1404" t="s">
        <v>48</v>
      </c>
      <c r="BE1404" t="s">
        <v>49</v>
      </c>
      <c r="BF1404" t="s">
        <v>50</v>
      </c>
    </row>
    <row r="1405" spans="1:58">
      <c r="A1405">
        <v>90466</v>
      </c>
      <c r="B1405" t="s">
        <v>2747</v>
      </c>
      <c r="C1405">
        <v>711</v>
      </c>
      <c r="D1405" t="s">
        <v>52</v>
      </c>
      <c r="E1405" t="s">
        <v>53</v>
      </c>
      <c r="F1405">
        <v>0.29799999999999999</v>
      </c>
      <c r="G1405">
        <v>62.58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210</v>
      </c>
      <c r="Q1405">
        <v>0.29799999999999999</v>
      </c>
      <c r="R1405">
        <v>62.58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B1405">
        <v>202240</v>
      </c>
      <c r="AC1405">
        <v>202339</v>
      </c>
      <c r="AM1405" t="s">
        <v>47</v>
      </c>
      <c r="AN1405" t="s">
        <v>48</v>
      </c>
      <c r="BE1405" t="s">
        <v>49</v>
      </c>
      <c r="BF1405" t="s">
        <v>50</v>
      </c>
    </row>
    <row r="1406" spans="1:58">
      <c r="A1406">
        <v>90483</v>
      </c>
      <c r="B1406" t="s">
        <v>2749</v>
      </c>
      <c r="C1406">
        <v>711</v>
      </c>
      <c r="D1406" t="s">
        <v>72</v>
      </c>
      <c r="E1406" t="s">
        <v>73</v>
      </c>
      <c r="F1406">
        <v>1.8979999999999999</v>
      </c>
      <c r="G1406">
        <v>60.73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32</v>
      </c>
      <c r="Q1406">
        <v>1.8979999999999999</v>
      </c>
      <c r="R1406">
        <v>60.73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 t="s">
        <v>74</v>
      </c>
      <c r="AB1406">
        <v>202240</v>
      </c>
      <c r="AC1406">
        <v>202339</v>
      </c>
      <c r="AE1406" t="s">
        <v>172</v>
      </c>
      <c r="AF1406" t="s">
        <v>173</v>
      </c>
      <c r="AG1406" t="s">
        <v>383</v>
      </c>
      <c r="AH1406" t="s">
        <v>384</v>
      </c>
      <c r="AO1406" t="s">
        <v>76</v>
      </c>
      <c r="AP1406" t="s">
        <v>77</v>
      </c>
      <c r="BC1406" t="s">
        <v>80</v>
      </c>
      <c r="BD1406" t="s">
        <v>81</v>
      </c>
    </row>
    <row r="1407" spans="1:58">
      <c r="A1407">
        <v>90508</v>
      </c>
      <c r="B1407" t="s">
        <v>2751</v>
      </c>
      <c r="C1407">
        <v>711</v>
      </c>
      <c r="D1407" t="s">
        <v>72</v>
      </c>
      <c r="E1407" t="s">
        <v>73</v>
      </c>
      <c r="F1407">
        <v>1.569</v>
      </c>
      <c r="G1407">
        <v>50.2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32</v>
      </c>
      <c r="Q1407">
        <v>1.569</v>
      </c>
      <c r="R1407">
        <v>50.2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 t="s">
        <v>74</v>
      </c>
      <c r="AB1407">
        <v>202301</v>
      </c>
      <c r="AC1407">
        <v>202315</v>
      </c>
      <c r="AE1407" t="s">
        <v>172</v>
      </c>
      <c r="AF1407" t="s">
        <v>173</v>
      </c>
      <c r="AG1407" t="s">
        <v>383</v>
      </c>
      <c r="AH1407" t="s">
        <v>384</v>
      </c>
      <c r="AO1407" t="s">
        <v>76</v>
      </c>
      <c r="AP1407" t="s">
        <v>77</v>
      </c>
      <c r="BC1407" t="s">
        <v>80</v>
      </c>
      <c r="BD1407" t="s">
        <v>81</v>
      </c>
    </row>
    <row r="1408" spans="1:58">
      <c r="A1408">
        <v>90573</v>
      </c>
      <c r="B1408" t="s">
        <v>2753</v>
      </c>
      <c r="C1408">
        <v>711</v>
      </c>
      <c r="D1408" t="s">
        <v>64</v>
      </c>
      <c r="E1408" t="s">
        <v>65</v>
      </c>
      <c r="F1408">
        <v>0.76100000000000001</v>
      </c>
      <c r="G1408">
        <v>95.12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125</v>
      </c>
      <c r="Q1408">
        <v>0.76100000000000001</v>
      </c>
      <c r="R1408">
        <v>95.12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B1408">
        <v>202301</v>
      </c>
      <c r="AC1408">
        <v>202315</v>
      </c>
      <c r="AM1408" t="s">
        <v>47</v>
      </c>
      <c r="AN1408" t="s">
        <v>48</v>
      </c>
      <c r="BE1408" t="s">
        <v>49</v>
      </c>
      <c r="BF1408" t="s">
        <v>50</v>
      </c>
    </row>
    <row r="1409" spans="1:56">
      <c r="A1409">
        <v>90603</v>
      </c>
      <c r="B1409" t="s">
        <v>2755</v>
      </c>
      <c r="C1409">
        <v>711</v>
      </c>
      <c r="D1409" t="s">
        <v>148</v>
      </c>
      <c r="E1409" t="s">
        <v>149</v>
      </c>
      <c r="F1409">
        <v>0.752</v>
      </c>
      <c r="G1409">
        <v>37.6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50</v>
      </c>
      <c r="Q1409">
        <v>0.752</v>
      </c>
      <c r="R1409">
        <v>37.6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 t="s">
        <v>150</v>
      </c>
      <c r="AB1409">
        <v>202240</v>
      </c>
      <c r="AC1409">
        <v>202339</v>
      </c>
      <c r="AG1409" t="s">
        <v>383</v>
      </c>
      <c r="AH1409" t="s">
        <v>384</v>
      </c>
      <c r="AM1409" t="s">
        <v>47</v>
      </c>
      <c r="AN1409" t="s">
        <v>48</v>
      </c>
      <c r="BC1409" t="s">
        <v>80</v>
      </c>
      <c r="BD1409" t="s">
        <v>81</v>
      </c>
    </row>
    <row r="1410" spans="1:56">
      <c r="A1410">
        <v>90604</v>
      </c>
      <c r="B1410" t="s">
        <v>2757</v>
      </c>
      <c r="C1410">
        <v>711</v>
      </c>
      <c r="D1410" t="s">
        <v>148</v>
      </c>
      <c r="E1410" t="s">
        <v>149</v>
      </c>
      <c r="F1410">
        <v>0.752</v>
      </c>
      <c r="G1410">
        <v>37.6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50</v>
      </c>
      <c r="Q1410">
        <v>0.752</v>
      </c>
      <c r="R1410">
        <v>37.6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 t="s">
        <v>150</v>
      </c>
      <c r="AB1410">
        <v>202245</v>
      </c>
      <c r="AC1410">
        <v>202320</v>
      </c>
      <c r="AG1410" t="s">
        <v>383</v>
      </c>
      <c r="AH1410" t="s">
        <v>384</v>
      </c>
      <c r="AM1410" t="s">
        <v>47</v>
      </c>
      <c r="AN1410" t="s">
        <v>48</v>
      </c>
      <c r="BC1410" t="s">
        <v>80</v>
      </c>
      <c r="BD1410" t="s">
        <v>81</v>
      </c>
    </row>
    <row r="1411" spans="1:56">
      <c r="A1411">
        <v>90605</v>
      </c>
      <c r="B1411" t="s">
        <v>2759</v>
      </c>
      <c r="C1411">
        <v>711</v>
      </c>
      <c r="D1411" t="s">
        <v>148</v>
      </c>
      <c r="E1411" t="s">
        <v>149</v>
      </c>
      <c r="F1411">
        <v>0.752</v>
      </c>
      <c r="G1411">
        <v>37.6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50</v>
      </c>
      <c r="Q1411">
        <v>0.752</v>
      </c>
      <c r="R1411">
        <v>37.6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 t="s">
        <v>150</v>
      </c>
      <c r="AB1411">
        <v>202245</v>
      </c>
      <c r="AC1411">
        <v>202320</v>
      </c>
      <c r="AG1411" t="s">
        <v>383</v>
      </c>
      <c r="AH1411" t="s">
        <v>384</v>
      </c>
      <c r="AM1411" t="s">
        <v>47</v>
      </c>
      <c r="AN1411" t="s">
        <v>48</v>
      </c>
      <c r="BC1411" t="s">
        <v>80</v>
      </c>
      <c r="BD1411" t="s">
        <v>81</v>
      </c>
    </row>
    <row r="1412" spans="1:56">
      <c r="A1412">
        <v>90658</v>
      </c>
      <c r="B1412" t="s">
        <v>2761</v>
      </c>
      <c r="C1412">
        <v>711</v>
      </c>
      <c r="D1412" t="s">
        <v>148</v>
      </c>
      <c r="E1412" t="s">
        <v>149</v>
      </c>
      <c r="F1412">
        <v>0.627</v>
      </c>
      <c r="G1412">
        <v>31.35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50</v>
      </c>
      <c r="Q1412">
        <v>0.627</v>
      </c>
      <c r="R1412">
        <v>31.35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 t="s">
        <v>150</v>
      </c>
      <c r="AB1412">
        <v>202245</v>
      </c>
      <c r="AC1412">
        <v>202320</v>
      </c>
      <c r="AM1412" t="s">
        <v>47</v>
      </c>
      <c r="AN1412" t="s">
        <v>48</v>
      </c>
      <c r="BC1412" t="s">
        <v>80</v>
      </c>
      <c r="BD1412" t="s">
        <v>81</v>
      </c>
    </row>
    <row r="1413" spans="1:56">
      <c r="A1413">
        <v>90663</v>
      </c>
      <c r="B1413" t="s">
        <v>2763</v>
      </c>
      <c r="C1413">
        <v>711</v>
      </c>
      <c r="D1413" t="s">
        <v>122</v>
      </c>
      <c r="E1413" t="s">
        <v>123</v>
      </c>
      <c r="F1413">
        <v>1.7789999999999999</v>
      </c>
      <c r="G1413">
        <v>88.95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50</v>
      </c>
      <c r="Q1413">
        <v>1.7789999999999999</v>
      </c>
      <c r="R1413">
        <v>88.95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B1413">
        <v>202245</v>
      </c>
      <c r="AC1413">
        <v>202320</v>
      </c>
      <c r="AG1413" t="s">
        <v>383</v>
      </c>
      <c r="AH1413" t="s">
        <v>384</v>
      </c>
      <c r="AM1413" t="s">
        <v>47</v>
      </c>
      <c r="AN1413" t="s">
        <v>48</v>
      </c>
      <c r="BC1413" t="s">
        <v>80</v>
      </c>
      <c r="BD1413" t="s">
        <v>81</v>
      </c>
    </row>
    <row r="1414" spans="1:56">
      <c r="A1414">
        <v>90664</v>
      </c>
      <c r="B1414" t="s">
        <v>2765</v>
      </c>
      <c r="C1414">
        <v>711</v>
      </c>
      <c r="D1414" t="s">
        <v>122</v>
      </c>
      <c r="E1414" t="s">
        <v>123</v>
      </c>
      <c r="F1414">
        <v>1.7789999999999999</v>
      </c>
      <c r="G1414">
        <v>88.95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50</v>
      </c>
      <c r="Q1414">
        <v>1.7789999999999999</v>
      </c>
      <c r="R1414">
        <v>88.95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B1414">
        <v>202245</v>
      </c>
      <c r="AC1414">
        <v>202320</v>
      </c>
      <c r="AG1414" t="s">
        <v>383</v>
      </c>
      <c r="AH1414" t="s">
        <v>384</v>
      </c>
      <c r="AM1414" t="s">
        <v>47</v>
      </c>
      <c r="AN1414" t="s">
        <v>48</v>
      </c>
      <c r="BC1414" t="s">
        <v>80</v>
      </c>
      <c r="BD1414" t="s">
        <v>81</v>
      </c>
    </row>
    <row r="1415" spans="1:56">
      <c r="A1415">
        <v>90665</v>
      </c>
      <c r="B1415" t="s">
        <v>2767</v>
      </c>
      <c r="C1415">
        <v>711</v>
      </c>
      <c r="D1415" t="s">
        <v>122</v>
      </c>
      <c r="E1415" t="s">
        <v>123</v>
      </c>
      <c r="F1415">
        <v>1.7789999999999999</v>
      </c>
      <c r="G1415">
        <v>88.95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50</v>
      </c>
      <c r="Q1415">
        <v>1.7789999999999999</v>
      </c>
      <c r="R1415">
        <v>88.95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B1415">
        <v>202245</v>
      </c>
      <c r="AC1415">
        <v>202320</v>
      </c>
      <c r="AG1415" t="s">
        <v>383</v>
      </c>
      <c r="AH1415" t="s">
        <v>384</v>
      </c>
      <c r="AM1415" t="s">
        <v>47</v>
      </c>
      <c r="AN1415" t="s">
        <v>48</v>
      </c>
      <c r="BC1415" t="s">
        <v>80</v>
      </c>
      <c r="BD1415" t="s">
        <v>81</v>
      </c>
    </row>
    <row r="1416" spans="1:56">
      <c r="A1416">
        <v>90674</v>
      </c>
      <c r="B1416" t="s">
        <v>2769</v>
      </c>
      <c r="C1416">
        <v>711</v>
      </c>
      <c r="D1416" t="s">
        <v>122</v>
      </c>
      <c r="E1416" t="s">
        <v>123</v>
      </c>
      <c r="F1416">
        <v>1.5349999999999999</v>
      </c>
      <c r="G1416">
        <v>76.75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50</v>
      </c>
      <c r="Q1416">
        <v>1.5349999999999999</v>
      </c>
      <c r="R1416">
        <v>76.75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B1416">
        <v>202245</v>
      </c>
      <c r="AC1416">
        <v>202320</v>
      </c>
      <c r="AG1416" t="s">
        <v>383</v>
      </c>
      <c r="AH1416" t="s">
        <v>384</v>
      </c>
      <c r="AM1416" t="s">
        <v>47</v>
      </c>
      <c r="AN1416" t="s">
        <v>48</v>
      </c>
      <c r="BC1416" t="s">
        <v>80</v>
      </c>
      <c r="BD1416" t="s">
        <v>81</v>
      </c>
    </row>
    <row r="1417" spans="1:56">
      <c r="A1417">
        <v>90684</v>
      </c>
      <c r="B1417" t="s">
        <v>2771</v>
      </c>
      <c r="C1417">
        <v>711</v>
      </c>
      <c r="D1417" t="s">
        <v>148</v>
      </c>
      <c r="E1417" t="s">
        <v>149</v>
      </c>
      <c r="F1417">
        <v>0.70699999999999996</v>
      </c>
      <c r="G1417">
        <v>35.35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50</v>
      </c>
      <c r="Q1417">
        <v>0.70699999999999996</v>
      </c>
      <c r="R1417">
        <v>35.35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 t="s">
        <v>150</v>
      </c>
      <c r="AB1417">
        <v>202245</v>
      </c>
      <c r="AC1417">
        <v>202320</v>
      </c>
      <c r="AG1417" t="s">
        <v>383</v>
      </c>
      <c r="AH1417" t="s">
        <v>384</v>
      </c>
      <c r="AM1417" t="s">
        <v>47</v>
      </c>
      <c r="AN1417" t="s">
        <v>48</v>
      </c>
      <c r="BC1417" t="s">
        <v>80</v>
      </c>
      <c r="BD1417" t="s">
        <v>81</v>
      </c>
    </row>
    <row r="1418" spans="1:56">
      <c r="A1418">
        <v>90685</v>
      </c>
      <c r="B1418" t="s">
        <v>2773</v>
      </c>
      <c r="C1418">
        <v>711</v>
      </c>
      <c r="D1418" t="s">
        <v>148</v>
      </c>
      <c r="E1418" t="s">
        <v>149</v>
      </c>
      <c r="F1418">
        <v>0.70699999999999996</v>
      </c>
      <c r="G1418">
        <v>35.35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50</v>
      </c>
      <c r="Q1418">
        <v>0.70699999999999996</v>
      </c>
      <c r="R1418">
        <v>35.35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 t="s">
        <v>150</v>
      </c>
      <c r="AB1418">
        <v>202245</v>
      </c>
      <c r="AC1418">
        <v>202320</v>
      </c>
      <c r="AG1418" t="s">
        <v>383</v>
      </c>
      <c r="AH1418" t="s">
        <v>384</v>
      </c>
      <c r="AM1418" t="s">
        <v>47</v>
      </c>
      <c r="AN1418" t="s">
        <v>48</v>
      </c>
      <c r="BC1418" t="s">
        <v>80</v>
      </c>
      <c r="BD1418" t="s">
        <v>81</v>
      </c>
    </row>
    <row r="1419" spans="1:56">
      <c r="A1419">
        <v>90686</v>
      </c>
      <c r="B1419" t="s">
        <v>2775</v>
      </c>
      <c r="C1419">
        <v>711</v>
      </c>
      <c r="D1419" t="s">
        <v>148</v>
      </c>
      <c r="E1419" t="s">
        <v>149</v>
      </c>
      <c r="F1419">
        <v>0.70699999999999996</v>
      </c>
      <c r="G1419">
        <v>35.35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50</v>
      </c>
      <c r="Q1419">
        <v>0.70699999999999996</v>
      </c>
      <c r="R1419">
        <v>35.35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 t="s">
        <v>150</v>
      </c>
      <c r="AB1419">
        <v>202245</v>
      </c>
      <c r="AC1419">
        <v>202320</v>
      </c>
      <c r="AG1419" t="s">
        <v>383</v>
      </c>
      <c r="AH1419" t="s">
        <v>384</v>
      </c>
      <c r="AM1419" t="s">
        <v>47</v>
      </c>
      <c r="AN1419" t="s">
        <v>48</v>
      </c>
      <c r="BC1419" t="s">
        <v>80</v>
      </c>
      <c r="BD1419" t="s">
        <v>81</v>
      </c>
    </row>
    <row r="1420" spans="1:56">
      <c r="A1420">
        <v>90704</v>
      </c>
      <c r="B1420" t="s">
        <v>2777</v>
      </c>
      <c r="C1420">
        <v>711</v>
      </c>
      <c r="D1420" t="s">
        <v>148</v>
      </c>
      <c r="E1420" t="s">
        <v>149</v>
      </c>
      <c r="F1420">
        <v>0.83699999999999997</v>
      </c>
      <c r="G1420">
        <v>41.85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50</v>
      </c>
      <c r="Q1420">
        <v>0.83699999999999997</v>
      </c>
      <c r="R1420">
        <v>41.85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 t="s">
        <v>150</v>
      </c>
      <c r="AB1420">
        <v>202245</v>
      </c>
      <c r="AC1420">
        <v>202320</v>
      </c>
      <c r="AG1420" t="s">
        <v>383</v>
      </c>
      <c r="AH1420" t="s">
        <v>384</v>
      </c>
      <c r="AM1420" t="s">
        <v>47</v>
      </c>
      <c r="AN1420" t="s">
        <v>48</v>
      </c>
      <c r="BC1420" t="s">
        <v>80</v>
      </c>
      <c r="BD1420" t="s">
        <v>81</v>
      </c>
    </row>
    <row r="1421" spans="1:56">
      <c r="A1421">
        <v>90705</v>
      </c>
      <c r="B1421" t="s">
        <v>2779</v>
      </c>
      <c r="C1421">
        <v>711</v>
      </c>
      <c r="D1421" t="s">
        <v>148</v>
      </c>
      <c r="E1421" t="s">
        <v>149</v>
      </c>
      <c r="F1421">
        <v>0.83699999999999997</v>
      </c>
      <c r="G1421">
        <v>41.85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50</v>
      </c>
      <c r="Q1421">
        <v>0.83699999999999997</v>
      </c>
      <c r="R1421">
        <v>41.85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 t="s">
        <v>150</v>
      </c>
      <c r="AB1421">
        <v>202245</v>
      </c>
      <c r="AC1421">
        <v>202320</v>
      </c>
      <c r="AG1421" t="s">
        <v>383</v>
      </c>
      <c r="AH1421" t="s">
        <v>384</v>
      </c>
      <c r="AM1421" t="s">
        <v>47</v>
      </c>
      <c r="AN1421" t="s">
        <v>48</v>
      </c>
      <c r="BC1421" t="s">
        <v>80</v>
      </c>
      <c r="BD1421" t="s">
        <v>81</v>
      </c>
    </row>
    <row r="1422" spans="1:56">
      <c r="A1422">
        <v>90706</v>
      </c>
      <c r="B1422" t="s">
        <v>2781</v>
      </c>
      <c r="C1422">
        <v>711</v>
      </c>
      <c r="D1422" t="s">
        <v>148</v>
      </c>
      <c r="E1422" t="s">
        <v>149</v>
      </c>
      <c r="F1422">
        <v>0.83699999999999997</v>
      </c>
      <c r="G1422">
        <v>41.85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50</v>
      </c>
      <c r="Q1422">
        <v>0.83699999999999997</v>
      </c>
      <c r="R1422">
        <v>41.85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 t="s">
        <v>150</v>
      </c>
      <c r="AB1422">
        <v>202245</v>
      </c>
      <c r="AC1422">
        <v>202320</v>
      </c>
      <c r="AG1422" t="s">
        <v>383</v>
      </c>
      <c r="AH1422" t="s">
        <v>384</v>
      </c>
      <c r="AM1422" t="s">
        <v>47</v>
      </c>
      <c r="AN1422" t="s">
        <v>48</v>
      </c>
      <c r="BC1422" t="s">
        <v>80</v>
      </c>
      <c r="BD1422" t="s">
        <v>81</v>
      </c>
    </row>
    <row r="1423" spans="1:56">
      <c r="A1423">
        <v>90708</v>
      </c>
      <c r="B1423" t="s">
        <v>2783</v>
      </c>
      <c r="C1423">
        <v>711</v>
      </c>
      <c r="D1423" t="s">
        <v>148</v>
      </c>
      <c r="E1423" t="s">
        <v>149</v>
      </c>
      <c r="F1423">
        <v>0.83699999999999997</v>
      </c>
      <c r="G1423">
        <v>41.85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50</v>
      </c>
      <c r="Q1423">
        <v>0.83699999999999997</v>
      </c>
      <c r="R1423">
        <v>41.85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 t="s">
        <v>150</v>
      </c>
      <c r="AB1423">
        <v>202245</v>
      </c>
      <c r="AC1423">
        <v>202320</v>
      </c>
      <c r="AG1423" t="s">
        <v>383</v>
      </c>
      <c r="AH1423" t="s">
        <v>384</v>
      </c>
      <c r="AM1423" t="s">
        <v>47</v>
      </c>
      <c r="AN1423" t="s">
        <v>48</v>
      </c>
      <c r="BC1423" t="s">
        <v>80</v>
      </c>
      <c r="BD1423" t="s">
        <v>81</v>
      </c>
    </row>
    <row r="1424" spans="1:56">
      <c r="A1424">
        <v>90710</v>
      </c>
      <c r="B1424" t="s">
        <v>2785</v>
      </c>
      <c r="C1424">
        <v>711</v>
      </c>
      <c r="D1424" t="s">
        <v>148</v>
      </c>
      <c r="E1424" t="s">
        <v>149</v>
      </c>
      <c r="F1424">
        <v>0.752</v>
      </c>
      <c r="G1424">
        <v>37.6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50</v>
      </c>
      <c r="Q1424">
        <v>0.752</v>
      </c>
      <c r="R1424">
        <v>37.6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 t="s">
        <v>150</v>
      </c>
      <c r="AB1424">
        <v>202245</v>
      </c>
      <c r="AC1424">
        <v>202320</v>
      </c>
      <c r="AG1424" t="s">
        <v>383</v>
      </c>
      <c r="AH1424" t="s">
        <v>384</v>
      </c>
      <c r="AM1424" t="s">
        <v>47</v>
      </c>
      <c r="AN1424" t="s">
        <v>48</v>
      </c>
      <c r="BC1424" t="s">
        <v>80</v>
      </c>
      <c r="BD1424" t="s">
        <v>81</v>
      </c>
    </row>
    <row r="1425" spans="1:56">
      <c r="A1425">
        <v>90781</v>
      </c>
      <c r="B1425" t="s">
        <v>2787</v>
      </c>
      <c r="C1425">
        <v>711</v>
      </c>
      <c r="D1425" t="s">
        <v>148</v>
      </c>
      <c r="E1425" t="s">
        <v>149</v>
      </c>
      <c r="F1425">
        <v>0.64700000000000002</v>
      </c>
      <c r="G1425">
        <v>32.35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50</v>
      </c>
      <c r="Q1425">
        <v>0.64700000000000002</v>
      </c>
      <c r="R1425">
        <v>32.35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 t="s">
        <v>150</v>
      </c>
      <c r="AB1425">
        <v>202245</v>
      </c>
      <c r="AC1425">
        <v>202320</v>
      </c>
      <c r="AG1425" t="s">
        <v>383</v>
      </c>
      <c r="AH1425" t="s">
        <v>384</v>
      </c>
      <c r="AM1425" t="s">
        <v>47</v>
      </c>
      <c r="AN1425" t="s">
        <v>48</v>
      </c>
      <c r="BC1425" t="s">
        <v>80</v>
      </c>
      <c r="BD1425" t="s">
        <v>81</v>
      </c>
    </row>
    <row r="1426" spans="1:56">
      <c r="A1426">
        <v>90791</v>
      </c>
      <c r="B1426" t="s">
        <v>2789</v>
      </c>
      <c r="C1426">
        <v>711</v>
      </c>
      <c r="D1426" t="s">
        <v>148</v>
      </c>
      <c r="E1426" t="s">
        <v>149</v>
      </c>
      <c r="F1426">
        <v>0.745</v>
      </c>
      <c r="G1426">
        <v>37.25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50</v>
      </c>
      <c r="Q1426">
        <v>0.745</v>
      </c>
      <c r="R1426">
        <v>37.25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 t="s">
        <v>150</v>
      </c>
      <c r="AB1426">
        <v>202245</v>
      </c>
      <c r="AC1426">
        <v>202320</v>
      </c>
      <c r="AG1426" t="s">
        <v>383</v>
      </c>
      <c r="AH1426" t="s">
        <v>384</v>
      </c>
      <c r="AM1426" t="s">
        <v>47</v>
      </c>
      <c r="AN1426" t="s">
        <v>48</v>
      </c>
      <c r="BC1426" t="s">
        <v>80</v>
      </c>
      <c r="BD1426" t="s">
        <v>81</v>
      </c>
    </row>
    <row r="1427" spans="1:56">
      <c r="A1427">
        <v>90793</v>
      </c>
      <c r="B1427" t="s">
        <v>2791</v>
      </c>
      <c r="C1427">
        <v>711</v>
      </c>
      <c r="D1427" t="s">
        <v>148</v>
      </c>
      <c r="E1427" t="s">
        <v>149</v>
      </c>
      <c r="F1427">
        <v>0.70699999999999996</v>
      </c>
      <c r="G1427">
        <v>35.35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50</v>
      </c>
      <c r="Q1427">
        <v>0.70699999999999996</v>
      </c>
      <c r="R1427">
        <v>35.35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 t="s">
        <v>150</v>
      </c>
      <c r="AB1427">
        <v>202245</v>
      </c>
      <c r="AC1427">
        <v>202320</v>
      </c>
      <c r="AG1427" t="s">
        <v>383</v>
      </c>
      <c r="AH1427" t="s">
        <v>384</v>
      </c>
      <c r="AM1427" t="s">
        <v>47</v>
      </c>
      <c r="AN1427" t="s">
        <v>48</v>
      </c>
      <c r="BC1427" t="s">
        <v>80</v>
      </c>
      <c r="BD1427" t="s">
        <v>81</v>
      </c>
    </row>
    <row r="1428" spans="1:56">
      <c r="A1428">
        <v>90795</v>
      </c>
      <c r="B1428" t="s">
        <v>2793</v>
      </c>
      <c r="C1428">
        <v>711</v>
      </c>
      <c r="D1428" t="s">
        <v>148</v>
      </c>
      <c r="E1428" t="s">
        <v>149</v>
      </c>
      <c r="F1428">
        <v>0.70699999999999996</v>
      </c>
      <c r="G1428">
        <v>35.35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50</v>
      </c>
      <c r="Q1428">
        <v>0.70699999999999996</v>
      </c>
      <c r="R1428">
        <v>35.35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 t="s">
        <v>150</v>
      </c>
      <c r="AB1428">
        <v>202245</v>
      </c>
      <c r="AC1428">
        <v>202320</v>
      </c>
      <c r="AG1428" t="s">
        <v>383</v>
      </c>
      <c r="AH1428" t="s">
        <v>384</v>
      </c>
      <c r="AM1428" t="s">
        <v>47</v>
      </c>
      <c r="AN1428" t="s">
        <v>48</v>
      </c>
      <c r="BC1428" t="s">
        <v>80</v>
      </c>
      <c r="BD1428" t="s">
        <v>81</v>
      </c>
    </row>
    <row r="1429" spans="1:56">
      <c r="A1429">
        <v>90796</v>
      </c>
      <c r="B1429" t="s">
        <v>2795</v>
      </c>
      <c r="C1429">
        <v>711</v>
      </c>
      <c r="D1429" t="s">
        <v>148</v>
      </c>
      <c r="E1429" t="s">
        <v>149</v>
      </c>
      <c r="F1429">
        <v>0.70699999999999996</v>
      </c>
      <c r="G1429">
        <v>35.35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50</v>
      </c>
      <c r="Q1429">
        <v>0.70699999999999996</v>
      </c>
      <c r="R1429">
        <v>35.35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 t="s">
        <v>150</v>
      </c>
      <c r="AB1429">
        <v>202245</v>
      </c>
      <c r="AC1429">
        <v>202320</v>
      </c>
      <c r="AG1429" t="s">
        <v>383</v>
      </c>
      <c r="AH1429" t="s">
        <v>384</v>
      </c>
      <c r="AM1429" t="s">
        <v>47</v>
      </c>
      <c r="AN1429" t="s">
        <v>48</v>
      </c>
      <c r="BC1429" t="s">
        <v>80</v>
      </c>
      <c r="BD1429" t="s">
        <v>81</v>
      </c>
    </row>
    <row r="1430" spans="1:56">
      <c r="A1430">
        <v>90799</v>
      </c>
      <c r="B1430" t="s">
        <v>2797</v>
      </c>
      <c r="C1430">
        <v>711</v>
      </c>
      <c r="D1430" t="s">
        <v>148</v>
      </c>
      <c r="E1430" t="s">
        <v>149</v>
      </c>
      <c r="F1430">
        <v>0.745</v>
      </c>
      <c r="G1430">
        <v>37.25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50</v>
      </c>
      <c r="Q1430">
        <v>0.745</v>
      </c>
      <c r="R1430">
        <v>37.25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 t="s">
        <v>150</v>
      </c>
      <c r="AB1430">
        <v>202245</v>
      </c>
      <c r="AC1430">
        <v>202320</v>
      </c>
      <c r="AG1430" t="s">
        <v>383</v>
      </c>
      <c r="AH1430" t="s">
        <v>384</v>
      </c>
      <c r="AM1430" t="s">
        <v>47</v>
      </c>
      <c r="AN1430" t="s">
        <v>48</v>
      </c>
      <c r="BC1430" t="s">
        <v>80</v>
      </c>
      <c r="BD1430" t="s">
        <v>81</v>
      </c>
    </row>
    <row r="1431" spans="1:56">
      <c r="A1431">
        <v>90802</v>
      </c>
      <c r="B1431" t="s">
        <v>2799</v>
      </c>
      <c r="C1431">
        <v>711</v>
      </c>
      <c r="D1431" t="s">
        <v>148</v>
      </c>
      <c r="E1431" t="s">
        <v>149</v>
      </c>
      <c r="F1431">
        <v>0.77700000000000002</v>
      </c>
      <c r="G1431">
        <v>38.85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50</v>
      </c>
      <c r="Q1431">
        <v>0.77700000000000002</v>
      </c>
      <c r="R1431">
        <v>38.85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 t="s">
        <v>150</v>
      </c>
      <c r="AB1431">
        <v>202245</v>
      </c>
      <c r="AC1431">
        <v>202320</v>
      </c>
      <c r="AG1431" t="s">
        <v>383</v>
      </c>
      <c r="AH1431" t="s">
        <v>384</v>
      </c>
      <c r="AM1431" t="s">
        <v>47</v>
      </c>
      <c r="AN1431" t="s">
        <v>48</v>
      </c>
      <c r="BC1431" t="s">
        <v>80</v>
      </c>
      <c r="BD1431" t="s">
        <v>81</v>
      </c>
    </row>
    <row r="1432" spans="1:56">
      <c r="A1432">
        <v>90803</v>
      </c>
      <c r="B1432" t="s">
        <v>2801</v>
      </c>
      <c r="C1432">
        <v>711</v>
      </c>
      <c r="D1432" t="s">
        <v>148</v>
      </c>
      <c r="E1432" t="s">
        <v>149</v>
      </c>
      <c r="F1432">
        <v>0.77700000000000002</v>
      </c>
      <c r="G1432">
        <v>38.85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50</v>
      </c>
      <c r="Q1432">
        <v>0.77700000000000002</v>
      </c>
      <c r="R1432">
        <v>38.85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 t="s">
        <v>150</v>
      </c>
      <c r="AB1432">
        <v>202245</v>
      </c>
      <c r="AC1432">
        <v>202320</v>
      </c>
      <c r="AG1432" t="s">
        <v>383</v>
      </c>
      <c r="AH1432" t="s">
        <v>384</v>
      </c>
      <c r="AM1432" t="s">
        <v>47</v>
      </c>
      <c r="AN1432" t="s">
        <v>48</v>
      </c>
      <c r="BC1432" t="s">
        <v>80</v>
      </c>
      <c r="BD1432" t="s">
        <v>81</v>
      </c>
    </row>
    <row r="1433" spans="1:56">
      <c r="A1433">
        <v>90804</v>
      </c>
      <c r="B1433" t="s">
        <v>2803</v>
      </c>
      <c r="C1433">
        <v>711</v>
      </c>
      <c r="D1433" t="s">
        <v>148</v>
      </c>
      <c r="E1433" t="s">
        <v>149</v>
      </c>
      <c r="F1433">
        <v>0.77700000000000002</v>
      </c>
      <c r="G1433">
        <v>38.85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50</v>
      </c>
      <c r="Q1433">
        <v>0.77700000000000002</v>
      </c>
      <c r="R1433">
        <v>38.85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 t="s">
        <v>150</v>
      </c>
      <c r="AB1433">
        <v>202245</v>
      </c>
      <c r="AC1433">
        <v>202320</v>
      </c>
      <c r="AG1433" t="s">
        <v>383</v>
      </c>
      <c r="AH1433" t="s">
        <v>384</v>
      </c>
      <c r="AM1433" t="s">
        <v>47</v>
      </c>
      <c r="AN1433" t="s">
        <v>48</v>
      </c>
      <c r="BC1433" t="s">
        <v>80</v>
      </c>
      <c r="BD1433" t="s">
        <v>81</v>
      </c>
    </row>
    <row r="1434" spans="1:56">
      <c r="A1434">
        <v>90805</v>
      </c>
      <c r="B1434" t="s">
        <v>2805</v>
      </c>
      <c r="C1434">
        <v>711</v>
      </c>
      <c r="D1434" t="s">
        <v>122</v>
      </c>
      <c r="E1434" t="s">
        <v>123</v>
      </c>
      <c r="F1434">
        <v>1.016</v>
      </c>
      <c r="G1434">
        <v>50.8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50</v>
      </c>
      <c r="Q1434">
        <v>1.016</v>
      </c>
      <c r="R1434">
        <v>50.8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B1434">
        <v>202245</v>
      </c>
      <c r="AC1434">
        <v>202320</v>
      </c>
      <c r="AG1434" t="s">
        <v>383</v>
      </c>
      <c r="AH1434" t="s">
        <v>384</v>
      </c>
      <c r="AM1434" t="s">
        <v>47</v>
      </c>
      <c r="AN1434" t="s">
        <v>48</v>
      </c>
      <c r="BA1434" t="s">
        <v>645</v>
      </c>
      <c r="BB1434" t="s">
        <v>3493</v>
      </c>
    </row>
    <row r="1435" spans="1:56">
      <c r="A1435">
        <v>90808</v>
      </c>
      <c r="B1435" t="s">
        <v>2807</v>
      </c>
      <c r="C1435">
        <v>711</v>
      </c>
      <c r="D1435" t="s">
        <v>122</v>
      </c>
      <c r="E1435" t="s">
        <v>123</v>
      </c>
      <c r="F1435">
        <v>1.32</v>
      </c>
      <c r="G1435">
        <v>66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50</v>
      </c>
      <c r="Q1435">
        <v>1.32</v>
      </c>
      <c r="R1435">
        <v>66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B1435">
        <v>202245</v>
      </c>
      <c r="AC1435">
        <v>202320</v>
      </c>
      <c r="AG1435" t="s">
        <v>383</v>
      </c>
      <c r="AH1435" t="s">
        <v>384</v>
      </c>
      <c r="AM1435" t="s">
        <v>47</v>
      </c>
      <c r="AN1435" t="s">
        <v>48</v>
      </c>
      <c r="BC1435" t="s">
        <v>80</v>
      </c>
      <c r="BD1435" t="s">
        <v>81</v>
      </c>
    </row>
    <row r="1436" spans="1:56">
      <c r="A1436">
        <v>90810</v>
      </c>
      <c r="B1436" t="s">
        <v>2809</v>
      </c>
      <c r="C1436">
        <v>711</v>
      </c>
      <c r="D1436" t="s">
        <v>122</v>
      </c>
      <c r="E1436" t="s">
        <v>123</v>
      </c>
      <c r="F1436">
        <v>1.2470000000000001</v>
      </c>
      <c r="G1436">
        <v>62.35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50</v>
      </c>
      <c r="Q1436">
        <v>1.2470000000000001</v>
      </c>
      <c r="R1436">
        <v>62.35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B1436">
        <v>202245</v>
      </c>
      <c r="AC1436">
        <v>202320</v>
      </c>
      <c r="AG1436" t="s">
        <v>383</v>
      </c>
      <c r="AH1436" t="s">
        <v>384</v>
      </c>
      <c r="AM1436" t="s">
        <v>47</v>
      </c>
      <c r="AN1436" t="s">
        <v>48</v>
      </c>
      <c r="BC1436" t="s">
        <v>80</v>
      </c>
      <c r="BD1436" t="s">
        <v>81</v>
      </c>
    </row>
    <row r="1437" spans="1:56">
      <c r="A1437">
        <v>90827</v>
      </c>
      <c r="B1437" t="s">
        <v>2811</v>
      </c>
      <c r="C1437">
        <v>711</v>
      </c>
      <c r="D1437" t="s">
        <v>148</v>
      </c>
      <c r="E1437" t="s">
        <v>149</v>
      </c>
      <c r="F1437">
        <v>0.73599999999999999</v>
      </c>
      <c r="G1437">
        <v>36.799999999999997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50</v>
      </c>
      <c r="Q1437">
        <v>0.73599999999999999</v>
      </c>
      <c r="R1437">
        <v>36.799999999999997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 t="s">
        <v>150</v>
      </c>
      <c r="AB1437">
        <v>202245</v>
      </c>
      <c r="AC1437">
        <v>202320</v>
      </c>
      <c r="AG1437" t="s">
        <v>383</v>
      </c>
      <c r="AH1437" t="s">
        <v>384</v>
      </c>
      <c r="AM1437" t="s">
        <v>47</v>
      </c>
      <c r="AN1437" t="s">
        <v>48</v>
      </c>
      <c r="BC1437" t="s">
        <v>80</v>
      </c>
      <c r="BD1437" t="s">
        <v>81</v>
      </c>
    </row>
    <row r="1438" spans="1:56">
      <c r="A1438">
        <v>90839</v>
      </c>
      <c r="B1438" t="s">
        <v>2813</v>
      </c>
      <c r="C1438">
        <v>711</v>
      </c>
      <c r="D1438" t="s">
        <v>148</v>
      </c>
      <c r="E1438" t="s">
        <v>149</v>
      </c>
      <c r="F1438">
        <v>0.75</v>
      </c>
      <c r="G1438">
        <v>37.5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50</v>
      </c>
      <c r="Q1438">
        <v>0.75</v>
      </c>
      <c r="R1438">
        <v>37.5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 t="s">
        <v>150</v>
      </c>
      <c r="AB1438">
        <v>202245</v>
      </c>
      <c r="AC1438">
        <v>202320</v>
      </c>
      <c r="AM1438" t="s">
        <v>47</v>
      </c>
      <c r="AN1438" t="s">
        <v>48</v>
      </c>
      <c r="BC1438" t="s">
        <v>80</v>
      </c>
      <c r="BD1438" t="s">
        <v>81</v>
      </c>
    </row>
    <row r="1439" spans="1:56">
      <c r="A1439">
        <v>90846</v>
      </c>
      <c r="B1439" t="s">
        <v>2815</v>
      </c>
      <c r="C1439">
        <v>711</v>
      </c>
      <c r="D1439" t="s">
        <v>122</v>
      </c>
      <c r="E1439" t="s">
        <v>123</v>
      </c>
      <c r="F1439">
        <v>1.468</v>
      </c>
      <c r="G1439">
        <v>73.400000000000006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50</v>
      </c>
      <c r="Q1439">
        <v>1.468</v>
      </c>
      <c r="R1439">
        <v>73.400000000000006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B1439">
        <v>202245</v>
      </c>
      <c r="AC1439">
        <v>202320</v>
      </c>
      <c r="AG1439" t="s">
        <v>383</v>
      </c>
      <c r="AH1439" t="s">
        <v>384</v>
      </c>
      <c r="AM1439" t="s">
        <v>47</v>
      </c>
      <c r="AN1439" t="s">
        <v>48</v>
      </c>
      <c r="BC1439" t="s">
        <v>80</v>
      </c>
      <c r="BD1439" t="s">
        <v>81</v>
      </c>
    </row>
    <row r="1440" spans="1:56">
      <c r="A1440">
        <v>90847</v>
      </c>
      <c r="B1440" t="s">
        <v>2817</v>
      </c>
      <c r="C1440">
        <v>711</v>
      </c>
      <c r="D1440" t="s">
        <v>122</v>
      </c>
      <c r="E1440" t="s">
        <v>123</v>
      </c>
      <c r="F1440">
        <v>1.8240000000000001</v>
      </c>
      <c r="G1440">
        <v>91.2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50</v>
      </c>
      <c r="Q1440">
        <v>1.8240000000000001</v>
      </c>
      <c r="R1440">
        <v>91.2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B1440">
        <v>202245</v>
      </c>
      <c r="AC1440">
        <v>202320</v>
      </c>
      <c r="AG1440" t="s">
        <v>383</v>
      </c>
      <c r="AH1440" t="s">
        <v>384</v>
      </c>
      <c r="AM1440" t="s">
        <v>47</v>
      </c>
      <c r="AN1440" t="s">
        <v>48</v>
      </c>
      <c r="BC1440" t="s">
        <v>80</v>
      </c>
      <c r="BD1440" t="s">
        <v>81</v>
      </c>
    </row>
    <row r="1441" spans="1:58">
      <c r="A1441">
        <v>90901</v>
      </c>
      <c r="B1441" t="s">
        <v>2819</v>
      </c>
      <c r="C1441">
        <v>711</v>
      </c>
      <c r="D1441" t="s">
        <v>122</v>
      </c>
      <c r="E1441" t="s">
        <v>123</v>
      </c>
      <c r="F1441">
        <v>1.016</v>
      </c>
      <c r="G1441">
        <v>50.8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50</v>
      </c>
      <c r="Q1441">
        <v>1.016</v>
      </c>
      <c r="R1441">
        <v>50.8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B1441">
        <v>202245</v>
      </c>
      <c r="AC1441">
        <v>202320</v>
      </c>
      <c r="AG1441" t="s">
        <v>383</v>
      </c>
      <c r="AH1441" t="s">
        <v>384</v>
      </c>
      <c r="AM1441" t="s">
        <v>47</v>
      </c>
      <c r="AN1441" t="s">
        <v>48</v>
      </c>
      <c r="BA1441" t="s">
        <v>645</v>
      </c>
      <c r="BB1441" t="s">
        <v>3493</v>
      </c>
    </row>
    <row r="1442" spans="1:58">
      <c r="A1442">
        <v>90904</v>
      </c>
      <c r="B1442" t="s">
        <v>2821</v>
      </c>
      <c r="C1442">
        <v>711</v>
      </c>
      <c r="D1442" t="s">
        <v>148</v>
      </c>
      <c r="E1442" t="s">
        <v>149</v>
      </c>
      <c r="F1442">
        <v>0.54300000000000004</v>
      </c>
      <c r="G1442">
        <v>27.15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50</v>
      </c>
      <c r="Q1442">
        <v>0.54300000000000004</v>
      </c>
      <c r="R1442">
        <v>27.15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 t="s">
        <v>150</v>
      </c>
      <c r="AB1442">
        <v>202245</v>
      </c>
      <c r="AC1442">
        <v>202320</v>
      </c>
      <c r="AG1442" t="s">
        <v>383</v>
      </c>
      <c r="AH1442" t="s">
        <v>384</v>
      </c>
      <c r="AM1442" t="s">
        <v>47</v>
      </c>
      <c r="AN1442" t="s">
        <v>48</v>
      </c>
      <c r="BC1442" t="s">
        <v>80</v>
      </c>
      <c r="BD1442" t="s">
        <v>81</v>
      </c>
    </row>
    <row r="1443" spans="1:58">
      <c r="A1443">
        <v>90973</v>
      </c>
      <c r="B1443" t="s">
        <v>2823</v>
      </c>
      <c r="C1443">
        <v>711</v>
      </c>
      <c r="D1443" t="s">
        <v>72</v>
      </c>
      <c r="E1443" t="s">
        <v>73</v>
      </c>
      <c r="F1443">
        <v>1.516</v>
      </c>
      <c r="G1443">
        <v>48.51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32</v>
      </c>
      <c r="Q1443">
        <v>1.516</v>
      </c>
      <c r="R1443">
        <v>48.51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 t="s">
        <v>74</v>
      </c>
      <c r="AB1443">
        <v>202245</v>
      </c>
      <c r="AC1443">
        <v>202320</v>
      </c>
      <c r="AO1443" t="s">
        <v>76</v>
      </c>
      <c r="AP1443" t="s">
        <v>77</v>
      </c>
      <c r="BC1443" t="s">
        <v>80</v>
      </c>
      <c r="BD1443" t="s">
        <v>81</v>
      </c>
    </row>
    <row r="1444" spans="1:58">
      <c r="A1444">
        <v>91000</v>
      </c>
      <c r="B1444" t="s">
        <v>2825</v>
      </c>
      <c r="C1444">
        <v>711</v>
      </c>
      <c r="D1444" t="s">
        <v>122</v>
      </c>
      <c r="E1444" t="s">
        <v>123</v>
      </c>
      <c r="F1444">
        <v>1.016</v>
      </c>
      <c r="G1444">
        <v>50.8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50</v>
      </c>
      <c r="Q1444">
        <v>1.016</v>
      </c>
      <c r="R1444">
        <v>50.8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B1444">
        <v>202301</v>
      </c>
      <c r="AC1444">
        <v>202315</v>
      </c>
      <c r="AG1444" t="s">
        <v>383</v>
      </c>
      <c r="AH1444" t="s">
        <v>384</v>
      </c>
      <c r="AM1444" t="s">
        <v>47</v>
      </c>
      <c r="AN1444" t="s">
        <v>48</v>
      </c>
      <c r="BA1444" t="s">
        <v>645</v>
      </c>
      <c r="BB1444" t="s">
        <v>3493</v>
      </c>
    </row>
    <row r="1445" spans="1:58">
      <c r="A1445">
        <v>91004</v>
      </c>
      <c r="B1445" t="s">
        <v>2827</v>
      </c>
      <c r="C1445">
        <v>711</v>
      </c>
      <c r="D1445" t="s">
        <v>148</v>
      </c>
      <c r="E1445" t="s">
        <v>149</v>
      </c>
      <c r="F1445">
        <v>0.84699999999999998</v>
      </c>
      <c r="G1445">
        <v>42.35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50</v>
      </c>
      <c r="Q1445">
        <v>0.84699999999999998</v>
      </c>
      <c r="R1445">
        <v>42.35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 t="s">
        <v>150</v>
      </c>
      <c r="AB1445">
        <v>202245</v>
      </c>
      <c r="AC1445">
        <v>202320</v>
      </c>
      <c r="AG1445" t="s">
        <v>383</v>
      </c>
      <c r="AH1445" t="s">
        <v>384</v>
      </c>
      <c r="AM1445" t="s">
        <v>47</v>
      </c>
      <c r="AN1445" t="s">
        <v>48</v>
      </c>
      <c r="BC1445" t="s">
        <v>80</v>
      </c>
      <c r="BD1445" t="s">
        <v>81</v>
      </c>
    </row>
    <row r="1446" spans="1:58">
      <c r="A1446">
        <v>91136</v>
      </c>
      <c r="B1446" t="s">
        <v>2829</v>
      </c>
      <c r="C1446">
        <v>711</v>
      </c>
      <c r="D1446" t="s">
        <v>44</v>
      </c>
      <c r="E1446" t="s">
        <v>45</v>
      </c>
      <c r="F1446">
        <v>0.161</v>
      </c>
      <c r="G1446">
        <v>45.08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280</v>
      </c>
      <c r="Q1446">
        <v>0.161</v>
      </c>
      <c r="R1446">
        <v>45.08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B1446">
        <v>202245</v>
      </c>
      <c r="AC1446">
        <v>202320</v>
      </c>
      <c r="AM1446" t="s">
        <v>47</v>
      </c>
      <c r="AN1446" t="s">
        <v>48</v>
      </c>
      <c r="BE1446" t="s">
        <v>49</v>
      </c>
      <c r="BF1446" t="s">
        <v>50</v>
      </c>
    </row>
    <row r="1447" spans="1:58">
      <c r="A1447">
        <v>91173</v>
      </c>
      <c r="B1447" t="s">
        <v>2831</v>
      </c>
      <c r="C1447">
        <v>711</v>
      </c>
      <c r="D1447" t="s">
        <v>44</v>
      </c>
      <c r="E1447" t="s">
        <v>45</v>
      </c>
      <c r="F1447">
        <v>0.128</v>
      </c>
      <c r="G1447">
        <v>35.840000000000003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280</v>
      </c>
      <c r="Q1447">
        <v>0.128</v>
      </c>
      <c r="R1447">
        <v>35.840000000000003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B1447">
        <v>202240</v>
      </c>
      <c r="AC1447">
        <v>202339</v>
      </c>
      <c r="AM1447" t="s">
        <v>47</v>
      </c>
      <c r="AN1447" t="s">
        <v>48</v>
      </c>
      <c r="BE1447" t="s">
        <v>49</v>
      </c>
      <c r="BF1447" t="s">
        <v>50</v>
      </c>
    </row>
    <row r="1448" spans="1:58">
      <c r="A1448">
        <v>91265</v>
      </c>
      <c r="B1448" t="s">
        <v>2833</v>
      </c>
      <c r="C1448">
        <v>711</v>
      </c>
      <c r="D1448" t="s">
        <v>148</v>
      </c>
      <c r="E1448" t="s">
        <v>149</v>
      </c>
      <c r="F1448">
        <v>0.59</v>
      </c>
      <c r="G1448">
        <v>29.5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50</v>
      </c>
      <c r="Q1448">
        <v>0.59</v>
      </c>
      <c r="R1448">
        <v>29.5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 t="s">
        <v>150</v>
      </c>
      <c r="AB1448">
        <v>202240</v>
      </c>
      <c r="AC1448">
        <v>202339</v>
      </c>
      <c r="AO1448" t="s">
        <v>76</v>
      </c>
      <c r="AP1448" t="s">
        <v>77</v>
      </c>
      <c r="BC1448" t="s">
        <v>80</v>
      </c>
      <c r="BD1448" t="s">
        <v>81</v>
      </c>
    </row>
    <row r="1449" spans="1:58">
      <c r="A1449">
        <v>91269</v>
      </c>
      <c r="B1449" t="s">
        <v>2835</v>
      </c>
      <c r="C1449">
        <v>711</v>
      </c>
      <c r="D1449" t="s">
        <v>52</v>
      </c>
      <c r="E1449" t="s">
        <v>53</v>
      </c>
      <c r="F1449">
        <v>0.22900000000000001</v>
      </c>
      <c r="G1449">
        <v>48.09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210</v>
      </c>
      <c r="Q1449">
        <v>0.22900000000000001</v>
      </c>
      <c r="R1449">
        <v>48.09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B1449">
        <v>202245</v>
      </c>
      <c r="AC1449">
        <v>202320</v>
      </c>
      <c r="AM1449" t="s">
        <v>47</v>
      </c>
      <c r="AN1449" t="s">
        <v>48</v>
      </c>
      <c r="AQ1449" t="s">
        <v>55</v>
      </c>
      <c r="AR1449" t="s">
        <v>56</v>
      </c>
      <c r="BE1449" t="s">
        <v>49</v>
      </c>
      <c r="BF1449" t="s">
        <v>50</v>
      </c>
    </row>
    <row r="1450" spans="1:58">
      <c r="A1450">
        <v>91285</v>
      </c>
      <c r="B1450" t="s">
        <v>2837</v>
      </c>
      <c r="C1450">
        <v>711</v>
      </c>
      <c r="D1450" t="s">
        <v>148</v>
      </c>
      <c r="E1450" t="s">
        <v>149</v>
      </c>
      <c r="F1450">
        <v>0.57499999999999996</v>
      </c>
      <c r="G1450">
        <v>28.75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50</v>
      </c>
      <c r="Q1450">
        <v>0.57499999999999996</v>
      </c>
      <c r="R1450">
        <v>28.75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 t="s">
        <v>150</v>
      </c>
      <c r="AB1450">
        <v>202240</v>
      </c>
      <c r="AC1450">
        <v>202339</v>
      </c>
      <c r="AM1450" t="s">
        <v>47</v>
      </c>
      <c r="AN1450" t="s">
        <v>48</v>
      </c>
      <c r="BC1450" t="s">
        <v>80</v>
      </c>
      <c r="BD1450" t="s">
        <v>81</v>
      </c>
    </row>
    <row r="1451" spans="1:58">
      <c r="A1451">
        <v>91286</v>
      </c>
      <c r="B1451" t="s">
        <v>2839</v>
      </c>
      <c r="C1451">
        <v>711</v>
      </c>
      <c r="D1451" t="s">
        <v>148</v>
      </c>
      <c r="E1451" t="s">
        <v>149</v>
      </c>
      <c r="F1451">
        <v>0.57499999999999996</v>
      </c>
      <c r="G1451">
        <v>28.75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50</v>
      </c>
      <c r="Q1451">
        <v>0.57499999999999996</v>
      </c>
      <c r="R1451">
        <v>28.75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 t="s">
        <v>150</v>
      </c>
      <c r="AB1451">
        <v>202245</v>
      </c>
      <c r="AC1451">
        <v>202320</v>
      </c>
      <c r="AM1451" t="s">
        <v>47</v>
      </c>
      <c r="AN1451" t="s">
        <v>48</v>
      </c>
      <c r="BC1451" t="s">
        <v>80</v>
      </c>
      <c r="BD1451" t="s">
        <v>81</v>
      </c>
    </row>
    <row r="1452" spans="1:58">
      <c r="A1452">
        <v>91297</v>
      </c>
      <c r="B1452" t="s">
        <v>2841</v>
      </c>
      <c r="C1452">
        <v>711</v>
      </c>
      <c r="D1452" t="s">
        <v>44</v>
      </c>
      <c r="E1452" t="s">
        <v>45</v>
      </c>
      <c r="F1452">
        <v>0.17</v>
      </c>
      <c r="G1452">
        <v>47.6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280</v>
      </c>
      <c r="Q1452">
        <v>0.17</v>
      </c>
      <c r="R1452">
        <v>47.6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B1452">
        <v>202245</v>
      </c>
      <c r="AC1452">
        <v>202320</v>
      </c>
      <c r="AM1452" t="s">
        <v>47</v>
      </c>
      <c r="AN1452" t="s">
        <v>48</v>
      </c>
      <c r="BE1452" t="s">
        <v>49</v>
      </c>
      <c r="BF1452" t="s">
        <v>50</v>
      </c>
    </row>
    <row r="1453" spans="1:58">
      <c r="A1453">
        <v>91300</v>
      </c>
      <c r="B1453" t="s">
        <v>2843</v>
      </c>
      <c r="C1453">
        <v>711</v>
      </c>
      <c r="D1453" t="s">
        <v>148</v>
      </c>
      <c r="E1453" t="s">
        <v>149</v>
      </c>
      <c r="F1453">
        <v>0.49</v>
      </c>
      <c r="G1453">
        <v>24.5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50</v>
      </c>
      <c r="Q1453">
        <v>0.49</v>
      </c>
      <c r="R1453">
        <v>24.5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 t="s">
        <v>150</v>
      </c>
      <c r="AB1453">
        <v>202240</v>
      </c>
      <c r="AC1453">
        <v>202339</v>
      </c>
      <c r="AE1453" t="s">
        <v>172</v>
      </c>
      <c r="AF1453" t="s">
        <v>173</v>
      </c>
      <c r="AM1453" t="s">
        <v>47</v>
      </c>
      <c r="AN1453" t="s">
        <v>48</v>
      </c>
      <c r="BC1453" t="s">
        <v>80</v>
      </c>
      <c r="BD1453" t="s">
        <v>81</v>
      </c>
    </row>
    <row r="1454" spans="1:58">
      <c r="A1454">
        <v>91326</v>
      </c>
      <c r="B1454" t="s">
        <v>2845</v>
      </c>
      <c r="C1454">
        <v>711</v>
      </c>
      <c r="D1454" t="s">
        <v>148</v>
      </c>
      <c r="E1454" t="s">
        <v>149</v>
      </c>
      <c r="F1454">
        <v>0.84699999999999998</v>
      </c>
      <c r="G1454">
        <v>42.35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50</v>
      </c>
      <c r="Q1454">
        <v>0.84699999999999998</v>
      </c>
      <c r="R1454">
        <v>42.35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 t="s">
        <v>150</v>
      </c>
      <c r="AB1454">
        <v>202245</v>
      </c>
      <c r="AC1454">
        <v>202320</v>
      </c>
      <c r="AG1454" t="s">
        <v>383</v>
      </c>
      <c r="AH1454" t="s">
        <v>384</v>
      </c>
      <c r="AM1454" t="s">
        <v>47</v>
      </c>
      <c r="AN1454" t="s">
        <v>48</v>
      </c>
      <c r="BC1454" t="s">
        <v>80</v>
      </c>
      <c r="BD1454" t="s">
        <v>81</v>
      </c>
    </row>
    <row r="1455" spans="1:58">
      <c r="A1455">
        <v>91327</v>
      </c>
      <c r="B1455" t="s">
        <v>2847</v>
      </c>
      <c r="C1455">
        <v>711</v>
      </c>
      <c r="D1455" t="s">
        <v>148</v>
      </c>
      <c r="E1455" t="s">
        <v>149</v>
      </c>
      <c r="F1455">
        <v>0.84699999999999998</v>
      </c>
      <c r="G1455">
        <v>42.35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50</v>
      </c>
      <c r="Q1455">
        <v>0.84699999999999998</v>
      </c>
      <c r="R1455">
        <v>42.35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 t="s">
        <v>150</v>
      </c>
      <c r="AB1455">
        <v>202245</v>
      </c>
      <c r="AC1455">
        <v>202320</v>
      </c>
      <c r="AM1455" t="s">
        <v>47</v>
      </c>
      <c r="AN1455" t="s">
        <v>48</v>
      </c>
      <c r="BC1455" t="s">
        <v>80</v>
      </c>
      <c r="BD1455" t="s">
        <v>81</v>
      </c>
    </row>
    <row r="1456" spans="1:58">
      <c r="A1456">
        <v>91331</v>
      </c>
      <c r="B1456" t="s">
        <v>2849</v>
      </c>
      <c r="C1456">
        <v>711</v>
      </c>
      <c r="D1456" t="s">
        <v>832</v>
      </c>
      <c r="E1456" t="s">
        <v>520</v>
      </c>
      <c r="F1456">
        <v>0.93100000000000005</v>
      </c>
      <c r="G1456">
        <v>67.03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72</v>
      </c>
      <c r="Q1456">
        <v>0.93100000000000005</v>
      </c>
      <c r="R1456">
        <v>67.03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B1456">
        <v>202245</v>
      </c>
      <c r="AC1456">
        <v>202320</v>
      </c>
      <c r="AM1456" t="s">
        <v>47</v>
      </c>
      <c r="AN1456" t="s">
        <v>48</v>
      </c>
      <c r="BC1456" t="s">
        <v>80</v>
      </c>
      <c r="BD1456" t="s">
        <v>81</v>
      </c>
    </row>
    <row r="1457" spans="1:58">
      <c r="A1457">
        <v>91404</v>
      </c>
      <c r="B1457" t="s">
        <v>2851</v>
      </c>
      <c r="C1457">
        <v>711</v>
      </c>
      <c r="D1457" t="s">
        <v>148</v>
      </c>
      <c r="E1457" t="s">
        <v>149</v>
      </c>
      <c r="F1457">
        <v>0.47399999999999998</v>
      </c>
      <c r="G1457">
        <v>23.7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50</v>
      </c>
      <c r="Q1457">
        <v>0.47399999999999998</v>
      </c>
      <c r="R1457">
        <v>23.7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 t="s">
        <v>150</v>
      </c>
      <c r="AB1457">
        <v>202245</v>
      </c>
      <c r="AC1457">
        <v>202320</v>
      </c>
      <c r="AM1457" t="s">
        <v>47</v>
      </c>
      <c r="AN1457" t="s">
        <v>48</v>
      </c>
      <c r="BC1457" t="s">
        <v>80</v>
      </c>
      <c r="BD1457" t="s">
        <v>81</v>
      </c>
    </row>
    <row r="1458" spans="1:58">
      <c r="A1458">
        <v>91405</v>
      </c>
      <c r="B1458" t="s">
        <v>2853</v>
      </c>
      <c r="C1458">
        <v>711</v>
      </c>
      <c r="D1458" t="s">
        <v>148</v>
      </c>
      <c r="E1458" t="s">
        <v>149</v>
      </c>
      <c r="F1458">
        <v>0.47399999999999998</v>
      </c>
      <c r="G1458">
        <v>23.7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50</v>
      </c>
      <c r="Q1458">
        <v>0.47399999999999998</v>
      </c>
      <c r="R1458">
        <v>23.7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 t="s">
        <v>150</v>
      </c>
      <c r="AB1458">
        <v>202245</v>
      </c>
      <c r="AC1458">
        <v>202320</v>
      </c>
      <c r="AM1458" t="s">
        <v>47</v>
      </c>
      <c r="AN1458" t="s">
        <v>48</v>
      </c>
      <c r="BC1458" t="s">
        <v>80</v>
      </c>
      <c r="BD1458" t="s">
        <v>81</v>
      </c>
    </row>
    <row r="1459" spans="1:58">
      <c r="A1459">
        <v>91449</v>
      </c>
      <c r="B1459" t="s">
        <v>2855</v>
      </c>
      <c r="C1459">
        <v>711</v>
      </c>
      <c r="D1459" t="s">
        <v>148</v>
      </c>
      <c r="E1459" t="s">
        <v>149</v>
      </c>
      <c r="F1459">
        <v>0.39800000000000002</v>
      </c>
      <c r="G1459">
        <v>19.899999999999999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50</v>
      </c>
      <c r="Q1459">
        <v>0.39800000000000002</v>
      </c>
      <c r="R1459">
        <v>19.899999999999999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 t="s">
        <v>150</v>
      </c>
      <c r="AB1459">
        <v>202245</v>
      </c>
      <c r="AC1459">
        <v>202320</v>
      </c>
      <c r="AM1459" t="s">
        <v>47</v>
      </c>
      <c r="AN1459" t="s">
        <v>48</v>
      </c>
      <c r="BC1459" t="s">
        <v>80</v>
      </c>
      <c r="BD1459" t="s">
        <v>81</v>
      </c>
    </row>
    <row r="1460" spans="1:58">
      <c r="A1460">
        <v>91613</v>
      </c>
      <c r="B1460" t="s">
        <v>2857</v>
      </c>
      <c r="C1460">
        <v>711</v>
      </c>
      <c r="D1460" t="s">
        <v>832</v>
      </c>
      <c r="E1460" t="s">
        <v>520</v>
      </c>
      <c r="F1460">
        <v>1.6220000000000001</v>
      </c>
      <c r="G1460">
        <v>116.78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72</v>
      </c>
      <c r="Q1460">
        <v>1.6220000000000001</v>
      </c>
      <c r="R1460">
        <v>116.78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B1460">
        <v>202245</v>
      </c>
      <c r="AC1460">
        <v>202320</v>
      </c>
      <c r="AG1460" t="s">
        <v>383</v>
      </c>
      <c r="AH1460" t="s">
        <v>384</v>
      </c>
      <c r="AM1460" t="s">
        <v>47</v>
      </c>
      <c r="AN1460" t="s">
        <v>48</v>
      </c>
      <c r="BC1460" t="s">
        <v>80</v>
      </c>
      <c r="BD1460" t="s">
        <v>81</v>
      </c>
    </row>
    <row r="1461" spans="1:58">
      <c r="A1461">
        <v>91614</v>
      </c>
      <c r="B1461" t="s">
        <v>2859</v>
      </c>
      <c r="C1461">
        <v>711</v>
      </c>
      <c r="D1461" t="s">
        <v>832</v>
      </c>
      <c r="E1461" t="s">
        <v>520</v>
      </c>
      <c r="F1461">
        <v>1.6220000000000001</v>
      </c>
      <c r="G1461">
        <v>116.78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72</v>
      </c>
      <c r="Q1461">
        <v>1.6220000000000001</v>
      </c>
      <c r="R1461">
        <v>116.78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B1461">
        <v>202245</v>
      </c>
      <c r="AC1461">
        <v>202320</v>
      </c>
      <c r="AG1461" t="s">
        <v>383</v>
      </c>
      <c r="AH1461" t="s">
        <v>384</v>
      </c>
      <c r="AM1461" t="s">
        <v>47</v>
      </c>
      <c r="AN1461" t="s">
        <v>48</v>
      </c>
      <c r="BC1461" t="s">
        <v>80</v>
      </c>
      <c r="BD1461" t="s">
        <v>81</v>
      </c>
    </row>
    <row r="1462" spans="1:58">
      <c r="A1462">
        <v>91652</v>
      </c>
      <c r="B1462" t="s">
        <v>2861</v>
      </c>
      <c r="C1462">
        <v>711</v>
      </c>
      <c r="D1462" t="s">
        <v>148</v>
      </c>
      <c r="E1462" t="s">
        <v>149</v>
      </c>
      <c r="F1462">
        <v>0.72899999999999998</v>
      </c>
      <c r="G1462">
        <v>36.450000000000003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50</v>
      </c>
      <c r="Q1462">
        <v>0.72899999999999998</v>
      </c>
      <c r="R1462">
        <v>36.450000000000003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 t="s">
        <v>150</v>
      </c>
      <c r="AB1462">
        <v>202245</v>
      </c>
      <c r="AC1462">
        <v>202320</v>
      </c>
      <c r="AG1462" t="s">
        <v>383</v>
      </c>
      <c r="AH1462" t="s">
        <v>384</v>
      </c>
      <c r="AM1462" t="s">
        <v>47</v>
      </c>
      <c r="AN1462" t="s">
        <v>48</v>
      </c>
      <c r="BC1462" t="s">
        <v>80</v>
      </c>
      <c r="BD1462" t="s">
        <v>81</v>
      </c>
    </row>
    <row r="1463" spans="1:58">
      <c r="A1463">
        <v>91751</v>
      </c>
      <c r="B1463" t="s">
        <v>2863</v>
      </c>
      <c r="C1463">
        <v>711</v>
      </c>
      <c r="D1463" t="s">
        <v>148</v>
      </c>
      <c r="E1463" t="s">
        <v>149</v>
      </c>
      <c r="F1463">
        <v>0.71799999999999997</v>
      </c>
      <c r="G1463">
        <v>35.9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50</v>
      </c>
      <c r="Q1463">
        <v>0.71799999999999997</v>
      </c>
      <c r="R1463">
        <v>35.9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 t="s">
        <v>150</v>
      </c>
      <c r="AB1463">
        <v>202245</v>
      </c>
      <c r="AC1463">
        <v>202320</v>
      </c>
      <c r="AG1463" t="s">
        <v>383</v>
      </c>
      <c r="AH1463" t="s">
        <v>384</v>
      </c>
      <c r="AM1463" t="s">
        <v>47</v>
      </c>
      <c r="AN1463" t="s">
        <v>48</v>
      </c>
      <c r="BC1463" t="s">
        <v>80</v>
      </c>
      <c r="BD1463" t="s">
        <v>81</v>
      </c>
    </row>
    <row r="1464" spans="1:58">
      <c r="A1464">
        <v>91755</v>
      </c>
      <c r="B1464" t="s">
        <v>2865</v>
      </c>
      <c r="C1464">
        <v>711</v>
      </c>
      <c r="D1464" t="s">
        <v>148</v>
      </c>
      <c r="E1464" t="s">
        <v>149</v>
      </c>
      <c r="F1464">
        <v>0.71799999999999997</v>
      </c>
      <c r="G1464">
        <v>35.9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50</v>
      </c>
      <c r="Q1464">
        <v>0.71799999999999997</v>
      </c>
      <c r="R1464">
        <v>35.9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 t="s">
        <v>150</v>
      </c>
      <c r="AB1464">
        <v>202245</v>
      </c>
      <c r="AC1464">
        <v>202320</v>
      </c>
      <c r="AG1464" t="s">
        <v>383</v>
      </c>
      <c r="AH1464" t="s">
        <v>384</v>
      </c>
      <c r="AM1464" t="s">
        <v>47</v>
      </c>
      <c r="AN1464" t="s">
        <v>48</v>
      </c>
      <c r="BC1464" t="s">
        <v>80</v>
      </c>
      <c r="BD1464" t="s">
        <v>81</v>
      </c>
    </row>
    <row r="1465" spans="1:58">
      <c r="A1465">
        <v>91757</v>
      </c>
      <c r="B1465" t="s">
        <v>2867</v>
      </c>
      <c r="C1465">
        <v>711</v>
      </c>
      <c r="D1465" t="s">
        <v>64</v>
      </c>
      <c r="E1465" t="s">
        <v>65</v>
      </c>
      <c r="F1465">
        <v>0.65600000000000003</v>
      </c>
      <c r="G1465">
        <v>82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125</v>
      </c>
      <c r="Q1465">
        <v>0.65600000000000003</v>
      </c>
      <c r="R1465">
        <v>82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B1465">
        <v>202245</v>
      </c>
      <c r="AC1465">
        <v>202320</v>
      </c>
      <c r="AM1465" t="s">
        <v>47</v>
      </c>
      <c r="AN1465" t="s">
        <v>48</v>
      </c>
      <c r="BE1465" t="s">
        <v>49</v>
      </c>
      <c r="BF1465" t="s">
        <v>50</v>
      </c>
    </row>
    <row r="1466" spans="1:58">
      <c r="A1466">
        <v>91759</v>
      </c>
      <c r="B1466" t="s">
        <v>2869</v>
      </c>
      <c r="C1466">
        <v>711</v>
      </c>
      <c r="D1466" t="s">
        <v>519</v>
      </c>
      <c r="E1466" t="s">
        <v>520</v>
      </c>
      <c r="F1466">
        <v>0.69699999999999995</v>
      </c>
      <c r="G1466">
        <v>48.79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70</v>
      </c>
      <c r="Q1466">
        <v>0.69699999999999995</v>
      </c>
      <c r="R1466">
        <v>48.79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B1466">
        <v>202240</v>
      </c>
      <c r="AC1466">
        <v>202339</v>
      </c>
      <c r="AM1466" t="s">
        <v>47</v>
      </c>
      <c r="AN1466" t="s">
        <v>48</v>
      </c>
      <c r="BE1466" t="s">
        <v>49</v>
      </c>
      <c r="BF1466" t="s">
        <v>50</v>
      </c>
    </row>
    <row r="1467" spans="1:58">
      <c r="A1467">
        <v>91770</v>
      </c>
      <c r="B1467" t="s">
        <v>2871</v>
      </c>
      <c r="C1467">
        <v>711</v>
      </c>
      <c r="D1467" t="s">
        <v>148</v>
      </c>
      <c r="E1467" t="s">
        <v>149</v>
      </c>
      <c r="F1467">
        <v>0.745</v>
      </c>
      <c r="G1467">
        <v>37.25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50</v>
      </c>
      <c r="Q1467">
        <v>0.745</v>
      </c>
      <c r="R1467">
        <v>37.25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 t="s">
        <v>150</v>
      </c>
      <c r="AB1467">
        <v>202307</v>
      </c>
      <c r="AC1467">
        <v>202317</v>
      </c>
      <c r="AG1467" t="s">
        <v>383</v>
      </c>
      <c r="AH1467" t="s">
        <v>384</v>
      </c>
      <c r="AM1467" t="s">
        <v>47</v>
      </c>
      <c r="AN1467" t="s">
        <v>48</v>
      </c>
      <c r="BC1467" t="s">
        <v>80</v>
      </c>
      <c r="BD1467" t="s">
        <v>81</v>
      </c>
    </row>
    <row r="1468" spans="1:58">
      <c r="A1468">
        <v>91787</v>
      </c>
      <c r="B1468" t="s">
        <v>2873</v>
      </c>
      <c r="C1468">
        <v>711</v>
      </c>
      <c r="D1468" t="s">
        <v>122</v>
      </c>
      <c r="E1468" t="s">
        <v>123</v>
      </c>
      <c r="F1468">
        <v>1.016</v>
      </c>
      <c r="G1468">
        <v>50.8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50</v>
      </c>
      <c r="Q1468">
        <v>1.016</v>
      </c>
      <c r="R1468">
        <v>50.8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B1468">
        <v>202245</v>
      </c>
      <c r="AC1468">
        <v>202320</v>
      </c>
      <c r="AG1468" t="s">
        <v>383</v>
      </c>
      <c r="AH1468" t="s">
        <v>384</v>
      </c>
      <c r="AM1468" t="s">
        <v>47</v>
      </c>
      <c r="AN1468" t="s">
        <v>48</v>
      </c>
      <c r="BA1468" t="s">
        <v>645</v>
      </c>
      <c r="BB1468" t="s">
        <v>3493</v>
      </c>
    </row>
    <row r="1469" spans="1:58">
      <c r="A1469">
        <v>91809</v>
      </c>
      <c r="B1469" t="s">
        <v>2875</v>
      </c>
      <c r="C1469">
        <v>711</v>
      </c>
      <c r="D1469" t="s">
        <v>148</v>
      </c>
      <c r="E1469" t="s">
        <v>149</v>
      </c>
      <c r="F1469">
        <v>0.72899999999999998</v>
      </c>
      <c r="G1469">
        <v>36.450000000000003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50</v>
      </c>
      <c r="Q1469">
        <v>0.72899999999999998</v>
      </c>
      <c r="R1469">
        <v>36.450000000000003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 t="s">
        <v>150</v>
      </c>
      <c r="AB1469">
        <v>202245</v>
      </c>
      <c r="AC1469">
        <v>202320</v>
      </c>
      <c r="AG1469" t="s">
        <v>383</v>
      </c>
      <c r="AH1469" t="s">
        <v>384</v>
      </c>
      <c r="AM1469" t="s">
        <v>47</v>
      </c>
      <c r="AN1469" t="s">
        <v>48</v>
      </c>
      <c r="BC1469" t="s">
        <v>80</v>
      </c>
      <c r="BD1469" t="s">
        <v>81</v>
      </c>
    </row>
    <row r="1470" spans="1:58">
      <c r="A1470">
        <v>91815</v>
      </c>
      <c r="B1470" t="s">
        <v>2877</v>
      </c>
      <c r="C1470">
        <v>711</v>
      </c>
      <c r="D1470" t="s">
        <v>148</v>
      </c>
      <c r="E1470" t="s">
        <v>149</v>
      </c>
      <c r="F1470">
        <v>0.69299999999999995</v>
      </c>
      <c r="G1470">
        <v>34.65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50</v>
      </c>
      <c r="Q1470">
        <v>0.69299999999999995</v>
      </c>
      <c r="R1470">
        <v>34.65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 t="s">
        <v>150</v>
      </c>
      <c r="AB1470">
        <v>202245</v>
      </c>
      <c r="AC1470">
        <v>202320</v>
      </c>
      <c r="AG1470" t="s">
        <v>383</v>
      </c>
      <c r="AH1470" t="s">
        <v>384</v>
      </c>
      <c r="AM1470" t="s">
        <v>47</v>
      </c>
      <c r="AN1470" t="s">
        <v>48</v>
      </c>
      <c r="BC1470" t="s">
        <v>80</v>
      </c>
      <c r="BD1470" t="s">
        <v>81</v>
      </c>
    </row>
    <row r="1471" spans="1:58">
      <c r="A1471">
        <v>91825</v>
      </c>
      <c r="B1471" t="s">
        <v>2879</v>
      </c>
      <c r="C1471">
        <v>711</v>
      </c>
      <c r="D1471" t="s">
        <v>148</v>
      </c>
      <c r="E1471" t="s">
        <v>149</v>
      </c>
      <c r="F1471">
        <v>0.77700000000000002</v>
      </c>
      <c r="G1471">
        <v>38.85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50</v>
      </c>
      <c r="Q1471">
        <v>0.77700000000000002</v>
      </c>
      <c r="R1471">
        <v>38.85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 t="s">
        <v>150</v>
      </c>
      <c r="AB1471">
        <v>202245</v>
      </c>
      <c r="AC1471">
        <v>202320</v>
      </c>
      <c r="AM1471" t="s">
        <v>47</v>
      </c>
      <c r="AN1471" t="s">
        <v>48</v>
      </c>
      <c r="BC1471" t="s">
        <v>80</v>
      </c>
      <c r="BD1471" t="s">
        <v>81</v>
      </c>
    </row>
    <row r="1472" spans="1:58">
      <c r="A1472">
        <v>91828</v>
      </c>
      <c r="B1472" t="s">
        <v>2881</v>
      </c>
      <c r="C1472">
        <v>711</v>
      </c>
      <c r="D1472" t="s">
        <v>148</v>
      </c>
      <c r="E1472" t="s">
        <v>149</v>
      </c>
      <c r="F1472">
        <v>0.72899999999999998</v>
      </c>
      <c r="G1472">
        <v>36.450000000000003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50</v>
      </c>
      <c r="Q1472">
        <v>0.72899999999999998</v>
      </c>
      <c r="R1472">
        <v>36.450000000000003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 t="s">
        <v>150</v>
      </c>
      <c r="AB1472">
        <v>202245</v>
      </c>
      <c r="AC1472">
        <v>202320</v>
      </c>
      <c r="AG1472" t="s">
        <v>383</v>
      </c>
      <c r="AH1472" t="s">
        <v>384</v>
      </c>
      <c r="AM1472" t="s">
        <v>47</v>
      </c>
      <c r="AN1472" t="s">
        <v>48</v>
      </c>
      <c r="BC1472" t="s">
        <v>80</v>
      </c>
      <c r="BD1472" t="s">
        <v>81</v>
      </c>
    </row>
    <row r="1473" spans="1:58">
      <c r="A1473">
        <v>91830</v>
      </c>
      <c r="B1473" t="s">
        <v>2883</v>
      </c>
      <c r="C1473">
        <v>711</v>
      </c>
      <c r="D1473" t="s">
        <v>148</v>
      </c>
      <c r="E1473" t="s">
        <v>149</v>
      </c>
      <c r="F1473">
        <v>0.72899999999999998</v>
      </c>
      <c r="G1473">
        <v>36.450000000000003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50</v>
      </c>
      <c r="Q1473">
        <v>0.72899999999999998</v>
      </c>
      <c r="R1473">
        <v>36.450000000000003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 t="s">
        <v>150</v>
      </c>
      <c r="AB1473">
        <v>202245</v>
      </c>
      <c r="AC1473">
        <v>202320</v>
      </c>
      <c r="AG1473" t="s">
        <v>383</v>
      </c>
      <c r="AH1473" t="s">
        <v>384</v>
      </c>
      <c r="AM1473" t="s">
        <v>47</v>
      </c>
      <c r="AN1473" t="s">
        <v>48</v>
      </c>
      <c r="BC1473" t="s">
        <v>80</v>
      </c>
      <c r="BD1473" t="s">
        <v>81</v>
      </c>
    </row>
    <row r="1474" spans="1:58">
      <c r="A1474">
        <v>91837</v>
      </c>
      <c r="B1474" t="s">
        <v>2885</v>
      </c>
      <c r="C1474">
        <v>711</v>
      </c>
      <c r="D1474" t="s">
        <v>148</v>
      </c>
      <c r="E1474" t="s">
        <v>149</v>
      </c>
      <c r="F1474">
        <v>0.78200000000000003</v>
      </c>
      <c r="G1474">
        <v>39.1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50</v>
      </c>
      <c r="Q1474">
        <v>0.78200000000000003</v>
      </c>
      <c r="R1474">
        <v>39.1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 t="s">
        <v>150</v>
      </c>
      <c r="AB1474">
        <v>202245</v>
      </c>
      <c r="AC1474">
        <v>202320</v>
      </c>
      <c r="AE1474" t="s">
        <v>172</v>
      </c>
      <c r="AF1474" t="s">
        <v>173</v>
      </c>
      <c r="AG1474" t="s">
        <v>383</v>
      </c>
      <c r="AH1474" t="s">
        <v>384</v>
      </c>
      <c r="AM1474" t="s">
        <v>47</v>
      </c>
      <c r="AN1474" t="s">
        <v>48</v>
      </c>
      <c r="BC1474" t="s">
        <v>80</v>
      </c>
      <c r="BD1474" t="s">
        <v>81</v>
      </c>
    </row>
    <row r="1475" spans="1:58">
      <c r="A1475">
        <v>91848</v>
      </c>
      <c r="B1475" t="s">
        <v>2887</v>
      </c>
      <c r="C1475">
        <v>711</v>
      </c>
      <c r="D1475" t="s">
        <v>72</v>
      </c>
      <c r="E1475" t="s">
        <v>73</v>
      </c>
      <c r="F1475">
        <v>1.516</v>
      </c>
      <c r="G1475">
        <v>48.51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32</v>
      </c>
      <c r="Q1475">
        <v>1.516</v>
      </c>
      <c r="R1475">
        <v>48.51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 t="s">
        <v>74</v>
      </c>
      <c r="AB1475">
        <v>202245</v>
      </c>
      <c r="AC1475">
        <v>202320</v>
      </c>
      <c r="AO1475" t="s">
        <v>76</v>
      </c>
      <c r="AP1475" t="s">
        <v>77</v>
      </c>
      <c r="BC1475" t="s">
        <v>80</v>
      </c>
      <c r="BD1475" t="s">
        <v>81</v>
      </c>
    </row>
    <row r="1476" spans="1:58">
      <c r="A1476">
        <v>91863</v>
      </c>
      <c r="B1476" t="s">
        <v>2889</v>
      </c>
      <c r="C1476">
        <v>711</v>
      </c>
      <c r="D1476" t="s">
        <v>519</v>
      </c>
      <c r="E1476" t="s">
        <v>520</v>
      </c>
      <c r="F1476">
        <v>0.76100000000000001</v>
      </c>
      <c r="G1476">
        <v>53.27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70</v>
      </c>
      <c r="Q1476">
        <v>0.76100000000000001</v>
      </c>
      <c r="R1476">
        <v>53.27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B1476">
        <v>202301</v>
      </c>
      <c r="AC1476">
        <v>202315</v>
      </c>
      <c r="AM1476" t="s">
        <v>47</v>
      </c>
      <c r="AN1476" t="s">
        <v>48</v>
      </c>
      <c r="BE1476" t="s">
        <v>49</v>
      </c>
      <c r="BF1476" t="s">
        <v>50</v>
      </c>
    </row>
    <row r="1477" spans="1:58">
      <c r="A1477">
        <v>91863</v>
      </c>
      <c r="B1477" t="s">
        <v>2889</v>
      </c>
      <c r="C1477">
        <v>711</v>
      </c>
      <c r="D1477" t="s">
        <v>64</v>
      </c>
      <c r="E1477" t="s">
        <v>65</v>
      </c>
      <c r="F1477">
        <v>0.58699999999999997</v>
      </c>
      <c r="G1477">
        <v>73.37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125</v>
      </c>
      <c r="Q1477">
        <v>0.58699999999999997</v>
      </c>
      <c r="R1477">
        <v>73.37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B1477">
        <v>202307</v>
      </c>
      <c r="AC1477">
        <v>202317</v>
      </c>
      <c r="AM1477" t="s">
        <v>47</v>
      </c>
      <c r="AN1477" t="s">
        <v>48</v>
      </c>
      <c r="BE1477" t="s">
        <v>49</v>
      </c>
      <c r="BF1477" t="s">
        <v>50</v>
      </c>
    </row>
    <row r="1478" spans="1:58">
      <c r="A1478">
        <v>91864</v>
      </c>
      <c r="B1478" t="s">
        <v>2892</v>
      </c>
      <c r="C1478">
        <v>711</v>
      </c>
      <c r="D1478" t="s">
        <v>519</v>
      </c>
      <c r="E1478" t="s">
        <v>520</v>
      </c>
      <c r="F1478">
        <v>0.76100000000000001</v>
      </c>
      <c r="G1478">
        <v>53.27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70</v>
      </c>
      <c r="Q1478">
        <v>0.76100000000000001</v>
      </c>
      <c r="R1478">
        <v>53.27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B1478">
        <v>202240</v>
      </c>
      <c r="AC1478">
        <v>202339</v>
      </c>
      <c r="AM1478" t="s">
        <v>47</v>
      </c>
      <c r="AN1478" t="s">
        <v>48</v>
      </c>
      <c r="BE1478" t="s">
        <v>49</v>
      </c>
      <c r="BF1478" t="s">
        <v>50</v>
      </c>
    </row>
    <row r="1479" spans="1:58">
      <c r="A1479">
        <v>91864</v>
      </c>
      <c r="B1479" t="s">
        <v>2892</v>
      </c>
      <c r="C1479">
        <v>711</v>
      </c>
      <c r="D1479" t="s">
        <v>64</v>
      </c>
      <c r="E1479" t="s">
        <v>65</v>
      </c>
      <c r="F1479">
        <v>0.58699999999999997</v>
      </c>
      <c r="G1479">
        <v>73.37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125</v>
      </c>
      <c r="Q1479">
        <v>0.58699999999999997</v>
      </c>
      <c r="R1479">
        <v>73.37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B1479">
        <v>202307</v>
      </c>
      <c r="AC1479">
        <v>202317</v>
      </c>
      <c r="AM1479" t="s">
        <v>47</v>
      </c>
      <c r="AN1479" t="s">
        <v>48</v>
      </c>
      <c r="BE1479" t="s">
        <v>49</v>
      </c>
      <c r="BF1479" t="s">
        <v>50</v>
      </c>
    </row>
    <row r="1480" spans="1:58">
      <c r="A1480">
        <v>91865</v>
      </c>
      <c r="B1480" t="s">
        <v>2895</v>
      </c>
      <c r="C1480">
        <v>711</v>
      </c>
      <c r="D1480" t="s">
        <v>519</v>
      </c>
      <c r="E1480" t="s">
        <v>520</v>
      </c>
      <c r="F1480">
        <v>0.89700000000000002</v>
      </c>
      <c r="G1480">
        <v>62.79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70</v>
      </c>
      <c r="Q1480">
        <v>0.89700000000000002</v>
      </c>
      <c r="R1480">
        <v>62.79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B1480">
        <v>202240</v>
      </c>
      <c r="AC1480">
        <v>202339</v>
      </c>
      <c r="AM1480" t="s">
        <v>47</v>
      </c>
      <c r="AN1480" t="s">
        <v>48</v>
      </c>
      <c r="BE1480" t="s">
        <v>49</v>
      </c>
      <c r="BF1480" t="s">
        <v>50</v>
      </c>
    </row>
    <row r="1481" spans="1:58">
      <c r="A1481">
        <v>91866</v>
      </c>
      <c r="B1481" t="s">
        <v>2897</v>
      </c>
      <c r="C1481">
        <v>711</v>
      </c>
      <c r="D1481" t="s">
        <v>148</v>
      </c>
      <c r="E1481" t="s">
        <v>149</v>
      </c>
      <c r="F1481">
        <v>0.745</v>
      </c>
      <c r="G1481">
        <v>37.25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50</v>
      </c>
      <c r="Q1481">
        <v>0.745</v>
      </c>
      <c r="R1481">
        <v>37.25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 t="s">
        <v>150</v>
      </c>
      <c r="AB1481">
        <v>202307</v>
      </c>
      <c r="AC1481">
        <v>202317</v>
      </c>
      <c r="AG1481" t="s">
        <v>383</v>
      </c>
      <c r="AH1481" t="s">
        <v>384</v>
      </c>
      <c r="AM1481" t="s">
        <v>47</v>
      </c>
      <c r="AN1481" t="s">
        <v>48</v>
      </c>
      <c r="BC1481" t="s">
        <v>80</v>
      </c>
      <c r="BD1481" t="s">
        <v>81</v>
      </c>
    </row>
    <row r="1482" spans="1:58">
      <c r="A1482">
        <v>91868</v>
      </c>
      <c r="B1482" t="s">
        <v>2899</v>
      </c>
      <c r="C1482">
        <v>711</v>
      </c>
      <c r="D1482" t="s">
        <v>64</v>
      </c>
      <c r="E1482" t="s">
        <v>65</v>
      </c>
      <c r="F1482">
        <v>0.65600000000000003</v>
      </c>
      <c r="G1482">
        <v>82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125</v>
      </c>
      <c r="Q1482">
        <v>0.65600000000000003</v>
      </c>
      <c r="R1482">
        <v>82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B1482">
        <v>202245</v>
      </c>
      <c r="AC1482">
        <v>202320</v>
      </c>
      <c r="AM1482" t="s">
        <v>47</v>
      </c>
      <c r="AN1482" t="s">
        <v>48</v>
      </c>
      <c r="BE1482" t="s">
        <v>49</v>
      </c>
      <c r="BF1482" t="s">
        <v>50</v>
      </c>
    </row>
    <row r="1483" spans="1:58">
      <c r="A1483">
        <v>91871</v>
      </c>
      <c r="B1483" t="s">
        <v>2901</v>
      </c>
      <c r="C1483">
        <v>711</v>
      </c>
      <c r="D1483" t="s">
        <v>148</v>
      </c>
      <c r="E1483" t="s">
        <v>149</v>
      </c>
      <c r="F1483">
        <v>0.67500000000000004</v>
      </c>
      <c r="G1483">
        <v>33.75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50</v>
      </c>
      <c r="Q1483">
        <v>0.67500000000000004</v>
      </c>
      <c r="R1483">
        <v>33.75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 t="s">
        <v>150</v>
      </c>
      <c r="AB1483">
        <v>202240</v>
      </c>
      <c r="AC1483">
        <v>202339</v>
      </c>
      <c r="AE1483" t="s">
        <v>172</v>
      </c>
      <c r="AF1483" t="s">
        <v>173</v>
      </c>
      <c r="AG1483" t="s">
        <v>383</v>
      </c>
      <c r="AH1483" t="s">
        <v>384</v>
      </c>
      <c r="AM1483" t="s">
        <v>47</v>
      </c>
      <c r="AN1483" t="s">
        <v>48</v>
      </c>
      <c r="BC1483" t="s">
        <v>80</v>
      </c>
      <c r="BD1483" t="s">
        <v>81</v>
      </c>
    </row>
    <row r="1484" spans="1:58">
      <c r="A1484">
        <v>91876</v>
      </c>
      <c r="B1484" t="s">
        <v>2903</v>
      </c>
      <c r="C1484">
        <v>711</v>
      </c>
      <c r="D1484" t="s">
        <v>148</v>
      </c>
      <c r="E1484" t="s">
        <v>149</v>
      </c>
      <c r="F1484">
        <v>0.63600000000000001</v>
      </c>
      <c r="G1484">
        <v>31.8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50</v>
      </c>
      <c r="Q1484">
        <v>0.63600000000000001</v>
      </c>
      <c r="R1484">
        <v>31.8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 t="s">
        <v>150</v>
      </c>
      <c r="AB1484">
        <v>202245</v>
      </c>
      <c r="AC1484">
        <v>202320</v>
      </c>
      <c r="AM1484" t="s">
        <v>47</v>
      </c>
      <c r="AN1484" t="s">
        <v>48</v>
      </c>
      <c r="BC1484" t="s">
        <v>80</v>
      </c>
      <c r="BD1484" t="s">
        <v>81</v>
      </c>
    </row>
    <row r="1485" spans="1:58">
      <c r="A1485">
        <v>91889</v>
      </c>
      <c r="B1485" t="s">
        <v>2905</v>
      </c>
      <c r="C1485">
        <v>711</v>
      </c>
      <c r="D1485" t="s">
        <v>122</v>
      </c>
      <c r="E1485" t="s">
        <v>123</v>
      </c>
      <c r="F1485">
        <v>1.5640000000000001</v>
      </c>
      <c r="G1485">
        <v>78.2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50</v>
      </c>
      <c r="Q1485">
        <v>1.5640000000000001</v>
      </c>
      <c r="R1485">
        <v>78.2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B1485">
        <v>202245</v>
      </c>
      <c r="AC1485">
        <v>202320</v>
      </c>
      <c r="AG1485" t="s">
        <v>383</v>
      </c>
      <c r="AH1485" t="s">
        <v>384</v>
      </c>
      <c r="AM1485" t="s">
        <v>47</v>
      </c>
      <c r="AN1485" t="s">
        <v>48</v>
      </c>
      <c r="BC1485" t="s">
        <v>80</v>
      </c>
      <c r="BD1485" t="s">
        <v>81</v>
      </c>
    </row>
    <row r="1486" spans="1:58">
      <c r="A1486">
        <v>91890</v>
      </c>
      <c r="B1486" t="s">
        <v>2907</v>
      </c>
      <c r="C1486">
        <v>711</v>
      </c>
      <c r="D1486" t="s">
        <v>122</v>
      </c>
      <c r="E1486" t="s">
        <v>123</v>
      </c>
      <c r="F1486">
        <v>1.5640000000000001</v>
      </c>
      <c r="G1486">
        <v>78.2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50</v>
      </c>
      <c r="Q1486">
        <v>1.5640000000000001</v>
      </c>
      <c r="R1486">
        <v>78.2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B1486">
        <v>202245</v>
      </c>
      <c r="AC1486">
        <v>202320</v>
      </c>
      <c r="AG1486" t="s">
        <v>383</v>
      </c>
      <c r="AH1486" t="s">
        <v>384</v>
      </c>
      <c r="AM1486" t="s">
        <v>47</v>
      </c>
      <c r="AN1486" t="s">
        <v>48</v>
      </c>
      <c r="BC1486" t="s">
        <v>80</v>
      </c>
      <c r="BD1486" t="s">
        <v>81</v>
      </c>
    </row>
    <row r="1487" spans="1:58">
      <c r="A1487">
        <v>91891</v>
      </c>
      <c r="B1487" t="s">
        <v>2909</v>
      </c>
      <c r="C1487">
        <v>711</v>
      </c>
      <c r="D1487" t="s">
        <v>122</v>
      </c>
      <c r="E1487" t="s">
        <v>123</v>
      </c>
      <c r="F1487">
        <v>1.677</v>
      </c>
      <c r="G1487">
        <v>83.85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50</v>
      </c>
      <c r="Q1487">
        <v>1.677</v>
      </c>
      <c r="R1487">
        <v>83.85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B1487">
        <v>202245</v>
      </c>
      <c r="AC1487">
        <v>202320</v>
      </c>
      <c r="AG1487" t="s">
        <v>383</v>
      </c>
      <c r="AH1487" t="s">
        <v>384</v>
      </c>
      <c r="AM1487" t="s">
        <v>47</v>
      </c>
      <c r="AN1487" t="s">
        <v>48</v>
      </c>
      <c r="BC1487" t="s">
        <v>80</v>
      </c>
      <c r="BD1487" t="s">
        <v>81</v>
      </c>
    </row>
    <row r="1488" spans="1:58">
      <c r="A1488">
        <v>91907</v>
      </c>
      <c r="B1488" t="s">
        <v>2911</v>
      </c>
      <c r="C1488">
        <v>711</v>
      </c>
      <c r="D1488" t="s">
        <v>72</v>
      </c>
      <c r="E1488" t="s">
        <v>73</v>
      </c>
      <c r="F1488">
        <v>2.2320000000000002</v>
      </c>
      <c r="G1488">
        <v>71.42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32</v>
      </c>
      <c r="Q1488">
        <v>2.2320000000000002</v>
      </c>
      <c r="R1488">
        <v>71.42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 t="s">
        <v>74</v>
      </c>
      <c r="AB1488">
        <v>202245</v>
      </c>
      <c r="AC1488">
        <v>202320</v>
      </c>
      <c r="AO1488" t="s">
        <v>76</v>
      </c>
      <c r="AP1488" t="s">
        <v>77</v>
      </c>
      <c r="BC1488" t="s">
        <v>80</v>
      </c>
      <c r="BD1488" t="s">
        <v>81</v>
      </c>
    </row>
    <row r="1489" spans="1:58">
      <c r="A1489">
        <v>91908</v>
      </c>
      <c r="B1489" t="s">
        <v>2913</v>
      </c>
      <c r="C1489">
        <v>711</v>
      </c>
      <c r="D1489" t="s">
        <v>72</v>
      </c>
      <c r="E1489" t="s">
        <v>73</v>
      </c>
      <c r="F1489">
        <v>2.2320000000000002</v>
      </c>
      <c r="G1489">
        <v>71.42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32</v>
      </c>
      <c r="Q1489">
        <v>2.2320000000000002</v>
      </c>
      <c r="R1489">
        <v>71.42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 t="s">
        <v>74</v>
      </c>
      <c r="AB1489">
        <v>202301</v>
      </c>
      <c r="AC1489">
        <v>202315</v>
      </c>
      <c r="AO1489" t="s">
        <v>76</v>
      </c>
      <c r="AP1489" t="s">
        <v>77</v>
      </c>
      <c r="BC1489" t="s">
        <v>80</v>
      </c>
      <c r="BD1489" t="s">
        <v>81</v>
      </c>
    </row>
    <row r="1490" spans="1:58">
      <c r="A1490">
        <v>91912</v>
      </c>
      <c r="B1490" t="s">
        <v>2915</v>
      </c>
      <c r="C1490">
        <v>711</v>
      </c>
      <c r="D1490" t="s">
        <v>44</v>
      </c>
      <c r="E1490" t="s">
        <v>45</v>
      </c>
      <c r="F1490">
        <v>0.161</v>
      </c>
      <c r="G1490">
        <v>45.08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280</v>
      </c>
      <c r="Q1490">
        <v>0.161</v>
      </c>
      <c r="R1490">
        <v>45.08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B1490">
        <v>202301</v>
      </c>
      <c r="AC1490">
        <v>202315</v>
      </c>
      <c r="AM1490" t="s">
        <v>47</v>
      </c>
      <c r="AN1490" t="s">
        <v>48</v>
      </c>
      <c r="BE1490" t="s">
        <v>49</v>
      </c>
      <c r="BF1490" t="s">
        <v>50</v>
      </c>
    </row>
    <row r="1491" spans="1:58">
      <c r="A1491">
        <v>91913</v>
      </c>
      <c r="B1491" t="s">
        <v>2917</v>
      </c>
      <c r="C1491">
        <v>711</v>
      </c>
      <c r="D1491" t="s">
        <v>72</v>
      </c>
      <c r="E1491" t="s">
        <v>73</v>
      </c>
      <c r="F1491">
        <v>1.6479999999999999</v>
      </c>
      <c r="G1491">
        <v>52.73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32</v>
      </c>
      <c r="Q1491">
        <v>1.6479999999999999</v>
      </c>
      <c r="R1491">
        <v>52.73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 t="s">
        <v>74</v>
      </c>
      <c r="AB1491">
        <v>202240</v>
      </c>
      <c r="AC1491">
        <v>202339</v>
      </c>
      <c r="AG1491" t="s">
        <v>383</v>
      </c>
      <c r="AH1491" t="s">
        <v>384</v>
      </c>
      <c r="AO1491" t="s">
        <v>76</v>
      </c>
      <c r="AP1491" t="s">
        <v>77</v>
      </c>
      <c r="BC1491" t="s">
        <v>80</v>
      </c>
      <c r="BD1491" t="s">
        <v>81</v>
      </c>
    </row>
    <row r="1492" spans="1:58">
      <c r="A1492">
        <v>91918</v>
      </c>
      <c r="B1492" t="s">
        <v>2919</v>
      </c>
      <c r="C1492">
        <v>711</v>
      </c>
      <c r="D1492" t="s">
        <v>64</v>
      </c>
      <c r="E1492" t="s">
        <v>65</v>
      </c>
      <c r="F1492">
        <v>0.46100000000000002</v>
      </c>
      <c r="G1492">
        <v>57.62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125</v>
      </c>
      <c r="Q1492">
        <v>0.46100000000000002</v>
      </c>
      <c r="R1492">
        <v>57.62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B1492">
        <v>202301</v>
      </c>
      <c r="AC1492">
        <v>202315</v>
      </c>
      <c r="AM1492" t="s">
        <v>47</v>
      </c>
      <c r="AN1492" t="s">
        <v>48</v>
      </c>
      <c r="AQ1492" t="s">
        <v>55</v>
      </c>
      <c r="AR1492" t="s">
        <v>56</v>
      </c>
      <c r="AW1492" t="s">
        <v>78</v>
      </c>
      <c r="AX1492" t="s">
        <v>79</v>
      </c>
      <c r="BE1492" t="s">
        <v>49</v>
      </c>
      <c r="BF1492" t="s">
        <v>50</v>
      </c>
    </row>
    <row r="1493" spans="1:58">
      <c r="A1493">
        <v>91924</v>
      </c>
      <c r="B1493" t="s">
        <v>2921</v>
      </c>
      <c r="C1493">
        <v>711</v>
      </c>
      <c r="D1493" t="s">
        <v>122</v>
      </c>
      <c r="E1493" t="s">
        <v>123</v>
      </c>
      <c r="F1493">
        <v>1.677</v>
      </c>
      <c r="G1493">
        <v>83.85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50</v>
      </c>
      <c r="Q1493">
        <v>1.677</v>
      </c>
      <c r="R1493">
        <v>83.85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B1493">
        <v>202240</v>
      </c>
      <c r="AC1493">
        <v>202339</v>
      </c>
      <c r="AG1493" t="s">
        <v>383</v>
      </c>
      <c r="AH1493" t="s">
        <v>384</v>
      </c>
      <c r="AM1493" t="s">
        <v>47</v>
      </c>
      <c r="AN1493" t="s">
        <v>48</v>
      </c>
      <c r="BC1493" t="s">
        <v>80</v>
      </c>
      <c r="BD1493" t="s">
        <v>81</v>
      </c>
    </row>
    <row r="1494" spans="1:58">
      <c r="A1494">
        <v>91965</v>
      </c>
      <c r="B1494" t="s">
        <v>2923</v>
      </c>
      <c r="C1494">
        <v>711</v>
      </c>
      <c r="D1494" t="s">
        <v>122</v>
      </c>
      <c r="E1494" t="s">
        <v>123</v>
      </c>
      <c r="F1494">
        <v>1.677</v>
      </c>
      <c r="G1494">
        <v>83.85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50</v>
      </c>
      <c r="Q1494">
        <v>1.677</v>
      </c>
      <c r="R1494">
        <v>83.85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B1494">
        <v>202245</v>
      </c>
      <c r="AC1494">
        <v>202320</v>
      </c>
      <c r="AG1494" t="s">
        <v>383</v>
      </c>
      <c r="AH1494" t="s">
        <v>384</v>
      </c>
      <c r="AM1494" t="s">
        <v>47</v>
      </c>
      <c r="AN1494" t="s">
        <v>48</v>
      </c>
      <c r="BC1494" t="s">
        <v>80</v>
      </c>
      <c r="BD1494" t="s">
        <v>81</v>
      </c>
    </row>
    <row r="1495" spans="1:58">
      <c r="A1495">
        <v>91979</v>
      </c>
      <c r="B1495" t="s">
        <v>2925</v>
      </c>
      <c r="C1495">
        <v>711</v>
      </c>
      <c r="D1495" t="s">
        <v>148</v>
      </c>
      <c r="E1495" t="s">
        <v>149</v>
      </c>
      <c r="F1495">
        <v>0.61399999999999999</v>
      </c>
      <c r="G1495">
        <v>30.7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50</v>
      </c>
      <c r="Q1495">
        <v>0.61399999999999999</v>
      </c>
      <c r="R1495">
        <v>30.7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 t="s">
        <v>150</v>
      </c>
      <c r="AB1495">
        <v>202245</v>
      </c>
      <c r="AC1495">
        <v>202320</v>
      </c>
      <c r="AM1495" t="s">
        <v>47</v>
      </c>
      <c r="AN1495" t="s">
        <v>48</v>
      </c>
      <c r="BC1495" t="s">
        <v>80</v>
      </c>
      <c r="BD1495" t="s">
        <v>81</v>
      </c>
    </row>
    <row r="1496" spans="1:58">
      <c r="A1496">
        <v>91980</v>
      </c>
      <c r="B1496" t="s">
        <v>2927</v>
      </c>
      <c r="C1496">
        <v>711</v>
      </c>
      <c r="D1496" t="s">
        <v>148</v>
      </c>
      <c r="E1496" t="s">
        <v>149</v>
      </c>
      <c r="F1496">
        <v>0.61399999999999999</v>
      </c>
      <c r="G1496">
        <v>30.7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50</v>
      </c>
      <c r="Q1496">
        <v>0.61399999999999999</v>
      </c>
      <c r="R1496">
        <v>30.7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 t="s">
        <v>150</v>
      </c>
      <c r="AB1496">
        <v>202245</v>
      </c>
      <c r="AC1496">
        <v>202320</v>
      </c>
      <c r="AM1496" t="s">
        <v>47</v>
      </c>
      <c r="AN1496" t="s">
        <v>48</v>
      </c>
      <c r="BC1496" t="s">
        <v>80</v>
      </c>
      <c r="BD1496" t="s">
        <v>81</v>
      </c>
    </row>
    <row r="1497" spans="1:58">
      <c r="A1497">
        <v>91981</v>
      </c>
      <c r="B1497" t="s">
        <v>2929</v>
      </c>
      <c r="C1497">
        <v>711</v>
      </c>
      <c r="D1497" t="s">
        <v>148</v>
      </c>
      <c r="E1497" t="s">
        <v>149</v>
      </c>
      <c r="F1497">
        <v>0.61399999999999999</v>
      </c>
      <c r="G1497">
        <v>30.7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50</v>
      </c>
      <c r="Q1497">
        <v>0.61399999999999999</v>
      </c>
      <c r="R1497">
        <v>30.7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 t="s">
        <v>150</v>
      </c>
      <c r="AB1497">
        <v>202245</v>
      </c>
      <c r="AC1497">
        <v>202320</v>
      </c>
      <c r="AM1497" t="s">
        <v>47</v>
      </c>
      <c r="AN1497" t="s">
        <v>48</v>
      </c>
      <c r="BC1497" t="s">
        <v>80</v>
      </c>
      <c r="BD1497" t="s">
        <v>81</v>
      </c>
    </row>
    <row r="1498" spans="1:58">
      <c r="A1498">
        <v>91987</v>
      </c>
      <c r="B1498" t="s">
        <v>2931</v>
      </c>
      <c r="C1498">
        <v>711</v>
      </c>
      <c r="D1498" t="s">
        <v>148</v>
      </c>
      <c r="E1498" t="s">
        <v>149</v>
      </c>
      <c r="F1498">
        <v>0.72899999999999998</v>
      </c>
      <c r="G1498">
        <v>36.450000000000003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50</v>
      </c>
      <c r="Q1498">
        <v>0.72899999999999998</v>
      </c>
      <c r="R1498">
        <v>36.450000000000003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 t="s">
        <v>150</v>
      </c>
      <c r="AB1498">
        <v>202245</v>
      </c>
      <c r="AC1498">
        <v>202320</v>
      </c>
      <c r="AG1498" t="s">
        <v>383</v>
      </c>
      <c r="AH1498" t="s">
        <v>384</v>
      </c>
      <c r="AM1498" t="s">
        <v>47</v>
      </c>
      <c r="AN1498" t="s">
        <v>48</v>
      </c>
      <c r="BC1498" t="s">
        <v>80</v>
      </c>
      <c r="BD1498" t="s">
        <v>81</v>
      </c>
    </row>
    <row r="1499" spans="1:58">
      <c r="A1499">
        <v>92000</v>
      </c>
      <c r="B1499" t="s">
        <v>2933</v>
      </c>
      <c r="C1499">
        <v>711</v>
      </c>
      <c r="D1499" t="s">
        <v>148</v>
      </c>
      <c r="E1499" t="s">
        <v>149</v>
      </c>
      <c r="F1499">
        <v>0.72899999999999998</v>
      </c>
      <c r="G1499">
        <v>36.450000000000003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50</v>
      </c>
      <c r="Q1499">
        <v>0.72899999999999998</v>
      </c>
      <c r="R1499">
        <v>36.450000000000003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 t="s">
        <v>150</v>
      </c>
      <c r="AB1499">
        <v>202245</v>
      </c>
      <c r="AC1499">
        <v>202320</v>
      </c>
      <c r="AG1499" t="s">
        <v>383</v>
      </c>
      <c r="AH1499" t="s">
        <v>384</v>
      </c>
      <c r="AM1499" t="s">
        <v>47</v>
      </c>
      <c r="AN1499" t="s">
        <v>48</v>
      </c>
      <c r="BC1499" t="s">
        <v>80</v>
      </c>
      <c r="BD1499" t="s">
        <v>81</v>
      </c>
    </row>
    <row r="1500" spans="1:58">
      <c r="A1500">
        <v>92035</v>
      </c>
      <c r="B1500" t="s">
        <v>3487</v>
      </c>
      <c r="C1500">
        <v>711</v>
      </c>
      <c r="D1500" t="s">
        <v>148</v>
      </c>
      <c r="E1500" t="s">
        <v>149</v>
      </c>
      <c r="F1500">
        <v>0.89100000000000001</v>
      </c>
      <c r="G1500">
        <v>44.55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50</v>
      </c>
      <c r="Q1500">
        <v>0.89100000000000001</v>
      </c>
      <c r="R1500">
        <v>44.55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 t="s">
        <v>150</v>
      </c>
      <c r="AB1500">
        <v>202245</v>
      </c>
      <c r="AC1500">
        <v>202320</v>
      </c>
      <c r="AG1500" t="s">
        <v>383</v>
      </c>
      <c r="AH1500" t="s">
        <v>384</v>
      </c>
      <c r="AO1500" t="s">
        <v>76</v>
      </c>
      <c r="AP1500" t="s">
        <v>77</v>
      </c>
      <c r="BC1500" t="s">
        <v>80</v>
      </c>
      <c r="BD1500" t="s">
        <v>81</v>
      </c>
    </row>
    <row r="1501" spans="1:58">
      <c r="A1501">
        <v>92051</v>
      </c>
      <c r="B1501" t="s">
        <v>2935</v>
      </c>
      <c r="C1501">
        <v>711</v>
      </c>
      <c r="D1501" t="s">
        <v>52</v>
      </c>
      <c r="E1501" t="s">
        <v>53</v>
      </c>
      <c r="F1501">
        <v>0.33100000000000002</v>
      </c>
      <c r="G1501">
        <v>69.510000000000005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210</v>
      </c>
      <c r="Q1501">
        <v>0.33100000000000002</v>
      </c>
      <c r="R1501">
        <v>69.510000000000005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B1501">
        <v>202245</v>
      </c>
      <c r="AC1501">
        <v>202320</v>
      </c>
      <c r="AM1501" t="s">
        <v>47</v>
      </c>
      <c r="AN1501" t="s">
        <v>48</v>
      </c>
      <c r="BE1501" t="s">
        <v>49</v>
      </c>
      <c r="BF1501" t="s">
        <v>50</v>
      </c>
    </row>
    <row r="1502" spans="1:58">
      <c r="A1502">
        <v>92062</v>
      </c>
      <c r="B1502" t="s">
        <v>2937</v>
      </c>
      <c r="C1502">
        <v>711</v>
      </c>
      <c r="D1502" t="s">
        <v>148</v>
      </c>
      <c r="E1502" t="s">
        <v>149</v>
      </c>
      <c r="F1502">
        <v>0.627</v>
      </c>
      <c r="G1502">
        <v>31.35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50</v>
      </c>
      <c r="Q1502">
        <v>0.627</v>
      </c>
      <c r="R1502">
        <v>31.35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 t="s">
        <v>150</v>
      </c>
      <c r="AB1502">
        <v>202240</v>
      </c>
      <c r="AC1502">
        <v>202339</v>
      </c>
      <c r="AM1502" t="s">
        <v>47</v>
      </c>
      <c r="AN1502" t="s">
        <v>48</v>
      </c>
      <c r="BC1502" t="s">
        <v>80</v>
      </c>
      <c r="BD1502" t="s">
        <v>81</v>
      </c>
    </row>
    <row r="1503" spans="1:58">
      <c r="A1503">
        <v>92104</v>
      </c>
      <c r="B1503" t="s">
        <v>2939</v>
      </c>
      <c r="C1503">
        <v>711</v>
      </c>
      <c r="D1503" t="s">
        <v>52</v>
      </c>
      <c r="E1503" t="s">
        <v>53</v>
      </c>
      <c r="F1503">
        <v>0.29799999999999999</v>
      </c>
      <c r="G1503">
        <v>62.58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210</v>
      </c>
      <c r="Q1503">
        <v>0.29799999999999999</v>
      </c>
      <c r="R1503">
        <v>62.58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B1503">
        <v>202245</v>
      </c>
      <c r="AC1503">
        <v>202320</v>
      </c>
      <c r="AM1503" t="s">
        <v>47</v>
      </c>
      <c r="AN1503" t="s">
        <v>48</v>
      </c>
      <c r="BE1503" t="s">
        <v>49</v>
      </c>
      <c r="BF1503" t="s">
        <v>50</v>
      </c>
    </row>
    <row r="1504" spans="1:58">
      <c r="A1504">
        <v>92106</v>
      </c>
      <c r="B1504" t="s">
        <v>2941</v>
      </c>
      <c r="C1504">
        <v>711</v>
      </c>
      <c r="D1504" t="s">
        <v>52</v>
      </c>
      <c r="E1504" t="s">
        <v>53</v>
      </c>
      <c r="F1504">
        <v>0.29799999999999999</v>
      </c>
      <c r="G1504">
        <v>62.58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210</v>
      </c>
      <c r="Q1504">
        <v>0.29799999999999999</v>
      </c>
      <c r="R1504">
        <v>62.58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B1504">
        <v>202240</v>
      </c>
      <c r="AC1504">
        <v>202339</v>
      </c>
      <c r="AM1504" t="s">
        <v>47</v>
      </c>
      <c r="AN1504" t="s">
        <v>48</v>
      </c>
      <c r="BE1504" t="s">
        <v>49</v>
      </c>
      <c r="BF1504" t="s">
        <v>50</v>
      </c>
    </row>
    <row r="1505" spans="1:58">
      <c r="A1505">
        <v>92129</v>
      </c>
      <c r="B1505" t="s">
        <v>2943</v>
      </c>
      <c r="C1505">
        <v>711</v>
      </c>
      <c r="D1505" t="s">
        <v>122</v>
      </c>
      <c r="E1505" t="s">
        <v>123</v>
      </c>
      <c r="F1505">
        <v>1.337</v>
      </c>
      <c r="G1505">
        <v>66.849999999999994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50</v>
      </c>
      <c r="Q1505">
        <v>1.337</v>
      </c>
      <c r="R1505">
        <v>66.849999999999994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B1505">
        <v>202240</v>
      </c>
      <c r="AC1505">
        <v>202339</v>
      </c>
      <c r="AM1505" t="s">
        <v>47</v>
      </c>
      <c r="AN1505" t="s">
        <v>48</v>
      </c>
      <c r="BE1505" t="s">
        <v>49</v>
      </c>
      <c r="BF1505" t="s">
        <v>50</v>
      </c>
    </row>
    <row r="1506" spans="1:58">
      <c r="A1506">
        <v>92159</v>
      </c>
      <c r="B1506" t="s">
        <v>2945</v>
      </c>
      <c r="C1506">
        <v>711</v>
      </c>
      <c r="D1506" t="s">
        <v>148</v>
      </c>
      <c r="E1506" t="s">
        <v>149</v>
      </c>
      <c r="F1506">
        <v>0.51400000000000001</v>
      </c>
      <c r="G1506">
        <v>25.7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50</v>
      </c>
      <c r="Q1506">
        <v>0.51400000000000001</v>
      </c>
      <c r="R1506">
        <v>25.7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 t="s">
        <v>150</v>
      </c>
      <c r="AB1506">
        <v>202310</v>
      </c>
      <c r="AC1506">
        <v>202316</v>
      </c>
      <c r="AM1506" t="s">
        <v>47</v>
      </c>
      <c r="AN1506" t="s">
        <v>48</v>
      </c>
      <c r="BC1506" t="s">
        <v>80</v>
      </c>
      <c r="BD1506" t="s">
        <v>81</v>
      </c>
    </row>
    <row r="1507" spans="1:58">
      <c r="A1507">
        <v>92192</v>
      </c>
      <c r="B1507" t="s">
        <v>2947</v>
      </c>
      <c r="C1507">
        <v>711</v>
      </c>
      <c r="D1507" t="s">
        <v>148</v>
      </c>
      <c r="E1507" t="s">
        <v>149</v>
      </c>
      <c r="F1507">
        <v>0.879</v>
      </c>
      <c r="G1507">
        <v>43.95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50</v>
      </c>
      <c r="Q1507">
        <v>0.879</v>
      </c>
      <c r="R1507">
        <v>43.95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 t="s">
        <v>150</v>
      </c>
      <c r="AB1507">
        <v>202245</v>
      </c>
      <c r="AC1507">
        <v>202320</v>
      </c>
      <c r="AE1507" t="s">
        <v>172</v>
      </c>
      <c r="AF1507" t="s">
        <v>173</v>
      </c>
      <c r="AG1507" t="s">
        <v>383</v>
      </c>
      <c r="AH1507" t="s">
        <v>384</v>
      </c>
      <c r="AM1507" t="s">
        <v>47</v>
      </c>
      <c r="AN1507" t="s">
        <v>48</v>
      </c>
      <c r="BC1507" t="s">
        <v>80</v>
      </c>
      <c r="BD1507" t="s">
        <v>81</v>
      </c>
    </row>
    <row r="1508" spans="1:58">
      <c r="A1508">
        <v>92210</v>
      </c>
      <c r="B1508" t="s">
        <v>2949</v>
      </c>
      <c r="C1508">
        <v>711</v>
      </c>
      <c r="D1508" t="s">
        <v>148</v>
      </c>
      <c r="E1508" t="s">
        <v>149</v>
      </c>
      <c r="F1508">
        <v>0.70699999999999996</v>
      </c>
      <c r="G1508">
        <v>35.35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50</v>
      </c>
      <c r="Q1508">
        <v>0.70699999999999996</v>
      </c>
      <c r="R1508">
        <v>35.35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 t="s">
        <v>150</v>
      </c>
      <c r="AB1508">
        <v>202245</v>
      </c>
      <c r="AC1508">
        <v>202320</v>
      </c>
      <c r="AG1508" t="s">
        <v>383</v>
      </c>
      <c r="AH1508" t="s">
        <v>384</v>
      </c>
      <c r="AM1508" t="s">
        <v>47</v>
      </c>
      <c r="AN1508" t="s">
        <v>48</v>
      </c>
      <c r="BC1508" t="s">
        <v>80</v>
      </c>
      <c r="BD1508" t="s">
        <v>81</v>
      </c>
    </row>
    <row r="1509" spans="1:58">
      <c r="A1509">
        <v>92212</v>
      </c>
      <c r="B1509" t="s">
        <v>2951</v>
      </c>
      <c r="C1509">
        <v>711</v>
      </c>
      <c r="D1509" t="s">
        <v>148</v>
      </c>
      <c r="E1509" t="s">
        <v>149</v>
      </c>
      <c r="F1509">
        <v>0.57499999999999996</v>
      </c>
      <c r="G1509">
        <v>28.75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50</v>
      </c>
      <c r="Q1509">
        <v>0.57499999999999996</v>
      </c>
      <c r="R1509">
        <v>28.75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 t="s">
        <v>150</v>
      </c>
      <c r="AB1509">
        <v>202245</v>
      </c>
      <c r="AC1509">
        <v>202320</v>
      </c>
      <c r="BC1509" t="s">
        <v>80</v>
      </c>
      <c r="BD1509" t="s">
        <v>81</v>
      </c>
    </row>
    <row r="1510" spans="1:58">
      <c r="A1510">
        <v>92219</v>
      </c>
      <c r="B1510" t="s">
        <v>2953</v>
      </c>
      <c r="C1510">
        <v>711</v>
      </c>
      <c r="D1510" t="s">
        <v>148</v>
      </c>
      <c r="E1510" t="s">
        <v>149</v>
      </c>
      <c r="F1510">
        <v>0.72899999999999998</v>
      </c>
      <c r="G1510">
        <v>36.450000000000003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50</v>
      </c>
      <c r="Q1510">
        <v>0.72899999999999998</v>
      </c>
      <c r="R1510">
        <v>36.450000000000003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 t="s">
        <v>150</v>
      </c>
      <c r="AB1510">
        <v>202245</v>
      </c>
      <c r="AC1510">
        <v>202320</v>
      </c>
      <c r="AG1510" t="s">
        <v>383</v>
      </c>
      <c r="AH1510" t="s">
        <v>384</v>
      </c>
      <c r="AM1510" t="s">
        <v>47</v>
      </c>
      <c r="AN1510" t="s">
        <v>48</v>
      </c>
      <c r="BC1510" t="s">
        <v>80</v>
      </c>
      <c r="BD1510" t="s">
        <v>81</v>
      </c>
    </row>
    <row r="1511" spans="1:58">
      <c r="A1511">
        <v>92222</v>
      </c>
      <c r="B1511" t="s">
        <v>2955</v>
      </c>
      <c r="C1511">
        <v>711</v>
      </c>
      <c r="D1511" t="s">
        <v>148</v>
      </c>
      <c r="E1511" t="s">
        <v>149</v>
      </c>
      <c r="F1511">
        <v>0.71799999999999997</v>
      </c>
      <c r="G1511">
        <v>35.9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50</v>
      </c>
      <c r="Q1511">
        <v>0.71799999999999997</v>
      </c>
      <c r="R1511">
        <v>35.9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 t="s">
        <v>150</v>
      </c>
      <c r="AB1511">
        <v>202245</v>
      </c>
      <c r="AC1511">
        <v>202320</v>
      </c>
      <c r="AG1511" t="s">
        <v>383</v>
      </c>
      <c r="AH1511" t="s">
        <v>384</v>
      </c>
      <c r="AM1511" t="s">
        <v>47</v>
      </c>
      <c r="AN1511" t="s">
        <v>48</v>
      </c>
      <c r="BC1511" t="s">
        <v>80</v>
      </c>
      <c r="BD1511" t="s">
        <v>81</v>
      </c>
    </row>
    <row r="1512" spans="1:58">
      <c r="A1512">
        <v>92223</v>
      </c>
      <c r="B1512" t="s">
        <v>2957</v>
      </c>
      <c r="C1512">
        <v>711</v>
      </c>
      <c r="D1512" t="s">
        <v>148</v>
      </c>
      <c r="E1512" t="s">
        <v>149</v>
      </c>
      <c r="F1512">
        <v>0.71799999999999997</v>
      </c>
      <c r="G1512">
        <v>35.9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50</v>
      </c>
      <c r="Q1512">
        <v>0.71799999999999997</v>
      </c>
      <c r="R1512">
        <v>35.9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 t="s">
        <v>150</v>
      </c>
      <c r="AB1512">
        <v>202245</v>
      </c>
      <c r="AC1512">
        <v>202320</v>
      </c>
      <c r="AG1512" t="s">
        <v>383</v>
      </c>
      <c r="AH1512" t="s">
        <v>384</v>
      </c>
      <c r="AM1512" t="s">
        <v>47</v>
      </c>
      <c r="AN1512" t="s">
        <v>48</v>
      </c>
      <c r="BC1512" t="s">
        <v>80</v>
      </c>
      <c r="BD1512" t="s">
        <v>81</v>
      </c>
    </row>
    <row r="1513" spans="1:58">
      <c r="A1513">
        <v>92224</v>
      </c>
      <c r="B1513" t="s">
        <v>2959</v>
      </c>
      <c r="C1513">
        <v>711</v>
      </c>
      <c r="D1513" t="s">
        <v>148</v>
      </c>
      <c r="E1513" t="s">
        <v>149</v>
      </c>
      <c r="F1513">
        <v>0.71799999999999997</v>
      </c>
      <c r="G1513">
        <v>35.9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50</v>
      </c>
      <c r="Q1513">
        <v>0.71799999999999997</v>
      </c>
      <c r="R1513">
        <v>35.9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 t="s">
        <v>150</v>
      </c>
      <c r="AB1513">
        <v>202245</v>
      </c>
      <c r="AC1513">
        <v>202320</v>
      </c>
      <c r="AG1513" t="s">
        <v>383</v>
      </c>
      <c r="AH1513" t="s">
        <v>384</v>
      </c>
      <c r="AM1513" t="s">
        <v>47</v>
      </c>
      <c r="AN1513" t="s">
        <v>48</v>
      </c>
      <c r="BC1513" t="s">
        <v>80</v>
      </c>
      <c r="BD1513" t="s">
        <v>81</v>
      </c>
    </row>
    <row r="1514" spans="1:58">
      <c r="A1514">
        <v>92225</v>
      </c>
      <c r="B1514" t="s">
        <v>2961</v>
      </c>
      <c r="C1514">
        <v>711</v>
      </c>
      <c r="D1514" t="s">
        <v>148</v>
      </c>
      <c r="E1514" t="s">
        <v>149</v>
      </c>
      <c r="F1514">
        <v>0.71799999999999997</v>
      </c>
      <c r="G1514">
        <v>35.9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50</v>
      </c>
      <c r="Q1514">
        <v>0.71799999999999997</v>
      </c>
      <c r="R1514">
        <v>35.9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 t="s">
        <v>150</v>
      </c>
      <c r="AB1514">
        <v>202245</v>
      </c>
      <c r="AC1514">
        <v>202320</v>
      </c>
      <c r="AG1514" t="s">
        <v>383</v>
      </c>
      <c r="AH1514" t="s">
        <v>384</v>
      </c>
      <c r="AM1514" t="s">
        <v>47</v>
      </c>
      <c r="AN1514" t="s">
        <v>48</v>
      </c>
      <c r="BC1514" t="s">
        <v>80</v>
      </c>
      <c r="BD1514" t="s">
        <v>81</v>
      </c>
    </row>
    <row r="1515" spans="1:58">
      <c r="A1515">
        <v>92250</v>
      </c>
      <c r="B1515" t="s">
        <v>2963</v>
      </c>
      <c r="C1515">
        <v>711</v>
      </c>
      <c r="D1515" t="s">
        <v>72</v>
      </c>
      <c r="E1515" t="s">
        <v>73</v>
      </c>
      <c r="F1515">
        <v>1.95</v>
      </c>
      <c r="G1515">
        <v>62.4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32</v>
      </c>
      <c r="Q1515">
        <v>1.95</v>
      </c>
      <c r="R1515">
        <v>62.4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 t="s">
        <v>74</v>
      </c>
      <c r="AB1515">
        <v>202245</v>
      </c>
      <c r="AC1515">
        <v>202320</v>
      </c>
      <c r="AO1515" t="s">
        <v>76</v>
      </c>
      <c r="AP1515" t="s">
        <v>77</v>
      </c>
      <c r="BC1515" t="s">
        <v>80</v>
      </c>
      <c r="BD1515" t="s">
        <v>81</v>
      </c>
    </row>
    <row r="1516" spans="1:58">
      <c r="A1516">
        <v>92251</v>
      </c>
      <c r="B1516" t="s">
        <v>2965</v>
      </c>
      <c r="C1516">
        <v>711</v>
      </c>
      <c r="D1516" t="s">
        <v>72</v>
      </c>
      <c r="E1516" t="s">
        <v>73</v>
      </c>
      <c r="F1516">
        <v>1.95</v>
      </c>
      <c r="G1516">
        <v>62.4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32</v>
      </c>
      <c r="Q1516">
        <v>1.95</v>
      </c>
      <c r="R1516">
        <v>62.4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 t="s">
        <v>74</v>
      </c>
      <c r="AB1516">
        <v>202301</v>
      </c>
      <c r="AC1516">
        <v>202315</v>
      </c>
      <c r="AO1516" t="s">
        <v>76</v>
      </c>
      <c r="AP1516" t="s">
        <v>77</v>
      </c>
      <c r="BC1516" t="s">
        <v>80</v>
      </c>
      <c r="BD1516" t="s">
        <v>81</v>
      </c>
    </row>
    <row r="1517" spans="1:58">
      <c r="A1517">
        <v>92264</v>
      </c>
      <c r="B1517" t="s">
        <v>2967</v>
      </c>
      <c r="C1517">
        <v>711</v>
      </c>
      <c r="D1517" t="s">
        <v>122</v>
      </c>
      <c r="E1517" t="s">
        <v>123</v>
      </c>
      <c r="F1517">
        <v>1.8320000000000001</v>
      </c>
      <c r="G1517">
        <v>91.6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50</v>
      </c>
      <c r="Q1517">
        <v>1.8320000000000001</v>
      </c>
      <c r="R1517">
        <v>91.6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B1517">
        <v>202301</v>
      </c>
      <c r="AC1517">
        <v>202315</v>
      </c>
      <c r="AG1517" t="s">
        <v>383</v>
      </c>
      <c r="AH1517" t="s">
        <v>384</v>
      </c>
      <c r="AM1517" t="s">
        <v>47</v>
      </c>
      <c r="AN1517" t="s">
        <v>48</v>
      </c>
      <c r="BC1517" t="s">
        <v>80</v>
      </c>
      <c r="BD1517" t="s">
        <v>81</v>
      </c>
    </row>
    <row r="1518" spans="1:58">
      <c r="A1518">
        <v>92265</v>
      </c>
      <c r="B1518" t="s">
        <v>2969</v>
      </c>
      <c r="C1518">
        <v>711</v>
      </c>
      <c r="D1518" t="s">
        <v>122</v>
      </c>
      <c r="E1518" t="s">
        <v>123</v>
      </c>
      <c r="F1518">
        <v>1.8320000000000001</v>
      </c>
      <c r="G1518">
        <v>91.6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50</v>
      </c>
      <c r="Q1518">
        <v>1.8320000000000001</v>
      </c>
      <c r="R1518">
        <v>91.6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B1518">
        <v>202245</v>
      </c>
      <c r="AC1518">
        <v>202320</v>
      </c>
      <c r="AG1518" t="s">
        <v>383</v>
      </c>
      <c r="AH1518" t="s">
        <v>384</v>
      </c>
      <c r="AM1518" t="s">
        <v>47</v>
      </c>
      <c r="AN1518" t="s">
        <v>48</v>
      </c>
      <c r="BC1518" t="s">
        <v>80</v>
      </c>
      <c r="BD1518" t="s">
        <v>81</v>
      </c>
    </row>
    <row r="1519" spans="1:58">
      <c r="A1519">
        <v>92266</v>
      </c>
      <c r="B1519" t="s">
        <v>2971</v>
      </c>
      <c r="C1519">
        <v>711</v>
      </c>
      <c r="D1519" t="s">
        <v>122</v>
      </c>
      <c r="E1519" t="s">
        <v>123</v>
      </c>
      <c r="F1519">
        <v>1.8320000000000001</v>
      </c>
      <c r="G1519">
        <v>91.6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50</v>
      </c>
      <c r="Q1519">
        <v>1.8320000000000001</v>
      </c>
      <c r="R1519">
        <v>91.6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B1519">
        <v>202245</v>
      </c>
      <c r="AC1519">
        <v>202320</v>
      </c>
      <c r="AG1519" t="s">
        <v>383</v>
      </c>
      <c r="AH1519" t="s">
        <v>384</v>
      </c>
      <c r="AM1519" t="s">
        <v>47</v>
      </c>
      <c r="AN1519" t="s">
        <v>48</v>
      </c>
      <c r="BC1519" t="s">
        <v>80</v>
      </c>
      <c r="BD1519" t="s">
        <v>81</v>
      </c>
    </row>
    <row r="1520" spans="1:58">
      <c r="A1520">
        <v>92267</v>
      </c>
      <c r="B1520" t="s">
        <v>2973</v>
      </c>
      <c r="C1520">
        <v>711</v>
      </c>
      <c r="D1520" t="s">
        <v>122</v>
      </c>
      <c r="E1520" t="s">
        <v>123</v>
      </c>
      <c r="F1520">
        <v>1.8320000000000001</v>
      </c>
      <c r="G1520">
        <v>91.6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50</v>
      </c>
      <c r="Q1520">
        <v>1.8320000000000001</v>
      </c>
      <c r="R1520">
        <v>91.6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B1520">
        <v>202245</v>
      </c>
      <c r="AC1520">
        <v>202320</v>
      </c>
      <c r="AG1520" t="s">
        <v>383</v>
      </c>
      <c r="AH1520" t="s">
        <v>384</v>
      </c>
      <c r="AM1520" t="s">
        <v>47</v>
      </c>
      <c r="AN1520" t="s">
        <v>48</v>
      </c>
      <c r="BC1520" t="s">
        <v>80</v>
      </c>
      <c r="BD1520" t="s">
        <v>81</v>
      </c>
    </row>
    <row r="1521" spans="1:58">
      <c r="A1521">
        <v>92268</v>
      </c>
      <c r="B1521" t="s">
        <v>2975</v>
      </c>
      <c r="C1521">
        <v>711</v>
      </c>
      <c r="D1521" t="s">
        <v>122</v>
      </c>
      <c r="E1521" t="s">
        <v>123</v>
      </c>
      <c r="F1521">
        <v>1.8320000000000001</v>
      </c>
      <c r="G1521">
        <v>91.6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50</v>
      </c>
      <c r="Q1521">
        <v>1.8320000000000001</v>
      </c>
      <c r="R1521">
        <v>91.6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B1521">
        <v>202245</v>
      </c>
      <c r="AC1521">
        <v>202320</v>
      </c>
      <c r="AG1521" t="s">
        <v>383</v>
      </c>
      <c r="AH1521" t="s">
        <v>384</v>
      </c>
      <c r="AM1521" t="s">
        <v>47</v>
      </c>
      <c r="AN1521" t="s">
        <v>48</v>
      </c>
      <c r="BC1521" t="s">
        <v>80</v>
      </c>
      <c r="BD1521" t="s">
        <v>81</v>
      </c>
    </row>
    <row r="1522" spans="1:58">
      <c r="A1522">
        <v>92269</v>
      </c>
      <c r="B1522" t="s">
        <v>2977</v>
      </c>
      <c r="C1522">
        <v>711</v>
      </c>
      <c r="D1522" t="s">
        <v>122</v>
      </c>
      <c r="E1522" t="s">
        <v>123</v>
      </c>
      <c r="F1522">
        <v>1.8320000000000001</v>
      </c>
      <c r="G1522">
        <v>91.6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50</v>
      </c>
      <c r="Q1522">
        <v>1.8320000000000001</v>
      </c>
      <c r="R1522">
        <v>91.6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B1522">
        <v>202245</v>
      </c>
      <c r="AC1522">
        <v>202320</v>
      </c>
      <c r="AG1522" t="s">
        <v>383</v>
      </c>
      <c r="AH1522" t="s">
        <v>384</v>
      </c>
      <c r="AM1522" t="s">
        <v>47</v>
      </c>
      <c r="AN1522" t="s">
        <v>48</v>
      </c>
      <c r="BC1522" t="s">
        <v>80</v>
      </c>
      <c r="BD1522" t="s">
        <v>81</v>
      </c>
    </row>
    <row r="1523" spans="1:58">
      <c r="A1523">
        <v>92270</v>
      </c>
      <c r="B1523" t="s">
        <v>2979</v>
      </c>
      <c r="C1523">
        <v>711</v>
      </c>
      <c r="D1523" t="s">
        <v>122</v>
      </c>
      <c r="E1523" t="s">
        <v>123</v>
      </c>
      <c r="F1523">
        <v>1.8320000000000001</v>
      </c>
      <c r="G1523">
        <v>91.6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50</v>
      </c>
      <c r="Q1523">
        <v>1.8320000000000001</v>
      </c>
      <c r="R1523">
        <v>91.6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B1523">
        <v>202245</v>
      </c>
      <c r="AC1523">
        <v>202320</v>
      </c>
      <c r="AG1523" t="s">
        <v>383</v>
      </c>
      <c r="AH1523" t="s">
        <v>384</v>
      </c>
      <c r="AM1523" t="s">
        <v>47</v>
      </c>
      <c r="AN1523" t="s">
        <v>48</v>
      </c>
      <c r="BC1523" t="s">
        <v>80</v>
      </c>
      <c r="BD1523" t="s">
        <v>81</v>
      </c>
    </row>
    <row r="1524" spans="1:58">
      <c r="A1524">
        <v>92271</v>
      </c>
      <c r="B1524" t="s">
        <v>2981</v>
      </c>
      <c r="C1524">
        <v>711</v>
      </c>
      <c r="D1524" t="s">
        <v>122</v>
      </c>
      <c r="E1524" t="s">
        <v>123</v>
      </c>
      <c r="F1524">
        <v>1.32</v>
      </c>
      <c r="G1524">
        <v>66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50</v>
      </c>
      <c r="Q1524">
        <v>1.32</v>
      </c>
      <c r="R1524">
        <v>66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B1524">
        <v>202245</v>
      </c>
      <c r="AC1524">
        <v>202320</v>
      </c>
      <c r="AG1524" t="s">
        <v>383</v>
      </c>
      <c r="AH1524" t="s">
        <v>384</v>
      </c>
      <c r="AM1524" t="s">
        <v>47</v>
      </c>
      <c r="AN1524" t="s">
        <v>48</v>
      </c>
      <c r="BC1524" t="s">
        <v>80</v>
      </c>
      <c r="BD1524" t="s">
        <v>81</v>
      </c>
    </row>
    <row r="1525" spans="1:58">
      <c r="A1525">
        <v>92293</v>
      </c>
      <c r="B1525" t="s">
        <v>2983</v>
      </c>
      <c r="C1525">
        <v>711</v>
      </c>
      <c r="D1525" t="s">
        <v>72</v>
      </c>
      <c r="E1525" t="s">
        <v>73</v>
      </c>
      <c r="F1525">
        <v>1.766</v>
      </c>
      <c r="G1525">
        <v>56.51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32</v>
      </c>
      <c r="Q1525">
        <v>1.766</v>
      </c>
      <c r="R1525">
        <v>56.51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 t="s">
        <v>74</v>
      </c>
      <c r="AB1525">
        <v>202245</v>
      </c>
      <c r="AC1525">
        <v>202320</v>
      </c>
      <c r="AG1525" t="s">
        <v>383</v>
      </c>
      <c r="AH1525" t="s">
        <v>384</v>
      </c>
      <c r="AO1525" t="s">
        <v>76</v>
      </c>
      <c r="AP1525" t="s">
        <v>77</v>
      </c>
      <c r="BC1525" t="s">
        <v>80</v>
      </c>
      <c r="BD1525" t="s">
        <v>81</v>
      </c>
    </row>
    <row r="1526" spans="1:58">
      <c r="A1526">
        <v>92310</v>
      </c>
      <c r="B1526" t="s">
        <v>2985</v>
      </c>
      <c r="C1526">
        <v>711</v>
      </c>
      <c r="D1526" t="s">
        <v>72</v>
      </c>
      <c r="E1526" t="s">
        <v>73</v>
      </c>
      <c r="F1526">
        <v>1.516</v>
      </c>
      <c r="G1526">
        <v>48.51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32</v>
      </c>
      <c r="Q1526">
        <v>1.516</v>
      </c>
      <c r="R1526">
        <v>48.51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 t="s">
        <v>74</v>
      </c>
      <c r="AB1526">
        <v>202301</v>
      </c>
      <c r="AC1526">
        <v>202315</v>
      </c>
      <c r="AO1526" t="s">
        <v>76</v>
      </c>
      <c r="AP1526" t="s">
        <v>77</v>
      </c>
      <c r="BC1526" t="s">
        <v>80</v>
      </c>
      <c r="BD1526" t="s">
        <v>81</v>
      </c>
    </row>
    <row r="1527" spans="1:58">
      <c r="A1527">
        <v>92311</v>
      </c>
      <c r="B1527" t="s">
        <v>2987</v>
      </c>
      <c r="C1527">
        <v>711</v>
      </c>
      <c r="D1527" t="s">
        <v>72</v>
      </c>
      <c r="E1527" t="s">
        <v>73</v>
      </c>
      <c r="F1527">
        <v>1.516</v>
      </c>
      <c r="G1527">
        <v>48.51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32</v>
      </c>
      <c r="Q1527">
        <v>1.516</v>
      </c>
      <c r="R1527">
        <v>48.51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 t="s">
        <v>74</v>
      </c>
      <c r="AB1527">
        <v>202301</v>
      </c>
      <c r="AC1527">
        <v>202315</v>
      </c>
      <c r="AO1527" t="s">
        <v>76</v>
      </c>
      <c r="AP1527" t="s">
        <v>77</v>
      </c>
      <c r="BC1527" t="s">
        <v>80</v>
      </c>
      <c r="BD1527" t="s">
        <v>81</v>
      </c>
    </row>
    <row r="1528" spans="1:58">
      <c r="A1528">
        <v>92314</v>
      </c>
      <c r="B1528" t="s">
        <v>2989</v>
      </c>
      <c r="C1528">
        <v>711</v>
      </c>
      <c r="D1528" t="s">
        <v>72</v>
      </c>
      <c r="E1528" t="s">
        <v>73</v>
      </c>
      <c r="F1528">
        <v>1.516</v>
      </c>
      <c r="G1528">
        <v>48.51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32</v>
      </c>
      <c r="Q1528">
        <v>1.516</v>
      </c>
      <c r="R1528">
        <v>48.51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 t="s">
        <v>74</v>
      </c>
      <c r="AB1528">
        <v>202301</v>
      </c>
      <c r="AC1528">
        <v>202315</v>
      </c>
      <c r="AO1528" t="s">
        <v>76</v>
      </c>
      <c r="AP1528" t="s">
        <v>77</v>
      </c>
      <c r="BC1528" t="s">
        <v>80</v>
      </c>
      <c r="BD1528" t="s">
        <v>81</v>
      </c>
    </row>
    <row r="1529" spans="1:58">
      <c r="A1529">
        <v>92328</v>
      </c>
      <c r="B1529" t="s">
        <v>2991</v>
      </c>
      <c r="C1529">
        <v>711</v>
      </c>
      <c r="D1529" t="s">
        <v>519</v>
      </c>
      <c r="E1529" t="s">
        <v>520</v>
      </c>
      <c r="F1529">
        <v>0.80600000000000005</v>
      </c>
      <c r="G1529">
        <v>56.42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70</v>
      </c>
      <c r="Q1529">
        <v>0.80600000000000005</v>
      </c>
      <c r="R1529">
        <v>56.42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B1529">
        <v>202301</v>
      </c>
      <c r="AC1529">
        <v>202315</v>
      </c>
      <c r="AG1529" t="s">
        <v>383</v>
      </c>
      <c r="AH1529" t="s">
        <v>384</v>
      </c>
      <c r="AO1529" t="s">
        <v>76</v>
      </c>
      <c r="AP1529" t="s">
        <v>77</v>
      </c>
      <c r="BE1529" t="s">
        <v>49</v>
      </c>
      <c r="BF1529" t="s">
        <v>50</v>
      </c>
    </row>
    <row r="1530" spans="1:58">
      <c r="A1530">
        <v>92329</v>
      </c>
      <c r="B1530" t="s">
        <v>2993</v>
      </c>
      <c r="C1530">
        <v>711</v>
      </c>
      <c r="D1530" t="s">
        <v>519</v>
      </c>
      <c r="E1530" t="s">
        <v>520</v>
      </c>
      <c r="F1530">
        <v>0.80600000000000005</v>
      </c>
      <c r="G1530">
        <v>56.42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70</v>
      </c>
      <c r="Q1530">
        <v>0.80600000000000005</v>
      </c>
      <c r="R1530">
        <v>56.42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B1530">
        <v>202301</v>
      </c>
      <c r="AC1530">
        <v>202315</v>
      </c>
      <c r="AG1530" t="s">
        <v>383</v>
      </c>
      <c r="AH1530" t="s">
        <v>384</v>
      </c>
      <c r="AO1530" t="s">
        <v>76</v>
      </c>
      <c r="AP1530" t="s">
        <v>77</v>
      </c>
      <c r="BE1530" t="s">
        <v>49</v>
      </c>
      <c r="BF1530" t="s">
        <v>50</v>
      </c>
    </row>
    <row r="1531" spans="1:58">
      <c r="A1531">
        <v>92351</v>
      </c>
      <c r="B1531" t="s">
        <v>2995</v>
      </c>
      <c r="C1531">
        <v>711</v>
      </c>
      <c r="D1531" t="s">
        <v>122</v>
      </c>
      <c r="E1531" t="s">
        <v>123</v>
      </c>
      <c r="F1531">
        <v>1.016</v>
      </c>
      <c r="G1531">
        <v>50.8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50</v>
      </c>
      <c r="Q1531">
        <v>1.016</v>
      </c>
      <c r="R1531">
        <v>50.8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B1531">
        <v>202301</v>
      </c>
      <c r="AC1531">
        <v>202315</v>
      </c>
      <c r="AG1531" t="s">
        <v>383</v>
      </c>
      <c r="AH1531" t="s">
        <v>384</v>
      </c>
      <c r="AM1531" t="s">
        <v>47</v>
      </c>
      <c r="AN1531" t="s">
        <v>48</v>
      </c>
      <c r="BA1531" t="s">
        <v>645</v>
      </c>
      <c r="BB1531" t="s">
        <v>3493</v>
      </c>
    </row>
    <row r="1532" spans="1:58">
      <c r="A1532">
        <v>92417</v>
      </c>
      <c r="B1532" t="s">
        <v>2997</v>
      </c>
      <c r="C1532">
        <v>711</v>
      </c>
      <c r="D1532" t="s">
        <v>72</v>
      </c>
      <c r="E1532" t="s">
        <v>73</v>
      </c>
      <c r="F1532">
        <v>1.4530000000000001</v>
      </c>
      <c r="G1532">
        <v>46.49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32</v>
      </c>
      <c r="Q1532">
        <v>1.4530000000000001</v>
      </c>
      <c r="R1532">
        <v>46.49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 t="s">
        <v>74</v>
      </c>
      <c r="AB1532">
        <v>202245</v>
      </c>
      <c r="AC1532">
        <v>202320</v>
      </c>
      <c r="AO1532" t="s">
        <v>76</v>
      </c>
      <c r="AP1532" t="s">
        <v>77</v>
      </c>
      <c r="BC1532" t="s">
        <v>80</v>
      </c>
      <c r="BD1532" t="s">
        <v>81</v>
      </c>
    </row>
    <row r="1533" spans="1:58">
      <c r="A1533">
        <v>92442</v>
      </c>
      <c r="B1533" t="s">
        <v>2999</v>
      </c>
      <c r="C1533">
        <v>711</v>
      </c>
      <c r="D1533" t="s">
        <v>148</v>
      </c>
      <c r="E1533" t="s">
        <v>149</v>
      </c>
      <c r="F1533">
        <v>0.84699999999999998</v>
      </c>
      <c r="G1533">
        <v>42.35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50</v>
      </c>
      <c r="Q1533">
        <v>0.84699999999999998</v>
      </c>
      <c r="R1533">
        <v>42.35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 t="s">
        <v>150</v>
      </c>
      <c r="AB1533">
        <v>202301</v>
      </c>
      <c r="AC1533">
        <v>202315</v>
      </c>
      <c r="AG1533" t="s">
        <v>383</v>
      </c>
      <c r="AH1533" t="s">
        <v>384</v>
      </c>
      <c r="AM1533" t="s">
        <v>47</v>
      </c>
      <c r="AN1533" t="s">
        <v>48</v>
      </c>
      <c r="BC1533" t="s">
        <v>80</v>
      </c>
      <c r="BD1533" t="s">
        <v>81</v>
      </c>
    </row>
    <row r="1534" spans="1:58">
      <c r="A1534">
        <v>92566</v>
      </c>
      <c r="B1534" t="s">
        <v>3001</v>
      </c>
      <c r="C1534">
        <v>711</v>
      </c>
      <c r="D1534" t="s">
        <v>148</v>
      </c>
      <c r="E1534" t="s">
        <v>149</v>
      </c>
      <c r="F1534">
        <v>0.83699999999999997</v>
      </c>
      <c r="G1534">
        <v>41.85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50</v>
      </c>
      <c r="Q1534">
        <v>0.83699999999999997</v>
      </c>
      <c r="R1534">
        <v>41.85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 t="s">
        <v>150</v>
      </c>
      <c r="AB1534">
        <v>202245</v>
      </c>
      <c r="AC1534">
        <v>202320</v>
      </c>
      <c r="AG1534" t="s">
        <v>383</v>
      </c>
      <c r="AH1534" t="s">
        <v>384</v>
      </c>
      <c r="AM1534" t="s">
        <v>47</v>
      </c>
      <c r="AN1534" t="s">
        <v>48</v>
      </c>
      <c r="BC1534" t="s">
        <v>80</v>
      </c>
      <c r="BD1534" t="s">
        <v>81</v>
      </c>
    </row>
    <row r="1535" spans="1:58">
      <c r="A1535">
        <v>92572</v>
      </c>
      <c r="B1535" t="s">
        <v>3003</v>
      </c>
      <c r="C1535">
        <v>711</v>
      </c>
      <c r="D1535" t="s">
        <v>148</v>
      </c>
      <c r="E1535" t="s">
        <v>149</v>
      </c>
      <c r="F1535">
        <v>0.47399999999999998</v>
      </c>
      <c r="G1535">
        <v>23.7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50</v>
      </c>
      <c r="Q1535">
        <v>0.47399999999999998</v>
      </c>
      <c r="R1535">
        <v>23.7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 t="s">
        <v>150</v>
      </c>
      <c r="AB1535">
        <v>202245</v>
      </c>
      <c r="AC1535">
        <v>202320</v>
      </c>
      <c r="BC1535" t="s">
        <v>80</v>
      </c>
      <c r="BD1535" t="s">
        <v>81</v>
      </c>
    </row>
    <row r="1536" spans="1:58">
      <c r="A1536">
        <v>92574</v>
      </c>
      <c r="B1536" t="s">
        <v>3005</v>
      </c>
      <c r="C1536">
        <v>711</v>
      </c>
      <c r="D1536" t="s">
        <v>148</v>
      </c>
      <c r="E1536" t="s">
        <v>149</v>
      </c>
      <c r="F1536">
        <v>0.41099999999999998</v>
      </c>
      <c r="G1536">
        <v>20.55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50</v>
      </c>
      <c r="Q1536">
        <v>0.41099999999999998</v>
      </c>
      <c r="R1536">
        <v>20.55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 t="s">
        <v>150</v>
      </c>
      <c r="AB1536">
        <v>202245</v>
      </c>
      <c r="AC1536">
        <v>202320</v>
      </c>
      <c r="AM1536" t="s">
        <v>47</v>
      </c>
      <c r="AN1536" t="s">
        <v>48</v>
      </c>
      <c r="BC1536" t="s">
        <v>80</v>
      </c>
      <c r="BD1536" t="s">
        <v>81</v>
      </c>
    </row>
    <row r="1537" spans="1:56">
      <c r="A1537">
        <v>92576</v>
      </c>
      <c r="B1537" t="s">
        <v>3007</v>
      </c>
      <c r="C1537">
        <v>711</v>
      </c>
      <c r="D1537" t="s">
        <v>72</v>
      </c>
      <c r="E1537" t="s">
        <v>73</v>
      </c>
      <c r="F1537">
        <v>1.758</v>
      </c>
      <c r="G1537">
        <v>56.25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32</v>
      </c>
      <c r="Q1537">
        <v>1.758</v>
      </c>
      <c r="R1537">
        <v>56.25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 t="s">
        <v>74</v>
      </c>
      <c r="AB1537">
        <v>202245</v>
      </c>
      <c r="AC1537">
        <v>202320</v>
      </c>
      <c r="AG1537" t="s">
        <v>383</v>
      </c>
      <c r="AH1537" t="s">
        <v>384</v>
      </c>
      <c r="AO1537" t="s">
        <v>76</v>
      </c>
      <c r="AP1537" t="s">
        <v>77</v>
      </c>
      <c r="BC1537" t="s">
        <v>80</v>
      </c>
      <c r="BD1537" t="s">
        <v>81</v>
      </c>
    </row>
    <row r="1538" spans="1:56">
      <c r="A1538">
        <v>92577</v>
      </c>
      <c r="B1538" t="s">
        <v>3009</v>
      </c>
      <c r="C1538">
        <v>711</v>
      </c>
      <c r="D1538" t="s">
        <v>72</v>
      </c>
      <c r="E1538" t="s">
        <v>73</v>
      </c>
      <c r="F1538">
        <v>1.758</v>
      </c>
      <c r="G1538">
        <v>56.25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32</v>
      </c>
      <c r="Q1538">
        <v>1.758</v>
      </c>
      <c r="R1538">
        <v>56.25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 t="s">
        <v>74</v>
      </c>
      <c r="AB1538">
        <v>202301</v>
      </c>
      <c r="AC1538">
        <v>202315</v>
      </c>
      <c r="AG1538" t="s">
        <v>383</v>
      </c>
      <c r="AH1538" t="s">
        <v>384</v>
      </c>
      <c r="AO1538" t="s">
        <v>76</v>
      </c>
      <c r="AP1538" t="s">
        <v>77</v>
      </c>
      <c r="BC1538" t="s">
        <v>80</v>
      </c>
      <c r="BD1538" t="s">
        <v>81</v>
      </c>
    </row>
    <row r="1539" spans="1:56">
      <c r="A1539">
        <v>92578</v>
      </c>
      <c r="B1539" t="s">
        <v>3011</v>
      </c>
      <c r="C1539">
        <v>711</v>
      </c>
      <c r="D1539" t="s">
        <v>72</v>
      </c>
      <c r="E1539" t="s">
        <v>73</v>
      </c>
      <c r="F1539">
        <v>1.758</v>
      </c>
      <c r="G1539">
        <v>56.25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32</v>
      </c>
      <c r="Q1539">
        <v>1.758</v>
      </c>
      <c r="R1539">
        <v>56.25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 t="s">
        <v>74</v>
      </c>
      <c r="AB1539">
        <v>202301</v>
      </c>
      <c r="AC1539">
        <v>202315</v>
      </c>
      <c r="AG1539" t="s">
        <v>383</v>
      </c>
      <c r="AH1539" t="s">
        <v>384</v>
      </c>
      <c r="AO1539" t="s">
        <v>76</v>
      </c>
      <c r="AP1539" t="s">
        <v>77</v>
      </c>
      <c r="BC1539" t="s">
        <v>80</v>
      </c>
      <c r="BD1539" t="s">
        <v>81</v>
      </c>
    </row>
    <row r="1540" spans="1:56">
      <c r="A1540">
        <v>92582</v>
      </c>
      <c r="B1540" t="s">
        <v>3013</v>
      </c>
      <c r="C1540">
        <v>711</v>
      </c>
      <c r="D1540" t="s">
        <v>148</v>
      </c>
      <c r="E1540" t="s">
        <v>149</v>
      </c>
      <c r="F1540">
        <v>0.59</v>
      </c>
      <c r="G1540">
        <v>29.5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50</v>
      </c>
      <c r="Q1540">
        <v>0.59</v>
      </c>
      <c r="R1540">
        <v>29.5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 t="s">
        <v>150</v>
      </c>
      <c r="AB1540">
        <v>202301</v>
      </c>
      <c r="AC1540">
        <v>202315</v>
      </c>
      <c r="AM1540" t="s">
        <v>47</v>
      </c>
      <c r="AN1540" t="s">
        <v>48</v>
      </c>
      <c r="BC1540" t="s">
        <v>80</v>
      </c>
      <c r="BD1540" t="s">
        <v>81</v>
      </c>
    </row>
    <row r="1541" spans="1:56">
      <c r="A1541">
        <v>92583</v>
      </c>
      <c r="B1541" t="s">
        <v>3015</v>
      </c>
      <c r="C1541">
        <v>711</v>
      </c>
      <c r="D1541" t="s">
        <v>148</v>
      </c>
      <c r="E1541" t="s">
        <v>149</v>
      </c>
      <c r="F1541">
        <v>0.752</v>
      </c>
      <c r="G1541">
        <v>37.6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50</v>
      </c>
      <c r="Q1541">
        <v>0.752</v>
      </c>
      <c r="R1541">
        <v>37.6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 t="s">
        <v>150</v>
      </c>
      <c r="AB1541">
        <v>202245</v>
      </c>
      <c r="AC1541">
        <v>202320</v>
      </c>
      <c r="AM1541" t="s">
        <v>47</v>
      </c>
      <c r="AN1541" t="s">
        <v>48</v>
      </c>
      <c r="BC1541" t="s">
        <v>80</v>
      </c>
      <c r="BD1541" t="s">
        <v>81</v>
      </c>
    </row>
    <row r="1542" spans="1:56">
      <c r="A1542">
        <v>92586</v>
      </c>
      <c r="B1542" t="s">
        <v>3017</v>
      </c>
      <c r="C1542">
        <v>711</v>
      </c>
      <c r="D1542" t="s">
        <v>148</v>
      </c>
      <c r="E1542" t="s">
        <v>149</v>
      </c>
      <c r="F1542">
        <v>0.47399999999999998</v>
      </c>
      <c r="G1542">
        <v>23.7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50</v>
      </c>
      <c r="Q1542">
        <v>0.47399999999999998</v>
      </c>
      <c r="R1542">
        <v>23.7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 t="s">
        <v>150</v>
      </c>
      <c r="AB1542">
        <v>202245</v>
      </c>
      <c r="AC1542">
        <v>202320</v>
      </c>
      <c r="AM1542" t="s">
        <v>47</v>
      </c>
      <c r="AN1542" t="s">
        <v>48</v>
      </c>
      <c r="BC1542" t="s">
        <v>80</v>
      </c>
      <c r="BD1542" t="s">
        <v>81</v>
      </c>
    </row>
    <row r="1543" spans="1:56">
      <c r="A1543">
        <v>92588</v>
      </c>
      <c r="B1543" t="s">
        <v>3019</v>
      </c>
      <c r="C1543">
        <v>711</v>
      </c>
      <c r="D1543" t="s">
        <v>148</v>
      </c>
      <c r="E1543" t="s">
        <v>149</v>
      </c>
      <c r="F1543">
        <v>0.77700000000000002</v>
      </c>
      <c r="G1543">
        <v>38.85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50</v>
      </c>
      <c r="Q1543">
        <v>0.77700000000000002</v>
      </c>
      <c r="R1543">
        <v>38.85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 t="s">
        <v>150</v>
      </c>
      <c r="AB1543">
        <v>202245</v>
      </c>
      <c r="AC1543">
        <v>202320</v>
      </c>
      <c r="AM1543" t="s">
        <v>47</v>
      </c>
      <c r="AN1543" t="s">
        <v>48</v>
      </c>
      <c r="BC1543" t="s">
        <v>80</v>
      </c>
      <c r="BD1543" t="s">
        <v>81</v>
      </c>
    </row>
    <row r="1544" spans="1:56">
      <c r="A1544">
        <v>92589</v>
      </c>
      <c r="B1544" t="s">
        <v>3021</v>
      </c>
      <c r="C1544">
        <v>711</v>
      </c>
      <c r="D1544" t="s">
        <v>148</v>
      </c>
      <c r="E1544" t="s">
        <v>149</v>
      </c>
      <c r="F1544">
        <v>0.41099999999999998</v>
      </c>
      <c r="G1544">
        <v>20.55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50</v>
      </c>
      <c r="Q1544">
        <v>0.41099999999999998</v>
      </c>
      <c r="R1544">
        <v>20.55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 t="s">
        <v>150</v>
      </c>
      <c r="AB1544">
        <v>202245</v>
      </c>
      <c r="AC1544">
        <v>202320</v>
      </c>
      <c r="AM1544" t="s">
        <v>47</v>
      </c>
      <c r="AN1544" t="s">
        <v>48</v>
      </c>
      <c r="BC1544" t="s">
        <v>80</v>
      </c>
      <c r="BD1544" t="s">
        <v>81</v>
      </c>
    </row>
    <row r="1545" spans="1:56">
      <c r="A1545">
        <v>92591</v>
      </c>
      <c r="B1545" t="s">
        <v>3023</v>
      </c>
      <c r="C1545">
        <v>711</v>
      </c>
      <c r="D1545" t="s">
        <v>148</v>
      </c>
      <c r="E1545" t="s">
        <v>149</v>
      </c>
      <c r="F1545">
        <v>0.51400000000000001</v>
      </c>
      <c r="G1545">
        <v>25.7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50</v>
      </c>
      <c r="Q1545">
        <v>0.51400000000000001</v>
      </c>
      <c r="R1545">
        <v>25.7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 t="s">
        <v>150</v>
      </c>
      <c r="AB1545">
        <v>202245</v>
      </c>
      <c r="AC1545">
        <v>202320</v>
      </c>
      <c r="AO1545" t="s">
        <v>76</v>
      </c>
      <c r="AP1545" t="s">
        <v>77</v>
      </c>
      <c r="BC1545" t="s">
        <v>80</v>
      </c>
      <c r="BD1545" t="s">
        <v>81</v>
      </c>
    </row>
    <row r="1546" spans="1:56">
      <c r="A1546">
        <v>92593</v>
      </c>
      <c r="B1546" t="s">
        <v>3025</v>
      </c>
      <c r="C1546">
        <v>711</v>
      </c>
      <c r="D1546" t="s">
        <v>148</v>
      </c>
      <c r="E1546" t="s">
        <v>149</v>
      </c>
      <c r="F1546">
        <v>0.75</v>
      </c>
      <c r="G1546">
        <v>37.5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50</v>
      </c>
      <c r="Q1546">
        <v>0.75</v>
      </c>
      <c r="R1546">
        <v>37.5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 t="s">
        <v>150</v>
      </c>
      <c r="AB1546">
        <v>202245</v>
      </c>
      <c r="AC1546">
        <v>202320</v>
      </c>
      <c r="AM1546" t="s">
        <v>47</v>
      </c>
      <c r="AN1546" t="s">
        <v>48</v>
      </c>
      <c r="BC1546" t="s">
        <v>80</v>
      </c>
      <c r="BD1546" t="s">
        <v>81</v>
      </c>
    </row>
    <row r="1547" spans="1:56">
      <c r="A1547">
        <v>92594</v>
      </c>
      <c r="B1547" t="s">
        <v>3027</v>
      </c>
      <c r="C1547">
        <v>711</v>
      </c>
      <c r="D1547" t="s">
        <v>148</v>
      </c>
      <c r="E1547" t="s">
        <v>149</v>
      </c>
      <c r="F1547">
        <v>0.69499999999999995</v>
      </c>
      <c r="G1547">
        <v>34.75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50</v>
      </c>
      <c r="Q1547">
        <v>0.69499999999999995</v>
      </c>
      <c r="R1547">
        <v>34.75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 t="s">
        <v>150</v>
      </c>
      <c r="AB1547">
        <v>202245</v>
      </c>
      <c r="AC1547">
        <v>202320</v>
      </c>
      <c r="BC1547" t="s">
        <v>80</v>
      </c>
      <c r="BD1547" t="s">
        <v>81</v>
      </c>
    </row>
    <row r="1548" spans="1:56">
      <c r="A1548">
        <v>92595</v>
      </c>
      <c r="B1548" t="s">
        <v>3029</v>
      </c>
      <c r="C1548">
        <v>711</v>
      </c>
      <c r="D1548" t="s">
        <v>148</v>
      </c>
      <c r="E1548" t="s">
        <v>149</v>
      </c>
      <c r="F1548">
        <v>0.84699999999999998</v>
      </c>
      <c r="G1548">
        <v>42.35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50</v>
      </c>
      <c r="Q1548">
        <v>0.84699999999999998</v>
      </c>
      <c r="R1548">
        <v>42.35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 t="s">
        <v>150</v>
      </c>
      <c r="AB1548">
        <v>202245</v>
      </c>
      <c r="AC1548">
        <v>202320</v>
      </c>
      <c r="AM1548" t="s">
        <v>47</v>
      </c>
      <c r="AN1548" t="s">
        <v>48</v>
      </c>
      <c r="BC1548" t="s">
        <v>80</v>
      </c>
      <c r="BD1548" t="s">
        <v>81</v>
      </c>
    </row>
    <row r="1549" spans="1:56">
      <c r="A1549">
        <v>92596</v>
      </c>
      <c r="B1549" t="s">
        <v>3031</v>
      </c>
      <c r="C1549">
        <v>711</v>
      </c>
      <c r="D1549" t="s">
        <v>148</v>
      </c>
      <c r="E1549" t="s">
        <v>149</v>
      </c>
      <c r="F1549">
        <v>0.84699999999999998</v>
      </c>
      <c r="G1549">
        <v>42.35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50</v>
      </c>
      <c r="Q1549">
        <v>0.84699999999999998</v>
      </c>
      <c r="R1549">
        <v>42.35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 t="s">
        <v>150</v>
      </c>
      <c r="AB1549">
        <v>202245</v>
      </c>
      <c r="AC1549">
        <v>202320</v>
      </c>
      <c r="AM1549" t="s">
        <v>47</v>
      </c>
      <c r="AN1549" t="s">
        <v>48</v>
      </c>
      <c r="BC1549" t="s">
        <v>80</v>
      </c>
      <c r="BD1549" t="s">
        <v>81</v>
      </c>
    </row>
    <row r="1550" spans="1:56">
      <c r="A1550">
        <v>92597</v>
      </c>
      <c r="B1550" t="s">
        <v>3033</v>
      </c>
      <c r="C1550">
        <v>711</v>
      </c>
      <c r="D1550" t="s">
        <v>148</v>
      </c>
      <c r="E1550" t="s">
        <v>149</v>
      </c>
      <c r="F1550">
        <v>0.84699999999999998</v>
      </c>
      <c r="G1550">
        <v>42.35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50</v>
      </c>
      <c r="Q1550">
        <v>0.84699999999999998</v>
      </c>
      <c r="R1550">
        <v>42.35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 t="s">
        <v>150</v>
      </c>
      <c r="AB1550">
        <v>202245</v>
      </c>
      <c r="AC1550">
        <v>202320</v>
      </c>
      <c r="AM1550" t="s">
        <v>47</v>
      </c>
      <c r="AN1550" t="s">
        <v>48</v>
      </c>
      <c r="BC1550" t="s">
        <v>80</v>
      </c>
      <c r="BD1550" t="s">
        <v>81</v>
      </c>
    </row>
    <row r="1551" spans="1:56">
      <c r="A1551">
        <v>92598</v>
      </c>
      <c r="B1551" t="s">
        <v>3035</v>
      </c>
      <c r="C1551">
        <v>711</v>
      </c>
      <c r="D1551" t="s">
        <v>148</v>
      </c>
      <c r="E1551" t="s">
        <v>149</v>
      </c>
      <c r="F1551">
        <v>0.84699999999999998</v>
      </c>
      <c r="G1551">
        <v>42.35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50</v>
      </c>
      <c r="Q1551">
        <v>0.84699999999999998</v>
      </c>
      <c r="R1551">
        <v>42.35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 t="s">
        <v>150</v>
      </c>
      <c r="AB1551">
        <v>202245</v>
      </c>
      <c r="AC1551">
        <v>202320</v>
      </c>
      <c r="AM1551" t="s">
        <v>47</v>
      </c>
      <c r="AN1551" t="s">
        <v>48</v>
      </c>
      <c r="BC1551" t="s">
        <v>80</v>
      </c>
      <c r="BD1551" t="s">
        <v>81</v>
      </c>
    </row>
    <row r="1552" spans="1:56">
      <c r="A1552">
        <v>92599</v>
      </c>
      <c r="B1552" t="s">
        <v>3037</v>
      </c>
      <c r="C1552">
        <v>711</v>
      </c>
      <c r="D1552" t="s">
        <v>148</v>
      </c>
      <c r="E1552" t="s">
        <v>149</v>
      </c>
      <c r="F1552">
        <v>0.84699999999999998</v>
      </c>
      <c r="G1552">
        <v>42.35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50</v>
      </c>
      <c r="Q1552">
        <v>0.84699999999999998</v>
      </c>
      <c r="R1552">
        <v>42.35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 t="s">
        <v>150</v>
      </c>
      <c r="AB1552">
        <v>202245</v>
      </c>
      <c r="AC1552">
        <v>202320</v>
      </c>
      <c r="AM1552" t="s">
        <v>47</v>
      </c>
      <c r="AN1552" t="s">
        <v>48</v>
      </c>
      <c r="BC1552" t="s">
        <v>80</v>
      </c>
      <c r="BD1552" t="s">
        <v>81</v>
      </c>
    </row>
    <row r="1553" spans="1:58">
      <c r="A1553">
        <v>92603</v>
      </c>
      <c r="B1553" t="s">
        <v>3039</v>
      </c>
      <c r="C1553">
        <v>711</v>
      </c>
      <c r="D1553" t="s">
        <v>122</v>
      </c>
      <c r="E1553" t="s">
        <v>123</v>
      </c>
      <c r="F1553">
        <v>1.8320000000000001</v>
      </c>
      <c r="G1553">
        <v>91.6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50</v>
      </c>
      <c r="Q1553">
        <v>1.8320000000000001</v>
      </c>
      <c r="R1553">
        <v>91.6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B1553">
        <v>202245</v>
      </c>
      <c r="AC1553">
        <v>202320</v>
      </c>
      <c r="AG1553" t="s">
        <v>383</v>
      </c>
      <c r="AH1553" t="s">
        <v>384</v>
      </c>
      <c r="AM1553" t="s">
        <v>47</v>
      </c>
      <c r="AN1553" t="s">
        <v>48</v>
      </c>
      <c r="BC1553" t="s">
        <v>80</v>
      </c>
      <c r="BD1553" t="s">
        <v>81</v>
      </c>
    </row>
    <row r="1554" spans="1:58">
      <c r="A1554">
        <v>92604</v>
      </c>
      <c r="B1554" t="s">
        <v>3041</v>
      </c>
      <c r="C1554">
        <v>711</v>
      </c>
      <c r="D1554" t="s">
        <v>122</v>
      </c>
      <c r="E1554" t="s">
        <v>123</v>
      </c>
      <c r="F1554">
        <v>1.7789999999999999</v>
      </c>
      <c r="G1554">
        <v>88.95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50</v>
      </c>
      <c r="Q1554">
        <v>1.7789999999999999</v>
      </c>
      <c r="R1554">
        <v>88.95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B1554">
        <v>202245</v>
      </c>
      <c r="AC1554">
        <v>202320</v>
      </c>
      <c r="AG1554" t="s">
        <v>383</v>
      </c>
      <c r="AH1554" t="s">
        <v>384</v>
      </c>
      <c r="AM1554" t="s">
        <v>47</v>
      </c>
      <c r="AN1554" t="s">
        <v>48</v>
      </c>
      <c r="BC1554" t="s">
        <v>80</v>
      </c>
      <c r="BD1554" t="s">
        <v>81</v>
      </c>
    </row>
    <row r="1555" spans="1:58">
      <c r="A1555">
        <v>92605</v>
      </c>
      <c r="B1555" t="s">
        <v>3043</v>
      </c>
      <c r="C1555">
        <v>711</v>
      </c>
      <c r="D1555" t="s">
        <v>148</v>
      </c>
      <c r="E1555" t="s">
        <v>149</v>
      </c>
      <c r="F1555">
        <v>0.33700000000000002</v>
      </c>
      <c r="G1555">
        <v>16.850000000000001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50</v>
      </c>
      <c r="Q1555">
        <v>0.33700000000000002</v>
      </c>
      <c r="R1555">
        <v>16.850000000000001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 t="s">
        <v>150</v>
      </c>
      <c r="AB1555">
        <v>202245</v>
      </c>
      <c r="AC1555">
        <v>202320</v>
      </c>
      <c r="AM1555" t="s">
        <v>47</v>
      </c>
      <c r="AN1555" t="s">
        <v>48</v>
      </c>
      <c r="BC1555" t="s">
        <v>80</v>
      </c>
      <c r="BD1555" t="s">
        <v>81</v>
      </c>
    </row>
    <row r="1556" spans="1:58">
      <c r="A1556">
        <v>92608</v>
      </c>
      <c r="B1556" t="s">
        <v>3045</v>
      </c>
      <c r="C1556">
        <v>711</v>
      </c>
      <c r="D1556" t="s">
        <v>52</v>
      </c>
      <c r="E1556" t="s">
        <v>53</v>
      </c>
      <c r="F1556">
        <v>0.36199999999999999</v>
      </c>
      <c r="G1556">
        <v>76.02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210</v>
      </c>
      <c r="Q1556">
        <v>0.36199999999999999</v>
      </c>
      <c r="R1556">
        <v>76.02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B1556">
        <v>202245</v>
      </c>
      <c r="AC1556">
        <v>202320</v>
      </c>
      <c r="AM1556" t="s">
        <v>47</v>
      </c>
      <c r="AN1556" t="s">
        <v>48</v>
      </c>
      <c r="AQ1556" t="s">
        <v>55</v>
      </c>
      <c r="AR1556" t="s">
        <v>56</v>
      </c>
      <c r="BE1556" t="s">
        <v>49</v>
      </c>
      <c r="BF1556" t="s">
        <v>50</v>
      </c>
    </row>
    <row r="1557" spans="1:58">
      <c r="A1557">
        <v>92609</v>
      </c>
      <c r="B1557" t="s">
        <v>3047</v>
      </c>
      <c r="C1557">
        <v>711</v>
      </c>
      <c r="D1557" t="s">
        <v>148</v>
      </c>
      <c r="E1557" t="s">
        <v>149</v>
      </c>
      <c r="F1557">
        <v>0.57499999999999996</v>
      </c>
      <c r="G1557">
        <v>28.75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50</v>
      </c>
      <c r="Q1557">
        <v>0.57499999999999996</v>
      </c>
      <c r="R1557">
        <v>28.75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 t="s">
        <v>150</v>
      </c>
      <c r="AB1557">
        <v>202240</v>
      </c>
      <c r="AC1557">
        <v>202339</v>
      </c>
      <c r="AM1557" t="s">
        <v>47</v>
      </c>
      <c r="AN1557" t="s">
        <v>48</v>
      </c>
      <c r="BC1557" t="s">
        <v>80</v>
      </c>
      <c r="BD1557" t="s">
        <v>81</v>
      </c>
    </row>
    <row r="1558" spans="1:58">
      <c r="A1558">
        <v>92610</v>
      </c>
      <c r="B1558" t="s">
        <v>3049</v>
      </c>
      <c r="C1558">
        <v>711</v>
      </c>
      <c r="D1558" t="s">
        <v>148</v>
      </c>
      <c r="E1558" t="s">
        <v>149</v>
      </c>
      <c r="F1558">
        <v>0.84699999999999998</v>
      </c>
      <c r="G1558">
        <v>42.35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50</v>
      </c>
      <c r="Q1558">
        <v>0.84699999999999998</v>
      </c>
      <c r="R1558">
        <v>42.35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 t="s">
        <v>150</v>
      </c>
      <c r="AB1558">
        <v>202245</v>
      </c>
      <c r="AC1558">
        <v>202320</v>
      </c>
      <c r="AM1558" t="s">
        <v>47</v>
      </c>
      <c r="AN1558" t="s">
        <v>48</v>
      </c>
      <c r="BC1558" t="s">
        <v>80</v>
      </c>
      <c r="BD1558" t="s">
        <v>81</v>
      </c>
    </row>
    <row r="1559" spans="1:58">
      <c r="A1559">
        <v>92611</v>
      </c>
      <c r="B1559" t="s">
        <v>3051</v>
      </c>
      <c r="C1559">
        <v>711</v>
      </c>
      <c r="D1559" t="s">
        <v>52</v>
      </c>
      <c r="E1559" t="s">
        <v>53</v>
      </c>
      <c r="F1559">
        <v>0.22900000000000001</v>
      </c>
      <c r="G1559">
        <v>48.09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210</v>
      </c>
      <c r="Q1559">
        <v>0.22900000000000001</v>
      </c>
      <c r="R1559">
        <v>48.09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B1559">
        <v>202245</v>
      </c>
      <c r="AC1559">
        <v>202320</v>
      </c>
      <c r="AM1559" t="s">
        <v>47</v>
      </c>
      <c r="AN1559" t="s">
        <v>48</v>
      </c>
      <c r="AQ1559" t="s">
        <v>55</v>
      </c>
      <c r="AR1559" t="s">
        <v>56</v>
      </c>
      <c r="BE1559" t="s">
        <v>49</v>
      </c>
      <c r="BF1559" t="s">
        <v>50</v>
      </c>
    </row>
    <row r="1560" spans="1:58">
      <c r="A1560">
        <v>92611</v>
      </c>
      <c r="B1560" t="s">
        <v>3051</v>
      </c>
      <c r="C1560">
        <v>711</v>
      </c>
      <c r="D1560" t="s">
        <v>1016</v>
      </c>
      <c r="E1560" t="s">
        <v>1017</v>
      </c>
      <c r="F1560">
        <v>0.13600000000000001</v>
      </c>
      <c r="G1560">
        <v>51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375</v>
      </c>
      <c r="Q1560">
        <v>0.13600000000000001</v>
      </c>
      <c r="R1560">
        <v>51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B1560">
        <v>202240</v>
      </c>
      <c r="AC1560">
        <v>202339</v>
      </c>
      <c r="AM1560" t="s">
        <v>47</v>
      </c>
      <c r="AN1560" t="s">
        <v>48</v>
      </c>
      <c r="AQ1560" t="s">
        <v>55</v>
      </c>
      <c r="AR1560" t="s">
        <v>56</v>
      </c>
      <c r="BE1560" t="s">
        <v>49</v>
      </c>
      <c r="BF1560" t="s">
        <v>50</v>
      </c>
    </row>
    <row r="1561" spans="1:58">
      <c r="A1561">
        <v>92616</v>
      </c>
      <c r="B1561" t="s">
        <v>3497</v>
      </c>
      <c r="C1561">
        <v>711</v>
      </c>
      <c r="D1561" t="s">
        <v>122</v>
      </c>
      <c r="E1561" t="s">
        <v>123</v>
      </c>
      <c r="F1561">
        <v>1.752</v>
      </c>
      <c r="G1561">
        <v>87.6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50</v>
      </c>
      <c r="Q1561">
        <v>1.752</v>
      </c>
      <c r="R1561">
        <v>87.6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B1561">
        <v>202240</v>
      </c>
      <c r="AC1561">
        <v>202339</v>
      </c>
      <c r="AG1561" t="s">
        <v>383</v>
      </c>
      <c r="AH1561" t="s">
        <v>384</v>
      </c>
      <c r="AM1561" t="s">
        <v>47</v>
      </c>
      <c r="AN1561" t="s">
        <v>48</v>
      </c>
      <c r="BE1561" t="s">
        <v>49</v>
      </c>
      <c r="BF1561" t="s">
        <v>50</v>
      </c>
    </row>
    <row r="1562" spans="1:58">
      <c r="A1562">
        <v>92617</v>
      </c>
      <c r="B1562" t="s">
        <v>3055</v>
      </c>
      <c r="C1562">
        <v>711</v>
      </c>
      <c r="D1562" t="s">
        <v>122</v>
      </c>
      <c r="E1562" t="s">
        <v>123</v>
      </c>
      <c r="F1562">
        <v>1.52</v>
      </c>
      <c r="G1562">
        <v>76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50</v>
      </c>
      <c r="Q1562">
        <v>1.52</v>
      </c>
      <c r="R1562">
        <v>76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B1562">
        <v>202245</v>
      </c>
      <c r="AC1562">
        <v>202320</v>
      </c>
      <c r="AG1562" t="s">
        <v>383</v>
      </c>
      <c r="AH1562" t="s">
        <v>384</v>
      </c>
      <c r="AM1562" t="s">
        <v>47</v>
      </c>
      <c r="AN1562" t="s">
        <v>48</v>
      </c>
      <c r="BE1562" t="s">
        <v>49</v>
      </c>
      <c r="BF1562" t="s">
        <v>50</v>
      </c>
    </row>
    <row r="1563" spans="1:58">
      <c r="A1563">
        <v>92618</v>
      </c>
      <c r="B1563" t="s">
        <v>3057</v>
      </c>
      <c r="C1563">
        <v>711</v>
      </c>
      <c r="D1563" t="s">
        <v>122</v>
      </c>
      <c r="E1563" t="s">
        <v>123</v>
      </c>
      <c r="F1563">
        <v>1.44</v>
      </c>
      <c r="G1563">
        <v>72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50</v>
      </c>
      <c r="Q1563">
        <v>1.44</v>
      </c>
      <c r="R1563">
        <v>72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B1563">
        <v>202245</v>
      </c>
      <c r="AC1563">
        <v>202320</v>
      </c>
      <c r="AG1563" t="s">
        <v>383</v>
      </c>
      <c r="AH1563" t="s">
        <v>384</v>
      </c>
      <c r="AM1563" t="s">
        <v>47</v>
      </c>
      <c r="AN1563" t="s">
        <v>48</v>
      </c>
      <c r="BE1563" t="s">
        <v>49</v>
      </c>
      <c r="BF1563" t="s">
        <v>50</v>
      </c>
    </row>
    <row r="1564" spans="1:58">
      <c r="A1564">
        <v>92620</v>
      </c>
      <c r="B1564" t="s">
        <v>3059</v>
      </c>
      <c r="C1564">
        <v>711</v>
      </c>
      <c r="D1564" t="s">
        <v>122</v>
      </c>
      <c r="E1564" t="s">
        <v>123</v>
      </c>
      <c r="F1564">
        <v>1.8779999999999999</v>
      </c>
      <c r="G1564">
        <v>93.9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50</v>
      </c>
      <c r="Q1564">
        <v>1.8779999999999999</v>
      </c>
      <c r="R1564">
        <v>93.9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B1564">
        <v>202245</v>
      </c>
      <c r="AC1564">
        <v>202320</v>
      </c>
      <c r="AG1564" t="s">
        <v>383</v>
      </c>
      <c r="AH1564" t="s">
        <v>384</v>
      </c>
      <c r="AM1564" t="s">
        <v>47</v>
      </c>
      <c r="AN1564" t="s">
        <v>48</v>
      </c>
      <c r="BE1564" t="s">
        <v>49</v>
      </c>
      <c r="BF1564" t="s">
        <v>50</v>
      </c>
    </row>
    <row r="1565" spans="1:58">
      <c r="A1565">
        <v>92621</v>
      </c>
      <c r="B1565" t="s">
        <v>3498</v>
      </c>
      <c r="C1565">
        <v>711</v>
      </c>
      <c r="D1565" t="s">
        <v>122</v>
      </c>
      <c r="E1565" t="s">
        <v>123</v>
      </c>
      <c r="F1565">
        <v>1.752</v>
      </c>
      <c r="G1565">
        <v>87.6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50</v>
      </c>
      <c r="Q1565">
        <v>1.752</v>
      </c>
      <c r="R1565">
        <v>87.6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B1565">
        <v>202245</v>
      </c>
      <c r="AC1565">
        <v>202320</v>
      </c>
      <c r="AG1565" t="s">
        <v>383</v>
      </c>
      <c r="AH1565" t="s">
        <v>384</v>
      </c>
      <c r="AM1565" t="s">
        <v>47</v>
      </c>
      <c r="AN1565" t="s">
        <v>48</v>
      </c>
      <c r="BE1565" t="s">
        <v>49</v>
      </c>
      <c r="BF1565" t="s">
        <v>50</v>
      </c>
    </row>
    <row r="1566" spans="1:58">
      <c r="A1566">
        <v>92623</v>
      </c>
      <c r="B1566" t="s">
        <v>3062</v>
      </c>
      <c r="C1566">
        <v>711</v>
      </c>
      <c r="D1566" t="s">
        <v>122</v>
      </c>
      <c r="E1566" t="s">
        <v>123</v>
      </c>
      <c r="F1566">
        <v>1.794</v>
      </c>
      <c r="G1566">
        <v>89.7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50</v>
      </c>
      <c r="Q1566">
        <v>1.794</v>
      </c>
      <c r="R1566">
        <v>89.7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B1566">
        <v>202245</v>
      </c>
      <c r="AC1566">
        <v>202320</v>
      </c>
      <c r="AG1566" t="s">
        <v>383</v>
      </c>
      <c r="AH1566" t="s">
        <v>384</v>
      </c>
      <c r="AM1566" t="s">
        <v>47</v>
      </c>
      <c r="AN1566" t="s">
        <v>48</v>
      </c>
      <c r="BE1566" t="s">
        <v>49</v>
      </c>
      <c r="BF1566" t="s">
        <v>50</v>
      </c>
    </row>
    <row r="1567" spans="1:58">
      <c r="A1567">
        <v>92624</v>
      </c>
      <c r="B1567" t="s">
        <v>3064</v>
      </c>
      <c r="C1567">
        <v>711</v>
      </c>
      <c r="D1567" t="s">
        <v>122</v>
      </c>
      <c r="E1567" t="s">
        <v>123</v>
      </c>
      <c r="F1567">
        <v>1.44</v>
      </c>
      <c r="G1567">
        <v>72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50</v>
      </c>
      <c r="Q1567">
        <v>1.44</v>
      </c>
      <c r="R1567">
        <v>72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B1567">
        <v>202245</v>
      </c>
      <c r="AC1567">
        <v>202320</v>
      </c>
      <c r="AG1567" t="s">
        <v>383</v>
      </c>
      <c r="AH1567" t="s">
        <v>384</v>
      </c>
      <c r="AM1567" t="s">
        <v>47</v>
      </c>
      <c r="AN1567" t="s">
        <v>48</v>
      </c>
      <c r="BE1567" t="s">
        <v>49</v>
      </c>
      <c r="BF1567" t="s">
        <v>50</v>
      </c>
    </row>
    <row r="1568" spans="1:58">
      <c r="A1568">
        <v>92625</v>
      </c>
      <c r="B1568" t="s">
        <v>3499</v>
      </c>
      <c r="C1568">
        <v>711</v>
      </c>
      <c r="D1568" t="s">
        <v>122</v>
      </c>
      <c r="E1568" t="s">
        <v>123</v>
      </c>
      <c r="F1568">
        <v>1.6659999999999999</v>
      </c>
      <c r="G1568">
        <v>83.3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50</v>
      </c>
      <c r="Q1568">
        <v>1.6659999999999999</v>
      </c>
      <c r="R1568">
        <v>83.3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B1568">
        <v>202245</v>
      </c>
      <c r="AC1568">
        <v>202320</v>
      </c>
      <c r="AG1568" t="s">
        <v>383</v>
      </c>
      <c r="AH1568" t="s">
        <v>384</v>
      </c>
      <c r="AM1568" t="s">
        <v>47</v>
      </c>
      <c r="AN1568" t="s">
        <v>48</v>
      </c>
      <c r="BE1568" t="s">
        <v>49</v>
      </c>
      <c r="BF1568" t="s">
        <v>50</v>
      </c>
    </row>
    <row r="1569" spans="1:58">
      <c r="A1569">
        <v>92626</v>
      </c>
      <c r="B1569" t="s">
        <v>3067</v>
      </c>
      <c r="C1569">
        <v>711</v>
      </c>
      <c r="D1569" t="s">
        <v>122</v>
      </c>
      <c r="E1569" t="s">
        <v>123</v>
      </c>
      <c r="F1569">
        <v>1.752</v>
      </c>
      <c r="G1569">
        <v>87.6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50</v>
      </c>
      <c r="Q1569">
        <v>1.752</v>
      </c>
      <c r="R1569">
        <v>87.6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B1569">
        <v>202245</v>
      </c>
      <c r="AC1569">
        <v>202320</v>
      </c>
      <c r="AG1569" t="s">
        <v>383</v>
      </c>
      <c r="AH1569" t="s">
        <v>384</v>
      </c>
      <c r="AM1569" t="s">
        <v>47</v>
      </c>
      <c r="AN1569" t="s">
        <v>48</v>
      </c>
      <c r="BE1569" t="s">
        <v>49</v>
      </c>
      <c r="BF1569" t="s">
        <v>50</v>
      </c>
    </row>
    <row r="1570" spans="1:58">
      <c r="A1570">
        <v>92627</v>
      </c>
      <c r="B1570" t="s">
        <v>3069</v>
      </c>
      <c r="C1570">
        <v>711</v>
      </c>
      <c r="D1570" t="s">
        <v>122</v>
      </c>
      <c r="E1570" t="s">
        <v>123</v>
      </c>
      <c r="F1570">
        <v>1.6890000000000001</v>
      </c>
      <c r="G1570">
        <v>84.45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50</v>
      </c>
      <c r="Q1570">
        <v>1.6890000000000001</v>
      </c>
      <c r="R1570">
        <v>84.45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B1570">
        <v>202245</v>
      </c>
      <c r="AC1570">
        <v>202320</v>
      </c>
      <c r="AG1570" t="s">
        <v>383</v>
      </c>
      <c r="AH1570" t="s">
        <v>384</v>
      </c>
      <c r="AM1570" t="s">
        <v>47</v>
      </c>
      <c r="AN1570" t="s">
        <v>48</v>
      </c>
      <c r="BE1570" t="s">
        <v>49</v>
      </c>
      <c r="BF1570" t="s">
        <v>50</v>
      </c>
    </row>
    <row r="1571" spans="1:58">
      <c r="A1571">
        <v>92628</v>
      </c>
      <c r="B1571" t="s">
        <v>3071</v>
      </c>
      <c r="C1571">
        <v>711</v>
      </c>
      <c r="D1571" t="s">
        <v>122</v>
      </c>
      <c r="E1571" t="s">
        <v>123</v>
      </c>
      <c r="F1571">
        <v>1.6890000000000001</v>
      </c>
      <c r="G1571">
        <v>84.45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50</v>
      </c>
      <c r="Q1571">
        <v>1.6890000000000001</v>
      </c>
      <c r="R1571">
        <v>84.45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B1571">
        <v>202245</v>
      </c>
      <c r="AC1571">
        <v>202320</v>
      </c>
      <c r="AG1571" t="s">
        <v>383</v>
      </c>
      <c r="AH1571" t="s">
        <v>384</v>
      </c>
      <c r="AM1571" t="s">
        <v>47</v>
      </c>
      <c r="AN1571" t="s">
        <v>48</v>
      </c>
      <c r="BE1571" t="s">
        <v>49</v>
      </c>
      <c r="BF1571" t="s">
        <v>50</v>
      </c>
    </row>
    <row r="1572" spans="1:58">
      <c r="A1572">
        <v>92629</v>
      </c>
      <c r="B1572" t="s">
        <v>3073</v>
      </c>
      <c r="C1572">
        <v>711</v>
      </c>
      <c r="D1572" t="s">
        <v>122</v>
      </c>
      <c r="E1572" t="s">
        <v>123</v>
      </c>
      <c r="F1572">
        <v>1.6890000000000001</v>
      </c>
      <c r="G1572">
        <v>84.45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50</v>
      </c>
      <c r="Q1572">
        <v>1.6890000000000001</v>
      </c>
      <c r="R1572">
        <v>84.45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B1572">
        <v>202245</v>
      </c>
      <c r="AC1572">
        <v>202320</v>
      </c>
      <c r="AG1572" t="s">
        <v>383</v>
      </c>
      <c r="AH1572" t="s">
        <v>384</v>
      </c>
      <c r="AM1572" t="s">
        <v>47</v>
      </c>
      <c r="AN1572" t="s">
        <v>48</v>
      </c>
      <c r="BE1572" t="s">
        <v>49</v>
      </c>
      <c r="BF1572" t="s">
        <v>50</v>
      </c>
    </row>
    <row r="1573" spans="1:58">
      <c r="A1573">
        <v>92630</v>
      </c>
      <c r="B1573" t="s">
        <v>3075</v>
      </c>
      <c r="C1573">
        <v>711</v>
      </c>
      <c r="D1573" t="s">
        <v>122</v>
      </c>
      <c r="E1573" t="s">
        <v>123</v>
      </c>
      <c r="F1573">
        <v>1.6890000000000001</v>
      </c>
      <c r="G1573">
        <v>84.45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50</v>
      </c>
      <c r="Q1573">
        <v>1.6890000000000001</v>
      </c>
      <c r="R1573">
        <v>84.45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B1573">
        <v>202245</v>
      </c>
      <c r="AC1573">
        <v>202320</v>
      </c>
      <c r="AG1573" t="s">
        <v>383</v>
      </c>
      <c r="AH1573" t="s">
        <v>384</v>
      </c>
      <c r="AM1573" t="s">
        <v>47</v>
      </c>
      <c r="AN1573" t="s">
        <v>48</v>
      </c>
      <c r="BE1573" t="s">
        <v>49</v>
      </c>
      <c r="BF1573" t="s">
        <v>50</v>
      </c>
    </row>
    <row r="1574" spans="1:58">
      <c r="A1574">
        <v>92631</v>
      </c>
      <c r="B1574" t="s">
        <v>3077</v>
      </c>
      <c r="C1574">
        <v>711</v>
      </c>
      <c r="D1574" t="s">
        <v>122</v>
      </c>
      <c r="E1574" t="s">
        <v>123</v>
      </c>
      <c r="F1574">
        <v>1.5309999999999999</v>
      </c>
      <c r="G1574">
        <v>76.55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50</v>
      </c>
      <c r="Q1574">
        <v>1.5309999999999999</v>
      </c>
      <c r="R1574">
        <v>76.55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B1574">
        <v>202245</v>
      </c>
      <c r="AC1574">
        <v>202320</v>
      </c>
      <c r="AG1574" t="s">
        <v>383</v>
      </c>
      <c r="AH1574" t="s">
        <v>384</v>
      </c>
      <c r="AM1574" t="s">
        <v>47</v>
      </c>
      <c r="AN1574" t="s">
        <v>48</v>
      </c>
      <c r="BE1574" t="s">
        <v>49</v>
      </c>
      <c r="BF1574" t="s">
        <v>50</v>
      </c>
    </row>
    <row r="1575" spans="1:58">
      <c r="A1575">
        <v>92633</v>
      </c>
      <c r="B1575" t="s">
        <v>3500</v>
      </c>
      <c r="C1575">
        <v>711</v>
      </c>
      <c r="D1575" t="s">
        <v>122</v>
      </c>
      <c r="E1575" t="s">
        <v>123</v>
      </c>
      <c r="F1575">
        <v>1.794</v>
      </c>
      <c r="G1575">
        <v>89.7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50</v>
      </c>
      <c r="Q1575">
        <v>1.794</v>
      </c>
      <c r="R1575">
        <v>89.7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B1575">
        <v>202245</v>
      </c>
      <c r="AC1575">
        <v>202320</v>
      </c>
      <c r="AG1575" t="s">
        <v>383</v>
      </c>
      <c r="AH1575" t="s">
        <v>384</v>
      </c>
      <c r="AM1575" t="s">
        <v>47</v>
      </c>
      <c r="AN1575" t="s">
        <v>48</v>
      </c>
      <c r="BE1575" t="s">
        <v>49</v>
      </c>
      <c r="BF1575" t="s">
        <v>50</v>
      </c>
    </row>
    <row r="1576" spans="1:58">
      <c r="A1576">
        <v>92636</v>
      </c>
      <c r="B1576" t="s">
        <v>3080</v>
      </c>
      <c r="C1576">
        <v>711</v>
      </c>
      <c r="D1576" t="s">
        <v>122</v>
      </c>
      <c r="E1576" t="s">
        <v>123</v>
      </c>
      <c r="F1576">
        <v>1.6659999999999999</v>
      </c>
      <c r="G1576">
        <v>83.3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50</v>
      </c>
      <c r="Q1576">
        <v>1.6659999999999999</v>
      </c>
      <c r="R1576">
        <v>83.3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B1576">
        <v>202245</v>
      </c>
      <c r="AC1576">
        <v>202320</v>
      </c>
      <c r="AG1576" t="s">
        <v>383</v>
      </c>
      <c r="AH1576" t="s">
        <v>384</v>
      </c>
      <c r="AM1576" t="s">
        <v>47</v>
      </c>
      <c r="AN1576" t="s">
        <v>48</v>
      </c>
      <c r="BE1576" t="s">
        <v>49</v>
      </c>
      <c r="BF1576" t="s">
        <v>50</v>
      </c>
    </row>
    <row r="1577" spans="1:58">
      <c r="A1577">
        <v>92637</v>
      </c>
      <c r="B1577" t="s">
        <v>3082</v>
      </c>
      <c r="C1577">
        <v>711</v>
      </c>
      <c r="D1577" t="s">
        <v>122</v>
      </c>
      <c r="E1577" t="s">
        <v>123</v>
      </c>
      <c r="F1577">
        <v>1.5309999999999999</v>
      </c>
      <c r="G1577">
        <v>76.55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50</v>
      </c>
      <c r="Q1577">
        <v>1.5309999999999999</v>
      </c>
      <c r="R1577">
        <v>76.55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B1577">
        <v>202245</v>
      </c>
      <c r="AC1577">
        <v>202320</v>
      </c>
      <c r="AG1577" t="s">
        <v>383</v>
      </c>
      <c r="AH1577" t="s">
        <v>384</v>
      </c>
      <c r="AM1577" t="s">
        <v>47</v>
      </c>
      <c r="AN1577" t="s">
        <v>48</v>
      </c>
      <c r="BE1577" t="s">
        <v>49</v>
      </c>
      <c r="BF1577" t="s">
        <v>50</v>
      </c>
    </row>
    <row r="1578" spans="1:58">
      <c r="A1578">
        <v>92640</v>
      </c>
      <c r="B1578" t="s">
        <v>3084</v>
      </c>
      <c r="C1578">
        <v>711</v>
      </c>
      <c r="D1578" t="s">
        <v>148</v>
      </c>
      <c r="E1578" t="s">
        <v>149</v>
      </c>
      <c r="F1578">
        <v>0.33700000000000002</v>
      </c>
      <c r="G1578">
        <v>16.850000000000001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50</v>
      </c>
      <c r="Q1578">
        <v>0.33700000000000002</v>
      </c>
      <c r="R1578">
        <v>16.850000000000001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 t="s">
        <v>150</v>
      </c>
      <c r="AB1578">
        <v>202245</v>
      </c>
      <c r="AC1578">
        <v>202320</v>
      </c>
      <c r="AM1578" t="s">
        <v>47</v>
      </c>
      <c r="AN1578" t="s">
        <v>48</v>
      </c>
      <c r="BC1578" t="s">
        <v>80</v>
      </c>
      <c r="BD1578" t="s">
        <v>81</v>
      </c>
    </row>
    <row r="1579" spans="1:58">
      <c r="A1579">
        <v>92641</v>
      </c>
      <c r="B1579" t="s">
        <v>3086</v>
      </c>
      <c r="C1579">
        <v>711</v>
      </c>
      <c r="D1579" t="s">
        <v>148</v>
      </c>
      <c r="E1579" t="s">
        <v>149</v>
      </c>
      <c r="F1579">
        <v>0.35799999999999998</v>
      </c>
      <c r="G1579">
        <v>17.899999999999999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50</v>
      </c>
      <c r="Q1579">
        <v>0.35799999999999998</v>
      </c>
      <c r="R1579">
        <v>17.899999999999999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 t="s">
        <v>150</v>
      </c>
      <c r="AB1579">
        <v>202245</v>
      </c>
      <c r="AC1579">
        <v>202320</v>
      </c>
      <c r="AM1579" t="s">
        <v>47</v>
      </c>
      <c r="AN1579" t="s">
        <v>48</v>
      </c>
      <c r="BC1579" t="s">
        <v>80</v>
      </c>
      <c r="BD1579" t="s">
        <v>81</v>
      </c>
    </row>
    <row r="1580" spans="1:58">
      <c r="A1580">
        <v>92642</v>
      </c>
      <c r="B1580" t="s">
        <v>3088</v>
      </c>
      <c r="C1580">
        <v>711</v>
      </c>
      <c r="D1580" t="s">
        <v>148</v>
      </c>
      <c r="E1580" t="s">
        <v>149</v>
      </c>
      <c r="F1580">
        <v>0.41099999999999998</v>
      </c>
      <c r="G1580">
        <v>20.55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50</v>
      </c>
      <c r="Q1580">
        <v>0.41099999999999998</v>
      </c>
      <c r="R1580">
        <v>20.55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 t="s">
        <v>150</v>
      </c>
      <c r="AB1580">
        <v>202245</v>
      </c>
      <c r="AC1580">
        <v>202320</v>
      </c>
      <c r="AM1580" t="s">
        <v>47</v>
      </c>
      <c r="AN1580" t="s">
        <v>48</v>
      </c>
      <c r="BC1580" t="s">
        <v>80</v>
      </c>
      <c r="BD1580" t="s">
        <v>81</v>
      </c>
    </row>
    <row r="1581" spans="1:58">
      <c r="A1581">
        <v>92645</v>
      </c>
      <c r="B1581" t="s">
        <v>3090</v>
      </c>
      <c r="C1581">
        <v>711</v>
      </c>
      <c r="D1581" t="s">
        <v>422</v>
      </c>
      <c r="E1581" t="s">
        <v>423</v>
      </c>
      <c r="F1581">
        <v>131.369</v>
      </c>
      <c r="G1581">
        <v>131.36000000000001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1</v>
      </c>
      <c r="Q1581">
        <v>131.369</v>
      </c>
      <c r="R1581">
        <v>131.36000000000001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B1581">
        <v>202245</v>
      </c>
      <c r="AC1581">
        <v>202320</v>
      </c>
      <c r="AG1581" t="s">
        <v>383</v>
      </c>
      <c r="AH1581" t="s">
        <v>384</v>
      </c>
      <c r="AM1581" t="s">
        <v>47</v>
      </c>
      <c r="AN1581" t="s">
        <v>48</v>
      </c>
      <c r="AY1581" t="s">
        <v>425</v>
      </c>
      <c r="AZ1581" t="s">
        <v>3492</v>
      </c>
    </row>
    <row r="1582" spans="1:58">
      <c r="A1582">
        <v>92923</v>
      </c>
      <c r="B1582" t="s">
        <v>3092</v>
      </c>
      <c r="C1582">
        <v>711</v>
      </c>
      <c r="D1582" t="s">
        <v>122</v>
      </c>
      <c r="E1582" t="s">
        <v>123</v>
      </c>
      <c r="F1582">
        <v>1.593</v>
      </c>
      <c r="G1582">
        <v>79.650000000000006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50</v>
      </c>
      <c r="Q1582">
        <v>1.593</v>
      </c>
      <c r="R1582">
        <v>79.650000000000006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B1582">
        <v>202307</v>
      </c>
      <c r="AC1582">
        <v>202312</v>
      </c>
      <c r="AG1582" t="s">
        <v>383</v>
      </c>
      <c r="AH1582" t="s">
        <v>384</v>
      </c>
      <c r="BE1582" t="s">
        <v>49</v>
      </c>
      <c r="BF1582" t="s">
        <v>50</v>
      </c>
    </row>
    <row r="1583" spans="1:58">
      <c r="A1583">
        <v>94349</v>
      </c>
      <c r="B1583" t="s">
        <v>3094</v>
      </c>
      <c r="C1583">
        <v>711</v>
      </c>
      <c r="D1583" t="s">
        <v>148</v>
      </c>
      <c r="E1583" t="s">
        <v>149</v>
      </c>
      <c r="F1583">
        <v>0.69299999999999995</v>
      </c>
      <c r="G1583">
        <v>34.65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50</v>
      </c>
      <c r="Q1583">
        <v>0.69299999999999995</v>
      </c>
      <c r="R1583">
        <v>34.65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 t="s">
        <v>150</v>
      </c>
      <c r="AB1583">
        <v>202245</v>
      </c>
      <c r="AC1583">
        <v>202320</v>
      </c>
      <c r="AG1583" t="s">
        <v>383</v>
      </c>
      <c r="AH1583" t="s">
        <v>384</v>
      </c>
      <c r="BC1583" t="s">
        <v>80</v>
      </c>
      <c r="BD1583" t="s">
        <v>81</v>
      </c>
    </row>
    <row r="1584" spans="1:58">
      <c r="A1584">
        <v>94351</v>
      </c>
      <c r="B1584" t="s">
        <v>3096</v>
      </c>
      <c r="C1584">
        <v>711</v>
      </c>
      <c r="D1584" t="s">
        <v>148</v>
      </c>
      <c r="E1584" t="s">
        <v>149</v>
      </c>
      <c r="F1584">
        <v>0.72899999999999998</v>
      </c>
      <c r="G1584">
        <v>36.450000000000003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50</v>
      </c>
      <c r="Q1584">
        <v>0.72899999999999998</v>
      </c>
      <c r="R1584">
        <v>36.450000000000003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 t="s">
        <v>150</v>
      </c>
      <c r="AB1584">
        <v>202245</v>
      </c>
      <c r="AC1584">
        <v>202320</v>
      </c>
      <c r="AG1584" t="s">
        <v>383</v>
      </c>
      <c r="AH1584" t="s">
        <v>384</v>
      </c>
      <c r="BC1584" t="s">
        <v>80</v>
      </c>
      <c r="BD1584" t="s">
        <v>81</v>
      </c>
    </row>
    <row r="1585" spans="1:56">
      <c r="A1585">
        <v>94391</v>
      </c>
      <c r="B1585" t="s">
        <v>3098</v>
      </c>
      <c r="C1585">
        <v>711</v>
      </c>
      <c r="D1585" t="s">
        <v>148</v>
      </c>
      <c r="E1585" t="s">
        <v>149</v>
      </c>
      <c r="F1585">
        <v>0.69299999999999995</v>
      </c>
      <c r="G1585">
        <v>34.65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50</v>
      </c>
      <c r="Q1585">
        <v>0.69299999999999995</v>
      </c>
      <c r="R1585">
        <v>34.65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 t="s">
        <v>150</v>
      </c>
      <c r="AB1585">
        <v>202245</v>
      </c>
      <c r="AC1585">
        <v>202320</v>
      </c>
      <c r="AG1585" t="s">
        <v>383</v>
      </c>
      <c r="AH1585" t="s">
        <v>384</v>
      </c>
      <c r="AM1585" t="s">
        <v>47</v>
      </c>
      <c r="AN1585" t="s">
        <v>48</v>
      </c>
      <c r="BC1585" t="s">
        <v>80</v>
      </c>
      <c r="BD1585" t="s">
        <v>81</v>
      </c>
    </row>
    <row r="1586" spans="1:56">
      <c r="A1586">
        <v>94413</v>
      </c>
      <c r="B1586" t="s">
        <v>3100</v>
      </c>
      <c r="C1586">
        <v>711</v>
      </c>
      <c r="D1586" t="s">
        <v>148</v>
      </c>
      <c r="E1586" t="s">
        <v>149</v>
      </c>
      <c r="F1586">
        <v>0.67500000000000004</v>
      </c>
      <c r="G1586">
        <v>33.75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50</v>
      </c>
      <c r="Q1586">
        <v>0.67500000000000004</v>
      </c>
      <c r="R1586">
        <v>33.75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 t="s">
        <v>150</v>
      </c>
      <c r="AB1586">
        <v>202245</v>
      </c>
      <c r="AC1586">
        <v>202320</v>
      </c>
      <c r="AG1586" t="s">
        <v>383</v>
      </c>
      <c r="AH1586" t="s">
        <v>384</v>
      </c>
      <c r="AM1586" t="s">
        <v>47</v>
      </c>
      <c r="AN1586" t="s">
        <v>48</v>
      </c>
      <c r="BC1586" t="s">
        <v>80</v>
      </c>
      <c r="BD1586" t="s">
        <v>81</v>
      </c>
    </row>
    <row r="1587" spans="1:56">
      <c r="A1587">
        <v>94426</v>
      </c>
      <c r="B1587" t="s">
        <v>3102</v>
      </c>
      <c r="C1587">
        <v>711</v>
      </c>
      <c r="D1587" t="s">
        <v>122</v>
      </c>
      <c r="E1587" t="s">
        <v>123</v>
      </c>
      <c r="F1587">
        <v>1.016</v>
      </c>
      <c r="G1587">
        <v>50.8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50</v>
      </c>
      <c r="Q1587">
        <v>1.016</v>
      </c>
      <c r="R1587">
        <v>50.8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B1587">
        <v>202245</v>
      </c>
      <c r="AC1587">
        <v>202320</v>
      </c>
      <c r="AG1587" t="s">
        <v>383</v>
      </c>
      <c r="AH1587" t="s">
        <v>384</v>
      </c>
      <c r="AM1587" t="s">
        <v>47</v>
      </c>
      <c r="AN1587" t="s">
        <v>48</v>
      </c>
      <c r="BA1587" t="s">
        <v>645</v>
      </c>
      <c r="BB1587" t="s">
        <v>3493</v>
      </c>
    </row>
    <row r="1588" spans="1:56">
      <c r="A1588">
        <v>94432</v>
      </c>
      <c r="B1588" t="s">
        <v>3104</v>
      </c>
      <c r="C1588">
        <v>711</v>
      </c>
      <c r="D1588" t="s">
        <v>72</v>
      </c>
      <c r="E1588" t="s">
        <v>73</v>
      </c>
      <c r="F1588">
        <v>1.6220000000000001</v>
      </c>
      <c r="G1588">
        <v>51.9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32</v>
      </c>
      <c r="Q1588">
        <v>1.6220000000000001</v>
      </c>
      <c r="R1588">
        <v>51.9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 t="s">
        <v>74</v>
      </c>
      <c r="AB1588">
        <v>202245</v>
      </c>
      <c r="AC1588">
        <v>202320</v>
      </c>
      <c r="AE1588" t="s">
        <v>172</v>
      </c>
      <c r="AF1588" t="s">
        <v>173</v>
      </c>
      <c r="AO1588" t="s">
        <v>76</v>
      </c>
      <c r="AP1588" t="s">
        <v>77</v>
      </c>
      <c r="BC1588" t="s">
        <v>80</v>
      </c>
      <c r="BD1588" t="s">
        <v>81</v>
      </c>
    </row>
    <row r="1589" spans="1:56">
      <c r="A1589">
        <v>94438</v>
      </c>
      <c r="B1589" t="s">
        <v>3106</v>
      </c>
      <c r="C1589">
        <v>711</v>
      </c>
      <c r="D1589" t="s">
        <v>148</v>
      </c>
      <c r="E1589" t="s">
        <v>149</v>
      </c>
      <c r="F1589">
        <v>0.70699999999999996</v>
      </c>
      <c r="G1589">
        <v>35.35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50</v>
      </c>
      <c r="Q1589">
        <v>0.70699999999999996</v>
      </c>
      <c r="R1589">
        <v>35.35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 t="s">
        <v>150</v>
      </c>
      <c r="AB1589">
        <v>202301</v>
      </c>
      <c r="AC1589">
        <v>202315</v>
      </c>
      <c r="AG1589" t="s">
        <v>383</v>
      </c>
      <c r="AH1589" t="s">
        <v>384</v>
      </c>
      <c r="AM1589" t="s">
        <v>47</v>
      </c>
      <c r="AN1589" t="s">
        <v>48</v>
      </c>
      <c r="BC1589" t="s">
        <v>80</v>
      </c>
      <c r="BD1589" t="s">
        <v>81</v>
      </c>
    </row>
    <row r="1590" spans="1:56">
      <c r="A1590">
        <v>94449</v>
      </c>
      <c r="B1590" t="s">
        <v>3108</v>
      </c>
      <c r="C1590">
        <v>711</v>
      </c>
      <c r="D1590" t="s">
        <v>148</v>
      </c>
      <c r="E1590" t="s">
        <v>149</v>
      </c>
      <c r="F1590">
        <v>0.77700000000000002</v>
      </c>
      <c r="G1590">
        <v>38.85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50</v>
      </c>
      <c r="Q1590">
        <v>0.77700000000000002</v>
      </c>
      <c r="R1590">
        <v>38.85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 t="s">
        <v>150</v>
      </c>
      <c r="AB1590">
        <v>202245</v>
      </c>
      <c r="AC1590">
        <v>202320</v>
      </c>
      <c r="AE1590" t="s">
        <v>172</v>
      </c>
      <c r="AF1590" t="s">
        <v>173</v>
      </c>
      <c r="AG1590" t="s">
        <v>383</v>
      </c>
      <c r="AH1590" t="s">
        <v>384</v>
      </c>
      <c r="AM1590" t="s">
        <v>47</v>
      </c>
      <c r="AN1590" t="s">
        <v>48</v>
      </c>
      <c r="BC1590" t="s">
        <v>80</v>
      </c>
      <c r="BD1590" t="s">
        <v>81</v>
      </c>
    </row>
    <row r="1591" spans="1:56">
      <c r="A1591">
        <v>94450</v>
      </c>
      <c r="B1591" t="s">
        <v>3110</v>
      </c>
      <c r="C1591">
        <v>711</v>
      </c>
      <c r="D1591" t="s">
        <v>72</v>
      </c>
      <c r="E1591" t="s">
        <v>73</v>
      </c>
      <c r="F1591">
        <v>1.6870000000000001</v>
      </c>
      <c r="G1591">
        <v>53.98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32</v>
      </c>
      <c r="Q1591">
        <v>1.6870000000000001</v>
      </c>
      <c r="R1591">
        <v>53.98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 t="s">
        <v>74</v>
      </c>
      <c r="AB1591">
        <v>202245</v>
      </c>
      <c r="AC1591">
        <v>202320</v>
      </c>
      <c r="AG1591" t="s">
        <v>383</v>
      </c>
      <c r="AH1591" t="s">
        <v>384</v>
      </c>
      <c r="AO1591" t="s">
        <v>76</v>
      </c>
      <c r="AP1591" t="s">
        <v>77</v>
      </c>
      <c r="BC1591" t="s">
        <v>80</v>
      </c>
      <c r="BD1591" t="s">
        <v>81</v>
      </c>
    </row>
    <row r="1592" spans="1:56">
      <c r="A1592">
        <v>94541</v>
      </c>
      <c r="B1592" t="s">
        <v>3112</v>
      </c>
      <c r="C1592">
        <v>711</v>
      </c>
      <c r="D1592" t="s">
        <v>148</v>
      </c>
      <c r="E1592" t="s">
        <v>149</v>
      </c>
      <c r="F1592">
        <v>0.66100000000000003</v>
      </c>
      <c r="G1592">
        <v>33.049999999999997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50</v>
      </c>
      <c r="Q1592">
        <v>0.66100000000000003</v>
      </c>
      <c r="R1592">
        <v>33.049999999999997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 t="s">
        <v>150</v>
      </c>
      <c r="AB1592">
        <v>202301</v>
      </c>
      <c r="AC1592">
        <v>202315</v>
      </c>
      <c r="AG1592" t="s">
        <v>383</v>
      </c>
      <c r="AH1592" t="s">
        <v>384</v>
      </c>
      <c r="AM1592" t="s">
        <v>47</v>
      </c>
      <c r="AN1592" t="s">
        <v>48</v>
      </c>
      <c r="BC1592" t="s">
        <v>80</v>
      </c>
      <c r="BD1592" t="s">
        <v>81</v>
      </c>
    </row>
    <row r="1593" spans="1:56">
      <c r="A1593">
        <v>94545</v>
      </c>
      <c r="B1593" t="s">
        <v>3114</v>
      </c>
      <c r="C1593">
        <v>711</v>
      </c>
      <c r="D1593" t="s">
        <v>148</v>
      </c>
      <c r="E1593" t="s">
        <v>149</v>
      </c>
      <c r="F1593">
        <v>0.67500000000000004</v>
      </c>
      <c r="G1593">
        <v>33.75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50</v>
      </c>
      <c r="Q1593">
        <v>0.67500000000000004</v>
      </c>
      <c r="R1593">
        <v>33.75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 t="s">
        <v>150</v>
      </c>
      <c r="AB1593">
        <v>202245</v>
      </c>
      <c r="AC1593">
        <v>202320</v>
      </c>
      <c r="AG1593" t="s">
        <v>383</v>
      </c>
      <c r="AH1593" t="s">
        <v>384</v>
      </c>
      <c r="AM1593" t="s">
        <v>47</v>
      </c>
      <c r="AN1593" t="s">
        <v>48</v>
      </c>
      <c r="BC1593" t="s">
        <v>80</v>
      </c>
      <c r="BD1593" t="s">
        <v>81</v>
      </c>
    </row>
    <row r="1594" spans="1:56">
      <c r="A1594">
        <v>94546</v>
      </c>
      <c r="B1594" t="s">
        <v>3116</v>
      </c>
      <c r="C1594">
        <v>711</v>
      </c>
      <c r="D1594" t="s">
        <v>148</v>
      </c>
      <c r="E1594" t="s">
        <v>149</v>
      </c>
      <c r="F1594">
        <v>0.67500000000000004</v>
      </c>
      <c r="G1594">
        <v>33.75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50</v>
      </c>
      <c r="Q1594">
        <v>0.67500000000000004</v>
      </c>
      <c r="R1594">
        <v>33.75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 t="s">
        <v>150</v>
      </c>
      <c r="AB1594">
        <v>202245</v>
      </c>
      <c r="AC1594">
        <v>202320</v>
      </c>
      <c r="AG1594" t="s">
        <v>383</v>
      </c>
      <c r="AH1594" t="s">
        <v>384</v>
      </c>
      <c r="AM1594" t="s">
        <v>47</v>
      </c>
      <c r="AN1594" t="s">
        <v>48</v>
      </c>
      <c r="BC1594" t="s">
        <v>80</v>
      </c>
      <c r="BD1594" t="s">
        <v>81</v>
      </c>
    </row>
    <row r="1595" spans="1:56">
      <c r="A1595">
        <v>94549</v>
      </c>
      <c r="B1595" t="s">
        <v>3118</v>
      </c>
      <c r="C1595">
        <v>711</v>
      </c>
      <c r="D1595" t="s">
        <v>122</v>
      </c>
      <c r="E1595" t="s">
        <v>123</v>
      </c>
      <c r="F1595">
        <v>1.5409999999999999</v>
      </c>
      <c r="G1595">
        <v>77.05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50</v>
      </c>
      <c r="Q1595">
        <v>1.5409999999999999</v>
      </c>
      <c r="R1595">
        <v>77.05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B1595">
        <v>202245</v>
      </c>
      <c r="AC1595">
        <v>202320</v>
      </c>
      <c r="AG1595" t="s">
        <v>383</v>
      </c>
      <c r="AH1595" t="s">
        <v>384</v>
      </c>
      <c r="BC1595" t="s">
        <v>80</v>
      </c>
      <c r="BD1595" t="s">
        <v>81</v>
      </c>
    </row>
    <row r="1596" spans="1:56">
      <c r="A1596">
        <v>94550</v>
      </c>
      <c r="B1596" t="s">
        <v>3120</v>
      </c>
      <c r="C1596">
        <v>711</v>
      </c>
      <c r="D1596" t="s">
        <v>122</v>
      </c>
      <c r="E1596" t="s">
        <v>123</v>
      </c>
      <c r="F1596">
        <v>1.5409999999999999</v>
      </c>
      <c r="G1596">
        <v>77.05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50</v>
      </c>
      <c r="Q1596">
        <v>1.5409999999999999</v>
      </c>
      <c r="R1596">
        <v>77.05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B1596">
        <v>202245</v>
      </c>
      <c r="AC1596">
        <v>202320</v>
      </c>
      <c r="AG1596" t="s">
        <v>383</v>
      </c>
      <c r="AH1596" t="s">
        <v>384</v>
      </c>
      <c r="BC1596" t="s">
        <v>80</v>
      </c>
      <c r="BD1596" t="s">
        <v>81</v>
      </c>
    </row>
    <row r="1597" spans="1:56">
      <c r="A1597">
        <v>94551</v>
      </c>
      <c r="B1597" t="s">
        <v>3122</v>
      </c>
      <c r="C1597">
        <v>711</v>
      </c>
      <c r="D1597" t="s">
        <v>122</v>
      </c>
      <c r="E1597" t="s">
        <v>123</v>
      </c>
      <c r="F1597">
        <v>1.5409999999999999</v>
      </c>
      <c r="G1597">
        <v>77.05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50</v>
      </c>
      <c r="Q1597">
        <v>1.5409999999999999</v>
      </c>
      <c r="R1597">
        <v>77.05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B1597">
        <v>202245</v>
      </c>
      <c r="AC1597">
        <v>202320</v>
      </c>
      <c r="AG1597" t="s">
        <v>383</v>
      </c>
      <c r="AH1597" t="s">
        <v>384</v>
      </c>
      <c r="BC1597" t="s">
        <v>80</v>
      </c>
      <c r="BD1597" t="s">
        <v>81</v>
      </c>
    </row>
    <row r="1598" spans="1:56">
      <c r="A1598">
        <v>94552</v>
      </c>
      <c r="B1598" t="s">
        <v>3124</v>
      </c>
      <c r="C1598">
        <v>711</v>
      </c>
      <c r="D1598" t="s">
        <v>122</v>
      </c>
      <c r="E1598" t="s">
        <v>123</v>
      </c>
      <c r="F1598">
        <v>1.5409999999999999</v>
      </c>
      <c r="G1598">
        <v>77.05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50</v>
      </c>
      <c r="Q1598">
        <v>1.5409999999999999</v>
      </c>
      <c r="R1598">
        <v>77.05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B1598">
        <v>202245</v>
      </c>
      <c r="AC1598">
        <v>202320</v>
      </c>
      <c r="AG1598" t="s">
        <v>383</v>
      </c>
      <c r="AH1598" t="s">
        <v>384</v>
      </c>
      <c r="BC1598" t="s">
        <v>80</v>
      </c>
      <c r="BD1598" t="s">
        <v>81</v>
      </c>
    </row>
    <row r="1599" spans="1:56">
      <c r="A1599">
        <v>94582</v>
      </c>
      <c r="B1599" t="s">
        <v>3126</v>
      </c>
      <c r="C1599">
        <v>711</v>
      </c>
      <c r="D1599" t="s">
        <v>148</v>
      </c>
      <c r="E1599" t="s">
        <v>149</v>
      </c>
      <c r="F1599">
        <v>0.69299999999999995</v>
      </c>
      <c r="G1599">
        <v>34.65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50</v>
      </c>
      <c r="Q1599">
        <v>0.69299999999999995</v>
      </c>
      <c r="R1599">
        <v>34.65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 t="s">
        <v>150</v>
      </c>
      <c r="AB1599">
        <v>202245</v>
      </c>
      <c r="AC1599">
        <v>202320</v>
      </c>
      <c r="AG1599" t="s">
        <v>383</v>
      </c>
      <c r="AH1599" t="s">
        <v>384</v>
      </c>
      <c r="AM1599" t="s">
        <v>47</v>
      </c>
      <c r="AN1599" t="s">
        <v>48</v>
      </c>
      <c r="BC1599" t="s">
        <v>80</v>
      </c>
      <c r="BD1599" t="s">
        <v>81</v>
      </c>
    </row>
    <row r="1600" spans="1:56">
      <c r="A1600">
        <v>94583</v>
      </c>
      <c r="B1600" t="s">
        <v>3128</v>
      </c>
      <c r="C1600">
        <v>711</v>
      </c>
      <c r="D1600" t="s">
        <v>148</v>
      </c>
      <c r="E1600" t="s">
        <v>149</v>
      </c>
      <c r="F1600">
        <v>0.69299999999999995</v>
      </c>
      <c r="G1600">
        <v>34.65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50</v>
      </c>
      <c r="Q1600">
        <v>0.69299999999999995</v>
      </c>
      <c r="R1600">
        <v>34.65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 t="s">
        <v>150</v>
      </c>
      <c r="AB1600">
        <v>202245</v>
      </c>
      <c r="AC1600">
        <v>202320</v>
      </c>
      <c r="AG1600" t="s">
        <v>383</v>
      </c>
      <c r="AH1600" t="s">
        <v>384</v>
      </c>
      <c r="AM1600" t="s">
        <v>47</v>
      </c>
      <c r="AN1600" t="s">
        <v>48</v>
      </c>
      <c r="BC1600" t="s">
        <v>80</v>
      </c>
      <c r="BD1600" t="s">
        <v>81</v>
      </c>
    </row>
    <row r="1601" spans="1:58">
      <c r="A1601">
        <v>94586</v>
      </c>
      <c r="B1601" t="s">
        <v>3130</v>
      </c>
      <c r="C1601">
        <v>711</v>
      </c>
      <c r="D1601" t="s">
        <v>148</v>
      </c>
      <c r="E1601" t="s">
        <v>149</v>
      </c>
      <c r="F1601">
        <v>0.69299999999999995</v>
      </c>
      <c r="G1601">
        <v>34.65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50</v>
      </c>
      <c r="Q1601">
        <v>0.69299999999999995</v>
      </c>
      <c r="R1601">
        <v>34.65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 t="s">
        <v>150</v>
      </c>
      <c r="AB1601">
        <v>202245</v>
      </c>
      <c r="AC1601">
        <v>202320</v>
      </c>
      <c r="AG1601" t="s">
        <v>383</v>
      </c>
      <c r="AH1601" t="s">
        <v>384</v>
      </c>
      <c r="AM1601" t="s">
        <v>47</v>
      </c>
      <c r="AN1601" t="s">
        <v>48</v>
      </c>
      <c r="BC1601" t="s">
        <v>80</v>
      </c>
      <c r="BD1601" t="s">
        <v>81</v>
      </c>
    </row>
    <row r="1602" spans="1:58">
      <c r="A1602">
        <v>94594</v>
      </c>
      <c r="B1602" t="s">
        <v>3132</v>
      </c>
      <c r="C1602">
        <v>711</v>
      </c>
      <c r="D1602" t="s">
        <v>832</v>
      </c>
      <c r="E1602" t="s">
        <v>520</v>
      </c>
      <c r="F1602">
        <v>0.95599999999999996</v>
      </c>
      <c r="G1602">
        <v>68.83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72</v>
      </c>
      <c r="Q1602">
        <v>0.95599999999999996</v>
      </c>
      <c r="R1602">
        <v>68.83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B1602">
        <v>202245</v>
      </c>
      <c r="AC1602">
        <v>202320</v>
      </c>
      <c r="AE1602" t="s">
        <v>172</v>
      </c>
      <c r="AF1602" t="s">
        <v>173</v>
      </c>
      <c r="AG1602" t="s">
        <v>383</v>
      </c>
      <c r="AH1602" t="s">
        <v>384</v>
      </c>
      <c r="AO1602" t="s">
        <v>76</v>
      </c>
      <c r="AP1602" t="s">
        <v>77</v>
      </c>
      <c r="BC1602" t="s">
        <v>80</v>
      </c>
      <c r="BD1602" t="s">
        <v>81</v>
      </c>
    </row>
    <row r="1603" spans="1:58">
      <c r="A1603">
        <v>94597</v>
      </c>
      <c r="B1603" t="s">
        <v>3134</v>
      </c>
      <c r="C1603">
        <v>711</v>
      </c>
      <c r="D1603" t="s">
        <v>122</v>
      </c>
      <c r="E1603" t="s">
        <v>123</v>
      </c>
      <c r="F1603">
        <v>1.6659999999999999</v>
      </c>
      <c r="G1603">
        <v>83.3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50</v>
      </c>
      <c r="Q1603">
        <v>1.6659999999999999</v>
      </c>
      <c r="R1603">
        <v>83.3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B1603">
        <v>202245</v>
      </c>
      <c r="AC1603">
        <v>202320</v>
      </c>
      <c r="AG1603" t="s">
        <v>383</v>
      </c>
      <c r="AH1603" t="s">
        <v>384</v>
      </c>
      <c r="BE1603" t="s">
        <v>49</v>
      </c>
      <c r="BF1603" t="s">
        <v>50</v>
      </c>
    </row>
    <row r="1604" spans="1:58">
      <c r="A1604">
        <v>94599</v>
      </c>
      <c r="B1604" t="s">
        <v>3136</v>
      </c>
      <c r="C1604">
        <v>711</v>
      </c>
      <c r="D1604" t="s">
        <v>122</v>
      </c>
      <c r="E1604" t="s">
        <v>123</v>
      </c>
      <c r="F1604">
        <v>1.752</v>
      </c>
      <c r="G1604">
        <v>87.6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50</v>
      </c>
      <c r="Q1604">
        <v>1.752</v>
      </c>
      <c r="R1604">
        <v>87.6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B1604">
        <v>202245</v>
      </c>
      <c r="AC1604">
        <v>202320</v>
      </c>
      <c r="AG1604" t="s">
        <v>383</v>
      </c>
      <c r="AH1604" t="s">
        <v>384</v>
      </c>
      <c r="BE1604" t="s">
        <v>49</v>
      </c>
      <c r="BF1604" t="s">
        <v>50</v>
      </c>
    </row>
    <row r="1605" spans="1:58">
      <c r="A1605">
        <v>94600</v>
      </c>
      <c r="B1605" t="s">
        <v>3501</v>
      </c>
      <c r="C1605">
        <v>711</v>
      </c>
      <c r="D1605" t="s">
        <v>122</v>
      </c>
      <c r="E1605" t="s">
        <v>123</v>
      </c>
      <c r="F1605">
        <v>1.4079999999999999</v>
      </c>
      <c r="G1605">
        <v>70.400000000000006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50</v>
      </c>
      <c r="Q1605">
        <v>1.4079999999999999</v>
      </c>
      <c r="R1605">
        <v>70.400000000000006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B1605">
        <v>202245</v>
      </c>
      <c r="AC1605">
        <v>202320</v>
      </c>
      <c r="AG1605" t="s">
        <v>383</v>
      </c>
      <c r="AH1605" t="s">
        <v>384</v>
      </c>
      <c r="BE1605" t="s">
        <v>49</v>
      </c>
      <c r="BF1605" t="s">
        <v>50</v>
      </c>
    </row>
    <row r="1606" spans="1:58">
      <c r="A1606">
        <v>94601</v>
      </c>
      <c r="B1606" t="s">
        <v>3139</v>
      </c>
      <c r="C1606">
        <v>711</v>
      </c>
      <c r="D1606" t="s">
        <v>122</v>
      </c>
      <c r="E1606" t="s">
        <v>123</v>
      </c>
      <c r="F1606">
        <v>1.794</v>
      </c>
      <c r="G1606">
        <v>89.7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50</v>
      </c>
      <c r="Q1606">
        <v>1.794</v>
      </c>
      <c r="R1606">
        <v>89.7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B1606">
        <v>202245</v>
      </c>
      <c r="AC1606">
        <v>202320</v>
      </c>
      <c r="AG1606" t="s">
        <v>383</v>
      </c>
      <c r="AH1606" t="s">
        <v>384</v>
      </c>
      <c r="BE1606" t="s">
        <v>49</v>
      </c>
      <c r="BF1606" t="s">
        <v>50</v>
      </c>
    </row>
    <row r="1607" spans="1:58">
      <c r="A1607">
        <v>94602</v>
      </c>
      <c r="B1607" t="s">
        <v>3141</v>
      </c>
      <c r="C1607">
        <v>711</v>
      </c>
      <c r="D1607" t="s">
        <v>122</v>
      </c>
      <c r="E1607" t="s">
        <v>123</v>
      </c>
      <c r="F1607">
        <v>1.752</v>
      </c>
      <c r="G1607">
        <v>87.6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50</v>
      </c>
      <c r="Q1607">
        <v>1.752</v>
      </c>
      <c r="R1607">
        <v>87.6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B1607">
        <v>202245</v>
      </c>
      <c r="AC1607">
        <v>202320</v>
      </c>
      <c r="AG1607" t="s">
        <v>383</v>
      </c>
      <c r="AH1607" t="s">
        <v>384</v>
      </c>
      <c r="BE1607" t="s">
        <v>49</v>
      </c>
      <c r="BF1607" t="s">
        <v>50</v>
      </c>
    </row>
    <row r="1608" spans="1:58">
      <c r="A1608">
        <v>94606</v>
      </c>
      <c r="B1608" t="s">
        <v>3143</v>
      </c>
      <c r="C1608">
        <v>711</v>
      </c>
      <c r="D1608" t="s">
        <v>122</v>
      </c>
      <c r="E1608" t="s">
        <v>123</v>
      </c>
      <c r="F1608">
        <v>1.45</v>
      </c>
      <c r="G1608">
        <v>72.5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50</v>
      </c>
      <c r="Q1608">
        <v>1.45</v>
      </c>
      <c r="R1608">
        <v>72.5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B1608">
        <v>202245</v>
      </c>
      <c r="AC1608">
        <v>202320</v>
      </c>
      <c r="AG1608" t="s">
        <v>383</v>
      </c>
      <c r="AH1608" t="s">
        <v>384</v>
      </c>
      <c r="BE1608" t="s">
        <v>49</v>
      </c>
      <c r="BF1608" t="s">
        <v>50</v>
      </c>
    </row>
    <row r="1609" spans="1:58">
      <c r="A1609">
        <v>94608</v>
      </c>
      <c r="B1609" t="s">
        <v>3145</v>
      </c>
      <c r="C1609">
        <v>711</v>
      </c>
      <c r="D1609" t="s">
        <v>122</v>
      </c>
      <c r="E1609" t="s">
        <v>123</v>
      </c>
      <c r="F1609">
        <v>1.794</v>
      </c>
      <c r="G1609">
        <v>89.7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50</v>
      </c>
      <c r="Q1609">
        <v>1.794</v>
      </c>
      <c r="R1609">
        <v>89.7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B1609">
        <v>202245</v>
      </c>
      <c r="AC1609">
        <v>202320</v>
      </c>
      <c r="AG1609" t="s">
        <v>383</v>
      </c>
      <c r="AH1609" t="s">
        <v>384</v>
      </c>
      <c r="BE1609" t="s">
        <v>49</v>
      </c>
      <c r="BF1609" t="s">
        <v>50</v>
      </c>
    </row>
    <row r="1610" spans="1:58">
      <c r="A1610">
        <v>94609</v>
      </c>
      <c r="B1610" t="s">
        <v>3147</v>
      </c>
      <c r="C1610">
        <v>711</v>
      </c>
      <c r="D1610" t="s">
        <v>122</v>
      </c>
      <c r="E1610" t="s">
        <v>123</v>
      </c>
      <c r="F1610">
        <v>1.837</v>
      </c>
      <c r="G1610">
        <v>91.85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50</v>
      </c>
      <c r="Q1610">
        <v>1.837</v>
      </c>
      <c r="R1610">
        <v>91.85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B1610">
        <v>202245</v>
      </c>
      <c r="AC1610">
        <v>202320</v>
      </c>
      <c r="AG1610" t="s">
        <v>383</v>
      </c>
      <c r="AH1610" t="s">
        <v>384</v>
      </c>
      <c r="BE1610" t="s">
        <v>49</v>
      </c>
      <c r="BF1610" t="s">
        <v>50</v>
      </c>
    </row>
    <row r="1611" spans="1:58">
      <c r="A1611">
        <v>94611</v>
      </c>
      <c r="B1611" t="s">
        <v>3502</v>
      </c>
      <c r="C1611">
        <v>711</v>
      </c>
      <c r="D1611" t="s">
        <v>122</v>
      </c>
      <c r="E1611" t="s">
        <v>123</v>
      </c>
      <c r="F1611">
        <v>1.478</v>
      </c>
      <c r="G1611">
        <v>73.900000000000006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50</v>
      </c>
      <c r="Q1611">
        <v>1.478</v>
      </c>
      <c r="R1611">
        <v>73.900000000000006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B1611">
        <v>202245</v>
      </c>
      <c r="AC1611">
        <v>202320</v>
      </c>
      <c r="AE1611" t="s">
        <v>172</v>
      </c>
      <c r="AF1611" t="s">
        <v>173</v>
      </c>
      <c r="AG1611" t="s">
        <v>383</v>
      </c>
      <c r="AH1611" t="s">
        <v>384</v>
      </c>
      <c r="BE1611" t="s">
        <v>49</v>
      </c>
      <c r="BF1611" t="s">
        <v>50</v>
      </c>
    </row>
    <row r="1612" spans="1:58">
      <c r="A1612">
        <v>94612</v>
      </c>
      <c r="B1612" t="s">
        <v>3150</v>
      </c>
      <c r="C1612">
        <v>711</v>
      </c>
      <c r="D1612" t="s">
        <v>122</v>
      </c>
      <c r="E1612" t="s">
        <v>123</v>
      </c>
      <c r="F1612">
        <v>1.837</v>
      </c>
      <c r="G1612">
        <v>91.85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50</v>
      </c>
      <c r="Q1612">
        <v>1.837</v>
      </c>
      <c r="R1612">
        <v>91.85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B1612">
        <v>202245</v>
      </c>
      <c r="AC1612">
        <v>202320</v>
      </c>
      <c r="AG1612" t="s">
        <v>383</v>
      </c>
      <c r="AH1612" t="s">
        <v>384</v>
      </c>
      <c r="BE1612" t="s">
        <v>49</v>
      </c>
      <c r="BF1612" t="s">
        <v>50</v>
      </c>
    </row>
    <row r="1613" spans="1:58">
      <c r="A1613">
        <v>94615</v>
      </c>
      <c r="B1613" t="s">
        <v>3152</v>
      </c>
      <c r="C1613">
        <v>711</v>
      </c>
      <c r="D1613" t="s">
        <v>122</v>
      </c>
      <c r="E1613" t="s">
        <v>123</v>
      </c>
      <c r="F1613">
        <v>1.752</v>
      </c>
      <c r="G1613">
        <v>87.6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50</v>
      </c>
      <c r="Q1613">
        <v>1.752</v>
      </c>
      <c r="R1613">
        <v>87.6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B1613">
        <v>202245</v>
      </c>
      <c r="AC1613">
        <v>202320</v>
      </c>
      <c r="AG1613" t="s">
        <v>383</v>
      </c>
      <c r="AH1613" t="s">
        <v>384</v>
      </c>
      <c r="BE1613" t="s">
        <v>49</v>
      </c>
      <c r="BF1613" t="s">
        <v>50</v>
      </c>
    </row>
    <row r="1614" spans="1:58">
      <c r="A1614">
        <v>94621</v>
      </c>
      <c r="B1614" t="s">
        <v>3154</v>
      </c>
      <c r="C1614">
        <v>711</v>
      </c>
      <c r="D1614" t="s">
        <v>122</v>
      </c>
      <c r="E1614" t="s">
        <v>123</v>
      </c>
      <c r="F1614">
        <v>1.4079999999999999</v>
      </c>
      <c r="G1614">
        <v>70.400000000000006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50</v>
      </c>
      <c r="Q1614">
        <v>1.4079999999999999</v>
      </c>
      <c r="R1614">
        <v>70.400000000000006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B1614">
        <v>202245</v>
      </c>
      <c r="AC1614">
        <v>202320</v>
      </c>
      <c r="AG1614" t="s">
        <v>383</v>
      </c>
      <c r="AH1614" t="s">
        <v>384</v>
      </c>
      <c r="BE1614" t="s">
        <v>49</v>
      </c>
      <c r="BF1614" t="s">
        <v>50</v>
      </c>
    </row>
    <row r="1615" spans="1:58">
      <c r="A1615">
        <v>94624</v>
      </c>
      <c r="B1615" t="s">
        <v>3156</v>
      </c>
      <c r="C1615">
        <v>711</v>
      </c>
      <c r="D1615" t="s">
        <v>122</v>
      </c>
      <c r="E1615" t="s">
        <v>123</v>
      </c>
      <c r="F1615">
        <v>1.478</v>
      </c>
      <c r="G1615">
        <v>73.900000000000006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50</v>
      </c>
      <c r="Q1615">
        <v>1.478</v>
      </c>
      <c r="R1615">
        <v>73.900000000000006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B1615">
        <v>202245</v>
      </c>
      <c r="AC1615">
        <v>202320</v>
      </c>
      <c r="AG1615" t="s">
        <v>383</v>
      </c>
      <c r="AH1615" t="s">
        <v>384</v>
      </c>
      <c r="BE1615" t="s">
        <v>49</v>
      </c>
      <c r="BF1615" t="s">
        <v>50</v>
      </c>
    </row>
    <row r="1616" spans="1:58">
      <c r="A1616">
        <v>94627</v>
      </c>
      <c r="B1616" t="s">
        <v>3158</v>
      </c>
      <c r="C1616">
        <v>711</v>
      </c>
      <c r="D1616" t="s">
        <v>122</v>
      </c>
      <c r="E1616" t="s">
        <v>123</v>
      </c>
      <c r="F1616">
        <v>1.929</v>
      </c>
      <c r="G1616">
        <v>96.45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50</v>
      </c>
      <c r="Q1616">
        <v>1.929</v>
      </c>
      <c r="R1616">
        <v>96.45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B1616">
        <v>202245</v>
      </c>
      <c r="AC1616">
        <v>202320</v>
      </c>
      <c r="AG1616" t="s">
        <v>383</v>
      </c>
      <c r="AH1616" t="s">
        <v>384</v>
      </c>
      <c r="BE1616" t="s">
        <v>49</v>
      </c>
      <c r="BF1616" t="s">
        <v>50</v>
      </c>
    </row>
    <row r="1617" spans="1:58">
      <c r="A1617">
        <v>94650</v>
      </c>
      <c r="B1617" t="s">
        <v>3160</v>
      </c>
      <c r="C1617">
        <v>711</v>
      </c>
      <c r="D1617" t="s">
        <v>72</v>
      </c>
      <c r="E1617" t="s">
        <v>73</v>
      </c>
      <c r="F1617">
        <v>1.6639999999999999</v>
      </c>
      <c r="G1617">
        <v>53.24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32</v>
      </c>
      <c r="Q1617">
        <v>1.6639999999999999</v>
      </c>
      <c r="R1617">
        <v>53.24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 t="s">
        <v>74</v>
      </c>
      <c r="AB1617">
        <v>202245</v>
      </c>
      <c r="AC1617">
        <v>202320</v>
      </c>
      <c r="AG1617" t="s">
        <v>383</v>
      </c>
      <c r="AH1617" t="s">
        <v>384</v>
      </c>
      <c r="BC1617" t="s">
        <v>80</v>
      </c>
      <c r="BD1617" t="s">
        <v>81</v>
      </c>
    </row>
    <row r="1618" spans="1:58">
      <c r="A1618">
        <v>94651</v>
      </c>
      <c r="B1618" t="s">
        <v>3162</v>
      </c>
      <c r="C1618">
        <v>711</v>
      </c>
      <c r="D1618" t="s">
        <v>72</v>
      </c>
      <c r="E1618" t="s">
        <v>73</v>
      </c>
      <c r="F1618">
        <v>1.6639999999999999</v>
      </c>
      <c r="G1618">
        <v>53.24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32</v>
      </c>
      <c r="Q1618">
        <v>1.6639999999999999</v>
      </c>
      <c r="R1618">
        <v>53.24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 t="s">
        <v>74</v>
      </c>
      <c r="AB1618">
        <v>202301</v>
      </c>
      <c r="AC1618">
        <v>202315</v>
      </c>
      <c r="AG1618" t="s">
        <v>383</v>
      </c>
      <c r="AH1618" t="s">
        <v>384</v>
      </c>
      <c r="BC1618" t="s">
        <v>80</v>
      </c>
      <c r="BD1618" t="s">
        <v>81</v>
      </c>
    </row>
    <row r="1619" spans="1:58">
      <c r="A1619">
        <v>94666</v>
      </c>
      <c r="B1619" t="s">
        <v>3164</v>
      </c>
      <c r="C1619">
        <v>711</v>
      </c>
      <c r="D1619" t="s">
        <v>72</v>
      </c>
      <c r="E1619" t="s">
        <v>73</v>
      </c>
      <c r="F1619">
        <v>1.7789999999999999</v>
      </c>
      <c r="G1619">
        <v>56.92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32</v>
      </c>
      <c r="Q1619">
        <v>1.7789999999999999</v>
      </c>
      <c r="R1619">
        <v>56.92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 t="s">
        <v>74</v>
      </c>
      <c r="AB1619">
        <v>202301</v>
      </c>
      <c r="AC1619">
        <v>202315</v>
      </c>
      <c r="AG1619" t="s">
        <v>383</v>
      </c>
      <c r="AH1619" t="s">
        <v>384</v>
      </c>
      <c r="BC1619" t="s">
        <v>80</v>
      </c>
      <c r="BD1619" t="s">
        <v>81</v>
      </c>
    </row>
    <row r="1620" spans="1:58">
      <c r="A1620">
        <v>94670</v>
      </c>
      <c r="B1620" t="s">
        <v>3166</v>
      </c>
      <c r="C1620">
        <v>711</v>
      </c>
      <c r="D1620" t="s">
        <v>72</v>
      </c>
      <c r="E1620" t="s">
        <v>73</v>
      </c>
      <c r="F1620">
        <v>1.7929999999999999</v>
      </c>
      <c r="G1620">
        <v>57.37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32</v>
      </c>
      <c r="Q1620">
        <v>1.7929999999999999</v>
      </c>
      <c r="R1620">
        <v>57.37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 t="s">
        <v>74</v>
      </c>
      <c r="AB1620">
        <v>202301</v>
      </c>
      <c r="AC1620">
        <v>202315</v>
      </c>
      <c r="AG1620" t="s">
        <v>383</v>
      </c>
      <c r="AH1620" t="s">
        <v>384</v>
      </c>
      <c r="BC1620" t="s">
        <v>80</v>
      </c>
      <c r="BD1620" t="s">
        <v>81</v>
      </c>
    </row>
    <row r="1621" spans="1:58">
      <c r="A1621">
        <v>94671</v>
      </c>
      <c r="B1621" t="s">
        <v>3168</v>
      </c>
      <c r="C1621">
        <v>711</v>
      </c>
      <c r="D1621" t="s">
        <v>72</v>
      </c>
      <c r="E1621" t="s">
        <v>73</v>
      </c>
      <c r="F1621">
        <v>1.7929999999999999</v>
      </c>
      <c r="G1621">
        <v>57.37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32</v>
      </c>
      <c r="Q1621">
        <v>1.7929999999999999</v>
      </c>
      <c r="R1621">
        <v>57.37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 t="s">
        <v>74</v>
      </c>
      <c r="AB1621">
        <v>202301</v>
      </c>
      <c r="AC1621">
        <v>202315</v>
      </c>
      <c r="AG1621" t="s">
        <v>383</v>
      </c>
      <c r="AH1621" t="s">
        <v>384</v>
      </c>
      <c r="BC1621" t="s">
        <v>80</v>
      </c>
      <c r="BD1621" t="s">
        <v>81</v>
      </c>
    </row>
    <row r="1622" spans="1:58">
      <c r="A1622">
        <v>94672</v>
      </c>
      <c r="B1622" t="s">
        <v>3170</v>
      </c>
      <c r="C1622">
        <v>711</v>
      </c>
      <c r="D1622" t="s">
        <v>72</v>
      </c>
      <c r="E1622" t="s">
        <v>73</v>
      </c>
      <c r="F1622">
        <v>1.7929999999999999</v>
      </c>
      <c r="G1622">
        <v>57.37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32</v>
      </c>
      <c r="Q1622">
        <v>1.7929999999999999</v>
      </c>
      <c r="R1622">
        <v>57.37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 t="s">
        <v>74</v>
      </c>
      <c r="AB1622">
        <v>202301</v>
      </c>
      <c r="AC1622">
        <v>202315</v>
      </c>
      <c r="AG1622" t="s">
        <v>383</v>
      </c>
      <c r="AH1622" t="s">
        <v>384</v>
      </c>
      <c r="BC1622" t="s">
        <v>80</v>
      </c>
      <c r="BD1622" t="s">
        <v>81</v>
      </c>
    </row>
    <row r="1623" spans="1:58">
      <c r="A1623">
        <v>94706</v>
      </c>
      <c r="B1623" t="s">
        <v>3172</v>
      </c>
      <c r="C1623">
        <v>711</v>
      </c>
      <c r="D1623" t="s">
        <v>72</v>
      </c>
      <c r="E1623" t="s">
        <v>73</v>
      </c>
      <c r="F1623">
        <v>1.369</v>
      </c>
      <c r="G1623">
        <v>43.8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32</v>
      </c>
      <c r="Q1623">
        <v>1.369</v>
      </c>
      <c r="R1623">
        <v>43.8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 t="s">
        <v>74</v>
      </c>
      <c r="AB1623">
        <v>202301</v>
      </c>
      <c r="AC1623">
        <v>202315</v>
      </c>
      <c r="BC1623" t="s">
        <v>80</v>
      </c>
      <c r="BD1623" t="s">
        <v>81</v>
      </c>
    </row>
    <row r="1624" spans="1:58">
      <c r="A1624">
        <v>94714</v>
      </c>
      <c r="B1624" t="s">
        <v>3174</v>
      </c>
      <c r="C1624">
        <v>711</v>
      </c>
      <c r="D1624" t="s">
        <v>72</v>
      </c>
      <c r="E1624" t="s">
        <v>73</v>
      </c>
      <c r="F1624">
        <v>1.7270000000000001</v>
      </c>
      <c r="G1624">
        <v>55.26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32</v>
      </c>
      <c r="Q1624">
        <v>1.7270000000000001</v>
      </c>
      <c r="R1624">
        <v>55.26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 t="s">
        <v>74</v>
      </c>
      <c r="AB1624">
        <v>202301</v>
      </c>
      <c r="AC1624">
        <v>202315</v>
      </c>
      <c r="AG1624" t="s">
        <v>383</v>
      </c>
      <c r="AH1624" t="s">
        <v>384</v>
      </c>
      <c r="BC1624" t="s">
        <v>80</v>
      </c>
      <c r="BD1624" t="s">
        <v>81</v>
      </c>
    </row>
    <row r="1625" spans="1:58">
      <c r="A1625">
        <v>94728</v>
      </c>
      <c r="B1625" t="s">
        <v>3176</v>
      </c>
      <c r="C1625">
        <v>711</v>
      </c>
      <c r="D1625" t="s">
        <v>72</v>
      </c>
      <c r="E1625" t="s">
        <v>73</v>
      </c>
      <c r="F1625">
        <v>1.532</v>
      </c>
      <c r="G1625">
        <v>49.02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32</v>
      </c>
      <c r="Q1625">
        <v>1.532</v>
      </c>
      <c r="R1625">
        <v>49.02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 t="s">
        <v>74</v>
      </c>
      <c r="AB1625">
        <v>202301</v>
      </c>
      <c r="AC1625">
        <v>202315</v>
      </c>
      <c r="AG1625" t="s">
        <v>383</v>
      </c>
      <c r="AH1625" t="s">
        <v>384</v>
      </c>
      <c r="BC1625" t="s">
        <v>80</v>
      </c>
      <c r="BD1625" t="s">
        <v>81</v>
      </c>
    </row>
    <row r="1626" spans="1:58">
      <c r="A1626">
        <v>94740</v>
      </c>
      <c r="B1626" t="s">
        <v>3178</v>
      </c>
      <c r="C1626">
        <v>711</v>
      </c>
      <c r="D1626" t="s">
        <v>148</v>
      </c>
      <c r="E1626" t="s">
        <v>149</v>
      </c>
      <c r="F1626">
        <v>0.503</v>
      </c>
      <c r="G1626">
        <v>25.15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50</v>
      </c>
      <c r="Q1626">
        <v>0.503</v>
      </c>
      <c r="R1626">
        <v>25.15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 t="s">
        <v>150</v>
      </c>
      <c r="AB1626">
        <v>202301</v>
      </c>
      <c r="AC1626">
        <v>202315</v>
      </c>
      <c r="BC1626" t="s">
        <v>80</v>
      </c>
      <c r="BD1626" t="s">
        <v>81</v>
      </c>
    </row>
    <row r="1627" spans="1:58">
      <c r="A1627">
        <v>94742</v>
      </c>
      <c r="B1627" t="s">
        <v>3180</v>
      </c>
      <c r="C1627">
        <v>711</v>
      </c>
      <c r="D1627" t="s">
        <v>519</v>
      </c>
      <c r="E1627" t="s">
        <v>520</v>
      </c>
      <c r="F1627">
        <v>0.76100000000000001</v>
      </c>
      <c r="G1627">
        <v>53.27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70</v>
      </c>
      <c r="Q1627">
        <v>0.76100000000000001</v>
      </c>
      <c r="R1627">
        <v>53.27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B1627">
        <v>202245</v>
      </c>
      <c r="AC1627">
        <v>202320</v>
      </c>
      <c r="BE1627" t="s">
        <v>49</v>
      </c>
      <c r="BF1627" t="s">
        <v>50</v>
      </c>
    </row>
    <row r="1628" spans="1:58">
      <c r="A1628">
        <v>94742</v>
      </c>
      <c r="B1628" t="s">
        <v>3180</v>
      </c>
      <c r="C1628">
        <v>711</v>
      </c>
      <c r="D1628" t="s">
        <v>64</v>
      </c>
      <c r="E1628" t="s">
        <v>65</v>
      </c>
      <c r="F1628">
        <v>0.58699999999999997</v>
      </c>
      <c r="G1628">
        <v>73.37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125</v>
      </c>
      <c r="Q1628">
        <v>0.58699999999999997</v>
      </c>
      <c r="R1628">
        <v>73.37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B1628">
        <v>202307</v>
      </c>
      <c r="AC1628">
        <v>202317</v>
      </c>
      <c r="BE1628" t="s">
        <v>49</v>
      </c>
      <c r="BF1628" t="s">
        <v>50</v>
      </c>
    </row>
    <row r="1629" spans="1:58">
      <c r="A1629">
        <v>94743</v>
      </c>
      <c r="B1629" t="s">
        <v>3183</v>
      </c>
      <c r="C1629">
        <v>711</v>
      </c>
      <c r="D1629" t="s">
        <v>64</v>
      </c>
      <c r="E1629" t="s">
        <v>65</v>
      </c>
      <c r="F1629">
        <v>0.52500000000000002</v>
      </c>
      <c r="G1629">
        <v>65.62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125</v>
      </c>
      <c r="Q1629">
        <v>0.52500000000000002</v>
      </c>
      <c r="R1629">
        <v>65.62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B1629">
        <v>202240</v>
      </c>
      <c r="AC1629">
        <v>202339</v>
      </c>
      <c r="BE1629" t="s">
        <v>49</v>
      </c>
      <c r="BF1629" t="s">
        <v>50</v>
      </c>
    </row>
    <row r="1630" spans="1:58">
      <c r="A1630">
        <v>94745</v>
      </c>
      <c r="B1630" t="s">
        <v>3185</v>
      </c>
      <c r="C1630">
        <v>711</v>
      </c>
      <c r="D1630" t="s">
        <v>64</v>
      </c>
      <c r="E1630" t="s">
        <v>65</v>
      </c>
      <c r="F1630">
        <v>0.68300000000000005</v>
      </c>
      <c r="G1630">
        <v>85.37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125</v>
      </c>
      <c r="Q1630">
        <v>0.68300000000000005</v>
      </c>
      <c r="R1630">
        <v>85.37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B1630">
        <v>202240</v>
      </c>
      <c r="AC1630">
        <v>202339</v>
      </c>
      <c r="BE1630" t="s">
        <v>49</v>
      </c>
      <c r="BF1630" t="s">
        <v>50</v>
      </c>
    </row>
    <row r="1631" spans="1:58">
      <c r="A1631">
        <v>94746</v>
      </c>
      <c r="B1631" t="s">
        <v>3187</v>
      </c>
      <c r="C1631">
        <v>711</v>
      </c>
      <c r="D1631" t="s">
        <v>64</v>
      </c>
      <c r="E1631" t="s">
        <v>65</v>
      </c>
      <c r="F1631">
        <v>0.68300000000000005</v>
      </c>
      <c r="G1631">
        <v>85.37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125</v>
      </c>
      <c r="Q1631">
        <v>0.68300000000000005</v>
      </c>
      <c r="R1631">
        <v>85.37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B1631">
        <v>202240</v>
      </c>
      <c r="AC1631">
        <v>202339</v>
      </c>
      <c r="BE1631" t="s">
        <v>49</v>
      </c>
      <c r="BF1631" t="s">
        <v>50</v>
      </c>
    </row>
    <row r="1632" spans="1:58">
      <c r="A1632">
        <v>94748</v>
      </c>
      <c r="B1632" t="s">
        <v>3189</v>
      </c>
      <c r="C1632">
        <v>711</v>
      </c>
      <c r="D1632" t="s">
        <v>148</v>
      </c>
      <c r="E1632" t="s">
        <v>149</v>
      </c>
      <c r="F1632">
        <v>0.72899999999999998</v>
      </c>
      <c r="G1632">
        <v>36.450000000000003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50</v>
      </c>
      <c r="Q1632">
        <v>0.72899999999999998</v>
      </c>
      <c r="R1632">
        <v>36.450000000000003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 t="s">
        <v>150</v>
      </c>
      <c r="AB1632">
        <v>202240</v>
      </c>
      <c r="AC1632">
        <v>202339</v>
      </c>
      <c r="AG1632" t="s">
        <v>383</v>
      </c>
      <c r="AH1632" t="s">
        <v>384</v>
      </c>
      <c r="BC1632" t="s">
        <v>80</v>
      </c>
      <c r="BD1632" t="s">
        <v>81</v>
      </c>
    </row>
    <row r="1633" spans="1:58">
      <c r="A1633">
        <v>94754</v>
      </c>
      <c r="B1633" t="s">
        <v>3191</v>
      </c>
      <c r="C1633">
        <v>711</v>
      </c>
      <c r="D1633" t="s">
        <v>148</v>
      </c>
      <c r="E1633" t="s">
        <v>149</v>
      </c>
      <c r="F1633">
        <v>0.63600000000000001</v>
      </c>
      <c r="G1633">
        <v>31.8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50</v>
      </c>
      <c r="Q1633">
        <v>0.63600000000000001</v>
      </c>
      <c r="R1633">
        <v>31.8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 t="s">
        <v>150</v>
      </c>
      <c r="AB1633">
        <v>202245</v>
      </c>
      <c r="AC1633">
        <v>202320</v>
      </c>
      <c r="AG1633" t="s">
        <v>383</v>
      </c>
      <c r="AH1633" t="s">
        <v>384</v>
      </c>
      <c r="BC1633" t="s">
        <v>80</v>
      </c>
      <c r="BD1633" t="s">
        <v>81</v>
      </c>
    </row>
    <row r="1634" spans="1:58">
      <c r="A1634">
        <v>94755</v>
      </c>
      <c r="B1634" t="s">
        <v>3193</v>
      </c>
      <c r="C1634">
        <v>711</v>
      </c>
      <c r="D1634" t="s">
        <v>148</v>
      </c>
      <c r="E1634" t="s">
        <v>149</v>
      </c>
      <c r="F1634">
        <v>0.63600000000000001</v>
      </c>
      <c r="G1634">
        <v>31.8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50</v>
      </c>
      <c r="Q1634">
        <v>0.63600000000000001</v>
      </c>
      <c r="R1634">
        <v>31.8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 t="s">
        <v>150</v>
      </c>
      <c r="AB1634">
        <v>202245</v>
      </c>
      <c r="AC1634">
        <v>202320</v>
      </c>
      <c r="AG1634" t="s">
        <v>383</v>
      </c>
      <c r="AH1634" t="s">
        <v>384</v>
      </c>
      <c r="BC1634" t="s">
        <v>80</v>
      </c>
      <c r="BD1634" t="s">
        <v>81</v>
      </c>
    </row>
    <row r="1635" spans="1:58">
      <c r="A1635">
        <v>94787</v>
      </c>
      <c r="B1635" t="s">
        <v>3195</v>
      </c>
      <c r="C1635">
        <v>711</v>
      </c>
      <c r="D1635" t="s">
        <v>148</v>
      </c>
      <c r="E1635" t="s">
        <v>149</v>
      </c>
      <c r="F1635">
        <v>0.503</v>
      </c>
      <c r="G1635">
        <v>25.15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50</v>
      </c>
      <c r="Q1635">
        <v>0.503</v>
      </c>
      <c r="R1635">
        <v>25.15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 t="s">
        <v>150</v>
      </c>
      <c r="AB1635">
        <v>202245</v>
      </c>
      <c r="AC1635">
        <v>202320</v>
      </c>
      <c r="BC1635" t="s">
        <v>80</v>
      </c>
      <c r="BD1635" t="s">
        <v>81</v>
      </c>
    </row>
    <row r="1636" spans="1:58">
      <c r="A1636">
        <v>94790</v>
      </c>
      <c r="B1636" t="s">
        <v>3197</v>
      </c>
      <c r="C1636">
        <v>711</v>
      </c>
      <c r="D1636" t="s">
        <v>148</v>
      </c>
      <c r="E1636" t="s">
        <v>149</v>
      </c>
      <c r="F1636">
        <v>0.503</v>
      </c>
      <c r="G1636">
        <v>25.15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50</v>
      </c>
      <c r="Q1636">
        <v>0.503</v>
      </c>
      <c r="R1636">
        <v>25.15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 t="s">
        <v>150</v>
      </c>
      <c r="AB1636">
        <v>202245</v>
      </c>
      <c r="AC1636">
        <v>202320</v>
      </c>
      <c r="BC1636" t="s">
        <v>80</v>
      </c>
      <c r="BD1636" t="s">
        <v>81</v>
      </c>
    </row>
    <row r="1637" spans="1:58">
      <c r="A1637">
        <v>94793</v>
      </c>
      <c r="B1637" t="s">
        <v>3199</v>
      </c>
      <c r="C1637">
        <v>711</v>
      </c>
      <c r="D1637" t="s">
        <v>148</v>
      </c>
      <c r="E1637" t="s">
        <v>149</v>
      </c>
      <c r="F1637">
        <v>0.70699999999999996</v>
      </c>
      <c r="G1637">
        <v>35.35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50</v>
      </c>
      <c r="Q1637">
        <v>0.70699999999999996</v>
      </c>
      <c r="R1637">
        <v>35.35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 t="s">
        <v>150</v>
      </c>
      <c r="AB1637">
        <v>202245</v>
      </c>
      <c r="AC1637">
        <v>202320</v>
      </c>
      <c r="AG1637" t="s">
        <v>383</v>
      </c>
      <c r="AH1637" t="s">
        <v>384</v>
      </c>
      <c r="BC1637" t="s">
        <v>80</v>
      </c>
      <c r="BD1637" t="s">
        <v>81</v>
      </c>
    </row>
    <row r="1638" spans="1:58">
      <c r="A1638">
        <v>94815</v>
      </c>
      <c r="B1638" t="s">
        <v>3201</v>
      </c>
      <c r="C1638">
        <v>711</v>
      </c>
      <c r="D1638" t="s">
        <v>148</v>
      </c>
      <c r="E1638" t="s">
        <v>149</v>
      </c>
      <c r="F1638">
        <v>0.67400000000000004</v>
      </c>
      <c r="G1638">
        <v>33.700000000000003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50</v>
      </c>
      <c r="Q1638">
        <v>0.67400000000000004</v>
      </c>
      <c r="R1638">
        <v>33.700000000000003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 t="s">
        <v>150</v>
      </c>
      <c r="AB1638">
        <v>202245</v>
      </c>
      <c r="AC1638">
        <v>202320</v>
      </c>
      <c r="BC1638" t="s">
        <v>80</v>
      </c>
      <c r="BD1638" t="s">
        <v>81</v>
      </c>
    </row>
    <row r="1639" spans="1:58">
      <c r="A1639">
        <v>94816</v>
      </c>
      <c r="B1639" t="s">
        <v>3203</v>
      </c>
      <c r="C1639">
        <v>711</v>
      </c>
      <c r="D1639" t="s">
        <v>148</v>
      </c>
      <c r="E1639" t="s">
        <v>149</v>
      </c>
      <c r="F1639">
        <v>0.67400000000000004</v>
      </c>
      <c r="G1639">
        <v>33.700000000000003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50</v>
      </c>
      <c r="Q1639">
        <v>0.67400000000000004</v>
      </c>
      <c r="R1639">
        <v>33.700000000000003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 t="s">
        <v>150</v>
      </c>
      <c r="AB1639">
        <v>202245</v>
      </c>
      <c r="AC1639">
        <v>202320</v>
      </c>
      <c r="BC1639" t="s">
        <v>80</v>
      </c>
      <c r="BD1639" t="s">
        <v>81</v>
      </c>
    </row>
    <row r="1640" spans="1:58">
      <c r="A1640">
        <v>94817</v>
      </c>
      <c r="B1640" t="s">
        <v>3205</v>
      </c>
      <c r="C1640">
        <v>711</v>
      </c>
      <c r="D1640" t="s">
        <v>122</v>
      </c>
      <c r="E1640" t="s">
        <v>123</v>
      </c>
      <c r="F1640">
        <v>1.7150000000000001</v>
      </c>
      <c r="G1640">
        <v>85.75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50</v>
      </c>
      <c r="Q1640">
        <v>1.7150000000000001</v>
      </c>
      <c r="R1640">
        <v>85.75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B1640">
        <v>202245</v>
      </c>
      <c r="AC1640">
        <v>202320</v>
      </c>
      <c r="AG1640" t="s">
        <v>383</v>
      </c>
      <c r="AH1640" t="s">
        <v>384</v>
      </c>
      <c r="BC1640" t="s">
        <v>80</v>
      </c>
      <c r="BD1640" t="s">
        <v>81</v>
      </c>
    </row>
    <row r="1641" spans="1:58">
      <c r="A1641">
        <v>94818</v>
      </c>
      <c r="B1641" t="s">
        <v>3207</v>
      </c>
      <c r="C1641">
        <v>711</v>
      </c>
      <c r="D1641" t="s">
        <v>122</v>
      </c>
      <c r="E1641" t="s">
        <v>123</v>
      </c>
      <c r="F1641">
        <v>1.5640000000000001</v>
      </c>
      <c r="G1641">
        <v>78.2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50</v>
      </c>
      <c r="Q1641">
        <v>1.5640000000000001</v>
      </c>
      <c r="R1641">
        <v>78.2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B1641">
        <v>202245</v>
      </c>
      <c r="AC1641">
        <v>202320</v>
      </c>
      <c r="AG1641" t="s">
        <v>383</v>
      </c>
      <c r="AH1641" t="s">
        <v>384</v>
      </c>
      <c r="BC1641" t="s">
        <v>80</v>
      </c>
      <c r="BD1641" t="s">
        <v>81</v>
      </c>
    </row>
    <row r="1642" spans="1:58">
      <c r="A1642">
        <v>94824</v>
      </c>
      <c r="B1642" t="s">
        <v>3209</v>
      </c>
      <c r="C1642">
        <v>711</v>
      </c>
      <c r="D1642" t="s">
        <v>64</v>
      </c>
      <c r="E1642" t="s">
        <v>65</v>
      </c>
      <c r="F1642">
        <v>0.51900000000000002</v>
      </c>
      <c r="G1642">
        <v>64.87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125</v>
      </c>
      <c r="Q1642">
        <v>0.51900000000000002</v>
      </c>
      <c r="R1642">
        <v>64.87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B1642">
        <v>202245</v>
      </c>
      <c r="AC1642">
        <v>202320</v>
      </c>
      <c r="BE1642" t="s">
        <v>49</v>
      </c>
      <c r="BF1642" t="s">
        <v>50</v>
      </c>
    </row>
    <row r="1643" spans="1:58">
      <c r="A1643">
        <v>94824</v>
      </c>
      <c r="B1643" t="s">
        <v>3209</v>
      </c>
      <c r="C1643">
        <v>711</v>
      </c>
      <c r="D1643" t="s">
        <v>52</v>
      </c>
      <c r="E1643" t="s">
        <v>53</v>
      </c>
      <c r="F1643">
        <v>0.39800000000000002</v>
      </c>
      <c r="G1643">
        <v>83.58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210</v>
      </c>
      <c r="Q1643">
        <v>0.39800000000000002</v>
      </c>
      <c r="R1643">
        <v>83.58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B1643">
        <v>202240</v>
      </c>
      <c r="AC1643">
        <v>202339</v>
      </c>
      <c r="BE1643" t="s">
        <v>49</v>
      </c>
      <c r="BF1643" t="s">
        <v>50</v>
      </c>
    </row>
    <row r="1644" spans="1:58">
      <c r="A1644">
        <v>94825</v>
      </c>
      <c r="B1644" t="s">
        <v>3212</v>
      </c>
      <c r="C1644">
        <v>711</v>
      </c>
      <c r="D1644" t="s">
        <v>64</v>
      </c>
      <c r="E1644" t="s">
        <v>65</v>
      </c>
      <c r="F1644">
        <v>0.51900000000000002</v>
      </c>
      <c r="G1644">
        <v>64.87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125</v>
      </c>
      <c r="Q1644">
        <v>0.51900000000000002</v>
      </c>
      <c r="R1644">
        <v>64.87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B1644">
        <v>202240</v>
      </c>
      <c r="AC1644">
        <v>202339</v>
      </c>
      <c r="BE1644" t="s">
        <v>49</v>
      </c>
      <c r="BF1644" t="s">
        <v>50</v>
      </c>
    </row>
    <row r="1645" spans="1:58">
      <c r="A1645">
        <v>94825</v>
      </c>
      <c r="B1645" t="s">
        <v>3212</v>
      </c>
      <c r="C1645">
        <v>711</v>
      </c>
      <c r="D1645" t="s">
        <v>52</v>
      </c>
      <c r="E1645" t="s">
        <v>53</v>
      </c>
      <c r="F1645">
        <v>0.39800000000000002</v>
      </c>
      <c r="G1645">
        <v>83.58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210</v>
      </c>
      <c r="Q1645">
        <v>0.39800000000000002</v>
      </c>
      <c r="R1645">
        <v>83.58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B1645">
        <v>202240</v>
      </c>
      <c r="AC1645">
        <v>202339</v>
      </c>
      <c r="BE1645" t="s">
        <v>49</v>
      </c>
      <c r="BF1645" t="s">
        <v>50</v>
      </c>
    </row>
    <row r="1646" spans="1:58">
      <c r="A1646">
        <v>94826</v>
      </c>
      <c r="B1646" t="s">
        <v>3215</v>
      </c>
      <c r="C1646">
        <v>711</v>
      </c>
      <c r="D1646" t="s">
        <v>64</v>
      </c>
      <c r="E1646" t="s">
        <v>65</v>
      </c>
      <c r="F1646">
        <v>0.51900000000000002</v>
      </c>
      <c r="G1646">
        <v>64.87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125</v>
      </c>
      <c r="Q1646">
        <v>0.51900000000000002</v>
      </c>
      <c r="R1646">
        <v>64.87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B1646">
        <v>202240</v>
      </c>
      <c r="AC1646">
        <v>202339</v>
      </c>
      <c r="BE1646" t="s">
        <v>49</v>
      </c>
      <c r="BF1646" t="s">
        <v>50</v>
      </c>
    </row>
    <row r="1647" spans="1:58">
      <c r="A1647">
        <v>94826</v>
      </c>
      <c r="B1647" t="s">
        <v>3215</v>
      </c>
      <c r="C1647">
        <v>711</v>
      </c>
      <c r="D1647" t="s">
        <v>52</v>
      </c>
      <c r="E1647" t="s">
        <v>53</v>
      </c>
      <c r="F1647">
        <v>0.39800000000000002</v>
      </c>
      <c r="G1647">
        <v>83.58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210</v>
      </c>
      <c r="Q1647">
        <v>0.39800000000000002</v>
      </c>
      <c r="R1647">
        <v>83.58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B1647">
        <v>202240</v>
      </c>
      <c r="AC1647">
        <v>202339</v>
      </c>
      <c r="BE1647" t="s">
        <v>49</v>
      </c>
      <c r="BF1647" t="s">
        <v>50</v>
      </c>
    </row>
    <row r="1648" spans="1:58">
      <c r="A1648">
        <v>94827</v>
      </c>
      <c r="B1648" t="s">
        <v>3218</v>
      </c>
      <c r="C1648">
        <v>711</v>
      </c>
      <c r="D1648" t="s">
        <v>64</v>
      </c>
      <c r="E1648" t="s">
        <v>65</v>
      </c>
      <c r="F1648">
        <v>0.51900000000000002</v>
      </c>
      <c r="G1648">
        <v>64.87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125</v>
      </c>
      <c r="Q1648">
        <v>0.51900000000000002</v>
      </c>
      <c r="R1648">
        <v>64.87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B1648">
        <v>202240</v>
      </c>
      <c r="AC1648">
        <v>202339</v>
      </c>
      <c r="BE1648" t="s">
        <v>49</v>
      </c>
      <c r="BF1648" t="s">
        <v>50</v>
      </c>
    </row>
    <row r="1649" spans="1:58">
      <c r="A1649">
        <v>94827</v>
      </c>
      <c r="B1649" t="s">
        <v>3218</v>
      </c>
      <c r="C1649">
        <v>711</v>
      </c>
      <c r="D1649" t="s">
        <v>52</v>
      </c>
      <c r="E1649" t="s">
        <v>53</v>
      </c>
      <c r="F1649">
        <v>0.39800000000000002</v>
      </c>
      <c r="G1649">
        <v>83.58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210</v>
      </c>
      <c r="Q1649">
        <v>0.39800000000000002</v>
      </c>
      <c r="R1649">
        <v>83.58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B1649">
        <v>202240</v>
      </c>
      <c r="AC1649">
        <v>202339</v>
      </c>
      <c r="BE1649" t="s">
        <v>49</v>
      </c>
      <c r="BF1649" t="s">
        <v>50</v>
      </c>
    </row>
    <row r="1650" spans="1:58">
      <c r="A1650">
        <v>94828</v>
      </c>
      <c r="B1650" t="s">
        <v>3221</v>
      </c>
      <c r="C1650">
        <v>711</v>
      </c>
      <c r="D1650" t="s">
        <v>64</v>
      </c>
      <c r="E1650" t="s">
        <v>65</v>
      </c>
      <c r="F1650">
        <v>0.51900000000000002</v>
      </c>
      <c r="G1650">
        <v>64.87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125</v>
      </c>
      <c r="Q1650">
        <v>0.51900000000000002</v>
      </c>
      <c r="R1650">
        <v>64.87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B1650">
        <v>202240</v>
      </c>
      <c r="AC1650">
        <v>202339</v>
      </c>
      <c r="AM1650" t="s">
        <v>47</v>
      </c>
      <c r="AN1650" t="s">
        <v>48</v>
      </c>
      <c r="BE1650" t="s">
        <v>49</v>
      </c>
      <c r="BF1650" t="s">
        <v>50</v>
      </c>
    </row>
    <row r="1651" spans="1:58">
      <c r="A1651">
        <v>94828</v>
      </c>
      <c r="B1651" t="s">
        <v>3221</v>
      </c>
      <c r="C1651">
        <v>711</v>
      </c>
      <c r="D1651" t="s">
        <v>52</v>
      </c>
      <c r="E1651" t="s">
        <v>53</v>
      </c>
      <c r="F1651">
        <v>0.39800000000000002</v>
      </c>
      <c r="G1651">
        <v>83.58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210</v>
      </c>
      <c r="Q1651">
        <v>0.39800000000000002</v>
      </c>
      <c r="R1651">
        <v>83.58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B1651">
        <v>202240</v>
      </c>
      <c r="AC1651">
        <v>202339</v>
      </c>
      <c r="AM1651" t="s">
        <v>47</v>
      </c>
      <c r="AN1651" t="s">
        <v>48</v>
      </c>
      <c r="BE1651" t="s">
        <v>49</v>
      </c>
      <c r="BF1651" t="s">
        <v>50</v>
      </c>
    </row>
    <row r="1652" spans="1:58">
      <c r="A1652">
        <v>94829</v>
      </c>
      <c r="B1652" t="s">
        <v>3224</v>
      </c>
      <c r="C1652">
        <v>711</v>
      </c>
      <c r="D1652" t="s">
        <v>64</v>
      </c>
      <c r="E1652" t="s">
        <v>65</v>
      </c>
      <c r="F1652">
        <v>0.51900000000000002</v>
      </c>
      <c r="G1652">
        <v>64.87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125</v>
      </c>
      <c r="Q1652">
        <v>0.51900000000000002</v>
      </c>
      <c r="R1652">
        <v>64.87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B1652">
        <v>202240</v>
      </c>
      <c r="AC1652">
        <v>202339</v>
      </c>
      <c r="BE1652" t="s">
        <v>49</v>
      </c>
      <c r="BF1652" t="s">
        <v>50</v>
      </c>
    </row>
    <row r="1653" spans="1:58">
      <c r="A1653">
        <v>94829</v>
      </c>
      <c r="B1653" t="s">
        <v>3224</v>
      </c>
      <c r="C1653">
        <v>711</v>
      </c>
      <c r="D1653" t="s">
        <v>52</v>
      </c>
      <c r="E1653" t="s">
        <v>53</v>
      </c>
      <c r="F1653">
        <v>0.39800000000000002</v>
      </c>
      <c r="G1653">
        <v>83.58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210</v>
      </c>
      <c r="Q1653">
        <v>0.39800000000000002</v>
      </c>
      <c r="R1653">
        <v>83.58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B1653">
        <v>202240</v>
      </c>
      <c r="AC1653">
        <v>202339</v>
      </c>
      <c r="BE1653" t="s">
        <v>49</v>
      </c>
      <c r="BF1653" t="s">
        <v>50</v>
      </c>
    </row>
    <row r="1654" spans="1:58">
      <c r="A1654">
        <v>94830</v>
      </c>
      <c r="B1654" t="s">
        <v>3227</v>
      </c>
      <c r="C1654">
        <v>711</v>
      </c>
      <c r="D1654" t="s">
        <v>64</v>
      </c>
      <c r="E1654" t="s">
        <v>65</v>
      </c>
      <c r="F1654">
        <v>0.51900000000000002</v>
      </c>
      <c r="G1654">
        <v>64.87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125</v>
      </c>
      <c r="Q1654">
        <v>0.51900000000000002</v>
      </c>
      <c r="R1654">
        <v>64.87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B1654">
        <v>202240</v>
      </c>
      <c r="AC1654">
        <v>202339</v>
      </c>
      <c r="BE1654" t="s">
        <v>49</v>
      </c>
      <c r="BF1654" t="s">
        <v>50</v>
      </c>
    </row>
    <row r="1655" spans="1:58">
      <c r="A1655">
        <v>94830</v>
      </c>
      <c r="B1655" t="s">
        <v>3227</v>
      </c>
      <c r="C1655">
        <v>711</v>
      </c>
      <c r="D1655" t="s">
        <v>52</v>
      </c>
      <c r="E1655" t="s">
        <v>53</v>
      </c>
      <c r="F1655">
        <v>0.39800000000000002</v>
      </c>
      <c r="G1655">
        <v>83.58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210</v>
      </c>
      <c r="Q1655">
        <v>0.39800000000000002</v>
      </c>
      <c r="R1655">
        <v>83.58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B1655">
        <v>202240</v>
      </c>
      <c r="AC1655">
        <v>202339</v>
      </c>
      <c r="BE1655" t="s">
        <v>49</v>
      </c>
      <c r="BF1655" t="s">
        <v>50</v>
      </c>
    </row>
    <row r="1656" spans="1:58">
      <c r="A1656">
        <v>94848</v>
      </c>
      <c r="B1656" t="s">
        <v>3230</v>
      </c>
      <c r="C1656">
        <v>711</v>
      </c>
      <c r="D1656" t="s">
        <v>148</v>
      </c>
      <c r="E1656" t="s">
        <v>149</v>
      </c>
      <c r="F1656">
        <v>0.69299999999999995</v>
      </c>
      <c r="G1656">
        <v>34.65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50</v>
      </c>
      <c r="Q1656">
        <v>0.69299999999999995</v>
      </c>
      <c r="R1656">
        <v>34.65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 t="s">
        <v>150</v>
      </c>
      <c r="AB1656">
        <v>202240</v>
      </c>
      <c r="AC1656">
        <v>202339</v>
      </c>
      <c r="AG1656" t="s">
        <v>383</v>
      </c>
      <c r="AH1656" t="s">
        <v>384</v>
      </c>
      <c r="AM1656" t="s">
        <v>47</v>
      </c>
      <c r="AN1656" t="s">
        <v>48</v>
      </c>
      <c r="BC1656" t="s">
        <v>80</v>
      </c>
      <c r="BD1656" t="s">
        <v>81</v>
      </c>
    </row>
    <row r="1657" spans="1:58">
      <c r="A1657">
        <v>94849</v>
      </c>
      <c r="B1657" t="s">
        <v>3232</v>
      </c>
      <c r="C1657">
        <v>711</v>
      </c>
      <c r="D1657" t="s">
        <v>122</v>
      </c>
      <c r="E1657" t="s">
        <v>123</v>
      </c>
      <c r="F1657">
        <v>1.4</v>
      </c>
      <c r="G1657">
        <v>70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50</v>
      </c>
      <c r="Q1657">
        <v>1.4</v>
      </c>
      <c r="R1657">
        <v>70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B1657">
        <v>202245</v>
      </c>
      <c r="AC1657">
        <v>202320</v>
      </c>
      <c r="AG1657" t="s">
        <v>383</v>
      </c>
      <c r="AH1657" t="s">
        <v>384</v>
      </c>
      <c r="AM1657" t="s">
        <v>47</v>
      </c>
      <c r="AN1657" t="s">
        <v>48</v>
      </c>
      <c r="BC1657" t="s">
        <v>80</v>
      </c>
      <c r="BD1657" t="s">
        <v>81</v>
      </c>
    </row>
    <row r="1658" spans="1:58">
      <c r="A1658">
        <v>94852</v>
      </c>
      <c r="B1658" t="s">
        <v>3234</v>
      </c>
      <c r="C1658">
        <v>711</v>
      </c>
      <c r="D1658" t="s">
        <v>148</v>
      </c>
      <c r="E1658" t="s">
        <v>149</v>
      </c>
      <c r="F1658">
        <v>0.63600000000000001</v>
      </c>
      <c r="G1658">
        <v>31.8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50</v>
      </c>
      <c r="Q1658">
        <v>0.63600000000000001</v>
      </c>
      <c r="R1658">
        <v>31.8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 t="s">
        <v>150</v>
      </c>
      <c r="AB1658">
        <v>202245</v>
      </c>
      <c r="AC1658">
        <v>202320</v>
      </c>
      <c r="AG1658" t="s">
        <v>383</v>
      </c>
      <c r="AH1658" t="s">
        <v>384</v>
      </c>
      <c r="AM1658" t="s">
        <v>47</v>
      </c>
      <c r="AN1658" t="s">
        <v>48</v>
      </c>
      <c r="BC1658" t="s">
        <v>80</v>
      </c>
      <c r="BD1658" t="s">
        <v>81</v>
      </c>
    </row>
    <row r="1659" spans="1:58">
      <c r="A1659">
        <v>94857</v>
      </c>
      <c r="B1659" t="s">
        <v>3236</v>
      </c>
      <c r="C1659">
        <v>711</v>
      </c>
      <c r="D1659" t="s">
        <v>122</v>
      </c>
      <c r="E1659" t="s">
        <v>123</v>
      </c>
      <c r="F1659">
        <v>1.7789999999999999</v>
      </c>
      <c r="G1659">
        <v>88.95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50</v>
      </c>
      <c r="Q1659">
        <v>1.7789999999999999</v>
      </c>
      <c r="R1659">
        <v>88.95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B1659">
        <v>202245</v>
      </c>
      <c r="AC1659">
        <v>202320</v>
      </c>
      <c r="AG1659" t="s">
        <v>383</v>
      </c>
      <c r="AH1659" t="s">
        <v>384</v>
      </c>
      <c r="BC1659" t="s">
        <v>80</v>
      </c>
      <c r="BD1659" t="s">
        <v>81</v>
      </c>
    </row>
    <row r="1660" spans="1:58">
      <c r="A1660">
        <v>94859</v>
      </c>
      <c r="B1660" t="s">
        <v>3238</v>
      </c>
      <c r="C1660">
        <v>711</v>
      </c>
      <c r="D1660" t="s">
        <v>122</v>
      </c>
      <c r="E1660" t="s">
        <v>123</v>
      </c>
      <c r="F1660">
        <v>1.5640000000000001</v>
      </c>
      <c r="G1660">
        <v>78.2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50</v>
      </c>
      <c r="Q1660">
        <v>1.5640000000000001</v>
      </c>
      <c r="R1660">
        <v>78.2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B1660">
        <v>202245</v>
      </c>
      <c r="AC1660">
        <v>202320</v>
      </c>
      <c r="AG1660" t="s">
        <v>383</v>
      </c>
      <c r="AH1660" t="s">
        <v>384</v>
      </c>
      <c r="BC1660" t="s">
        <v>80</v>
      </c>
      <c r="BD1660" t="s">
        <v>81</v>
      </c>
    </row>
    <row r="1661" spans="1:58">
      <c r="A1661">
        <v>94921</v>
      </c>
      <c r="B1661" t="s">
        <v>3240</v>
      </c>
      <c r="C1661">
        <v>711</v>
      </c>
      <c r="D1661" t="s">
        <v>122</v>
      </c>
      <c r="E1661" t="s">
        <v>123</v>
      </c>
      <c r="F1661">
        <v>1.379</v>
      </c>
      <c r="G1661">
        <v>68.95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50</v>
      </c>
      <c r="Q1661">
        <v>1.379</v>
      </c>
      <c r="R1661">
        <v>68.95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B1661">
        <v>202245</v>
      </c>
      <c r="AC1661">
        <v>202320</v>
      </c>
      <c r="AG1661" t="s">
        <v>383</v>
      </c>
      <c r="AH1661" t="s">
        <v>384</v>
      </c>
      <c r="AM1661" t="s">
        <v>47</v>
      </c>
      <c r="AN1661" t="s">
        <v>48</v>
      </c>
      <c r="BC1661" t="s">
        <v>80</v>
      </c>
      <c r="BD1661" t="s">
        <v>81</v>
      </c>
    </row>
    <row r="1662" spans="1:58">
      <c r="A1662">
        <v>95004</v>
      </c>
      <c r="B1662" t="s">
        <v>3242</v>
      </c>
      <c r="C1662">
        <v>711</v>
      </c>
      <c r="D1662" t="s">
        <v>148</v>
      </c>
      <c r="E1662" t="s">
        <v>149</v>
      </c>
      <c r="F1662">
        <v>0.67500000000000004</v>
      </c>
      <c r="G1662">
        <v>33.75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50</v>
      </c>
      <c r="Q1662">
        <v>0.67500000000000004</v>
      </c>
      <c r="R1662">
        <v>33.75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 t="s">
        <v>150</v>
      </c>
      <c r="AB1662">
        <v>202245</v>
      </c>
      <c r="AC1662">
        <v>202320</v>
      </c>
      <c r="AG1662" t="s">
        <v>383</v>
      </c>
      <c r="AH1662" t="s">
        <v>384</v>
      </c>
      <c r="BC1662" t="s">
        <v>80</v>
      </c>
      <c r="BD1662" t="s">
        <v>81</v>
      </c>
    </row>
    <row r="1663" spans="1:58">
      <c r="A1663">
        <v>95005</v>
      </c>
      <c r="B1663" t="s">
        <v>3244</v>
      </c>
      <c r="C1663">
        <v>711</v>
      </c>
      <c r="D1663" t="s">
        <v>148</v>
      </c>
      <c r="E1663" t="s">
        <v>149</v>
      </c>
      <c r="F1663">
        <v>0.67</v>
      </c>
      <c r="G1663">
        <v>33.5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50</v>
      </c>
      <c r="Q1663">
        <v>0.67</v>
      </c>
      <c r="R1663">
        <v>33.5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 t="s">
        <v>150</v>
      </c>
      <c r="AB1663">
        <v>202245</v>
      </c>
      <c r="AC1663">
        <v>202320</v>
      </c>
      <c r="AG1663" t="s">
        <v>383</v>
      </c>
      <c r="AH1663" t="s">
        <v>384</v>
      </c>
      <c r="BC1663" t="s">
        <v>80</v>
      </c>
      <c r="BD1663" t="s">
        <v>81</v>
      </c>
    </row>
    <row r="1664" spans="1:58">
      <c r="A1664">
        <v>95013</v>
      </c>
      <c r="B1664" t="s">
        <v>3246</v>
      </c>
      <c r="C1664">
        <v>711</v>
      </c>
      <c r="D1664" t="s">
        <v>122</v>
      </c>
      <c r="E1664" t="s">
        <v>123</v>
      </c>
      <c r="F1664">
        <v>1.32</v>
      </c>
      <c r="G1664">
        <v>66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50</v>
      </c>
      <c r="Q1664">
        <v>1.32</v>
      </c>
      <c r="R1664">
        <v>66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B1664">
        <v>202245</v>
      </c>
      <c r="AC1664">
        <v>202320</v>
      </c>
      <c r="AG1664" t="s">
        <v>383</v>
      </c>
      <c r="AH1664" t="s">
        <v>384</v>
      </c>
      <c r="BC1664" t="s">
        <v>80</v>
      </c>
      <c r="BD1664" t="s">
        <v>81</v>
      </c>
    </row>
    <row r="1665" spans="1:58">
      <c r="A1665">
        <v>95027</v>
      </c>
      <c r="B1665" t="s">
        <v>3248</v>
      </c>
      <c r="C1665">
        <v>711</v>
      </c>
      <c r="D1665" t="s">
        <v>122</v>
      </c>
      <c r="E1665" t="s">
        <v>123</v>
      </c>
      <c r="F1665">
        <v>1.7789999999999999</v>
      </c>
      <c r="G1665">
        <v>88.95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50</v>
      </c>
      <c r="Q1665">
        <v>1.7789999999999999</v>
      </c>
      <c r="R1665">
        <v>88.95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B1665">
        <v>202245</v>
      </c>
      <c r="AC1665">
        <v>202320</v>
      </c>
      <c r="BC1665" t="s">
        <v>80</v>
      </c>
      <c r="BD1665" t="s">
        <v>81</v>
      </c>
    </row>
    <row r="1666" spans="1:58">
      <c r="A1666">
        <v>95029</v>
      </c>
      <c r="B1666" t="s">
        <v>3250</v>
      </c>
      <c r="C1666">
        <v>711</v>
      </c>
      <c r="D1666" t="s">
        <v>122</v>
      </c>
      <c r="E1666" t="s">
        <v>123</v>
      </c>
      <c r="F1666">
        <v>1.8779999999999999</v>
      </c>
      <c r="G1666">
        <v>93.9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50</v>
      </c>
      <c r="Q1666">
        <v>1.8779999999999999</v>
      </c>
      <c r="R1666">
        <v>93.9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B1666">
        <v>202245</v>
      </c>
      <c r="AC1666">
        <v>202320</v>
      </c>
      <c r="BC1666" t="s">
        <v>80</v>
      </c>
      <c r="BD1666" t="s">
        <v>81</v>
      </c>
    </row>
    <row r="1667" spans="1:58">
      <c r="A1667">
        <v>95065</v>
      </c>
      <c r="B1667" t="s">
        <v>3252</v>
      </c>
      <c r="C1667">
        <v>711</v>
      </c>
      <c r="D1667" t="s">
        <v>148</v>
      </c>
      <c r="E1667" t="s">
        <v>149</v>
      </c>
      <c r="F1667">
        <v>0.84699999999999998</v>
      </c>
      <c r="G1667">
        <v>42.35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50</v>
      </c>
      <c r="Q1667">
        <v>0.84699999999999998</v>
      </c>
      <c r="R1667">
        <v>42.35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 t="s">
        <v>150</v>
      </c>
      <c r="AB1667">
        <v>202245</v>
      </c>
      <c r="AC1667">
        <v>202320</v>
      </c>
      <c r="AG1667" t="s">
        <v>383</v>
      </c>
      <c r="AH1667" t="s">
        <v>384</v>
      </c>
      <c r="AM1667" t="s">
        <v>47</v>
      </c>
      <c r="AN1667" t="s">
        <v>48</v>
      </c>
      <c r="BC1667" t="s">
        <v>80</v>
      </c>
      <c r="BD1667" t="s">
        <v>81</v>
      </c>
    </row>
    <row r="1668" spans="1:58">
      <c r="A1668">
        <v>95083</v>
      </c>
      <c r="B1668" t="s">
        <v>3254</v>
      </c>
      <c r="C1668">
        <v>711</v>
      </c>
      <c r="D1668" t="s">
        <v>122</v>
      </c>
      <c r="E1668" t="s">
        <v>123</v>
      </c>
      <c r="F1668">
        <v>1.8320000000000001</v>
      </c>
      <c r="G1668">
        <v>91.6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50</v>
      </c>
      <c r="Q1668">
        <v>1.8320000000000001</v>
      </c>
      <c r="R1668">
        <v>91.6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B1668">
        <v>202245</v>
      </c>
      <c r="AC1668">
        <v>202320</v>
      </c>
      <c r="AG1668" t="s">
        <v>383</v>
      </c>
      <c r="AH1668" t="s">
        <v>384</v>
      </c>
      <c r="AM1668" t="s">
        <v>47</v>
      </c>
      <c r="AN1668" t="s">
        <v>48</v>
      </c>
      <c r="BC1668" t="s">
        <v>80</v>
      </c>
      <c r="BD1668" t="s">
        <v>81</v>
      </c>
    </row>
    <row r="1669" spans="1:58">
      <c r="A1669">
        <v>95091</v>
      </c>
      <c r="B1669" t="s">
        <v>3256</v>
      </c>
      <c r="C1669">
        <v>711</v>
      </c>
      <c r="D1669" t="s">
        <v>72</v>
      </c>
      <c r="E1669" t="s">
        <v>73</v>
      </c>
      <c r="F1669">
        <v>1.306</v>
      </c>
      <c r="G1669">
        <v>41.79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32</v>
      </c>
      <c r="Q1669">
        <v>1.306</v>
      </c>
      <c r="R1669">
        <v>41.79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 t="s">
        <v>74</v>
      </c>
      <c r="AB1669">
        <v>202245</v>
      </c>
      <c r="AC1669">
        <v>202320</v>
      </c>
      <c r="AO1669" t="s">
        <v>76</v>
      </c>
      <c r="AP1669" t="s">
        <v>77</v>
      </c>
      <c r="BC1669" t="s">
        <v>80</v>
      </c>
      <c r="BD1669" t="s">
        <v>81</v>
      </c>
    </row>
    <row r="1670" spans="1:58">
      <c r="A1670">
        <v>95104</v>
      </c>
      <c r="B1670" t="s">
        <v>3258</v>
      </c>
      <c r="C1670">
        <v>711</v>
      </c>
      <c r="D1670" t="s">
        <v>148</v>
      </c>
      <c r="E1670" t="s">
        <v>149</v>
      </c>
      <c r="F1670">
        <v>0.41099999999999998</v>
      </c>
      <c r="G1670">
        <v>20.55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50</v>
      </c>
      <c r="Q1670">
        <v>0.41099999999999998</v>
      </c>
      <c r="R1670">
        <v>20.55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 t="s">
        <v>150</v>
      </c>
      <c r="AB1670">
        <v>202301</v>
      </c>
      <c r="AC1670">
        <v>202315</v>
      </c>
      <c r="BC1670" t="s">
        <v>80</v>
      </c>
      <c r="BD1670" t="s">
        <v>81</v>
      </c>
    </row>
    <row r="1671" spans="1:58">
      <c r="A1671">
        <v>95155</v>
      </c>
      <c r="B1671" t="s">
        <v>3260</v>
      </c>
      <c r="C1671">
        <v>711</v>
      </c>
      <c r="D1671" t="s">
        <v>122</v>
      </c>
      <c r="E1671" t="s">
        <v>123</v>
      </c>
      <c r="F1671">
        <v>1.32</v>
      </c>
      <c r="G1671">
        <v>66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50</v>
      </c>
      <c r="Q1671">
        <v>1.32</v>
      </c>
      <c r="R1671">
        <v>66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B1671">
        <v>202245</v>
      </c>
      <c r="AC1671">
        <v>202320</v>
      </c>
      <c r="AG1671" t="s">
        <v>383</v>
      </c>
      <c r="AH1671" t="s">
        <v>384</v>
      </c>
      <c r="AM1671" t="s">
        <v>47</v>
      </c>
      <c r="AN1671" t="s">
        <v>48</v>
      </c>
      <c r="BC1671" t="s">
        <v>80</v>
      </c>
      <c r="BD1671" t="s">
        <v>81</v>
      </c>
    </row>
    <row r="1672" spans="1:58">
      <c r="A1672">
        <v>95161</v>
      </c>
      <c r="B1672" t="s">
        <v>3262</v>
      </c>
      <c r="C1672">
        <v>711</v>
      </c>
      <c r="D1672" t="s">
        <v>122</v>
      </c>
      <c r="E1672" t="s">
        <v>123</v>
      </c>
      <c r="F1672">
        <v>1.756</v>
      </c>
      <c r="G1672">
        <v>87.8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50</v>
      </c>
      <c r="Q1672">
        <v>1.756</v>
      </c>
      <c r="R1672">
        <v>87.8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B1672">
        <v>202245</v>
      </c>
      <c r="AC1672">
        <v>202320</v>
      </c>
      <c r="AG1672" t="s">
        <v>383</v>
      </c>
      <c r="AH1672" t="s">
        <v>384</v>
      </c>
      <c r="AM1672" t="s">
        <v>47</v>
      </c>
      <c r="AN1672" t="s">
        <v>48</v>
      </c>
      <c r="BC1672" t="s">
        <v>80</v>
      </c>
      <c r="BD1672" t="s">
        <v>81</v>
      </c>
    </row>
    <row r="1673" spans="1:58">
      <c r="A1673">
        <v>95195</v>
      </c>
      <c r="B1673" t="s">
        <v>3264</v>
      </c>
      <c r="C1673">
        <v>711</v>
      </c>
      <c r="D1673" t="s">
        <v>44</v>
      </c>
      <c r="E1673" t="s">
        <v>45</v>
      </c>
      <c r="F1673">
        <v>0.161</v>
      </c>
      <c r="G1673">
        <v>45.08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280</v>
      </c>
      <c r="Q1673">
        <v>0.161</v>
      </c>
      <c r="R1673">
        <v>45.08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B1673">
        <v>202245</v>
      </c>
      <c r="AC1673">
        <v>202320</v>
      </c>
      <c r="AM1673" t="s">
        <v>47</v>
      </c>
      <c r="AN1673" t="s">
        <v>48</v>
      </c>
      <c r="BE1673" t="s">
        <v>49</v>
      </c>
      <c r="BF1673" t="s">
        <v>50</v>
      </c>
    </row>
    <row r="1674" spans="1:58">
      <c r="A1674">
        <v>95894</v>
      </c>
      <c r="B1674" t="s">
        <v>3489</v>
      </c>
      <c r="C1674">
        <v>711</v>
      </c>
      <c r="D1674" t="s">
        <v>148</v>
      </c>
      <c r="E1674" t="s">
        <v>149</v>
      </c>
      <c r="F1674">
        <v>0.57499999999999996</v>
      </c>
      <c r="G1674">
        <v>28.75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50</v>
      </c>
      <c r="Q1674">
        <v>0.57499999999999996</v>
      </c>
      <c r="R1674">
        <v>28.75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 t="s">
        <v>150</v>
      </c>
      <c r="AB1674">
        <v>202240</v>
      </c>
      <c r="AC1674">
        <v>202339</v>
      </c>
      <c r="BC1674" t="s">
        <v>80</v>
      </c>
      <c r="BD1674" t="s">
        <v>81</v>
      </c>
    </row>
    <row r="1675" spans="1:58">
      <c r="A1675">
        <v>95896</v>
      </c>
      <c r="B1675" t="s">
        <v>3266</v>
      </c>
      <c r="C1675">
        <v>711</v>
      </c>
      <c r="D1675" t="s">
        <v>122</v>
      </c>
      <c r="E1675" t="s">
        <v>123</v>
      </c>
      <c r="F1675">
        <v>1.7789999999999999</v>
      </c>
      <c r="G1675">
        <v>88.95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50</v>
      </c>
      <c r="Q1675">
        <v>1.7789999999999999</v>
      </c>
      <c r="R1675">
        <v>88.95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B1675">
        <v>202245</v>
      </c>
      <c r="AC1675">
        <v>202320</v>
      </c>
      <c r="AG1675" t="s">
        <v>383</v>
      </c>
      <c r="AH1675" t="s">
        <v>384</v>
      </c>
      <c r="AM1675" t="s">
        <v>47</v>
      </c>
      <c r="AN1675" t="s">
        <v>48</v>
      </c>
      <c r="BC1675" t="s">
        <v>80</v>
      </c>
      <c r="BD1675" t="s">
        <v>81</v>
      </c>
    </row>
    <row r="1676" spans="1:58">
      <c r="A1676">
        <v>96094</v>
      </c>
      <c r="B1676" t="s">
        <v>3268</v>
      </c>
      <c r="C1676">
        <v>711</v>
      </c>
      <c r="D1676" t="s">
        <v>72</v>
      </c>
      <c r="E1676" t="s">
        <v>73</v>
      </c>
      <c r="F1676">
        <v>1.306</v>
      </c>
      <c r="G1676">
        <v>41.79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32</v>
      </c>
      <c r="Q1676">
        <v>1.306</v>
      </c>
      <c r="R1676">
        <v>41.79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 t="s">
        <v>74</v>
      </c>
      <c r="AB1676">
        <v>202245</v>
      </c>
      <c r="AC1676">
        <v>202320</v>
      </c>
      <c r="AE1676" t="s">
        <v>172</v>
      </c>
      <c r="AF1676" t="s">
        <v>173</v>
      </c>
      <c r="BC1676" t="s">
        <v>80</v>
      </c>
      <c r="BD1676" t="s">
        <v>81</v>
      </c>
    </row>
    <row r="1677" spans="1:58">
      <c r="A1677">
        <v>96095</v>
      </c>
      <c r="B1677" t="s">
        <v>3270</v>
      </c>
      <c r="C1677">
        <v>711</v>
      </c>
      <c r="D1677" t="s">
        <v>52</v>
      </c>
      <c r="E1677" t="s">
        <v>53</v>
      </c>
      <c r="F1677">
        <v>0.193</v>
      </c>
      <c r="G1677">
        <v>40.53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210</v>
      </c>
      <c r="Q1677">
        <v>0.193</v>
      </c>
      <c r="R1677">
        <v>40.53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B1677">
        <v>202301</v>
      </c>
      <c r="AC1677">
        <v>202315</v>
      </c>
      <c r="AM1677" t="s">
        <v>47</v>
      </c>
      <c r="AN1677" t="s">
        <v>48</v>
      </c>
      <c r="BE1677" t="s">
        <v>49</v>
      </c>
      <c r="BF1677" t="s">
        <v>50</v>
      </c>
    </row>
    <row r="1678" spans="1:58">
      <c r="A1678">
        <v>96096</v>
      </c>
      <c r="B1678" t="s">
        <v>3272</v>
      </c>
      <c r="C1678">
        <v>711</v>
      </c>
      <c r="D1678" t="s">
        <v>72</v>
      </c>
      <c r="E1678" t="s">
        <v>73</v>
      </c>
      <c r="F1678">
        <v>1.516</v>
      </c>
      <c r="G1678">
        <v>48.51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32</v>
      </c>
      <c r="Q1678">
        <v>1.516</v>
      </c>
      <c r="R1678">
        <v>48.51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 t="s">
        <v>74</v>
      </c>
      <c r="AB1678">
        <v>202240</v>
      </c>
      <c r="AC1678">
        <v>202339</v>
      </c>
      <c r="AO1678" t="s">
        <v>76</v>
      </c>
      <c r="AP1678" t="s">
        <v>77</v>
      </c>
      <c r="BC1678" t="s">
        <v>80</v>
      </c>
      <c r="BD1678" t="s">
        <v>81</v>
      </c>
    </row>
    <row r="1679" spans="1:58">
      <c r="A1679">
        <v>96098</v>
      </c>
      <c r="B1679" t="s">
        <v>3274</v>
      </c>
      <c r="C1679">
        <v>711</v>
      </c>
      <c r="D1679" t="s">
        <v>122</v>
      </c>
      <c r="E1679" t="s">
        <v>123</v>
      </c>
      <c r="F1679">
        <v>1.6890000000000001</v>
      </c>
      <c r="G1679">
        <v>84.45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50</v>
      </c>
      <c r="Q1679">
        <v>1.6890000000000001</v>
      </c>
      <c r="R1679">
        <v>84.45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B1679">
        <v>202301</v>
      </c>
      <c r="AC1679">
        <v>202315</v>
      </c>
      <c r="AM1679" t="s">
        <v>47</v>
      </c>
      <c r="AN1679" t="s">
        <v>48</v>
      </c>
      <c r="BE1679" t="s">
        <v>49</v>
      </c>
      <c r="BF1679" t="s">
        <v>50</v>
      </c>
    </row>
    <row r="1680" spans="1:58">
      <c r="A1680">
        <v>96100</v>
      </c>
      <c r="B1680" t="s">
        <v>3276</v>
      </c>
      <c r="C1680">
        <v>711</v>
      </c>
      <c r="D1680" t="s">
        <v>148</v>
      </c>
      <c r="E1680" t="s">
        <v>149</v>
      </c>
      <c r="F1680">
        <v>0.47399999999999998</v>
      </c>
      <c r="G1680">
        <v>23.7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50</v>
      </c>
      <c r="Q1680">
        <v>0.47399999999999998</v>
      </c>
      <c r="R1680">
        <v>23.7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 t="s">
        <v>150</v>
      </c>
      <c r="AB1680">
        <v>202245</v>
      </c>
      <c r="AC1680">
        <v>202320</v>
      </c>
      <c r="AM1680" t="s">
        <v>47</v>
      </c>
      <c r="AN1680" t="s">
        <v>48</v>
      </c>
      <c r="BC1680" t="s">
        <v>80</v>
      </c>
      <c r="BD1680" t="s">
        <v>81</v>
      </c>
    </row>
    <row r="1681" spans="1:56">
      <c r="A1681">
        <v>96101</v>
      </c>
      <c r="B1681" t="s">
        <v>3278</v>
      </c>
      <c r="C1681">
        <v>711</v>
      </c>
      <c r="D1681" t="s">
        <v>148</v>
      </c>
      <c r="E1681" t="s">
        <v>149</v>
      </c>
      <c r="F1681">
        <v>0.47399999999999998</v>
      </c>
      <c r="G1681">
        <v>23.7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50</v>
      </c>
      <c r="Q1681">
        <v>0.47399999999999998</v>
      </c>
      <c r="R1681">
        <v>23.7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 t="s">
        <v>150</v>
      </c>
      <c r="AB1681">
        <v>202245</v>
      </c>
      <c r="AC1681">
        <v>202320</v>
      </c>
      <c r="AM1681" t="s">
        <v>47</v>
      </c>
      <c r="AN1681" t="s">
        <v>48</v>
      </c>
      <c r="BC1681" t="s">
        <v>80</v>
      </c>
      <c r="BD1681" t="s">
        <v>81</v>
      </c>
    </row>
    <row r="1682" spans="1:56">
      <c r="A1682">
        <v>96102</v>
      </c>
      <c r="B1682" t="s">
        <v>3280</v>
      </c>
      <c r="C1682">
        <v>711</v>
      </c>
      <c r="D1682" t="s">
        <v>72</v>
      </c>
      <c r="E1682" t="s">
        <v>73</v>
      </c>
      <c r="F1682">
        <v>1.516</v>
      </c>
      <c r="G1682">
        <v>48.51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32</v>
      </c>
      <c r="Q1682">
        <v>1.516</v>
      </c>
      <c r="R1682">
        <v>48.51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 t="s">
        <v>74</v>
      </c>
      <c r="AB1682">
        <v>202245</v>
      </c>
      <c r="AC1682">
        <v>202320</v>
      </c>
      <c r="AE1682" t="s">
        <v>172</v>
      </c>
      <c r="AF1682" t="s">
        <v>173</v>
      </c>
      <c r="AO1682" t="s">
        <v>76</v>
      </c>
      <c r="AP1682" t="s">
        <v>77</v>
      </c>
      <c r="BC1682" t="s">
        <v>80</v>
      </c>
      <c r="BD1682" t="s">
        <v>81</v>
      </c>
    </row>
    <row r="1683" spans="1:56">
      <c r="A1683">
        <v>96105</v>
      </c>
      <c r="B1683" t="s">
        <v>3282</v>
      </c>
      <c r="C1683">
        <v>711</v>
      </c>
      <c r="D1683" t="s">
        <v>148</v>
      </c>
      <c r="E1683" t="s">
        <v>149</v>
      </c>
      <c r="F1683">
        <v>0.67400000000000004</v>
      </c>
      <c r="G1683">
        <v>33.700000000000003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50</v>
      </c>
      <c r="Q1683">
        <v>0.67400000000000004</v>
      </c>
      <c r="R1683">
        <v>33.700000000000003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 t="s">
        <v>150</v>
      </c>
      <c r="AB1683">
        <v>202301</v>
      </c>
      <c r="AC1683">
        <v>202315</v>
      </c>
      <c r="AM1683" t="s">
        <v>47</v>
      </c>
      <c r="AN1683" t="s">
        <v>48</v>
      </c>
      <c r="BC1683" t="s">
        <v>80</v>
      </c>
      <c r="BD1683" t="s">
        <v>81</v>
      </c>
    </row>
    <row r="1684" spans="1:56">
      <c r="A1684">
        <v>96106</v>
      </c>
      <c r="B1684" t="s">
        <v>3284</v>
      </c>
      <c r="C1684">
        <v>711</v>
      </c>
      <c r="D1684" t="s">
        <v>148</v>
      </c>
      <c r="E1684" t="s">
        <v>149</v>
      </c>
      <c r="F1684">
        <v>0.503</v>
      </c>
      <c r="G1684">
        <v>25.15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50</v>
      </c>
      <c r="Q1684">
        <v>0.503</v>
      </c>
      <c r="R1684">
        <v>25.15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 t="s">
        <v>150</v>
      </c>
      <c r="AB1684">
        <v>202245</v>
      </c>
      <c r="AC1684">
        <v>202320</v>
      </c>
      <c r="AM1684" t="s">
        <v>47</v>
      </c>
      <c r="AN1684" t="s">
        <v>48</v>
      </c>
      <c r="BC1684" t="s">
        <v>80</v>
      </c>
      <c r="BD1684" t="s">
        <v>81</v>
      </c>
    </row>
    <row r="1685" spans="1:56">
      <c r="A1685">
        <v>96107</v>
      </c>
      <c r="B1685" t="s">
        <v>3286</v>
      </c>
      <c r="C1685">
        <v>711</v>
      </c>
      <c r="D1685" t="s">
        <v>148</v>
      </c>
      <c r="E1685" t="s">
        <v>149</v>
      </c>
      <c r="F1685">
        <v>0.47399999999999998</v>
      </c>
      <c r="G1685">
        <v>23.7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50</v>
      </c>
      <c r="Q1685">
        <v>0.47399999999999998</v>
      </c>
      <c r="R1685">
        <v>23.7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 t="s">
        <v>150</v>
      </c>
      <c r="AB1685">
        <v>202245</v>
      </c>
      <c r="AC1685">
        <v>202320</v>
      </c>
      <c r="AM1685" t="s">
        <v>47</v>
      </c>
      <c r="AN1685" t="s">
        <v>48</v>
      </c>
      <c r="BC1685" t="s">
        <v>80</v>
      </c>
      <c r="BD1685" t="s">
        <v>81</v>
      </c>
    </row>
    <row r="1686" spans="1:56">
      <c r="A1686">
        <v>96419</v>
      </c>
      <c r="B1686" t="s">
        <v>3288</v>
      </c>
      <c r="C1686">
        <v>711</v>
      </c>
      <c r="D1686" t="s">
        <v>148</v>
      </c>
      <c r="E1686" t="s">
        <v>149</v>
      </c>
      <c r="F1686">
        <v>0.745</v>
      </c>
      <c r="G1686">
        <v>37.25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50</v>
      </c>
      <c r="Q1686">
        <v>0.745</v>
      </c>
      <c r="R1686">
        <v>37.25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 t="s">
        <v>150</v>
      </c>
      <c r="AB1686">
        <v>202245</v>
      </c>
      <c r="AC1686">
        <v>202320</v>
      </c>
      <c r="AE1686" t="s">
        <v>172</v>
      </c>
      <c r="AF1686" t="s">
        <v>173</v>
      </c>
      <c r="AG1686" t="s">
        <v>383</v>
      </c>
      <c r="AH1686" t="s">
        <v>384</v>
      </c>
      <c r="AM1686" t="s">
        <v>47</v>
      </c>
      <c r="AN1686" t="s">
        <v>48</v>
      </c>
      <c r="BC1686" t="s">
        <v>80</v>
      </c>
      <c r="BD1686" t="s">
        <v>81</v>
      </c>
    </row>
    <row r="1687" spans="1:56">
      <c r="A1687">
        <v>96420</v>
      </c>
      <c r="B1687" t="s">
        <v>3290</v>
      </c>
      <c r="C1687">
        <v>711</v>
      </c>
      <c r="D1687" t="s">
        <v>148</v>
      </c>
      <c r="E1687" t="s">
        <v>149</v>
      </c>
      <c r="F1687">
        <v>0.745</v>
      </c>
      <c r="G1687">
        <v>37.25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50</v>
      </c>
      <c r="Q1687">
        <v>0.745</v>
      </c>
      <c r="R1687">
        <v>37.25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 t="s">
        <v>150</v>
      </c>
      <c r="AB1687">
        <v>202245</v>
      </c>
      <c r="AC1687">
        <v>202320</v>
      </c>
      <c r="AE1687" t="s">
        <v>172</v>
      </c>
      <c r="AF1687" t="s">
        <v>173</v>
      </c>
      <c r="AG1687" t="s">
        <v>383</v>
      </c>
      <c r="AH1687" t="s">
        <v>384</v>
      </c>
      <c r="AM1687" t="s">
        <v>47</v>
      </c>
      <c r="AN1687" t="s">
        <v>48</v>
      </c>
      <c r="BC1687" t="s">
        <v>80</v>
      </c>
      <c r="BD1687" t="s">
        <v>81</v>
      </c>
    </row>
    <row r="1688" spans="1:56">
      <c r="A1688">
        <v>96421</v>
      </c>
      <c r="B1688" t="s">
        <v>3292</v>
      </c>
      <c r="C1688">
        <v>711</v>
      </c>
      <c r="D1688" t="s">
        <v>148</v>
      </c>
      <c r="E1688" t="s">
        <v>149</v>
      </c>
      <c r="F1688">
        <v>0.745</v>
      </c>
      <c r="G1688">
        <v>37.25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50</v>
      </c>
      <c r="Q1688">
        <v>0.745</v>
      </c>
      <c r="R1688">
        <v>37.25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 t="s">
        <v>150</v>
      </c>
      <c r="AB1688">
        <v>202245</v>
      </c>
      <c r="AC1688">
        <v>202320</v>
      </c>
      <c r="AE1688" t="s">
        <v>172</v>
      </c>
      <c r="AF1688" t="s">
        <v>173</v>
      </c>
      <c r="AG1688" t="s">
        <v>383</v>
      </c>
      <c r="AH1688" t="s">
        <v>384</v>
      </c>
      <c r="AM1688" t="s">
        <v>47</v>
      </c>
      <c r="AN1688" t="s">
        <v>48</v>
      </c>
      <c r="BC1688" t="s">
        <v>80</v>
      </c>
      <c r="BD1688" t="s">
        <v>81</v>
      </c>
    </row>
    <row r="1689" spans="1:56">
      <c r="A1689">
        <v>96422</v>
      </c>
      <c r="B1689" t="s">
        <v>3294</v>
      </c>
      <c r="C1689">
        <v>711</v>
      </c>
      <c r="D1689" t="s">
        <v>148</v>
      </c>
      <c r="E1689" t="s">
        <v>149</v>
      </c>
      <c r="F1689">
        <v>0.745</v>
      </c>
      <c r="G1689">
        <v>37.25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50</v>
      </c>
      <c r="Q1689">
        <v>0.745</v>
      </c>
      <c r="R1689">
        <v>37.25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 t="s">
        <v>150</v>
      </c>
      <c r="AB1689">
        <v>202245</v>
      </c>
      <c r="AC1689">
        <v>202320</v>
      </c>
      <c r="AE1689" t="s">
        <v>172</v>
      </c>
      <c r="AF1689" t="s">
        <v>173</v>
      </c>
      <c r="AG1689" t="s">
        <v>383</v>
      </c>
      <c r="AH1689" t="s">
        <v>384</v>
      </c>
      <c r="AM1689" t="s">
        <v>47</v>
      </c>
      <c r="AN1689" t="s">
        <v>48</v>
      </c>
      <c r="BC1689" t="s">
        <v>80</v>
      </c>
      <c r="BD1689" t="s">
        <v>81</v>
      </c>
    </row>
    <row r="1690" spans="1:56">
      <c r="A1690">
        <v>96425</v>
      </c>
      <c r="B1690" t="s">
        <v>3296</v>
      </c>
      <c r="C1690">
        <v>711</v>
      </c>
      <c r="D1690" t="s">
        <v>148</v>
      </c>
      <c r="E1690" t="s">
        <v>149</v>
      </c>
      <c r="F1690">
        <v>0.69299999999999995</v>
      </c>
      <c r="G1690">
        <v>34.65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50</v>
      </c>
      <c r="Q1690">
        <v>0.69299999999999995</v>
      </c>
      <c r="R1690">
        <v>34.65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 t="s">
        <v>150</v>
      </c>
      <c r="AB1690">
        <v>202245</v>
      </c>
      <c r="AC1690">
        <v>202320</v>
      </c>
      <c r="AE1690" t="s">
        <v>172</v>
      </c>
      <c r="AF1690" t="s">
        <v>173</v>
      </c>
      <c r="AG1690" t="s">
        <v>383</v>
      </c>
      <c r="AH1690" t="s">
        <v>384</v>
      </c>
      <c r="AM1690" t="s">
        <v>47</v>
      </c>
      <c r="AN1690" t="s">
        <v>48</v>
      </c>
      <c r="BC1690" t="s">
        <v>80</v>
      </c>
      <c r="BD1690" t="s">
        <v>81</v>
      </c>
    </row>
    <row r="1691" spans="1:56">
      <c r="A1691">
        <v>96426</v>
      </c>
      <c r="B1691" t="s">
        <v>3298</v>
      </c>
      <c r="C1691">
        <v>711</v>
      </c>
      <c r="D1691" t="s">
        <v>148</v>
      </c>
      <c r="E1691" t="s">
        <v>149</v>
      </c>
      <c r="F1691">
        <v>0.77700000000000002</v>
      </c>
      <c r="G1691">
        <v>38.85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50</v>
      </c>
      <c r="Q1691">
        <v>0.77700000000000002</v>
      </c>
      <c r="R1691">
        <v>38.85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 t="s">
        <v>150</v>
      </c>
      <c r="AB1691">
        <v>202245</v>
      </c>
      <c r="AC1691">
        <v>202320</v>
      </c>
      <c r="AE1691" t="s">
        <v>172</v>
      </c>
      <c r="AF1691" t="s">
        <v>173</v>
      </c>
      <c r="AG1691" t="s">
        <v>383</v>
      </c>
      <c r="AH1691" t="s">
        <v>384</v>
      </c>
      <c r="AM1691" t="s">
        <v>47</v>
      </c>
      <c r="AN1691" t="s">
        <v>48</v>
      </c>
      <c r="BC1691" t="s">
        <v>80</v>
      </c>
      <c r="BD1691" t="s">
        <v>81</v>
      </c>
    </row>
    <row r="1692" spans="1:56">
      <c r="A1692">
        <v>96427</v>
      </c>
      <c r="B1692" t="s">
        <v>3300</v>
      </c>
      <c r="C1692">
        <v>711</v>
      </c>
      <c r="D1692" t="s">
        <v>148</v>
      </c>
      <c r="E1692" t="s">
        <v>149</v>
      </c>
      <c r="F1692">
        <v>0.77700000000000002</v>
      </c>
      <c r="G1692">
        <v>38.85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50</v>
      </c>
      <c r="Q1692">
        <v>0.77700000000000002</v>
      </c>
      <c r="R1692">
        <v>38.85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 t="s">
        <v>150</v>
      </c>
      <c r="AB1692">
        <v>202245</v>
      </c>
      <c r="AC1692">
        <v>202320</v>
      </c>
      <c r="AE1692" t="s">
        <v>172</v>
      </c>
      <c r="AF1692" t="s">
        <v>173</v>
      </c>
      <c r="AM1692" t="s">
        <v>47</v>
      </c>
      <c r="AN1692" t="s">
        <v>48</v>
      </c>
      <c r="BC1692" t="s">
        <v>80</v>
      </c>
      <c r="BD1692" t="s">
        <v>81</v>
      </c>
    </row>
    <row r="1693" spans="1:56">
      <c r="A1693">
        <v>96455</v>
      </c>
      <c r="B1693" t="s">
        <v>3302</v>
      </c>
      <c r="C1693">
        <v>711</v>
      </c>
      <c r="D1693" t="s">
        <v>72</v>
      </c>
      <c r="E1693" t="s">
        <v>73</v>
      </c>
      <c r="F1693">
        <v>2.2320000000000002</v>
      </c>
      <c r="G1693">
        <v>71.42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32</v>
      </c>
      <c r="Q1693">
        <v>2.2320000000000002</v>
      </c>
      <c r="R1693">
        <v>71.42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 t="s">
        <v>74</v>
      </c>
      <c r="AB1693">
        <v>202245</v>
      </c>
      <c r="AC1693">
        <v>202320</v>
      </c>
      <c r="AE1693" t="s">
        <v>172</v>
      </c>
      <c r="AF1693" t="s">
        <v>173</v>
      </c>
      <c r="AO1693" t="s">
        <v>76</v>
      </c>
      <c r="AP1693" t="s">
        <v>77</v>
      </c>
      <c r="BC1693" t="s">
        <v>80</v>
      </c>
      <c r="BD1693" t="s">
        <v>81</v>
      </c>
    </row>
    <row r="1694" spans="1:56">
      <c r="A1694">
        <v>96471</v>
      </c>
      <c r="B1694" t="s">
        <v>3304</v>
      </c>
      <c r="C1694">
        <v>711</v>
      </c>
      <c r="D1694" t="s">
        <v>72</v>
      </c>
      <c r="E1694" t="s">
        <v>73</v>
      </c>
      <c r="F1694">
        <v>1.4530000000000001</v>
      </c>
      <c r="G1694">
        <v>46.49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32</v>
      </c>
      <c r="Q1694">
        <v>1.4530000000000001</v>
      </c>
      <c r="R1694">
        <v>46.49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 t="s">
        <v>74</v>
      </c>
      <c r="AB1694">
        <v>202301</v>
      </c>
      <c r="AC1694">
        <v>202315</v>
      </c>
      <c r="AE1694" t="s">
        <v>172</v>
      </c>
      <c r="AF1694" t="s">
        <v>173</v>
      </c>
      <c r="AO1694" t="s">
        <v>76</v>
      </c>
      <c r="AP1694" t="s">
        <v>77</v>
      </c>
      <c r="BC1694" t="s">
        <v>80</v>
      </c>
      <c r="BD1694" t="s">
        <v>81</v>
      </c>
    </row>
    <row r="1695" spans="1:56">
      <c r="A1695">
        <v>96496</v>
      </c>
      <c r="B1695" t="s">
        <v>3306</v>
      </c>
      <c r="C1695">
        <v>711</v>
      </c>
      <c r="D1695" t="s">
        <v>122</v>
      </c>
      <c r="E1695" t="s">
        <v>123</v>
      </c>
      <c r="F1695">
        <v>1.016</v>
      </c>
      <c r="G1695">
        <v>50.8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50</v>
      </c>
      <c r="Q1695">
        <v>1.016</v>
      </c>
      <c r="R1695">
        <v>50.8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B1695">
        <v>202301</v>
      </c>
      <c r="AC1695">
        <v>202315</v>
      </c>
      <c r="AE1695" t="s">
        <v>172</v>
      </c>
      <c r="AF1695" t="s">
        <v>173</v>
      </c>
      <c r="AG1695" t="s">
        <v>383</v>
      </c>
      <c r="AH1695" t="s">
        <v>384</v>
      </c>
      <c r="AM1695" t="s">
        <v>47</v>
      </c>
      <c r="AN1695" t="s">
        <v>48</v>
      </c>
      <c r="BA1695" t="s">
        <v>645</v>
      </c>
      <c r="BB1695" t="s">
        <v>3493</v>
      </c>
    </row>
    <row r="1696" spans="1:56">
      <c r="A1696">
        <v>96497</v>
      </c>
      <c r="B1696" t="s">
        <v>3308</v>
      </c>
      <c r="C1696">
        <v>711</v>
      </c>
      <c r="D1696" t="s">
        <v>122</v>
      </c>
      <c r="E1696" t="s">
        <v>123</v>
      </c>
      <c r="F1696">
        <v>1.016</v>
      </c>
      <c r="G1696">
        <v>50.8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50</v>
      </c>
      <c r="Q1696">
        <v>1.016</v>
      </c>
      <c r="R1696">
        <v>50.8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B1696">
        <v>202245</v>
      </c>
      <c r="AC1696">
        <v>202320</v>
      </c>
      <c r="AE1696" t="s">
        <v>172</v>
      </c>
      <c r="AF1696" t="s">
        <v>173</v>
      </c>
      <c r="AG1696" t="s">
        <v>383</v>
      </c>
      <c r="AH1696" t="s">
        <v>384</v>
      </c>
      <c r="AM1696" t="s">
        <v>47</v>
      </c>
      <c r="AN1696" t="s">
        <v>48</v>
      </c>
      <c r="BA1696" t="s">
        <v>645</v>
      </c>
      <c r="BB1696" t="s">
        <v>3493</v>
      </c>
    </row>
    <row r="1697" spans="1:56">
      <c r="A1697">
        <v>96498</v>
      </c>
      <c r="B1697" t="s">
        <v>3310</v>
      </c>
      <c r="C1697">
        <v>711</v>
      </c>
      <c r="D1697" t="s">
        <v>122</v>
      </c>
      <c r="E1697" t="s">
        <v>123</v>
      </c>
      <c r="F1697">
        <v>1.016</v>
      </c>
      <c r="G1697">
        <v>50.8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50</v>
      </c>
      <c r="Q1697">
        <v>1.016</v>
      </c>
      <c r="R1697">
        <v>50.8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B1697">
        <v>202245</v>
      </c>
      <c r="AC1697">
        <v>202320</v>
      </c>
      <c r="AE1697" t="s">
        <v>172</v>
      </c>
      <c r="AF1697" t="s">
        <v>173</v>
      </c>
      <c r="AG1697" t="s">
        <v>383</v>
      </c>
      <c r="AH1697" t="s">
        <v>384</v>
      </c>
      <c r="AM1697" t="s">
        <v>47</v>
      </c>
      <c r="AN1697" t="s">
        <v>48</v>
      </c>
      <c r="BA1697" t="s">
        <v>645</v>
      </c>
      <c r="BB1697" t="s">
        <v>3493</v>
      </c>
    </row>
    <row r="1698" spans="1:56">
      <c r="A1698">
        <v>96499</v>
      </c>
      <c r="B1698" t="s">
        <v>3312</v>
      </c>
      <c r="C1698">
        <v>711</v>
      </c>
      <c r="D1698" t="s">
        <v>122</v>
      </c>
      <c r="E1698" t="s">
        <v>123</v>
      </c>
      <c r="F1698">
        <v>1.016</v>
      </c>
      <c r="G1698">
        <v>50.8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50</v>
      </c>
      <c r="Q1698">
        <v>1.016</v>
      </c>
      <c r="R1698">
        <v>50.8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B1698">
        <v>202245</v>
      </c>
      <c r="AC1698">
        <v>202320</v>
      </c>
      <c r="AE1698" t="s">
        <v>172</v>
      </c>
      <c r="AF1698" t="s">
        <v>173</v>
      </c>
      <c r="AG1698" t="s">
        <v>383</v>
      </c>
      <c r="AH1698" t="s">
        <v>384</v>
      </c>
      <c r="AM1698" t="s">
        <v>47</v>
      </c>
      <c r="AN1698" t="s">
        <v>48</v>
      </c>
      <c r="BA1698" t="s">
        <v>645</v>
      </c>
      <c r="BB1698" t="s">
        <v>3493</v>
      </c>
    </row>
    <row r="1699" spans="1:56">
      <c r="A1699">
        <v>96500</v>
      </c>
      <c r="B1699" t="s">
        <v>3314</v>
      </c>
      <c r="C1699">
        <v>711</v>
      </c>
      <c r="D1699" t="s">
        <v>122</v>
      </c>
      <c r="E1699" t="s">
        <v>123</v>
      </c>
      <c r="F1699">
        <v>1.016</v>
      </c>
      <c r="G1699">
        <v>50.8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50</v>
      </c>
      <c r="Q1699">
        <v>1.016</v>
      </c>
      <c r="R1699">
        <v>50.8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B1699">
        <v>202245</v>
      </c>
      <c r="AC1699">
        <v>202320</v>
      </c>
      <c r="AE1699" t="s">
        <v>172</v>
      </c>
      <c r="AF1699" t="s">
        <v>173</v>
      </c>
      <c r="AG1699" t="s">
        <v>383</v>
      </c>
      <c r="AH1699" t="s">
        <v>384</v>
      </c>
      <c r="AM1699" t="s">
        <v>47</v>
      </c>
      <c r="AN1699" t="s">
        <v>48</v>
      </c>
      <c r="BA1699" t="s">
        <v>645</v>
      </c>
      <c r="BB1699" t="s">
        <v>3493</v>
      </c>
    </row>
    <row r="1700" spans="1:56">
      <c r="A1700">
        <v>96506</v>
      </c>
      <c r="B1700" t="s">
        <v>3316</v>
      </c>
      <c r="C1700">
        <v>711</v>
      </c>
      <c r="D1700" t="s">
        <v>148</v>
      </c>
      <c r="E1700" t="s">
        <v>149</v>
      </c>
      <c r="F1700">
        <v>0.71799999999999997</v>
      </c>
      <c r="G1700">
        <v>35.9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50</v>
      </c>
      <c r="Q1700">
        <v>0.71799999999999997</v>
      </c>
      <c r="R1700">
        <v>35.9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 t="s">
        <v>150</v>
      </c>
      <c r="AB1700">
        <v>202245</v>
      </c>
      <c r="AC1700">
        <v>202320</v>
      </c>
      <c r="AE1700" t="s">
        <v>172</v>
      </c>
      <c r="AF1700" t="s">
        <v>173</v>
      </c>
      <c r="AG1700" t="s">
        <v>383</v>
      </c>
      <c r="AH1700" t="s">
        <v>384</v>
      </c>
      <c r="AM1700" t="s">
        <v>47</v>
      </c>
      <c r="AN1700" t="s">
        <v>48</v>
      </c>
      <c r="BC1700" t="s">
        <v>80</v>
      </c>
      <c r="BD1700" t="s">
        <v>81</v>
      </c>
    </row>
    <row r="1701" spans="1:56">
      <c r="A1701">
        <v>96510</v>
      </c>
      <c r="B1701" t="s">
        <v>3318</v>
      </c>
      <c r="C1701">
        <v>711</v>
      </c>
      <c r="D1701" t="s">
        <v>148</v>
      </c>
      <c r="E1701" t="s">
        <v>149</v>
      </c>
      <c r="F1701">
        <v>0.72899999999999998</v>
      </c>
      <c r="G1701">
        <v>36.450000000000003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50</v>
      </c>
      <c r="Q1701">
        <v>0.72899999999999998</v>
      </c>
      <c r="R1701">
        <v>36.450000000000003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 t="s">
        <v>150</v>
      </c>
      <c r="AB1701">
        <v>202245</v>
      </c>
      <c r="AC1701">
        <v>202320</v>
      </c>
      <c r="AE1701" t="s">
        <v>172</v>
      </c>
      <c r="AF1701" t="s">
        <v>173</v>
      </c>
      <c r="AG1701" t="s">
        <v>383</v>
      </c>
      <c r="AH1701" t="s">
        <v>384</v>
      </c>
      <c r="AM1701" t="s">
        <v>47</v>
      </c>
      <c r="AN1701" t="s">
        <v>48</v>
      </c>
      <c r="BC1701" t="s">
        <v>80</v>
      </c>
      <c r="BD1701" t="s">
        <v>81</v>
      </c>
    </row>
    <row r="1702" spans="1:56">
      <c r="A1702">
        <v>96513</v>
      </c>
      <c r="B1702" t="s">
        <v>3320</v>
      </c>
      <c r="C1702">
        <v>711</v>
      </c>
      <c r="D1702" t="s">
        <v>148</v>
      </c>
      <c r="E1702" t="s">
        <v>149</v>
      </c>
      <c r="F1702">
        <v>0.72899999999999998</v>
      </c>
      <c r="G1702">
        <v>36.450000000000003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50</v>
      </c>
      <c r="Q1702">
        <v>0.72899999999999998</v>
      </c>
      <c r="R1702">
        <v>36.450000000000003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 t="s">
        <v>150</v>
      </c>
      <c r="AB1702">
        <v>202245</v>
      </c>
      <c r="AC1702">
        <v>202320</v>
      </c>
      <c r="AE1702" t="s">
        <v>172</v>
      </c>
      <c r="AF1702" t="s">
        <v>173</v>
      </c>
      <c r="AG1702" t="s">
        <v>383</v>
      </c>
      <c r="AH1702" t="s">
        <v>384</v>
      </c>
      <c r="AM1702" t="s">
        <v>47</v>
      </c>
      <c r="AN1702" t="s">
        <v>48</v>
      </c>
      <c r="BC1702" t="s">
        <v>80</v>
      </c>
      <c r="BD1702" t="s">
        <v>81</v>
      </c>
    </row>
    <row r="1703" spans="1:56">
      <c r="A1703">
        <v>96520</v>
      </c>
      <c r="B1703" t="s">
        <v>3322</v>
      </c>
      <c r="C1703">
        <v>711</v>
      </c>
      <c r="D1703" t="s">
        <v>148</v>
      </c>
      <c r="E1703" t="s">
        <v>149</v>
      </c>
      <c r="F1703">
        <v>0.71799999999999997</v>
      </c>
      <c r="G1703">
        <v>35.9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50</v>
      </c>
      <c r="Q1703">
        <v>0.71799999999999997</v>
      </c>
      <c r="R1703">
        <v>35.9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 t="s">
        <v>150</v>
      </c>
      <c r="AB1703">
        <v>202245</v>
      </c>
      <c r="AC1703">
        <v>202320</v>
      </c>
      <c r="AE1703" t="s">
        <v>172</v>
      </c>
      <c r="AF1703" t="s">
        <v>173</v>
      </c>
      <c r="AG1703" t="s">
        <v>383</v>
      </c>
      <c r="AH1703" t="s">
        <v>384</v>
      </c>
      <c r="AM1703" t="s">
        <v>47</v>
      </c>
      <c r="AN1703" t="s">
        <v>48</v>
      </c>
      <c r="BC1703" t="s">
        <v>80</v>
      </c>
      <c r="BD1703" t="s">
        <v>81</v>
      </c>
    </row>
    <row r="1704" spans="1:56">
      <c r="A1704">
        <v>96526</v>
      </c>
      <c r="B1704" t="s">
        <v>3324</v>
      </c>
      <c r="C1704">
        <v>711</v>
      </c>
      <c r="D1704" t="s">
        <v>148</v>
      </c>
      <c r="E1704" t="s">
        <v>149</v>
      </c>
      <c r="F1704">
        <v>0.77700000000000002</v>
      </c>
      <c r="G1704">
        <v>38.85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50</v>
      </c>
      <c r="Q1704">
        <v>0.77700000000000002</v>
      </c>
      <c r="R1704">
        <v>38.85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 t="s">
        <v>150</v>
      </c>
      <c r="AB1704">
        <v>202245</v>
      </c>
      <c r="AC1704">
        <v>202320</v>
      </c>
      <c r="AE1704" t="s">
        <v>172</v>
      </c>
      <c r="AF1704" t="s">
        <v>173</v>
      </c>
      <c r="AG1704" t="s">
        <v>383</v>
      </c>
      <c r="AH1704" t="s">
        <v>384</v>
      </c>
      <c r="AM1704" t="s">
        <v>47</v>
      </c>
      <c r="AN1704" t="s">
        <v>48</v>
      </c>
      <c r="BC1704" t="s">
        <v>80</v>
      </c>
      <c r="BD1704" t="s">
        <v>81</v>
      </c>
    </row>
    <row r="1705" spans="1:56">
      <c r="A1705">
        <v>96600</v>
      </c>
      <c r="B1705" t="s">
        <v>3326</v>
      </c>
      <c r="C1705">
        <v>711</v>
      </c>
      <c r="D1705" t="s">
        <v>148</v>
      </c>
      <c r="E1705" t="s">
        <v>149</v>
      </c>
      <c r="F1705">
        <v>0.879</v>
      </c>
      <c r="G1705">
        <v>43.95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50</v>
      </c>
      <c r="Q1705">
        <v>0.879</v>
      </c>
      <c r="R1705">
        <v>43.95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 t="s">
        <v>150</v>
      </c>
      <c r="AB1705">
        <v>202245</v>
      </c>
      <c r="AC1705">
        <v>202320</v>
      </c>
      <c r="AE1705" t="s">
        <v>172</v>
      </c>
      <c r="AF1705" t="s">
        <v>173</v>
      </c>
      <c r="AG1705" t="s">
        <v>383</v>
      </c>
      <c r="AH1705" t="s">
        <v>384</v>
      </c>
      <c r="AM1705" t="s">
        <v>47</v>
      </c>
      <c r="AN1705" t="s">
        <v>48</v>
      </c>
      <c r="BC1705" t="s">
        <v>80</v>
      </c>
      <c r="BD1705" t="s">
        <v>81</v>
      </c>
    </row>
    <row r="1706" spans="1:56">
      <c r="A1706">
        <v>96601</v>
      </c>
      <c r="B1706" t="s">
        <v>3328</v>
      </c>
      <c r="C1706">
        <v>711</v>
      </c>
      <c r="D1706" t="s">
        <v>148</v>
      </c>
      <c r="E1706" t="s">
        <v>149</v>
      </c>
      <c r="F1706">
        <v>0.879</v>
      </c>
      <c r="G1706">
        <v>43.95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50</v>
      </c>
      <c r="Q1706">
        <v>0.879</v>
      </c>
      <c r="R1706">
        <v>43.95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 t="s">
        <v>150</v>
      </c>
      <c r="AB1706">
        <v>202245</v>
      </c>
      <c r="AC1706">
        <v>202320</v>
      </c>
      <c r="AE1706" t="s">
        <v>172</v>
      </c>
      <c r="AF1706" t="s">
        <v>173</v>
      </c>
      <c r="AG1706" t="s">
        <v>383</v>
      </c>
      <c r="AH1706" t="s">
        <v>384</v>
      </c>
      <c r="AM1706" t="s">
        <v>47</v>
      </c>
      <c r="AN1706" t="s">
        <v>48</v>
      </c>
      <c r="BC1706" t="s">
        <v>80</v>
      </c>
      <c r="BD1706" t="s">
        <v>81</v>
      </c>
    </row>
    <row r="1707" spans="1:56">
      <c r="A1707">
        <v>96603</v>
      </c>
      <c r="B1707" t="s">
        <v>3330</v>
      </c>
      <c r="C1707">
        <v>711</v>
      </c>
      <c r="D1707" t="s">
        <v>148</v>
      </c>
      <c r="E1707" t="s">
        <v>149</v>
      </c>
      <c r="F1707">
        <v>0.745</v>
      </c>
      <c r="G1707">
        <v>37.25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50</v>
      </c>
      <c r="Q1707">
        <v>0.745</v>
      </c>
      <c r="R1707">
        <v>37.25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 t="s">
        <v>150</v>
      </c>
      <c r="AB1707">
        <v>202245</v>
      </c>
      <c r="AC1707">
        <v>202320</v>
      </c>
      <c r="AE1707" t="s">
        <v>172</v>
      </c>
      <c r="AF1707" t="s">
        <v>173</v>
      </c>
      <c r="AG1707" t="s">
        <v>383</v>
      </c>
      <c r="AH1707" t="s">
        <v>384</v>
      </c>
      <c r="AM1707" t="s">
        <v>47</v>
      </c>
      <c r="AN1707" t="s">
        <v>48</v>
      </c>
      <c r="BC1707" t="s">
        <v>80</v>
      </c>
      <c r="BD1707" t="s">
        <v>81</v>
      </c>
    </row>
    <row r="1708" spans="1:56">
      <c r="A1708">
        <v>96618</v>
      </c>
      <c r="B1708" t="s">
        <v>3332</v>
      </c>
      <c r="C1708">
        <v>711</v>
      </c>
      <c r="D1708" t="s">
        <v>148</v>
      </c>
      <c r="E1708" t="s">
        <v>149</v>
      </c>
      <c r="F1708">
        <v>0.70699999999999996</v>
      </c>
      <c r="G1708">
        <v>35.35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50</v>
      </c>
      <c r="Q1708">
        <v>0.70699999999999996</v>
      </c>
      <c r="R1708">
        <v>35.35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 t="s">
        <v>150</v>
      </c>
      <c r="AB1708">
        <v>202245</v>
      </c>
      <c r="AC1708">
        <v>202320</v>
      </c>
      <c r="AE1708" t="s">
        <v>172</v>
      </c>
      <c r="AF1708" t="s">
        <v>173</v>
      </c>
      <c r="AM1708" t="s">
        <v>47</v>
      </c>
      <c r="AN1708" t="s">
        <v>48</v>
      </c>
      <c r="AO1708" t="s">
        <v>76</v>
      </c>
      <c r="AP1708" t="s">
        <v>77</v>
      </c>
      <c r="BC1708" t="s">
        <v>80</v>
      </c>
      <c r="BD1708" t="s">
        <v>81</v>
      </c>
    </row>
    <row r="1709" spans="1:56">
      <c r="A1709">
        <v>96619</v>
      </c>
      <c r="B1709" t="s">
        <v>3334</v>
      </c>
      <c r="C1709">
        <v>711</v>
      </c>
      <c r="D1709" t="s">
        <v>148</v>
      </c>
      <c r="E1709" t="s">
        <v>149</v>
      </c>
      <c r="F1709">
        <v>0.67500000000000004</v>
      </c>
      <c r="G1709">
        <v>33.75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50</v>
      </c>
      <c r="Q1709">
        <v>0.67500000000000004</v>
      </c>
      <c r="R1709">
        <v>33.75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 t="s">
        <v>150</v>
      </c>
      <c r="AB1709">
        <v>202245</v>
      </c>
      <c r="AC1709">
        <v>202320</v>
      </c>
      <c r="AE1709" t="s">
        <v>172</v>
      </c>
      <c r="AF1709" t="s">
        <v>173</v>
      </c>
      <c r="AG1709" t="s">
        <v>383</v>
      </c>
      <c r="AH1709" t="s">
        <v>384</v>
      </c>
      <c r="AM1709" t="s">
        <v>47</v>
      </c>
      <c r="AN1709" t="s">
        <v>48</v>
      </c>
      <c r="BC1709" t="s">
        <v>80</v>
      </c>
      <c r="BD1709" t="s">
        <v>81</v>
      </c>
    </row>
    <row r="1710" spans="1:56">
      <c r="A1710">
        <v>96659</v>
      </c>
      <c r="B1710" t="s">
        <v>3336</v>
      </c>
      <c r="C1710">
        <v>711</v>
      </c>
      <c r="D1710" t="s">
        <v>148</v>
      </c>
      <c r="E1710" t="s">
        <v>149</v>
      </c>
      <c r="F1710">
        <v>0.72899999999999998</v>
      </c>
      <c r="G1710">
        <v>36.450000000000003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50</v>
      </c>
      <c r="Q1710">
        <v>0.72899999999999998</v>
      </c>
      <c r="R1710">
        <v>36.450000000000003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 t="s">
        <v>150</v>
      </c>
      <c r="AB1710">
        <v>202245</v>
      </c>
      <c r="AC1710">
        <v>202320</v>
      </c>
      <c r="AE1710" t="s">
        <v>172</v>
      </c>
      <c r="AF1710" t="s">
        <v>173</v>
      </c>
      <c r="AG1710" t="s">
        <v>383</v>
      </c>
      <c r="AH1710" t="s">
        <v>384</v>
      </c>
      <c r="AM1710" t="s">
        <v>47</v>
      </c>
      <c r="AN1710" t="s">
        <v>48</v>
      </c>
      <c r="BC1710" t="s">
        <v>80</v>
      </c>
      <c r="BD1710" t="s">
        <v>81</v>
      </c>
    </row>
    <row r="1711" spans="1:56">
      <c r="A1711">
        <v>96668</v>
      </c>
      <c r="B1711" t="s">
        <v>3338</v>
      </c>
      <c r="C1711">
        <v>711</v>
      </c>
      <c r="D1711" t="s">
        <v>148</v>
      </c>
      <c r="E1711" t="s">
        <v>149</v>
      </c>
      <c r="F1711">
        <v>0.78200000000000003</v>
      </c>
      <c r="G1711">
        <v>39.1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50</v>
      </c>
      <c r="Q1711">
        <v>0.78200000000000003</v>
      </c>
      <c r="R1711">
        <v>39.1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 t="s">
        <v>150</v>
      </c>
      <c r="AB1711">
        <v>202245</v>
      </c>
      <c r="AC1711">
        <v>202320</v>
      </c>
      <c r="AE1711" t="s">
        <v>172</v>
      </c>
      <c r="AF1711" t="s">
        <v>173</v>
      </c>
      <c r="AG1711" t="s">
        <v>383</v>
      </c>
      <c r="AH1711" t="s">
        <v>384</v>
      </c>
      <c r="AM1711" t="s">
        <v>47</v>
      </c>
      <c r="AN1711" t="s">
        <v>48</v>
      </c>
      <c r="BC1711" t="s">
        <v>80</v>
      </c>
      <c r="BD1711" t="s">
        <v>81</v>
      </c>
    </row>
    <row r="1712" spans="1:56">
      <c r="A1712">
        <v>96691</v>
      </c>
      <c r="B1712" t="s">
        <v>3340</v>
      </c>
      <c r="C1712">
        <v>711</v>
      </c>
      <c r="D1712" t="s">
        <v>72</v>
      </c>
      <c r="E1712" t="s">
        <v>73</v>
      </c>
      <c r="F1712">
        <v>1.99</v>
      </c>
      <c r="G1712">
        <v>63.68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32</v>
      </c>
      <c r="Q1712">
        <v>1.99</v>
      </c>
      <c r="R1712">
        <v>63.68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 t="s">
        <v>74</v>
      </c>
      <c r="AB1712">
        <v>202245</v>
      </c>
      <c r="AC1712">
        <v>202320</v>
      </c>
      <c r="AE1712" t="s">
        <v>172</v>
      </c>
      <c r="AF1712" t="s">
        <v>173</v>
      </c>
      <c r="AG1712" t="s">
        <v>383</v>
      </c>
      <c r="AH1712" t="s">
        <v>384</v>
      </c>
      <c r="AO1712" t="s">
        <v>76</v>
      </c>
      <c r="AP1712" t="s">
        <v>77</v>
      </c>
      <c r="BC1712" t="s">
        <v>80</v>
      </c>
      <c r="BD1712" t="s">
        <v>81</v>
      </c>
    </row>
    <row r="1713" spans="1:58">
      <c r="A1713">
        <v>96813</v>
      </c>
      <c r="B1713" t="s">
        <v>3342</v>
      </c>
      <c r="C1713">
        <v>711</v>
      </c>
      <c r="D1713" t="s">
        <v>519</v>
      </c>
      <c r="E1713" t="s">
        <v>520</v>
      </c>
      <c r="F1713">
        <v>0.82199999999999995</v>
      </c>
      <c r="G1713">
        <v>57.54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70</v>
      </c>
      <c r="Q1713">
        <v>0.82199999999999995</v>
      </c>
      <c r="R1713">
        <v>57.54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B1713">
        <v>202301</v>
      </c>
      <c r="AC1713">
        <v>202315</v>
      </c>
      <c r="AE1713" t="s">
        <v>172</v>
      </c>
      <c r="AF1713" t="s">
        <v>173</v>
      </c>
      <c r="AM1713" t="s">
        <v>47</v>
      </c>
      <c r="AN1713" t="s">
        <v>48</v>
      </c>
      <c r="BE1713" t="s">
        <v>49</v>
      </c>
      <c r="BF1713" t="s">
        <v>50</v>
      </c>
    </row>
    <row r="1714" spans="1:58">
      <c r="A1714">
        <v>96813</v>
      </c>
      <c r="B1714" t="s">
        <v>3342</v>
      </c>
      <c r="C1714">
        <v>711</v>
      </c>
      <c r="D1714" t="s">
        <v>64</v>
      </c>
      <c r="E1714" t="s">
        <v>65</v>
      </c>
      <c r="F1714">
        <v>0.66100000000000003</v>
      </c>
      <c r="G1714">
        <v>82.62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125</v>
      </c>
      <c r="Q1714">
        <v>0.66100000000000003</v>
      </c>
      <c r="R1714">
        <v>82.62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B1714">
        <v>202307</v>
      </c>
      <c r="AC1714">
        <v>202317</v>
      </c>
      <c r="AE1714" t="s">
        <v>172</v>
      </c>
      <c r="AF1714" t="s">
        <v>173</v>
      </c>
      <c r="AM1714" t="s">
        <v>47</v>
      </c>
      <c r="AN1714" t="s">
        <v>48</v>
      </c>
      <c r="BE1714" t="s">
        <v>49</v>
      </c>
      <c r="BF1714" t="s">
        <v>50</v>
      </c>
    </row>
    <row r="1715" spans="1:58">
      <c r="A1715">
        <v>96816</v>
      </c>
      <c r="B1715" t="s">
        <v>3345</v>
      </c>
      <c r="C1715">
        <v>711</v>
      </c>
      <c r="D1715" t="s">
        <v>64</v>
      </c>
      <c r="E1715" t="s">
        <v>65</v>
      </c>
      <c r="F1715">
        <v>0.66100000000000003</v>
      </c>
      <c r="G1715">
        <v>82.62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125</v>
      </c>
      <c r="Q1715">
        <v>0.66100000000000003</v>
      </c>
      <c r="R1715">
        <v>82.62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B1715">
        <v>202240</v>
      </c>
      <c r="AC1715">
        <v>202339</v>
      </c>
      <c r="AE1715" t="s">
        <v>172</v>
      </c>
      <c r="AF1715" t="s">
        <v>173</v>
      </c>
      <c r="AM1715" t="s">
        <v>47</v>
      </c>
      <c r="AN1715" t="s">
        <v>48</v>
      </c>
      <c r="BE1715" t="s">
        <v>49</v>
      </c>
      <c r="BF1715" t="s">
        <v>50</v>
      </c>
    </row>
    <row r="1716" spans="1:58">
      <c r="A1716">
        <v>96817</v>
      </c>
      <c r="B1716" t="s">
        <v>3347</v>
      </c>
      <c r="C1716">
        <v>711</v>
      </c>
      <c r="D1716" t="s">
        <v>64</v>
      </c>
      <c r="E1716" t="s">
        <v>65</v>
      </c>
      <c r="F1716">
        <v>0.66100000000000003</v>
      </c>
      <c r="G1716">
        <v>82.62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125</v>
      </c>
      <c r="Q1716">
        <v>0.66100000000000003</v>
      </c>
      <c r="R1716">
        <v>82.62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B1716">
        <v>202240</v>
      </c>
      <c r="AC1716">
        <v>202339</v>
      </c>
      <c r="AE1716" t="s">
        <v>172</v>
      </c>
      <c r="AF1716" t="s">
        <v>173</v>
      </c>
      <c r="AM1716" t="s">
        <v>47</v>
      </c>
      <c r="AN1716" t="s">
        <v>48</v>
      </c>
      <c r="BE1716" t="s">
        <v>49</v>
      </c>
      <c r="BF1716" t="s">
        <v>50</v>
      </c>
    </row>
    <row r="1717" spans="1:58">
      <c r="A1717">
        <v>96820</v>
      </c>
      <c r="B1717" t="s">
        <v>3349</v>
      </c>
      <c r="C1717">
        <v>711</v>
      </c>
      <c r="D1717" t="s">
        <v>148</v>
      </c>
      <c r="E1717" t="s">
        <v>149</v>
      </c>
      <c r="F1717">
        <v>0.69299999999999995</v>
      </c>
      <c r="G1717">
        <v>34.65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50</v>
      </c>
      <c r="Q1717">
        <v>0.69299999999999995</v>
      </c>
      <c r="R1717">
        <v>34.65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 t="s">
        <v>150</v>
      </c>
      <c r="AB1717">
        <v>202240</v>
      </c>
      <c r="AC1717">
        <v>202339</v>
      </c>
      <c r="AE1717" t="s">
        <v>172</v>
      </c>
      <c r="AF1717" t="s">
        <v>173</v>
      </c>
      <c r="AG1717" t="s">
        <v>383</v>
      </c>
      <c r="AH1717" t="s">
        <v>384</v>
      </c>
      <c r="AM1717" t="s">
        <v>47</v>
      </c>
      <c r="AN1717" t="s">
        <v>48</v>
      </c>
      <c r="BC1717" t="s">
        <v>80</v>
      </c>
      <c r="BD1717" t="s">
        <v>81</v>
      </c>
    </row>
    <row r="1718" spans="1:58">
      <c r="A1718">
        <v>96821</v>
      </c>
      <c r="B1718" t="s">
        <v>3351</v>
      </c>
      <c r="C1718">
        <v>711</v>
      </c>
      <c r="D1718" t="s">
        <v>148</v>
      </c>
      <c r="E1718" t="s">
        <v>149</v>
      </c>
      <c r="F1718">
        <v>0.69299999999999995</v>
      </c>
      <c r="G1718">
        <v>34.65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50</v>
      </c>
      <c r="Q1718">
        <v>0.69299999999999995</v>
      </c>
      <c r="R1718">
        <v>34.65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 t="s">
        <v>150</v>
      </c>
      <c r="AB1718">
        <v>202245</v>
      </c>
      <c r="AC1718">
        <v>202320</v>
      </c>
      <c r="AE1718" t="s">
        <v>172</v>
      </c>
      <c r="AF1718" t="s">
        <v>173</v>
      </c>
      <c r="AG1718" t="s">
        <v>383</v>
      </c>
      <c r="AH1718" t="s">
        <v>384</v>
      </c>
      <c r="AM1718" t="s">
        <v>47</v>
      </c>
      <c r="AN1718" t="s">
        <v>48</v>
      </c>
      <c r="BC1718" t="s">
        <v>80</v>
      </c>
      <c r="BD1718" t="s">
        <v>81</v>
      </c>
    </row>
    <row r="1719" spans="1:58">
      <c r="A1719">
        <v>96823</v>
      </c>
      <c r="B1719" t="s">
        <v>3353</v>
      </c>
      <c r="C1719">
        <v>711</v>
      </c>
      <c r="D1719" t="s">
        <v>148</v>
      </c>
      <c r="E1719" t="s">
        <v>149</v>
      </c>
      <c r="F1719">
        <v>0.72899999999999998</v>
      </c>
      <c r="G1719">
        <v>36.450000000000003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50</v>
      </c>
      <c r="Q1719">
        <v>0.72899999999999998</v>
      </c>
      <c r="R1719">
        <v>36.450000000000003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 t="s">
        <v>150</v>
      </c>
      <c r="AB1719">
        <v>202245</v>
      </c>
      <c r="AC1719">
        <v>202320</v>
      </c>
      <c r="AE1719" t="s">
        <v>172</v>
      </c>
      <c r="AF1719" t="s">
        <v>173</v>
      </c>
      <c r="AG1719" t="s">
        <v>383</v>
      </c>
      <c r="AH1719" t="s">
        <v>384</v>
      </c>
      <c r="AM1719" t="s">
        <v>47</v>
      </c>
      <c r="AN1719" t="s">
        <v>48</v>
      </c>
      <c r="BC1719" t="s">
        <v>80</v>
      </c>
      <c r="BD1719" t="s">
        <v>81</v>
      </c>
    </row>
    <row r="1720" spans="1:58">
      <c r="A1720">
        <v>96825</v>
      </c>
      <c r="B1720" t="s">
        <v>3355</v>
      </c>
      <c r="C1720">
        <v>711</v>
      </c>
      <c r="D1720" t="s">
        <v>148</v>
      </c>
      <c r="E1720" t="s">
        <v>149</v>
      </c>
      <c r="F1720">
        <v>0.72899999999999998</v>
      </c>
      <c r="G1720">
        <v>36.450000000000003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50</v>
      </c>
      <c r="Q1720">
        <v>0.72899999999999998</v>
      </c>
      <c r="R1720">
        <v>36.450000000000003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 t="s">
        <v>150</v>
      </c>
      <c r="AB1720">
        <v>202245</v>
      </c>
      <c r="AC1720">
        <v>202320</v>
      </c>
      <c r="AE1720" t="s">
        <v>172</v>
      </c>
      <c r="AF1720" t="s">
        <v>173</v>
      </c>
      <c r="AG1720" t="s">
        <v>383</v>
      </c>
      <c r="AH1720" t="s">
        <v>384</v>
      </c>
      <c r="AM1720" t="s">
        <v>47</v>
      </c>
      <c r="AN1720" t="s">
        <v>48</v>
      </c>
      <c r="BC1720" t="s">
        <v>80</v>
      </c>
      <c r="BD1720" t="s">
        <v>81</v>
      </c>
    </row>
    <row r="1721" spans="1:58">
      <c r="A1721">
        <v>96830</v>
      </c>
      <c r="B1721" t="s">
        <v>3357</v>
      </c>
      <c r="C1721">
        <v>711</v>
      </c>
      <c r="D1721" t="s">
        <v>52</v>
      </c>
      <c r="E1721" t="s">
        <v>53</v>
      </c>
      <c r="F1721">
        <v>0.20699999999999999</v>
      </c>
      <c r="G1721">
        <v>43.47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210</v>
      </c>
      <c r="Q1721">
        <v>0.20699999999999999</v>
      </c>
      <c r="R1721">
        <v>43.47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B1721">
        <v>202245</v>
      </c>
      <c r="AC1721">
        <v>202320</v>
      </c>
      <c r="AE1721" t="s">
        <v>172</v>
      </c>
      <c r="AF1721" t="s">
        <v>173</v>
      </c>
      <c r="AM1721" t="s">
        <v>47</v>
      </c>
      <c r="AN1721" t="s">
        <v>48</v>
      </c>
      <c r="BE1721" t="s">
        <v>49</v>
      </c>
      <c r="BF1721" t="s">
        <v>50</v>
      </c>
    </row>
    <row r="1722" spans="1:58">
      <c r="A1722">
        <v>96837</v>
      </c>
      <c r="B1722" t="s">
        <v>3359</v>
      </c>
      <c r="C1722">
        <v>711</v>
      </c>
      <c r="D1722" t="s">
        <v>64</v>
      </c>
      <c r="E1722" t="s">
        <v>65</v>
      </c>
      <c r="F1722">
        <v>0.52500000000000002</v>
      </c>
      <c r="G1722">
        <v>65.62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125</v>
      </c>
      <c r="Q1722">
        <v>0.52500000000000002</v>
      </c>
      <c r="R1722">
        <v>65.62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B1722">
        <v>202240</v>
      </c>
      <c r="AC1722">
        <v>202339</v>
      </c>
      <c r="AE1722" t="s">
        <v>172</v>
      </c>
      <c r="AF1722" t="s">
        <v>173</v>
      </c>
      <c r="AM1722" t="s">
        <v>47</v>
      </c>
      <c r="AN1722" t="s">
        <v>48</v>
      </c>
      <c r="BE1722" t="s">
        <v>49</v>
      </c>
      <c r="BF1722" t="s">
        <v>50</v>
      </c>
    </row>
    <row r="1723" spans="1:58">
      <c r="A1723">
        <v>96864</v>
      </c>
      <c r="B1723" t="s">
        <v>3361</v>
      </c>
      <c r="C1723">
        <v>711</v>
      </c>
      <c r="D1723" t="s">
        <v>72</v>
      </c>
      <c r="E1723" t="s">
        <v>73</v>
      </c>
      <c r="F1723">
        <v>1.7330000000000001</v>
      </c>
      <c r="G1723">
        <v>55.45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32</v>
      </c>
      <c r="Q1723">
        <v>1.7330000000000001</v>
      </c>
      <c r="R1723">
        <v>55.45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 t="s">
        <v>74</v>
      </c>
      <c r="AB1723">
        <v>202240</v>
      </c>
      <c r="AC1723">
        <v>202339</v>
      </c>
      <c r="AE1723" t="s">
        <v>172</v>
      </c>
      <c r="AF1723" t="s">
        <v>173</v>
      </c>
      <c r="AG1723" t="s">
        <v>383</v>
      </c>
      <c r="AH1723" t="s">
        <v>384</v>
      </c>
      <c r="AO1723" t="s">
        <v>76</v>
      </c>
      <c r="AP1723" t="s">
        <v>77</v>
      </c>
      <c r="BC1723" t="s">
        <v>80</v>
      </c>
      <c r="BD1723" t="s">
        <v>81</v>
      </c>
    </row>
    <row r="1724" spans="1:58">
      <c r="A1724">
        <v>96888</v>
      </c>
      <c r="B1724" t="s">
        <v>3363</v>
      </c>
      <c r="C1724">
        <v>711</v>
      </c>
      <c r="D1724" t="s">
        <v>122</v>
      </c>
      <c r="E1724" t="s">
        <v>123</v>
      </c>
      <c r="F1724">
        <v>1.5409999999999999</v>
      </c>
      <c r="G1724">
        <v>77.05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50</v>
      </c>
      <c r="Q1724">
        <v>1.5409999999999999</v>
      </c>
      <c r="R1724">
        <v>77.05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B1724">
        <v>202301</v>
      </c>
      <c r="AC1724">
        <v>202315</v>
      </c>
      <c r="AE1724" t="s">
        <v>172</v>
      </c>
      <c r="AF1724" t="s">
        <v>173</v>
      </c>
      <c r="AG1724" t="s">
        <v>383</v>
      </c>
      <c r="AH1724" t="s">
        <v>384</v>
      </c>
      <c r="AM1724" t="s">
        <v>47</v>
      </c>
      <c r="AN1724" t="s">
        <v>48</v>
      </c>
      <c r="BC1724" t="s">
        <v>80</v>
      </c>
      <c r="BD1724" t="s">
        <v>81</v>
      </c>
    </row>
    <row r="1725" spans="1:58">
      <c r="A1725">
        <v>96889</v>
      </c>
      <c r="B1725" t="s">
        <v>3365</v>
      </c>
      <c r="C1725">
        <v>711</v>
      </c>
      <c r="D1725" t="s">
        <v>122</v>
      </c>
      <c r="E1725" t="s">
        <v>123</v>
      </c>
      <c r="F1725">
        <v>1.5409999999999999</v>
      </c>
      <c r="G1725">
        <v>77.05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50</v>
      </c>
      <c r="Q1725">
        <v>1.5409999999999999</v>
      </c>
      <c r="R1725">
        <v>77.05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B1725">
        <v>202245</v>
      </c>
      <c r="AC1725">
        <v>202320</v>
      </c>
      <c r="AE1725" t="s">
        <v>172</v>
      </c>
      <c r="AF1725" t="s">
        <v>173</v>
      </c>
      <c r="AG1725" t="s">
        <v>383</v>
      </c>
      <c r="AH1725" t="s">
        <v>384</v>
      </c>
      <c r="AM1725" t="s">
        <v>47</v>
      </c>
      <c r="AN1725" t="s">
        <v>48</v>
      </c>
      <c r="BC1725" t="s">
        <v>80</v>
      </c>
      <c r="BD1725" t="s">
        <v>81</v>
      </c>
    </row>
    <row r="1726" spans="1:58">
      <c r="A1726">
        <v>96890</v>
      </c>
      <c r="B1726" t="s">
        <v>3367</v>
      </c>
      <c r="C1726">
        <v>711</v>
      </c>
      <c r="D1726" t="s">
        <v>148</v>
      </c>
      <c r="E1726" t="s">
        <v>149</v>
      </c>
      <c r="F1726">
        <v>0.745</v>
      </c>
      <c r="G1726">
        <v>37.25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50</v>
      </c>
      <c r="Q1726">
        <v>0.745</v>
      </c>
      <c r="R1726">
        <v>37.25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 t="s">
        <v>150</v>
      </c>
      <c r="AB1726">
        <v>202245</v>
      </c>
      <c r="AC1726">
        <v>202320</v>
      </c>
      <c r="AE1726" t="s">
        <v>172</v>
      </c>
      <c r="AF1726" t="s">
        <v>173</v>
      </c>
      <c r="AG1726" t="s">
        <v>383</v>
      </c>
      <c r="AH1726" t="s">
        <v>384</v>
      </c>
      <c r="AM1726" t="s">
        <v>47</v>
      </c>
      <c r="AN1726" t="s">
        <v>48</v>
      </c>
      <c r="BC1726" t="s">
        <v>80</v>
      </c>
      <c r="BD1726" t="s">
        <v>81</v>
      </c>
    </row>
    <row r="1727" spans="1:58">
      <c r="A1727">
        <v>96891</v>
      </c>
      <c r="B1727" t="s">
        <v>3369</v>
      </c>
      <c r="C1727">
        <v>711</v>
      </c>
      <c r="D1727" t="s">
        <v>122</v>
      </c>
      <c r="E1727" t="s">
        <v>123</v>
      </c>
      <c r="F1727">
        <v>1.5409999999999999</v>
      </c>
      <c r="G1727">
        <v>77.05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50</v>
      </c>
      <c r="Q1727">
        <v>1.5409999999999999</v>
      </c>
      <c r="R1727">
        <v>77.05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B1727">
        <v>202245</v>
      </c>
      <c r="AC1727">
        <v>202320</v>
      </c>
      <c r="AE1727" t="s">
        <v>172</v>
      </c>
      <c r="AF1727" t="s">
        <v>173</v>
      </c>
      <c r="AG1727" t="s">
        <v>383</v>
      </c>
      <c r="AH1727" t="s">
        <v>384</v>
      </c>
      <c r="AM1727" t="s">
        <v>47</v>
      </c>
      <c r="AN1727" t="s">
        <v>48</v>
      </c>
      <c r="BC1727" t="s">
        <v>80</v>
      </c>
      <c r="BD1727" t="s">
        <v>81</v>
      </c>
    </row>
    <row r="1728" spans="1:58">
      <c r="A1728">
        <v>96902</v>
      </c>
      <c r="B1728" t="s">
        <v>3371</v>
      </c>
      <c r="C1728">
        <v>711</v>
      </c>
      <c r="D1728" t="s">
        <v>72</v>
      </c>
      <c r="E1728" t="s">
        <v>73</v>
      </c>
      <c r="F1728">
        <v>1.7070000000000001</v>
      </c>
      <c r="G1728">
        <v>54.62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32</v>
      </c>
      <c r="Q1728">
        <v>1.7070000000000001</v>
      </c>
      <c r="R1728">
        <v>54.62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 t="s">
        <v>74</v>
      </c>
      <c r="AB1728">
        <v>202245</v>
      </c>
      <c r="AC1728">
        <v>202320</v>
      </c>
      <c r="AE1728" t="s">
        <v>172</v>
      </c>
      <c r="AF1728" t="s">
        <v>173</v>
      </c>
      <c r="AG1728" t="s">
        <v>383</v>
      </c>
      <c r="AH1728" t="s">
        <v>384</v>
      </c>
      <c r="AO1728" t="s">
        <v>76</v>
      </c>
      <c r="AP1728" t="s">
        <v>77</v>
      </c>
      <c r="BC1728" t="s">
        <v>80</v>
      </c>
      <c r="BD1728" t="s">
        <v>81</v>
      </c>
    </row>
    <row r="1729" spans="1:58">
      <c r="A1729">
        <v>96911</v>
      </c>
      <c r="B1729" t="s">
        <v>3373</v>
      </c>
      <c r="C1729">
        <v>711</v>
      </c>
      <c r="D1729" t="s">
        <v>148</v>
      </c>
      <c r="E1729" t="s">
        <v>149</v>
      </c>
      <c r="F1729">
        <v>0.75600000000000001</v>
      </c>
      <c r="G1729">
        <v>37.799999999999997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50</v>
      </c>
      <c r="Q1729">
        <v>0.75600000000000001</v>
      </c>
      <c r="R1729">
        <v>37.799999999999997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 t="s">
        <v>150</v>
      </c>
      <c r="AB1729">
        <v>202301</v>
      </c>
      <c r="AC1729">
        <v>202315</v>
      </c>
      <c r="AE1729" t="s">
        <v>172</v>
      </c>
      <c r="AF1729" t="s">
        <v>173</v>
      </c>
      <c r="AG1729" t="s">
        <v>383</v>
      </c>
      <c r="AH1729" t="s">
        <v>384</v>
      </c>
      <c r="AM1729" t="s">
        <v>47</v>
      </c>
      <c r="AN1729" t="s">
        <v>48</v>
      </c>
      <c r="BC1729" t="s">
        <v>80</v>
      </c>
      <c r="BD1729" t="s">
        <v>81</v>
      </c>
    </row>
    <row r="1730" spans="1:58">
      <c r="A1730">
        <v>96912</v>
      </c>
      <c r="B1730" t="s">
        <v>3375</v>
      </c>
      <c r="C1730">
        <v>711</v>
      </c>
      <c r="D1730" t="s">
        <v>148</v>
      </c>
      <c r="E1730" t="s">
        <v>149</v>
      </c>
      <c r="F1730">
        <v>0.75600000000000001</v>
      </c>
      <c r="G1730">
        <v>37.799999999999997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50</v>
      </c>
      <c r="Q1730">
        <v>0.75600000000000001</v>
      </c>
      <c r="R1730">
        <v>37.799999999999997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 t="s">
        <v>150</v>
      </c>
      <c r="AB1730">
        <v>202245</v>
      </c>
      <c r="AC1730">
        <v>202320</v>
      </c>
      <c r="AE1730" t="s">
        <v>172</v>
      </c>
      <c r="AF1730" t="s">
        <v>173</v>
      </c>
      <c r="AG1730" t="s">
        <v>383</v>
      </c>
      <c r="AH1730" t="s">
        <v>384</v>
      </c>
      <c r="AM1730" t="s">
        <v>47</v>
      </c>
      <c r="AN1730" t="s">
        <v>48</v>
      </c>
      <c r="BC1730" t="s">
        <v>80</v>
      </c>
      <c r="BD1730" t="s">
        <v>81</v>
      </c>
    </row>
    <row r="1731" spans="1:58">
      <c r="A1731">
        <v>96913</v>
      </c>
      <c r="B1731" t="s">
        <v>3377</v>
      </c>
      <c r="C1731">
        <v>711</v>
      </c>
      <c r="D1731" t="s">
        <v>148</v>
      </c>
      <c r="E1731" t="s">
        <v>149</v>
      </c>
      <c r="F1731">
        <v>0.75600000000000001</v>
      </c>
      <c r="G1731">
        <v>37.799999999999997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50</v>
      </c>
      <c r="Q1731">
        <v>0.75600000000000001</v>
      </c>
      <c r="R1731">
        <v>37.799999999999997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 t="s">
        <v>150</v>
      </c>
      <c r="AB1731">
        <v>202245</v>
      </c>
      <c r="AC1731">
        <v>202320</v>
      </c>
      <c r="AE1731" t="s">
        <v>172</v>
      </c>
      <c r="AF1731" t="s">
        <v>173</v>
      </c>
      <c r="AG1731" t="s">
        <v>383</v>
      </c>
      <c r="AH1731" t="s">
        <v>384</v>
      </c>
      <c r="AM1731" t="s">
        <v>47</v>
      </c>
      <c r="AN1731" t="s">
        <v>48</v>
      </c>
      <c r="BC1731" t="s">
        <v>80</v>
      </c>
      <c r="BD1731" t="s">
        <v>81</v>
      </c>
    </row>
    <row r="1732" spans="1:58">
      <c r="A1732">
        <v>96914</v>
      </c>
      <c r="B1732" t="s">
        <v>3379</v>
      </c>
      <c r="C1732">
        <v>711</v>
      </c>
      <c r="D1732" t="s">
        <v>148</v>
      </c>
      <c r="E1732" t="s">
        <v>149</v>
      </c>
      <c r="F1732">
        <v>0.75600000000000001</v>
      </c>
      <c r="G1732">
        <v>37.799999999999997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50</v>
      </c>
      <c r="Q1732">
        <v>0.75600000000000001</v>
      </c>
      <c r="R1732">
        <v>37.799999999999997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 t="s">
        <v>150</v>
      </c>
      <c r="AB1732">
        <v>202245</v>
      </c>
      <c r="AC1732">
        <v>202320</v>
      </c>
      <c r="AE1732" t="s">
        <v>172</v>
      </c>
      <c r="AF1732" t="s">
        <v>173</v>
      </c>
      <c r="AG1732" t="s">
        <v>383</v>
      </c>
      <c r="AH1732" t="s">
        <v>384</v>
      </c>
      <c r="AM1732" t="s">
        <v>47</v>
      </c>
      <c r="AN1732" t="s">
        <v>48</v>
      </c>
      <c r="BC1732" t="s">
        <v>80</v>
      </c>
      <c r="BD1732" t="s">
        <v>81</v>
      </c>
    </row>
    <row r="1733" spans="1:58">
      <c r="A1733">
        <v>96918</v>
      </c>
      <c r="B1733" t="s">
        <v>3381</v>
      </c>
      <c r="C1733">
        <v>711</v>
      </c>
      <c r="D1733" t="s">
        <v>148</v>
      </c>
      <c r="E1733" t="s">
        <v>149</v>
      </c>
      <c r="F1733">
        <v>0.69299999999999995</v>
      </c>
      <c r="G1733">
        <v>34.65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50</v>
      </c>
      <c r="Q1733">
        <v>0.69299999999999995</v>
      </c>
      <c r="R1733">
        <v>34.65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 t="s">
        <v>150</v>
      </c>
      <c r="AB1733">
        <v>202245</v>
      </c>
      <c r="AC1733">
        <v>202320</v>
      </c>
      <c r="AE1733" t="s">
        <v>172</v>
      </c>
      <c r="AF1733" t="s">
        <v>173</v>
      </c>
      <c r="AG1733" t="s">
        <v>383</v>
      </c>
      <c r="AH1733" t="s">
        <v>384</v>
      </c>
      <c r="AM1733" t="s">
        <v>47</v>
      </c>
      <c r="AN1733" t="s">
        <v>48</v>
      </c>
      <c r="BC1733" t="s">
        <v>80</v>
      </c>
      <c r="BD1733" t="s">
        <v>81</v>
      </c>
    </row>
    <row r="1734" spans="1:58">
      <c r="A1734">
        <v>96919</v>
      </c>
      <c r="B1734" t="s">
        <v>3383</v>
      </c>
      <c r="C1734">
        <v>711</v>
      </c>
      <c r="D1734" t="s">
        <v>148</v>
      </c>
      <c r="E1734" t="s">
        <v>149</v>
      </c>
      <c r="F1734">
        <v>0.69299999999999995</v>
      </c>
      <c r="G1734">
        <v>34.65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50</v>
      </c>
      <c r="Q1734">
        <v>0.69299999999999995</v>
      </c>
      <c r="R1734">
        <v>34.65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 t="s">
        <v>150</v>
      </c>
      <c r="AB1734">
        <v>202245</v>
      </c>
      <c r="AC1734">
        <v>202320</v>
      </c>
      <c r="AE1734" t="s">
        <v>172</v>
      </c>
      <c r="AF1734" t="s">
        <v>173</v>
      </c>
      <c r="AG1734" t="s">
        <v>383</v>
      </c>
      <c r="AH1734" t="s">
        <v>384</v>
      </c>
      <c r="AM1734" t="s">
        <v>47</v>
      </c>
      <c r="AN1734" t="s">
        <v>48</v>
      </c>
      <c r="BC1734" t="s">
        <v>80</v>
      </c>
      <c r="BD1734" t="s">
        <v>81</v>
      </c>
    </row>
    <row r="1735" spans="1:58">
      <c r="A1735">
        <v>96922</v>
      </c>
      <c r="B1735" t="s">
        <v>3385</v>
      </c>
      <c r="C1735">
        <v>711</v>
      </c>
      <c r="D1735" t="s">
        <v>148</v>
      </c>
      <c r="E1735" t="s">
        <v>149</v>
      </c>
      <c r="F1735">
        <v>0.80300000000000005</v>
      </c>
      <c r="G1735">
        <v>40.15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50</v>
      </c>
      <c r="Q1735">
        <v>0.80300000000000005</v>
      </c>
      <c r="R1735">
        <v>40.15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 t="s">
        <v>150</v>
      </c>
      <c r="AB1735">
        <v>202245</v>
      </c>
      <c r="AC1735">
        <v>202320</v>
      </c>
      <c r="AE1735" t="s">
        <v>172</v>
      </c>
      <c r="AF1735" t="s">
        <v>173</v>
      </c>
      <c r="AG1735" t="s">
        <v>383</v>
      </c>
      <c r="AH1735" t="s">
        <v>384</v>
      </c>
      <c r="AM1735" t="s">
        <v>47</v>
      </c>
      <c r="AN1735" t="s">
        <v>48</v>
      </c>
      <c r="BC1735" t="s">
        <v>80</v>
      </c>
      <c r="BD1735" t="s">
        <v>81</v>
      </c>
    </row>
    <row r="1736" spans="1:58">
      <c r="A1736">
        <v>96924</v>
      </c>
      <c r="B1736" t="s">
        <v>3387</v>
      </c>
      <c r="C1736">
        <v>711</v>
      </c>
      <c r="D1736" t="s">
        <v>148</v>
      </c>
      <c r="E1736" t="s">
        <v>149</v>
      </c>
      <c r="F1736">
        <v>0.80300000000000005</v>
      </c>
      <c r="G1736">
        <v>40.15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50</v>
      </c>
      <c r="Q1736">
        <v>0.80300000000000005</v>
      </c>
      <c r="R1736">
        <v>40.15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 t="s">
        <v>150</v>
      </c>
      <c r="AB1736">
        <v>202245</v>
      </c>
      <c r="AC1736">
        <v>202320</v>
      </c>
      <c r="AE1736" t="s">
        <v>172</v>
      </c>
      <c r="AF1736" t="s">
        <v>173</v>
      </c>
      <c r="AG1736" t="s">
        <v>383</v>
      </c>
      <c r="AH1736" t="s">
        <v>384</v>
      </c>
      <c r="AM1736" t="s">
        <v>47</v>
      </c>
      <c r="AN1736" t="s">
        <v>48</v>
      </c>
      <c r="BC1736" t="s">
        <v>80</v>
      </c>
      <c r="BD1736" t="s">
        <v>81</v>
      </c>
    </row>
    <row r="1737" spans="1:58">
      <c r="A1737">
        <v>96925</v>
      </c>
      <c r="B1737" t="s">
        <v>3389</v>
      </c>
      <c r="C1737">
        <v>711</v>
      </c>
      <c r="D1737" t="s">
        <v>148</v>
      </c>
      <c r="E1737" t="s">
        <v>149</v>
      </c>
      <c r="F1737">
        <v>0.47399999999999998</v>
      </c>
      <c r="G1737">
        <v>23.7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50</v>
      </c>
      <c r="Q1737">
        <v>0.47399999999999998</v>
      </c>
      <c r="R1737">
        <v>23.7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 t="s">
        <v>150</v>
      </c>
      <c r="AB1737">
        <v>202245</v>
      </c>
      <c r="AC1737">
        <v>202320</v>
      </c>
      <c r="AE1737" t="s">
        <v>172</v>
      </c>
      <c r="AF1737" t="s">
        <v>173</v>
      </c>
      <c r="AM1737" t="s">
        <v>47</v>
      </c>
      <c r="AN1737" t="s">
        <v>48</v>
      </c>
      <c r="BC1737" t="s">
        <v>80</v>
      </c>
      <c r="BD1737" t="s">
        <v>81</v>
      </c>
    </row>
    <row r="1738" spans="1:58">
      <c r="A1738">
        <v>96926</v>
      </c>
      <c r="B1738" t="s">
        <v>3391</v>
      </c>
      <c r="C1738">
        <v>711</v>
      </c>
      <c r="D1738" t="s">
        <v>122</v>
      </c>
      <c r="E1738" t="s">
        <v>123</v>
      </c>
      <c r="F1738">
        <v>1.677</v>
      </c>
      <c r="G1738">
        <v>83.85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50</v>
      </c>
      <c r="Q1738">
        <v>1.677</v>
      </c>
      <c r="R1738">
        <v>83.85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B1738">
        <v>202245</v>
      </c>
      <c r="AC1738">
        <v>202320</v>
      </c>
      <c r="AE1738" t="s">
        <v>172</v>
      </c>
      <c r="AF1738" t="s">
        <v>173</v>
      </c>
      <c r="AG1738" t="s">
        <v>383</v>
      </c>
      <c r="AH1738" t="s">
        <v>384</v>
      </c>
      <c r="AM1738" t="s">
        <v>47</v>
      </c>
      <c r="AN1738" t="s">
        <v>48</v>
      </c>
      <c r="BC1738" t="s">
        <v>80</v>
      </c>
      <c r="BD1738" t="s">
        <v>81</v>
      </c>
    </row>
    <row r="1739" spans="1:58">
      <c r="A1739">
        <v>96927</v>
      </c>
      <c r="B1739" t="s">
        <v>3393</v>
      </c>
      <c r="C1739">
        <v>711</v>
      </c>
      <c r="D1739" t="s">
        <v>122</v>
      </c>
      <c r="E1739" t="s">
        <v>123</v>
      </c>
      <c r="F1739">
        <v>1.677</v>
      </c>
      <c r="G1739">
        <v>83.85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50</v>
      </c>
      <c r="Q1739">
        <v>1.677</v>
      </c>
      <c r="R1739">
        <v>83.85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B1739">
        <v>202245</v>
      </c>
      <c r="AC1739">
        <v>202320</v>
      </c>
      <c r="AE1739" t="s">
        <v>172</v>
      </c>
      <c r="AF1739" t="s">
        <v>173</v>
      </c>
      <c r="AG1739" t="s">
        <v>383</v>
      </c>
      <c r="AH1739" t="s">
        <v>384</v>
      </c>
      <c r="AM1739" t="s">
        <v>47</v>
      </c>
      <c r="AN1739" t="s">
        <v>48</v>
      </c>
      <c r="BC1739" t="s">
        <v>80</v>
      </c>
      <c r="BD1739" t="s">
        <v>81</v>
      </c>
    </row>
    <row r="1740" spans="1:58">
      <c r="A1740">
        <v>96930</v>
      </c>
      <c r="B1740" t="s">
        <v>3395</v>
      </c>
      <c r="C1740">
        <v>711</v>
      </c>
      <c r="D1740" t="s">
        <v>52</v>
      </c>
      <c r="E1740" t="s">
        <v>53</v>
      </c>
      <c r="F1740">
        <v>0.32</v>
      </c>
      <c r="G1740">
        <v>67.2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210</v>
      </c>
      <c r="Q1740">
        <v>0.32</v>
      </c>
      <c r="R1740">
        <v>67.2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B1740">
        <v>202245</v>
      </c>
      <c r="AC1740">
        <v>202320</v>
      </c>
      <c r="AE1740" t="s">
        <v>172</v>
      </c>
      <c r="AF1740" t="s">
        <v>173</v>
      </c>
      <c r="AM1740" t="s">
        <v>47</v>
      </c>
      <c r="AN1740" t="s">
        <v>48</v>
      </c>
      <c r="BE1740" t="s">
        <v>49</v>
      </c>
      <c r="BF1740" t="s">
        <v>50</v>
      </c>
    </row>
    <row r="1741" spans="1:58">
      <c r="A1741">
        <v>96953</v>
      </c>
      <c r="B1741" t="s">
        <v>3397</v>
      </c>
      <c r="C1741">
        <v>711</v>
      </c>
      <c r="D1741" t="s">
        <v>122</v>
      </c>
      <c r="E1741" t="s">
        <v>123</v>
      </c>
      <c r="F1741">
        <v>1.5409999999999999</v>
      </c>
      <c r="G1741">
        <v>77.05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50</v>
      </c>
      <c r="Q1741">
        <v>1.5409999999999999</v>
      </c>
      <c r="R1741">
        <v>77.05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B1741">
        <v>202240</v>
      </c>
      <c r="AC1741">
        <v>202339</v>
      </c>
      <c r="AE1741" t="s">
        <v>172</v>
      </c>
      <c r="AF1741" t="s">
        <v>173</v>
      </c>
      <c r="AG1741" t="s">
        <v>383</v>
      </c>
      <c r="AH1741" t="s">
        <v>384</v>
      </c>
      <c r="AM1741" t="s">
        <v>47</v>
      </c>
      <c r="AN1741" t="s">
        <v>48</v>
      </c>
      <c r="BC1741" t="s">
        <v>80</v>
      </c>
      <c r="BD1741" t="s">
        <v>81</v>
      </c>
    </row>
    <row r="1742" spans="1:58">
      <c r="A1742">
        <v>96955</v>
      </c>
      <c r="B1742" t="s">
        <v>3399</v>
      </c>
      <c r="C1742">
        <v>711</v>
      </c>
      <c r="D1742" t="s">
        <v>122</v>
      </c>
      <c r="E1742" t="s">
        <v>123</v>
      </c>
      <c r="F1742">
        <v>1.7150000000000001</v>
      </c>
      <c r="G1742">
        <v>85.75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50</v>
      </c>
      <c r="Q1742">
        <v>1.7150000000000001</v>
      </c>
      <c r="R1742">
        <v>85.75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B1742">
        <v>202245</v>
      </c>
      <c r="AC1742">
        <v>202320</v>
      </c>
      <c r="AE1742" t="s">
        <v>172</v>
      </c>
      <c r="AF1742" t="s">
        <v>173</v>
      </c>
      <c r="AG1742" t="s">
        <v>383</v>
      </c>
      <c r="AH1742" t="s">
        <v>384</v>
      </c>
      <c r="AM1742" t="s">
        <v>47</v>
      </c>
      <c r="AN1742" t="s">
        <v>48</v>
      </c>
      <c r="BC1742" t="s">
        <v>80</v>
      </c>
      <c r="BD1742" t="s">
        <v>81</v>
      </c>
    </row>
    <row r="1743" spans="1:58">
      <c r="A1743">
        <v>96961</v>
      </c>
      <c r="B1743" t="s">
        <v>3401</v>
      </c>
      <c r="C1743">
        <v>711</v>
      </c>
      <c r="D1743" t="s">
        <v>148</v>
      </c>
      <c r="E1743" t="s">
        <v>149</v>
      </c>
      <c r="F1743">
        <v>0.70699999999999996</v>
      </c>
      <c r="G1743">
        <v>35.35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50</v>
      </c>
      <c r="Q1743">
        <v>0.70699999999999996</v>
      </c>
      <c r="R1743">
        <v>35.35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 t="s">
        <v>150</v>
      </c>
      <c r="AB1743">
        <v>202245</v>
      </c>
      <c r="AC1743">
        <v>202320</v>
      </c>
      <c r="AE1743" t="s">
        <v>172</v>
      </c>
      <c r="AF1743" t="s">
        <v>173</v>
      </c>
      <c r="AG1743" t="s">
        <v>383</v>
      </c>
      <c r="AH1743" t="s">
        <v>384</v>
      </c>
      <c r="AM1743" t="s">
        <v>47</v>
      </c>
      <c r="AN1743" t="s">
        <v>48</v>
      </c>
      <c r="BC1743" t="s">
        <v>80</v>
      </c>
      <c r="BD1743" t="s">
        <v>81</v>
      </c>
    </row>
    <row r="1744" spans="1:58">
      <c r="A1744">
        <v>96967</v>
      </c>
      <c r="B1744" t="s">
        <v>3403</v>
      </c>
      <c r="C1744">
        <v>711</v>
      </c>
      <c r="D1744" t="s">
        <v>148</v>
      </c>
      <c r="E1744" t="s">
        <v>149</v>
      </c>
      <c r="F1744">
        <v>0.66100000000000003</v>
      </c>
      <c r="G1744">
        <v>33.049999999999997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50</v>
      </c>
      <c r="Q1744">
        <v>0.66100000000000003</v>
      </c>
      <c r="R1744">
        <v>33.049999999999997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 t="s">
        <v>150</v>
      </c>
      <c r="AB1744">
        <v>202245</v>
      </c>
      <c r="AC1744">
        <v>202320</v>
      </c>
      <c r="AE1744" t="s">
        <v>172</v>
      </c>
      <c r="AF1744" t="s">
        <v>173</v>
      </c>
      <c r="AG1744" t="s">
        <v>383</v>
      </c>
      <c r="AH1744" t="s">
        <v>384</v>
      </c>
      <c r="AM1744" t="s">
        <v>47</v>
      </c>
      <c r="AN1744" t="s">
        <v>48</v>
      </c>
      <c r="BC1744" t="s">
        <v>80</v>
      </c>
      <c r="BD1744" t="s">
        <v>81</v>
      </c>
    </row>
    <row r="1745" spans="1:58">
      <c r="A1745">
        <v>96969</v>
      </c>
      <c r="B1745" t="s">
        <v>3405</v>
      </c>
      <c r="C1745">
        <v>711</v>
      </c>
      <c r="D1745" t="s">
        <v>148</v>
      </c>
      <c r="E1745" t="s">
        <v>149</v>
      </c>
      <c r="F1745">
        <v>0.66100000000000003</v>
      </c>
      <c r="G1745">
        <v>33.049999999999997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50</v>
      </c>
      <c r="Q1745">
        <v>0.66100000000000003</v>
      </c>
      <c r="R1745">
        <v>33.049999999999997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 t="s">
        <v>150</v>
      </c>
      <c r="AB1745">
        <v>202245</v>
      </c>
      <c r="AC1745">
        <v>202320</v>
      </c>
      <c r="AE1745" t="s">
        <v>172</v>
      </c>
      <c r="AF1745" t="s">
        <v>173</v>
      </c>
      <c r="AG1745" t="s">
        <v>383</v>
      </c>
      <c r="AH1745" t="s">
        <v>384</v>
      </c>
      <c r="AM1745" t="s">
        <v>47</v>
      </c>
      <c r="AN1745" t="s">
        <v>48</v>
      </c>
      <c r="BC1745" t="s">
        <v>80</v>
      </c>
      <c r="BD1745" t="s">
        <v>81</v>
      </c>
    </row>
    <row r="1746" spans="1:58">
      <c r="A1746">
        <v>96972</v>
      </c>
      <c r="B1746" t="s">
        <v>3407</v>
      </c>
      <c r="C1746">
        <v>711</v>
      </c>
      <c r="D1746" t="s">
        <v>148</v>
      </c>
      <c r="E1746" t="s">
        <v>149</v>
      </c>
      <c r="F1746">
        <v>0.75600000000000001</v>
      </c>
      <c r="G1746">
        <v>37.799999999999997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50</v>
      </c>
      <c r="Q1746">
        <v>0.75600000000000001</v>
      </c>
      <c r="R1746">
        <v>37.799999999999997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 t="s">
        <v>150</v>
      </c>
      <c r="AB1746">
        <v>202245</v>
      </c>
      <c r="AC1746">
        <v>202320</v>
      </c>
      <c r="AE1746" t="s">
        <v>172</v>
      </c>
      <c r="AF1746" t="s">
        <v>173</v>
      </c>
      <c r="AG1746" t="s">
        <v>383</v>
      </c>
      <c r="AH1746" t="s">
        <v>384</v>
      </c>
      <c r="AM1746" t="s">
        <v>47</v>
      </c>
      <c r="AN1746" t="s">
        <v>48</v>
      </c>
      <c r="BC1746" t="s">
        <v>80</v>
      </c>
      <c r="BD1746" t="s">
        <v>81</v>
      </c>
    </row>
    <row r="1747" spans="1:58">
      <c r="A1747">
        <v>96987</v>
      </c>
      <c r="B1747" t="s">
        <v>3409</v>
      </c>
      <c r="C1747">
        <v>711</v>
      </c>
      <c r="D1747" t="s">
        <v>72</v>
      </c>
      <c r="E1747" t="s">
        <v>73</v>
      </c>
      <c r="F1747">
        <v>1.369</v>
      </c>
      <c r="G1747">
        <v>43.8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32</v>
      </c>
      <c r="Q1747">
        <v>1.369</v>
      </c>
      <c r="R1747">
        <v>43.8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 t="s">
        <v>74</v>
      </c>
      <c r="AB1747">
        <v>202245</v>
      </c>
      <c r="AC1747">
        <v>202320</v>
      </c>
      <c r="AE1747" t="s">
        <v>172</v>
      </c>
      <c r="AF1747" t="s">
        <v>173</v>
      </c>
      <c r="AO1747" t="s">
        <v>76</v>
      </c>
      <c r="AP1747" t="s">
        <v>77</v>
      </c>
      <c r="AW1747" t="s">
        <v>78</v>
      </c>
      <c r="AX1747" t="s">
        <v>79</v>
      </c>
      <c r="BC1747" t="s">
        <v>80</v>
      </c>
      <c r="BD1747" t="s">
        <v>81</v>
      </c>
    </row>
    <row r="1748" spans="1:58">
      <c r="A1748">
        <v>97075</v>
      </c>
      <c r="B1748" t="s">
        <v>3411</v>
      </c>
      <c r="C1748">
        <v>711</v>
      </c>
      <c r="D1748" t="s">
        <v>122</v>
      </c>
      <c r="E1748" t="s">
        <v>123</v>
      </c>
      <c r="F1748">
        <v>1.5409999999999999</v>
      </c>
      <c r="G1748">
        <v>77.05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50</v>
      </c>
      <c r="Q1748">
        <v>1.5409999999999999</v>
      </c>
      <c r="R1748">
        <v>77.05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B1748">
        <v>202301</v>
      </c>
      <c r="AC1748">
        <v>202315</v>
      </c>
      <c r="AE1748" t="s">
        <v>172</v>
      </c>
      <c r="AF1748" t="s">
        <v>173</v>
      </c>
      <c r="AG1748" t="s">
        <v>383</v>
      </c>
      <c r="AH1748" t="s">
        <v>384</v>
      </c>
      <c r="AM1748" t="s">
        <v>47</v>
      </c>
      <c r="AN1748" t="s">
        <v>48</v>
      </c>
      <c r="BC1748" t="s">
        <v>80</v>
      </c>
      <c r="BD1748" t="s">
        <v>81</v>
      </c>
    </row>
    <row r="1749" spans="1:58">
      <c r="A1749">
        <v>97105</v>
      </c>
      <c r="B1749" t="s">
        <v>3413</v>
      </c>
      <c r="C1749">
        <v>711</v>
      </c>
      <c r="D1749" t="s">
        <v>122</v>
      </c>
      <c r="E1749" t="s">
        <v>123</v>
      </c>
      <c r="F1749">
        <v>1.7789999999999999</v>
      </c>
      <c r="G1749">
        <v>88.95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50</v>
      </c>
      <c r="Q1749">
        <v>1.7789999999999999</v>
      </c>
      <c r="R1749">
        <v>88.95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B1749">
        <v>202245</v>
      </c>
      <c r="AC1749">
        <v>202320</v>
      </c>
      <c r="AE1749" t="s">
        <v>172</v>
      </c>
      <c r="AF1749" t="s">
        <v>173</v>
      </c>
      <c r="BC1749" t="s">
        <v>80</v>
      </c>
      <c r="BD1749" t="s">
        <v>81</v>
      </c>
    </row>
    <row r="1750" spans="1:58">
      <c r="A1750">
        <v>97106</v>
      </c>
      <c r="B1750" t="s">
        <v>3415</v>
      </c>
      <c r="C1750">
        <v>711</v>
      </c>
      <c r="D1750" t="s">
        <v>122</v>
      </c>
      <c r="E1750" t="s">
        <v>123</v>
      </c>
      <c r="F1750">
        <v>1.5660000000000001</v>
      </c>
      <c r="G1750">
        <v>78.3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50</v>
      </c>
      <c r="Q1750">
        <v>1.5660000000000001</v>
      </c>
      <c r="R1750">
        <v>78.3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B1750">
        <v>202245</v>
      </c>
      <c r="AC1750">
        <v>202320</v>
      </c>
      <c r="AE1750" t="s">
        <v>172</v>
      </c>
      <c r="AF1750" t="s">
        <v>173</v>
      </c>
      <c r="AG1750" t="s">
        <v>383</v>
      </c>
      <c r="AH1750" t="s">
        <v>384</v>
      </c>
      <c r="AM1750" t="s">
        <v>47</v>
      </c>
      <c r="AN1750" t="s">
        <v>48</v>
      </c>
      <c r="BC1750" t="s">
        <v>80</v>
      </c>
      <c r="BD1750" t="s">
        <v>81</v>
      </c>
    </row>
    <row r="1751" spans="1:58">
      <c r="A1751">
        <v>97107</v>
      </c>
      <c r="B1751" t="s">
        <v>3417</v>
      </c>
      <c r="C1751">
        <v>711</v>
      </c>
      <c r="D1751" t="s">
        <v>122</v>
      </c>
      <c r="E1751" t="s">
        <v>123</v>
      </c>
      <c r="F1751">
        <v>1.8320000000000001</v>
      </c>
      <c r="G1751">
        <v>91.6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50</v>
      </c>
      <c r="Q1751">
        <v>1.8320000000000001</v>
      </c>
      <c r="R1751">
        <v>91.6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B1751">
        <v>202245</v>
      </c>
      <c r="AC1751">
        <v>202320</v>
      </c>
      <c r="AE1751" t="s">
        <v>172</v>
      </c>
      <c r="AF1751" t="s">
        <v>173</v>
      </c>
      <c r="AG1751" t="s">
        <v>383</v>
      </c>
      <c r="AH1751" t="s">
        <v>384</v>
      </c>
      <c r="AM1751" t="s">
        <v>47</v>
      </c>
      <c r="AN1751" t="s">
        <v>48</v>
      </c>
      <c r="BC1751" t="s">
        <v>80</v>
      </c>
      <c r="BD1751" t="s">
        <v>81</v>
      </c>
    </row>
    <row r="1752" spans="1:58">
      <c r="A1752">
        <v>97109</v>
      </c>
      <c r="B1752" t="s">
        <v>3419</v>
      </c>
      <c r="C1752">
        <v>711</v>
      </c>
      <c r="D1752" t="s">
        <v>122</v>
      </c>
      <c r="E1752" t="s">
        <v>123</v>
      </c>
      <c r="F1752">
        <v>1.7789999999999999</v>
      </c>
      <c r="G1752">
        <v>88.95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50</v>
      </c>
      <c r="Q1752">
        <v>1.7789999999999999</v>
      </c>
      <c r="R1752">
        <v>88.95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B1752">
        <v>202245</v>
      </c>
      <c r="AC1752">
        <v>202320</v>
      </c>
      <c r="AE1752" t="s">
        <v>172</v>
      </c>
      <c r="AF1752" t="s">
        <v>173</v>
      </c>
      <c r="AG1752" t="s">
        <v>383</v>
      </c>
      <c r="AH1752" t="s">
        <v>384</v>
      </c>
      <c r="AM1752" t="s">
        <v>47</v>
      </c>
      <c r="AN1752" t="s">
        <v>48</v>
      </c>
      <c r="BC1752" t="s">
        <v>80</v>
      </c>
      <c r="BD1752" t="s">
        <v>81</v>
      </c>
    </row>
    <row r="1753" spans="1:58">
      <c r="A1753">
        <v>97110</v>
      </c>
      <c r="B1753" t="s">
        <v>3421</v>
      </c>
      <c r="C1753">
        <v>711</v>
      </c>
      <c r="D1753" t="s">
        <v>122</v>
      </c>
      <c r="E1753" t="s">
        <v>123</v>
      </c>
      <c r="F1753">
        <v>1.7789999999999999</v>
      </c>
      <c r="G1753">
        <v>88.95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50</v>
      </c>
      <c r="Q1753">
        <v>1.7789999999999999</v>
      </c>
      <c r="R1753">
        <v>88.95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B1753">
        <v>202245</v>
      </c>
      <c r="AC1753">
        <v>202320</v>
      </c>
      <c r="AE1753" t="s">
        <v>172</v>
      </c>
      <c r="AF1753" t="s">
        <v>173</v>
      </c>
      <c r="AG1753" t="s">
        <v>383</v>
      </c>
      <c r="AH1753" t="s">
        <v>384</v>
      </c>
      <c r="AM1753" t="s">
        <v>47</v>
      </c>
      <c r="AN1753" t="s">
        <v>48</v>
      </c>
      <c r="BC1753" t="s">
        <v>80</v>
      </c>
      <c r="BD1753" t="s">
        <v>81</v>
      </c>
    </row>
    <row r="1754" spans="1:58">
      <c r="A1754">
        <v>97172</v>
      </c>
      <c r="B1754" t="s">
        <v>3423</v>
      </c>
      <c r="C1754">
        <v>711</v>
      </c>
      <c r="D1754" t="s">
        <v>122</v>
      </c>
      <c r="E1754" t="s">
        <v>123</v>
      </c>
      <c r="F1754">
        <v>1.2470000000000001</v>
      </c>
      <c r="G1754">
        <v>62.35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50</v>
      </c>
      <c r="Q1754">
        <v>1.2470000000000001</v>
      </c>
      <c r="R1754">
        <v>62.35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B1754">
        <v>202245</v>
      </c>
      <c r="AC1754">
        <v>202320</v>
      </c>
      <c r="AE1754" t="s">
        <v>172</v>
      </c>
      <c r="AF1754" t="s">
        <v>173</v>
      </c>
      <c r="AG1754" t="s">
        <v>383</v>
      </c>
      <c r="AH1754" t="s">
        <v>384</v>
      </c>
      <c r="AM1754" t="s">
        <v>47</v>
      </c>
      <c r="AN1754" t="s">
        <v>48</v>
      </c>
      <c r="BC1754" t="s">
        <v>80</v>
      </c>
      <c r="BD1754" t="s">
        <v>81</v>
      </c>
    </row>
    <row r="1755" spans="1:58">
      <c r="A1755">
        <v>97175</v>
      </c>
      <c r="B1755" t="s">
        <v>3425</v>
      </c>
      <c r="C1755">
        <v>711</v>
      </c>
      <c r="D1755" t="s">
        <v>122</v>
      </c>
      <c r="E1755" t="s">
        <v>123</v>
      </c>
      <c r="F1755">
        <v>1.7789999999999999</v>
      </c>
      <c r="G1755">
        <v>88.95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50</v>
      </c>
      <c r="Q1755">
        <v>1.7789999999999999</v>
      </c>
      <c r="R1755">
        <v>88.95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B1755">
        <v>202245</v>
      </c>
      <c r="AC1755">
        <v>202320</v>
      </c>
      <c r="AE1755" t="s">
        <v>172</v>
      </c>
      <c r="AF1755" t="s">
        <v>173</v>
      </c>
      <c r="AG1755" t="s">
        <v>383</v>
      </c>
      <c r="AH1755" t="s">
        <v>384</v>
      </c>
      <c r="AM1755" t="s">
        <v>47</v>
      </c>
      <c r="AN1755" t="s">
        <v>48</v>
      </c>
      <c r="BC1755" t="s">
        <v>80</v>
      </c>
      <c r="BD1755" t="s">
        <v>81</v>
      </c>
    </row>
    <row r="1756" spans="1:58">
      <c r="A1756">
        <v>97176</v>
      </c>
      <c r="B1756" t="s">
        <v>3427</v>
      </c>
      <c r="C1756">
        <v>711</v>
      </c>
      <c r="D1756" t="s">
        <v>122</v>
      </c>
      <c r="E1756" t="s">
        <v>123</v>
      </c>
      <c r="F1756">
        <v>1.7789999999999999</v>
      </c>
      <c r="G1756">
        <v>88.95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50</v>
      </c>
      <c r="Q1756">
        <v>1.7789999999999999</v>
      </c>
      <c r="R1756">
        <v>88.95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B1756">
        <v>202245</v>
      </c>
      <c r="AC1756">
        <v>202320</v>
      </c>
      <c r="AE1756" t="s">
        <v>172</v>
      </c>
      <c r="AF1756" t="s">
        <v>173</v>
      </c>
      <c r="AG1756" t="s">
        <v>383</v>
      </c>
      <c r="AH1756" t="s">
        <v>384</v>
      </c>
      <c r="AM1756" t="s">
        <v>47</v>
      </c>
      <c r="AN1756" t="s">
        <v>48</v>
      </c>
      <c r="BC1756" t="s">
        <v>80</v>
      </c>
      <c r="BD1756" t="s">
        <v>81</v>
      </c>
    </row>
    <row r="1757" spans="1:58">
      <c r="A1757">
        <v>97201</v>
      </c>
      <c r="B1757" t="s">
        <v>3429</v>
      </c>
      <c r="C1757">
        <v>711</v>
      </c>
      <c r="D1757" t="s">
        <v>64</v>
      </c>
      <c r="E1757" t="s">
        <v>65</v>
      </c>
      <c r="F1757">
        <v>0.72899999999999998</v>
      </c>
      <c r="G1757">
        <v>91.12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125</v>
      </c>
      <c r="Q1757">
        <v>0.72899999999999998</v>
      </c>
      <c r="R1757">
        <v>91.12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B1757">
        <v>202245</v>
      </c>
      <c r="AC1757">
        <v>202320</v>
      </c>
      <c r="AE1757" t="s">
        <v>172</v>
      </c>
      <c r="AF1757" t="s">
        <v>173</v>
      </c>
      <c r="AG1757" t="s">
        <v>383</v>
      </c>
      <c r="AH1757" t="s">
        <v>384</v>
      </c>
      <c r="AM1757" t="s">
        <v>47</v>
      </c>
      <c r="AN1757" t="s">
        <v>48</v>
      </c>
      <c r="BE1757" t="s">
        <v>49</v>
      </c>
      <c r="BF1757" t="s">
        <v>50</v>
      </c>
    </row>
    <row r="1758" spans="1:58">
      <c r="A1758">
        <v>97217</v>
      </c>
      <c r="B1758" t="s">
        <v>3431</v>
      </c>
      <c r="C1758">
        <v>711</v>
      </c>
      <c r="D1758" t="s">
        <v>52</v>
      </c>
      <c r="E1758" t="s">
        <v>53</v>
      </c>
      <c r="F1758">
        <v>0.247</v>
      </c>
      <c r="G1758">
        <v>51.87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210</v>
      </c>
      <c r="Q1758">
        <v>0.247</v>
      </c>
      <c r="R1758">
        <v>51.87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B1758">
        <v>202240</v>
      </c>
      <c r="AC1758">
        <v>202339</v>
      </c>
      <c r="AE1758" t="s">
        <v>172</v>
      </c>
      <c r="AF1758" t="s">
        <v>173</v>
      </c>
      <c r="AG1758" t="s">
        <v>383</v>
      </c>
      <c r="AH1758" t="s">
        <v>384</v>
      </c>
      <c r="AM1758" t="s">
        <v>47</v>
      </c>
      <c r="AN1758" t="s">
        <v>48</v>
      </c>
      <c r="BE1758" t="s">
        <v>49</v>
      </c>
      <c r="BF1758" t="s">
        <v>50</v>
      </c>
    </row>
    <row r="1759" spans="1:58">
      <c r="A1759">
        <v>97221</v>
      </c>
      <c r="B1759" t="s">
        <v>3433</v>
      </c>
      <c r="C1759">
        <v>711</v>
      </c>
      <c r="D1759" t="s">
        <v>122</v>
      </c>
      <c r="E1759" t="s">
        <v>123</v>
      </c>
      <c r="F1759">
        <v>1.756</v>
      </c>
      <c r="G1759">
        <v>87.8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50</v>
      </c>
      <c r="Q1759">
        <v>1.756</v>
      </c>
      <c r="R1759">
        <v>87.8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B1759">
        <v>202240</v>
      </c>
      <c r="AC1759">
        <v>202339</v>
      </c>
      <c r="AE1759" t="s">
        <v>172</v>
      </c>
      <c r="AF1759" t="s">
        <v>173</v>
      </c>
      <c r="AG1759" t="s">
        <v>383</v>
      </c>
      <c r="AH1759" t="s">
        <v>384</v>
      </c>
      <c r="AM1759" t="s">
        <v>47</v>
      </c>
      <c r="AN1759" t="s">
        <v>48</v>
      </c>
      <c r="BC1759" t="s">
        <v>80</v>
      </c>
      <c r="BD1759" t="s">
        <v>81</v>
      </c>
    </row>
    <row r="1760" spans="1:58">
      <c r="A1760">
        <v>97310</v>
      </c>
      <c r="B1760" t="s">
        <v>3435</v>
      </c>
      <c r="C1760">
        <v>711</v>
      </c>
      <c r="D1760" t="s">
        <v>148</v>
      </c>
      <c r="E1760" t="s">
        <v>149</v>
      </c>
      <c r="F1760">
        <v>0.33700000000000002</v>
      </c>
      <c r="G1760">
        <v>16.850000000000001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50</v>
      </c>
      <c r="Q1760">
        <v>0.33700000000000002</v>
      </c>
      <c r="R1760">
        <v>16.850000000000001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 t="s">
        <v>150</v>
      </c>
      <c r="AB1760">
        <v>202245</v>
      </c>
      <c r="AC1760">
        <v>202320</v>
      </c>
      <c r="AE1760" t="s">
        <v>172</v>
      </c>
      <c r="AF1760" t="s">
        <v>173</v>
      </c>
      <c r="BC1760" t="s">
        <v>80</v>
      </c>
      <c r="BD1760" t="s">
        <v>81</v>
      </c>
    </row>
    <row r="1761" spans="1:56">
      <c r="A1761">
        <v>97312</v>
      </c>
      <c r="B1761" t="s">
        <v>3437</v>
      </c>
      <c r="C1761">
        <v>711</v>
      </c>
      <c r="D1761" t="s">
        <v>148</v>
      </c>
      <c r="E1761" t="s">
        <v>149</v>
      </c>
      <c r="F1761">
        <v>0.503</v>
      </c>
      <c r="G1761">
        <v>25.15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50</v>
      </c>
      <c r="Q1761">
        <v>0.503</v>
      </c>
      <c r="R1761">
        <v>25.15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 t="s">
        <v>150</v>
      </c>
      <c r="AB1761">
        <v>202245</v>
      </c>
      <c r="AC1761">
        <v>202320</v>
      </c>
      <c r="AE1761" t="s">
        <v>172</v>
      </c>
      <c r="AF1761" t="s">
        <v>173</v>
      </c>
      <c r="AM1761" t="s">
        <v>47</v>
      </c>
      <c r="AN1761" t="s">
        <v>48</v>
      </c>
      <c r="BC1761" t="s">
        <v>80</v>
      </c>
      <c r="BD1761" t="s">
        <v>81</v>
      </c>
    </row>
    <row r="1762" spans="1:56">
      <c r="A1762">
        <v>97314</v>
      </c>
      <c r="B1762" t="s">
        <v>3439</v>
      </c>
      <c r="C1762">
        <v>711</v>
      </c>
      <c r="D1762" t="s">
        <v>72</v>
      </c>
      <c r="E1762" t="s">
        <v>73</v>
      </c>
      <c r="F1762">
        <v>1.516</v>
      </c>
      <c r="G1762">
        <v>48.51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32</v>
      </c>
      <c r="Q1762">
        <v>1.516</v>
      </c>
      <c r="R1762">
        <v>48.51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 t="s">
        <v>74</v>
      </c>
      <c r="AB1762">
        <v>202245</v>
      </c>
      <c r="AC1762">
        <v>202320</v>
      </c>
      <c r="AE1762" t="s">
        <v>172</v>
      </c>
      <c r="AF1762" t="s">
        <v>173</v>
      </c>
      <c r="AO1762" t="s">
        <v>76</v>
      </c>
      <c r="AP1762" t="s">
        <v>77</v>
      </c>
      <c r="BC1762" t="s">
        <v>80</v>
      </c>
      <c r="BD1762" t="s">
        <v>81</v>
      </c>
    </row>
    <row r="1763" spans="1:56">
      <c r="A1763">
        <v>97316</v>
      </c>
      <c r="B1763" t="s">
        <v>3441</v>
      </c>
      <c r="C1763">
        <v>711</v>
      </c>
      <c r="D1763" t="s">
        <v>148</v>
      </c>
      <c r="E1763" t="s">
        <v>149</v>
      </c>
      <c r="F1763">
        <v>0.33700000000000002</v>
      </c>
      <c r="G1763">
        <v>16.850000000000001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50</v>
      </c>
      <c r="Q1763">
        <v>0.33700000000000002</v>
      </c>
      <c r="R1763">
        <v>16.850000000000001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 t="s">
        <v>150</v>
      </c>
      <c r="AB1763">
        <v>202301</v>
      </c>
      <c r="AC1763">
        <v>202315</v>
      </c>
      <c r="AE1763" t="s">
        <v>172</v>
      </c>
      <c r="AF1763" t="s">
        <v>173</v>
      </c>
      <c r="AM1763" t="s">
        <v>47</v>
      </c>
      <c r="AN1763" t="s">
        <v>48</v>
      </c>
      <c r="BC1763" t="s">
        <v>80</v>
      </c>
      <c r="BD1763" t="s">
        <v>81</v>
      </c>
    </row>
    <row r="1764" spans="1:56">
      <c r="A1764">
        <v>97317</v>
      </c>
      <c r="B1764" t="s">
        <v>3443</v>
      </c>
      <c r="C1764">
        <v>711</v>
      </c>
      <c r="D1764" t="s">
        <v>148</v>
      </c>
      <c r="E1764" t="s">
        <v>149</v>
      </c>
      <c r="F1764">
        <v>0.57499999999999996</v>
      </c>
      <c r="G1764">
        <v>28.75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50</v>
      </c>
      <c r="Q1764">
        <v>0.57499999999999996</v>
      </c>
      <c r="R1764">
        <v>28.75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 t="s">
        <v>150</v>
      </c>
      <c r="AB1764">
        <v>202245</v>
      </c>
      <c r="AC1764">
        <v>202320</v>
      </c>
      <c r="AE1764" t="s">
        <v>172</v>
      </c>
      <c r="AF1764" t="s">
        <v>173</v>
      </c>
      <c r="BC1764" t="s">
        <v>80</v>
      </c>
      <c r="BD1764" t="s">
        <v>81</v>
      </c>
    </row>
    <row r="1765" spans="1:56">
      <c r="A1765">
        <v>97318</v>
      </c>
      <c r="B1765" t="s">
        <v>3445</v>
      </c>
      <c r="C1765">
        <v>711</v>
      </c>
      <c r="D1765" t="s">
        <v>148</v>
      </c>
      <c r="E1765" t="s">
        <v>149</v>
      </c>
      <c r="F1765">
        <v>0.38200000000000001</v>
      </c>
      <c r="G1765">
        <v>19.100000000000001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50</v>
      </c>
      <c r="Q1765">
        <v>0.38200000000000001</v>
      </c>
      <c r="R1765">
        <v>19.100000000000001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 t="s">
        <v>150</v>
      </c>
      <c r="AB1765">
        <v>202245</v>
      </c>
      <c r="AC1765">
        <v>202320</v>
      </c>
      <c r="AE1765" t="s">
        <v>172</v>
      </c>
      <c r="AF1765" t="s">
        <v>173</v>
      </c>
      <c r="AM1765" t="s">
        <v>47</v>
      </c>
      <c r="AN1765" t="s">
        <v>48</v>
      </c>
      <c r="BC1765" t="s">
        <v>80</v>
      </c>
      <c r="BD1765" t="s">
        <v>81</v>
      </c>
    </row>
    <row r="1766" spans="1:56">
      <c r="A1766">
        <v>97319</v>
      </c>
      <c r="B1766" t="s">
        <v>3447</v>
      </c>
      <c r="C1766">
        <v>711</v>
      </c>
      <c r="D1766" t="s">
        <v>148</v>
      </c>
      <c r="E1766" t="s">
        <v>149</v>
      </c>
      <c r="F1766">
        <v>0.503</v>
      </c>
      <c r="G1766">
        <v>25.15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50</v>
      </c>
      <c r="Q1766">
        <v>0.503</v>
      </c>
      <c r="R1766">
        <v>25.15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 t="s">
        <v>150</v>
      </c>
      <c r="AB1766">
        <v>202245</v>
      </c>
      <c r="AC1766">
        <v>202320</v>
      </c>
      <c r="AE1766" t="s">
        <v>172</v>
      </c>
      <c r="AF1766" t="s">
        <v>173</v>
      </c>
      <c r="AM1766" t="s">
        <v>47</v>
      </c>
      <c r="AN1766" t="s">
        <v>48</v>
      </c>
      <c r="BC1766" t="s">
        <v>80</v>
      </c>
      <c r="BD1766" t="s">
        <v>81</v>
      </c>
    </row>
    <row r="1767" spans="1:56">
      <c r="A1767">
        <v>97320</v>
      </c>
      <c r="B1767" t="s">
        <v>3449</v>
      </c>
      <c r="C1767">
        <v>711</v>
      </c>
      <c r="D1767" t="s">
        <v>148</v>
      </c>
      <c r="E1767" t="s">
        <v>149</v>
      </c>
      <c r="F1767">
        <v>0.503</v>
      </c>
      <c r="G1767">
        <v>25.15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50</v>
      </c>
      <c r="Q1767">
        <v>0.503</v>
      </c>
      <c r="R1767">
        <v>25.15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 t="s">
        <v>150</v>
      </c>
      <c r="AB1767">
        <v>202245</v>
      </c>
      <c r="AC1767">
        <v>202320</v>
      </c>
      <c r="AE1767" t="s">
        <v>172</v>
      </c>
      <c r="AF1767" t="s">
        <v>173</v>
      </c>
      <c r="AM1767" t="s">
        <v>47</v>
      </c>
      <c r="AN1767" t="s">
        <v>48</v>
      </c>
      <c r="BC1767" t="s">
        <v>80</v>
      </c>
      <c r="BD1767" t="s">
        <v>81</v>
      </c>
    </row>
    <row r="1768" spans="1:56">
      <c r="A1768">
        <v>97321</v>
      </c>
      <c r="B1768" t="s">
        <v>3451</v>
      </c>
      <c r="C1768">
        <v>711</v>
      </c>
      <c r="D1768" t="s">
        <v>148</v>
      </c>
      <c r="E1768" t="s">
        <v>149</v>
      </c>
      <c r="F1768">
        <v>0.49</v>
      </c>
      <c r="G1768">
        <v>24.5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50</v>
      </c>
      <c r="Q1768">
        <v>0.49</v>
      </c>
      <c r="R1768">
        <v>24.5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 t="s">
        <v>150</v>
      </c>
      <c r="AB1768">
        <v>202245</v>
      </c>
      <c r="AC1768">
        <v>202320</v>
      </c>
      <c r="AE1768" t="s">
        <v>172</v>
      </c>
      <c r="AF1768" t="s">
        <v>173</v>
      </c>
      <c r="AM1768" t="s">
        <v>47</v>
      </c>
      <c r="AN1768" t="s">
        <v>48</v>
      </c>
      <c r="BC1768" t="s">
        <v>80</v>
      </c>
      <c r="BD1768" t="s">
        <v>81</v>
      </c>
    </row>
    <row r="1769" spans="1:56">
      <c r="A1769">
        <v>97322</v>
      </c>
      <c r="B1769" t="s">
        <v>3453</v>
      </c>
      <c r="C1769">
        <v>711</v>
      </c>
      <c r="D1769" t="s">
        <v>148</v>
      </c>
      <c r="E1769" t="s">
        <v>149</v>
      </c>
      <c r="F1769">
        <v>0.47399999999999998</v>
      </c>
      <c r="G1769">
        <v>23.7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50</v>
      </c>
      <c r="Q1769">
        <v>0.47399999999999998</v>
      </c>
      <c r="R1769">
        <v>23.7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 t="s">
        <v>150</v>
      </c>
      <c r="AB1769">
        <v>202245</v>
      </c>
      <c r="AC1769">
        <v>202320</v>
      </c>
      <c r="AE1769" t="s">
        <v>172</v>
      </c>
      <c r="AF1769" t="s">
        <v>173</v>
      </c>
      <c r="AM1769" t="s">
        <v>47</v>
      </c>
      <c r="AN1769" t="s">
        <v>48</v>
      </c>
      <c r="BC1769" t="s">
        <v>80</v>
      </c>
      <c r="BD1769" t="s">
        <v>81</v>
      </c>
    </row>
    <row r="1770" spans="1:56">
      <c r="A1770">
        <v>97323</v>
      </c>
      <c r="B1770" t="s">
        <v>3455</v>
      </c>
      <c r="C1770">
        <v>711</v>
      </c>
      <c r="D1770" t="s">
        <v>148</v>
      </c>
      <c r="E1770" t="s">
        <v>149</v>
      </c>
      <c r="F1770">
        <v>0.80300000000000005</v>
      </c>
      <c r="G1770">
        <v>40.15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50</v>
      </c>
      <c r="Q1770">
        <v>0.80300000000000005</v>
      </c>
      <c r="R1770">
        <v>40.15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 t="s">
        <v>150</v>
      </c>
      <c r="AB1770">
        <v>202245</v>
      </c>
      <c r="AC1770">
        <v>202320</v>
      </c>
      <c r="AE1770" t="s">
        <v>172</v>
      </c>
      <c r="AF1770" t="s">
        <v>173</v>
      </c>
      <c r="AG1770" t="s">
        <v>383</v>
      </c>
      <c r="AH1770" t="s">
        <v>384</v>
      </c>
      <c r="AM1770" t="s">
        <v>47</v>
      </c>
      <c r="AN1770" t="s">
        <v>48</v>
      </c>
      <c r="BC1770" t="s">
        <v>80</v>
      </c>
      <c r="BD1770" t="s">
        <v>81</v>
      </c>
    </row>
    <row r="1771" spans="1:56">
      <c r="A1771">
        <v>97324</v>
      </c>
      <c r="B1771" t="s">
        <v>3457</v>
      </c>
      <c r="C1771">
        <v>711</v>
      </c>
      <c r="D1771" t="s">
        <v>148</v>
      </c>
      <c r="E1771" t="s">
        <v>149</v>
      </c>
      <c r="F1771">
        <v>0.80300000000000005</v>
      </c>
      <c r="G1771">
        <v>40.15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50</v>
      </c>
      <c r="Q1771">
        <v>0.80300000000000005</v>
      </c>
      <c r="R1771">
        <v>40.15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 t="s">
        <v>150</v>
      </c>
      <c r="AB1771">
        <v>202245</v>
      </c>
      <c r="AC1771">
        <v>202320</v>
      </c>
      <c r="AE1771" t="s">
        <v>172</v>
      </c>
      <c r="AF1771" t="s">
        <v>173</v>
      </c>
      <c r="AG1771" t="s">
        <v>383</v>
      </c>
      <c r="AH1771" t="s">
        <v>384</v>
      </c>
      <c r="AM1771" t="s">
        <v>47</v>
      </c>
      <c r="AN1771" t="s">
        <v>48</v>
      </c>
      <c r="BC1771" t="s">
        <v>80</v>
      </c>
      <c r="BD1771" t="s">
        <v>81</v>
      </c>
    </row>
    <row r="1772" spans="1:56">
      <c r="A1772">
        <v>97325</v>
      </c>
      <c r="B1772" t="s">
        <v>3459</v>
      </c>
      <c r="C1772">
        <v>711</v>
      </c>
      <c r="D1772" t="s">
        <v>72</v>
      </c>
      <c r="E1772" t="s">
        <v>73</v>
      </c>
      <c r="F1772">
        <v>1.516</v>
      </c>
      <c r="G1772">
        <v>48.51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32</v>
      </c>
      <c r="Q1772">
        <v>1.516</v>
      </c>
      <c r="R1772">
        <v>48.51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 t="s">
        <v>74</v>
      </c>
      <c r="AB1772">
        <v>202245</v>
      </c>
      <c r="AC1772">
        <v>202320</v>
      </c>
      <c r="AE1772" t="s">
        <v>172</v>
      </c>
      <c r="AF1772" t="s">
        <v>173</v>
      </c>
      <c r="BC1772" t="s">
        <v>80</v>
      </c>
      <c r="BD1772" t="s">
        <v>81</v>
      </c>
    </row>
    <row r="1773" spans="1:56">
      <c r="A1773">
        <v>97326</v>
      </c>
      <c r="B1773" t="s">
        <v>3461</v>
      </c>
      <c r="C1773">
        <v>711</v>
      </c>
      <c r="D1773" t="s">
        <v>72</v>
      </c>
      <c r="E1773" t="s">
        <v>73</v>
      </c>
      <c r="F1773">
        <v>1.4530000000000001</v>
      </c>
      <c r="G1773">
        <v>46.49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32</v>
      </c>
      <c r="Q1773">
        <v>1.4530000000000001</v>
      </c>
      <c r="R1773">
        <v>46.49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 t="s">
        <v>74</v>
      </c>
      <c r="AB1773">
        <v>202301</v>
      </c>
      <c r="AC1773">
        <v>202315</v>
      </c>
      <c r="AE1773" t="s">
        <v>172</v>
      </c>
      <c r="AF1773" t="s">
        <v>173</v>
      </c>
      <c r="AO1773" t="s">
        <v>76</v>
      </c>
      <c r="AP1773" t="s">
        <v>77</v>
      </c>
      <c r="BC1773" t="s">
        <v>80</v>
      </c>
      <c r="BD1773" t="s">
        <v>81</v>
      </c>
    </row>
    <row r="1774" spans="1:56">
      <c r="A1774">
        <v>97653</v>
      </c>
      <c r="B1774" t="s">
        <v>3491</v>
      </c>
      <c r="C1774">
        <v>711</v>
      </c>
      <c r="D1774" t="s">
        <v>148</v>
      </c>
      <c r="E1774" t="s">
        <v>149</v>
      </c>
      <c r="F1774">
        <v>0.51400000000000001</v>
      </c>
      <c r="G1774">
        <v>25.7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50</v>
      </c>
      <c r="Q1774">
        <v>0.51400000000000001</v>
      </c>
      <c r="R1774">
        <v>25.7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 t="s">
        <v>150</v>
      </c>
      <c r="AB1774">
        <v>202301</v>
      </c>
      <c r="AC1774">
        <v>202315</v>
      </c>
      <c r="BC1774" t="s">
        <v>80</v>
      </c>
      <c r="BD1774" t="s">
        <v>81</v>
      </c>
    </row>
  </sheetData>
  <sheetProtection algorithmName="SHA-512" hashValue="gX5fXujh01dVi4F0+QljZSKrnOYLF5Mr0EbSAOjE6gBpbUAimrUcLaZ9zYpJMFV0FsgqQZtclSfhzSUr/A1NHA==" saltValue="6dK9KwDsZDlSJn1a++Ihbg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Intro</vt:lpstr>
      <vt:lpstr>Order</vt:lpstr>
      <vt:lpstr>OUT</vt:lpstr>
      <vt:lpstr>PPG</vt:lpstr>
      <vt:lpstr>Order!Print_Area</vt:lpstr>
      <vt:lpstr>Order!Print_Titles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Kane, Claudia Grace</dc:creator>
  <cp:lastModifiedBy>Corky Kane</cp:lastModifiedBy>
  <cp:lastPrinted>2021-09-17T18:22:58Z</cp:lastPrinted>
  <dcterms:created xsi:type="dcterms:W3CDTF">2020-08-27T20:33:55Z</dcterms:created>
  <dcterms:modified xsi:type="dcterms:W3CDTF">2022-12-06T16:54:41Z</dcterms:modified>
</cp:coreProperties>
</file>